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onpolframeworks\"/>
    </mc:Choice>
  </mc:AlternateContent>
  <xr:revisionPtr revIDLastSave="0" documentId="13_ncr:1_{90E61AE7-210B-49EB-934E-CDC174DDF4F0}" xr6:coauthVersionLast="46" xr6:coauthVersionMax="46" xr10:uidLastSave="{00000000-0000-0000-0000-000000000000}"/>
  <bookViews>
    <workbookView xWindow="-110" yWindow="-110" windowWidth="19420" windowHeight="10420" xr2:uid="{2D25F5A1-1A3A-4132-9002-4CE3B407B002}"/>
  </bookViews>
  <sheets>
    <sheet name="fullmenu" sheetId="1" r:id="rId1"/>
    <sheet name="targvar" sheetId="2" r:id="rId2"/>
    <sheet name="docva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8" i="3" l="1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S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9" i="3"/>
  <c r="AS50" i="3"/>
  <c r="AS51" i="3"/>
  <c r="AS52" i="3"/>
  <c r="AS53" i="3"/>
  <c r="AS54" i="3"/>
  <c r="AS55" i="3"/>
  <c r="AS64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9" i="3"/>
  <c r="AR50" i="3"/>
  <c r="AR51" i="3"/>
  <c r="AR52" i="3"/>
  <c r="AR53" i="3"/>
  <c r="AR54" i="3"/>
  <c r="AR55" i="3"/>
  <c r="AR64" i="3"/>
  <c r="AQ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9" i="3"/>
  <c r="AQ50" i="3"/>
  <c r="AQ51" i="3"/>
  <c r="AQ52" i="3"/>
  <c r="AQ53" i="3"/>
  <c r="AQ54" i="3"/>
  <c r="AQ55" i="3"/>
  <c r="AQ64" i="3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9" i="3"/>
  <c r="AP50" i="3"/>
  <c r="AP51" i="3"/>
  <c r="AP52" i="3"/>
  <c r="AP53" i="3"/>
  <c r="AP54" i="3"/>
  <c r="AP55" i="3"/>
  <c r="AP64" i="3"/>
  <c r="AO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9" i="3"/>
  <c r="AO50" i="3"/>
  <c r="AO51" i="3"/>
  <c r="AO52" i="3"/>
  <c r="AO53" i="3"/>
  <c r="AO54" i="3"/>
  <c r="AO55" i="3"/>
  <c r="AO64" i="3"/>
  <c r="AN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9" i="3"/>
  <c r="AN50" i="3"/>
  <c r="AN51" i="3"/>
  <c r="AN52" i="3"/>
  <c r="AN53" i="3"/>
  <c r="AN54" i="3"/>
  <c r="AN55" i="3"/>
  <c r="AN64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9" i="3"/>
  <c r="AM50" i="3"/>
  <c r="AM51" i="3"/>
  <c r="AM52" i="3"/>
  <c r="AM53" i="3"/>
  <c r="AM54" i="3"/>
  <c r="AM55" i="3"/>
  <c r="AM64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9" i="3"/>
  <c r="AL50" i="3"/>
  <c r="AL51" i="3"/>
  <c r="AL52" i="3"/>
  <c r="AL53" i="3"/>
  <c r="AL54" i="3"/>
  <c r="AL55" i="3"/>
  <c r="AL64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9" i="3"/>
  <c r="AK50" i="3"/>
  <c r="AK51" i="3"/>
  <c r="AK52" i="3"/>
  <c r="AK53" i="3"/>
  <c r="AK54" i="3"/>
  <c r="AK55" i="3"/>
  <c r="AK64" i="3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9" i="3"/>
  <c r="AJ50" i="3"/>
  <c r="AJ51" i="3"/>
  <c r="AJ52" i="3"/>
  <c r="AJ53" i="3"/>
  <c r="AJ54" i="3"/>
  <c r="AJ55" i="3"/>
  <c r="AJ64" i="3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9" i="3"/>
  <c r="AI50" i="3"/>
  <c r="AI51" i="3"/>
  <c r="AI52" i="3"/>
  <c r="AI53" i="3"/>
  <c r="AI54" i="3"/>
  <c r="AI55" i="3"/>
  <c r="AI64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9" i="3"/>
  <c r="AH50" i="3"/>
  <c r="AH51" i="3"/>
  <c r="AH52" i="3"/>
  <c r="AH53" i="3"/>
  <c r="AH54" i="3"/>
  <c r="AH55" i="3"/>
  <c r="AH64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9" i="3"/>
  <c r="AG50" i="3"/>
  <c r="AG51" i="3"/>
  <c r="AG52" i="3"/>
  <c r="AG53" i="3"/>
  <c r="AG54" i="3"/>
  <c r="AG55" i="3"/>
  <c r="AG64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9" i="3"/>
  <c r="AF50" i="3"/>
  <c r="AF51" i="3"/>
  <c r="AF52" i="3"/>
  <c r="AF53" i="3"/>
  <c r="AF54" i="3"/>
  <c r="AF55" i="3"/>
  <c r="AF64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9" i="3"/>
  <c r="AE50" i="3"/>
  <c r="AE51" i="3"/>
  <c r="AE52" i="3"/>
  <c r="AE53" i="3"/>
  <c r="AE54" i="3"/>
  <c r="AE55" i="3"/>
  <c r="AE64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9" i="3"/>
  <c r="AD50" i="3"/>
  <c r="AD51" i="3"/>
  <c r="AD52" i="3"/>
  <c r="AD53" i="3"/>
  <c r="AD54" i="3"/>
  <c r="AD55" i="3"/>
  <c r="AD64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9" i="3"/>
  <c r="AC50" i="3"/>
  <c r="AC51" i="3"/>
  <c r="AC52" i="3"/>
  <c r="AC53" i="3"/>
  <c r="AC54" i="3"/>
  <c r="AC55" i="3"/>
  <c r="AC64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9" i="3"/>
  <c r="AB50" i="3"/>
  <c r="AB51" i="3"/>
  <c r="AB52" i="3"/>
  <c r="AB53" i="3"/>
  <c r="AB54" i="3"/>
  <c r="AB55" i="3"/>
  <c r="AB64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9" i="3"/>
  <c r="AA50" i="3"/>
  <c r="AA51" i="3"/>
  <c r="AA52" i="3"/>
  <c r="AA53" i="3"/>
  <c r="AA54" i="3"/>
  <c r="AA55" i="3"/>
  <c r="AA64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9" i="3"/>
  <c r="Z50" i="3"/>
  <c r="Z51" i="3"/>
  <c r="Z52" i="3"/>
  <c r="Z53" i="3"/>
  <c r="Z54" i="3"/>
  <c r="Z55" i="3"/>
  <c r="Z64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9" i="3"/>
  <c r="Y50" i="3"/>
  <c r="Y51" i="3"/>
  <c r="Y52" i="3"/>
  <c r="Y53" i="3"/>
  <c r="Y54" i="3"/>
  <c r="Y55" i="3"/>
  <c r="Y6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9" i="3"/>
  <c r="X50" i="3"/>
  <c r="X51" i="3"/>
  <c r="X52" i="3"/>
  <c r="X53" i="3"/>
  <c r="X54" i="3"/>
  <c r="X55" i="3"/>
  <c r="X64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9" i="3"/>
  <c r="W50" i="3"/>
  <c r="W51" i="3"/>
  <c r="W52" i="3"/>
  <c r="W53" i="3"/>
  <c r="W54" i="3"/>
  <c r="W55" i="3"/>
  <c r="W64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9" i="3"/>
  <c r="V50" i="3"/>
  <c r="V51" i="3"/>
  <c r="V52" i="3"/>
  <c r="V53" i="3"/>
  <c r="V54" i="3"/>
  <c r="V55" i="3"/>
  <c r="V64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9" i="3"/>
  <c r="U50" i="3"/>
  <c r="U51" i="3"/>
  <c r="U52" i="3"/>
  <c r="U53" i="3"/>
  <c r="U54" i="3"/>
  <c r="U55" i="3"/>
  <c r="U64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9" i="3"/>
  <c r="T50" i="3"/>
  <c r="T51" i="3"/>
  <c r="T52" i="3"/>
  <c r="T53" i="3"/>
  <c r="T54" i="3"/>
  <c r="T55" i="3"/>
  <c r="T6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9" i="3"/>
  <c r="S50" i="3"/>
  <c r="S51" i="3"/>
  <c r="S52" i="3"/>
  <c r="S53" i="3"/>
  <c r="S54" i="3"/>
  <c r="S55" i="3"/>
  <c r="S6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9" i="3"/>
  <c r="R50" i="3"/>
  <c r="R51" i="3"/>
  <c r="R52" i="3"/>
  <c r="R53" i="3"/>
  <c r="R54" i="3"/>
  <c r="R55" i="3"/>
  <c r="R64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9" i="3"/>
  <c r="Q50" i="3"/>
  <c r="Q51" i="3"/>
  <c r="Q52" i="3"/>
  <c r="Q53" i="3"/>
  <c r="Q54" i="3"/>
  <c r="Q55" i="3"/>
  <c r="Q64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9" i="3"/>
  <c r="P50" i="3"/>
  <c r="P51" i="3"/>
  <c r="P52" i="3"/>
  <c r="P53" i="3"/>
  <c r="P54" i="3"/>
  <c r="P55" i="3"/>
  <c r="P6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9" i="3"/>
  <c r="O50" i="3"/>
  <c r="O51" i="3"/>
  <c r="O52" i="3"/>
  <c r="O53" i="3"/>
  <c r="O54" i="3"/>
  <c r="O55" i="3"/>
  <c r="O6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9" i="3"/>
  <c r="N50" i="3"/>
  <c r="N51" i="3"/>
  <c r="N52" i="3"/>
  <c r="N53" i="3"/>
  <c r="N54" i="3"/>
  <c r="N55" i="3"/>
  <c r="N6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9" i="3"/>
  <c r="M50" i="3"/>
  <c r="M51" i="3"/>
  <c r="M52" i="3"/>
  <c r="M53" i="3"/>
  <c r="M54" i="3"/>
  <c r="M55" i="3"/>
  <c r="M64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9" i="3"/>
  <c r="L50" i="3"/>
  <c r="L51" i="3"/>
  <c r="L52" i="3"/>
  <c r="L53" i="3"/>
  <c r="L54" i="3"/>
  <c r="L55" i="3"/>
  <c r="L6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9" i="3"/>
  <c r="K50" i="3"/>
  <c r="K51" i="3"/>
  <c r="K52" i="3"/>
  <c r="K53" i="3"/>
  <c r="K54" i="3"/>
  <c r="K55" i="3"/>
  <c r="K6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9" i="3"/>
  <c r="J50" i="3"/>
  <c r="J51" i="3"/>
  <c r="J52" i="3"/>
  <c r="J53" i="3"/>
  <c r="J54" i="3"/>
  <c r="J55" i="3"/>
  <c r="J6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9" i="3"/>
  <c r="I50" i="3"/>
  <c r="I51" i="3"/>
  <c r="I52" i="3"/>
  <c r="I53" i="3"/>
  <c r="I54" i="3"/>
  <c r="I55" i="3"/>
  <c r="I6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  <c r="H6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6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9" i="3"/>
  <c r="F50" i="3"/>
  <c r="F51" i="3"/>
  <c r="F52" i="3"/>
  <c r="F53" i="3"/>
  <c r="F54" i="3"/>
  <c r="F55" i="3"/>
  <c r="F6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9" i="3"/>
  <c r="E50" i="3"/>
  <c r="E51" i="3"/>
  <c r="E52" i="3"/>
  <c r="E53" i="3"/>
  <c r="E54" i="3"/>
  <c r="E55" i="3"/>
  <c r="E6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9" i="3"/>
  <c r="D50" i="3"/>
  <c r="D51" i="3"/>
  <c r="D52" i="3"/>
  <c r="D53" i="3"/>
  <c r="D54" i="3"/>
  <c r="D55" i="3"/>
  <c r="D6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9" i="3"/>
  <c r="C50" i="3"/>
  <c r="C51" i="3"/>
  <c r="C52" i="3"/>
  <c r="C53" i="3"/>
  <c r="C54" i="3"/>
  <c r="C55" i="3"/>
  <c r="C64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9" i="3"/>
  <c r="B50" i="3"/>
  <c r="B51" i="3"/>
  <c r="B52" i="3"/>
  <c r="B53" i="3"/>
  <c r="B54" i="3"/>
  <c r="B55" i="3"/>
  <c r="B64" i="3"/>
  <c r="B63" i="3"/>
  <c r="B62" i="3"/>
  <c r="B61" i="3"/>
  <c r="B60" i="3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9" i="2"/>
  <c r="AS50" i="2"/>
  <c r="AS51" i="2"/>
  <c r="AS52" i="2"/>
  <c r="AS53" i="2"/>
  <c r="AS54" i="2"/>
  <c r="AS55" i="2"/>
  <c r="AS70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9" i="2"/>
  <c r="AR50" i="2"/>
  <c r="AR51" i="2"/>
  <c r="AR52" i="2"/>
  <c r="AR53" i="2"/>
  <c r="AR54" i="2"/>
  <c r="AR55" i="2"/>
  <c r="AR70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9" i="2"/>
  <c r="AQ50" i="2"/>
  <c r="AQ51" i="2"/>
  <c r="AQ52" i="2"/>
  <c r="AQ53" i="2"/>
  <c r="AQ54" i="2"/>
  <c r="AQ55" i="2"/>
  <c r="AQ70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9" i="2"/>
  <c r="AP50" i="2"/>
  <c r="AP51" i="2"/>
  <c r="AP52" i="2"/>
  <c r="AP53" i="2"/>
  <c r="AP54" i="2"/>
  <c r="AP55" i="2"/>
  <c r="AP70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9" i="2"/>
  <c r="AO50" i="2"/>
  <c r="AO51" i="2"/>
  <c r="AO52" i="2"/>
  <c r="AO53" i="2"/>
  <c r="AO54" i="2"/>
  <c r="AO55" i="2"/>
  <c r="AO70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9" i="2"/>
  <c r="AN50" i="2"/>
  <c r="AN51" i="2"/>
  <c r="AN52" i="2"/>
  <c r="AN53" i="2"/>
  <c r="AN54" i="2"/>
  <c r="AN55" i="2"/>
  <c r="AN70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9" i="2"/>
  <c r="AM50" i="2"/>
  <c r="AM51" i="2"/>
  <c r="AM52" i="2"/>
  <c r="AM53" i="2"/>
  <c r="AM54" i="2"/>
  <c r="AM55" i="2"/>
  <c r="AM70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9" i="2"/>
  <c r="AL50" i="2"/>
  <c r="AL51" i="2"/>
  <c r="AL52" i="2"/>
  <c r="AL53" i="2"/>
  <c r="AL54" i="2"/>
  <c r="AL55" i="2"/>
  <c r="AL70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9" i="2"/>
  <c r="AK50" i="2"/>
  <c r="AK51" i="2"/>
  <c r="AK52" i="2"/>
  <c r="AK53" i="2"/>
  <c r="AK54" i="2"/>
  <c r="AK55" i="2"/>
  <c r="AK70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9" i="2"/>
  <c r="AJ50" i="2"/>
  <c r="AJ51" i="2"/>
  <c r="AJ52" i="2"/>
  <c r="AJ53" i="2"/>
  <c r="AJ54" i="2"/>
  <c r="AJ55" i="2"/>
  <c r="AJ70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9" i="2"/>
  <c r="AI50" i="2"/>
  <c r="AI51" i="2"/>
  <c r="AI52" i="2"/>
  <c r="AI53" i="2"/>
  <c r="AI54" i="2"/>
  <c r="AI55" i="2"/>
  <c r="AI70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9" i="2"/>
  <c r="AH50" i="2"/>
  <c r="AH51" i="2"/>
  <c r="AH52" i="2"/>
  <c r="AH53" i="2"/>
  <c r="AH54" i="2"/>
  <c r="AH55" i="2"/>
  <c r="AH70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9" i="2"/>
  <c r="AG50" i="2"/>
  <c r="AG51" i="2"/>
  <c r="AG52" i="2"/>
  <c r="AG53" i="2"/>
  <c r="AG54" i="2"/>
  <c r="AG55" i="2"/>
  <c r="AG70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9" i="2"/>
  <c r="AF50" i="2"/>
  <c r="AF51" i="2"/>
  <c r="AF52" i="2"/>
  <c r="AF53" i="2"/>
  <c r="AF54" i="2"/>
  <c r="AF55" i="2"/>
  <c r="AF70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9" i="2"/>
  <c r="AE50" i="2"/>
  <c r="AE51" i="2"/>
  <c r="AE52" i="2"/>
  <c r="AE53" i="2"/>
  <c r="AE54" i="2"/>
  <c r="AE55" i="2"/>
  <c r="AE70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9" i="2"/>
  <c r="AD50" i="2"/>
  <c r="AD51" i="2"/>
  <c r="AD52" i="2"/>
  <c r="AD53" i="2"/>
  <c r="AD54" i="2"/>
  <c r="AD55" i="2"/>
  <c r="AD70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9" i="2"/>
  <c r="AC50" i="2"/>
  <c r="AC51" i="2"/>
  <c r="AC52" i="2"/>
  <c r="AC53" i="2"/>
  <c r="AC54" i="2"/>
  <c r="AC55" i="2"/>
  <c r="AC70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9" i="2"/>
  <c r="AB50" i="2"/>
  <c r="AB51" i="2"/>
  <c r="AB52" i="2"/>
  <c r="AB53" i="2"/>
  <c r="AB54" i="2"/>
  <c r="AB55" i="2"/>
  <c r="AB70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9" i="2"/>
  <c r="AA50" i="2"/>
  <c r="AA51" i="2"/>
  <c r="AA52" i="2"/>
  <c r="AA53" i="2"/>
  <c r="AA54" i="2"/>
  <c r="AA55" i="2"/>
  <c r="AA70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9" i="2"/>
  <c r="Z50" i="2"/>
  <c r="Z51" i="2"/>
  <c r="Z52" i="2"/>
  <c r="Z53" i="2"/>
  <c r="Z54" i="2"/>
  <c r="Z55" i="2"/>
  <c r="Z70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9" i="2"/>
  <c r="Y50" i="2"/>
  <c r="Y51" i="2"/>
  <c r="Y52" i="2"/>
  <c r="Y53" i="2"/>
  <c r="Y54" i="2"/>
  <c r="Y55" i="2"/>
  <c r="Y70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9" i="2"/>
  <c r="X50" i="2"/>
  <c r="X51" i="2"/>
  <c r="X52" i="2"/>
  <c r="X53" i="2"/>
  <c r="X54" i="2"/>
  <c r="X55" i="2"/>
  <c r="X70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9" i="2"/>
  <c r="W50" i="2"/>
  <c r="W51" i="2"/>
  <c r="W52" i="2"/>
  <c r="W53" i="2"/>
  <c r="W54" i="2"/>
  <c r="W55" i="2"/>
  <c r="W7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9" i="2"/>
  <c r="V50" i="2"/>
  <c r="V51" i="2"/>
  <c r="V52" i="2"/>
  <c r="V53" i="2"/>
  <c r="V54" i="2"/>
  <c r="V55" i="2"/>
  <c r="V70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9" i="2"/>
  <c r="U50" i="2"/>
  <c r="U51" i="2"/>
  <c r="U52" i="2"/>
  <c r="U53" i="2"/>
  <c r="U54" i="2"/>
  <c r="U55" i="2"/>
  <c r="U70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9" i="2"/>
  <c r="T50" i="2"/>
  <c r="T51" i="2"/>
  <c r="T52" i="2"/>
  <c r="T53" i="2"/>
  <c r="T54" i="2"/>
  <c r="T55" i="2"/>
  <c r="T70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9" i="2"/>
  <c r="S50" i="2"/>
  <c r="S51" i="2"/>
  <c r="S52" i="2"/>
  <c r="S53" i="2"/>
  <c r="S54" i="2"/>
  <c r="S55" i="2"/>
  <c r="S7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9" i="2"/>
  <c r="R50" i="2"/>
  <c r="R51" i="2"/>
  <c r="R52" i="2"/>
  <c r="R53" i="2"/>
  <c r="R54" i="2"/>
  <c r="R55" i="2"/>
  <c r="R7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9" i="2"/>
  <c r="Q50" i="2"/>
  <c r="Q51" i="2"/>
  <c r="Q52" i="2"/>
  <c r="Q53" i="2"/>
  <c r="Q54" i="2"/>
  <c r="Q55" i="2"/>
  <c r="Q70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9" i="2"/>
  <c r="P50" i="2"/>
  <c r="P51" i="2"/>
  <c r="P52" i="2"/>
  <c r="P53" i="2"/>
  <c r="P54" i="2"/>
  <c r="P55" i="2"/>
  <c r="P70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9" i="2"/>
  <c r="O50" i="2"/>
  <c r="O51" i="2"/>
  <c r="O52" i="2"/>
  <c r="O53" i="2"/>
  <c r="O54" i="2"/>
  <c r="O55" i="2"/>
  <c r="O70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9" i="2"/>
  <c r="N50" i="2"/>
  <c r="N51" i="2"/>
  <c r="N52" i="2"/>
  <c r="N53" i="2"/>
  <c r="N54" i="2"/>
  <c r="N55" i="2"/>
  <c r="N7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9" i="2"/>
  <c r="M50" i="2"/>
  <c r="M51" i="2"/>
  <c r="M52" i="2"/>
  <c r="M53" i="2"/>
  <c r="M54" i="2"/>
  <c r="M55" i="2"/>
  <c r="M7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9" i="2"/>
  <c r="L50" i="2"/>
  <c r="L51" i="2"/>
  <c r="L52" i="2"/>
  <c r="L53" i="2"/>
  <c r="L54" i="2"/>
  <c r="L55" i="2"/>
  <c r="L7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K53" i="2"/>
  <c r="K54" i="2"/>
  <c r="K55" i="2"/>
  <c r="K7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J50" i="2"/>
  <c r="J51" i="2"/>
  <c r="J52" i="2"/>
  <c r="J53" i="2"/>
  <c r="J54" i="2"/>
  <c r="J55" i="2"/>
  <c r="J7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7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9" i="2"/>
  <c r="H50" i="2"/>
  <c r="H51" i="2"/>
  <c r="H52" i="2"/>
  <c r="H53" i="2"/>
  <c r="H54" i="2"/>
  <c r="H55" i="2"/>
  <c r="H7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7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9" i="2"/>
  <c r="F50" i="2"/>
  <c r="F51" i="2"/>
  <c r="F52" i="2"/>
  <c r="F53" i="2"/>
  <c r="F54" i="2"/>
  <c r="F55" i="2"/>
  <c r="F7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9" i="2"/>
  <c r="E50" i="2"/>
  <c r="E51" i="2"/>
  <c r="E52" i="2"/>
  <c r="E53" i="2"/>
  <c r="E54" i="2"/>
  <c r="E55" i="2"/>
  <c r="E7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51" i="2"/>
  <c r="D52" i="2"/>
  <c r="D53" i="2"/>
  <c r="D54" i="2"/>
  <c r="D55" i="2"/>
  <c r="D7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9" i="2"/>
  <c r="C50" i="2"/>
  <c r="C51" i="2"/>
  <c r="C52" i="2"/>
  <c r="C53" i="2"/>
  <c r="C54" i="2"/>
  <c r="C55" i="2"/>
  <c r="C70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9" i="2"/>
  <c r="B50" i="2"/>
  <c r="B51" i="2"/>
  <c r="B52" i="2"/>
  <c r="B53" i="2"/>
  <c r="B54" i="2"/>
  <c r="B55" i="2"/>
  <c r="B70" i="2"/>
  <c r="B69" i="2"/>
  <c r="B68" i="2"/>
  <c r="B67" i="2"/>
  <c r="B66" i="2"/>
  <c r="B65" i="2"/>
  <c r="B64" i="2"/>
  <c r="B63" i="2"/>
  <c r="B62" i="2"/>
  <c r="B61" i="2"/>
  <c r="B60" i="2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AB66" i="3"/>
  <c r="Y94" i="1"/>
  <c r="W94" i="1"/>
  <c r="V94" i="1"/>
  <c r="T94" i="1"/>
  <c r="S94" i="1"/>
  <c r="R94" i="1"/>
  <c r="Q94" i="1"/>
  <c r="P94" i="1"/>
  <c r="O94" i="1"/>
  <c r="N94" i="1"/>
  <c r="M94" i="1"/>
  <c r="L94" i="1"/>
  <c r="J94" i="1"/>
  <c r="H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U94" i="1"/>
  <c r="K94" i="1"/>
  <c r="G94" i="1"/>
  <c r="I94" i="1"/>
  <c r="X94" i="1"/>
  <c r="K66" i="3"/>
  <c r="F94" i="1"/>
  <c r="AL66" i="3"/>
  <c r="V66" i="3"/>
  <c r="AR66" i="3"/>
  <c r="O66" i="3"/>
  <c r="AP66" i="3"/>
  <c r="AF66" i="3"/>
  <c r="G66" i="3"/>
  <c r="AD66" i="3"/>
  <c r="X66" i="3"/>
  <c r="S66" i="3"/>
  <c r="C66" i="3"/>
  <c r="AS66" i="3"/>
  <c r="AC66" i="3"/>
  <c r="Z66" i="3"/>
  <c r="AN66" i="3"/>
  <c r="AJ66" i="3"/>
  <c r="AH66" i="3"/>
  <c r="Q66" i="3"/>
  <c r="N66" i="3"/>
  <c r="L66" i="3"/>
  <c r="AO66" i="3"/>
  <c r="Y66" i="3"/>
  <c r="M66" i="3"/>
  <c r="B66" i="3"/>
  <c r="J66" i="3"/>
  <c r="H66" i="3"/>
  <c r="AK66" i="3"/>
  <c r="U66" i="3"/>
  <c r="I66" i="3"/>
  <c r="F66" i="3"/>
  <c r="T66" i="3"/>
  <c r="D66" i="3"/>
  <c r="AG66" i="3"/>
  <c r="E66" i="3"/>
  <c r="R66" i="3"/>
  <c r="P66" i="3"/>
  <c r="AE66" i="3"/>
  <c r="AQ66" i="3"/>
  <c r="AA66" i="3"/>
  <c r="AM66" i="3"/>
  <c r="W66" i="3"/>
  <c r="AI66" i="3"/>
  <c r="E94" i="1"/>
  <c r="D94" i="1"/>
  <c r="C94" i="1"/>
  <c r="B94" i="1"/>
  <c r="J72" i="2"/>
  <c r="T72" i="2"/>
  <c r="S72" i="2"/>
  <c r="M72" i="2"/>
  <c r="B72" i="2"/>
  <c r="O72" i="2"/>
  <c r="D72" i="2"/>
  <c r="C72" i="2"/>
  <c r="G72" i="2"/>
  <c r="I72" i="2"/>
  <c r="L72" i="2"/>
  <c r="K72" i="2"/>
  <c r="H72" i="2"/>
  <c r="Y72" i="2"/>
  <c r="AQ72" i="2"/>
  <c r="AK72" i="2"/>
  <c r="U72" i="2"/>
  <c r="AR72" i="2"/>
  <c r="AB72" i="2"/>
  <c r="AM72" i="2"/>
  <c r="W72" i="2"/>
  <c r="F72" i="2"/>
  <c r="P72" i="2"/>
  <c r="AG72" i="2"/>
  <c r="AN72" i="2"/>
  <c r="R72" i="2"/>
  <c r="X72" i="2"/>
  <c r="AI72" i="2"/>
  <c r="AS72" i="2"/>
  <c r="AC72" i="2"/>
  <c r="AJ72" i="2"/>
  <c r="AE72" i="2"/>
  <c r="N72" i="2"/>
  <c r="E72" i="2"/>
  <c r="AO72" i="2"/>
  <c r="AF72" i="2"/>
  <c r="AA72" i="2"/>
  <c r="Q72" i="2"/>
  <c r="AL72" i="2"/>
  <c r="V72" i="2"/>
  <c r="AH72" i="2"/>
  <c r="AD72" i="2"/>
  <c r="AP72" i="2"/>
  <c r="Z72" i="2"/>
  <c r="AS57" i="1"/>
</calcChain>
</file>

<file path=xl/sharedStrings.xml><?xml version="1.0" encoding="utf-8"?>
<sst xmlns="http://schemas.openxmlformats.org/spreadsheetml/2006/main" count="2588" uniqueCount="100">
  <si>
    <t>Angola</t>
  </si>
  <si>
    <t>Benin</t>
  </si>
  <si>
    <t>Botswana</t>
  </si>
  <si>
    <t>Burkina Faso</t>
  </si>
  <si>
    <t>Burundi</t>
  </si>
  <si>
    <t>Cameroon</t>
  </si>
  <si>
    <t>Chad</t>
  </si>
  <si>
    <t>Comoros</t>
  </si>
  <si>
    <t>Congo DRC</t>
  </si>
  <si>
    <t>Congo Rep</t>
  </si>
  <si>
    <t>Cote d'Ivoire</t>
  </si>
  <si>
    <t>Djibouti</t>
  </si>
  <si>
    <t>Ethiopia</t>
  </si>
  <si>
    <t>Eswatini</t>
  </si>
  <si>
    <t>Eritrea</t>
  </si>
  <si>
    <t>Gabon</t>
  </si>
  <si>
    <t>Gambia</t>
  </si>
  <si>
    <t>Ghana</t>
  </si>
  <si>
    <t>Guinea</t>
  </si>
  <si>
    <t>Guinea-Bissau</t>
  </si>
  <si>
    <t>Kenya</t>
  </si>
  <si>
    <t>Lesotho</t>
  </si>
  <si>
    <t>Madagascar</t>
  </si>
  <si>
    <t>Mali</t>
  </si>
  <si>
    <t>Mauritania</t>
  </si>
  <si>
    <t>Liberia</t>
  </si>
  <si>
    <t>Mauritius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</si>
  <si>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</si>
  <si>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</si>
  <si>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</si>
  <si>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</si>
  <si>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</si>
  <si>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</si>
  <si>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</si>
  <si>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</si>
  <si>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South Africa</t>
  </si>
  <si>
    <t>South Sudan</t>
  </si>
  <si>
    <t>Tanzania</t>
  </si>
  <si>
    <t>Togo</t>
  </si>
  <si>
    <t>Uganda</t>
  </si>
  <si>
    <t>WA(E)MU</t>
  </si>
  <si>
    <t>Zambia</t>
  </si>
  <si>
    <t>Zimbabwe</t>
  </si>
  <si>
    <t>UD</t>
  </si>
  <si>
    <t>LSD</t>
  </si>
  <si>
    <t>CU</t>
  </si>
  <si>
    <t>AERF</t>
  </si>
  <si>
    <t>PCB</t>
  </si>
  <si>
    <t>UASC</t>
  </si>
  <si>
    <t>MDC</t>
  </si>
  <si>
    <t>Malawi</t>
  </si>
  <si>
    <t>LIT</t>
  </si>
  <si>
    <t>Equatorial Giunea</t>
  </si>
  <si>
    <t>X</t>
  </si>
  <si>
    <t>PERF</t>
  </si>
  <si>
    <t>ACB</t>
  </si>
  <si>
    <t>LERT</t>
  </si>
  <si>
    <t>LCERT</t>
  </si>
  <si>
    <t>LMT</t>
  </si>
  <si>
    <t>LCMT</t>
  </si>
  <si>
    <t>LCIT</t>
  </si>
  <si>
    <t>MwERT</t>
  </si>
  <si>
    <t>ERwMT</t>
  </si>
  <si>
    <t>M&amp;ERT</t>
  </si>
  <si>
    <t>MwIT</t>
  </si>
  <si>
    <t>IwMT</t>
  </si>
  <si>
    <t>M&amp;IT</t>
  </si>
  <si>
    <t>IwERT</t>
  </si>
  <si>
    <t>ERwIT</t>
  </si>
  <si>
    <t>I&amp;ERT</t>
  </si>
  <si>
    <t>ER&amp;M&amp;IT</t>
  </si>
  <si>
    <t>FERT</t>
  </si>
  <si>
    <t>FCERT</t>
  </si>
  <si>
    <t>FMT</t>
  </si>
  <si>
    <t>FCMT</t>
  </si>
  <si>
    <t>FIT</t>
  </si>
  <si>
    <t>FCIT</t>
  </si>
  <si>
    <t>WSD</t>
  </si>
  <si>
    <t>total</t>
  </si>
  <si>
    <t>ERFix</t>
  </si>
  <si>
    <t>ERTs</t>
  </si>
  <si>
    <t>MTs</t>
  </si>
  <si>
    <t>ITs</t>
  </si>
  <si>
    <t>MixedTs</t>
  </si>
  <si>
    <t>no national framework</t>
  </si>
  <si>
    <t>X or blank</t>
  </si>
  <si>
    <t>rudimentary</t>
  </si>
  <si>
    <t>intermediate</t>
  </si>
  <si>
    <t>substantial</t>
  </si>
  <si>
    <t>intensive</t>
  </si>
  <si>
    <t>blank</t>
  </si>
  <si>
    <t>Cabo Verde</t>
  </si>
  <si>
    <t>Central African Economic and Monetary Community</t>
  </si>
  <si>
    <t>Central African Republic</t>
  </si>
  <si>
    <t>Algeria</t>
  </si>
  <si>
    <t>Egypt</t>
  </si>
  <si>
    <t>Libya</t>
  </si>
  <si>
    <t>Morocco</t>
  </si>
  <si>
    <t>Tunisia</t>
  </si>
  <si>
    <t>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</si>
</sst>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F39C-B025-4174-8615-95032F6D0FB6}">
  <dimension ref="A1:AS94"/>
  <sheetViews>
    <sheetView tabSelected="1" topLeftCell="A39" workbookViewId="0">
      <selection activeCell="B48" sqref="B48:AS48"/>
    </sheetView>
  </sheetViews>
  <sheetFormatPr defaultRowHeight="14.5" x14ac:dyDescent="0.35"/>
  <cols>
    <col min="1" max="1" width="25.54296875" customWidth="1"/>
  </cols>
  <sheetData>
    <row r="1" spans="1:45" x14ac:dyDescent="0.35">
      <c r="A1" s="1"/>
      <c r="B1" s="2">
        <v>1974</v>
      </c>
      <c r="C1" s="2">
        <v>1975</v>
      </c>
      <c r="D1" s="2">
        <v>1976</v>
      </c>
      <c r="E1" s="2">
        <v>1977</v>
      </c>
      <c r="F1" s="2">
        <v>1978</v>
      </c>
      <c r="G1" s="2">
        <v>1979</v>
      </c>
      <c r="H1" s="2">
        <v>1980</v>
      </c>
      <c r="I1" s="2">
        <v>1981</v>
      </c>
      <c r="J1" s="2">
        <v>1982</v>
      </c>
      <c r="K1" s="2">
        <v>1983</v>
      </c>
      <c r="L1" s="2">
        <v>1984</v>
      </c>
      <c r="M1" s="2">
        <v>1985</v>
      </c>
      <c r="N1" s="2">
        <v>1986</v>
      </c>
      <c r="O1" s="2">
        <v>1987</v>
      </c>
      <c r="P1" s="2">
        <v>1988</v>
      </c>
      <c r="Q1" s="2">
        <v>1989</v>
      </c>
      <c r="R1" s="2">
        <v>1990</v>
      </c>
      <c r="S1" s="2">
        <v>1991</v>
      </c>
      <c r="T1" s="2">
        <v>1992</v>
      </c>
      <c r="U1" s="2">
        <v>1993</v>
      </c>
      <c r="V1" s="2">
        <v>1994</v>
      </c>
      <c r="W1" s="2">
        <v>1995</v>
      </c>
      <c r="X1" s="2">
        <v>1996</v>
      </c>
      <c r="Y1" s="2">
        <v>1997</v>
      </c>
      <c r="Z1" s="2">
        <v>1998</v>
      </c>
      <c r="AA1" s="2">
        <v>1999</v>
      </c>
      <c r="AB1" s="2">
        <v>2000</v>
      </c>
      <c r="AC1" s="2">
        <v>2001</v>
      </c>
      <c r="AD1" s="2">
        <v>2002</v>
      </c>
      <c r="AE1" s="2">
        <v>2003</v>
      </c>
      <c r="AF1" s="2">
        <v>2004</v>
      </c>
      <c r="AG1" s="2">
        <v>2005</v>
      </c>
      <c r="AH1" s="2">
        <v>2006</v>
      </c>
      <c r="AI1" s="2">
        <v>2007</v>
      </c>
      <c r="AJ1" s="2">
        <v>2008</v>
      </c>
      <c r="AK1" s="2">
        <v>2009</v>
      </c>
      <c r="AL1" s="2">
        <v>2010</v>
      </c>
      <c r="AM1" s="2">
        <v>2011</v>
      </c>
      <c r="AN1" s="2">
        <v>2012</v>
      </c>
      <c r="AO1" s="2">
        <v>2013</v>
      </c>
      <c r="AP1" s="2">
        <v>2014</v>
      </c>
      <c r="AQ1" s="2">
        <v>2015</v>
      </c>
      <c r="AR1" s="2">
        <v>2016</v>
      </c>
      <c r="AS1" s="2">
        <v>2017</v>
      </c>
    </row>
    <row r="2" spans="1:45" s="2" customFormat="1" x14ac:dyDescent="0.35">
      <c r="A2" s="6" t="s">
        <v>94</v>
      </c>
      <c r="B2" s="2" t="s">
        <v>49</v>
      </c>
      <c r="C2" s="2" t="s">
        <v>49</v>
      </c>
      <c r="D2" s="2" t="s">
        <v>49</v>
      </c>
      <c r="E2" s="2" t="s">
        <v>49</v>
      </c>
      <c r="F2" s="2" t="s">
        <v>49</v>
      </c>
      <c r="G2" s="2" t="s">
        <v>49</v>
      </c>
      <c r="H2" s="2" t="s">
        <v>49</v>
      </c>
      <c r="I2" s="2" t="s">
        <v>49</v>
      </c>
      <c r="J2" s="2" t="s">
        <v>49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43</v>
      </c>
      <c r="P2" s="2" t="s">
        <v>43</v>
      </c>
      <c r="Q2" s="2" t="s">
        <v>43</v>
      </c>
      <c r="R2" s="2" t="s">
        <v>44</v>
      </c>
      <c r="S2" s="2" t="s">
        <v>44</v>
      </c>
      <c r="T2" s="2" t="s">
        <v>44</v>
      </c>
      <c r="U2" s="2" t="s">
        <v>44</v>
      </c>
      <c r="V2" s="2" t="s">
        <v>44</v>
      </c>
      <c r="W2" s="2" t="s">
        <v>44</v>
      </c>
      <c r="X2" s="2" t="s">
        <v>44</v>
      </c>
      <c r="Y2" s="2" t="s">
        <v>44</v>
      </c>
      <c r="Z2" s="2" t="s">
        <v>44</v>
      </c>
      <c r="AA2" s="2" t="s">
        <v>44</v>
      </c>
      <c r="AB2" s="2" t="s">
        <v>44</v>
      </c>
      <c r="AC2" s="2" t="s">
        <v>44</v>
      </c>
      <c r="AD2" s="2" t="s">
        <v>44</v>
      </c>
      <c r="AE2" s="2" t="s">
        <v>44</v>
      </c>
      <c r="AF2" s="2" t="s">
        <v>44</v>
      </c>
      <c r="AG2" s="2" t="s">
        <v>44</v>
      </c>
      <c r="AH2" s="2" t="s">
        <v>44</v>
      </c>
      <c r="AI2" s="2" t="s">
        <v>44</v>
      </c>
      <c r="AJ2" s="2" t="s">
        <v>44</v>
      </c>
      <c r="AK2" s="2" t="s">
        <v>44</v>
      </c>
      <c r="AL2" s="2" t="s">
        <v>44</v>
      </c>
      <c r="AM2" s="2" t="s">
        <v>44</v>
      </c>
      <c r="AN2" s="2" t="s">
        <v>44</v>
      </c>
      <c r="AO2" s="2" t="s">
        <v>44</v>
      </c>
      <c r="AP2" s="2" t="s">
        <v>44</v>
      </c>
      <c r="AQ2" s="2" t="s">
        <v>44</v>
      </c>
      <c r="AR2" s="2" t="s">
        <v>44</v>
      </c>
      <c r="AS2" s="2" t="s">
        <v>44</v>
      </c>
    </row>
    <row r="3" spans="1:45" x14ac:dyDescent="0.35">
      <c r="A3" t="s">
        <v>0</v>
      </c>
      <c r="B3" s="2" t="s">
        <v>53</v>
      </c>
      <c r="C3" s="2" t="s">
        <v>53</v>
      </c>
      <c r="D3" s="2" t="s">
        <v>43</v>
      </c>
      <c r="E3" s="2" t="s">
        <v>43</v>
      </c>
      <c r="F3" s="2" t="s">
        <v>43</v>
      </c>
      <c r="G3" s="2" t="s">
        <v>43</v>
      </c>
      <c r="H3" s="2" t="s">
        <v>43</v>
      </c>
      <c r="I3" s="2" t="s">
        <v>43</v>
      </c>
      <c r="J3" s="2" t="s">
        <v>43</v>
      </c>
      <c r="K3" s="2" t="s">
        <v>43</v>
      </c>
      <c r="L3" s="2" t="s">
        <v>43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2" t="s">
        <v>43</v>
      </c>
      <c r="Y3" s="2" t="s">
        <v>43</v>
      </c>
      <c r="Z3" s="2" t="s">
        <v>43</v>
      </c>
      <c r="AA3" s="2" t="s">
        <v>44</v>
      </c>
      <c r="AB3" s="2" t="s">
        <v>44</v>
      </c>
      <c r="AC3" s="2" t="s">
        <v>44</v>
      </c>
      <c r="AD3" s="2" t="s">
        <v>44</v>
      </c>
      <c r="AE3" s="2" t="s">
        <v>44</v>
      </c>
      <c r="AF3" s="2" t="s">
        <v>44</v>
      </c>
      <c r="AG3" s="2" t="s">
        <v>44</v>
      </c>
      <c r="AH3" s="2" t="s">
        <v>44</v>
      </c>
      <c r="AI3" s="2" t="s">
        <v>44</v>
      </c>
      <c r="AJ3" s="2" t="s">
        <v>44</v>
      </c>
      <c r="AK3" s="2" t="s">
        <v>44</v>
      </c>
      <c r="AL3" s="2" t="s">
        <v>44</v>
      </c>
      <c r="AM3" s="2" t="s">
        <v>44</v>
      </c>
      <c r="AN3" s="2" t="s">
        <v>44</v>
      </c>
      <c r="AO3" s="2" t="s">
        <v>44</v>
      </c>
      <c r="AP3" s="2" t="s">
        <v>44</v>
      </c>
      <c r="AQ3" s="2" t="s">
        <v>44</v>
      </c>
      <c r="AR3" s="2" t="s">
        <v>44</v>
      </c>
      <c r="AS3" s="2" t="s">
        <v>44</v>
      </c>
    </row>
    <row r="4" spans="1:45" x14ac:dyDescent="0.35">
      <c r="A4" t="s">
        <v>1</v>
      </c>
      <c r="B4" s="2" t="s">
        <v>45</v>
      </c>
      <c r="C4" s="2" t="s">
        <v>45</v>
      </c>
      <c r="D4" s="2" t="s">
        <v>45</v>
      </c>
      <c r="E4" s="2" t="s">
        <v>45</v>
      </c>
      <c r="F4" s="2" t="s">
        <v>45</v>
      </c>
      <c r="G4" s="2" t="s">
        <v>45</v>
      </c>
      <c r="H4" s="2" t="s">
        <v>45</v>
      </c>
      <c r="I4" s="2" t="s">
        <v>45</v>
      </c>
      <c r="J4" s="2" t="s">
        <v>45</v>
      </c>
      <c r="K4" s="2" t="s">
        <v>45</v>
      </c>
      <c r="L4" s="2" t="s">
        <v>45</v>
      </c>
      <c r="M4" s="2" t="s">
        <v>45</v>
      </c>
      <c r="N4" s="2" t="s">
        <v>45</v>
      </c>
      <c r="O4" s="2" t="s">
        <v>45</v>
      </c>
      <c r="P4" s="2" t="s">
        <v>45</v>
      </c>
      <c r="Q4" s="2" t="s">
        <v>45</v>
      </c>
      <c r="R4" s="2" t="s">
        <v>45</v>
      </c>
      <c r="S4" s="2" t="s">
        <v>45</v>
      </c>
      <c r="T4" s="2" t="s">
        <v>45</v>
      </c>
      <c r="U4" s="2" t="s">
        <v>45</v>
      </c>
      <c r="V4" s="2" t="s">
        <v>45</v>
      </c>
      <c r="W4" s="2" t="s">
        <v>45</v>
      </c>
      <c r="X4" s="2" t="s">
        <v>45</v>
      </c>
      <c r="Y4" s="2" t="s">
        <v>45</v>
      </c>
      <c r="Z4" s="2" t="s">
        <v>45</v>
      </c>
      <c r="AA4" s="2" t="s">
        <v>45</v>
      </c>
      <c r="AB4" s="2" t="s">
        <v>45</v>
      </c>
      <c r="AC4" s="2" t="s">
        <v>45</v>
      </c>
      <c r="AD4" s="2" t="s">
        <v>45</v>
      </c>
      <c r="AE4" s="2" t="s">
        <v>45</v>
      </c>
      <c r="AF4" s="2" t="s">
        <v>45</v>
      </c>
      <c r="AG4" s="2" t="s">
        <v>45</v>
      </c>
      <c r="AH4" s="2" t="s">
        <v>45</v>
      </c>
      <c r="AI4" s="2" t="s">
        <v>45</v>
      </c>
      <c r="AJ4" s="2" t="s">
        <v>45</v>
      </c>
      <c r="AK4" s="2" t="s">
        <v>45</v>
      </c>
      <c r="AL4" s="2" t="s">
        <v>45</v>
      </c>
      <c r="AM4" s="2" t="s">
        <v>45</v>
      </c>
      <c r="AN4" s="2" t="s">
        <v>45</v>
      </c>
      <c r="AO4" s="2" t="s">
        <v>45</v>
      </c>
      <c r="AP4" s="2" t="s">
        <v>45</v>
      </c>
      <c r="AQ4" s="2" t="s">
        <v>45</v>
      </c>
      <c r="AR4" s="2" t="s">
        <v>45</v>
      </c>
      <c r="AS4" s="2" t="s">
        <v>45</v>
      </c>
    </row>
    <row r="5" spans="1:45" x14ac:dyDescent="0.35">
      <c r="A5" t="s">
        <v>2</v>
      </c>
      <c r="B5" s="2" t="s">
        <v>48</v>
      </c>
      <c r="C5" s="2" t="s">
        <v>48</v>
      </c>
      <c r="D5" s="2" t="s">
        <v>48</v>
      </c>
      <c r="E5" s="2" t="s">
        <v>44</v>
      </c>
      <c r="F5" s="2" t="s">
        <v>44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  <c r="Y5" s="2" t="s">
        <v>44</v>
      </c>
      <c r="Z5" s="2" t="s">
        <v>44</v>
      </c>
      <c r="AA5" s="2" t="s">
        <v>44</v>
      </c>
      <c r="AB5" s="2" t="s">
        <v>44</v>
      </c>
      <c r="AC5" s="2" t="s">
        <v>44</v>
      </c>
      <c r="AD5" s="2" t="s">
        <v>44</v>
      </c>
      <c r="AE5" s="2" t="s">
        <v>44</v>
      </c>
      <c r="AF5" s="2" t="s">
        <v>44</v>
      </c>
      <c r="AG5" s="2" t="s">
        <v>44</v>
      </c>
      <c r="AH5" s="2" t="s">
        <v>44</v>
      </c>
      <c r="AI5" s="2" t="s">
        <v>44</v>
      </c>
      <c r="AJ5" s="2" t="s">
        <v>44</v>
      </c>
      <c r="AK5" s="2" t="s">
        <v>44</v>
      </c>
      <c r="AL5" s="2" t="s">
        <v>44</v>
      </c>
      <c r="AM5" s="2" t="s">
        <v>44</v>
      </c>
      <c r="AN5" s="2" t="s">
        <v>44</v>
      </c>
      <c r="AO5" s="2" t="s">
        <v>44</v>
      </c>
      <c r="AP5" s="2" t="s">
        <v>44</v>
      </c>
      <c r="AQ5" s="2" t="s">
        <v>44</v>
      </c>
      <c r="AR5" s="2" t="s">
        <v>44</v>
      </c>
      <c r="AS5" s="2" t="s">
        <v>44</v>
      </c>
    </row>
    <row r="6" spans="1:45" x14ac:dyDescent="0.35">
      <c r="A6" t="s">
        <v>3</v>
      </c>
      <c r="B6" s="2" t="s">
        <v>45</v>
      </c>
      <c r="C6" s="2" t="s">
        <v>45</v>
      </c>
      <c r="D6" s="2" t="s">
        <v>45</v>
      </c>
      <c r="E6" s="2" t="s">
        <v>45</v>
      </c>
      <c r="F6" s="2" t="s">
        <v>45</v>
      </c>
      <c r="G6" s="2" t="s">
        <v>45</v>
      </c>
      <c r="H6" s="2" t="s">
        <v>45</v>
      </c>
      <c r="I6" s="2" t="s">
        <v>45</v>
      </c>
      <c r="J6" s="2" t="s">
        <v>45</v>
      </c>
      <c r="K6" s="2" t="s">
        <v>45</v>
      </c>
      <c r="L6" s="2" t="s">
        <v>45</v>
      </c>
      <c r="M6" s="2" t="s">
        <v>45</v>
      </c>
      <c r="N6" s="2" t="s">
        <v>45</v>
      </c>
      <c r="O6" s="2" t="s">
        <v>45</v>
      </c>
      <c r="P6" s="2" t="s">
        <v>45</v>
      </c>
      <c r="Q6" s="2" t="s">
        <v>45</v>
      </c>
      <c r="R6" s="2" t="s">
        <v>45</v>
      </c>
      <c r="S6" s="2" t="s">
        <v>45</v>
      </c>
      <c r="T6" s="2" t="s">
        <v>45</v>
      </c>
      <c r="U6" s="2" t="s">
        <v>45</v>
      </c>
      <c r="V6" s="2" t="s">
        <v>45</v>
      </c>
      <c r="W6" s="2" t="s">
        <v>45</v>
      </c>
      <c r="X6" s="2" t="s">
        <v>45</v>
      </c>
      <c r="Y6" s="2" t="s">
        <v>45</v>
      </c>
      <c r="Z6" s="2" t="s">
        <v>45</v>
      </c>
      <c r="AA6" s="2" t="s">
        <v>45</v>
      </c>
      <c r="AB6" s="2" t="s">
        <v>45</v>
      </c>
      <c r="AC6" s="2" t="s">
        <v>45</v>
      </c>
      <c r="AD6" s="2" t="s">
        <v>45</v>
      </c>
      <c r="AE6" s="2" t="s">
        <v>45</v>
      </c>
      <c r="AF6" s="2" t="s">
        <v>45</v>
      </c>
      <c r="AG6" s="2" t="s">
        <v>45</v>
      </c>
      <c r="AH6" s="2" t="s">
        <v>45</v>
      </c>
      <c r="AI6" s="2" t="s">
        <v>45</v>
      </c>
      <c r="AJ6" s="2" t="s">
        <v>45</v>
      </c>
      <c r="AK6" s="2" t="s">
        <v>45</v>
      </c>
      <c r="AL6" s="2" t="s">
        <v>45</v>
      </c>
      <c r="AM6" s="2" t="s">
        <v>45</v>
      </c>
      <c r="AN6" s="2" t="s">
        <v>45</v>
      </c>
      <c r="AO6" s="2" t="s">
        <v>45</v>
      </c>
      <c r="AP6" s="2" t="s">
        <v>45</v>
      </c>
      <c r="AQ6" s="2" t="s">
        <v>45</v>
      </c>
      <c r="AR6" s="2" t="s">
        <v>45</v>
      </c>
      <c r="AS6" s="2" t="s">
        <v>45</v>
      </c>
    </row>
    <row r="7" spans="1:45" x14ac:dyDescent="0.35">
      <c r="A7" t="s">
        <v>4</v>
      </c>
      <c r="B7" s="2" t="s">
        <v>46</v>
      </c>
      <c r="C7" s="2" t="s">
        <v>46</v>
      </c>
      <c r="D7" s="2" t="s">
        <v>46</v>
      </c>
      <c r="E7" s="2" t="s">
        <v>46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2" t="s">
        <v>46</v>
      </c>
      <c r="L7" s="2" t="s">
        <v>46</v>
      </c>
      <c r="M7" s="2" t="s">
        <v>46</v>
      </c>
      <c r="N7" s="2" t="s">
        <v>46</v>
      </c>
      <c r="O7" s="2" t="s">
        <v>44</v>
      </c>
      <c r="P7" s="2" t="s">
        <v>44</v>
      </c>
      <c r="Q7" s="2" t="s">
        <v>44</v>
      </c>
      <c r="R7" s="2" t="s">
        <v>44</v>
      </c>
      <c r="S7" s="2" t="s">
        <v>44</v>
      </c>
      <c r="T7" s="2" t="s">
        <v>44</v>
      </c>
      <c r="U7" s="2" t="s">
        <v>44</v>
      </c>
      <c r="V7" s="2" t="s">
        <v>44</v>
      </c>
      <c r="W7" s="2" t="s">
        <v>44</v>
      </c>
      <c r="X7" s="2" t="s">
        <v>44</v>
      </c>
      <c r="Y7" s="2" t="s">
        <v>44</v>
      </c>
      <c r="Z7" s="2" t="s">
        <v>44</v>
      </c>
      <c r="AA7" s="2" t="s">
        <v>44</v>
      </c>
      <c r="AB7" s="2" t="s">
        <v>44</v>
      </c>
      <c r="AC7" s="2" t="s">
        <v>44</v>
      </c>
      <c r="AD7" s="2" t="s">
        <v>44</v>
      </c>
      <c r="AE7" s="2" t="s">
        <v>44</v>
      </c>
      <c r="AF7" s="2" t="s">
        <v>44</v>
      </c>
      <c r="AG7" s="2" t="s">
        <v>44</v>
      </c>
      <c r="AH7" s="2" t="s">
        <v>44</v>
      </c>
      <c r="AI7" s="2" t="s">
        <v>44</v>
      </c>
      <c r="AJ7" s="2" t="s">
        <v>44</v>
      </c>
      <c r="AK7" s="2" t="s">
        <v>44</v>
      </c>
      <c r="AL7" s="2" t="s">
        <v>44</v>
      </c>
      <c r="AM7" s="2" t="s">
        <v>44</v>
      </c>
      <c r="AN7" s="2" t="s">
        <v>44</v>
      </c>
      <c r="AO7" s="2" t="s">
        <v>44</v>
      </c>
      <c r="AP7" s="2" t="s">
        <v>44</v>
      </c>
      <c r="AQ7" s="2" t="s">
        <v>44</v>
      </c>
      <c r="AR7" s="2" t="s">
        <v>44</v>
      </c>
      <c r="AS7" s="2" t="s">
        <v>44</v>
      </c>
    </row>
    <row r="8" spans="1:45" s="1" customFormat="1" x14ac:dyDescent="0.35">
      <c r="A8" s="1" t="s">
        <v>91</v>
      </c>
      <c r="B8" s="2" t="s">
        <v>53</v>
      </c>
      <c r="C8" s="2" t="s">
        <v>46</v>
      </c>
      <c r="D8" s="2" t="s">
        <v>46</v>
      </c>
      <c r="E8" s="2" t="s">
        <v>46</v>
      </c>
      <c r="F8" s="2" t="s">
        <v>46</v>
      </c>
      <c r="G8" s="2" t="s">
        <v>46</v>
      </c>
      <c r="H8" s="2" t="s">
        <v>46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46</v>
      </c>
      <c r="N8" s="2" t="s">
        <v>46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  <c r="T8" s="2" t="s">
        <v>46</v>
      </c>
      <c r="U8" s="2" t="s">
        <v>46</v>
      </c>
      <c r="V8" s="2" t="s">
        <v>46</v>
      </c>
      <c r="W8" s="2" t="s">
        <v>46</v>
      </c>
      <c r="X8" s="2" t="s">
        <v>46</v>
      </c>
      <c r="Y8" s="2" t="s">
        <v>46</v>
      </c>
      <c r="Z8" s="2" t="s">
        <v>46</v>
      </c>
      <c r="AA8" s="2" t="s">
        <v>46</v>
      </c>
      <c r="AB8" s="2" t="s">
        <v>46</v>
      </c>
      <c r="AC8" s="2" t="s">
        <v>46</v>
      </c>
      <c r="AD8" s="2" t="s">
        <v>46</v>
      </c>
      <c r="AE8" s="2" t="s">
        <v>46</v>
      </c>
      <c r="AF8" s="2" t="s">
        <v>46</v>
      </c>
      <c r="AG8" s="2" t="s">
        <v>46</v>
      </c>
      <c r="AH8" s="2" t="s">
        <v>46</v>
      </c>
      <c r="AI8" s="2" t="s">
        <v>46</v>
      </c>
      <c r="AJ8" s="2" t="s">
        <v>46</v>
      </c>
      <c r="AK8" s="2" t="s">
        <v>46</v>
      </c>
      <c r="AL8" s="2" t="s">
        <v>46</v>
      </c>
      <c r="AM8" s="2" t="s">
        <v>46</v>
      </c>
      <c r="AN8" s="2" t="s">
        <v>46</v>
      </c>
      <c r="AO8" s="2" t="s">
        <v>46</v>
      </c>
      <c r="AP8" s="2" t="s">
        <v>46</v>
      </c>
      <c r="AQ8" s="2" t="s">
        <v>46</v>
      </c>
      <c r="AR8" s="2" t="s">
        <v>46</v>
      </c>
      <c r="AS8" s="2" t="s">
        <v>46</v>
      </c>
    </row>
    <row r="9" spans="1:45" s="1" customFormat="1" x14ac:dyDescent="0.35">
      <c r="A9" s="1" t="s">
        <v>5</v>
      </c>
      <c r="B9" s="2" t="s">
        <v>45</v>
      </c>
      <c r="C9" s="2" t="s">
        <v>45</v>
      </c>
      <c r="D9" s="2" t="s">
        <v>45</v>
      </c>
      <c r="E9" s="2" t="s">
        <v>45</v>
      </c>
      <c r="F9" s="2" t="s">
        <v>45</v>
      </c>
      <c r="G9" s="2" t="s">
        <v>45</v>
      </c>
      <c r="H9" s="2" t="s">
        <v>45</v>
      </c>
      <c r="I9" s="2" t="s">
        <v>45</v>
      </c>
      <c r="J9" s="2" t="s">
        <v>45</v>
      </c>
      <c r="K9" s="2" t="s">
        <v>45</v>
      </c>
      <c r="L9" s="2" t="s">
        <v>45</v>
      </c>
      <c r="M9" s="2" t="s">
        <v>45</v>
      </c>
      <c r="N9" s="2" t="s">
        <v>45</v>
      </c>
      <c r="O9" s="2" t="s">
        <v>45</v>
      </c>
      <c r="P9" s="2" t="s">
        <v>45</v>
      </c>
      <c r="Q9" s="2" t="s">
        <v>45</v>
      </c>
      <c r="R9" s="2" t="s">
        <v>45</v>
      </c>
      <c r="S9" s="2" t="s">
        <v>45</v>
      </c>
      <c r="T9" s="2" t="s">
        <v>45</v>
      </c>
      <c r="U9" s="2" t="s">
        <v>45</v>
      </c>
      <c r="V9" s="2" t="s">
        <v>45</v>
      </c>
      <c r="W9" s="2" t="s">
        <v>45</v>
      </c>
      <c r="X9" s="2" t="s">
        <v>45</v>
      </c>
      <c r="Y9" s="2" t="s">
        <v>45</v>
      </c>
      <c r="Z9" s="2" t="s">
        <v>45</v>
      </c>
      <c r="AA9" s="2" t="s">
        <v>45</v>
      </c>
      <c r="AB9" s="2" t="s">
        <v>45</v>
      </c>
      <c r="AC9" s="2" t="s">
        <v>45</v>
      </c>
      <c r="AD9" s="2" t="s">
        <v>45</v>
      </c>
      <c r="AE9" s="2" t="s">
        <v>45</v>
      </c>
      <c r="AF9" s="2" t="s">
        <v>45</v>
      </c>
      <c r="AG9" s="2" t="s">
        <v>45</v>
      </c>
      <c r="AH9" s="2" t="s">
        <v>45</v>
      </c>
      <c r="AI9" s="2" t="s">
        <v>45</v>
      </c>
      <c r="AJ9" s="2" t="s">
        <v>45</v>
      </c>
      <c r="AK9" s="2" t="s">
        <v>45</v>
      </c>
      <c r="AL9" s="2" t="s">
        <v>45</v>
      </c>
      <c r="AM9" s="2" t="s">
        <v>45</v>
      </c>
      <c r="AN9" s="2" t="s">
        <v>45</v>
      </c>
      <c r="AO9" s="2" t="s">
        <v>45</v>
      </c>
      <c r="AP9" s="2" t="s">
        <v>45</v>
      </c>
      <c r="AQ9" s="2" t="s">
        <v>45</v>
      </c>
      <c r="AR9" s="2" t="s">
        <v>45</v>
      </c>
      <c r="AS9" s="2" t="s">
        <v>45</v>
      </c>
    </row>
    <row r="10" spans="1:45" x14ac:dyDescent="0.35">
      <c r="A10" t="s">
        <v>92</v>
      </c>
      <c r="B10" s="2" t="s">
        <v>46</v>
      </c>
      <c r="C10" s="2" t="s">
        <v>46</v>
      </c>
      <c r="D10" s="2" t="s">
        <v>46</v>
      </c>
      <c r="E10" s="2" t="s">
        <v>46</v>
      </c>
      <c r="F10" s="2" t="s">
        <v>46</v>
      </c>
      <c r="G10" s="2" t="s">
        <v>46</v>
      </c>
      <c r="H10" s="2" t="s">
        <v>46</v>
      </c>
      <c r="I10" s="2" t="s">
        <v>46</v>
      </c>
      <c r="J10" s="2" t="s">
        <v>46</v>
      </c>
      <c r="K10" s="2" t="s">
        <v>46</v>
      </c>
      <c r="L10" s="2" t="s">
        <v>46</v>
      </c>
      <c r="M10" s="2" t="s">
        <v>46</v>
      </c>
      <c r="N10" s="2" t="s">
        <v>46</v>
      </c>
      <c r="O10" s="2" t="s">
        <v>46</v>
      </c>
      <c r="P10" s="2" t="s">
        <v>46</v>
      </c>
      <c r="Q10" s="2" t="s">
        <v>46</v>
      </c>
      <c r="R10" s="2" t="s">
        <v>46</v>
      </c>
      <c r="S10" s="2" t="s">
        <v>46</v>
      </c>
      <c r="T10" s="2" t="s">
        <v>46</v>
      </c>
      <c r="U10" s="2" t="s">
        <v>46</v>
      </c>
      <c r="V10" s="2" t="s">
        <v>46</v>
      </c>
      <c r="W10" s="2" t="s">
        <v>46</v>
      </c>
      <c r="X10" s="2" t="s">
        <v>46</v>
      </c>
      <c r="Y10" s="2" t="s">
        <v>46</v>
      </c>
      <c r="Z10" s="2" t="s">
        <v>46</v>
      </c>
      <c r="AA10" s="2" t="s">
        <v>46</v>
      </c>
      <c r="AB10" s="2" t="s">
        <v>46</v>
      </c>
      <c r="AC10" s="2" t="s">
        <v>46</v>
      </c>
      <c r="AD10" s="2" t="s">
        <v>46</v>
      </c>
      <c r="AE10" s="2" t="s">
        <v>46</v>
      </c>
      <c r="AF10" s="2" t="s">
        <v>46</v>
      </c>
      <c r="AG10" s="2" t="s">
        <v>46</v>
      </c>
      <c r="AH10" s="2" t="s">
        <v>46</v>
      </c>
      <c r="AI10" s="2" t="s">
        <v>46</v>
      </c>
      <c r="AJ10" s="2" t="s">
        <v>46</v>
      </c>
      <c r="AK10" s="2" t="s">
        <v>46</v>
      </c>
      <c r="AL10" s="2" t="s">
        <v>46</v>
      </c>
      <c r="AM10" s="2" t="s">
        <v>46</v>
      </c>
      <c r="AN10" s="2" t="s">
        <v>46</v>
      </c>
      <c r="AO10" s="2" t="s">
        <v>46</v>
      </c>
      <c r="AP10" s="2" t="s">
        <v>46</v>
      </c>
      <c r="AQ10" s="2" t="s">
        <v>46</v>
      </c>
      <c r="AR10" s="2" t="s">
        <v>46</v>
      </c>
      <c r="AS10" s="2" t="s">
        <v>46</v>
      </c>
    </row>
    <row r="11" spans="1:45" x14ac:dyDescent="0.35">
      <c r="A11" t="s">
        <v>93</v>
      </c>
      <c r="B11" s="2" t="s">
        <v>45</v>
      </c>
      <c r="C11" s="2" t="s">
        <v>45</v>
      </c>
      <c r="D11" s="2" t="s">
        <v>45</v>
      </c>
      <c r="E11" s="2" t="s">
        <v>45</v>
      </c>
      <c r="F11" s="2" t="s">
        <v>45</v>
      </c>
      <c r="G11" s="2" t="s">
        <v>45</v>
      </c>
      <c r="H11" s="2" t="s">
        <v>45</v>
      </c>
      <c r="I11" s="2" t="s">
        <v>45</v>
      </c>
      <c r="J11" s="2" t="s">
        <v>45</v>
      </c>
      <c r="K11" s="2" t="s">
        <v>45</v>
      </c>
      <c r="L11" s="2" t="s">
        <v>45</v>
      </c>
      <c r="M11" s="2" t="s">
        <v>45</v>
      </c>
      <c r="N11" s="2" t="s">
        <v>45</v>
      </c>
      <c r="O11" s="2" t="s">
        <v>45</v>
      </c>
      <c r="P11" s="2" t="s">
        <v>45</v>
      </c>
      <c r="Q11" s="2" t="s">
        <v>45</v>
      </c>
      <c r="R11" s="2" t="s">
        <v>45</v>
      </c>
      <c r="S11" s="2" t="s">
        <v>45</v>
      </c>
      <c r="T11" s="2" t="s">
        <v>45</v>
      </c>
      <c r="U11" s="2" t="s">
        <v>45</v>
      </c>
      <c r="V11" s="2" t="s">
        <v>45</v>
      </c>
      <c r="W11" s="2" t="s">
        <v>45</v>
      </c>
      <c r="X11" s="2" t="s">
        <v>45</v>
      </c>
      <c r="Y11" s="2" t="s">
        <v>45</v>
      </c>
      <c r="Z11" s="2" t="s">
        <v>45</v>
      </c>
      <c r="AA11" s="2" t="s">
        <v>45</v>
      </c>
      <c r="AB11" s="2" t="s">
        <v>45</v>
      </c>
      <c r="AC11" s="2" t="s">
        <v>45</v>
      </c>
      <c r="AD11" s="2" t="s">
        <v>45</v>
      </c>
      <c r="AE11" s="2" t="s">
        <v>45</v>
      </c>
      <c r="AF11" s="2" t="s">
        <v>45</v>
      </c>
      <c r="AG11" s="2" t="s">
        <v>45</v>
      </c>
      <c r="AH11" s="2" t="s">
        <v>45</v>
      </c>
      <c r="AI11" s="2" t="s">
        <v>45</v>
      </c>
      <c r="AJ11" s="2" t="s">
        <v>45</v>
      </c>
      <c r="AK11" s="2" t="s">
        <v>45</v>
      </c>
      <c r="AL11" s="2" t="s">
        <v>45</v>
      </c>
      <c r="AM11" s="2" t="s">
        <v>45</v>
      </c>
      <c r="AN11" s="2" t="s">
        <v>45</v>
      </c>
      <c r="AO11" s="2" t="s">
        <v>45</v>
      </c>
      <c r="AP11" s="2" t="s">
        <v>45</v>
      </c>
      <c r="AQ11" s="2" t="s">
        <v>45</v>
      </c>
      <c r="AR11" s="2" t="s">
        <v>45</v>
      </c>
      <c r="AS11" s="2" t="s">
        <v>45</v>
      </c>
    </row>
    <row r="12" spans="1:45" x14ac:dyDescent="0.35">
      <c r="A12" t="s">
        <v>6</v>
      </c>
      <c r="B12" s="2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45</v>
      </c>
      <c r="AJ12" s="2" t="s">
        <v>45</v>
      </c>
      <c r="AK12" s="2" t="s">
        <v>45</v>
      </c>
      <c r="AL12" s="2" t="s">
        <v>45</v>
      </c>
      <c r="AM12" s="2" t="s">
        <v>45</v>
      </c>
      <c r="AN12" s="2" t="s">
        <v>45</v>
      </c>
      <c r="AO12" s="2" t="s">
        <v>45</v>
      </c>
      <c r="AP12" s="2" t="s">
        <v>45</v>
      </c>
      <c r="AQ12" s="2" t="s">
        <v>45</v>
      </c>
      <c r="AR12" s="2" t="s">
        <v>45</v>
      </c>
      <c r="AS12" s="2" t="s">
        <v>45</v>
      </c>
    </row>
    <row r="13" spans="1:45" x14ac:dyDescent="0.35">
      <c r="A13" t="s">
        <v>7</v>
      </c>
      <c r="B13" s="2" t="s">
        <v>53</v>
      </c>
      <c r="C13" s="2" t="s">
        <v>53</v>
      </c>
      <c r="D13" s="2" t="s">
        <v>46</v>
      </c>
      <c r="E13" s="2" t="s">
        <v>46</v>
      </c>
      <c r="F13" s="2" t="s">
        <v>46</v>
      </c>
      <c r="G13" s="2" t="s">
        <v>46</v>
      </c>
      <c r="H13" s="2" t="s">
        <v>46</v>
      </c>
      <c r="I13" s="2" t="s">
        <v>46</v>
      </c>
      <c r="J13" s="2" t="s">
        <v>46</v>
      </c>
      <c r="K13" s="2" t="s">
        <v>46</v>
      </c>
      <c r="L13" s="2" t="s">
        <v>46</v>
      </c>
      <c r="M13" s="2" t="s">
        <v>46</v>
      </c>
      <c r="N13" s="2" t="s">
        <v>46</v>
      </c>
      <c r="O13" s="2" t="s">
        <v>46</v>
      </c>
      <c r="P13" s="2" t="s">
        <v>46</v>
      </c>
      <c r="Q13" s="2" t="s">
        <v>46</v>
      </c>
      <c r="R13" s="2" t="s">
        <v>46</v>
      </c>
      <c r="S13" s="2" t="s">
        <v>46</v>
      </c>
      <c r="T13" s="2" t="s">
        <v>46</v>
      </c>
      <c r="U13" s="2" t="s">
        <v>46</v>
      </c>
      <c r="V13" s="2" t="s">
        <v>46</v>
      </c>
      <c r="W13" s="2" t="s">
        <v>46</v>
      </c>
      <c r="X13" s="2" t="s">
        <v>46</v>
      </c>
      <c r="Y13" s="2" t="s">
        <v>46</v>
      </c>
      <c r="Z13" s="2" t="s">
        <v>46</v>
      </c>
      <c r="AA13" s="2" t="s">
        <v>46</v>
      </c>
      <c r="AB13" s="2" t="s">
        <v>46</v>
      </c>
      <c r="AC13" s="2" t="s">
        <v>46</v>
      </c>
      <c r="AD13" s="2" t="s">
        <v>46</v>
      </c>
      <c r="AE13" s="2" t="s">
        <v>46</v>
      </c>
      <c r="AF13" s="2" t="s">
        <v>46</v>
      </c>
      <c r="AG13" s="2" t="s">
        <v>46</v>
      </c>
      <c r="AH13" s="2" t="s">
        <v>46</v>
      </c>
      <c r="AI13" s="2" t="s">
        <v>46</v>
      </c>
      <c r="AJ13" s="2" t="s">
        <v>46</v>
      </c>
      <c r="AK13" s="2" t="s">
        <v>46</v>
      </c>
      <c r="AL13" s="2" t="s">
        <v>46</v>
      </c>
      <c r="AM13" s="2" t="s">
        <v>46</v>
      </c>
      <c r="AN13" s="2" t="s">
        <v>46</v>
      </c>
      <c r="AO13" s="2" t="s">
        <v>46</v>
      </c>
      <c r="AP13" s="2" t="s">
        <v>46</v>
      </c>
      <c r="AQ13" s="2" t="s">
        <v>46</v>
      </c>
      <c r="AR13" s="2" t="s">
        <v>46</v>
      </c>
      <c r="AS13" s="2" t="s">
        <v>46</v>
      </c>
    </row>
    <row r="14" spans="1:45" x14ac:dyDescent="0.35">
      <c r="A14" t="s">
        <v>8</v>
      </c>
      <c r="B14" s="2" t="s">
        <v>46</v>
      </c>
      <c r="C14" s="2" t="s">
        <v>46</v>
      </c>
      <c r="D14" s="2" t="s">
        <v>46</v>
      </c>
      <c r="E14" s="2" t="s">
        <v>46</v>
      </c>
      <c r="F14" s="2" t="s">
        <v>46</v>
      </c>
      <c r="G14" s="2" t="s">
        <v>44</v>
      </c>
      <c r="H14" s="2" t="s">
        <v>44</v>
      </c>
      <c r="I14" s="2" t="s">
        <v>44</v>
      </c>
      <c r="J14" s="2" t="s">
        <v>44</v>
      </c>
      <c r="K14" s="2" t="s">
        <v>44</v>
      </c>
      <c r="L14" s="2" t="s">
        <v>44</v>
      </c>
      <c r="M14" s="2" t="s">
        <v>44</v>
      </c>
      <c r="N14" s="2" t="s">
        <v>44</v>
      </c>
      <c r="O14" s="2" t="s">
        <v>44</v>
      </c>
      <c r="P14" s="2" t="s">
        <v>44</v>
      </c>
      <c r="Q14" s="2" t="s">
        <v>44</v>
      </c>
      <c r="R14" s="2" t="s">
        <v>43</v>
      </c>
      <c r="S14" s="2" t="s">
        <v>43</v>
      </c>
      <c r="T14" s="2" t="s">
        <v>43</v>
      </c>
      <c r="U14" s="2" t="s">
        <v>43</v>
      </c>
      <c r="V14" s="2" t="s">
        <v>43</v>
      </c>
      <c r="W14" s="2" t="s">
        <v>43</v>
      </c>
      <c r="X14" s="2" t="s">
        <v>43</v>
      </c>
      <c r="Y14" s="2" t="s">
        <v>43</v>
      </c>
      <c r="Z14" s="2" t="s">
        <v>43</v>
      </c>
      <c r="AA14" s="2" t="s">
        <v>43</v>
      </c>
      <c r="AB14" s="2" t="s">
        <v>43</v>
      </c>
      <c r="AC14" s="2" t="s">
        <v>44</v>
      </c>
      <c r="AD14" s="2" t="s">
        <v>44</v>
      </c>
      <c r="AE14" s="2" t="s">
        <v>44</v>
      </c>
      <c r="AF14" s="2" t="s">
        <v>44</v>
      </c>
      <c r="AG14" s="2" t="s">
        <v>44</v>
      </c>
      <c r="AH14" s="2" t="s">
        <v>44</v>
      </c>
      <c r="AI14" s="2" t="s">
        <v>44</v>
      </c>
      <c r="AJ14" s="2" t="s">
        <v>44</v>
      </c>
      <c r="AK14" s="2" t="s">
        <v>44</v>
      </c>
      <c r="AL14" s="2" t="s">
        <v>44</v>
      </c>
      <c r="AM14" s="2" t="s">
        <v>44</v>
      </c>
      <c r="AN14" s="2" t="s">
        <v>44</v>
      </c>
      <c r="AO14" s="2" t="s">
        <v>44</v>
      </c>
      <c r="AP14" s="2" t="s">
        <v>44</v>
      </c>
      <c r="AQ14" s="2" t="s">
        <v>44</v>
      </c>
      <c r="AR14" s="2" t="s">
        <v>44</v>
      </c>
      <c r="AS14" s="2" t="s">
        <v>44</v>
      </c>
    </row>
    <row r="15" spans="1:45" x14ac:dyDescent="0.35">
      <c r="A15" t="s">
        <v>9</v>
      </c>
      <c r="B15" s="2" t="s">
        <v>45</v>
      </c>
      <c r="C15" s="2" t="s">
        <v>45</v>
      </c>
      <c r="D15" s="2" t="s">
        <v>45</v>
      </c>
      <c r="E15" s="2" t="s">
        <v>45</v>
      </c>
      <c r="F15" s="2" t="s">
        <v>45</v>
      </c>
      <c r="G15" s="2" t="s">
        <v>45</v>
      </c>
      <c r="H15" s="2" t="s">
        <v>45</v>
      </c>
      <c r="I15" s="2" t="s">
        <v>45</v>
      </c>
      <c r="J15" s="2" t="s">
        <v>45</v>
      </c>
      <c r="K15" s="2" t="s">
        <v>45</v>
      </c>
      <c r="L15" s="2" t="s">
        <v>45</v>
      </c>
      <c r="M15" s="2" t="s">
        <v>45</v>
      </c>
      <c r="N15" s="2" t="s">
        <v>45</v>
      </c>
      <c r="O15" s="2" t="s">
        <v>45</v>
      </c>
      <c r="P15" s="2" t="s">
        <v>45</v>
      </c>
      <c r="Q15" s="2" t="s">
        <v>45</v>
      </c>
      <c r="R15" s="2" t="s">
        <v>45</v>
      </c>
      <c r="S15" s="2" t="s">
        <v>45</v>
      </c>
      <c r="T15" s="2" t="s">
        <v>45</v>
      </c>
      <c r="U15" s="2" t="s">
        <v>45</v>
      </c>
      <c r="V15" s="2" t="s">
        <v>45</v>
      </c>
      <c r="W15" s="2" t="s">
        <v>45</v>
      </c>
      <c r="X15" s="2" t="s">
        <v>45</v>
      </c>
      <c r="Y15" s="2" t="s">
        <v>45</v>
      </c>
      <c r="Z15" s="2" t="s">
        <v>45</v>
      </c>
      <c r="AA15" s="2" t="s">
        <v>45</v>
      </c>
      <c r="AB15" s="2" t="s">
        <v>45</v>
      </c>
      <c r="AC15" s="2" t="s">
        <v>45</v>
      </c>
      <c r="AD15" s="2" t="s">
        <v>45</v>
      </c>
      <c r="AE15" s="2" t="s">
        <v>45</v>
      </c>
      <c r="AF15" s="2" t="s">
        <v>45</v>
      </c>
      <c r="AG15" s="2" t="s">
        <v>45</v>
      </c>
      <c r="AH15" s="2" t="s">
        <v>45</v>
      </c>
      <c r="AI15" s="2" t="s">
        <v>45</v>
      </c>
      <c r="AJ15" s="2" t="s">
        <v>45</v>
      </c>
      <c r="AK15" s="2" t="s">
        <v>45</v>
      </c>
      <c r="AL15" s="2" t="s">
        <v>45</v>
      </c>
      <c r="AM15" s="2" t="s">
        <v>45</v>
      </c>
      <c r="AN15" s="2" t="s">
        <v>45</v>
      </c>
      <c r="AO15" s="2" t="s">
        <v>45</v>
      </c>
      <c r="AP15" s="2" t="s">
        <v>45</v>
      </c>
      <c r="AQ15" s="2" t="s">
        <v>45</v>
      </c>
      <c r="AR15" s="2" t="s">
        <v>45</v>
      </c>
      <c r="AS15" s="2" t="s">
        <v>45</v>
      </c>
    </row>
    <row r="16" spans="1:45" x14ac:dyDescent="0.35">
      <c r="A16" t="s">
        <v>10</v>
      </c>
      <c r="B16" s="2" t="s">
        <v>45</v>
      </c>
      <c r="C16" s="2" t="s">
        <v>45</v>
      </c>
      <c r="D16" s="2" t="s">
        <v>45</v>
      </c>
      <c r="E16" s="2" t="s">
        <v>45</v>
      </c>
      <c r="F16" s="2" t="s">
        <v>45</v>
      </c>
      <c r="G16" s="2" t="s">
        <v>45</v>
      </c>
      <c r="H16" s="2" t="s">
        <v>45</v>
      </c>
      <c r="I16" s="2" t="s">
        <v>45</v>
      </c>
      <c r="J16" s="2" t="s">
        <v>45</v>
      </c>
      <c r="K16" s="2" t="s">
        <v>45</v>
      </c>
      <c r="L16" s="2" t="s">
        <v>45</v>
      </c>
      <c r="M16" s="2" t="s">
        <v>45</v>
      </c>
      <c r="N16" s="2" t="s">
        <v>45</v>
      </c>
      <c r="O16" s="2" t="s">
        <v>45</v>
      </c>
      <c r="P16" s="2" t="s">
        <v>45</v>
      </c>
      <c r="Q16" s="2" t="s">
        <v>45</v>
      </c>
      <c r="R16" s="2" t="s">
        <v>45</v>
      </c>
      <c r="S16" s="2" t="s">
        <v>45</v>
      </c>
      <c r="T16" s="2" t="s">
        <v>45</v>
      </c>
      <c r="U16" s="2" t="s">
        <v>45</v>
      </c>
      <c r="V16" s="2" t="s">
        <v>45</v>
      </c>
      <c r="W16" s="2" t="s">
        <v>45</v>
      </c>
      <c r="X16" s="2" t="s">
        <v>45</v>
      </c>
      <c r="Y16" s="2" t="s">
        <v>45</v>
      </c>
      <c r="Z16" s="2" t="s">
        <v>45</v>
      </c>
      <c r="AA16" s="2" t="s">
        <v>45</v>
      </c>
      <c r="AB16" s="2" t="s">
        <v>45</v>
      </c>
      <c r="AC16" s="2" t="s">
        <v>45</v>
      </c>
      <c r="AD16" s="2" t="s">
        <v>45</v>
      </c>
      <c r="AE16" s="2" t="s">
        <v>45</v>
      </c>
      <c r="AF16" s="2" t="s">
        <v>45</v>
      </c>
      <c r="AG16" s="2" t="s">
        <v>45</v>
      </c>
      <c r="AH16" s="2" t="s">
        <v>45</v>
      </c>
      <c r="AI16" s="2" t="s">
        <v>45</v>
      </c>
      <c r="AJ16" s="2" t="s">
        <v>45</v>
      </c>
      <c r="AK16" s="2" t="s">
        <v>45</v>
      </c>
      <c r="AL16" s="2" t="s">
        <v>45</v>
      </c>
      <c r="AM16" s="2" t="s">
        <v>45</v>
      </c>
      <c r="AN16" s="2" t="s">
        <v>45</v>
      </c>
      <c r="AO16" s="2" t="s">
        <v>45</v>
      </c>
      <c r="AP16" s="2" t="s">
        <v>45</v>
      </c>
      <c r="AQ16" s="2" t="s">
        <v>45</v>
      </c>
      <c r="AR16" s="2" t="s">
        <v>45</v>
      </c>
      <c r="AS16" s="2" t="s">
        <v>45</v>
      </c>
    </row>
    <row r="17" spans="1:45" x14ac:dyDescent="0.35">
      <c r="A17" t="s">
        <v>11</v>
      </c>
      <c r="B17" s="2" t="s">
        <v>53</v>
      </c>
      <c r="C17" s="2" t="s">
        <v>53</v>
      </c>
      <c r="D17" s="2" t="s">
        <v>53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  <c r="M17" s="2" t="s">
        <v>47</v>
      </c>
      <c r="N17" s="2" t="s">
        <v>47</v>
      </c>
      <c r="O17" s="2" t="s">
        <v>47</v>
      </c>
      <c r="P17" s="2" t="s">
        <v>47</v>
      </c>
      <c r="Q17" s="2" t="s">
        <v>47</v>
      </c>
      <c r="R17" s="2" t="s">
        <v>47</v>
      </c>
      <c r="S17" s="2" t="s">
        <v>47</v>
      </c>
      <c r="T17" s="2" t="s">
        <v>47</v>
      </c>
      <c r="U17" s="2" t="s">
        <v>47</v>
      </c>
      <c r="V17" s="2" t="s">
        <v>47</v>
      </c>
      <c r="W17" s="2" t="s">
        <v>47</v>
      </c>
      <c r="X17" s="2" t="s">
        <v>47</v>
      </c>
      <c r="Y17" s="2" t="s">
        <v>47</v>
      </c>
      <c r="Z17" s="2" t="s">
        <v>47</v>
      </c>
      <c r="AA17" s="2" t="s">
        <v>47</v>
      </c>
      <c r="AB17" s="2" t="s">
        <v>47</v>
      </c>
      <c r="AC17" s="2" t="s">
        <v>47</v>
      </c>
      <c r="AD17" s="2" t="s">
        <v>47</v>
      </c>
      <c r="AE17" s="2" t="s">
        <v>47</v>
      </c>
      <c r="AF17" s="2" t="s">
        <v>47</v>
      </c>
      <c r="AG17" s="2" t="s">
        <v>47</v>
      </c>
      <c r="AH17" s="2" t="s">
        <v>47</v>
      </c>
      <c r="AI17" s="2" t="s">
        <v>47</v>
      </c>
      <c r="AJ17" s="2" t="s">
        <v>47</v>
      </c>
      <c r="AK17" s="2" t="s">
        <v>47</v>
      </c>
      <c r="AL17" s="2" t="s">
        <v>47</v>
      </c>
      <c r="AM17" s="2" t="s">
        <v>47</v>
      </c>
      <c r="AN17" s="2" t="s">
        <v>47</v>
      </c>
      <c r="AO17" s="2" t="s">
        <v>47</v>
      </c>
      <c r="AP17" s="2" t="s">
        <v>47</v>
      </c>
      <c r="AQ17" s="2" t="s">
        <v>47</v>
      </c>
      <c r="AR17" s="2" t="s">
        <v>47</v>
      </c>
      <c r="AS17" s="2" t="s">
        <v>47</v>
      </c>
    </row>
    <row r="18" spans="1:45" s="2" customFormat="1" x14ac:dyDescent="0.35">
      <c r="A18" s="6" t="s">
        <v>95</v>
      </c>
      <c r="B18" s="2" t="s">
        <v>49</v>
      </c>
      <c r="C18" s="2" t="s">
        <v>49</v>
      </c>
      <c r="D18" s="2" t="s">
        <v>49</v>
      </c>
      <c r="E18" s="2" t="s">
        <v>43</v>
      </c>
      <c r="F18" s="2" t="s">
        <v>43</v>
      </c>
      <c r="G18" s="2" t="s">
        <v>43</v>
      </c>
      <c r="H18" s="2" t="s">
        <v>43</v>
      </c>
      <c r="I18" s="2" t="s">
        <v>43</v>
      </c>
      <c r="J18" s="2" t="s">
        <v>43</v>
      </c>
      <c r="K18" s="2" t="s">
        <v>43</v>
      </c>
      <c r="L18" s="2" t="s">
        <v>43</v>
      </c>
      <c r="M18" s="2" t="s">
        <v>43</v>
      </c>
      <c r="N18" s="2" t="s">
        <v>43</v>
      </c>
      <c r="O18" s="2" t="s">
        <v>43</v>
      </c>
      <c r="P18" s="2" t="s">
        <v>43</v>
      </c>
      <c r="Q18" s="2" t="s">
        <v>43</v>
      </c>
      <c r="R18" s="2" t="s">
        <v>43</v>
      </c>
      <c r="S18" s="2" t="s">
        <v>43</v>
      </c>
      <c r="T18" s="2" t="s">
        <v>56</v>
      </c>
      <c r="U18" s="2" t="s">
        <v>56</v>
      </c>
      <c r="V18" s="2" t="s">
        <v>56</v>
      </c>
      <c r="W18" s="2" t="s">
        <v>56</v>
      </c>
      <c r="X18" s="2" t="s">
        <v>56</v>
      </c>
      <c r="Y18" s="2" t="s">
        <v>56</v>
      </c>
      <c r="Z18" s="2" t="s">
        <v>56</v>
      </c>
      <c r="AA18" s="2" t="s">
        <v>56</v>
      </c>
      <c r="AB18" s="2" t="s">
        <v>56</v>
      </c>
      <c r="AC18" s="2" t="s">
        <v>56</v>
      </c>
      <c r="AD18" s="2" t="s">
        <v>56</v>
      </c>
      <c r="AE18" s="2" t="s">
        <v>44</v>
      </c>
      <c r="AF18" s="2" t="s">
        <v>44</v>
      </c>
      <c r="AG18" s="2" t="s">
        <v>44</v>
      </c>
      <c r="AH18" s="2" t="s">
        <v>44</v>
      </c>
      <c r="AI18" s="2" t="s">
        <v>44</v>
      </c>
      <c r="AJ18" s="2" t="s">
        <v>44</v>
      </c>
      <c r="AK18" s="2" t="s">
        <v>44</v>
      </c>
      <c r="AL18" s="2" t="s">
        <v>44</v>
      </c>
      <c r="AM18" s="2" t="s">
        <v>44</v>
      </c>
      <c r="AN18" s="2" t="s">
        <v>44</v>
      </c>
      <c r="AO18" s="2" t="s">
        <v>44</v>
      </c>
      <c r="AP18" s="2" t="s">
        <v>44</v>
      </c>
      <c r="AQ18" s="2" t="s">
        <v>44</v>
      </c>
      <c r="AR18" s="2" t="s">
        <v>44</v>
      </c>
      <c r="AS18" s="2" t="s">
        <v>44</v>
      </c>
    </row>
    <row r="19" spans="1:45" x14ac:dyDescent="0.35">
      <c r="A19" t="s">
        <v>52</v>
      </c>
      <c r="B19" s="2" t="s">
        <v>46</v>
      </c>
      <c r="C19" s="2" t="s">
        <v>46</v>
      </c>
      <c r="D19" s="2" t="s">
        <v>46</v>
      </c>
      <c r="E19" s="2" t="s">
        <v>46</v>
      </c>
      <c r="F19" s="2" t="s">
        <v>43</v>
      </c>
      <c r="G19" s="2" t="s">
        <v>43</v>
      </c>
      <c r="H19" s="2" t="s">
        <v>43</v>
      </c>
      <c r="I19" s="2" t="s">
        <v>43</v>
      </c>
      <c r="J19" s="2" t="s">
        <v>43</v>
      </c>
      <c r="K19" s="2" t="s">
        <v>43</v>
      </c>
      <c r="L19" s="2" t="s">
        <v>43</v>
      </c>
      <c r="M19" s="2" t="s">
        <v>45</v>
      </c>
      <c r="N19" s="2" t="s">
        <v>45</v>
      </c>
      <c r="O19" s="2" t="s">
        <v>45</v>
      </c>
      <c r="P19" s="2" t="s">
        <v>45</v>
      </c>
      <c r="Q19" s="2" t="s">
        <v>45</v>
      </c>
      <c r="R19" s="2" t="s">
        <v>45</v>
      </c>
      <c r="S19" s="2" t="s">
        <v>45</v>
      </c>
      <c r="T19" s="2" t="s">
        <v>45</v>
      </c>
      <c r="U19" s="2" t="s">
        <v>45</v>
      </c>
      <c r="V19" s="2" t="s">
        <v>45</v>
      </c>
      <c r="W19" s="2" t="s">
        <v>45</v>
      </c>
      <c r="X19" s="2" t="s">
        <v>45</v>
      </c>
      <c r="Y19" s="2" t="s">
        <v>45</v>
      </c>
      <c r="Z19" s="2" t="s">
        <v>45</v>
      </c>
      <c r="AA19" s="2" t="s">
        <v>45</v>
      </c>
      <c r="AB19" s="2" t="s">
        <v>45</v>
      </c>
      <c r="AC19" s="2" t="s">
        <v>45</v>
      </c>
      <c r="AD19" s="2" t="s">
        <v>45</v>
      </c>
      <c r="AE19" s="2" t="s">
        <v>45</v>
      </c>
      <c r="AF19" s="2" t="s">
        <v>45</v>
      </c>
      <c r="AG19" s="2" t="s">
        <v>45</v>
      </c>
      <c r="AH19" s="2" t="s">
        <v>45</v>
      </c>
      <c r="AI19" s="2" t="s">
        <v>45</v>
      </c>
      <c r="AJ19" s="2" t="s">
        <v>45</v>
      </c>
      <c r="AK19" s="2" t="s">
        <v>45</v>
      </c>
      <c r="AL19" s="2" t="s">
        <v>45</v>
      </c>
      <c r="AM19" s="2" t="s">
        <v>45</v>
      </c>
      <c r="AN19" s="2" t="s">
        <v>45</v>
      </c>
      <c r="AO19" s="2" t="s">
        <v>45</v>
      </c>
      <c r="AP19" s="2" t="s">
        <v>45</v>
      </c>
      <c r="AQ19" s="2" t="s">
        <v>45</v>
      </c>
      <c r="AR19" s="2" t="s">
        <v>45</v>
      </c>
      <c r="AS19" s="2" t="s">
        <v>45</v>
      </c>
    </row>
    <row r="20" spans="1:45" x14ac:dyDescent="0.35">
      <c r="A20" s="5" t="s">
        <v>14</v>
      </c>
      <c r="B20" s="2" t="s">
        <v>53</v>
      </c>
      <c r="C20" s="2" t="s">
        <v>53</v>
      </c>
      <c r="D20" s="2" t="s">
        <v>53</v>
      </c>
      <c r="E20" s="2" t="s">
        <v>53</v>
      </c>
      <c r="F20" s="2" t="s">
        <v>53</v>
      </c>
      <c r="G20" s="2" t="s">
        <v>53</v>
      </c>
      <c r="H20" s="2" t="s">
        <v>53</v>
      </c>
      <c r="I20" s="2" t="s">
        <v>53</v>
      </c>
      <c r="J20" s="2" t="s">
        <v>53</v>
      </c>
      <c r="K20" s="2" t="s">
        <v>53</v>
      </c>
      <c r="L20" s="2" t="s">
        <v>53</v>
      </c>
      <c r="M20" s="2" t="s">
        <v>53</v>
      </c>
      <c r="N20" s="2" t="s">
        <v>53</v>
      </c>
      <c r="O20" s="2" t="s">
        <v>53</v>
      </c>
      <c r="P20" s="2" t="s">
        <v>53</v>
      </c>
      <c r="Q20" s="2" t="s">
        <v>53</v>
      </c>
      <c r="R20" s="2" t="s">
        <v>53</v>
      </c>
      <c r="S20" s="2" t="s">
        <v>53</v>
      </c>
      <c r="T20" s="2" t="s">
        <v>53</v>
      </c>
      <c r="U20" s="2" t="s">
        <v>48</v>
      </c>
      <c r="V20" s="2" t="s">
        <v>48</v>
      </c>
      <c r="W20" s="2" t="s">
        <v>48</v>
      </c>
      <c r="X20" s="2" t="s">
        <v>48</v>
      </c>
      <c r="Y20" s="2" t="s">
        <v>48</v>
      </c>
      <c r="Z20" s="2" t="s">
        <v>44</v>
      </c>
      <c r="AA20" s="2" t="s">
        <v>44</v>
      </c>
      <c r="AB20" s="2" t="s">
        <v>44</v>
      </c>
      <c r="AC20" s="2" t="s">
        <v>44</v>
      </c>
      <c r="AD20" s="2" t="s">
        <v>44</v>
      </c>
      <c r="AE20" s="2" t="s">
        <v>44</v>
      </c>
      <c r="AF20" s="2" t="s">
        <v>44</v>
      </c>
      <c r="AG20" s="2" t="s">
        <v>46</v>
      </c>
      <c r="AH20" s="2" t="s">
        <v>46</v>
      </c>
      <c r="AI20" s="2" t="s">
        <v>46</v>
      </c>
      <c r="AJ20" s="2" t="s">
        <v>46</v>
      </c>
      <c r="AK20" s="2" t="s">
        <v>46</v>
      </c>
      <c r="AL20" s="2" t="s">
        <v>46</v>
      </c>
      <c r="AM20" s="2" t="s">
        <v>46</v>
      </c>
      <c r="AN20" s="2" t="s">
        <v>46</v>
      </c>
      <c r="AO20" s="2" t="s">
        <v>46</v>
      </c>
      <c r="AP20" s="2" t="s">
        <v>46</v>
      </c>
      <c r="AQ20" s="2" t="s">
        <v>46</v>
      </c>
      <c r="AR20" s="2" t="s">
        <v>46</v>
      </c>
      <c r="AS20" s="2" t="s">
        <v>46</v>
      </c>
    </row>
    <row r="21" spans="1:45" x14ac:dyDescent="0.35">
      <c r="A21" t="s">
        <v>13</v>
      </c>
      <c r="B21" s="2" t="s">
        <v>48</v>
      </c>
      <c r="C21" s="2" t="s">
        <v>46</v>
      </c>
      <c r="D21" s="2" t="s">
        <v>46</v>
      </c>
      <c r="E21" s="2" t="s">
        <v>46</v>
      </c>
      <c r="F21" s="2" t="s">
        <v>46</v>
      </c>
      <c r="G21" s="2" t="s">
        <v>46</v>
      </c>
      <c r="H21" s="2" t="s">
        <v>46</v>
      </c>
      <c r="I21" s="2" t="s">
        <v>46</v>
      </c>
      <c r="J21" s="2" t="s">
        <v>46</v>
      </c>
      <c r="K21" s="2" t="s">
        <v>46</v>
      </c>
      <c r="L21" s="2" t="s">
        <v>46</v>
      </c>
      <c r="M21" s="2" t="s">
        <v>46</v>
      </c>
      <c r="N21" s="2" t="s">
        <v>46</v>
      </c>
      <c r="O21" s="2" t="s">
        <v>46</v>
      </c>
      <c r="P21" s="2" t="s">
        <v>46</v>
      </c>
      <c r="Q21" s="2" t="s">
        <v>46</v>
      </c>
      <c r="R21" s="2" t="s">
        <v>46</v>
      </c>
      <c r="S21" s="2" t="s">
        <v>46</v>
      </c>
      <c r="T21" s="2" t="s">
        <v>46</v>
      </c>
      <c r="U21" s="2" t="s">
        <v>46</v>
      </c>
      <c r="V21" s="2" t="s">
        <v>46</v>
      </c>
      <c r="W21" s="2" t="s">
        <v>46</v>
      </c>
      <c r="X21" s="2" t="s">
        <v>46</v>
      </c>
      <c r="Y21" s="2" t="s">
        <v>46</v>
      </c>
      <c r="Z21" s="2" t="s">
        <v>46</v>
      </c>
      <c r="AA21" s="2" t="s">
        <v>46</v>
      </c>
      <c r="AB21" s="2" t="s">
        <v>46</v>
      </c>
      <c r="AC21" s="2" t="s">
        <v>46</v>
      </c>
      <c r="AD21" s="2" t="s">
        <v>46</v>
      </c>
      <c r="AE21" s="2" t="s">
        <v>46</v>
      </c>
      <c r="AF21" s="2" t="s">
        <v>46</v>
      </c>
      <c r="AG21" s="2" t="s">
        <v>46</v>
      </c>
      <c r="AH21" s="2" t="s">
        <v>46</v>
      </c>
      <c r="AI21" s="2" t="s">
        <v>46</v>
      </c>
      <c r="AJ21" s="2" t="s">
        <v>46</v>
      </c>
      <c r="AK21" s="2" t="s">
        <v>46</v>
      </c>
      <c r="AL21" s="2" t="s">
        <v>46</v>
      </c>
      <c r="AM21" s="2" t="s">
        <v>46</v>
      </c>
      <c r="AN21" s="2" t="s">
        <v>46</v>
      </c>
      <c r="AO21" s="2" t="s">
        <v>46</v>
      </c>
      <c r="AP21" s="2" t="s">
        <v>46</v>
      </c>
      <c r="AQ21" s="2" t="s">
        <v>46</v>
      </c>
      <c r="AR21" s="2" t="s">
        <v>46</v>
      </c>
      <c r="AS21" s="2" t="s">
        <v>46</v>
      </c>
    </row>
    <row r="22" spans="1:45" x14ac:dyDescent="0.35">
      <c r="A22" t="s">
        <v>12</v>
      </c>
      <c r="B22" s="2" t="s">
        <v>46</v>
      </c>
      <c r="C22" s="2" t="s">
        <v>49</v>
      </c>
      <c r="D22" s="2" t="s">
        <v>49</v>
      </c>
      <c r="E22" s="2" t="s">
        <v>49</v>
      </c>
      <c r="F22" s="2" t="s">
        <v>49</v>
      </c>
      <c r="G22" s="2" t="s">
        <v>49</v>
      </c>
      <c r="H22" s="2" t="s">
        <v>49</v>
      </c>
      <c r="I22" s="2" t="s">
        <v>49</v>
      </c>
      <c r="J22" s="2" t="s">
        <v>49</v>
      </c>
      <c r="K22" s="2" t="s">
        <v>49</v>
      </c>
      <c r="L22" s="2" t="s">
        <v>49</v>
      </c>
      <c r="M22" s="2" t="s">
        <v>49</v>
      </c>
      <c r="N22" s="2" t="s">
        <v>49</v>
      </c>
      <c r="O22" s="2" t="s">
        <v>49</v>
      </c>
      <c r="P22" s="2" t="s">
        <v>49</v>
      </c>
      <c r="Q22" s="2" t="s">
        <v>49</v>
      </c>
      <c r="R22" s="2" t="s">
        <v>49</v>
      </c>
      <c r="S22" s="2" t="s">
        <v>44</v>
      </c>
      <c r="T22" s="2" t="s">
        <v>44</v>
      </c>
      <c r="U22" s="2" t="s">
        <v>44</v>
      </c>
      <c r="V22" s="2" t="s">
        <v>44</v>
      </c>
      <c r="W22" s="2" t="s">
        <v>44</v>
      </c>
      <c r="X22" s="2" t="s">
        <v>44</v>
      </c>
      <c r="Y22" s="2" t="s">
        <v>44</v>
      </c>
      <c r="Z22" s="2" t="s">
        <v>44</v>
      </c>
      <c r="AA22" s="2" t="s">
        <v>44</v>
      </c>
      <c r="AB22" s="2" t="s">
        <v>44</v>
      </c>
      <c r="AC22" s="2" t="s">
        <v>44</v>
      </c>
      <c r="AD22" s="2" t="s">
        <v>44</v>
      </c>
      <c r="AE22" s="2" t="s">
        <v>44</v>
      </c>
      <c r="AF22" s="2" t="s">
        <v>44</v>
      </c>
      <c r="AG22" s="2" t="s">
        <v>44</v>
      </c>
      <c r="AH22" s="2" t="s">
        <v>44</v>
      </c>
      <c r="AI22" s="2" t="s">
        <v>44</v>
      </c>
      <c r="AJ22" s="2" t="s">
        <v>44</v>
      </c>
      <c r="AK22" s="2" t="s">
        <v>44</v>
      </c>
      <c r="AL22" s="2" t="s">
        <v>44</v>
      </c>
      <c r="AM22" s="2" t="s">
        <v>44</v>
      </c>
      <c r="AN22" s="2" t="s">
        <v>44</v>
      </c>
      <c r="AO22" s="2" t="s">
        <v>44</v>
      </c>
      <c r="AP22" s="2" t="s">
        <v>44</v>
      </c>
      <c r="AQ22" s="2" t="s">
        <v>44</v>
      </c>
      <c r="AR22" s="2" t="s">
        <v>44</v>
      </c>
      <c r="AS22" s="2" t="s">
        <v>44</v>
      </c>
    </row>
    <row r="23" spans="1:45" x14ac:dyDescent="0.35">
      <c r="A23" t="s">
        <v>15</v>
      </c>
      <c r="B23" s="2" t="s">
        <v>45</v>
      </c>
      <c r="C23" s="2" t="s">
        <v>45</v>
      </c>
      <c r="D23" s="2" t="s">
        <v>45</v>
      </c>
      <c r="E23" s="2" t="s">
        <v>45</v>
      </c>
      <c r="F23" s="2" t="s">
        <v>45</v>
      </c>
      <c r="G23" s="2" t="s">
        <v>45</v>
      </c>
      <c r="H23" s="2" t="s">
        <v>45</v>
      </c>
      <c r="I23" s="2" t="s">
        <v>45</v>
      </c>
      <c r="J23" s="2" t="s">
        <v>45</v>
      </c>
      <c r="K23" s="2" t="s">
        <v>45</v>
      </c>
      <c r="L23" s="2" t="s">
        <v>45</v>
      </c>
      <c r="M23" s="2" t="s">
        <v>45</v>
      </c>
      <c r="N23" s="2" t="s">
        <v>45</v>
      </c>
      <c r="O23" s="2" t="s">
        <v>45</v>
      </c>
      <c r="P23" s="2" t="s">
        <v>45</v>
      </c>
      <c r="Q23" s="2" t="s">
        <v>45</v>
      </c>
      <c r="R23" s="2" t="s">
        <v>45</v>
      </c>
      <c r="S23" s="2" t="s">
        <v>45</v>
      </c>
      <c r="T23" s="2" t="s">
        <v>45</v>
      </c>
      <c r="U23" s="2" t="s">
        <v>45</v>
      </c>
      <c r="V23" s="2" t="s">
        <v>45</v>
      </c>
      <c r="W23" s="2" t="s">
        <v>45</v>
      </c>
      <c r="X23" s="2" t="s">
        <v>45</v>
      </c>
      <c r="Y23" s="2" t="s">
        <v>45</v>
      </c>
      <c r="Z23" s="2" t="s">
        <v>45</v>
      </c>
      <c r="AA23" s="2" t="s">
        <v>45</v>
      </c>
      <c r="AB23" s="2" t="s">
        <v>45</v>
      </c>
      <c r="AC23" s="2" t="s">
        <v>45</v>
      </c>
      <c r="AD23" s="2" t="s">
        <v>45</v>
      </c>
      <c r="AE23" s="2" t="s">
        <v>45</v>
      </c>
      <c r="AF23" s="2" t="s">
        <v>45</v>
      </c>
      <c r="AG23" s="2" t="s">
        <v>45</v>
      </c>
      <c r="AH23" s="2" t="s">
        <v>45</v>
      </c>
      <c r="AI23" s="2" t="s">
        <v>45</v>
      </c>
      <c r="AJ23" s="2" t="s">
        <v>45</v>
      </c>
      <c r="AK23" s="2" t="s">
        <v>45</v>
      </c>
      <c r="AL23" s="2" t="s">
        <v>45</v>
      </c>
      <c r="AM23" s="2" t="s">
        <v>45</v>
      </c>
      <c r="AN23" s="2" t="s">
        <v>45</v>
      </c>
      <c r="AO23" s="2" t="s">
        <v>45</v>
      </c>
      <c r="AP23" s="2" t="s">
        <v>45</v>
      </c>
      <c r="AQ23" s="2" t="s">
        <v>45</v>
      </c>
      <c r="AR23" s="2" t="s">
        <v>45</v>
      </c>
      <c r="AS23" s="2" t="s">
        <v>45</v>
      </c>
    </row>
    <row r="24" spans="1:45" x14ac:dyDescent="0.35">
      <c r="A24" t="s">
        <v>16</v>
      </c>
      <c r="B24" s="2" t="s">
        <v>46</v>
      </c>
      <c r="C24" s="2" t="s">
        <v>46</v>
      </c>
      <c r="D24" s="2" t="s">
        <v>46</v>
      </c>
      <c r="E24" s="2" t="s">
        <v>46</v>
      </c>
      <c r="F24" s="2" t="s">
        <v>46</v>
      </c>
      <c r="G24" s="2" t="s">
        <v>46</v>
      </c>
      <c r="H24" s="2" t="s">
        <v>46</v>
      </c>
      <c r="I24" s="2" t="s">
        <v>46</v>
      </c>
      <c r="J24" s="2" t="s">
        <v>46</v>
      </c>
      <c r="K24" s="2" t="s">
        <v>46</v>
      </c>
      <c r="L24" s="2" t="s">
        <v>46</v>
      </c>
      <c r="M24" s="2" t="s">
        <v>46</v>
      </c>
      <c r="N24" s="2" t="s">
        <v>44</v>
      </c>
      <c r="O24" s="2" t="s">
        <v>44</v>
      </c>
      <c r="P24" s="2" t="s">
        <v>44</v>
      </c>
      <c r="Q24" s="2" t="s">
        <v>44</v>
      </c>
      <c r="R24" s="2" t="s">
        <v>44</v>
      </c>
      <c r="S24" s="2" t="s">
        <v>44</v>
      </c>
      <c r="T24" s="2" t="s">
        <v>44</v>
      </c>
      <c r="U24" s="2" t="s">
        <v>44</v>
      </c>
      <c r="V24" s="2" t="s">
        <v>44</v>
      </c>
      <c r="W24" s="2" t="s">
        <v>44</v>
      </c>
      <c r="X24" s="2" t="s">
        <v>44</v>
      </c>
      <c r="Y24" s="2" t="s">
        <v>44</v>
      </c>
      <c r="Z24" s="2" t="s">
        <v>44</v>
      </c>
      <c r="AA24" s="2" t="s">
        <v>44</v>
      </c>
      <c r="AB24" s="2" t="s">
        <v>44</v>
      </c>
      <c r="AC24" s="2" t="s">
        <v>44</v>
      </c>
      <c r="AD24" s="2" t="s">
        <v>44</v>
      </c>
      <c r="AE24" s="2" t="s">
        <v>44</v>
      </c>
      <c r="AF24" s="2" t="s">
        <v>44</v>
      </c>
      <c r="AG24" s="2" t="s">
        <v>44</v>
      </c>
      <c r="AH24" s="2" t="s">
        <v>44</v>
      </c>
      <c r="AI24" s="2" t="s">
        <v>44</v>
      </c>
      <c r="AJ24" s="2" t="s">
        <v>44</v>
      </c>
      <c r="AK24" s="2" t="s">
        <v>44</v>
      </c>
      <c r="AL24" s="2" t="s">
        <v>44</v>
      </c>
      <c r="AM24" s="2" t="s">
        <v>44</v>
      </c>
      <c r="AN24" s="2" t="s">
        <v>44</v>
      </c>
      <c r="AO24" s="2" t="s">
        <v>44</v>
      </c>
      <c r="AP24" s="2" t="s">
        <v>44</v>
      </c>
      <c r="AQ24" s="2" t="s">
        <v>44</v>
      </c>
      <c r="AR24" s="2" t="s">
        <v>44</v>
      </c>
      <c r="AS24" s="2" t="s">
        <v>44</v>
      </c>
    </row>
    <row r="25" spans="1:45" x14ac:dyDescent="0.35">
      <c r="A25" t="s">
        <v>17</v>
      </c>
      <c r="B25" s="2" t="s">
        <v>46</v>
      </c>
      <c r="C25" s="2" t="s">
        <v>46</v>
      </c>
      <c r="D25" s="2" t="s">
        <v>46</v>
      </c>
      <c r="E25" s="2" t="s">
        <v>46</v>
      </c>
      <c r="F25" s="2" t="s">
        <v>46</v>
      </c>
      <c r="G25" s="2" t="s">
        <v>46</v>
      </c>
      <c r="H25" s="2" t="s">
        <v>46</v>
      </c>
      <c r="I25" s="2" t="s">
        <v>46</v>
      </c>
      <c r="J25" s="2" t="s">
        <v>46</v>
      </c>
      <c r="K25" s="2" t="s">
        <v>44</v>
      </c>
      <c r="L25" s="2" t="s">
        <v>44</v>
      </c>
      <c r="M25" s="2" t="s">
        <v>44</v>
      </c>
      <c r="N25" s="2" t="s">
        <v>44</v>
      </c>
      <c r="O25" s="2" t="s">
        <v>44</v>
      </c>
      <c r="P25" s="2" t="s">
        <v>44</v>
      </c>
      <c r="Q25" s="2" t="s">
        <v>44</v>
      </c>
      <c r="R25" s="2" t="s">
        <v>44</v>
      </c>
      <c r="S25" s="2" t="s">
        <v>44</v>
      </c>
      <c r="T25" s="2" t="s">
        <v>44</v>
      </c>
      <c r="U25" s="2" t="s">
        <v>44</v>
      </c>
      <c r="V25" s="2" t="s">
        <v>44</v>
      </c>
      <c r="W25" s="2" t="s">
        <v>44</v>
      </c>
      <c r="X25" s="2" t="s">
        <v>44</v>
      </c>
      <c r="Y25" s="2" t="s">
        <v>44</v>
      </c>
      <c r="Z25" s="2" t="s">
        <v>44</v>
      </c>
      <c r="AA25" s="2" t="s">
        <v>44</v>
      </c>
      <c r="AB25" s="2" t="s">
        <v>44</v>
      </c>
      <c r="AC25" s="2" t="s">
        <v>44</v>
      </c>
      <c r="AD25" s="2" t="s">
        <v>44</v>
      </c>
      <c r="AE25" s="2" t="s">
        <v>44</v>
      </c>
      <c r="AF25" s="2" t="s">
        <v>44</v>
      </c>
      <c r="AG25" s="2" t="s">
        <v>44</v>
      </c>
      <c r="AH25" s="2" t="s">
        <v>44</v>
      </c>
      <c r="AI25" s="2" t="s">
        <v>44</v>
      </c>
      <c r="AJ25" s="2" t="s">
        <v>44</v>
      </c>
      <c r="AK25" s="2" t="s">
        <v>44</v>
      </c>
      <c r="AL25" s="2" t="s">
        <v>44</v>
      </c>
      <c r="AM25" s="2" t="s">
        <v>44</v>
      </c>
      <c r="AN25" s="2" t="s">
        <v>44</v>
      </c>
      <c r="AO25" s="2" t="s">
        <v>44</v>
      </c>
      <c r="AP25" s="2" t="s">
        <v>44</v>
      </c>
      <c r="AQ25" s="2" t="s">
        <v>44</v>
      </c>
      <c r="AR25" s="2" t="s">
        <v>44</v>
      </c>
      <c r="AS25" s="2" t="s">
        <v>44</v>
      </c>
    </row>
    <row r="26" spans="1:45" x14ac:dyDescent="0.35">
      <c r="A26" t="s">
        <v>18</v>
      </c>
      <c r="B26" s="2" t="s">
        <v>49</v>
      </c>
      <c r="C26" s="2" t="s">
        <v>49</v>
      </c>
      <c r="D26" s="2" t="s">
        <v>49</v>
      </c>
      <c r="E26" s="2" t="s">
        <v>49</v>
      </c>
      <c r="F26" s="2" t="s">
        <v>49</v>
      </c>
      <c r="G26" s="2" t="s">
        <v>49</v>
      </c>
      <c r="H26" s="2" t="s">
        <v>49</v>
      </c>
      <c r="I26" s="2" t="s">
        <v>49</v>
      </c>
      <c r="J26" s="2" t="s">
        <v>49</v>
      </c>
      <c r="K26" s="2" t="s">
        <v>49</v>
      </c>
      <c r="L26" s="2" t="s">
        <v>49</v>
      </c>
      <c r="M26" s="2" t="s">
        <v>49</v>
      </c>
      <c r="N26" s="2" t="s">
        <v>44</v>
      </c>
      <c r="O26" s="2" t="s">
        <v>44</v>
      </c>
      <c r="P26" s="2" t="s">
        <v>44</v>
      </c>
      <c r="Q26" s="2" t="s">
        <v>44</v>
      </c>
      <c r="R26" s="2" t="s">
        <v>44</v>
      </c>
      <c r="S26" s="2" t="s">
        <v>44</v>
      </c>
      <c r="T26" s="2" t="s">
        <v>44</v>
      </c>
      <c r="U26" s="2" t="s">
        <v>44</v>
      </c>
      <c r="V26" s="2" t="s">
        <v>44</v>
      </c>
      <c r="W26" s="2" t="s">
        <v>44</v>
      </c>
      <c r="X26" s="2" t="s">
        <v>44</v>
      </c>
      <c r="Y26" s="2" t="s">
        <v>44</v>
      </c>
      <c r="Z26" s="2" t="s">
        <v>44</v>
      </c>
      <c r="AA26" s="2" t="s">
        <v>44</v>
      </c>
      <c r="AB26" s="2" t="s">
        <v>44</v>
      </c>
      <c r="AC26" s="2" t="s">
        <v>44</v>
      </c>
      <c r="AD26" s="2" t="s">
        <v>44</v>
      </c>
      <c r="AE26" s="2" t="s">
        <v>44</v>
      </c>
      <c r="AF26" s="2" t="s">
        <v>44</v>
      </c>
      <c r="AG26" s="2" t="s">
        <v>44</v>
      </c>
      <c r="AH26" s="2" t="s">
        <v>44</v>
      </c>
      <c r="AI26" s="2" t="s">
        <v>44</v>
      </c>
      <c r="AJ26" s="2" t="s">
        <v>44</v>
      </c>
      <c r="AK26" s="2" t="s">
        <v>44</v>
      </c>
      <c r="AL26" s="2" t="s">
        <v>44</v>
      </c>
      <c r="AM26" s="2" t="s">
        <v>44</v>
      </c>
      <c r="AN26" s="2" t="s">
        <v>44</v>
      </c>
      <c r="AO26" s="2" t="s">
        <v>44</v>
      </c>
      <c r="AP26" s="2" t="s">
        <v>44</v>
      </c>
      <c r="AQ26" s="2" t="s">
        <v>44</v>
      </c>
      <c r="AR26" s="2" t="s">
        <v>44</v>
      </c>
      <c r="AS26" s="2" t="s">
        <v>44</v>
      </c>
    </row>
    <row r="27" spans="1:45" x14ac:dyDescent="0.35">
      <c r="A27" t="s">
        <v>19</v>
      </c>
      <c r="B27" s="2" t="s">
        <v>48</v>
      </c>
      <c r="C27" s="2" t="s">
        <v>48</v>
      </c>
      <c r="D27" s="2" t="s">
        <v>43</v>
      </c>
      <c r="E27" s="2" t="s">
        <v>43</v>
      </c>
      <c r="F27" s="2" t="s">
        <v>43</v>
      </c>
      <c r="G27" s="2" t="s">
        <v>43</v>
      </c>
      <c r="H27" s="2" t="s">
        <v>43</v>
      </c>
      <c r="I27" s="2" t="s">
        <v>43</v>
      </c>
      <c r="J27" s="2" t="s">
        <v>43</v>
      </c>
      <c r="K27" s="2" t="s">
        <v>43</v>
      </c>
      <c r="L27" s="2" t="s">
        <v>43</v>
      </c>
      <c r="M27" s="2" t="s">
        <v>43</v>
      </c>
      <c r="N27" s="2" t="s">
        <v>43</v>
      </c>
      <c r="O27" s="2" t="s">
        <v>44</v>
      </c>
      <c r="P27" s="2" t="s">
        <v>44</v>
      </c>
      <c r="Q27" s="2" t="s">
        <v>44</v>
      </c>
      <c r="R27" s="2" t="s">
        <v>44</v>
      </c>
      <c r="S27" s="2" t="s">
        <v>44</v>
      </c>
      <c r="T27" s="2" t="s">
        <v>44</v>
      </c>
      <c r="U27" s="2" t="s">
        <v>44</v>
      </c>
      <c r="V27" s="2" t="s">
        <v>44</v>
      </c>
      <c r="W27" s="2" t="s">
        <v>44</v>
      </c>
      <c r="X27" s="2" t="s">
        <v>44</v>
      </c>
      <c r="Y27" s="2" t="s">
        <v>45</v>
      </c>
      <c r="Z27" s="2" t="s">
        <v>45</v>
      </c>
      <c r="AA27" s="2" t="s">
        <v>45</v>
      </c>
      <c r="AB27" s="2" t="s">
        <v>45</v>
      </c>
      <c r="AC27" s="2" t="s">
        <v>45</v>
      </c>
      <c r="AD27" s="2" t="s">
        <v>45</v>
      </c>
      <c r="AE27" s="2" t="s">
        <v>45</v>
      </c>
      <c r="AF27" s="2" t="s">
        <v>45</v>
      </c>
      <c r="AG27" s="2" t="s">
        <v>45</v>
      </c>
      <c r="AH27" s="2" t="s">
        <v>45</v>
      </c>
      <c r="AI27" s="2" t="s">
        <v>45</v>
      </c>
      <c r="AJ27" s="2" t="s">
        <v>45</v>
      </c>
      <c r="AK27" s="2" t="s">
        <v>45</v>
      </c>
      <c r="AL27" s="2" t="s">
        <v>45</v>
      </c>
      <c r="AM27" s="2" t="s">
        <v>45</v>
      </c>
      <c r="AN27" s="2" t="s">
        <v>45</v>
      </c>
      <c r="AO27" s="2" t="s">
        <v>45</v>
      </c>
      <c r="AP27" s="2" t="s">
        <v>45</v>
      </c>
      <c r="AQ27" s="2" t="s">
        <v>45</v>
      </c>
      <c r="AR27" s="2" t="s">
        <v>45</v>
      </c>
      <c r="AS27" s="2" t="s">
        <v>45</v>
      </c>
    </row>
    <row r="28" spans="1:45" x14ac:dyDescent="0.35">
      <c r="A28" t="s">
        <v>20</v>
      </c>
      <c r="B28" s="2" t="s">
        <v>46</v>
      </c>
      <c r="C28" s="2" t="s">
        <v>46</v>
      </c>
      <c r="D28" s="2" t="s">
        <v>46</v>
      </c>
      <c r="E28" s="2" t="s">
        <v>46</v>
      </c>
      <c r="F28" s="2" t="s">
        <v>46</v>
      </c>
      <c r="G28" s="2" t="s">
        <v>46</v>
      </c>
      <c r="H28" s="2" t="s">
        <v>46</v>
      </c>
      <c r="I28" s="2" t="s">
        <v>46</v>
      </c>
      <c r="J28" s="2" t="s">
        <v>44</v>
      </c>
      <c r="K28" s="2" t="s">
        <v>44</v>
      </c>
      <c r="L28" s="2" t="s">
        <v>44</v>
      </c>
      <c r="M28" s="2" t="s">
        <v>44</v>
      </c>
      <c r="N28" s="2" t="s">
        <v>44</v>
      </c>
      <c r="O28" s="2" t="s">
        <v>44</v>
      </c>
      <c r="P28" s="2" t="s">
        <v>44</v>
      </c>
      <c r="Q28" s="2" t="s">
        <v>44</v>
      </c>
      <c r="R28" s="2" t="s">
        <v>44</v>
      </c>
      <c r="S28" s="2" t="s">
        <v>44</v>
      </c>
      <c r="T28" s="2" t="s">
        <v>44</v>
      </c>
      <c r="U28" s="2" t="s">
        <v>44</v>
      </c>
      <c r="V28" s="2" t="s">
        <v>44</v>
      </c>
      <c r="W28" s="2" t="s">
        <v>44</v>
      </c>
      <c r="X28" s="2" t="s">
        <v>44</v>
      </c>
      <c r="Y28" s="2" t="s">
        <v>44</v>
      </c>
      <c r="Z28" s="2" t="s">
        <v>44</v>
      </c>
      <c r="AA28" s="2" t="s">
        <v>44</v>
      </c>
      <c r="AB28" s="2" t="s">
        <v>44</v>
      </c>
      <c r="AC28" s="2" t="s">
        <v>44</v>
      </c>
      <c r="AD28" s="2" t="s">
        <v>44</v>
      </c>
      <c r="AE28" s="2" t="s">
        <v>44</v>
      </c>
      <c r="AF28" s="2" t="s">
        <v>44</v>
      </c>
      <c r="AG28" s="2" t="s">
        <v>44</v>
      </c>
      <c r="AH28" s="2" t="s">
        <v>44</v>
      </c>
      <c r="AI28" s="2" t="s">
        <v>44</v>
      </c>
      <c r="AJ28" s="2" t="s">
        <v>44</v>
      </c>
      <c r="AK28" s="2" t="s">
        <v>44</v>
      </c>
      <c r="AL28" s="2" t="s">
        <v>44</v>
      </c>
      <c r="AM28" s="2" t="s">
        <v>44</v>
      </c>
      <c r="AN28" s="2" t="s">
        <v>44</v>
      </c>
      <c r="AO28" s="2" t="s">
        <v>44</v>
      </c>
      <c r="AP28" s="2" t="s">
        <v>44</v>
      </c>
      <c r="AQ28" s="2" t="s">
        <v>44</v>
      </c>
      <c r="AR28" s="2" t="s">
        <v>44</v>
      </c>
      <c r="AS28" s="2" t="s">
        <v>44</v>
      </c>
    </row>
    <row r="29" spans="1:45" x14ac:dyDescent="0.35">
      <c r="A29" t="s">
        <v>21</v>
      </c>
      <c r="B29" s="2" t="s">
        <v>48</v>
      </c>
      <c r="C29" s="2" t="s">
        <v>48</v>
      </c>
      <c r="D29" s="2" t="s">
        <v>48</v>
      </c>
      <c r="E29" s="2" t="s">
        <v>48</v>
      </c>
      <c r="F29" s="2" t="s">
        <v>48</v>
      </c>
      <c r="G29" s="2" t="s">
        <v>48</v>
      </c>
      <c r="H29" s="2" t="s">
        <v>46</v>
      </c>
      <c r="I29" s="2" t="s">
        <v>46</v>
      </c>
      <c r="J29" s="2" t="s">
        <v>46</v>
      </c>
      <c r="K29" s="2" t="s">
        <v>46</v>
      </c>
      <c r="L29" s="2" t="s">
        <v>46</v>
      </c>
      <c r="M29" s="2" t="s">
        <v>46</v>
      </c>
      <c r="N29" s="2" t="s">
        <v>46</v>
      </c>
      <c r="O29" s="2" t="s">
        <v>46</v>
      </c>
      <c r="P29" s="2" t="s">
        <v>46</v>
      </c>
      <c r="Q29" s="2" t="s">
        <v>46</v>
      </c>
      <c r="R29" s="2" t="s">
        <v>46</v>
      </c>
      <c r="S29" s="2" t="s">
        <v>46</v>
      </c>
      <c r="T29" s="2" t="s">
        <v>46</v>
      </c>
      <c r="U29" s="2" t="s">
        <v>46</v>
      </c>
      <c r="V29" s="2" t="s">
        <v>46</v>
      </c>
      <c r="W29" s="2" t="s">
        <v>46</v>
      </c>
      <c r="X29" s="2" t="s">
        <v>46</v>
      </c>
      <c r="Y29" s="2" t="s">
        <v>46</v>
      </c>
      <c r="Z29" s="2" t="s">
        <v>46</v>
      </c>
      <c r="AA29" s="2" t="s">
        <v>46</v>
      </c>
      <c r="AB29" s="2" t="s">
        <v>46</v>
      </c>
      <c r="AC29" s="2" t="s">
        <v>46</v>
      </c>
      <c r="AD29" s="2" t="s">
        <v>46</v>
      </c>
      <c r="AE29" s="2" t="s">
        <v>46</v>
      </c>
      <c r="AF29" s="2" t="s">
        <v>46</v>
      </c>
      <c r="AG29" s="2" t="s">
        <v>46</v>
      </c>
      <c r="AH29" s="2" t="s">
        <v>46</v>
      </c>
      <c r="AI29" s="2" t="s">
        <v>46</v>
      </c>
      <c r="AJ29" s="2" t="s">
        <v>46</v>
      </c>
      <c r="AK29" s="2" t="s">
        <v>46</v>
      </c>
      <c r="AL29" s="2" t="s">
        <v>46</v>
      </c>
      <c r="AM29" s="2" t="s">
        <v>46</v>
      </c>
      <c r="AN29" s="2" t="s">
        <v>46</v>
      </c>
      <c r="AO29" s="2" t="s">
        <v>46</v>
      </c>
      <c r="AP29" s="2" t="s">
        <v>46</v>
      </c>
      <c r="AQ29" s="2" t="s">
        <v>46</v>
      </c>
      <c r="AR29" s="2" t="s">
        <v>46</v>
      </c>
      <c r="AS29" s="2" t="s">
        <v>46</v>
      </c>
    </row>
    <row r="30" spans="1:45" x14ac:dyDescent="0.35">
      <c r="A30" t="s">
        <v>25</v>
      </c>
      <c r="B30" s="2" t="s">
        <v>48</v>
      </c>
      <c r="C30" s="2" t="s">
        <v>48</v>
      </c>
      <c r="D30" s="2" t="s">
        <v>48</v>
      </c>
      <c r="E30" s="2" t="s">
        <v>48</v>
      </c>
      <c r="F30" s="2" t="s">
        <v>48</v>
      </c>
      <c r="G30" s="2" t="s">
        <v>48</v>
      </c>
      <c r="H30" s="2" t="s">
        <v>48</v>
      </c>
      <c r="I30" s="2" t="s">
        <v>48</v>
      </c>
      <c r="J30" s="2" t="s">
        <v>48</v>
      </c>
      <c r="K30" s="2" t="s">
        <v>48</v>
      </c>
      <c r="L30" s="2" t="s">
        <v>48</v>
      </c>
      <c r="M30" s="2" t="s">
        <v>43</v>
      </c>
      <c r="N30" s="2" t="s">
        <v>43</v>
      </c>
      <c r="O30" s="2" t="s">
        <v>43</v>
      </c>
      <c r="P30" s="2" t="s">
        <v>43</v>
      </c>
      <c r="Q30" s="2" t="s">
        <v>43</v>
      </c>
      <c r="R30" s="2" t="s">
        <v>43</v>
      </c>
      <c r="S30" s="2" t="s">
        <v>43</v>
      </c>
      <c r="T30" s="2" t="s">
        <v>43</v>
      </c>
      <c r="U30" s="2" t="s">
        <v>43</v>
      </c>
      <c r="V30" s="2" t="s">
        <v>43</v>
      </c>
      <c r="W30" s="2" t="s">
        <v>43</v>
      </c>
      <c r="X30" s="2" t="s">
        <v>43</v>
      </c>
      <c r="Y30" s="2" t="s">
        <v>43</v>
      </c>
      <c r="Z30" s="2" t="s">
        <v>43</v>
      </c>
      <c r="AA30" s="2" t="s">
        <v>43</v>
      </c>
      <c r="AB30" s="2" t="s">
        <v>43</v>
      </c>
      <c r="AC30" s="2" t="s">
        <v>43</v>
      </c>
      <c r="AD30" s="2" t="s">
        <v>43</v>
      </c>
      <c r="AE30" s="2" t="s">
        <v>43</v>
      </c>
      <c r="AF30" s="2" t="s">
        <v>44</v>
      </c>
      <c r="AG30" s="2" t="s">
        <v>44</v>
      </c>
      <c r="AH30" s="2" t="s">
        <v>44</v>
      </c>
      <c r="AI30" s="2" t="s">
        <v>44</v>
      </c>
      <c r="AJ30" s="2" t="s">
        <v>44</v>
      </c>
      <c r="AK30" s="2" t="s">
        <v>44</v>
      </c>
      <c r="AL30" s="2" t="s">
        <v>44</v>
      </c>
      <c r="AM30" s="2" t="s">
        <v>44</v>
      </c>
      <c r="AN30" s="2" t="s">
        <v>44</v>
      </c>
      <c r="AO30" s="2" t="s">
        <v>44</v>
      </c>
      <c r="AP30" s="2" t="s">
        <v>44</v>
      </c>
      <c r="AQ30" s="2" t="s">
        <v>44</v>
      </c>
      <c r="AR30" s="2" t="s">
        <v>44</v>
      </c>
      <c r="AS30" s="2" t="s">
        <v>44</v>
      </c>
    </row>
    <row r="31" spans="1:45" s="2" customFormat="1" x14ac:dyDescent="0.35">
      <c r="A31" s="6" t="s">
        <v>96</v>
      </c>
      <c r="B31" s="2" t="s">
        <v>46</v>
      </c>
      <c r="C31" s="2" t="s">
        <v>46</v>
      </c>
      <c r="D31" s="2" t="s">
        <v>46</v>
      </c>
      <c r="E31" s="2" t="s">
        <v>46</v>
      </c>
      <c r="F31" s="2" t="s">
        <v>46</v>
      </c>
      <c r="G31" s="2" t="s">
        <v>46</v>
      </c>
      <c r="H31" s="2" t="s">
        <v>46</v>
      </c>
      <c r="I31" s="2" t="s">
        <v>46</v>
      </c>
      <c r="J31" s="2" t="s">
        <v>46</v>
      </c>
      <c r="K31" s="2" t="s">
        <v>46</v>
      </c>
      <c r="L31" s="2" t="s">
        <v>46</v>
      </c>
      <c r="M31" s="2" t="s">
        <v>46</v>
      </c>
      <c r="N31" s="2" t="s">
        <v>46</v>
      </c>
      <c r="O31" s="2" t="s">
        <v>46</v>
      </c>
      <c r="P31" s="2" t="s">
        <v>46</v>
      </c>
      <c r="Q31" s="2" t="s">
        <v>46</v>
      </c>
      <c r="R31" s="2" t="s">
        <v>46</v>
      </c>
      <c r="S31" s="2" t="s">
        <v>46</v>
      </c>
      <c r="T31" s="2" t="s">
        <v>43</v>
      </c>
      <c r="U31" s="2" t="s">
        <v>43</v>
      </c>
      <c r="V31" s="2" t="s">
        <v>43</v>
      </c>
      <c r="W31" s="2" t="s">
        <v>43</v>
      </c>
      <c r="X31" s="2" t="s">
        <v>43</v>
      </c>
      <c r="Y31" s="2" t="s">
        <v>43</v>
      </c>
      <c r="Z31" s="2" t="s">
        <v>43</v>
      </c>
      <c r="AA31" s="2" t="s">
        <v>43</v>
      </c>
      <c r="AB31" s="2" t="s">
        <v>43</v>
      </c>
      <c r="AC31" s="2" t="s">
        <v>43</v>
      </c>
      <c r="AD31" s="2" t="s">
        <v>46</v>
      </c>
      <c r="AE31" s="2" t="s">
        <v>46</v>
      </c>
      <c r="AF31" s="2" t="s">
        <v>46</v>
      </c>
      <c r="AG31" s="2" t="s">
        <v>46</v>
      </c>
      <c r="AH31" s="2" t="s">
        <v>46</v>
      </c>
      <c r="AI31" s="2" t="s">
        <v>46</v>
      </c>
      <c r="AJ31" s="2" t="s">
        <v>46</v>
      </c>
      <c r="AK31" s="2" t="s">
        <v>46</v>
      </c>
      <c r="AL31" s="2" t="s">
        <v>46</v>
      </c>
      <c r="AM31" s="2" t="s">
        <v>46</v>
      </c>
      <c r="AN31" s="2" t="s">
        <v>46</v>
      </c>
      <c r="AO31" s="2" t="s">
        <v>46</v>
      </c>
      <c r="AP31" s="2" t="s">
        <v>43</v>
      </c>
      <c r="AQ31" s="2" t="s">
        <v>43</v>
      </c>
      <c r="AR31" s="2" t="s">
        <v>43</v>
      </c>
      <c r="AS31" s="2" t="s">
        <v>43</v>
      </c>
    </row>
    <row r="32" spans="1:45" x14ac:dyDescent="0.35">
      <c r="A32" t="s">
        <v>22</v>
      </c>
      <c r="B32" s="2" t="s">
        <v>46</v>
      </c>
      <c r="C32" s="2" t="s">
        <v>46</v>
      </c>
      <c r="D32" s="2" t="s">
        <v>46</v>
      </c>
      <c r="E32" s="2" t="s">
        <v>46</v>
      </c>
      <c r="F32" s="2" t="s">
        <v>46</v>
      </c>
      <c r="G32" s="2" t="s">
        <v>46</v>
      </c>
      <c r="H32" s="2" t="s">
        <v>46</v>
      </c>
      <c r="I32" s="2" t="s">
        <v>46</v>
      </c>
      <c r="J32" s="2" t="s">
        <v>44</v>
      </c>
      <c r="K32" s="2" t="s">
        <v>44</v>
      </c>
      <c r="L32" s="2" t="s">
        <v>44</v>
      </c>
      <c r="M32" s="2" t="s">
        <v>44</v>
      </c>
      <c r="N32" s="2" t="s">
        <v>44</v>
      </c>
      <c r="O32" s="2" t="s">
        <v>44</v>
      </c>
      <c r="P32" s="2" t="s">
        <v>44</v>
      </c>
      <c r="Q32" s="2" t="s">
        <v>44</v>
      </c>
      <c r="R32" s="2" t="s">
        <v>44</v>
      </c>
      <c r="S32" s="2" t="s">
        <v>44</v>
      </c>
      <c r="T32" s="2" t="s">
        <v>44</v>
      </c>
      <c r="U32" s="2" t="s">
        <v>44</v>
      </c>
      <c r="V32" s="2" t="s">
        <v>44</v>
      </c>
      <c r="W32" s="2" t="s">
        <v>44</v>
      </c>
      <c r="X32" s="2" t="s">
        <v>44</v>
      </c>
      <c r="Y32" s="2" t="s">
        <v>44</v>
      </c>
      <c r="Z32" s="2" t="s">
        <v>44</v>
      </c>
      <c r="AA32" s="2" t="s">
        <v>44</v>
      </c>
      <c r="AB32" s="2" t="s">
        <v>44</v>
      </c>
      <c r="AC32" s="2" t="s">
        <v>44</v>
      </c>
      <c r="AD32" s="2" t="s">
        <v>44</v>
      </c>
      <c r="AE32" s="2" t="s">
        <v>44</v>
      </c>
      <c r="AF32" s="2" t="s">
        <v>44</v>
      </c>
      <c r="AG32" s="2" t="s">
        <v>44</v>
      </c>
      <c r="AH32" s="2" t="s">
        <v>44</v>
      </c>
      <c r="AI32" s="2" t="s">
        <v>44</v>
      </c>
      <c r="AJ32" s="2" t="s">
        <v>44</v>
      </c>
      <c r="AK32" s="2" t="s">
        <v>44</v>
      </c>
      <c r="AL32" s="2" t="s">
        <v>44</v>
      </c>
      <c r="AM32" s="2" t="s">
        <v>44</v>
      </c>
      <c r="AN32" s="2" t="s">
        <v>44</v>
      </c>
      <c r="AO32" s="2" t="s">
        <v>44</v>
      </c>
      <c r="AP32" s="2" t="s">
        <v>44</v>
      </c>
      <c r="AQ32" s="2" t="s">
        <v>44</v>
      </c>
      <c r="AR32" s="2" t="s">
        <v>44</v>
      </c>
      <c r="AS32" s="2" t="s">
        <v>44</v>
      </c>
    </row>
    <row r="33" spans="1:45" x14ac:dyDescent="0.35">
      <c r="A33" t="s">
        <v>50</v>
      </c>
      <c r="B33" s="2" t="s">
        <v>46</v>
      </c>
      <c r="C33" s="2" t="s">
        <v>46</v>
      </c>
      <c r="D33" s="2" t="s">
        <v>46</v>
      </c>
      <c r="E33" s="2" t="s">
        <v>46</v>
      </c>
      <c r="F33" s="2" t="s">
        <v>46</v>
      </c>
      <c r="G33" s="2" t="s">
        <v>46</v>
      </c>
      <c r="H33" s="2" t="s">
        <v>46</v>
      </c>
      <c r="I33" s="2" t="s">
        <v>46</v>
      </c>
      <c r="J33" s="2" t="s">
        <v>44</v>
      </c>
      <c r="K33" s="2" t="s">
        <v>44</v>
      </c>
      <c r="L33" s="2" t="s">
        <v>44</v>
      </c>
      <c r="M33" s="2" t="s">
        <v>44</v>
      </c>
      <c r="N33" s="2" t="s">
        <v>44</v>
      </c>
      <c r="O33" s="2" t="s">
        <v>44</v>
      </c>
      <c r="P33" s="2" t="s">
        <v>44</v>
      </c>
      <c r="Q33" s="2" t="s">
        <v>44</v>
      </c>
      <c r="R33" s="2" t="s">
        <v>44</v>
      </c>
      <c r="S33" s="2" t="s">
        <v>44</v>
      </c>
      <c r="T33" s="2" t="s">
        <v>44</v>
      </c>
      <c r="U33" s="2" t="s">
        <v>44</v>
      </c>
      <c r="V33" s="2" t="s">
        <v>44</v>
      </c>
      <c r="W33" s="2" t="s">
        <v>44</v>
      </c>
      <c r="X33" s="2" t="s">
        <v>44</v>
      </c>
      <c r="Y33" s="2" t="s">
        <v>44</v>
      </c>
      <c r="Z33" s="2" t="s">
        <v>44</v>
      </c>
      <c r="AA33" s="2" t="s">
        <v>44</v>
      </c>
      <c r="AB33" s="2" t="s">
        <v>44</v>
      </c>
      <c r="AC33" s="2" t="s">
        <v>44</v>
      </c>
      <c r="AD33" s="2" t="s">
        <v>44</v>
      </c>
      <c r="AE33" s="2" t="s">
        <v>44</v>
      </c>
      <c r="AF33" s="2" t="s">
        <v>44</v>
      </c>
      <c r="AG33" s="2" t="s">
        <v>44</v>
      </c>
      <c r="AH33" s="2" t="s">
        <v>44</v>
      </c>
      <c r="AI33" s="2" t="s">
        <v>44</v>
      </c>
      <c r="AJ33" s="2" t="s">
        <v>44</v>
      </c>
      <c r="AK33" s="2" t="s">
        <v>44</v>
      </c>
      <c r="AL33" s="2" t="s">
        <v>44</v>
      </c>
      <c r="AM33" s="2" t="s">
        <v>44</v>
      </c>
      <c r="AN33" s="2" t="s">
        <v>44</v>
      </c>
      <c r="AO33" s="2" t="s">
        <v>44</v>
      </c>
      <c r="AP33" s="2" t="s">
        <v>44</v>
      </c>
      <c r="AQ33" s="2" t="s">
        <v>44</v>
      </c>
      <c r="AR33" s="2" t="s">
        <v>44</v>
      </c>
      <c r="AS33" s="2" t="s">
        <v>44</v>
      </c>
    </row>
    <row r="34" spans="1:45" x14ac:dyDescent="0.35">
      <c r="A34" t="s">
        <v>23</v>
      </c>
      <c r="B34" s="2" t="s">
        <v>46</v>
      </c>
      <c r="C34" s="2" t="s">
        <v>46</v>
      </c>
      <c r="D34" s="2" t="s">
        <v>46</v>
      </c>
      <c r="E34" s="2" t="s">
        <v>46</v>
      </c>
      <c r="F34" s="2" t="s">
        <v>46</v>
      </c>
      <c r="G34" s="2" t="s">
        <v>46</v>
      </c>
      <c r="H34" s="2" t="s">
        <v>46</v>
      </c>
      <c r="I34" s="2" t="s">
        <v>46</v>
      </c>
      <c r="J34" s="2" t="s">
        <v>46</v>
      </c>
      <c r="K34" s="2" t="s">
        <v>46</v>
      </c>
      <c r="L34" s="2" t="s">
        <v>45</v>
      </c>
      <c r="M34" s="2" t="s">
        <v>45</v>
      </c>
      <c r="N34" s="2" t="s">
        <v>45</v>
      </c>
      <c r="O34" s="2" t="s">
        <v>45</v>
      </c>
      <c r="P34" s="2" t="s">
        <v>45</v>
      </c>
      <c r="Q34" s="2" t="s">
        <v>45</v>
      </c>
      <c r="R34" s="2" t="s">
        <v>45</v>
      </c>
      <c r="S34" s="2" t="s">
        <v>45</v>
      </c>
      <c r="T34" s="2" t="s">
        <v>45</v>
      </c>
      <c r="U34" s="2" t="s">
        <v>45</v>
      </c>
      <c r="V34" s="2" t="s">
        <v>45</v>
      </c>
      <c r="W34" s="2" t="s">
        <v>45</v>
      </c>
      <c r="X34" s="2" t="s">
        <v>45</v>
      </c>
      <c r="Y34" s="2" t="s">
        <v>45</v>
      </c>
      <c r="Z34" s="2" t="s">
        <v>45</v>
      </c>
      <c r="AA34" s="2" t="s">
        <v>45</v>
      </c>
      <c r="AB34" s="2" t="s">
        <v>45</v>
      </c>
      <c r="AC34" s="2" t="s">
        <v>45</v>
      </c>
      <c r="AD34" s="2" t="s">
        <v>45</v>
      </c>
      <c r="AE34" s="2" t="s">
        <v>45</v>
      </c>
      <c r="AF34" s="2" t="s">
        <v>45</v>
      </c>
      <c r="AG34" s="2" t="s">
        <v>45</v>
      </c>
      <c r="AH34" s="2" t="s">
        <v>45</v>
      </c>
      <c r="AI34" s="2" t="s">
        <v>45</v>
      </c>
      <c r="AJ34" s="2" t="s">
        <v>45</v>
      </c>
      <c r="AK34" s="2" t="s">
        <v>45</v>
      </c>
      <c r="AL34" s="2" t="s">
        <v>45</v>
      </c>
      <c r="AM34" s="2" t="s">
        <v>45</v>
      </c>
      <c r="AN34" s="2" t="s">
        <v>45</v>
      </c>
      <c r="AO34" s="2" t="s">
        <v>45</v>
      </c>
      <c r="AP34" s="2" t="s">
        <v>45</v>
      </c>
      <c r="AQ34" s="2" t="s">
        <v>45</v>
      </c>
      <c r="AR34" s="2" t="s">
        <v>45</v>
      </c>
      <c r="AS34" s="2" t="s">
        <v>45</v>
      </c>
    </row>
    <row r="35" spans="1:45" x14ac:dyDescent="0.35">
      <c r="A35" t="s">
        <v>24</v>
      </c>
      <c r="B35" s="2" t="s">
        <v>46</v>
      </c>
      <c r="C35" s="2" t="s">
        <v>46</v>
      </c>
      <c r="D35" s="2" t="s">
        <v>46</v>
      </c>
      <c r="E35" s="2" t="s">
        <v>46</v>
      </c>
      <c r="F35" s="2" t="s">
        <v>46</v>
      </c>
      <c r="G35" s="2" t="s">
        <v>46</v>
      </c>
      <c r="H35" s="2" t="s">
        <v>46</v>
      </c>
      <c r="I35" s="2" t="s">
        <v>46</v>
      </c>
      <c r="J35" s="2" t="s">
        <v>46</v>
      </c>
      <c r="K35" s="2" t="s">
        <v>46</v>
      </c>
      <c r="L35" s="2" t="s">
        <v>44</v>
      </c>
      <c r="M35" s="2" t="s">
        <v>44</v>
      </c>
      <c r="N35" s="2" t="s">
        <v>44</v>
      </c>
      <c r="O35" s="2" t="s">
        <v>44</v>
      </c>
      <c r="P35" s="2" t="s">
        <v>44</v>
      </c>
      <c r="Q35" s="2" t="s">
        <v>44</v>
      </c>
      <c r="R35" s="2" t="s">
        <v>44</v>
      </c>
      <c r="S35" s="2" t="s">
        <v>44</v>
      </c>
      <c r="T35" s="2" t="s">
        <v>44</v>
      </c>
      <c r="U35" s="2" t="s">
        <v>44</v>
      </c>
      <c r="V35" s="2" t="s">
        <v>44</v>
      </c>
      <c r="W35" s="2" t="s">
        <v>44</v>
      </c>
      <c r="X35" s="2" t="s">
        <v>44</v>
      </c>
      <c r="Y35" s="2" t="s">
        <v>44</v>
      </c>
      <c r="Z35" s="2" t="s">
        <v>44</v>
      </c>
      <c r="AA35" s="2" t="s">
        <v>44</v>
      </c>
      <c r="AB35" s="2" t="s">
        <v>44</v>
      </c>
      <c r="AC35" s="2" t="s">
        <v>44</v>
      </c>
      <c r="AD35" s="2" t="s">
        <v>44</v>
      </c>
      <c r="AE35" s="2" t="s">
        <v>44</v>
      </c>
      <c r="AF35" s="2" t="s">
        <v>44</v>
      </c>
      <c r="AG35" s="2" t="s">
        <v>44</v>
      </c>
      <c r="AH35" s="2" t="s">
        <v>44</v>
      </c>
      <c r="AI35" s="2" t="s">
        <v>44</v>
      </c>
      <c r="AJ35" s="2" t="s">
        <v>44</v>
      </c>
      <c r="AK35" s="2" t="s">
        <v>44</v>
      </c>
      <c r="AL35" s="2" t="s">
        <v>44</v>
      </c>
      <c r="AM35" s="2" t="s">
        <v>44</v>
      </c>
      <c r="AN35" s="2" t="s">
        <v>44</v>
      </c>
      <c r="AO35" s="2" t="s">
        <v>44</v>
      </c>
      <c r="AP35" s="2" t="s">
        <v>44</v>
      </c>
      <c r="AQ35" s="2" t="s">
        <v>44</v>
      </c>
      <c r="AR35" s="2" t="s">
        <v>44</v>
      </c>
      <c r="AS35" s="2" t="s">
        <v>44</v>
      </c>
    </row>
    <row r="36" spans="1:45" x14ac:dyDescent="0.35">
      <c r="A36" t="s">
        <v>26</v>
      </c>
      <c r="B36" s="2" t="s">
        <v>46</v>
      </c>
      <c r="C36" s="2" t="s">
        <v>46</v>
      </c>
      <c r="D36" s="2" t="s">
        <v>46</v>
      </c>
      <c r="E36" s="2" t="s">
        <v>46</v>
      </c>
      <c r="F36" s="2" t="s">
        <v>46</v>
      </c>
      <c r="G36" s="2" t="s">
        <v>46</v>
      </c>
      <c r="H36" s="2" t="s">
        <v>46</v>
      </c>
      <c r="I36" s="2" t="s">
        <v>46</v>
      </c>
      <c r="J36" s="2" t="s">
        <v>46</v>
      </c>
      <c r="K36" s="2" t="s">
        <v>44</v>
      </c>
      <c r="L36" s="2" t="s">
        <v>44</v>
      </c>
      <c r="M36" s="2" t="s">
        <v>44</v>
      </c>
      <c r="N36" s="2" t="s">
        <v>44</v>
      </c>
      <c r="O36" s="2" t="s">
        <v>44</v>
      </c>
      <c r="P36" s="2" t="s">
        <v>44</v>
      </c>
      <c r="Q36" s="2" t="s">
        <v>44</v>
      </c>
      <c r="R36" s="2" t="s">
        <v>44</v>
      </c>
      <c r="S36" s="2" t="s">
        <v>44</v>
      </c>
      <c r="T36" s="2" t="s">
        <v>44</v>
      </c>
      <c r="U36" s="2" t="s">
        <v>44</v>
      </c>
      <c r="V36" s="2" t="s">
        <v>44</v>
      </c>
      <c r="W36" s="2" t="s">
        <v>44</v>
      </c>
      <c r="X36" s="2" t="s">
        <v>44</v>
      </c>
      <c r="Y36" s="2" t="s">
        <v>44</v>
      </c>
      <c r="Z36" s="2" t="s">
        <v>44</v>
      </c>
      <c r="AA36" s="2" t="s">
        <v>44</v>
      </c>
      <c r="AB36" s="2" t="s">
        <v>44</v>
      </c>
      <c r="AC36" s="2" t="s">
        <v>44</v>
      </c>
      <c r="AD36" s="2" t="s">
        <v>44</v>
      </c>
      <c r="AE36" s="2" t="s">
        <v>44</v>
      </c>
      <c r="AF36" s="2" t="s">
        <v>44</v>
      </c>
      <c r="AG36" s="2" t="s">
        <v>44</v>
      </c>
      <c r="AH36" s="2" t="s">
        <v>44</v>
      </c>
      <c r="AI36" s="2" t="s">
        <v>44</v>
      </c>
      <c r="AJ36" s="2" t="s">
        <v>44</v>
      </c>
      <c r="AK36" s="2" t="s">
        <v>44</v>
      </c>
      <c r="AL36" s="2" t="s">
        <v>44</v>
      </c>
      <c r="AM36" s="2" t="s">
        <v>44</v>
      </c>
      <c r="AN36" s="2" t="s">
        <v>44</v>
      </c>
      <c r="AO36" s="2" t="s">
        <v>44</v>
      </c>
      <c r="AP36" s="2" t="s">
        <v>44</v>
      </c>
      <c r="AQ36" s="2" t="s">
        <v>44</v>
      </c>
      <c r="AR36" s="2" t="s">
        <v>44</v>
      </c>
      <c r="AS36" s="2" t="s">
        <v>44</v>
      </c>
    </row>
    <row r="37" spans="1:45" s="2" customFormat="1" x14ac:dyDescent="0.35">
      <c r="A37" s="6" t="s">
        <v>97</v>
      </c>
      <c r="B37" s="7" t="s">
        <v>46</v>
      </c>
      <c r="C37" s="7" t="s">
        <v>46</v>
      </c>
      <c r="D37" s="7" t="s">
        <v>46</v>
      </c>
      <c r="E37" s="7" t="s">
        <v>46</v>
      </c>
      <c r="F37" s="7" t="s">
        <v>46</v>
      </c>
      <c r="G37" s="7" t="s">
        <v>46</v>
      </c>
      <c r="H37" s="7" t="s">
        <v>46</v>
      </c>
      <c r="I37" s="7" t="s">
        <v>44</v>
      </c>
      <c r="J37" s="7" t="s">
        <v>44</v>
      </c>
      <c r="K37" s="7" t="s">
        <v>44</v>
      </c>
      <c r="L37" s="7" t="s">
        <v>44</v>
      </c>
      <c r="M37" s="7" t="s">
        <v>44</v>
      </c>
      <c r="N37" s="7" t="s">
        <v>44</v>
      </c>
      <c r="O37" s="7" t="s">
        <v>44</v>
      </c>
      <c r="P37" s="7" t="s">
        <v>44</v>
      </c>
      <c r="Q37" s="7" t="s">
        <v>44</v>
      </c>
      <c r="R37" s="7" t="s">
        <v>44</v>
      </c>
      <c r="S37" s="7" t="s">
        <v>56</v>
      </c>
      <c r="T37" s="7" t="s">
        <v>56</v>
      </c>
      <c r="U37" s="7" t="s">
        <v>56</v>
      </c>
      <c r="V37" s="7" t="s">
        <v>56</v>
      </c>
      <c r="W37" s="7" t="s">
        <v>56</v>
      </c>
      <c r="X37" s="7" t="s">
        <v>56</v>
      </c>
      <c r="Y37" s="7" t="s">
        <v>56</v>
      </c>
      <c r="Z37" s="7" t="s">
        <v>56</v>
      </c>
      <c r="AA37" s="7" t="s">
        <v>56</v>
      </c>
      <c r="AB37" s="7" t="s">
        <v>56</v>
      </c>
      <c r="AC37" s="7" t="s">
        <v>56</v>
      </c>
      <c r="AD37" s="7" t="s">
        <v>56</v>
      </c>
      <c r="AE37" s="7" t="s">
        <v>56</v>
      </c>
      <c r="AF37" s="7" t="s">
        <v>56</v>
      </c>
      <c r="AG37" s="7" t="s">
        <v>56</v>
      </c>
      <c r="AH37" s="7" t="s">
        <v>56</v>
      </c>
      <c r="AI37" s="7" t="s">
        <v>71</v>
      </c>
      <c r="AJ37" s="7" t="s">
        <v>71</v>
      </c>
      <c r="AK37" s="7" t="s">
        <v>71</v>
      </c>
      <c r="AL37" s="7" t="s">
        <v>71</v>
      </c>
      <c r="AM37" s="7" t="s">
        <v>71</v>
      </c>
      <c r="AN37" s="7" t="s">
        <v>71</v>
      </c>
      <c r="AO37" s="7" t="s">
        <v>71</v>
      </c>
      <c r="AP37" s="7" t="s">
        <v>71</v>
      </c>
      <c r="AQ37" s="7" t="s">
        <v>71</v>
      </c>
      <c r="AR37" s="2" t="s">
        <v>71</v>
      </c>
      <c r="AS37" s="2" t="s">
        <v>71</v>
      </c>
    </row>
    <row r="38" spans="1:45" x14ac:dyDescent="0.35">
      <c r="A38" t="s">
        <v>27</v>
      </c>
      <c r="B38" s="2" t="s">
        <v>53</v>
      </c>
      <c r="C38" s="2" t="s">
        <v>54</v>
      </c>
      <c r="D38" s="2" t="s">
        <v>54</v>
      </c>
      <c r="E38" s="2" t="s">
        <v>43</v>
      </c>
      <c r="F38" s="2" t="s">
        <v>43</v>
      </c>
      <c r="G38" s="2" t="s">
        <v>43</v>
      </c>
      <c r="H38" s="2" t="s">
        <v>43</v>
      </c>
      <c r="I38" s="2" t="s">
        <v>43</v>
      </c>
      <c r="J38" s="2" t="s">
        <v>43</v>
      </c>
      <c r="K38" s="2" t="s">
        <v>43</v>
      </c>
      <c r="L38" s="2" t="s">
        <v>43</v>
      </c>
      <c r="M38" s="2" t="s">
        <v>43</v>
      </c>
      <c r="N38" s="2" t="s">
        <v>43</v>
      </c>
      <c r="O38" s="2" t="s">
        <v>44</v>
      </c>
      <c r="P38" s="2" t="s">
        <v>44</v>
      </c>
      <c r="Q38" s="2" t="s">
        <v>44</v>
      </c>
      <c r="R38" s="2" t="s">
        <v>44</v>
      </c>
      <c r="S38" s="2" t="s">
        <v>44</v>
      </c>
      <c r="T38" s="2" t="s">
        <v>44</v>
      </c>
      <c r="U38" s="2" t="s">
        <v>44</v>
      </c>
      <c r="V38" s="2" t="s">
        <v>44</v>
      </c>
      <c r="W38" s="2" t="s">
        <v>44</v>
      </c>
      <c r="X38" s="2" t="s">
        <v>44</v>
      </c>
      <c r="Y38" s="2" t="s">
        <v>44</v>
      </c>
      <c r="Z38" s="2" t="s">
        <v>44</v>
      </c>
      <c r="AA38" s="2" t="s">
        <v>44</v>
      </c>
      <c r="AB38" s="2" t="s">
        <v>44</v>
      </c>
      <c r="AC38" s="2" t="s">
        <v>44</v>
      </c>
      <c r="AD38" s="2" t="s">
        <v>44</v>
      </c>
      <c r="AE38" s="2" t="s">
        <v>44</v>
      </c>
      <c r="AF38" s="2" t="s">
        <v>44</v>
      </c>
      <c r="AG38" s="2" t="s">
        <v>44</v>
      </c>
      <c r="AH38" s="2" t="s">
        <v>44</v>
      </c>
      <c r="AI38" s="2" t="s">
        <v>44</v>
      </c>
      <c r="AJ38" s="2" t="s">
        <v>44</v>
      </c>
      <c r="AK38" s="2" t="s">
        <v>44</v>
      </c>
      <c r="AL38" s="2" t="s">
        <v>44</v>
      </c>
      <c r="AM38" s="2" t="s">
        <v>44</v>
      </c>
      <c r="AN38" s="2" t="s">
        <v>44</v>
      </c>
      <c r="AO38" s="2" t="s">
        <v>44</v>
      </c>
      <c r="AP38" s="2" t="s">
        <v>44</v>
      </c>
      <c r="AQ38" s="2" t="s">
        <v>44</v>
      </c>
      <c r="AR38" s="2" t="s">
        <v>44</v>
      </c>
      <c r="AS38" s="2" t="s">
        <v>44</v>
      </c>
    </row>
    <row r="39" spans="1:45" x14ac:dyDescent="0.35">
      <c r="A39" t="s">
        <v>28</v>
      </c>
      <c r="B39" s="2" t="s">
        <v>53</v>
      </c>
      <c r="C39" s="2" t="s">
        <v>53</v>
      </c>
      <c r="D39" s="2" t="s">
        <v>53</v>
      </c>
      <c r="E39" s="2" t="s">
        <v>53</v>
      </c>
      <c r="F39" s="2" t="s">
        <v>53</v>
      </c>
      <c r="G39" s="2" t="s">
        <v>53</v>
      </c>
      <c r="H39" s="2" t="s">
        <v>53</v>
      </c>
      <c r="I39" s="2" t="s">
        <v>53</v>
      </c>
      <c r="J39" s="2" t="s">
        <v>53</v>
      </c>
      <c r="K39" s="2" t="s">
        <v>53</v>
      </c>
      <c r="L39" s="2" t="s">
        <v>53</v>
      </c>
      <c r="M39" s="2" t="s">
        <v>53</v>
      </c>
      <c r="N39" s="2" t="s">
        <v>53</v>
      </c>
      <c r="O39" s="2" t="s">
        <v>53</v>
      </c>
      <c r="P39" s="2" t="s">
        <v>53</v>
      </c>
      <c r="Q39" s="2" t="s">
        <v>53</v>
      </c>
      <c r="R39" s="2" t="s">
        <v>48</v>
      </c>
      <c r="S39" s="2" t="s">
        <v>48</v>
      </c>
      <c r="T39" s="2" t="s">
        <v>48</v>
      </c>
      <c r="U39" s="2" t="s">
        <v>48</v>
      </c>
      <c r="V39" s="2" t="s">
        <v>46</v>
      </c>
      <c r="W39" s="2" t="s">
        <v>46</v>
      </c>
      <c r="X39" s="2" t="s">
        <v>46</v>
      </c>
      <c r="Y39" s="2" t="s">
        <v>46</v>
      </c>
      <c r="Z39" s="2" t="s">
        <v>46</v>
      </c>
      <c r="AA39" s="2" t="s">
        <v>46</v>
      </c>
      <c r="AB39" s="2" t="s">
        <v>46</v>
      </c>
      <c r="AC39" s="2" t="s">
        <v>46</v>
      </c>
      <c r="AD39" s="2" t="s">
        <v>46</v>
      </c>
      <c r="AE39" s="2" t="s">
        <v>46</v>
      </c>
      <c r="AF39" s="2" t="s">
        <v>46</v>
      </c>
      <c r="AG39" s="2" t="s">
        <v>46</v>
      </c>
      <c r="AH39" s="2" t="s">
        <v>46</v>
      </c>
      <c r="AI39" s="2" t="s">
        <v>46</v>
      </c>
      <c r="AJ39" s="2" t="s">
        <v>46</v>
      </c>
      <c r="AK39" s="2" t="s">
        <v>46</v>
      </c>
      <c r="AL39" s="2" t="s">
        <v>46</v>
      </c>
      <c r="AM39" s="2" t="s">
        <v>46</v>
      </c>
      <c r="AN39" s="2" t="s">
        <v>46</v>
      </c>
      <c r="AO39" s="2" t="s">
        <v>46</v>
      </c>
      <c r="AP39" s="2" t="s">
        <v>46</v>
      </c>
      <c r="AQ39" s="2" t="s">
        <v>46</v>
      </c>
      <c r="AR39" s="2" t="s">
        <v>46</v>
      </c>
      <c r="AS39" s="2" t="s">
        <v>46</v>
      </c>
    </row>
    <row r="40" spans="1:45" x14ac:dyDescent="0.35">
      <c r="A40" t="s">
        <v>29</v>
      </c>
      <c r="B40" s="2" t="s">
        <v>45</v>
      </c>
      <c r="C40" s="2" t="s">
        <v>45</v>
      </c>
      <c r="D40" s="2" t="s">
        <v>45</v>
      </c>
      <c r="E40" s="2" t="s">
        <v>45</v>
      </c>
      <c r="F40" s="2" t="s">
        <v>45</v>
      </c>
      <c r="G40" s="2" t="s">
        <v>45</v>
      </c>
      <c r="H40" s="2" t="s">
        <v>45</v>
      </c>
      <c r="I40" s="2" t="s">
        <v>45</v>
      </c>
      <c r="J40" s="2" t="s">
        <v>45</v>
      </c>
      <c r="K40" s="2" t="s">
        <v>45</v>
      </c>
      <c r="L40" s="2" t="s">
        <v>45</v>
      </c>
      <c r="M40" s="2" t="s">
        <v>45</v>
      </c>
      <c r="N40" s="2" t="s">
        <v>45</v>
      </c>
      <c r="O40" s="2" t="s">
        <v>45</v>
      </c>
      <c r="P40" s="2" t="s">
        <v>45</v>
      </c>
      <c r="Q40" s="2" t="s">
        <v>45</v>
      </c>
      <c r="R40" s="2" t="s">
        <v>45</v>
      </c>
      <c r="S40" s="2" t="s">
        <v>45</v>
      </c>
      <c r="T40" s="2" t="s">
        <v>45</v>
      </c>
      <c r="U40" s="2" t="s">
        <v>45</v>
      </c>
      <c r="V40" s="2" t="s">
        <v>45</v>
      </c>
      <c r="W40" s="2" t="s">
        <v>45</v>
      </c>
      <c r="X40" s="2" t="s">
        <v>45</v>
      </c>
      <c r="Y40" s="2" t="s">
        <v>45</v>
      </c>
      <c r="Z40" s="2" t="s">
        <v>45</v>
      </c>
      <c r="AA40" s="2" t="s">
        <v>45</v>
      </c>
      <c r="AB40" s="2" t="s">
        <v>45</v>
      </c>
      <c r="AC40" s="2" t="s">
        <v>45</v>
      </c>
      <c r="AD40" s="2" t="s">
        <v>45</v>
      </c>
      <c r="AE40" s="2" t="s">
        <v>45</v>
      </c>
      <c r="AF40" s="2" t="s">
        <v>45</v>
      </c>
      <c r="AG40" s="2" t="s">
        <v>45</v>
      </c>
      <c r="AH40" s="2" t="s">
        <v>45</v>
      </c>
      <c r="AI40" s="2" t="s">
        <v>45</v>
      </c>
      <c r="AJ40" s="2" t="s">
        <v>45</v>
      </c>
      <c r="AK40" s="2" t="s">
        <v>45</v>
      </c>
      <c r="AL40" s="2" t="s">
        <v>45</v>
      </c>
      <c r="AM40" s="2" t="s">
        <v>45</v>
      </c>
      <c r="AN40" s="2" t="s">
        <v>45</v>
      </c>
      <c r="AO40" s="2" t="s">
        <v>45</v>
      </c>
      <c r="AP40" s="2" t="s">
        <v>45</v>
      </c>
      <c r="AQ40" s="2" t="s">
        <v>45</v>
      </c>
      <c r="AR40" s="2" t="s">
        <v>45</v>
      </c>
      <c r="AS40" s="2" t="s">
        <v>45</v>
      </c>
    </row>
    <row r="41" spans="1:45" x14ac:dyDescent="0.35">
      <c r="A41" t="s">
        <v>30</v>
      </c>
      <c r="B41" s="2" t="s">
        <v>44</v>
      </c>
      <c r="C41" s="2" t="s">
        <v>44</v>
      </c>
      <c r="D41" s="2" t="s">
        <v>44</v>
      </c>
      <c r="E41" s="2" t="s">
        <v>44</v>
      </c>
      <c r="F41" s="2" t="s">
        <v>44</v>
      </c>
      <c r="G41" s="2" t="s">
        <v>44</v>
      </c>
      <c r="H41" s="2" t="s">
        <v>44</v>
      </c>
      <c r="I41" s="2" t="s">
        <v>44</v>
      </c>
      <c r="J41" s="2" t="s">
        <v>44</v>
      </c>
      <c r="K41" s="2" t="s">
        <v>44</v>
      </c>
      <c r="L41" s="2" t="s">
        <v>44</v>
      </c>
      <c r="M41" s="2" t="s">
        <v>44</v>
      </c>
      <c r="N41" s="2" t="s">
        <v>44</v>
      </c>
      <c r="O41" s="2" t="s">
        <v>44</v>
      </c>
      <c r="P41" s="2" t="s">
        <v>44</v>
      </c>
      <c r="Q41" s="2" t="s">
        <v>44</v>
      </c>
      <c r="R41" s="2" t="s">
        <v>44</v>
      </c>
      <c r="S41" s="2" t="s">
        <v>44</v>
      </c>
      <c r="T41" s="2" t="s">
        <v>44</v>
      </c>
      <c r="U41" s="2" t="s">
        <v>44</v>
      </c>
      <c r="V41" s="2" t="s">
        <v>44</v>
      </c>
      <c r="W41" s="2" t="s">
        <v>44</v>
      </c>
      <c r="X41" s="2" t="s">
        <v>44</v>
      </c>
      <c r="Y41" s="2" t="s">
        <v>44</v>
      </c>
      <c r="Z41" s="2" t="s">
        <v>44</v>
      </c>
      <c r="AA41" s="2" t="s">
        <v>44</v>
      </c>
      <c r="AB41" s="2" t="s">
        <v>44</v>
      </c>
      <c r="AC41" s="2" t="s">
        <v>44</v>
      </c>
      <c r="AD41" s="2" t="s">
        <v>44</v>
      </c>
      <c r="AE41" s="2" t="s">
        <v>44</v>
      </c>
      <c r="AF41" s="2" t="s">
        <v>44</v>
      </c>
      <c r="AG41" s="2" t="s">
        <v>44</v>
      </c>
      <c r="AH41" s="2" t="s">
        <v>44</v>
      </c>
      <c r="AI41" s="2" t="s">
        <v>44</v>
      </c>
      <c r="AJ41" s="2" t="s">
        <v>44</v>
      </c>
      <c r="AK41" s="2" t="s">
        <v>44</v>
      </c>
      <c r="AL41" s="2" t="s">
        <v>44</v>
      </c>
      <c r="AM41" s="2" t="s">
        <v>44</v>
      </c>
      <c r="AN41" s="2" t="s">
        <v>44</v>
      </c>
      <c r="AO41" s="2" t="s">
        <v>44</v>
      </c>
      <c r="AP41" s="2" t="s">
        <v>44</v>
      </c>
      <c r="AQ41" s="2" t="s">
        <v>44</v>
      </c>
      <c r="AR41" s="2" t="s">
        <v>44</v>
      </c>
      <c r="AS41" s="2" t="s">
        <v>44</v>
      </c>
    </row>
    <row r="42" spans="1:45" x14ac:dyDescent="0.35">
      <c r="A42" t="s">
        <v>31</v>
      </c>
      <c r="B42" s="2" t="s">
        <v>46</v>
      </c>
      <c r="C42" s="2" t="s">
        <v>46</v>
      </c>
      <c r="D42" s="2" t="s">
        <v>46</v>
      </c>
      <c r="E42" s="2" t="s">
        <v>46</v>
      </c>
      <c r="F42" s="2" t="s">
        <v>46</v>
      </c>
      <c r="G42" s="2" t="s">
        <v>46</v>
      </c>
      <c r="H42" s="2" t="s">
        <v>46</v>
      </c>
      <c r="I42" s="2" t="s">
        <v>46</v>
      </c>
      <c r="J42" s="2" t="s">
        <v>46</v>
      </c>
      <c r="K42" s="2" t="s">
        <v>46</v>
      </c>
      <c r="L42" s="2" t="s">
        <v>46</v>
      </c>
      <c r="M42" s="2" t="s">
        <v>46</v>
      </c>
      <c r="N42" s="2" t="s">
        <v>46</v>
      </c>
      <c r="O42" s="2" t="s">
        <v>46</v>
      </c>
      <c r="P42" s="2" t="s">
        <v>46</v>
      </c>
      <c r="Q42" s="2" t="s">
        <v>46</v>
      </c>
      <c r="R42" s="2" t="s">
        <v>46</v>
      </c>
      <c r="S42" s="2" t="s">
        <v>46</v>
      </c>
      <c r="T42" s="2" t="s">
        <v>46</v>
      </c>
      <c r="U42" s="2" t="s">
        <v>46</v>
      </c>
      <c r="V42" s="2" t="s">
        <v>43</v>
      </c>
      <c r="W42" s="2" t="s">
        <v>44</v>
      </c>
      <c r="X42" s="2" t="s">
        <v>44</v>
      </c>
      <c r="Y42" s="2" t="s">
        <v>44</v>
      </c>
      <c r="Z42" s="2" t="s">
        <v>44</v>
      </c>
      <c r="AA42" s="2" t="s">
        <v>44</v>
      </c>
      <c r="AB42" s="2" t="s">
        <v>44</v>
      </c>
      <c r="AC42" s="2" t="s">
        <v>44</v>
      </c>
      <c r="AD42" s="2" t="s">
        <v>44</v>
      </c>
      <c r="AE42" s="2" t="s">
        <v>44</v>
      </c>
      <c r="AF42" s="2" t="s">
        <v>44</v>
      </c>
      <c r="AG42" s="2" t="s">
        <v>44</v>
      </c>
      <c r="AH42" s="2" t="s">
        <v>44</v>
      </c>
      <c r="AI42" s="2" t="s">
        <v>44</v>
      </c>
      <c r="AJ42" s="2" t="s">
        <v>44</v>
      </c>
      <c r="AK42" s="2" t="s">
        <v>44</v>
      </c>
      <c r="AL42" s="2" t="s">
        <v>44</v>
      </c>
      <c r="AM42" s="2" t="s">
        <v>44</v>
      </c>
      <c r="AN42" s="2" t="s">
        <v>44</v>
      </c>
      <c r="AO42" s="2" t="s">
        <v>44</v>
      </c>
      <c r="AP42" s="2" t="s">
        <v>44</v>
      </c>
      <c r="AQ42" s="2" t="s">
        <v>44</v>
      </c>
      <c r="AR42" s="2" t="s">
        <v>44</v>
      </c>
      <c r="AS42" s="2" t="s">
        <v>44</v>
      </c>
    </row>
    <row r="43" spans="1:45" x14ac:dyDescent="0.35">
      <c r="A43" t="s">
        <v>32</v>
      </c>
      <c r="B43" s="2" t="s">
        <v>45</v>
      </c>
      <c r="C43" s="2" t="s">
        <v>45</v>
      </c>
      <c r="D43" s="2" t="s">
        <v>45</v>
      </c>
      <c r="E43" s="2" t="s">
        <v>45</v>
      </c>
      <c r="F43" s="2" t="s">
        <v>45</v>
      </c>
      <c r="G43" s="2" t="s">
        <v>45</v>
      </c>
      <c r="H43" s="2" t="s">
        <v>45</v>
      </c>
      <c r="I43" s="2" t="s">
        <v>45</v>
      </c>
      <c r="J43" s="2" t="s">
        <v>45</v>
      </c>
      <c r="K43" s="2" t="s">
        <v>45</v>
      </c>
      <c r="L43" s="2" t="s">
        <v>45</v>
      </c>
      <c r="M43" s="2" t="s">
        <v>45</v>
      </c>
      <c r="N43" s="2" t="s">
        <v>45</v>
      </c>
      <c r="O43" s="2" t="s">
        <v>45</v>
      </c>
      <c r="P43" s="2" t="s">
        <v>45</v>
      </c>
      <c r="Q43" s="2" t="s">
        <v>45</v>
      </c>
      <c r="R43" s="2" t="s">
        <v>45</v>
      </c>
      <c r="S43" s="2" t="s">
        <v>45</v>
      </c>
      <c r="T43" s="2" t="s">
        <v>45</v>
      </c>
      <c r="U43" s="2" t="s">
        <v>45</v>
      </c>
      <c r="V43" s="2" t="s">
        <v>45</v>
      </c>
      <c r="W43" s="2" t="s">
        <v>45</v>
      </c>
      <c r="X43" s="2" t="s">
        <v>45</v>
      </c>
      <c r="Y43" s="2" t="s">
        <v>45</v>
      </c>
      <c r="Z43" s="2" t="s">
        <v>45</v>
      </c>
      <c r="AA43" s="2" t="s">
        <v>45</v>
      </c>
      <c r="AB43" s="2" t="s">
        <v>45</v>
      </c>
      <c r="AC43" s="2" t="s">
        <v>45</v>
      </c>
      <c r="AD43" s="2" t="s">
        <v>45</v>
      </c>
      <c r="AE43" s="2" t="s">
        <v>45</v>
      </c>
      <c r="AF43" s="2" t="s">
        <v>45</v>
      </c>
      <c r="AG43" s="2" t="s">
        <v>45</v>
      </c>
      <c r="AH43" s="2" t="s">
        <v>45</v>
      </c>
      <c r="AI43" s="2" t="s">
        <v>45</v>
      </c>
      <c r="AJ43" s="2" t="s">
        <v>45</v>
      </c>
      <c r="AK43" s="2" t="s">
        <v>45</v>
      </c>
      <c r="AL43" s="2" t="s">
        <v>45</v>
      </c>
      <c r="AM43" s="2" t="s">
        <v>45</v>
      </c>
      <c r="AN43" s="2" t="s">
        <v>45</v>
      </c>
      <c r="AO43" s="2" t="s">
        <v>45</v>
      </c>
      <c r="AP43" s="2" t="s">
        <v>45</v>
      </c>
      <c r="AQ43" s="2" t="s">
        <v>45</v>
      </c>
      <c r="AR43" s="2" t="s">
        <v>45</v>
      </c>
      <c r="AS43" s="2" t="s">
        <v>45</v>
      </c>
    </row>
    <row r="44" spans="1:45" x14ac:dyDescent="0.35">
      <c r="A44" t="s">
        <v>33</v>
      </c>
      <c r="B44" s="2" t="s">
        <v>46</v>
      </c>
      <c r="C44" s="2" t="s">
        <v>46</v>
      </c>
      <c r="D44" s="2" t="s">
        <v>46</v>
      </c>
      <c r="E44" s="2" t="s">
        <v>46</v>
      </c>
      <c r="F44" s="2" t="s">
        <v>46</v>
      </c>
      <c r="G44" s="2" t="s">
        <v>46</v>
      </c>
      <c r="H44" s="2" t="s">
        <v>46</v>
      </c>
      <c r="I44" s="2" t="s">
        <v>46</v>
      </c>
      <c r="J44" s="2" t="s">
        <v>46</v>
      </c>
      <c r="K44" s="2" t="s">
        <v>43</v>
      </c>
      <c r="L44" s="2" t="s">
        <v>43</v>
      </c>
      <c r="M44" s="2" t="s">
        <v>43</v>
      </c>
      <c r="N44" s="2" t="s">
        <v>43</v>
      </c>
      <c r="O44" s="2" t="s">
        <v>43</v>
      </c>
      <c r="P44" s="2" t="s">
        <v>43</v>
      </c>
      <c r="Q44" s="2" t="s">
        <v>43</v>
      </c>
      <c r="R44" s="2" t="s">
        <v>44</v>
      </c>
      <c r="S44" s="2" t="s">
        <v>44</v>
      </c>
      <c r="T44" s="2" t="s">
        <v>44</v>
      </c>
      <c r="U44" s="2" t="s">
        <v>44</v>
      </c>
      <c r="V44" s="2" t="s">
        <v>44</v>
      </c>
      <c r="W44" s="2" t="s">
        <v>44</v>
      </c>
      <c r="X44" s="2" t="s">
        <v>44</v>
      </c>
      <c r="Y44" s="2" t="s">
        <v>44</v>
      </c>
      <c r="Z44" s="2" t="s">
        <v>44</v>
      </c>
      <c r="AA44" s="2" t="s">
        <v>44</v>
      </c>
      <c r="AB44" s="2" t="s">
        <v>44</v>
      </c>
      <c r="AC44" s="2" t="s">
        <v>44</v>
      </c>
      <c r="AD44" s="2" t="s">
        <v>44</v>
      </c>
      <c r="AE44" s="2" t="s">
        <v>44</v>
      </c>
      <c r="AF44" s="2" t="s">
        <v>44</v>
      </c>
      <c r="AG44" s="2" t="s">
        <v>44</v>
      </c>
      <c r="AH44" s="2" t="s">
        <v>44</v>
      </c>
      <c r="AI44" s="2" t="s">
        <v>44</v>
      </c>
      <c r="AJ44" s="2" t="s">
        <v>44</v>
      </c>
      <c r="AK44" s="2" t="s">
        <v>44</v>
      </c>
      <c r="AL44" s="2" t="s">
        <v>44</v>
      </c>
      <c r="AM44" s="2" t="s">
        <v>44</v>
      </c>
      <c r="AN44" s="2" t="s">
        <v>44</v>
      </c>
      <c r="AO44" s="2" t="s">
        <v>44</v>
      </c>
      <c r="AP44" s="2" t="s">
        <v>44</v>
      </c>
      <c r="AQ44" s="2" t="s">
        <v>44</v>
      </c>
      <c r="AR44" s="2" t="s">
        <v>44</v>
      </c>
      <c r="AS44" s="2" t="s">
        <v>44</v>
      </c>
    </row>
    <row r="45" spans="1:45" x14ac:dyDescent="0.35">
      <c r="A45" s="5" t="s">
        <v>34</v>
      </c>
      <c r="B45" s="2" t="s">
        <v>46</v>
      </c>
      <c r="C45" s="2" t="s">
        <v>46</v>
      </c>
      <c r="D45" s="2" t="s">
        <v>46</v>
      </c>
      <c r="E45" s="2" t="s">
        <v>46</v>
      </c>
      <c r="F45" s="2" t="s">
        <v>46</v>
      </c>
      <c r="G45" s="2" t="s">
        <v>46</v>
      </c>
      <c r="H45" s="2" t="s">
        <v>46</v>
      </c>
      <c r="I45" s="2" t="s">
        <v>44</v>
      </c>
      <c r="J45" s="2" t="s">
        <v>44</v>
      </c>
      <c r="K45" s="2" t="s">
        <v>44</v>
      </c>
      <c r="L45" s="2" t="s">
        <v>44</v>
      </c>
      <c r="M45" s="2" t="s">
        <v>44</v>
      </c>
      <c r="N45" s="2" t="s">
        <v>44</v>
      </c>
      <c r="O45" s="2" t="s">
        <v>44</v>
      </c>
      <c r="P45" s="2" t="s">
        <v>44</v>
      </c>
      <c r="Q45" s="2" t="s">
        <v>44</v>
      </c>
      <c r="R45" s="2" t="s">
        <v>44</v>
      </c>
      <c r="S45" s="2" t="s">
        <v>43</v>
      </c>
      <c r="T45" s="2" t="s">
        <v>43</v>
      </c>
      <c r="U45" s="2" t="s">
        <v>43</v>
      </c>
      <c r="V45" s="2" t="s">
        <v>43</v>
      </c>
      <c r="W45" s="2" t="s">
        <v>43</v>
      </c>
      <c r="X45" s="2" t="s">
        <v>43</v>
      </c>
      <c r="Y45" s="2" t="s">
        <v>43</v>
      </c>
      <c r="Z45" s="2" t="s">
        <v>43</v>
      </c>
      <c r="AA45" s="2" t="s">
        <v>43</v>
      </c>
      <c r="AB45" s="2" t="s">
        <v>43</v>
      </c>
      <c r="AC45" s="2" t="s">
        <v>43</v>
      </c>
      <c r="AD45" s="2" t="s">
        <v>43</v>
      </c>
      <c r="AE45" s="2" t="s">
        <v>43</v>
      </c>
      <c r="AF45" s="2" t="s">
        <v>43</v>
      </c>
      <c r="AG45" s="2" t="s">
        <v>43</v>
      </c>
      <c r="AH45" s="2" t="s">
        <v>43</v>
      </c>
      <c r="AI45" s="2" t="s">
        <v>43</v>
      </c>
      <c r="AJ45" s="2" t="s">
        <v>43</v>
      </c>
      <c r="AK45" s="2" t="s">
        <v>43</v>
      </c>
      <c r="AL45" s="2" t="s">
        <v>43</v>
      </c>
      <c r="AM45" s="2" t="s">
        <v>43</v>
      </c>
      <c r="AN45" s="2" t="s">
        <v>43</v>
      </c>
      <c r="AO45" s="2" t="s">
        <v>43</v>
      </c>
      <c r="AP45" s="2" t="s">
        <v>43</v>
      </c>
      <c r="AQ45" s="2" t="s">
        <v>43</v>
      </c>
      <c r="AR45" s="2" t="s">
        <v>43</v>
      </c>
      <c r="AS45" s="2" t="s">
        <v>43</v>
      </c>
    </row>
    <row r="46" spans="1:45" x14ac:dyDescent="0.35">
      <c r="A46" t="s">
        <v>35</v>
      </c>
      <c r="B46" s="2" t="s">
        <v>46</v>
      </c>
      <c r="C46" s="2" t="s">
        <v>46</v>
      </c>
      <c r="D46" s="2" t="s">
        <v>46</v>
      </c>
      <c r="E46" s="2" t="s">
        <v>46</v>
      </c>
      <c r="F46" s="2" t="s">
        <v>46</v>
      </c>
      <c r="G46" s="2" t="s">
        <v>44</v>
      </c>
      <c r="H46" s="2" t="s">
        <v>44</v>
      </c>
      <c r="I46" s="2" t="s">
        <v>44</v>
      </c>
      <c r="J46" s="2" t="s">
        <v>44</v>
      </c>
      <c r="K46" s="2" t="s">
        <v>44</v>
      </c>
      <c r="L46" s="2" t="s">
        <v>44</v>
      </c>
      <c r="M46" s="2" t="s">
        <v>44</v>
      </c>
      <c r="N46" s="2" t="s">
        <v>44</v>
      </c>
      <c r="O46" s="2" t="s">
        <v>44</v>
      </c>
      <c r="P46" s="2" t="s">
        <v>44</v>
      </c>
      <c r="Q46" s="2" t="s">
        <v>44</v>
      </c>
      <c r="R46" s="2" t="s">
        <v>44</v>
      </c>
      <c r="S46" s="2" t="s">
        <v>44</v>
      </c>
      <c r="T46" s="2" t="s">
        <v>44</v>
      </c>
      <c r="U46" s="2" t="s">
        <v>44</v>
      </c>
      <c r="V46" s="2" t="s">
        <v>44</v>
      </c>
      <c r="W46" s="2" t="s">
        <v>44</v>
      </c>
      <c r="X46" s="2" t="s">
        <v>44</v>
      </c>
      <c r="Y46" s="2" t="s">
        <v>44</v>
      </c>
      <c r="Z46" s="2" t="s">
        <v>44</v>
      </c>
      <c r="AA46" s="2" t="s">
        <v>44</v>
      </c>
      <c r="AB46" s="2" t="s">
        <v>44</v>
      </c>
      <c r="AC46" s="2" t="s">
        <v>44</v>
      </c>
      <c r="AD46" s="2" t="s">
        <v>44</v>
      </c>
      <c r="AE46" s="2" t="s">
        <v>51</v>
      </c>
      <c r="AF46" s="2" t="s">
        <v>51</v>
      </c>
      <c r="AG46" s="2" t="s">
        <v>51</v>
      </c>
      <c r="AH46" s="2" t="s">
        <v>51</v>
      </c>
      <c r="AI46" s="2" t="s">
        <v>51</v>
      </c>
      <c r="AJ46" s="2" t="s">
        <v>51</v>
      </c>
      <c r="AK46" s="2" t="s">
        <v>51</v>
      </c>
      <c r="AL46" s="2" t="s">
        <v>51</v>
      </c>
      <c r="AM46" s="2" t="s">
        <v>51</v>
      </c>
      <c r="AN46" s="2" t="s">
        <v>51</v>
      </c>
      <c r="AO46" s="2" t="s">
        <v>51</v>
      </c>
      <c r="AP46" s="2" t="s">
        <v>51</v>
      </c>
      <c r="AQ46" s="2" t="s">
        <v>51</v>
      </c>
      <c r="AR46" s="2" t="s">
        <v>51</v>
      </c>
      <c r="AS46" s="2" t="s">
        <v>51</v>
      </c>
    </row>
    <row r="47" spans="1:45" x14ac:dyDescent="0.35">
      <c r="A47" t="s">
        <v>36</v>
      </c>
      <c r="B47" s="2" t="s">
        <v>53</v>
      </c>
      <c r="C47" s="2" t="s">
        <v>53</v>
      </c>
      <c r="D47" s="2" t="s">
        <v>53</v>
      </c>
      <c r="E47" s="2" t="s">
        <v>53</v>
      </c>
      <c r="F47" s="2" t="s">
        <v>53</v>
      </c>
      <c r="G47" s="2" t="s">
        <v>53</v>
      </c>
      <c r="H47" s="2" t="s">
        <v>53</v>
      </c>
      <c r="I47" s="2" t="s">
        <v>53</v>
      </c>
      <c r="J47" s="2" t="s">
        <v>53</v>
      </c>
      <c r="K47" s="2" t="s">
        <v>53</v>
      </c>
      <c r="L47" s="2" t="s">
        <v>53</v>
      </c>
      <c r="M47" s="2" t="s">
        <v>53</v>
      </c>
      <c r="N47" s="2" t="s">
        <v>53</v>
      </c>
      <c r="O47" s="2" t="s">
        <v>53</v>
      </c>
      <c r="P47" s="2" t="s">
        <v>53</v>
      </c>
      <c r="Q47" s="2" t="s">
        <v>53</v>
      </c>
      <c r="R47" s="2" t="s">
        <v>53</v>
      </c>
      <c r="S47" s="2" t="s">
        <v>53</v>
      </c>
      <c r="T47" s="2" t="s">
        <v>53</v>
      </c>
      <c r="U47" s="2" t="s">
        <v>53</v>
      </c>
      <c r="V47" s="2" t="s">
        <v>53</v>
      </c>
      <c r="W47" s="2" t="s">
        <v>53</v>
      </c>
      <c r="X47" s="2" t="s">
        <v>53</v>
      </c>
      <c r="Y47" s="2" t="s">
        <v>53</v>
      </c>
      <c r="Z47" s="2" t="s">
        <v>53</v>
      </c>
      <c r="AA47" s="2" t="s">
        <v>53</v>
      </c>
      <c r="AB47" s="2" t="s">
        <v>53</v>
      </c>
      <c r="AC47" s="2" t="s">
        <v>53</v>
      </c>
      <c r="AD47" s="2" t="s">
        <v>53</v>
      </c>
      <c r="AE47" s="2" t="s">
        <v>53</v>
      </c>
      <c r="AF47" s="2" t="s">
        <v>53</v>
      </c>
      <c r="AG47" s="2" t="s">
        <v>53</v>
      </c>
      <c r="AH47" s="2" t="s">
        <v>53</v>
      </c>
      <c r="AI47" s="2" t="s">
        <v>53</v>
      </c>
      <c r="AJ47" s="2" t="s">
        <v>53</v>
      </c>
      <c r="AK47" s="2" t="s">
        <v>53</v>
      </c>
      <c r="AL47" s="2" t="s">
        <v>53</v>
      </c>
      <c r="AM47" s="2" t="s">
        <v>53</v>
      </c>
      <c r="AN47" s="2" t="s">
        <v>44</v>
      </c>
      <c r="AO47" s="2" t="s">
        <v>44</v>
      </c>
      <c r="AP47" s="2" t="s">
        <v>44</v>
      </c>
      <c r="AQ47" s="2" t="s">
        <v>44</v>
      </c>
      <c r="AR47" s="2" t="s">
        <v>44</v>
      </c>
      <c r="AS47" s="2" t="s">
        <v>44</v>
      </c>
    </row>
    <row r="48" spans="1:45" s="1" customFormat="1" x14ac:dyDescent="0.35">
      <c r="A48" s="1" t="s">
        <v>99</v>
      </c>
      <c r="B48" s="2" t="s">
        <v>43</v>
      </c>
      <c r="C48" s="2" t="s">
        <v>43</v>
      </c>
      <c r="D48" s="2" t="s">
        <v>43</v>
      </c>
      <c r="E48" s="2" t="s">
        <v>43</v>
      </c>
      <c r="F48" s="2" t="s">
        <v>43</v>
      </c>
      <c r="G48" s="2" t="s">
        <v>43</v>
      </c>
      <c r="H48" s="2" t="s">
        <v>43</v>
      </c>
      <c r="I48" s="2" t="s">
        <v>43</v>
      </c>
      <c r="J48" s="2" t="s">
        <v>43</v>
      </c>
      <c r="K48" s="2" t="s">
        <v>43</v>
      </c>
      <c r="L48" s="2" t="s">
        <v>43</v>
      </c>
      <c r="M48" s="2" t="s">
        <v>43</v>
      </c>
      <c r="N48" s="2" t="s">
        <v>43</v>
      </c>
      <c r="O48" s="2" t="s">
        <v>43</v>
      </c>
      <c r="P48" s="2" t="s">
        <v>43</v>
      </c>
      <c r="Q48" s="2" t="s">
        <v>43</v>
      </c>
      <c r="R48" s="2" t="s">
        <v>43</v>
      </c>
      <c r="S48" s="2" t="s">
        <v>43</v>
      </c>
      <c r="T48" s="2" t="s">
        <v>43</v>
      </c>
      <c r="U48" s="2" t="s">
        <v>43</v>
      </c>
      <c r="V48" s="2" t="s">
        <v>43</v>
      </c>
      <c r="W48" s="2" t="s">
        <v>43</v>
      </c>
      <c r="X48" s="2" t="s">
        <v>43</v>
      </c>
      <c r="Y48" s="2" t="s">
        <v>44</v>
      </c>
      <c r="Z48" s="2" t="s">
        <v>44</v>
      </c>
      <c r="AA48" s="2" t="s">
        <v>44</v>
      </c>
      <c r="AB48" s="2" t="s">
        <v>44</v>
      </c>
      <c r="AC48" s="2" t="s">
        <v>44</v>
      </c>
      <c r="AD48" s="2" t="s">
        <v>44</v>
      </c>
      <c r="AE48" s="2" t="s">
        <v>44</v>
      </c>
      <c r="AF48" s="2" t="s">
        <v>44</v>
      </c>
      <c r="AG48" s="2" t="s">
        <v>44</v>
      </c>
      <c r="AH48" s="2" t="s">
        <v>44</v>
      </c>
      <c r="AI48" s="2" t="s">
        <v>44</v>
      </c>
      <c r="AJ48" s="2" t="s">
        <v>44</v>
      </c>
      <c r="AK48" s="2" t="s">
        <v>44</v>
      </c>
      <c r="AL48" s="2" t="s">
        <v>44</v>
      </c>
      <c r="AM48" s="2" t="s">
        <v>44</v>
      </c>
      <c r="AN48" s="2" t="s">
        <v>44</v>
      </c>
      <c r="AO48" s="2" t="s">
        <v>44</v>
      </c>
      <c r="AP48" s="2" t="s">
        <v>44</v>
      </c>
      <c r="AQ48" s="2" t="s">
        <v>44</v>
      </c>
      <c r="AR48" s="2" t="s">
        <v>44</v>
      </c>
      <c r="AS48" s="2" t="s">
        <v>44</v>
      </c>
    </row>
    <row r="49" spans="1:45" x14ac:dyDescent="0.35">
      <c r="A49" t="s">
        <v>37</v>
      </c>
      <c r="B49" s="2" t="s">
        <v>46</v>
      </c>
      <c r="C49" s="2" t="s">
        <v>46</v>
      </c>
      <c r="D49" s="2" t="s">
        <v>46</v>
      </c>
      <c r="E49" s="2" t="s">
        <v>46</v>
      </c>
      <c r="F49" s="2" t="s">
        <v>46</v>
      </c>
      <c r="G49" s="2" t="s">
        <v>46</v>
      </c>
      <c r="H49" s="2" t="s">
        <v>46</v>
      </c>
      <c r="I49" s="2" t="s">
        <v>46</v>
      </c>
      <c r="J49" s="2" t="s">
        <v>44</v>
      </c>
      <c r="K49" s="2" t="s">
        <v>44</v>
      </c>
      <c r="L49" s="2" t="s">
        <v>44</v>
      </c>
      <c r="M49" s="2" t="s">
        <v>44</v>
      </c>
      <c r="N49" s="2" t="s">
        <v>44</v>
      </c>
      <c r="O49" s="2" t="s">
        <v>44</v>
      </c>
      <c r="P49" s="2" t="s">
        <v>44</v>
      </c>
      <c r="Q49" s="2" t="s">
        <v>44</v>
      </c>
      <c r="R49" s="2" t="s">
        <v>44</v>
      </c>
      <c r="S49" s="2" t="s">
        <v>44</v>
      </c>
      <c r="T49" s="2" t="s">
        <v>44</v>
      </c>
      <c r="U49" s="2" t="s">
        <v>44</v>
      </c>
      <c r="V49" s="2" t="s">
        <v>44</v>
      </c>
      <c r="W49" s="2" t="s">
        <v>44</v>
      </c>
      <c r="X49" s="2" t="s">
        <v>44</v>
      </c>
      <c r="Y49" s="2" t="s">
        <v>44</v>
      </c>
      <c r="Z49" s="2" t="s">
        <v>44</v>
      </c>
      <c r="AA49" s="2" t="s">
        <v>44</v>
      </c>
      <c r="AB49" s="2" t="s">
        <v>44</v>
      </c>
      <c r="AC49" s="2" t="s">
        <v>44</v>
      </c>
      <c r="AD49" s="2" t="s">
        <v>44</v>
      </c>
      <c r="AE49" s="2" t="s">
        <v>44</v>
      </c>
      <c r="AF49" s="2" t="s">
        <v>44</v>
      </c>
      <c r="AG49" s="2" t="s">
        <v>44</v>
      </c>
      <c r="AH49" s="2" t="s">
        <v>44</v>
      </c>
      <c r="AI49" s="2" t="s">
        <v>44</v>
      </c>
      <c r="AJ49" s="2" t="s">
        <v>44</v>
      </c>
      <c r="AK49" s="2" t="s">
        <v>44</v>
      </c>
      <c r="AL49" s="2" t="s">
        <v>44</v>
      </c>
      <c r="AM49" s="2" t="s">
        <v>44</v>
      </c>
      <c r="AN49" s="2" t="s">
        <v>44</v>
      </c>
      <c r="AO49" s="2" t="s">
        <v>44</v>
      </c>
      <c r="AP49" s="2" t="s">
        <v>44</v>
      </c>
      <c r="AQ49" s="2" t="s">
        <v>44</v>
      </c>
      <c r="AR49" s="2" t="s">
        <v>44</v>
      </c>
      <c r="AS49" s="2" t="s">
        <v>44</v>
      </c>
    </row>
    <row r="50" spans="1:45" x14ac:dyDescent="0.35">
      <c r="A50" t="s">
        <v>38</v>
      </c>
      <c r="B50" s="2" t="s">
        <v>45</v>
      </c>
      <c r="C50" s="2" t="s">
        <v>45</v>
      </c>
      <c r="D50" s="2" t="s">
        <v>45</v>
      </c>
      <c r="E50" s="2" t="s">
        <v>45</v>
      </c>
      <c r="F50" s="2" t="s">
        <v>45</v>
      </c>
      <c r="G50" s="2" t="s">
        <v>45</v>
      </c>
      <c r="H50" s="2" t="s">
        <v>45</v>
      </c>
      <c r="I50" s="2" t="s">
        <v>45</v>
      </c>
      <c r="J50" s="2" t="s">
        <v>45</v>
      </c>
      <c r="K50" s="2" t="s">
        <v>45</v>
      </c>
      <c r="L50" s="2" t="s">
        <v>45</v>
      </c>
      <c r="M50" s="2" t="s">
        <v>45</v>
      </c>
      <c r="N50" s="2" t="s">
        <v>45</v>
      </c>
      <c r="O50" s="2" t="s">
        <v>45</v>
      </c>
      <c r="P50" s="2" t="s">
        <v>45</v>
      </c>
      <c r="Q50" s="2" t="s">
        <v>45</v>
      </c>
      <c r="R50" s="2" t="s">
        <v>45</v>
      </c>
      <c r="S50" s="2" t="s">
        <v>45</v>
      </c>
      <c r="T50" s="2" t="s">
        <v>45</v>
      </c>
      <c r="U50" s="2" t="s">
        <v>45</v>
      </c>
      <c r="V50" s="2" t="s">
        <v>45</v>
      </c>
      <c r="W50" s="2" t="s">
        <v>45</v>
      </c>
      <c r="X50" s="2" t="s">
        <v>45</v>
      </c>
      <c r="Y50" s="2" t="s">
        <v>45</v>
      </c>
      <c r="Z50" s="2" t="s">
        <v>45</v>
      </c>
      <c r="AA50" s="2" t="s">
        <v>45</v>
      </c>
      <c r="AB50" s="2" t="s">
        <v>45</v>
      </c>
      <c r="AC50" s="2" t="s">
        <v>45</v>
      </c>
      <c r="AD50" s="2" t="s">
        <v>45</v>
      </c>
      <c r="AE50" s="2" t="s">
        <v>45</v>
      </c>
      <c r="AF50" s="2" t="s">
        <v>45</v>
      </c>
      <c r="AG50" s="2" t="s">
        <v>45</v>
      </c>
      <c r="AH50" s="2" t="s">
        <v>45</v>
      </c>
      <c r="AI50" s="2" t="s">
        <v>45</v>
      </c>
      <c r="AJ50" s="2" t="s">
        <v>45</v>
      </c>
      <c r="AK50" s="2" t="s">
        <v>45</v>
      </c>
      <c r="AL50" s="2" t="s">
        <v>45</v>
      </c>
      <c r="AM50" s="2" t="s">
        <v>45</v>
      </c>
      <c r="AN50" s="2" t="s">
        <v>45</v>
      </c>
      <c r="AO50" s="2" t="s">
        <v>45</v>
      </c>
      <c r="AP50" s="2" t="s">
        <v>45</v>
      </c>
      <c r="AQ50" s="2" t="s">
        <v>45</v>
      </c>
      <c r="AR50" s="2" t="s">
        <v>45</v>
      </c>
      <c r="AS50" s="2" t="s">
        <v>45</v>
      </c>
    </row>
    <row r="51" spans="1:45" s="2" customFormat="1" x14ac:dyDescent="0.35">
      <c r="A51" s="6" t="s">
        <v>98</v>
      </c>
      <c r="B51" s="2" t="s">
        <v>44</v>
      </c>
      <c r="C51" s="2" t="s">
        <v>44</v>
      </c>
      <c r="D51" s="2" t="s">
        <v>44</v>
      </c>
      <c r="E51" s="2" t="s">
        <v>44</v>
      </c>
      <c r="F51" s="2" t="s">
        <v>44</v>
      </c>
      <c r="G51" s="2" t="s">
        <v>44</v>
      </c>
      <c r="H51" s="2" t="s">
        <v>44</v>
      </c>
      <c r="I51" s="2" t="s">
        <v>44</v>
      </c>
      <c r="J51" s="2" t="s">
        <v>44</v>
      </c>
      <c r="K51" s="2" t="s">
        <v>44</v>
      </c>
      <c r="L51" s="2" t="s">
        <v>44</v>
      </c>
      <c r="M51" s="2" t="s">
        <v>44</v>
      </c>
      <c r="N51" s="2" t="s">
        <v>44</v>
      </c>
      <c r="O51" s="2" t="s">
        <v>44</v>
      </c>
      <c r="P51" s="2" t="s">
        <v>44</v>
      </c>
      <c r="Q51" s="2" t="s">
        <v>44</v>
      </c>
      <c r="R51" s="2" t="s">
        <v>44</v>
      </c>
      <c r="S51" s="2" t="s">
        <v>44</v>
      </c>
      <c r="T51" s="2" t="s">
        <v>44</v>
      </c>
      <c r="U51" s="2" t="s">
        <v>44</v>
      </c>
      <c r="V51" s="2" t="s">
        <v>44</v>
      </c>
      <c r="W51" s="2" t="s">
        <v>44</v>
      </c>
      <c r="X51" s="2" t="s">
        <v>44</v>
      </c>
      <c r="Y51" s="2" t="s">
        <v>44</v>
      </c>
      <c r="Z51" s="2" t="s">
        <v>44</v>
      </c>
      <c r="AA51" s="2" t="s">
        <v>44</v>
      </c>
      <c r="AB51" s="2" t="s">
        <v>44</v>
      </c>
      <c r="AC51" s="2" t="s">
        <v>44</v>
      </c>
      <c r="AD51" s="2" t="s">
        <v>44</v>
      </c>
      <c r="AE51" s="2" t="s">
        <v>44</v>
      </c>
      <c r="AF51" s="2" t="s">
        <v>44</v>
      </c>
      <c r="AG51" s="2" t="s">
        <v>44</v>
      </c>
      <c r="AH51" s="2" t="s">
        <v>44</v>
      </c>
      <c r="AI51" s="2" t="s">
        <v>44</v>
      </c>
      <c r="AJ51" s="2" t="s">
        <v>44</v>
      </c>
      <c r="AK51" s="2" t="s">
        <v>44</v>
      </c>
      <c r="AL51" s="2" t="s">
        <v>44</v>
      </c>
      <c r="AM51" s="2" t="s">
        <v>44</v>
      </c>
      <c r="AN51" s="2" t="s">
        <v>44</v>
      </c>
      <c r="AO51" s="2" t="s">
        <v>44</v>
      </c>
      <c r="AP51" s="2" t="s">
        <v>44</v>
      </c>
      <c r="AQ51" s="2" t="s">
        <v>44</v>
      </c>
      <c r="AR51" s="2" t="s">
        <v>44</v>
      </c>
      <c r="AS51" s="2" t="s">
        <v>44</v>
      </c>
    </row>
    <row r="52" spans="1:45" x14ac:dyDescent="0.35">
      <c r="A52" t="s">
        <v>39</v>
      </c>
      <c r="B52" s="2" t="s">
        <v>46</v>
      </c>
      <c r="C52" s="2" t="s">
        <v>46</v>
      </c>
      <c r="D52" s="2" t="s">
        <v>46</v>
      </c>
      <c r="E52" s="2" t="s">
        <v>46</v>
      </c>
      <c r="F52" s="2" t="s">
        <v>46</v>
      </c>
      <c r="G52" s="2" t="s">
        <v>46</v>
      </c>
      <c r="H52" s="2" t="s">
        <v>46</v>
      </c>
      <c r="I52" s="2" t="s">
        <v>44</v>
      </c>
      <c r="J52" s="2" t="s">
        <v>44</v>
      </c>
      <c r="K52" s="2" t="s">
        <v>44</v>
      </c>
      <c r="L52" s="2" t="s">
        <v>44</v>
      </c>
      <c r="M52" s="2" t="s">
        <v>44</v>
      </c>
      <c r="N52" s="2" t="s">
        <v>44</v>
      </c>
      <c r="O52" s="2" t="s">
        <v>44</v>
      </c>
      <c r="P52" s="2" t="s">
        <v>44</v>
      </c>
      <c r="Q52" s="2" t="s">
        <v>44</v>
      </c>
      <c r="R52" s="2" t="s">
        <v>44</v>
      </c>
      <c r="S52" s="2" t="s">
        <v>44</v>
      </c>
      <c r="T52" s="2" t="s">
        <v>44</v>
      </c>
      <c r="U52" s="2" t="s">
        <v>44</v>
      </c>
      <c r="V52" s="2" t="s">
        <v>44</v>
      </c>
      <c r="W52" s="2" t="s">
        <v>44</v>
      </c>
      <c r="X52" s="2" t="s">
        <v>44</v>
      </c>
      <c r="Y52" s="2" t="s">
        <v>44</v>
      </c>
      <c r="Z52" s="2" t="s">
        <v>44</v>
      </c>
      <c r="AA52" s="2" t="s">
        <v>44</v>
      </c>
      <c r="AB52" s="2" t="s">
        <v>44</v>
      </c>
      <c r="AC52" s="2" t="s">
        <v>44</v>
      </c>
      <c r="AD52" s="2" t="s">
        <v>44</v>
      </c>
      <c r="AE52" s="2" t="s">
        <v>44</v>
      </c>
      <c r="AF52" s="2" t="s">
        <v>44</v>
      </c>
      <c r="AG52" s="2" t="s">
        <v>44</v>
      </c>
      <c r="AH52" s="2" t="s">
        <v>44</v>
      </c>
      <c r="AI52" s="2" t="s">
        <v>44</v>
      </c>
      <c r="AJ52" s="2" t="s">
        <v>44</v>
      </c>
      <c r="AK52" s="2" t="s">
        <v>44</v>
      </c>
      <c r="AL52" s="2" t="s">
        <v>44</v>
      </c>
      <c r="AM52" s="2" t="s">
        <v>44</v>
      </c>
      <c r="AN52" s="2" t="s">
        <v>44</v>
      </c>
      <c r="AO52" s="2" t="s">
        <v>51</v>
      </c>
      <c r="AP52" s="2" t="s">
        <v>51</v>
      </c>
      <c r="AQ52" s="2" t="s">
        <v>51</v>
      </c>
      <c r="AR52" s="2" t="s">
        <v>51</v>
      </c>
      <c r="AS52" s="2" t="s">
        <v>51</v>
      </c>
    </row>
    <row r="53" spans="1:45" x14ac:dyDescent="0.35">
      <c r="A53" t="s">
        <v>40</v>
      </c>
      <c r="B53" s="2" t="s">
        <v>46</v>
      </c>
      <c r="C53" s="2" t="s">
        <v>46</v>
      </c>
      <c r="D53" s="2" t="s">
        <v>46</v>
      </c>
      <c r="E53" s="2" t="s">
        <v>46</v>
      </c>
      <c r="F53" s="2" t="s">
        <v>46</v>
      </c>
      <c r="G53" s="2" t="s">
        <v>46</v>
      </c>
      <c r="H53" s="2" t="s">
        <v>46</v>
      </c>
      <c r="I53" s="2" t="s">
        <v>46</v>
      </c>
      <c r="J53" s="2" t="s">
        <v>46</v>
      </c>
      <c r="K53" s="2" t="s">
        <v>46</v>
      </c>
      <c r="L53" s="2" t="s">
        <v>46</v>
      </c>
      <c r="M53" s="2" t="s">
        <v>46</v>
      </c>
      <c r="N53" s="2" t="s">
        <v>46</v>
      </c>
      <c r="O53" s="2" t="s">
        <v>46</v>
      </c>
      <c r="P53" s="2" t="s">
        <v>46</v>
      </c>
      <c r="Q53" s="2" t="s">
        <v>46</v>
      </c>
      <c r="R53" s="2" t="s">
        <v>46</v>
      </c>
      <c r="S53" s="2" t="s">
        <v>46</v>
      </c>
      <c r="T53" s="2" t="s">
        <v>46</v>
      </c>
      <c r="U53" s="2" t="s">
        <v>46</v>
      </c>
      <c r="V53" s="2" t="s">
        <v>46</v>
      </c>
      <c r="W53" s="2" t="s">
        <v>46</v>
      </c>
      <c r="X53" s="2" t="s">
        <v>46</v>
      </c>
      <c r="Y53" s="2" t="s">
        <v>46</v>
      </c>
      <c r="Z53" s="2" t="s">
        <v>46</v>
      </c>
      <c r="AA53" s="2" t="s">
        <v>46</v>
      </c>
      <c r="AB53" s="2" t="s">
        <v>46</v>
      </c>
      <c r="AC53" s="2" t="s">
        <v>46</v>
      </c>
      <c r="AD53" s="2" t="s">
        <v>46</v>
      </c>
      <c r="AE53" s="2" t="s">
        <v>46</v>
      </c>
      <c r="AF53" s="2" t="s">
        <v>46</v>
      </c>
      <c r="AG53" s="2" t="s">
        <v>46</v>
      </c>
      <c r="AH53" s="2" t="s">
        <v>46</v>
      </c>
      <c r="AI53" s="2" t="s">
        <v>46</v>
      </c>
      <c r="AJ53" s="2" t="s">
        <v>46</v>
      </c>
      <c r="AK53" s="2" t="s">
        <v>46</v>
      </c>
      <c r="AL53" s="2" t="s">
        <v>46</v>
      </c>
      <c r="AM53" s="2" t="s">
        <v>46</v>
      </c>
      <c r="AN53" s="2" t="s">
        <v>46</v>
      </c>
      <c r="AO53" s="2" t="s">
        <v>46</v>
      </c>
      <c r="AP53" s="2" t="s">
        <v>46</v>
      </c>
      <c r="AQ53" s="2" t="s">
        <v>46</v>
      </c>
      <c r="AR53" s="2" t="s">
        <v>46</v>
      </c>
      <c r="AS53" s="2" t="s">
        <v>46</v>
      </c>
    </row>
    <row r="54" spans="1:45" x14ac:dyDescent="0.35">
      <c r="A54" t="s">
        <v>41</v>
      </c>
      <c r="B54" s="2" t="s">
        <v>46</v>
      </c>
      <c r="C54" s="2" t="s">
        <v>46</v>
      </c>
      <c r="D54" s="2" t="s">
        <v>46</v>
      </c>
      <c r="E54" s="2" t="s">
        <v>46</v>
      </c>
      <c r="F54" s="2" t="s">
        <v>46</v>
      </c>
      <c r="G54" s="2" t="s">
        <v>46</v>
      </c>
      <c r="H54" s="2" t="s">
        <v>46</v>
      </c>
      <c r="I54" s="2" t="s">
        <v>46</v>
      </c>
      <c r="J54" s="2" t="s">
        <v>46</v>
      </c>
      <c r="K54" s="2" t="s">
        <v>44</v>
      </c>
      <c r="L54" s="2" t="s">
        <v>44</v>
      </c>
      <c r="M54" s="2" t="s">
        <v>44</v>
      </c>
      <c r="N54" s="2" t="s">
        <v>44</v>
      </c>
      <c r="O54" s="2" t="s">
        <v>44</v>
      </c>
      <c r="P54" s="2" t="s">
        <v>44</v>
      </c>
      <c r="Q54" s="2" t="s">
        <v>44</v>
      </c>
      <c r="R54" s="2" t="s">
        <v>44</v>
      </c>
      <c r="S54" s="2" t="s">
        <v>44</v>
      </c>
      <c r="T54" s="2" t="s">
        <v>44</v>
      </c>
      <c r="U54" s="2" t="s">
        <v>44</v>
      </c>
      <c r="V54" s="2" t="s">
        <v>44</v>
      </c>
      <c r="W54" s="2" t="s">
        <v>44</v>
      </c>
      <c r="X54" s="2" t="s">
        <v>44</v>
      </c>
      <c r="Y54" s="2" t="s">
        <v>44</v>
      </c>
      <c r="Z54" s="2" t="s">
        <v>44</v>
      </c>
      <c r="AA54" s="2" t="s">
        <v>44</v>
      </c>
      <c r="AB54" s="2" t="s">
        <v>44</v>
      </c>
      <c r="AC54" s="2" t="s">
        <v>44</v>
      </c>
      <c r="AD54" s="2" t="s">
        <v>44</v>
      </c>
      <c r="AE54" s="2" t="s">
        <v>44</v>
      </c>
      <c r="AF54" s="2" t="s">
        <v>44</v>
      </c>
      <c r="AG54" s="2" t="s">
        <v>44</v>
      </c>
      <c r="AH54" s="2" t="s">
        <v>44</v>
      </c>
      <c r="AI54" s="2" t="s">
        <v>44</v>
      </c>
      <c r="AJ54" s="2" t="s">
        <v>44</v>
      </c>
      <c r="AK54" s="2" t="s">
        <v>44</v>
      </c>
      <c r="AL54" s="2" t="s">
        <v>44</v>
      </c>
      <c r="AM54" s="2" t="s">
        <v>44</v>
      </c>
      <c r="AN54" s="2" t="s">
        <v>44</v>
      </c>
      <c r="AO54" s="2" t="s">
        <v>44</v>
      </c>
      <c r="AP54" s="2" t="s">
        <v>44</v>
      </c>
      <c r="AQ54" s="2" t="s">
        <v>44</v>
      </c>
      <c r="AR54" s="2" t="s">
        <v>44</v>
      </c>
      <c r="AS54" s="2" t="s">
        <v>44</v>
      </c>
    </row>
    <row r="55" spans="1:45" x14ac:dyDescent="0.35">
      <c r="A55" t="s">
        <v>42</v>
      </c>
      <c r="B55" s="2" t="s">
        <v>53</v>
      </c>
      <c r="C55" s="2" t="s">
        <v>53</v>
      </c>
      <c r="D55" s="2" t="s">
        <v>53</v>
      </c>
      <c r="E55" s="2" t="s">
        <v>53</v>
      </c>
      <c r="F55" s="2" t="s">
        <v>53</v>
      </c>
      <c r="G55" s="2" t="s">
        <v>53</v>
      </c>
      <c r="H55" s="1" t="s">
        <v>46</v>
      </c>
      <c r="I55" s="1" t="s">
        <v>46</v>
      </c>
      <c r="J55" s="1" t="s">
        <v>46</v>
      </c>
      <c r="K55" s="1" t="s">
        <v>44</v>
      </c>
      <c r="L55" s="1" t="s">
        <v>44</v>
      </c>
      <c r="M55" s="1" t="s">
        <v>44</v>
      </c>
      <c r="N55" s="1" t="s">
        <v>44</v>
      </c>
      <c r="O55" s="1" t="s">
        <v>44</v>
      </c>
      <c r="P55" s="1" t="s">
        <v>44</v>
      </c>
      <c r="Q55" s="1" t="s">
        <v>44</v>
      </c>
      <c r="R55" s="1" t="s">
        <v>44</v>
      </c>
      <c r="S55" s="1" t="s">
        <v>44</v>
      </c>
      <c r="T55" s="1" t="s">
        <v>44</v>
      </c>
      <c r="U55" s="1" t="s">
        <v>44</v>
      </c>
      <c r="V55" s="1" t="s">
        <v>44</v>
      </c>
      <c r="W55" s="1" t="s">
        <v>44</v>
      </c>
      <c r="X55" s="1" t="s">
        <v>44</v>
      </c>
      <c r="Y55" s="1" t="s">
        <v>44</v>
      </c>
      <c r="Z55" s="1" t="s">
        <v>44</v>
      </c>
      <c r="AA55" s="1" t="s">
        <v>44</v>
      </c>
      <c r="AB55" s="1" t="s">
        <v>43</v>
      </c>
      <c r="AC55" s="1" t="s">
        <v>43</v>
      </c>
      <c r="AD55" s="1" t="s">
        <v>43</v>
      </c>
      <c r="AE55" s="1" t="s">
        <v>43</v>
      </c>
      <c r="AF55" s="1" t="s">
        <v>43</v>
      </c>
      <c r="AG55" s="1" t="s">
        <v>43</v>
      </c>
      <c r="AH55" s="1" t="s">
        <v>43</v>
      </c>
      <c r="AI55" s="1" t="s">
        <v>43</v>
      </c>
      <c r="AJ55" s="1" t="s">
        <v>43</v>
      </c>
      <c r="AK55" s="1" t="s">
        <v>48</v>
      </c>
      <c r="AL55" s="1" t="s">
        <v>48</v>
      </c>
      <c r="AM55" s="1" t="s">
        <v>48</v>
      </c>
      <c r="AN55" s="1" t="s">
        <v>48</v>
      </c>
      <c r="AO55" s="1" t="s">
        <v>48</v>
      </c>
      <c r="AP55" s="1" t="s">
        <v>48</v>
      </c>
      <c r="AQ55" s="1" t="s">
        <v>43</v>
      </c>
      <c r="AR55" s="1" t="s">
        <v>43</v>
      </c>
      <c r="AS55" s="1" t="s">
        <v>43</v>
      </c>
    </row>
    <row r="57" spans="1:45" x14ac:dyDescent="0.35">
      <c r="AS57">
        <f>COUNTIF(AS3:AS55,"")</f>
        <v>0</v>
      </c>
    </row>
    <row r="59" spans="1:45" x14ac:dyDescent="0.35">
      <c r="A59" s="1"/>
      <c r="B59" s="1">
        <v>1974</v>
      </c>
      <c r="C59" s="1">
        <v>1975</v>
      </c>
      <c r="D59" s="1">
        <v>1976</v>
      </c>
      <c r="E59" s="1">
        <v>1977</v>
      </c>
      <c r="F59" s="1">
        <v>1978</v>
      </c>
      <c r="G59" s="1">
        <v>1979</v>
      </c>
      <c r="H59" s="1">
        <v>1980</v>
      </c>
      <c r="I59" s="1">
        <v>1981</v>
      </c>
      <c r="J59" s="1">
        <v>1982</v>
      </c>
      <c r="K59" s="1">
        <v>1983</v>
      </c>
      <c r="L59" s="1">
        <v>1984</v>
      </c>
      <c r="M59" s="1">
        <v>1985</v>
      </c>
      <c r="N59" s="1">
        <v>1986</v>
      </c>
      <c r="O59" s="1">
        <v>1987</v>
      </c>
      <c r="P59" s="1">
        <v>1988</v>
      </c>
      <c r="Q59" s="1">
        <v>1989</v>
      </c>
      <c r="R59" s="1">
        <v>1990</v>
      </c>
      <c r="S59" s="1">
        <v>1991</v>
      </c>
      <c r="T59" s="1">
        <v>1992</v>
      </c>
      <c r="U59" s="1">
        <v>1993</v>
      </c>
      <c r="V59" s="1">
        <v>1994</v>
      </c>
      <c r="W59" s="1">
        <v>1995</v>
      </c>
      <c r="X59" s="1">
        <v>1996</v>
      </c>
      <c r="Y59" s="1">
        <v>1997</v>
      </c>
      <c r="Z59" s="1">
        <v>1998</v>
      </c>
      <c r="AA59" s="1">
        <v>1999</v>
      </c>
      <c r="AB59" s="1">
        <v>2000</v>
      </c>
      <c r="AC59" s="1">
        <v>2001</v>
      </c>
      <c r="AD59" s="1">
        <v>2002</v>
      </c>
      <c r="AE59" s="1">
        <v>2003</v>
      </c>
      <c r="AF59" s="1">
        <v>2004</v>
      </c>
      <c r="AG59" s="1">
        <v>2005</v>
      </c>
      <c r="AH59" s="1">
        <v>2006</v>
      </c>
      <c r="AI59" s="1">
        <v>2007</v>
      </c>
      <c r="AJ59" s="1">
        <v>2008</v>
      </c>
      <c r="AK59" s="1">
        <v>2009</v>
      </c>
      <c r="AL59" s="1">
        <v>2010</v>
      </c>
      <c r="AM59" s="1">
        <v>2011</v>
      </c>
      <c r="AN59" s="1">
        <v>2012</v>
      </c>
      <c r="AO59" s="1">
        <v>2013</v>
      </c>
      <c r="AP59" s="1">
        <v>2014</v>
      </c>
      <c r="AQ59" s="1">
        <v>2015</v>
      </c>
      <c r="AR59" s="1">
        <v>2016</v>
      </c>
      <c r="AS59" s="1">
        <v>2017</v>
      </c>
    </row>
    <row r="60" spans="1:45" x14ac:dyDescent="0.35">
      <c r="A60" s="1" t="s">
        <v>85</v>
      </c>
      <c r="B60" s="1">
        <f>COUNTIF(B2:B55,"X")+COUNTIF(B2:B55,"")</f>
        <v>9</v>
      </c>
      <c r="C60" s="1">
        <f t="shared" ref="C60:AS60" si="0">COUNTIF(C2:C55,"X")+COUNTIF(C2:C55,"")</f>
        <v>7</v>
      </c>
      <c r="D60" s="1">
        <f t="shared" si="0"/>
        <v>5</v>
      </c>
      <c r="E60" s="1">
        <f t="shared" si="0"/>
        <v>4</v>
      </c>
      <c r="F60" s="1">
        <f t="shared" si="0"/>
        <v>4</v>
      </c>
      <c r="G60" s="1">
        <f t="shared" si="0"/>
        <v>4</v>
      </c>
      <c r="H60" s="1">
        <f t="shared" si="0"/>
        <v>3</v>
      </c>
      <c r="I60" s="1">
        <f t="shared" si="0"/>
        <v>3</v>
      </c>
      <c r="J60" s="1">
        <f t="shared" si="0"/>
        <v>3</v>
      </c>
      <c r="K60" s="1">
        <f t="shared" si="0"/>
        <v>3</v>
      </c>
      <c r="L60" s="1">
        <f t="shared" si="0"/>
        <v>3</v>
      </c>
      <c r="M60" s="1">
        <f t="shared" si="0"/>
        <v>3</v>
      </c>
      <c r="N60" s="1">
        <f t="shared" si="0"/>
        <v>3</v>
      </c>
      <c r="O60" s="1">
        <f t="shared" si="0"/>
        <v>3</v>
      </c>
      <c r="P60" s="1">
        <f t="shared" si="0"/>
        <v>3</v>
      </c>
      <c r="Q60" s="1">
        <f t="shared" si="0"/>
        <v>3</v>
      </c>
      <c r="R60" s="1">
        <f t="shared" si="0"/>
        <v>2</v>
      </c>
      <c r="S60" s="1">
        <f t="shared" si="0"/>
        <v>2</v>
      </c>
      <c r="T60" s="1">
        <f t="shared" si="0"/>
        <v>2</v>
      </c>
      <c r="U60" s="1">
        <f t="shared" si="0"/>
        <v>1</v>
      </c>
      <c r="V60" s="1">
        <f t="shared" si="0"/>
        <v>1</v>
      </c>
      <c r="W60" s="1">
        <f t="shared" si="0"/>
        <v>1</v>
      </c>
      <c r="X60" s="1">
        <f t="shared" si="0"/>
        <v>1</v>
      </c>
      <c r="Y60" s="1">
        <f t="shared" si="0"/>
        <v>1</v>
      </c>
      <c r="Z60" s="1">
        <f t="shared" si="0"/>
        <v>1</v>
      </c>
      <c r="AA60" s="1">
        <f t="shared" si="0"/>
        <v>1</v>
      </c>
      <c r="AB60" s="1">
        <f t="shared" si="0"/>
        <v>1</v>
      </c>
      <c r="AC60" s="1">
        <f t="shared" si="0"/>
        <v>1</v>
      </c>
      <c r="AD60" s="1">
        <f t="shared" si="0"/>
        <v>1</v>
      </c>
      <c r="AE60" s="1">
        <f t="shared" si="0"/>
        <v>1</v>
      </c>
      <c r="AF60" s="1">
        <f t="shared" si="0"/>
        <v>1</v>
      </c>
      <c r="AG60" s="1">
        <f t="shared" si="0"/>
        <v>1</v>
      </c>
      <c r="AH60" s="1">
        <f t="shared" si="0"/>
        <v>1</v>
      </c>
      <c r="AI60" s="1">
        <f t="shared" si="0"/>
        <v>1</v>
      </c>
      <c r="AJ60" s="1">
        <f t="shared" si="0"/>
        <v>1</v>
      </c>
      <c r="AK60" s="1">
        <f t="shared" si="0"/>
        <v>1</v>
      </c>
      <c r="AL60" s="1">
        <f t="shared" si="0"/>
        <v>1</v>
      </c>
      <c r="AM60" s="1">
        <f t="shared" si="0"/>
        <v>1</v>
      </c>
      <c r="AN60" s="1">
        <f t="shared" si="0"/>
        <v>0</v>
      </c>
      <c r="AO60" s="1">
        <f t="shared" si="0"/>
        <v>0</v>
      </c>
      <c r="AP60" s="1">
        <f t="shared" si="0"/>
        <v>0</v>
      </c>
      <c r="AQ60" s="1">
        <f t="shared" si="0"/>
        <v>0</v>
      </c>
      <c r="AR60" s="1">
        <f t="shared" si="0"/>
        <v>0</v>
      </c>
      <c r="AS60" s="1">
        <f t="shared" si="0"/>
        <v>0</v>
      </c>
    </row>
    <row r="61" spans="1:45" x14ac:dyDescent="0.35">
      <c r="A61" s="1" t="s">
        <v>49</v>
      </c>
      <c r="B61" s="1">
        <f>COUNTIF(B2:B55,"MDC")</f>
        <v>3</v>
      </c>
      <c r="C61" s="1">
        <f t="shared" ref="C61:AS61" si="1">COUNTIF(C2:C55,"MDC")</f>
        <v>4</v>
      </c>
      <c r="D61" s="1">
        <f t="shared" si="1"/>
        <v>4</v>
      </c>
      <c r="E61" s="1">
        <f t="shared" si="1"/>
        <v>3</v>
      </c>
      <c r="F61" s="1">
        <f t="shared" si="1"/>
        <v>3</v>
      </c>
      <c r="G61" s="1">
        <f t="shared" si="1"/>
        <v>3</v>
      </c>
      <c r="H61" s="1">
        <f t="shared" si="1"/>
        <v>3</v>
      </c>
      <c r="I61" s="1">
        <f t="shared" si="1"/>
        <v>3</v>
      </c>
      <c r="J61" s="1">
        <f t="shared" si="1"/>
        <v>3</v>
      </c>
      <c r="K61" s="1">
        <f t="shared" si="1"/>
        <v>3</v>
      </c>
      <c r="L61" s="1">
        <f t="shared" si="1"/>
        <v>3</v>
      </c>
      <c r="M61" s="1">
        <f t="shared" si="1"/>
        <v>3</v>
      </c>
      <c r="N61" s="1">
        <f t="shared" si="1"/>
        <v>2</v>
      </c>
      <c r="O61" s="1">
        <f t="shared" si="1"/>
        <v>1</v>
      </c>
      <c r="P61" s="1">
        <f t="shared" si="1"/>
        <v>1</v>
      </c>
      <c r="Q61" s="1">
        <f t="shared" si="1"/>
        <v>1</v>
      </c>
      <c r="R61" s="1">
        <f t="shared" si="1"/>
        <v>1</v>
      </c>
      <c r="S61" s="1">
        <f t="shared" si="1"/>
        <v>0</v>
      </c>
      <c r="T61" s="1">
        <f t="shared" si="1"/>
        <v>0</v>
      </c>
      <c r="U61" s="1">
        <f t="shared" si="1"/>
        <v>0</v>
      </c>
      <c r="V61" s="1">
        <f t="shared" si="1"/>
        <v>0</v>
      </c>
      <c r="W61" s="1">
        <f t="shared" si="1"/>
        <v>0</v>
      </c>
      <c r="X61" s="1">
        <f t="shared" si="1"/>
        <v>0</v>
      </c>
      <c r="Y61" s="1">
        <f t="shared" si="1"/>
        <v>0</v>
      </c>
      <c r="Z61" s="1">
        <f t="shared" si="1"/>
        <v>0</v>
      </c>
      <c r="AA61" s="1">
        <f t="shared" si="1"/>
        <v>0</v>
      </c>
      <c r="AB61" s="1">
        <f t="shared" si="1"/>
        <v>0</v>
      </c>
      <c r="AC61" s="1">
        <f t="shared" si="1"/>
        <v>0</v>
      </c>
      <c r="AD61" s="1">
        <f t="shared" si="1"/>
        <v>0</v>
      </c>
      <c r="AE61" s="1">
        <f t="shared" si="1"/>
        <v>0</v>
      </c>
      <c r="AF61" s="1">
        <f t="shared" si="1"/>
        <v>0</v>
      </c>
      <c r="AG61" s="1">
        <f t="shared" si="1"/>
        <v>0</v>
      </c>
      <c r="AH61" s="1">
        <f t="shared" si="1"/>
        <v>0</v>
      </c>
      <c r="AI61" s="1">
        <f t="shared" si="1"/>
        <v>0</v>
      </c>
      <c r="AJ61" s="1">
        <f t="shared" si="1"/>
        <v>0</v>
      </c>
      <c r="AK61" s="1">
        <f t="shared" si="1"/>
        <v>0</v>
      </c>
      <c r="AL61" s="1">
        <f t="shared" si="1"/>
        <v>0</v>
      </c>
      <c r="AM61" s="1">
        <f t="shared" si="1"/>
        <v>0</v>
      </c>
      <c r="AN61" s="1">
        <f t="shared" si="1"/>
        <v>0</v>
      </c>
      <c r="AO61" s="1">
        <f t="shared" si="1"/>
        <v>0</v>
      </c>
      <c r="AP61" s="1">
        <f t="shared" si="1"/>
        <v>0</v>
      </c>
      <c r="AQ61" s="1">
        <f t="shared" si="1"/>
        <v>0</v>
      </c>
      <c r="AR61" s="1">
        <f t="shared" si="1"/>
        <v>0</v>
      </c>
      <c r="AS61" s="1">
        <f t="shared" si="1"/>
        <v>0</v>
      </c>
    </row>
    <row r="62" spans="1:45" x14ac:dyDescent="0.35">
      <c r="A62" s="1" t="s">
        <v>54</v>
      </c>
      <c r="B62" s="1">
        <f>COUNTIF(B2:B55,"PERF")</f>
        <v>0</v>
      </c>
      <c r="C62" s="1">
        <f t="shared" ref="C62:AS62" si="2">COUNTIF(C2:C55,"PERF")</f>
        <v>1</v>
      </c>
      <c r="D62" s="1">
        <f t="shared" si="2"/>
        <v>1</v>
      </c>
      <c r="E62" s="1">
        <f t="shared" si="2"/>
        <v>0</v>
      </c>
      <c r="F62" s="1">
        <f t="shared" si="2"/>
        <v>0</v>
      </c>
      <c r="G62" s="1">
        <f t="shared" si="2"/>
        <v>0</v>
      </c>
      <c r="H62" s="1">
        <f t="shared" si="2"/>
        <v>0</v>
      </c>
      <c r="I62" s="1">
        <f t="shared" si="2"/>
        <v>0</v>
      </c>
      <c r="J62" s="1">
        <f t="shared" si="2"/>
        <v>0</v>
      </c>
      <c r="K62" s="1">
        <f t="shared" si="2"/>
        <v>0</v>
      </c>
      <c r="L62" s="1">
        <f t="shared" si="2"/>
        <v>0</v>
      </c>
      <c r="M62" s="1">
        <f t="shared" si="2"/>
        <v>0</v>
      </c>
      <c r="N62" s="1">
        <f t="shared" si="2"/>
        <v>0</v>
      </c>
      <c r="O62" s="1">
        <f t="shared" si="2"/>
        <v>0</v>
      </c>
      <c r="P62" s="1">
        <f t="shared" si="2"/>
        <v>0</v>
      </c>
      <c r="Q62" s="1">
        <f t="shared" si="2"/>
        <v>0</v>
      </c>
      <c r="R62" s="1">
        <f t="shared" si="2"/>
        <v>0</v>
      </c>
      <c r="S62" s="1">
        <f t="shared" si="2"/>
        <v>0</v>
      </c>
      <c r="T62" s="1">
        <f t="shared" si="2"/>
        <v>0</v>
      </c>
      <c r="U62" s="1">
        <f t="shared" si="2"/>
        <v>0</v>
      </c>
      <c r="V62" s="1">
        <f t="shared" si="2"/>
        <v>0</v>
      </c>
      <c r="W62" s="1">
        <f t="shared" si="2"/>
        <v>0</v>
      </c>
      <c r="X62" s="1">
        <f t="shared" si="2"/>
        <v>0</v>
      </c>
      <c r="Y62" s="1">
        <f t="shared" si="2"/>
        <v>0</v>
      </c>
      <c r="Z62" s="1">
        <f t="shared" si="2"/>
        <v>0</v>
      </c>
      <c r="AA62" s="1">
        <f t="shared" si="2"/>
        <v>0</v>
      </c>
      <c r="AB62" s="1">
        <f t="shared" si="2"/>
        <v>0</v>
      </c>
      <c r="AC62" s="1">
        <f t="shared" si="2"/>
        <v>0</v>
      </c>
      <c r="AD62" s="1">
        <f t="shared" si="2"/>
        <v>0</v>
      </c>
      <c r="AE62" s="1">
        <f t="shared" si="2"/>
        <v>0</v>
      </c>
      <c r="AF62" s="1">
        <f t="shared" si="2"/>
        <v>0</v>
      </c>
      <c r="AG62" s="1">
        <f t="shared" si="2"/>
        <v>0</v>
      </c>
      <c r="AH62" s="1">
        <f t="shared" si="2"/>
        <v>0</v>
      </c>
      <c r="AI62" s="1">
        <f t="shared" si="2"/>
        <v>0</v>
      </c>
      <c r="AJ62" s="1">
        <f t="shared" si="2"/>
        <v>0</v>
      </c>
      <c r="AK62" s="1">
        <f t="shared" si="2"/>
        <v>0</v>
      </c>
      <c r="AL62" s="1">
        <f t="shared" si="2"/>
        <v>0</v>
      </c>
      <c r="AM62" s="1">
        <f t="shared" si="2"/>
        <v>0</v>
      </c>
      <c r="AN62" s="1">
        <f t="shared" si="2"/>
        <v>0</v>
      </c>
      <c r="AO62" s="1">
        <f t="shared" si="2"/>
        <v>0</v>
      </c>
      <c r="AP62" s="1">
        <f t="shared" si="2"/>
        <v>0</v>
      </c>
      <c r="AQ62" s="1">
        <f t="shared" si="2"/>
        <v>0</v>
      </c>
      <c r="AR62" s="1">
        <f t="shared" si="2"/>
        <v>0</v>
      </c>
      <c r="AS62" s="1">
        <f t="shared" si="2"/>
        <v>0</v>
      </c>
    </row>
    <row r="63" spans="1:45" x14ac:dyDescent="0.35">
      <c r="A63" s="1" t="s">
        <v>46</v>
      </c>
      <c r="B63" s="1">
        <f>COUNTIF(B2:B55,"AERF")</f>
        <v>23</v>
      </c>
      <c r="C63" s="1">
        <f t="shared" ref="C63:AS63" si="3">COUNTIF(C2:C55,"AERF")</f>
        <v>24</v>
      </c>
      <c r="D63" s="1">
        <f t="shared" si="3"/>
        <v>25</v>
      </c>
      <c r="E63" s="1">
        <f t="shared" si="3"/>
        <v>25</v>
      </c>
      <c r="F63" s="1">
        <f t="shared" si="3"/>
        <v>24</v>
      </c>
      <c r="G63" s="1">
        <f t="shared" si="3"/>
        <v>22</v>
      </c>
      <c r="H63" s="1">
        <f t="shared" si="3"/>
        <v>24</v>
      </c>
      <c r="I63" s="1">
        <f t="shared" si="3"/>
        <v>21</v>
      </c>
      <c r="J63" s="1">
        <f t="shared" si="3"/>
        <v>17</v>
      </c>
      <c r="K63" s="1">
        <f t="shared" si="3"/>
        <v>12</v>
      </c>
      <c r="L63" s="1">
        <f t="shared" si="3"/>
        <v>10</v>
      </c>
      <c r="M63" s="1">
        <f t="shared" si="3"/>
        <v>10</v>
      </c>
      <c r="N63" s="1">
        <f t="shared" si="3"/>
        <v>9</v>
      </c>
      <c r="O63" s="1">
        <f t="shared" si="3"/>
        <v>8</v>
      </c>
      <c r="P63" s="1">
        <f t="shared" si="3"/>
        <v>8</v>
      </c>
      <c r="Q63" s="1">
        <f t="shared" si="3"/>
        <v>8</v>
      </c>
      <c r="R63" s="1">
        <f t="shared" si="3"/>
        <v>8</v>
      </c>
      <c r="S63" s="1">
        <f t="shared" si="3"/>
        <v>8</v>
      </c>
      <c r="T63" s="1">
        <f t="shared" si="3"/>
        <v>7</v>
      </c>
      <c r="U63" s="1">
        <f t="shared" si="3"/>
        <v>7</v>
      </c>
      <c r="V63" s="1">
        <f t="shared" si="3"/>
        <v>7</v>
      </c>
      <c r="W63" s="1">
        <f t="shared" si="3"/>
        <v>7</v>
      </c>
      <c r="X63" s="1">
        <f t="shared" si="3"/>
        <v>7</v>
      </c>
      <c r="Y63" s="1">
        <f t="shared" si="3"/>
        <v>7</v>
      </c>
      <c r="Z63" s="1">
        <f t="shared" si="3"/>
        <v>7</v>
      </c>
      <c r="AA63" s="1">
        <f t="shared" si="3"/>
        <v>7</v>
      </c>
      <c r="AB63" s="1">
        <f t="shared" si="3"/>
        <v>7</v>
      </c>
      <c r="AC63" s="1">
        <f t="shared" si="3"/>
        <v>7</v>
      </c>
      <c r="AD63" s="1">
        <f t="shared" si="3"/>
        <v>8</v>
      </c>
      <c r="AE63" s="1">
        <f t="shared" si="3"/>
        <v>8</v>
      </c>
      <c r="AF63" s="1">
        <f t="shared" si="3"/>
        <v>8</v>
      </c>
      <c r="AG63" s="1">
        <f t="shared" si="3"/>
        <v>9</v>
      </c>
      <c r="AH63" s="1">
        <f t="shared" si="3"/>
        <v>9</v>
      </c>
      <c r="AI63" s="1">
        <f t="shared" si="3"/>
        <v>9</v>
      </c>
      <c r="AJ63" s="1">
        <f t="shared" si="3"/>
        <v>9</v>
      </c>
      <c r="AK63" s="1">
        <f t="shared" si="3"/>
        <v>9</v>
      </c>
      <c r="AL63" s="1">
        <f t="shared" si="3"/>
        <v>9</v>
      </c>
      <c r="AM63" s="1">
        <f t="shared" si="3"/>
        <v>9</v>
      </c>
      <c r="AN63" s="1">
        <f t="shared" si="3"/>
        <v>9</v>
      </c>
      <c r="AO63" s="1">
        <f t="shared" si="3"/>
        <v>9</v>
      </c>
      <c r="AP63" s="1">
        <f t="shared" si="3"/>
        <v>8</v>
      </c>
      <c r="AQ63" s="1">
        <f t="shared" si="3"/>
        <v>8</v>
      </c>
      <c r="AR63" s="1">
        <f t="shared" si="3"/>
        <v>8</v>
      </c>
      <c r="AS63" s="1">
        <f t="shared" si="3"/>
        <v>8</v>
      </c>
    </row>
    <row r="64" spans="1:45" x14ac:dyDescent="0.35">
      <c r="A64" s="1" t="s">
        <v>47</v>
      </c>
      <c r="B64" s="1">
        <f>COUNTIF(B2:B55,"PCB")</f>
        <v>0</v>
      </c>
      <c r="C64" s="1">
        <f t="shared" ref="C64:AS64" si="4">COUNTIF(C2:C55,"PCB")</f>
        <v>0</v>
      </c>
      <c r="D64" s="1">
        <f t="shared" si="4"/>
        <v>0</v>
      </c>
      <c r="E64" s="1">
        <f t="shared" si="4"/>
        <v>1</v>
      </c>
      <c r="F64" s="1">
        <f t="shared" si="4"/>
        <v>1</v>
      </c>
      <c r="G64" s="1">
        <f t="shared" si="4"/>
        <v>1</v>
      </c>
      <c r="H64" s="1">
        <f t="shared" si="4"/>
        <v>1</v>
      </c>
      <c r="I64" s="1">
        <f t="shared" si="4"/>
        <v>1</v>
      </c>
      <c r="J64" s="1">
        <f t="shared" si="4"/>
        <v>1</v>
      </c>
      <c r="K64" s="1">
        <f t="shared" si="4"/>
        <v>1</v>
      </c>
      <c r="L64" s="1">
        <f t="shared" si="4"/>
        <v>1</v>
      </c>
      <c r="M64" s="1">
        <f t="shared" si="4"/>
        <v>1</v>
      </c>
      <c r="N64" s="1">
        <f t="shared" si="4"/>
        <v>1</v>
      </c>
      <c r="O64" s="1">
        <f t="shared" si="4"/>
        <v>1</v>
      </c>
      <c r="P64" s="1">
        <f t="shared" si="4"/>
        <v>1</v>
      </c>
      <c r="Q64" s="1">
        <f t="shared" si="4"/>
        <v>1</v>
      </c>
      <c r="R64" s="1">
        <f t="shared" si="4"/>
        <v>1</v>
      </c>
      <c r="S64" s="1">
        <f t="shared" si="4"/>
        <v>1</v>
      </c>
      <c r="T64" s="1">
        <f t="shared" si="4"/>
        <v>1</v>
      </c>
      <c r="U64" s="1">
        <f t="shared" si="4"/>
        <v>1</v>
      </c>
      <c r="V64" s="1">
        <f t="shared" si="4"/>
        <v>1</v>
      </c>
      <c r="W64" s="1">
        <f t="shared" si="4"/>
        <v>1</v>
      </c>
      <c r="X64" s="1">
        <f t="shared" si="4"/>
        <v>1</v>
      </c>
      <c r="Y64" s="1">
        <f t="shared" si="4"/>
        <v>1</v>
      </c>
      <c r="Z64" s="1">
        <f t="shared" si="4"/>
        <v>1</v>
      </c>
      <c r="AA64" s="1">
        <f t="shared" si="4"/>
        <v>1</v>
      </c>
      <c r="AB64" s="1">
        <f t="shared" si="4"/>
        <v>1</v>
      </c>
      <c r="AC64" s="1">
        <f t="shared" si="4"/>
        <v>1</v>
      </c>
      <c r="AD64" s="1">
        <f t="shared" si="4"/>
        <v>1</v>
      </c>
      <c r="AE64" s="1">
        <f t="shared" si="4"/>
        <v>1</v>
      </c>
      <c r="AF64" s="1">
        <f t="shared" si="4"/>
        <v>1</v>
      </c>
      <c r="AG64" s="1">
        <f t="shared" si="4"/>
        <v>1</v>
      </c>
      <c r="AH64" s="1">
        <f t="shared" si="4"/>
        <v>1</v>
      </c>
      <c r="AI64" s="1">
        <f t="shared" si="4"/>
        <v>1</v>
      </c>
      <c r="AJ64" s="1">
        <f t="shared" si="4"/>
        <v>1</v>
      </c>
      <c r="AK64" s="1">
        <f t="shared" si="4"/>
        <v>1</v>
      </c>
      <c r="AL64" s="1">
        <f t="shared" si="4"/>
        <v>1</v>
      </c>
      <c r="AM64" s="1">
        <f t="shared" si="4"/>
        <v>1</v>
      </c>
      <c r="AN64" s="1">
        <f t="shared" si="4"/>
        <v>1</v>
      </c>
      <c r="AO64" s="1">
        <f t="shared" si="4"/>
        <v>1</v>
      </c>
      <c r="AP64" s="1">
        <f t="shared" si="4"/>
        <v>1</v>
      </c>
      <c r="AQ64" s="1">
        <f t="shared" si="4"/>
        <v>1</v>
      </c>
      <c r="AR64" s="1">
        <f t="shared" si="4"/>
        <v>1</v>
      </c>
      <c r="AS64" s="1">
        <f t="shared" si="4"/>
        <v>1</v>
      </c>
    </row>
    <row r="65" spans="1:45" x14ac:dyDescent="0.35">
      <c r="A65" s="1" t="s">
        <v>55</v>
      </c>
      <c r="B65" s="1">
        <f>COUNTIF(B2:B55,"ACB")</f>
        <v>0</v>
      </c>
      <c r="C65" s="1">
        <f t="shared" ref="C65:AS65" si="5">COUNTIF(C2:C55,"ACB")</f>
        <v>0</v>
      </c>
      <c r="D65" s="1">
        <f t="shared" si="5"/>
        <v>0</v>
      </c>
      <c r="E65" s="1">
        <f t="shared" si="5"/>
        <v>0</v>
      </c>
      <c r="F65" s="1">
        <f t="shared" si="5"/>
        <v>0</v>
      </c>
      <c r="G65" s="1">
        <f t="shared" si="5"/>
        <v>0</v>
      </c>
      <c r="H65" s="1">
        <f t="shared" si="5"/>
        <v>0</v>
      </c>
      <c r="I65" s="1">
        <f t="shared" si="5"/>
        <v>0</v>
      </c>
      <c r="J65" s="1">
        <f t="shared" si="5"/>
        <v>0</v>
      </c>
      <c r="K65" s="1">
        <f t="shared" si="5"/>
        <v>0</v>
      </c>
      <c r="L65" s="1">
        <f t="shared" si="5"/>
        <v>0</v>
      </c>
      <c r="M65" s="1">
        <f t="shared" si="5"/>
        <v>0</v>
      </c>
      <c r="N65" s="1">
        <f t="shared" si="5"/>
        <v>0</v>
      </c>
      <c r="O65" s="1">
        <f t="shared" si="5"/>
        <v>0</v>
      </c>
      <c r="P65" s="1">
        <f t="shared" si="5"/>
        <v>0</v>
      </c>
      <c r="Q65" s="1">
        <f t="shared" si="5"/>
        <v>0</v>
      </c>
      <c r="R65" s="1">
        <f t="shared" si="5"/>
        <v>0</v>
      </c>
      <c r="S65" s="1">
        <f t="shared" si="5"/>
        <v>0</v>
      </c>
      <c r="T65" s="1">
        <f t="shared" si="5"/>
        <v>0</v>
      </c>
      <c r="U65" s="1">
        <f t="shared" si="5"/>
        <v>0</v>
      </c>
      <c r="V65" s="1">
        <f t="shared" si="5"/>
        <v>0</v>
      </c>
      <c r="W65" s="1">
        <f t="shared" si="5"/>
        <v>0</v>
      </c>
      <c r="X65" s="1">
        <f t="shared" si="5"/>
        <v>0</v>
      </c>
      <c r="Y65" s="1">
        <f t="shared" si="5"/>
        <v>0</v>
      </c>
      <c r="Z65" s="1">
        <f t="shared" si="5"/>
        <v>0</v>
      </c>
      <c r="AA65" s="1">
        <f t="shared" si="5"/>
        <v>0</v>
      </c>
      <c r="AB65" s="1">
        <f t="shared" si="5"/>
        <v>0</v>
      </c>
      <c r="AC65" s="1">
        <f t="shared" si="5"/>
        <v>0</v>
      </c>
      <c r="AD65" s="1">
        <f t="shared" si="5"/>
        <v>0</v>
      </c>
      <c r="AE65" s="1">
        <f t="shared" si="5"/>
        <v>0</v>
      </c>
      <c r="AF65" s="1">
        <f t="shared" si="5"/>
        <v>0</v>
      </c>
      <c r="AG65" s="1">
        <f t="shared" si="5"/>
        <v>0</v>
      </c>
      <c r="AH65" s="1">
        <f t="shared" si="5"/>
        <v>0</v>
      </c>
      <c r="AI65" s="1">
        <f t="shared" si="5"/>
        <v>0</v>
      </c>
      <c r="AJ65" s="1">
        <f t="shared" si="5"/>
        <v>0</v>
      </c>
      <c r="AK65" s="1">
        <f t="shared" si="5"/>
        <v>0</v>
      </c>
      <c r="AL65" s="1">
        <f t="shared" si="5"/>
        <v>0</v>
      </c>
      <c r="AM65" s="1">
        <f t="shared" si="5"/>
        <v>0</v>
      </c>
      <c r="AN65" s="1">
        <f t="shared" si="5"/>
        <v>0</v>
      </c>
      <c r="AO65" s="1">
        <f t="shared" si="5"/>
        <v>0</v>
      </c>
      <c r="AP65" s="1">
        <f t="shared" si="5"/>
        <v>0</v>
      </c>
      <c r="AQ65" s="1">
        <f t="shared" si="5"/>
        <v>0</v>
      </c>
      <c r="AR65" s="1">
        <f t="shared" si="5"/>
        <v>0</v>
      </c>
      <c r="AS65" s="1">
        <f t="shared" si="5"/>
        <v>0</v>
      </c>
    </row>
    <row r="66" spans="1:45" x14ac:dyDescent="0.35">
      <c r="A66" s="1" t="s">
        <v>43</v>
      </c>
      <c r="B66" s="1">
        <f>COUNTIF(B2:B55,"UD")</f>
        <v>1</v>
      </c>
      <c r="C66" s="1">
        <f t="shared" ref="C66:AS66" si="6">COUNTIF(C2:C55,"UD")</f>
        <v>1</v>
      </c>
      <c r="D66" s="1">
        <f t="shared" si="6"/>
        <v>3</v>
      </c>
      <c r="E66" s="1">
        <f t="shared" si="6"/>
        <v>5</v>
      </c>
      <c r="F66" s="1">
        <f t="shared" si="6"/>
        <v>6</v>
      </c>
      <c r="G66" s="1">
        <f t="shared" si="6"/>
        <v>6</v>
      </c>
      <c r="H66" s="1">
        <f t="shared" si="6"/>
        <v>6</v>
      </c>
      <c r="I66" s="1">
        <f t="shared" si="6"/>
        <v>6</v>
      </c>
      <c r="J66" s="1">
        <f t="shared" si="6"/>
        <v>6</v>
      </c>
      <c r="K66" s="1">
        <f t="shared" si="6"/>
        <v>7</v>
      </c>
      <c r="L66" s="1">
        <f t="shared" si="6"/>
        <v>7</v>
      </c>
      <c r="M66" s="1">
        <f t="shared" si="6"/>
        <v>7</v>
      </c>
      <c r="N66" s="1">
        <f t="shared" si="6"/>
        <v>7</v>
      </c>
      <c r="O66" s="1">
        <f t="shared" si="6"/>
        <v>6</v>
      </c>
      <c r="P66" s="1">
        <f t="shared" si="6"/>
        <v>6</v>
      </c>
      <c r="Q66" s="1">
        <f t="shared" si="6"/>
        <v>6</v>
      </c>
      <c r="R66" s="1">
        <f t="shared" si="6"/>
        <v>5</v>
      </c>
      <c r="S66" s="1">
        <f t="shared" si="6"/>
        <v>6</v>
      </c>
      <c r="T66" s="1">
        <f t="shared" si="6"/>
        <v>6</v>
      </c>
      <c r="U66" s="1">
        <f t="shared" si="6"/>
        <v>6</v>
      </c>
      <c r="V66" s="1">
        <f t="shared" si="6"/>
        <v>7</v>
      </c>
      <c r="W66" s="1">
        <f t="shared" si="6"/>
        <v>6</v>
      </c>
      <c r="X66" s="1">
        <f t="shared" si="6"/>
        <v>6</v>
      </c>
      <c r="Y66" s="1">
        <f t="shared" si="6"/>
        <v>5</v>
      </c>
      <c r="Z66" s="1">
        <f t="shared" si="6"/>
        <v>5</v>
      </c>
      <c r="AA66" s="1">
        <f t="shared" si="6"/>
        <v>4</v>
      </c>
      <c r="AB66" s="1">
        <f t="shared" si="6"/>
        <v>5</v>
      </c>
      <c r="AC66" s="1">
        <f t="shared" si="6"/>
        <v>4</v>
      </c>
      <c r="AD66" s="1">
        <f t="shared" si="6"/>
        <v>3</v>
      </c>
      <c r="AE66" s="1">
        <f t="shared" si="6"/>
        <v>3</v>
      </c>
      <c r="AF66" s="1">
        <f t="shared" si="6"/>
        <v>2</v>
      </c>
      <c r="AG66" s="1">
        <f t="shared" si="6"/>
        <v>2</v>
      </c>
      <c r="AH66" s="1">
        <f t="shared" si="6"/>
        <v>2</v>
      </c>
      <c r="AI66" s="1">
        <f t="shared" si="6"/>
        <v>2</v>
      </c>
      <c r="AJ66" s="1">
        <f t="shared" si="6"/>
        <v>2</v>
      </c>
      <c r="AK66" s="1">
        <f t="shared" si="6"/>
        <v>1</v>
      </c>
      <c r="AL66" s="1">
        <f t="shared" si="6"/>
        <v>1</v>
      </c>
      <c r="AM66" s="1">
        <f t="shared" si="6"/>
        <v>1</v>
      </c>
      <c r="AN66" s="1">
        <f t="shared" si="6"/>
        <v>1</v>
      </c>
      <c r="AO66" s="1">
        <f t="shared" si="6"/>
        <v>1</v>
      </c>
      <c r="AP66" s="1">
        <f t="shared" si="6"/>
        <v>2</v>
      </c>
      <c r="AQ66" s="1">
        <f t="shared" si="6"/>
        <v>3</v>
      </c>
      <c r="AR66" s="1">
        <f t="shared" si="6"/>
        <v>3</v>
      </c>
      <c r="AS66" s="1">
        <f t="shared" si="6"/>
        <v>3</v>
      </c>
    </row>
    <row r="67" spans="1:45" x14ac:dyDescent="0.35">
      <c r="A67" s="1" t="s">
        <v>56</v>
      </c>
      <c r="B67" s="1">
        <f>COUNTIF(B2:B55,"LERT")</f>
        <v>0</v>
      </c>
      <c r="C67" s="1">
        <f t="shared" ref="C67:AS67" si="7">COUNTIF(C2:C55,"LERT")</f>
        <v>0</v>
      </c>
      <c r="D67" s="1">
        <f t="shared" si="7"/>
        <v>0</v>
      </c>
      <c r="E67" s="1">
        <f t="shared" si="7"/>
        <v>0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  <c r="L67" s="1">
        <f t="shared" si="7"/>
        <v>0</v>
      </c>
      <c r="M67" s="1">
        <f t="shared" si="7"/>
        <v>0</v>
      </c>
      <c r="N67" s="1">
        <f t="shared" si="7"/>
        <v>0</v>
      </c>
      <c r="O67" s="1">
        <f t="shared" si="7"/>
        <v>0</v>
      </c>
      <c r="P67" s="1">
        <f t="shared" si="7"/>
        <v>0</v>
      </c>
      <c r="Q67" s="1">
        <f t="shared" si="7"/>
        <v>0</v>
      </c>
      <c r="R67" s="1">
        <f t="shared" si="7"/>
        <v>0</v>
      </c>
      <c r="S67" s="1">
        <f t="shared" si="7"/>
        <v>1</v>
      </c>
      <c r="T67" s="1">
        <f t="shared" si="7"/>
        <v>2</v>
      </c>
      <c r="U67" s="1">
        <f t="shared" si="7"/>
        <v>2</v>
      </c>
      <c r="V67" s="1">
        <f t="shared" si="7"/>
        <v>2</v>
      </c>
      <c r="W67" s="1">
        <f t="shared" si="7"/>
        <v>2</v>
      </c>
      <c r="X67" s="1">
        <f t="shared" si="7"/>
        <v>2</v>
      </c>
      <c r="Y67" s="1">
        <f t="shared" si="7"/>
        <v>2</v>
      </c>
      <c r="Z67" s="1">
        <f t="shared" si="7"/>
        <v>2</v>
      </c>
      <c r="AA67" s="1">
        <f t="shared" si="7"/>
        <v>2</v>
      </c>
      <c r="AB67" s="1">
        <f t="shared" si="7"/>
        <v>2</v>
      </c>
      <c r="AC67" s="1">
        <f t="shared" si="7"/>
        <v>2</v>
      </c>
      <c r="AD67" s="1">
        <f t="shared" si="7"/>
        <v>2</v>
      </c>
      <c r="AE67" s="1">
        <f t="shared" si="7"/>
        <v>1</v>
      </c>
      <c r="AF67" s="1">
        <f t="shared" si="7"/>
        <v>1</v>
      </c>
      <c r="AG67" s="1">
        <f t="shared" si="7"/>
        <v>1</v>
      </c>
      <c r="AH67" s="1">
        <f t="shared" si="7"/>
        <v>1</v>
      </c>
      <c r="AI67" s="1">
        <f t="shared" si="7"/>
        <v>0</v>
      </c>
      <c r="AJ67" s="1">
        <f t="shared" si="7"/>
        <v>0</v>
      </c>
      <c r="AK67" s="1">
        <f t="shared" si="7"/>
        <v>0</v>
      </c>
      <c r="AL67" s="1">
        <f t="shared" si="7"/>
        <v>0</v>
      </c>
      <c r="AM67" s="1">
        <f t="shared" si="7"/>
        <v>0</v>
      </c>
      <c r="AN67" s="1">
        <f t="shared" si="7"/>
        <v>0</v>
      </c>
      <c r="AO67" s="1">
        <f t="shared" si="7"/>
        <v>0</v>
      </c>
      <c r="AP67" s="1">
        <f t="shared" si="7"/>
        <v>0</v>
      </c>
      <c r="AQ67" s="1">
        <f t="shared" si="7"/>
        <v>0</v>
      </c>
      <c r="AR67" s="1">
        <f t="shared" si="7"/>
        <v>0</v>
      </c>
      <c r="AS67" s="1">
        <f t="shared" si="7"/>
        <v>0</v>
      </c>
    </row>
    <row r="68" spans="1:45" x14ac:dyDescent="0.35">
      <c r="A68" s="1" t="s">
        <v>57</v>
      </c>
      <c r="B68" s="1">
        <f>COUNTIF(B2:B55,"LCERT")</f>
        <v>0</v>
      </c>
      <c r="C68" s="1">
        <f t="shared" ref="C68:AS68" si="8">COUNTIF(C2:C55,"LCERT")</f>
        <v>0</v>
      </c>
      <c r="D68" s="1">
        <f t="shared" si="8"/>
        <v>0</v>
      </c>
      <c r="E68" s="1">
        <f t="shared" si="8"/>
        <v>0</v>
      </c>
      <c r="F68" s="1">
        <f t="shared" si="8"/>
        <v>0</v>
      </c>
      <c r="G68" s="1">
        <f t="shared" si="8"/>
        <v>0</v>
      </c>
      <c r="H68" s="1">
        <f t="shared" si="8"/>
        <v>0</v>
      </c>
      <c r="I68" s="1">
        <f t="shared" si="8"/>
        <v>0</v>
      </c>
      <c r="J68" s="1">
        <f t="shared" si="8"/>
        <v>0</v>
      </c>
      <c r="K68" s="1">
        <f t="shared" si="8"/>
        <v>0</v>
      </c>
      <c r="L68" s="1">
        <f t="shared" si="8"/>
        <v>0</v>
      </c>
      <c r="M68" s="1">
        <f t="shared" si="8"/>
        <v>0</v>
      </c>
      <c r="N68" s="1">
        <f t="shared" si="8"/>
        <v>0</v>
      </c>
      <c r="O68" s="1">
        <f t="shared" si="8"/>
        <v>0</v>
      </c>
      <c r="P68" s="1">
        <f t="shared" si="8"/>
        <v>0</v>
      </c>
      <c r="Q68" s="1">
        <f t="shared" si="8"/>
        <v>0</v>
      </c>
      <c r="R68" s="1">
        <f t="shared" si="8"/>
        <v>0</v>
      </c>
      <c r="S68" s="1">
        <f t="shared" si="8"/>
        <v>0</v>
      </c>
      <c r="T68" s="1">
        <f t="shared" si="8"/>
        <v>0</v>
      </c>
      <c r="U68" s="1">
        <f t="shared" si="8"/>
        <v>0</v>
      </c>
      <c r="V68" s="1">
        <f t="shared" si="8"/>
        <v>0</v>
      </c>
      <c r="W68" s="1">
        <f t="shared" si="8"/>
        <v>0</v>
      </c>
      <c r="X68" s="1">
        <f t="shared" si="8"/>
        <v>0</v>
      </c>
      <c r="Y68" s="1">
        <f t="shared" si="8"/>
        <v>0</v>
      </c>
      <c r="Z68" s="1">
        <f t="shared" si="8"/>
        <v>0</v>
      </c>
      <c r="AA68" s="1">
        <f t="shared" si="8"/>
        <v>0</v>
      </c>
      <c r="AB68" s="1">
        <f t="shared" si="8"/>
        <v>0</v>
      </c>
      <c r="AC68" s="1">
        <f t="shared" si="8"/>
        <v>0</v>
      </c>
      <c r="AD68" s="1">
        <f t="shared" si="8"/>
        <v>0</v>
      </c>
      <c r="AE68" s="1">
        <f t="shared" si="8"/>
        <v>0</v>
      </c>
      <c r="AF68" s="1">
        <f t="shared" si="8"/>
        <v>0</v>
      </c>
      <c r="AG68" s="1">
        <f t="shared" si="8"/>
        <v>0</v>
      </c>
      <c r="AH68" s="1">
        <f t="shared" si="8"/>
        <v>0</v>
      </c>
      <c r="AI68" s="1">
        <f t="shared" si="8"/>
        <v>0</v>
      </c>
      <c r="AJ68" s="1">
        <f t="shared" si="8"/>
        <v>0</v>
      </c>
      <c r="AK68" s="1">
        <f t="shared" si="8"/>
        <v>0</v>
      </c>
      <c r="AL68" s="1">
        <f t="shared" si="8"/>
        <v>0</v>
      </c>
      <c r="AM68" s="1">
        <f t="shared" si="8"/>
        <v>0</v>
      </c>
      <c r="AN68" s="1">
        <f t="shared" si="8"/>
        <v>0</v>
      </c>
      <c r="AO68" s="1">
        <f t="shared" si="8"/>
        <v>0</v>
      </c>
      <c r="AP68" s="1">
        <f t="shared" si="8"/>
        <v>0</v>
      </c>
      <c r="AQ68" s="1">
        <f t="shared" si="8"/>
        <v>0</v>
      </c>
      <c r="AR68" s="1">
        <f t="shared" si="8"/>
        <v>0</v>
      </c>
      <c r="AS68" s="1">
        <f t="shared" si="8"/>
        <v>0</v>
      </c>
    </row>
    <row r="69" spans="1:45" x14ac:dyDescent="0.35">
      <c r="A69" s="1" t="s">
        <v>58</v>
      </c>
      <c r="B69" s="1">
        <f>COUNTIF(B2:B55,"LMT")</f>
        <v>0</v>
      </c>
      <c r="C69" s="1">
        <f t="shared" ref="C69:AS69" si="9">COUNTIF(C2:C55,"LMT")</f>
        <v>0</v>
      </c>
      <c r="D69" s="1">
        <f t="shared" si="9"/>
        <v>0</v>
      </c>
      <c r="E69" s="1">
        <f t="shared" si="9"/>
        <v>0</v>
      </c>
      <c r="F69" s="1">
        <f t="shared" si="9"/>
        <v>0</v>
      </c>
      <c r="G69" s="1">
        <f t="shared" si="9"/>
        <v>0</v>
      </c>
      <c r="H69" s="1">
        <f t="shared" si="9"/>
        <v>0</v>
      </c>
      <c r="I69" s="1">
        <f t="shared" si="9"/>
        <v>0</v>
      </c>
      <c r="J69" s="1">
        <f t="shared" si="9"/>
        <v>0</v>
      </c>
      <c r="K69" s="1">
        <f t="shared" si="9"/>
        <v>0</v>
      </c>
      <c r="L69" s="1">
        <f t="shared" si="9"/>
        <v>0</v>
      </c>
      <c r="M69" s="1">
        <f t="shared" si="9"/>
        <v>0</v>
      </c>
      <c r="N69" s="1">
        <f t="shared" si="9"/>
        <v>0</v>
      </c>
      <c r="O69" s="1">
        <f t="shared" si="9"/>
        <v>0</v>
      </c>
      <c r="P69" s="1">
        <f t="shared" si="9"/>
        <v>0</v>
      </c>
      <c r="Q69" s="1">
        <f t="shared" si="9"/>
        <v>0</v>
      </c>
      <c r="R69" s="1">
        <f t="shared" si="9"/>
        <v>0</v>
      </c>
      <c r="S69" s="1">
        <f t="shared" si="9"/>
        <v>0</v>
      </c>
      <c r="T69" s="1">
        <f t="shared" si="9"/>
        <v>0</v>
      </c>
      <c r="U69" s="1">
        <f t="shared" si="9"/>
        <v>0</v>
      </c>
      <c r="V69" s="1">
        <f t="shared" si="9"/>
        <v>0</v>
      </c>
      <c r="W69" s="1">
        <f t="shared" si="9"/>
        <v>0</v>
      </c>
      <c r="X69" s="1">
        <f t="shared" si="9"/>
        <v>0</v>
      </c>
      <c r="Y69" s="1">
        <f t="shared" si="9"/>
        <v>0</v>
      </c>
      <c r="Z69" s="1">
        <f t="shared" si="9"/>
        <v>0</v>
      </c>
      <c r="AA69" s="1">
        <f t="shared" si="9"/>
        <v>0</v>
      </c>
      <c r="AB69" s="1">
        <f t="shared" si="9"/>
        <v>0</v>
      </c>
      <c r="AC69" s="1">
        <f t="shared" si="9"/>
        <v>0</v>
      </c>
      <c r="AD69" s="1">
        <f t="shared" si="9"/>
        <v>0</v>
      </c>
      <c r="AE69" s="1">
        <f t="shared" si="9"/>
        <v>0</v>
      </c>
      <c r="AF69" s="1">
        <f t="shared" si="9"/>
        <v>0</v>
      </c>
      <c r="AG69" s="1">
        <f t="shared" si="9"/>
        <v>0</v>
      </c>
      <c r="AH69" s="1">
        <f t="shared" si="9"/>
        <v>0</v>
      </c>
      <c r="AI69" s="1">
        <f t="shared" si="9"/>
        <v>0</v>
      </c>
      <c r="AJ69" s="1">
        <f t="shared" si="9"/>
        <v>0</v>
      </c>
      <c r="AK69" s="1">
        <f t="shared" si="9"/>
        <v>0</v>
      </c>
      <c r="AL69" s="1">
        <f t="shared" si="9"/>
        <v>0</v>
      </c>
      <c r="AM69" s="1">
        <f t="shared" si="9"/>
        <v>0</v>
      </c>
      <c r="AN69" s="1">
        <f t="shared" si="9"/>
        <v>0</v>
      </c>
      <c r="AO69" s="1">
        <f t="shared" si="9"/>
        <v>0</v>
      </c>
      <c r="AP69" s="1">
        <f t="shared" si="9"/>
        <v>0</v>
      </c>
      <c r="AQ69" s="1">
        <f t="shared" si="9"/>
        <v>0</v>
      </c>
      <c r="AR69" s="1">
        <f t="shared" si="9"/>
        <v>0</v>
      </c>
      <c r="AS69" s="1">
        <f t="shared" si="9"/>
        <v>0</v>
      </c>
    </row>
    <row r="70" spans="1:45" x14ac:dyDescent="0.35">
      <c r="A70" s="1" t="s">
        <v>59</v>
      </c>
      <c r="B70" s="1">
        <f>COUNTIF(B2:B55,"LCMT")</f>
        <v>0</v>
      </c>
      <c r="C70" s="1">
        <f t="shared" ref="C70:AS70" si="10">COUNTIF(C2:C55,"LCMT")</f>
        <v>0</v>
      </c>
      <c r="D70" s="1">
        <f t="shared" si="10"/>
        <v>0</v>
      </c>
      <c r="E70" s="1">
        <f t="shared" si="10"/>
        <v>0</v>
      </c>
      <c r="F70" s="1">
        <f t="shared" si="10"/>
        <v>0</v>
      </c>
      <c r="G70" s="1">
        <f t="shared" si="10"/>
        <v>0</v>
      </c>
      <c r="H70" s="1">
        <f t="shared" si="10"/>
        <v>0</v>
      </c>
      <c r="I70" s="1">
        <f t="shared" si="10"/>
        <v>0</v>
      </c>
      <c r="J70" s="1">
        <f t="shared" si="10"/>
        <v>0</v>
      </c>
      <c r="K70" s="1">
        <f t="shared" si="10"/>
        <v>0</v>
      </c>
      <c r="L70" s="1">
        <f t="shared" si="10"/>
        <v>0</v>
      </c>
      <c r="M70" s="1">
        <f t="shared" si="10"/>
        <v>0</v>
      </c>
      <c r="N70" s="1">
        <f t="shared" si="10"/>
        <v>0</v>
      </c>
      <c r="O70" s="1">
        <f t="shared" si="10"/>
        <v>0</v>
      </c>
      <c r="P70" s="1">
        <f t="shared" si="10"/>
        <v>0</v>
      </c>
      <c r="Q70" s="1">
        <f t="shared" si="10"/>
        <v>0</v>
      </c>
      <c r="R70" s="1">
        <f t="shared" si="10"/>
        <v>0</v>
      </c>
      <c r="S70" s="1">
        <f t="shared" si="10"/>
        <v>0</v>
      </c>
      <c r="T70" s="1">
        <f t="shared" si="10"/>
        <v>0</v>
      </c>
      <c r="U70" s="1">
        <f t="shared" si="10"/>
        <v>0</v>
      </c>
      <c r="V70" s="1">
        <f t="shared" si="10"/>
        <v>0</v>
      </c>
      <c r="W70" s="1">
        <f t="shared" si="10"/>
        <v>0</v>
      </c>
      <c r="X70" s="1">
        <f t="shared" si="10"/>
        <v>0</v>
      </c>
      <c r="Y70" s="1">
        <f t="shared" si="10"/>
        <v>0</v>
      </c>
      <c r="Z70" s="1">
        <f t="shared" si="10"/>
        <v>0</v>
      </c>
      <c r="AA70" s="1">
        <f t="shared" si="10"/>
        <v>0</v>
      </c>
      <c r="AB70" s="1">
        <f t="shared" si="10"/>
        <v>0</v>
      </c>
      <c r="AC70" s="1">
        <f t="shared" si="10"/>
        <v>0</v>
      </c>
      <c r="AD70" s="1">
        <f t="shared" si="10"/>
        <v>0</v>
      </c>
      <c r="AE70" s="1">
        <f t="shared" si="10"/>
        <v>0</v>
      </c>
      <c r="AF70" s="1">
        <f t="shared" si="10"/>
        <v>0</v>
      </c>
      <c r="AG70" s="1">
        <f t="shared" si="10"/>
        <v>0</v>
      </c>
      <c r="AH70" s="1">
        <f t="shared" si="10"/>
        <v>0</v>
      </c>
      <c r="AI70" s="1">
        <f t="shared" si="10"/>
        <v>0</v>
      </c>
      <c r="AJ70" s="1">
        <f t="shared" si="10"/>
        <v>0</v>
      </c>
      <c r="AK70" s="1">
        <f t="shared" si="10"/>
        <v>0</v>
      </c>
      <c r="AL70" s="1">
        <f t="shared" si="10"/>
        <v>0</v>
      </c>
      <c r="AM70" s="1">
        <f t="shared" si="10"/>
        <v>0</v>
      </c>
      <c r="AN70" s="1">
        <f t="shared" si="10"/>
        <v>0</v>
      </c>
      <c r="AO70" s="1">
        <f t="shared" si="10"/>
        <v>0</v>
      </c>
      <c r="AP70" s="1">
        <f t="shared" si="10"/>
        <v>0</v>
      </c>
      <c r="AQ70" s="1">
        <f t="shared" si="10"/>
        <v>0</v>
      </c>
      <c r="AR70" s="1">
        <f t="shared" si="10"/>
        <v>0</v>
      </c>
      <c r="AS70" s="1">
        <f t="shared" si="10"/>
        <v>0</v>
      </c>
    </row>
    <row r="71" spans="1:45" x14ac:dyDescent="0.35">
      <c r="A71" s="1" t="s">
        <v>51</v>
      </c>
      <c r="B71" s="1">
        <f>COUNTIF(B2:B55,"LIT")</f>
        <v>0</v>
      </c>
      <c r="C71" s="1">
        <f t="shared" ref="C71:AS71" si="11">COUNTIF(C2:C55,"LIT")</f>
        <v>0</v>
      </c>
      <c r="D71" s="1">
        <f t="shared" si="11"/>
        <v>0</v>
      </c>
      <c r="E71" s="1">
        <f t="shared" si="11"/>
        <v>0</v>
      </c>
      <c r="F71" s="1">
        <f t="shared" si="11"/>
        <v>0</v>
      </c>
      <c r="G71" s="1">
        <f t="shared" si="11"/>
        <v>0</v>
      </c>
      <c r="H71" s="1">
        <f t="shared" si="11"/>
        <v>0</v>
      </c>
      <c r="I71" s="1">
        <f t="shared" si="11"/>
        <v>0</v>
      </c>
      <c r="J71" s="1">
        <f t="shared" si="11"/>
        <v>0</v>
      </c>
      <c r="K71" s="1">
        <f t="shared" si="11"/>
        <v>0</v>
      </c>
      <c r="L71" s="1">
        <f t="shared" si="11"/>
        <v>0</v>
      </c>
      <c r="M71" s="1">
        <f t="shared" si="11"/>
        <v>0</v>
      </c>
      <c r="N71" s="1">
        <f t="shared" si="11"/>
        <v>0</v>
      </c>
      <c r="O71" s="1">
        <f t="shared" si="11"/>
        <v>0</v>
      </c>
      <c r="P71" s="1">
        <f t="shared" si="11"/>
        <v>0</v>
      </c>
      <c r="Q71" s="1">
        <f t="shared" si="11"/>
        <v>0</v>
      </c>
      <c r="R71" s="1">
        <f t="shared" si="11"/>
        <v>0</v>
      </c>
      <c r="S71" s="1">
        <f t="shared" si="11"/>
        <v>0</v>
      </c>
      <c r="T71" s="1">
        <f t="shared" si="11"/>
        <v>0</v>
      </c>
      <c r="U71" s="1">
        <f t="shared" si="11"/>
        <v>0</v>
      </c>
      <c r="V71" s="1">
        <f t="shared" si="11"/>
        <v>0</v>
      </c>
      <c r="W71" s="1">
        <f t="shared" si="11"/>
        <v>0</v>
      </c>
      <c r="X71" s="1">
        <f t="shared" si="11"/>
        <v>0</v>
      </c>
      <c r="Y71" s="1">
        <f t="shared" si="11"/>
        <v>0</v>
      </c>
      <c r="Z71" s="1">
        <f t="shared" si="11"/>
        <v>0</v>
      </c>
      <c r="AA71" s="1">
        <f t="shared" si="11"/>
        <v>0</v>
      </c>
      <c r="AB71" s="1">
        <f t="shared" si="11"/>
        <v>0</v>
      </c>
      <c r="AC71" s="1">
        <f t="shared" si="11"/>
        <v>0</v>
      </c>
      <c r="AD71" s="1">
        <f t="shared" si="11"/>
        <v>0</v>
      </c>
      <c r="AE71" s="1">
        <f t="shared" si="11"/>
        <v>1</v>
      </c>
      <c r="AF71" s="1">
        <f t="shared" si="11"/>
        <v>1</v>
      </c>
      <c r="AG71" s="1">
        <f t="shared" si="11"/>
        <v>1</v>
      </c>
      <c r="AH71" s="1">
        <f t="shared" si="11"/>
        <v>1</v>
      </c>
      <c r="AI71" s="1">
        <f t="shared" si="11"/>
        <v>1</v>
      </c>
      <c r="AJ71" s="1">
        <f t="shared" si="11"/>
        <v>1</v>
      </c>
      <c r="AK71" s="1">
        <f t="shared" si="11"/>
        <v>1</v>
      </c>
      <c r="AL71" s="1">
        <f t="shared" si="11"/>
        <v>1</v>
      </c>
      <c r="AM71" s="1">
        <f t="shared" si="11"/>
        <v>1</v>
      </c>
      <c r="AN71" s="1">
        <f t="shared" si="11"/>
        <v>1</v>
      </c>
      <c r="AO71" s="1">
        <f t="shared" si="11"/>
        <v>2</v>
      </c>
      <c r="AP71" s="1">
        <f t="shared" si="11"/>
        <v>2</v>
      </c>
      <c r="AQ71" s="1">
        <f t="shared" si="11"/>
        <v>2</v>
      </c>
      <c r="AR71" s="1">
        <f t="shared" si="11"/>
        <v>2</v>
      </c>
      <c r="AS71" s="1">
        <f t="shared" si="11"/>
        <v>2</v>
      </c>
    </row>
    <row r="72" spans="1:45" x14ac:dyDescent="0.35">
      <c r="A72" s="1" t="s">
        <v>60</v>
      </c>
      <c r="B72" s="1">
        <f>COUNTIF(B2:B55,"LCIT")</f>
        <v>0</v>
      </c>
      <c r="C72" s="1">
        <f t="shared" ref="C72:AS72" si="12">COUNTIF(C2:C55,"LCIT")</f>
        <v>0</v>
      </c>
      <c r="D72" s="1">
        <f t="shared" si="12"/>
        <v>0</v>
      </c>
      <c r="E72" s="1">
        <f t="shared" si="12"/>
        <v>0</v>
      </c>
      <c r="F72" s="1">
        <f t="shared" si="12"/>
        <v>0</v>
      </c>
      <c r="G72" s="1">
        <f t="shared" si="12"/>
        <v>0</v>
      </c>
      <c r="H72" s="1">
        <f t="shared" si="12"/>
        <v>0</v>
      </c>
      <c r="I72" s="1">
        <f t="shared" si="12"/>
        <v>0</v>
      </c>
      <c r="J72" s="1">
        <f t="shared" si="12"/>
        <v>0</v>
      </c>
      <c r="K72" s="1">
        <f t="shared" si="12"/>
        <v>0</v>
      </c>
      <c r="L72" s="1">
        <f t="shared" si="12"/>
        <v>0</v>
      </c>
      <c r="M72" s="1">
        <f t="shared" si="12"/>
        <v>0</v>
      </c>
      <c r="N72" s="1">
        <f t="shared" si="12"/>
        <v>0</v>
      </c>
      <c r="O72" s="1">
        <f t="shared" si="12"/>
        <v>0</v>
      </c>
      <c r="P72" s="1">
        <f t="shared" si="12"/>
        <v>0</v>
      </c>
      <c r="Q72" s="1">
        <f t="shared" si="12"/>
        <v>0</v>
      </c>
      <c r="R72" s="1">
        <f t="shared" si="12"/>
        <v>0</v>
      </c>
      <c r="S72" s="1">
        <f t="shared" si="12"/>
        <v>0</v>
      </c>
      <c r="T72" s="1">
        <f t="shared" si="12"/>
        <v>0</v>
      </c>
      <c r="U72" s="1">
        <f t="shared" si="12"/>
        <v>0</v>
      </c>
      <c r="V72" s="1">
        <f t="shared" si="12"/>
        <v>0</v>
      </c>
      <c r="W72" s="1">
        <f t="shared" si="12"/>
        <v>0</v>
      </c>
      <c r="X72" s="1">
        <f t="shared" si="12"/>
        <v>0</v>
      </c>
      <c r="Y72" s="1">
        <f t="shared" si="12"/>
        <v>0</v>
      </c>
      <c r="Z72" s="1">
        <f t="shared" si="12"/>
        <v>0</v>
      </c>
      <c r="AA72" s="1">
        <f t="shared" si="12"/>
        <v>0</v>
      </c>
      <c r="AB72" s="1">
        <f t="shared" si="12"/>
        <v>0</v>
      </c>
      <c r="AC72" s="1">
        <f t="shared" si="12"/>
        <v>0</v>
      </c>
      <c r="AD72" s="1">
        <f t="shared" si="12"/>
        <v>0</v>
      </c>
      <c r="AE72" s="1">
        <f t="shared" si="12"/>
        <v>0</v>
      </c>
      <c r="AF72" s="1">
        <f t="shared" si="12"/>
        <v>0</v>
      </c>
      <c r="AG72" s="1">
        <f t="shared" si="12"/>
        <v>0</v>
      </c>
      <c r="AH72" s="1">
        <f t="shared" si="12"/>
        <v>0</v>
      </c>
      <c r="AI72" s="1">
        <f t="shared" si="12"/>
        <v>0</v>
      </c>
      <c r="AJ72" s="1">
        <f t="shared" si="12"/>
        <v>0</v>
      </c>
      <c r="AK72" s="1">
        <f t="shared" si="12"/>
        <v>0</v>
      </c>
      <c r="AL72" s="1">
        <f t="shared" si="12"/>
        <v>0</v>
      </c>
      <c r="AM72" s="1">
        <f t="shared" si="12"/>
        <v>0</v>
      </c>
      <c r="AN72" s="1">
        <f t="shared" si="12"/>
        <v>0</v>
      </c>
      <c r="AO72" s="1">
        <f t="shared" si="12"/>
        <v>0</v>
      </c>
      <c r="AP72" s="1">
        <f t="shared" si="12"/>
        <v>0</v>
      </c>
      <c r="AQ72" s="1">
        <f t="shared" si="12"/>
        <v>0</v>
      </c>
      <c r="AR72" s="1">
        <f t="shared" si="12"/>
        <v>0</v>
      </c>
      <c r="AS72" s="1">
        <f t="shared" si="12"/>
        <v>0</v>
      </c>
    </row>
    <row r="73" spans="1:45" x14ac:dyDescent="0.35">
      <c r="A73" s="1" t="s">
        <v>61</v>
      </c>
      <c r="B73" s="1">
        <f>COUNTIF(B2:B55,"MwERT")</f>
        <v>0</v>
      </c>
      <c r="C73" s="1">
        <f t="shared" ref="C73:AS73" si="13">COUNTIF(C2:C55,"MwERT")</f>
        <v>0</v>
      </c>
      <c r="D73" s="1">
        <f t="shared" si="13"/>
        <v>0</v>
      </c>
      <c r="E73" s="1">
        <f t="shared" si="13"/>
        <v>0</v>
      </c>
      <c r="F73" s="1">
        <f t="shared" si="13"/>
        <v>0</v>
      </c>
      <c r="G73" s="1">
        <f t="shared" si="13"/>
        <v>0</v>
      </c>
      <c r="H73" s="1">
        <f t="shared" si="13"/>
        <v>0</v>
      </c>
      <c r="I73" s="1">
        <f t="shared" si="13"/>
        <v>0</v>
      </c>
      <c r="J73" s="1">
        <f t="shared" si="13"/>
        <v>0</v>
      </c>
      <c r="K73" s="1">
        <f t="shared" si="13"/>
        <v>0</v>
      </c>
      <c r="L73" s="1">
        <f t="shared" si="13"/>
        <v>0</v>
      </c>
      <c r="M73" s="1">
        <f t="shared" si="13"/>
        <v>0</v>
      </c>
      <c r="N73" s="1">
        <f t="shared" si="13"/>
        <v>0</v>
      </c>
      <c r="O73" s="1">
        <f t="shared" si="13"/>
        <v>0</v>
      </c>
      <c r="P73" s="1">
        <f t="shared" si="13"/>
        <v>0</v>
      </c>
      <c r="Q73" s="1">
        <f t="shared" si="13"/>
        <v>0</v>
      </c>
      <c r="R73" s="1">
        <f t="shared" si="13"/>
        <v>0</v>
      </c>
      <c r="S73" s="1">
        <f t="shared" si="13"/>
        <v>0</v>
      </c>
      <c r="T73" s="1">
        <f t="shared" si="13"/>
        <v>0</v>
      </c>
      <c r="U73" s="1">
        <f t="shared" si="13"/>
        <v>0</v>
      </c>
      <c r="V73" s="1">
        <f t="shared" si="13"/>
        <v>0</v>
      </c>
      <c r="W73" s="1">
        <f t="shared" si="13"/>
        <v>0</v>
      </c>
      <c r="X73" s="1">
        <f t="shared" si="13"/>
        <v>0</v>
      </c>
      <c r="Y73" s="1">
        <f t="shared" si="13"/>
        <v>0</v>
      </c>
      <c r="Z73" s="1">
        <f t="shared" si="13"/>
        <v>0</v>
      </c>
      <c r="AA73" s="1">
        <f t="shared" si="13"/>
        <v>0</v>
      </c>
      <c r="AB73" s="1">
        <f t="shared" si="13"/>
        <v>0</v>
      </c>
      <c r="AC73" s="1">
        <f t="shared" si="13"/>
        <v>0</v>
      </c>
      <c r="AD73" s="1">
        <f t="shared" si="13"/>
        <v>0</v>
      </c>
      <c r="AE73" s="1">
        <f t="shared" si="13"/>
        <v>0</v>
      </c>
      <c r="AF73" s="1">
        <f t="shared" si="13"/>
        <v>0</v>
      </c>
      <c r="AG73" s="1">
        <f t="shared" si="13"/>
        <v>0</v>
      </c>
      <c r="AH73" s="1">
        <f t="shared" si="13"/>
        <v>0</v>
      </c>
      <c r="AI73" s="1">
        <f t="shared" si="13"/>
        <v>0</v>
      </c>
      <c r="AJ73" s="1">
        <f t="shared" si="13"/>
        <v>0</v>
      </c>
      <c r="AK73" s="1">
        <f t="shared" si="13"/>
        <v>0</v>
      </c>
      <c r="AL73" s="1">
        <f t="shared" si="13"/>
        <v>0</v>
      </c>
      <c r="AM73" s="1">
        <f t="shared" si="13"/>
        <v>0</v>
      </c>
      <c r="AN73" s="1">
        <f t="shared" si="13"/>
        <v>0</v>
      </c>
      <c r="AO73" s="1">
        <f t="shared" si="13"/>
        <v>0</v>
      </c>
      <c r="AP73" s="1">
        <f t="shared" si="13"/>
        <v>0</v>
      </c>
      <c r="AQ73" s="1">
        <f t="shared" si="13"/>
        <v>0</v>
      </c>
      <c r="AR73" s="1">
        <f t="shared" si="13"/>
        <v>0</v>
      </c>
      <c r="AS73" s="1">
        <f t="shared" si="13"/>
        <v>0</v>
      </c>
    </row>
    <row r="74" spans="1:45" x14ac:dyDescent="0.35">
      <c r="A74" s="1" t="s">
        <v>62</v>
      </c>
      <c r="B74" s="1">
        <f>COUNTIF(B2:B55,"ERwMT")</f>
        <v>0</v>
      </c>
      <c r="C74" s="1">
        <f t="shared" ref="C74:AS74" si="14">COUNTIF(C2:C55,"ERwMT")</f>
        <v>0</v>
      </c>
      <c r="D74" s="1">
        <f t="shared" si="14"/>
        <v>0</v>
      </c>
      <c r="E74" s="1">
        <f t="shared" si="14"/>
        <v>0</v>
      </c>
      <c r="F74" s="1">
        <f t="shared" si="14"/>
        <v>0</v>
      </c>
      <c r="G74" s="1">
        <f t="shared" si="14"/>
        <v>0</v>
      </c>
      <c r="H74" s="1">
        <f t="shared" si="14"/>
        <v>0</v>
      </c>
      <c r="I74" s="1">
        <f t="shared" si="14"/>
        <v>0</v>
      </c>
      <c r="J74" s="1">
        <f t="shared" si="14"/>
        <v>0</v>
      </c>
      <c r="K74" s="1">
        <f t="shared" si="14"/>
        <v>0</v>
      </c>
      <c r="L74" s="1">
        <f t="shared" si="14"/>
        <v>0</v>
      </c>
      <c r="M74" s="1">
        <f t="shared" si="14"/>
        <v>0</v>
      </c>
      <c r="N74" s="1">
        <f t="shared" si="14"/>
        <v>0</v>
      </c>
      <c r="O74" s="1">
        <f t="shared" si="14"/>
        <v>0</v>
      </c>
      <c r="P74" s="1">
        <f t="shared" si="14"/>
        <v>0</v>
      </c>
      <c r="Q74" s="1">
        <f t="shared" si="14"/>
        <v>0</v>
      </c>
      <c r="R74" s="1">
        <f t="shared" si="14"/>
        <v>0</v>
      </c>
      <c r="S74" s="1">
        <f t="shared" si="14"/>
        <v>0</v>
      </c>
      <c r="T74" s="1">
        <f t="shared" si="14"/>
        <v>0</v>
      </c>
      <c r="U74" s="1">
        <f t="shared" si="14"/>
        <v>0</v>
      </c>
      <c r="V74" s="1">
        <f t="shared" si="14"/>
        <v>0</v>
      </c>
      <c r="W74" s="1">
        <f t="shared" si="14"/>
        <v>0</v>
      </c>
      <c r="X74" s="1">
        <f t="shared" si="14"/>
        <v>0</v>
      </c>
      <c r="Y74" s="1">
        <f t="shared" si="14"/>
        <v>0</v>
      </c>
      <c r="Z74" s="1">
        <f t="shared" si="14"/>
        <v>0</v>
      </c>
      <c r="AA74" s="1">
        <f t="shared" si="14"/>
        <v>0</v>
      </c>
      <c r="AB74" s="1">
        <f t="shared" si="14"/>
        <v>0</v>
      </c>
      <c r="AC74" s="1">
        <f t="shared" si="14"/>
        <v>0</v>
      </c>
      <c r="AD74" s="1">
        <f t="shared" si="14"/>
        <v>0</v>
      </c>
      <c r="AE74" s="1">
        <f t="shared" si="14"/>
        <v>0</v>
      </c>
      <c r="AF74" s="1">
        <f t="shared" si="14"/>
        <v>0</v>
      </c>
      <c r="AG74" s="1">
        <f t="shared" si="14"/>
        <v>0</v>
      </c>
      <c r="AH74" s="1">
        <f t="shared" si="14"/>
        <v>0</v>
      </c>
      <c r="AI74" s="1">
        <f t="shared" si="14"/>
        <v>0</v>
      </c>
      <c r="AJ74" s="1">
        <f t="shared" si="14"/>
        <v>0</v>
      </c>
      <c r="AK74" s="1">
        <f t="shared" si="14"/>
        <v>0</v>
      </c>
      <c r="AL74" s="1">
        <f t="shared" si="14"/>
        <v>0</v>
      </c>
      <c r="AM74" s="1">
        <f t="shared" si="14"/>
        <v>0</v>
      </c>
      <c r="AN74" s="1">
        <f t="shared" si="14"/>
        <v>0</v>
      </c>
      <c r="AO74" s="1">
        <f t="shared" si="14"/>
        <v>0</v>
      </c>
      <c r="AP74" s="1">
        <f t="shared" si="14"/>
        <v>0</v>
      </c>
      <c r="AQ74" s="1">
        <f t="shared" si="14"/>
        <v>0</v>
      </c>
      <c r="AR74" s="1">
        <f t="shared" si="14"/>
        <v>0</v>
      </c>
      <c r="AS74" s="1">
        <f t="shared" si="14"/>
        <v>0</v>
      </c>
    </row>
    <row r="75" spans="1:45" x14ac:dyDescent="0.35">
      <c r="A75" s="1" t="s">
        <v>63</v>
      </c>
      <c r="B75" s="1">
        <f>COUNTIF(B2:B55,"M&amp;ERT")</f>
        <v>0</v>
      </c>
      <c r="C75" s="1">
        <f t="shared" ref="C75:AS75" si="15">COUNTIF(C2:C55,"M&amp;ERT")</f>
        <v>0</v>
      </c>
      <c r="D75" s="1">
        <f t="shared" si="15"/>
        <v>0</v>
      </c>
      <c r="E75" s="1">
        <f t="shared" si="15"/>
        <v>0</v>
      </c>
      <c r="F75" s="1">
        <f t="shared" si="15"/>
        <v>0</v>
      </c>
      <c r="G75" s="1">
        <f t="shared" si="15"/>
        <v>0</v>
      </c>
      <c r="H75" s="1">
        <f t="shared" si="15"/>
        <v>0</v>
      </c>
      <c r="I75" s="1">
        <f t="shared" si="15"/>
        <v>0</v>
      </c>
      <c r="J75" s="1">
        <f t="shared" si="15"/>
        <v>0</v>
      </c>
      <c r="K75" s="1">
        <f t="shared" si="15"/>
        <v>0</v>
      </c>
      <c r="L75" s="1">
        <f t="shared" si="15"/>
        <v>0</v>
      </c>
      <c r="M75" s="1">
        <f t="shared" si="15"/>
        <v>0</v>
      </c>
      <c r="N75" s="1">
        <f t="shared" si="15"/>
        <v>0</v>
      </c>
      <c r="O75" s="1">
        <f t="shared" si="15"/>
        <v>0</v>
      </c>
      <c r="P75" s="1">
        <f t="shared" si="15"/>
        <v>0</v>
      </c>
      <c r="Q75" s="1">
        <f t="shared" si="15"/>
        <v>0</v>
      </c>
      <c r="R75" s="1">
        <f t="shared" si="15"/>
        <v>0</v>
      </c>
      <c r="S75" s="1">
        <f t="shared" si="15"/>
        <v>0</v>
      </c>
      <c r="T75" s="1">
        <f t="shared" si="15"/>
        <v>0</v>
      </c>
      <c r="U75" s="1">
        <f t="shared" si="15"/>
        <v>0</v>
      </c>
      <c r="V75" s="1">
        <f t="shared" si="15"/>
        <v>0</v>
      </c>
      <c r="W75" s="1">
        <f t="shared" si="15"/>
        <v>0</v>
      </c>
      <c r="X75" s="1">
        <f t="shared" si="15"/>
        <v>0</v>
      </c>
      <c r="Y75" s="1">
        <f t="shared" si="15"/>
        <v>0</v>
      </c>
      <c r="Z75" s="1">
        <f t="shared" si="15"/>
        <v>0</v>
      </c>
      <c r="AA75" s="1">
        <f t="shared" si="15"/>
        <v>0</v>
      </c>
      <c r="AB75" s="1">
        <f t="shared" si="15"/>
        <v>0</v>
      </c>
      <c r="AC75" s="1">
        <f t="shared" si="15"/>
        <v>0</v>
      </c>
      <c r="AD75" s="1">
        <f t="shared" si="15"/>
        <v>0</v>
      </c>
      <c r="AE75" s="1">
        <f t="shared" si="15"/>
        <v>0</v>
      </c>
      <c r="AF75" s="1">
        <f t="shared" si="15"/>
        <v>0</v>
      </c>
      <c r="AG75" s="1">
        <f t="shared" si="15"/>
        <v>0</v>
      </c>
      <c r="AH75" s="1">
        <f t="shared" si="15"/>
        <v>0</v>
      </c>
      <c r="AI75" s="1">
        <f t="shared" si="15"/>
        <v>0</v>
      </c>
      <c r="AJ75" s="1">
        <f t="shared" si="15"/>
        <v>0</v>
      </c>
      <c r="AK75" s="1">
        <f t="shared" si="15"/>
        <v>0</v>
      </c>
      <c r="AL75" s="1">
        <f t="shared" si="15"/>
        <v>0</v>
      </c>
      <c r="AM75" s="1">
        <f t="shared" si="15"/>
        <v>0</v>
      </c>
      <c r="AN75" s="1">
        <f t="shared" si="15"/>
        <v>0</v>
      </c>
      <c r="AO75" s="1">
        <f t="shared" si="15"/>
        <v>0</v>
      </c>
      <c r="AP75" s="1">
        <f t="shared" si="15"/>
        <v>0</v>
      </c>
      <c r="AQ75" s="1">
        <f t="shared" si="15"/>
        <v>0</v>
      </c>
      <c r="AR75" s="1">
        <f t="shared" si="15"/>
        <v>0</v>
      </c>
      <c r="AS75" s="1">
        <f t="shared" si="15"/>
        <v>0</v>
      </c>
    </row>
    <row r="76" spans="1:45" x14ac:dyDescent="0.35">
      <c r="A76" s="1" t="s">
        <v>64</v>
      </c>
      <c r="B76" s="1">
        <f>COUNTIF(B2:B55,"MwIT")</f>
        <v>0</v>
      </c>
      <c r="C76" s="1">
        <f t="shared" ref="C76:AS76" si="16">COUNTIF(C2:C55,"MwIT")</f>
        <v>0</v>
      </c>
      <c r="D76" s="1">
        <f t="shared" si="16"/>
        <v>0</v>
      </c>
      <c r="E76" s="1">
        <f t="shared" si="16"/>
        <v>0</v>
      </c>
      <c r="F76" s="1">
        <f t="shared" si="16"/>
        <v>0</v>
      </c>
      <c r="G76" s="1">
        <f t="shared" si="16"/>
        <v>0</v>
      </c>
      <c r="H76" s="1">
        <f t="shared" si="16"/>
        <v>0</v>
      </c>
      <c r="I76" s="1">
        <f t="shared" si="16"/>
        <v>0</v>
      </c>
      <c r="J76" s="1">
        <f t="shared" si="16"/>
        <v>0</v>
      </c>
      <c r="K76" s="1">
        <f t="shared" si="16"/>
        <v>0</v>
      </c>
      <c r="L76" s="1">
        <f t="shared" si="16"/>
        <v>0</v>
      </c>
      <c r="M76" s="1">
        <f t="shared" si="16"/>
        <v>0</v>
      </c>
      <c r="N76" s="1">
        <f t="shared" si="16"/>
        <v>0</v>
      </c>
      <c r="O76" s="1">
        <f t="shared" si="16"/>
        <v>0</v>
      </c>
      <c r="P76" s="1">
        <f t="shared" si="16"/>
        <v>0</v>
      </c>
      <c r="Q76" s="1">
        <f t="shared" si="16"/>
        <v>0</v>
      </c>
      <c r="R76" s="1">
        <f t="shared" si="16"/>
        <v>0</v>
      </c>
      <c r="S76" s="1">
        <f t="shared" si="16"/>
        <v>0</v>
      </c>
      <c r="T76" s="1">
        <f t="shared" si="16"/>
        <v>0</v>
      </c>
      <c r="U76" s="1">
        <f t="shared" si="16"/>
        <v>0</v>
      </c>
      <c r="V76" s="1">
        <f t="shared" si="16"/>
        <v>0</v>
      </c>
      <c r="W76" s="1">
        <f t="shared" si="16"/>
        <v>0</v>
      </c>
      <c r="X76" s="1">
        <f t="shared" si="16"/>
        <v>0</v>
      </c>
      <c r="Y76" s="1">
        <f t="shared" si="16"/>
        <v>0</v>
      </c>
      <c r="Z76" s="1">
        <f t="shared" si="16"/>
        <v>0</v>
      </c>
      <c r="AA76" s="1">
        <f t="shared" si="16"/>
        <v>0</v>
      </c>
      <c r="AB76" s="1">
        <f t="shared" si="16"/>
        <v>0</v>
      </c>
      <c r="AC76" s="1">
        <f t="shared" si="16"/>
        <v>0</v>
      </c>
      <c r="AD76" s="1">
        <f t="shared" si="16"/>
        <v>0</v>
      </c>
      <c r="AE76" s="1">
        <f t="shared" si="16"/>
        <v>0</v>
      </c>
      <c r="AF76" s="1">
        <f t="shared" si="16"/>
        <v>0</v>
      </c>
      <c r="AG76" s="1">
        <f t="shared" si="16"/>
        <v>0</v>
      </c>
      <c r="AH76" s="1">
        <f t="shared" si="16"/>
        <v>0</v>
      </c>
      <c r="AI76" s="1">
        <f t="shared" si="16"/>
        <v>0</v>
      </c>
      <c r="AJ76" s="1">
        <f t="shared" si="16"/>
        <v>0</v>
      </c>
      <c r="AK76" s="1">
        <f t="shared" si="16"/>
        <v>0</v>
      </c>
      <c r="AL76" s="1">
        <f t="shared" si="16"/>
        <v>0</v>
      </c>
      <c r="AM76" s="1">
        <f t="shared" si="16"/>
        <v>0</v>
      </c>
      <c r="AN76" s="1">
        <f t="shared" si="16"/>
        <v>0</v>
      </c>
      <c r="AO76" s="1">
        <f t="shared" si="16"/>
        <v>0</v>
      </c>
      <c r="AP76" s="1">
        <f t="shared" si="16"/>
        <v>0</v>
      </c>
      <c r="AQ76" s="1">
        <f t="shared" si="16"/>
        <v>0</v>
      </c>
      <c r="AR76" s="1">
        <f t="shared" si="16"/>
        <v>0</v>
      </c>
      <c r="AS76" s="1">
        <f t="shared" si="16"/>
        <v>0</v>
      </c>
    </row>
    <row r="77" spans="1:45" x14ac:dyDescent="0.35">
      <c r="A77" s="1" t="s">
        <v>65</v>
      </c>
      <c r="B77" s="1">
        <f>COUNTIF(B2:B55,"IwMT")</f>
        <v>0</v>
      </c>
      <c r="C77" s="1">
        <f t="shared" ref="C77:AS77" si="17">COUNTIF(C2:C55,"IwMT")</f>
        <v>0</v>
      </c>
      <c r="D77" s="1">
        <f t="shared" si="17"/>
        <v>0</v>
      </c>
      <c r="E77" s="1">
        <f t="shared" si="17"/>
        <v>0</v>
      </c>
      <c r="F77" s="1">
        <f t="shared" si="17"/>
        <v>0</v>
      </c>
      <c r="G77" s="1">
        <f t="shared" si="17"/>
        <v>0</v>
      </c>
      <c r="H77" s="1">
        <f t="shared" si="17"/>
        <v>0</v>
      </c>
      <c r="I77" s="1">
        <f t="shared" si="17"/>
        <v>0</v>
      </c>
      <c r="J77" s="1">
        <f t="shared" si="17"/>
        <v>0</v>
      </c>
      <c r="K77" s="1">
        <f t="shared" si="17"/>
        <v>0</v>
      </c>
      <c r="L77" s="1">
        <f t="shared" si="17"/>
        <v>0</v>
      </c>
      <c r="M77" s="1">
        <f t="shared" si="17"/>
        <v>0</v>
      </c>
      <c r="N77" s="1">
        <f t="shared" si="17"/>
        <v>0</v>
      </c>
      <c r="O77" s="1">
        <f t="shared" si="17"/>
        <v>0</v>
      </c>
      <c r="P77" s="1">
        <f t="shared" si="17"/>
        <v>0</v>
      </c>
      <c r="Q77" s="1">
        <f t="shared" si="17"/>
        <v>0</v>
      </c>
      <c r="R77" s="1">
        <f t="shared" si="17"/>
        <v>0</v>
      </c>
      <c r="S77" s="1">
        <f t="shared" si="17"/>
        <v>0</v>
      </c>
      <c r="T77" s="1">
        <f t="shared" si="17"/>
        <v>0</v>
      </c>
      <c r="U77" s="1">
        <f t="shared" si="17"/>
        <v>0</v>
      </c>
      <c r="V77" s="1">
        <f t="shared" si="17"/>
        <v>0</v>
      </c>
      <c r="W77" s="1">
        <f t="shared" si="17"/>
        <v>0</v>
      </c>
      <c r="X77" s="1">
        <f t="shared" si="17"/>
        <v>0</v>
      </c>
      <c r="Y77" s="1">
        <f t="shared" si="17"/>
        <v>0</v>
      </c>
      <c r="Z77" s="1">
        <f t="shared" si="17"/>
        <v>0</v>
      </c>
      <c r="AA77" s="1">
        <f t="shared" si="17"/>
        <v>0</v>
      </c>
      <c r="AB77" s="1">
        <f t="shared" si="17"/>
        <v>0</v>
      </c>
      <c r="AC77" s="1">
        <f t="shared" si="17"/>
        <v>0</v>
      </c>
      <c r="AD77" s="1">
        <f t="shared" si="17"/>
        <v>0</v>
      </c>
      <c r="AE77" s="1">
        <f t="shared" si="17"/>
        <v>0</v>
      </c>
      <c r="AF77" s="1">
        <f t="shared" si="17"/>
        <v>0</v>
      </c>
      <c r="AG77" s="1">
        <f t="shared" si="17"/>
        <v>0</v>
      </c>
      <c r="AH77" s="1">
        <f t="shared" si="17"/>
        <v>0</v>
      </c>
      <c r="AI77" s="1">
        <f t="shared" si="17"/>
        <v>0</v>
      </c>
      <c r="AJ77" s="1">
        <f t="shared" si="17"/>
        <v>0</v>
      </c>
      <c r="AK77" s="1">
        <f t="shared" si="17"/>
        <v>0</v>
      </c>
      <c r="AL77" s="1">
        <f t="shared" si="17"/>
        <v>0</v>
      </c>
      <c r="AM77" s="1">
        <f t="shared" si="17"/>
        <v>0</v>
      </c>
      <c r="AN77" s="1">
        <f t="shared" si="17"/>
        <v>0</v>
      </c>
      <c r="AO77" s="1">
        <f t="shared" si="17"/>
        <v>0</v>
      </c>
      <c r="AP77" s="1">
        <f t="shared" si="17"/>
        <v>0</v>
      </c>
      <c r="AQ77" s="1">
        <f t="shared" si="17"/>
        <v>0</v>
      </c>
      <c r="AR77" s="1">
        <f t="shared" si="17"/>
        <v>0</v>
      </c>
      <c r="AS77" s="1">
        <f t="shared" si="17"/>
        <v>0</v>
      </c>
    </row>
    <row r="78" spans="1:45" x14ac:dyDescent="0.35">
      <c r="A78" s="1" t="s">
        <v>66</v>
      </c>
      <c r="B78" s="1">
        <f>COUNTIF(B2:B55,"M&amp;IT")</f>
        <v>0</v>
      </c>
      <c r="C78" s="1">
        <f t="shared" ref="C78:AS78" si="18">COUNTIF(C2:C55,"M&amp;IT")</f>
        <v>0</v>
      </c>
      <c r="D78" s="1">
        <f t="shared" si="18"/>
        <v>0</v>
      </c>
      <c r="E78" s="1">
        <f t="shared" si="18"/>
        <v>0</v>
      </c>
      <c r="F78" s="1">
        <f t="shared" si="18"/>
        <v>0</v>
      </c>
      <c r="G78" s="1">
        <f t="shared" si="18"/>
        <v>0</v>
      </c>
      <c r="H78" s="1">
        <f t="shared" si="18"/>
        <v>0</v>
      </c>
      <c r="I78" s="1">
        <f t="shared" si="18"/>
        <v>0</v>
      </c>
      <c r="J78" s="1">
        <f t="shared" si="18"/>
        <v>0</v>
      </c>
      <c r="K78" s="1">
        <f t="shared" si="18"/>
        <v>0</v>
      </c>
      <c r="L78" s="1">
        <f t="shared" si="18"/>
        <v>0</v>
      </c>
      <c r="M78" s="1">
        <f t="shared" si="18"/>
        <v>0</v>
      </c>
      <c r="N78" s="1">
        <f t="shared" si="18"/>
        <v>0</v>
      </c>
      <c r="O78" s="1">
        <f t="shared" si="18"/>
        <v>0</v>
      </c>
      <c r="P78" s="1">
        <f t="shared" si="18"/>
        <v>0</v>
      </c>
      <c r="Q78" s="1">
        <f t="shared" si="18"/>
        <v>0</v>
      </c>
      <c r="R78" s="1">
        <f t="shared" si="18"/>
        <v>0</v>
      </c>
      <c r="S78" s="1">
        <f t="shared" si="18"/>
        <v>0</v>
      </c>
      <c r="T78" s="1">
        <f t="shared" si="18"/>
        <v>0</v>
      </c>
      <c r="U78" s="1">
        <f t="shared" si="18"/>
        <v>0</v>
      </c>
      <c r="V78" s="1">
        <f t="shared" si="18"/>
        <v>0</v>
      </c>
      <c r="W78" s="1">
        <f t="shared" si="18"/>
        <v>0</v>
      </c>
      <c r="X78" s="1">
        <f t="shared" si="18"/>
        <v>0</v>
      </c>
      <c r="Y78" s="1">
        <f t="shared" si="18"/>
        <v>0</v>
      </c>
      <c r="Z78" s="1">
        <f t="shared" si="18"/>
        <v>0</v>
      </c>
      <c r="AA78" s="1">
        <f t="shared" si="18"/>
        <v>0</v>
      </c>
      <c r="AB78" s="1">
        <f t="shared" si="18"/>
        <v>0</v>
      </c>
      <c r="AC78" s="1">
        <f t="shared" si="18"/>
        <v>0</v>
      </c>
      <c r="AD78" s="1">
        <f t="shared" si="18"/>
        <v>0</v>
      </c>
      <c r="AE78" s="1">
        <f t="shared" si="18"/>
        <v>0</v>
      </c>
      <c r="AF78" s="1">
        <f t="shared" si="18"/>
        <v>0</v>
      </c>
      <c r="AG78" s="1">
        <f t="shared" si="18"/>
        <v>0</v>
      </c>
      <c r="AH78" s="1">
        <f t="shared" si="18"/>
        <v>0</v>
      </c>
      <c r="AI78" s="1">
        <f t="shared" si="18"/>
        <v>0</v>
      </c>
      <c r="AJ78" s="1">
        <f t="shared" si="18"/>
        <v>0</v>
      </c>
      <c r="AK78" s="1">
        <f t="shared" si="18"/>
        <v>0</v>
      </c>
      <c r="AL78" s="1">
        <f t="shared" si="18"/>
        <v>0</v>
      </c>
      <c r="AM78" s="1">
        <f t="shared" si="18"/>
        <v>0</v>
      </c>
      <c r="AN78" s="1">
        <f t="shared" si="18"/>
        <v>0</v>
      </c>
      <c r="AO78" s="1">
        <f t="shared" si="18"/>
        <v>0</v>
      </c>
      <c r="AP78" s="1">
        <f t="shared" si="18"/>
        <v>0</v>
      </c>
      <c r="AQ78" s="1">
        <f t="shared" si="18"/>
        <v>0</v>
      </c>
      <c r="AR78" s="1">
        <f t="shared" si="18"/>
        <v>0</v>
      </c>
      <c r="AS78" s="1">
        <f t="shared" si="18"/>
        <v>0</v>
      </c>
    </row>
    <row r="79" spans="1:45" x14ac:dyDescent="0.35">
      <c r="A79" s="1" t="s">
        <v>67</v>
      </c>
      <c r="B79" s="1">
        <f>COUNTIF(B2:B55,"IwERT")</f>
        <v>0</v>
      </c>
      <c r="C79" s="1">
        <f t="shared" ref="C79:AS79" si="19">COUNTIF(C2:C55,"IwERT")</f>
        <v>0</v>
      </c>
      <c r="D79" s="1">
        <f t="shared" si="19"/>
        <v>0</v>
      </c>
      <c r="E79" s="1">
        <f t="shared" si="19"/>
        <v>0</v>
      </c>
      <c r="F79" s="1">
        <f t="shared" si="19"/>
        <v>0</v>
      </c>
      <c r="G79" s="1">
        <f t="shared" si="19"/>
        <v>0</v>
      </c>
      <c r="H79" s="1">
        <f t="shared" si="19"/>
        <v>0</v>
      </c>
      <c r="I79" s="1">
        <f t="shared" si="19"/>
        <v>0</v>
      </c>
      <c r="J79" s="1">
        <f t="shared" si="19"/>
        <v>0</v>
      </c>
      <c r="K79" s="1">
        <f t="shared" si="19"/>
        <v>0</v>
      </c>
      <c r="L79" s="1">
        <f t="shared" si="19"/>
        <v>0</v>
      </c>
      <c r="M79" s="1">
        <f t="shared" si="19"/>
        <v>0</v>
      </c>
      <c r="N79" s="1">
        <f t="shared" si="19"/>
        <v>0</v>
      </c>
      <c r="O79" s="1">
        <f t="shared" si="19"/>
        <v>0</v>
      </c>
      <c r="P79" s="1">
        <f t="shared" si="19"/>
        <v>0</v>
      </c>
      <c r="Q79" s="1">
        <f t="shared" si="19"/>
        <v>0</v>
      </c>
      <c r="R79" s="1">
        <f t="shared" si="19"/>
        <v>0</v>
      </c>
      <c r="S79" s="1">
        <f t="shared" si="19"/>
        <v>0</v>
      </c>
      <c r="T79" s="1">
        <f t="shared" si="19"/>
        <v>0</v>
      </c>
      <c r="U79" s="1">
        <f t="shared" si="19"/>
        <v>0</v>
      </c>
      <c r="V79" s="1">
        <f t="shared" si="19"/>
        <v>0</v>
      </c>
      <c r="W79" s="1">
        <f t="shared" si="19"/>
        <v>0</v>
      </c>
      <c r="X79" s="1">
        <f t="shared" si="19"/>
        <v>0</v>
      </c>
      <c r="Y79" s="1">
        <f t="shared" si="19"/>
        <v>0</v>
      </c>
      <c r="Z79" s="1">
        <f t="shared" si="19"/>
        <v>0</v>
      </c>
      <c r="AA79" s="1">
        <f t="shared" si="19"/>
        <v>0</v>
      </c>
      <c r="AB79" s="1">
        <f t="shared" si="19"/>
        <v>0</v>
      </c>
      <c r="AC79" s="1">
        <f t="shared" si="19"/>
        <v>0</v>
      </c>
      <c r="AD79" s="1">
        <f t="shared" si="19"/>
        <v>0</v>
      </c>
      <c r="AE79" s="1">
        <f t="shared" si="19"/>
        <v>0</v>
      </c>
      <c r="AF79" s="1">
        <f t="shared" si="19"/>
        <v>0</v>
      </c>
      <c r="AG79" s="1">
        <f t="shared" si="19"/>
        <v>0</v>
      </c>
      <c r="AH79" s="1">
        <f t="shared" si="19"/>
        <v>0</v>
      </c>
      <c r="AI79" s="1">
        <f t="shared" si="19"/>
        <v>0</v>
      </c>
      <c r="AJ79" s="1">
        <f t="shared" si="19"/>
        <v>0</v>
      </c>
      <c r="AK79" s="1">
        <f t="shared" si="19"/>
        <v>0</v>
      </c>
      <c r="AL79" s="1">
        <f t="shared" si="19"/>
        <v>0</v>
      </c>
      <c r="AM79" s="1">
        <f t="shared" si="19"/>
        <v>0</v>
      </c>
      <c r="AN79" s="1">
        <f t="shared" si="19"/>
        <v>0</v>
      </c>
      <c r="AO79" s="1">
        <f t="shared" si="19"/>
        <v>0</v>
      </c>
      <c r="AP79" s="1">
        <f t="shared" si="19"/>
        <v>0</v>
      </c>
      <c r="AQ79" s="1">
        <f t="shared" si="19"/>
        <v>0</v>
      </c>
      <c r="AR79" s="1">
        <f t="shared" si="19"/>
        <v>0</v>
      </c>
      <c r="AS79" s="1">
        <f t="shared" si="19"/>
        <v>0</v>
      </c>
    </row>
    <row r="80" spans="1:45" x14ac:dyDescent="0.35">
      <c r="A80" s="1" t="s">
        <v>68</v>
      </c>
      <c r="B80" s="1">
        <f>COUNTIF(B2:B55,"ERwIT")</f>
        <v>0</v>
      </c>
      <c r="C80" s="1">
        <f t="shared" ref="C80:AS80" si="20">COUNTIF(C2:C55,"ERwIT")</f>
        <v>0</v>
      </c>
      <c r="D80" s="1">
        <f t="shared" si="20"/>
        <v>0</v>
      </c>
      <c r="E80" s="1">
        <f t="shared" si="20"/>
        <v>0</v>
      </c>
      <c r="F80" s="1">
        <f t="shared" si="20"/>
        <v>0</v>
      </c>
      <c r="G80" s="1">
        <f t="shared" si="20"/>
        <v>0</v>
      </c>
      <c r="H80" s="1">
        <f t="shared" si="20"/>
        <v>0</v>
      </c>
      <c r="I80" s="1">
        <f t="shared" si="20"/>
        <v>0</v>
      </c>
      <c r="J80" s="1">
        <f t="shared" si="20"/>
        <v>0</v>
      </c>
      <c r="K80" s="1">
        <f t="shared" si="20"/>
        <v>0</v>
      </c>
      <c r="L80" s="1">
        <f t="shared" si="20"/>
        <v>0</v>
      </c>
      <c r="M80" s="1">
        <f t="shared" si="20"/>
        <v>0</v>
      </c>
      <c r="N80" s="1">
        <f t="shared" si="20"/>
        <v>0</v>
      </c>
      <c r="O80" s="1">
        <f t="shared" si="20"/>
        <v>0</v>
      </c>
      <c r="P80" s="1">
        <f t="shared" si="20"/>
        <v>0</v>
      </c>
      <c r="Q80" s="1">
        <f t="shared" si="20"/>
        <v>0</v>
      </c>
      <c r="R80" s="1">
        <f t="shared" si="20"/>
        <v>0</v>
      </c>
      <c r="S80" s="1">
        <f t="shared" si="20"/>
        <v>0</v>
      </c>
      <c r="T80" s="1">
        <f t="shared" si="20"/>
        <v>0</v>
      </c>
      <c r="U80" s="1">
        <f t="shared" si="20"/>
        <v>0</v>
      </c>
      <c r="V80" s="1">
        <f t="shared" si="20"/>
        <v>0</v>
      </c>
      <c r="W80" s="1">
        <f t="shared" si="20"/>
        <v>0</v>
      </c>
      <c r="X80" s="1">
        <f t="shared" si="20"/>
        <v>0</v>
      </c>
      <c r="Y80" s="1">
        <f t="shared" si="20"/>
        <v>0</v>
      </c>
      <c r="Z80" s="1">
        <f t="shared" si="20"/>
        <v>0</v>
      </c>
      <c r="AA80" s="1">
        <f t="shared" si="20"/>
        <v>0</v>
      </c>
      <c r="AB80" s="1">
        <f t="shared" si="20"/>
        <v>0</v>
      </c>
      <c r="AC80" s="1">
        <f t="shared" si="20"/>
        <v>0</v>
      </c>
      <c r="AD80" s="1">
        <f t="shared" si="20"/>
        <v>0</v>
      </c>
      <c r="AE80" s="1">
        <f t="shared" si="20"/>
        <v>0</v>
      </c>
      <c r="AF80" s="1">
        <f t="shared" si="20"/>
        <v>0</v>
      </c>
      <c r="AG80" s="1">
        <f t="shared" si="20"/>
        <v>0</v>
      </c>
      <c r="AH80" s="1">
        <f t="shared" si="20"/>
        <v>0</v>
      </c>
      <c r="AI80" s="1">
        <f t="shared" si="20"/>
        <v>0</v>
      </c>
      <c r="AJ80" s="1">
        <f t="shared" si="20"/>
        <v>0</v>
      </c>
      <c r="AK80" s="1">
        <f t="shared" si="20"/>
        <v>0</v>
      </c>
      <c r="AL80" s="1">
        <f t="shared" si="20"/>
        <v>0</v>
      </c>
      <c r="AM80" s="1">
        <f t="shared" si="20"/>
        <v>0</v>
      </c>
      <c r="AN80" s="1">
        <f t="shared" si="20"/>
        <v>0</v>
      </c>
      <c r="AO80" s="1">
        <f t="shared" si="20"/>
        <v>0</v>
      </c>
      <c r="AP80" s="1">
        <f t="shared" si="20"/>
        <v>0</v>
      </c>
      <c r="AQ80" s="1">
        <f t="shared" si="20"/>
        <v>0</v>
      </c>
      <c r="AR80" s="1">
        <f t="shared" si="20"/>
        <v>0</v>
      </c>
      <c r="AS80" s="1">
        <f t="shared" si="20"/>
        <v>0</v>
      </c>
    </row>
    <row r="81" spans="1:45" x14ac:dyDescent="0.35">
      <c r="A81" s="1" t="s">
        <v>69</v>
      </c>
      <c r="B81" s="1">
        <f>COUNTIF(B2:B55,"I&amp;ERT")</f>
        <v>0</v>
      </c>
      <c r="C81" s="1">
        <f t="shared" ref="C81:AS81" si="21">COUNTIF(C2:C55,"I&amp;ERT")</f>
        <v>0</v>
      </c>
      <c r="D81" s="1">
        <f t="shared" si="21"/>
        <v>0</v>
      </c>
      <c r="E81" s="1">
        <f t="shared" si="21"/>
        <v>0</v>
      </c>
      <c r="F81" s="1">
        <f t="shared" si="21"/>
        <v>0</v>
      </c>
      <c r="G81" s="1">
        <f t="shared" si="21"/>
        <v>0</v>
      </c>
      <c r="H81" s="1">
        <f t="shared" si="21"/>
        <v>0</v>
      </c>
      <c r="I81" s="1">
        <f t="shared" si="21"/>
        <v>0</v>
      </c>
      <c r="J81" s="1">
        <f t="shared" si="21"/>
        <v>0</v>
      </c>
      <c r="K81" s="1">
        <f t="shared" si="21"/>
        <v>0</v>
      </c>
      <c r="L81" s="1">
        <f t="shared" si="21"/>
        <v>0</v>
      </c>
      <c r="M81" s="1">
        <f t="shared" si="21"/>
        <v>0</v>
      </c>
      <c r="N81" s="1">
        <f t="shared" si="21"/>
        <v>0</v>
      </c>
      <c r="O81" s="1">
        <f t="shared" si="21"/>
        <v>0</v>
      </c>
      <c r="P81" s="1">
        <f t="shared" si="21"/>
        <v>0</v>
      </c>
      <c r="Q81" s="1">
        <f t="shared" si="21"/>
        <v>0</v>
      </c>
      <c r="R81" s="1">
        <f t="shared" si="21"/>
        <v>0</v>
      </c>
      <c r="S81" s="1">
        <f t="shared" si="21"/>
        <v>0</v>
      </c>
      <c r="T81" s="1">
        <f t="shared" si="21"/>
        <v>0</v>
      </c>
      <c r="U81" s="1">
        <f t="shared" si="21"/>
        <v>0</v>
      </c>
      <c r="V81" s="1">
        <f t="shared" si="21"/>
        <v>0</v>
      </c>
      <c r="W81" s="1">
        <f t="shared" si="21"/>
        <v>0</v>
      </c>
      <c r="X81" s="1">
        <f t="shared" si="21"/>
        <v>0</v>
      </c>
      <c r="Y81" s="1">
        <f t="shared" si="21"/>
        <v>0</v>
      </c>
      <c r="Z81" s="1">
        <f t="shared" si="21"/>
        <v>0</v>
      </c>
      <c r="AA81" s="1">
        <f t="shared" si="21"/>
        <v>0</v>
      </c>
      <c r="AB81" s="1">
        <f t="shared" si="21"/>
        <v>0</v>
      </c>
      <c r="AC81" s="1">
        <f t="shared" si="21"/>
        <v>0</v>
      </c>
      <c r="AD81" s="1">
        <f t="shared" si="21"/>
        <v>0</v>
      </c>
      <c r="AE81" s="1">
        <f t="shared" si="21"/>
        <v>0</v>
      </c>
      <c r="AF81" s="1">
        <f t="shared" si="21"/>
        <v>0</v>
      </c>
      <c r="AG81" s="1">
        <f t="shared" si="21"/>
        <v>0</v>
      </c>
      <c r="AH81" s="1">
        <f t="shared" si="21"/>
        <v>0</v>
      </c>
      <c r="AI81" s="1">
        <f t="shared" si="21"/>
        <v>0</v>
      </c>
      <c r="AJ81" s="1">
        <f t="shared" si="21"/>
        <v>0</v>
      </c>
      <c r="AK81" s="1">
        <f t="shared" si="21"/>
        <v>0</v>
      </c>
      <c r="AL81" s="1">
        <f t="shared" si="21"/>
        <v>0</v>
      </c>
      <c r="AM81" s="1">
        <f t="shared" si="21"/>
        <v>0</v>
      </c>
      <c r="AN81" s="1">
        <f t="shared" si="21"/>
        <v>0</v>
      </c>
      <c r="AO81" s="1">
        <f t="shared" si="21"/>
        <v>0</v>
      </c>
      <c r="AP81" s="1">
        <f t="shared" si="21"/>
        <v>0</v>
      </c>
      <c r="AQ81" s="1">
        <f t="shared" si="21"/>
        <v>0</v>
      </c>
      <c r="AR81" s="1">
        <f t="shared" si="21"/>
        <v>0</v>
      </c>
      <c r="AS81" s="1">
        <f t="shared" si="21"/>
        <v>0</v>
      </c>
    </row>
    <row r="82" spans="1:45" x14ac:dyDescent="0.35">
      <c r="A82" s="1" t="s">
        <v>70</v>
      </c>
      <c r="B82" s="1">
        <f>COUNTIF(B2:B55,"ER&amp;M&amp;IT")</f>
        <v>0</v>
      </c>
      <c r="C82" s="1">
        <f t="shared" ref="C82:AS82" si="22">COUNTIF(C2:C55,"ER&amp;M&amp;IT")</f>
        <v>0</v>
      </c>
      <c r="D82" s="1">
        <f t="shared" si="22"/>
        <v>0</v>
      </c>
      <c r="E82" s="1">
        <f t="shared" si="22"/>
        <v>0</v>
      </c>
      <c r="F82" s="1">
        <f t="shared" si="22"/>
        <v>0</v>
      </c>
      <c r="G82" s="1">
        <f t="shared" si="22"/>
        <v>0</v>
      </c>
      <c r="H82" s="1">
        <f t="shared" si="22"/>
        <v>0</v>
      </c>
      <c r="I82" s="1">
        <f t="shared" si="22"/>
        <v>0</v>
      </c>
      <c r="J82" s="1">
        <f t="shared" si="22"/>
        <v>0</v>
      </c>
      <c r="K82" s="1">
        <f t="shared" si="22"/>
        <v>0</v>
      </c>
      <c r="L82" s="1">
        <f t="shared" si="22"/>
        <v>0</v>
      </c>
      <c r="M82" s="1">
        <f t="shared" si="22"/>
        <v>0</v>
      </c>
      <c r="N82" s="1">
        <f t="shared" si="22"/>
        <v>0</v>
      </c>
      <c r="O82" s="1">
        <f t="shared" si="22"/>
        <v>0</v>
      </c>
      <c r="P82" s="1">
        <f t="shared" si="22"/>
        <v>0</v>
      </c>
      <c r="Q82" s="1">
        <f t="shared" si="22"/>
        <v>0</v>
      </c>
      <c r="R82" s="1">
        <f t="shared" si="22"/>
        <v>0</v>
      </c>
      <c r="S82" s="1">
        <f t="shared" si="22"/>
        <v>0</v>
      </c>
      <c r="T82" s="1">
        <f t="shared" si="22"/>
        <v>0</v>
      </c>
      <c r="U82" s="1">
        <f t="shared" si="22"/>
        <v>0</v>
      </c>
      <c r="V82" s="1">
        <f t="shared" si="22"/>
        <v>0</v>
      </c>
      <c r="W82" s="1">
        <f t="shared" si="22"/>
        <v>0</v>
      </c>
      <c r="X82" s="1">
        <f t="shared" si="22"/>
        <v>0</v>
      </c>
      <c r="Y82" s="1">
        <f t="shared" si="22"/>
        <v>0</v>
      </c>
      <c r="Z82" s="1">
        <f t="shared" si="22"/>
        <v>0</v>
      </c>
      <c r="AA82" s="1">
        <f t="shared" si="22"/>
        <v>0</v>
      </c>
      <c r="AB82" s="1">
        <f t="shared" si="22"/>
        <v>0</v>
      </c>
      <c r="AC82" s="1">
        <f t="shared" si="22"/>
        <v>0</v>
      </c>
      <c r="AD82" s="1">
        <f t="shared" si="22"/>
        <v>0</v>
      </c>
      <c r="AE82" s="1">
        <f t="shared" si="22"/>
        <v>0</v>
      </c>
      <c r="AF82" s="1">
        <f t="shared" si="22"/>
        <v>0</v>
      </c>
      <c r="AG82" s="1">
        <f t="shared" si="22"/>
        <v>0</v>
      </c>
      <c r="AH82" s="1">
        <f t="shared" si="22"/>
        <v>0</v>
      </c>
      <c r="AI82" s="1">
        <f t="shared" si="22"/>
        <v>0</v>
      </c>
      <c r="AJ82" s="1">
        <f t="shared" si="22"/>
        <v>0</v>
      </c>
      <c r="AK82" s="1">
        <f t="shared" si="22"/>
        <v>0</v>
      </c>
      <c r="AL82" s="1">
        <f t="shared" si="22"/>
        <v>0</v>
      </c>
      <c r="AM82" s="1">
        <f t="shared" si="22"/>
        <v>0</v>
      </c>
      <c r="AN82" s="1">
        <f t="shared" si="22"/>
        <v>0</v>
      </c>
      <c r="AO82" s="1">
        <f t="shared" si="22"/>
        <v>0</v>
      </c>
      <c r="AP82" s="1">
        <f t="shared" si="22"/>
        <v>0</v>
      </c>
      <c r="AQ82" s="1">
        <f t="shared" si="22"/>
        <v>0</v>
      </c>
      <c r="AR82" s="1">
        <f t="shared" si="22"/>
        <v>0</v>
      </c>
      <c r="AS82" s="1">
        <f t="shared" si="22"/>
        <v>0</v>
      </c>
    </row>
    <row r="83" spans="1:45" x14ac:dyDescent="0.35">
      <c r="A83" s="1" t="s">
        <v>44</v>
      </c>
      <c r="B83" s="1">
        <f>COUNTIF(B2:B55,"LSD")</f>
        <v>2</v>
      </c>
      <c r="C83" s="1">
        <f t="shared" ref="C83:AS83" si="23">COUNTIF(C2:C55,"LSD")</f>
        <v>2</v>
      </c>
      <c r="D83" s="1">
        <f t="shared" si="23"/>
        <v>2</v>
      </c>
      <c r="E83" s="1">
        <f t="shared" si="23"/>
        <v>3</v>
      </c>
      <c r="F83" s="1">
        <f t="shared" si="23"/>
        <v>3</v>
      </c>
      <c r="G83" s="1">
        <f t="shared" si="23"/>
        <v>5</v>
      </c>
      <c r="H83" s="1">
        <f t="shared" si="23"/>
        <v>5</v>
      </c>
      <c r="I83" s="1">
        <f t="shared" si="23"/>
        <v>8</v>
      </c>
      <c r="J83" s="1">
        <f t="shared" si="23"/>
        <v>12</v>
      </c>
      <c r="K83" s="1">
        <f t="shared" si="23"/>
        <v>16</v>
      </c>
      <c r="L83" s="1">
        <f t="shared" si="23"/>
        <v>17</v>
      </c>
      <c r="M83" s="1">
        <f t="shared" si="23"/>
        <v>17</v>
      </c>
      <c r="N83" s="1">
        <f t="shared" si="23"/>
        <v>19</v>
      </c>
      <c r="O83" s="1">
        <f t="shared" si="23"/>
        <v>22</v>
      </c>
      <c r="P83" s="1">
        <f t="shared" si="23"/>
        <v>22</v>
      </c>
      <c r="Q83" s="1">
        <f t="shared" si="23"/>
        <v>22</v>
      </c>
      <c r="R83" s="1">
        <f t="shared" si="23"/>
        <v>23</v>
      </c>
      <c r="S83" s="1">
        <f t="shared" si="23"/>
        <v>22</v>
      </c>
      <c r="T83" s="1">
        <f t="shared" si="23"/>
        <v>22</v>
      </c>
      <c r="U83" s="1">
        <f t="shared" si="23"/>
        <v>22</v>
      </c>
      <c r="V83" s="1">
        <f t="shared" si="23"/>
        <v>22</v>
      </c>
      <c r="W83" s="1">
        <f t="shared" si="23"/>
        <v>23</v>
      </c>
      <c r="X83" s="1">
        <f t="shared" si="23"/>
        <v>23</v>
      </c>
      <c r="Y83" s="1">
        <f t="shared" si="23"/>
        <v>23</v>
      </c>
      <c r="Z83" s="1">
        <f t="shared" si="23"/>
        <v>24</v>
      </c>
      <c r="AA83" s="1">
        <f t="shared" si="23"/>
        <v>25</v>
      </c>
      <c r="AB83" s="1">
        <f t="shared" si="23"/>
        <v>24</v>
      </c>
      <c r="AC83" s="1">
        <f t="shared" si="23"/>
        <v>25</v>
      </c>
      <c r="AD83" s="1">
        <f t="shared" si="23"/>
        <v>25</v>
      </c>
      <c r="AE83" s="1">
        <f t="shared" si="23"/>
        <v>25</v>
      </c>
      <c r="AF83" s="1">
        <f t="shared" si="23"/>
        <v>26</v>
      </c>
      <c r="AG83" s="1">
        <f t="shared" si="23"/>
        <v>25</v>
      </c>
      <c r="AH83" s="1">
        <f t="shared" si="23"/>
        <v>25</v>
      </c>
      <c r="AI83" s="1">
        <f t="shared" si="23"/>
        <v>25</v>
      </c>
      <c r="AJ83" s="1">
        <f t="shared" si="23"/>
        <v>25</v>
      </c>
      <c r="AK83" s="1">
        <f t="shared" si="23"/>
        <v>25</v>
      </c>
      <c r="AL83" s="1">
        <f t="shared" si="23"/>
        <v>25</v>
      </c>
      <c r="AM83" s="1">
        <f t="shared" si="23"/>
        <v>25</v>
      </c>
      <c r="AN83" s="1">
        <f t="shared" si="23"/>
        <v>26</v>
      </c>
      <c r="AO83" s="1">
        <f t="shared" si="23"/>
        <v>25</v>
      </c>
      <c r="AP83" s="1">
        <f t="shared" si="23"/>
        <v>25</v>
      </c>
      <c r="AQ83" s="1">
        <f t="shared" si="23"/>
        <v>25</v>
      </c>
      <c r="AR83" s="1">
        <f t="shared" si="23"/>
        <v>25</v>
      </c>
      <c r="AS83" s="1">
        <f t="shared" si="23"/>
        <v>25</v>
      </c>
    </row>
    <row r="84" spans="1:45" x14ac:dyDescent="0.35">
      <c r="A84" s="1" t="s">
        <v>48</v>
      </c>
      <c r="B84" s="1">
        <f>COUNTIF(B2:B55,"UASC")</f>
        <v>5</v>
      </c>
      <c r="C84" s="1">
        <f t="shared" ref="C84:AS84" si="24">COUNTIF(C2:C55,"UASC")</f>
        <v>4</v>
      </c>
      <c r="D84" s="1">
        <f t="shared" si="24"/>
        <v>3</v>
      </c>
      <c r="E84" s="1">
        <f t="shared" si="24"/>
        <v>2</v>
      </c>
      <c r="F84" s="1">
        <f t="shared" si="24"/>
        <v>2</v>
      </c>
      <c r="G84" s="1">
        <f t="shared" si="24"/>
        <v>2</v>
      </c>
      <c r="H84" s="1">
        <f t="shared" si="24"/>
        <v>1</v>
      </c>
      <c r="I84" s="1">
        <f t="shared" si="24"/>
        <v>1</v>
      </c>
      <c r="J84" s="1">
        <f t="shared" si="24"/>
        <v>1</v>
      </c>
      <c r="K84" s="1">
        <f t="shared" si="24"/>
        <v>1</v>
      </c>
      <c r="L84" s="1">
        <f t="shared" si="24"/>
        <v>1</v>
      </c>
      <c r="M84" s="1">
        <f t="shared" si="24"/>
        <v>0</v>
      </c>
      <c r="N84" s="1">
        <f t="shared" si="24"/>
        <v>0</v>
      </c>
      <c r="O84" s="1">
        <f t="shared" si="24"/>
        <v>0</v>
      </c>
      <c r="P84" s="1">
        <f t="shared" si="24"/>
        <v>0</v>
      </c>
      <c r="Q84" s="1">
        <f t="shared" si="24"/>
        <v>0</v>
      </c>
      <c r="R84" s="1">
        <f t="shared" si="24"/>
        <v>1</v>
      </c>
      <c r="S84" s="1">
        <f t="shared" si="24"/>
        <v>1</v>
      </c>
      <c r="T84" s="1">
        <f t="shared" si="24"/>
        <v>1</v>
      </c>
      <c r="U84" s="1">
        <f t="shared" si="24"/>
        <v>2</v>
      </c>
      <c r="V84" s="1">
        <f t="shared" si="24"/>
        <v>1</v>
      </c>
      <c r="W84" s="1">
        <f t="shared" si="24"/>
        <v>1</v>
      </c>
      <c r="X84" s="1">
        <f t="shared" si="24"/>
        <v>1</v>
      </c>
      <c r="Y84" s="1">
        <f t="shared" si="24"/>
        <v>1</v>
      </c>
      <c r="Z84" s="1">
        <f t="shared" si="24"/>
        <v>0</v>
      </c>
      <c r="AA84" s="1">
        <f t="shared" si="24"/>
        <v>0</v>
      </c>
      <c r="AB84" s="1">
        <f t="shared" si="24"/>
        <v>0</v>
      </c>
      <c r="AC84" s="1">
        <f t="shared" si="24"/>
        <v>0</v>
      </c>
      <c r="AD84" s="1">
        <f t="shared" si="24"/>
        <v>0</v>
      </c>
      <c r="AE84" s="1">
        <f t="shared" si="24"/>
        <v>0</v>
      </c>
      <c r="AF84" s="1">
        <f t="shared" si="24"/>
        <v>0</v>
      </c>
      <c r="AG84" s="1">
        <f t="shared" si="24"/>
        <v>0</v>
      </c>
      <c r="AH84" s="1">
        <f t="shared" si="24"/>
        <v>0</v>
      </c>
      <c r="AI84" s="1">
        <f t="shared" si="24"/>
        <v>0</v>
      </c>
      <c r="AJ84" s="1">
        <f t="shared" si="24"/>
        <v>0</v>
      </c>
      <c r="AK84" s="1">
        <f t="shared" si="24"/>
        <v>1</v>
      </c>
      <c r="AL84" s="1">
        <f t="shared" si="24"/>
        <v>1</v>
      </c>
      <c r="AM84" s="1">
        <f t="shared" si="24"/>
        <v>1</v>
      </c>
      <c r="AN84" s="1">
        <f t="shared" si="24"/>
        <v>1</v>
      </c>
      <c r="AO84" s="1">
        <f t="shared" si="24"/>
        <v>1</v>
      </c>
      <c r="AP84" s="1">
        <f t="shared" si="24"/>
        <v>1</v>
      </c>
      <c r="AQ84" s="1">
        <f t="shared" si="24"/>
        <v>0</v>
      </c>
      <c r="AR84" s="1">
        <f t="shared" si="24"/>
        <v>0</v>
      </c>
      <c r="AS84" s="1">
        <f t="shared" si="24"/>
        <v>0</v>
      </c>
    </row>
    <row r="85" spans="1:45" x14ac:dyDescent="0.35">
      <c r="A85" s="1" t="s">
        <v>45</v>
      </c>
      <c r="B85" s="1">
        <f>COUNTIF(B2:B55,"CU")</f>
        <v>11</v>
      </c>
      <c r="C85" s="1">
        <f t="shared" ref="C85:AS85" si="25">COUNTIF(C2:C55,"CU")</f>
        <v>11</v>
      </c>
      <c r="D85" s="1">
        <f t="shared" si="25"/>
        <v>11</v>
      </c>
      <c r="E85" s="1">
        <f t="shared" si="25"/>
        <v>11</v>
      </c>
      <c r="F85" s="1">
        <f t="shared" si="25"/>
        <v>11</v>
      </c>
      <c r="G85" s="1">
        <f t="shared" si="25"/>
        <v>11</v>
      </c>
      <c r="H85" s="1">
        <f t="shared" si="25"/>
        <v>11</v>
      </c>
      <c r="I85" s="1">
        <f t="shared" si="25"/>
        <v>11</v>
      </c>
      <c r="J85" s="1">
        <f t="shared" si="25"/>
        <v>11</v>
      </c>
      <c r="K85" s="1">
        <f t="shared" si="25"/>
        <v>11</v>
      </c>
      <c r="L85" s="1">
        <f t="shared" si="25"/>
        <v>12</v>
      </c>
      <c r="M85" s="1">
        <f t="shared" si="25"/>
        <v>13</v>
      </c>
      <c r="N85" s="1">
        <f t="shared" si="25"/>
        <v>13</v>
      </c>
      <c r="O85" s="1">
        <f t="shared" si="25"/>
        <v>13</v>
      </c>
      <c r="P85" s="1">
        <f t="shared" si="25"/>
        <v>13</v>
      </c>
      <c r="Q85" s="1">
        <f t="shared" si="25"/>
        <v>13</v>
      </c>
      <c r="R85" s="1">
        <f t="shared" si="25"/>
        <v>13</v>
      </c>
      <c r="S85" s="1">
        <f t="shared" si="25"/>
        <v>13</v>
      </c>
      <c r="T85" s="1">
        <f t="shared" si="25"/>
        <v>13</v>
      </c>
      <c r="U85" s="1">
        <f t="shared" si="25"/>
        <v>13</v>
      </c>
      <c r="V85" s="1">
        <f t="shared" si="25"/>
        <v>13</v>
      </c>
      <c r="W85" s="1">
        <f t="shared" si="25"/>
        <v>13</v>
      </c>
      <c r="X85" s="1">
        <f t="shared" si="25"/>
        <v>13</v>
      </c>
      <c r="Y85" s="1">
        <f t="shared" si="25"/>
        <v>14</v>
      </c>
      <c r="Z85" s="1">
        <f t="shared" si="25"/>
        <v>14</v>
      </c>
      <c r="AA85" s="1">
        <f t="shared" si="25"/>
        <v>14</v>
      </c>
      <c r="AB85" s="1">
        <f t="shared" si="25"/>
        <v>14</v>
      </c>
      <c r="AC85" s="1">
        <f t="shared" si="25"/>
        <v>14</v>
      </c>
      <c r="AD85" s="1">
        <f t="shared" si="25"/>
        <v>14</v>
      </c>
      <c r="AE85" s="1">
        <f t="shared" si="25"/>
        <v>14</v>
      </c>
      <c r="AF85" s="1">
        <f t="shared" si="25"/>
        <v>14</v>
      </c>
      <c r="AG85" s="1">
        <f t="shared" si="25"/>
        <v>14</v>
      </c>
      <c r="AH85" s="1">
        <f t="shared" si="25"/>
        <v>14</v>
      </c>
      <c r="AI85" s="1">
        <f t="shared" si="25"/>
        <v>14</v>
      </c>
      <c r="AJ85" s="1">
        <f t="shared" si="25"/>
        <v>14</v>
      </c>
      <c r="AK85" s="1">
        <f t="shared" si="25"/>
        <v>14</v>
      </c>
      <c r="AL85" s="1">
        <f t="shared" si="25"/>
        <v>14</v>
      </c>
      <c r="AM85" s="1">
        <f t="shared" si="25"/>
        <v>14</v>
      </c>
      <c r="AN85" s="1">
        <f t="shared" si="25"/>
        <v>14</v>
      </c>
      <c r="AO85" s="1">
        <f t="shared" si="25"/>
        <v>14</v>
      </c>
      <c r="AP85" s="1">
        <f t="shared" si="25"/>
        <v>14</v>
      </c>
      <c r="AQ85" s="1">
        <f t="shared" si="25"/>
        <v>14</v>
      </c>
      <c r="AR85" s="1">
        <f t="shared" si="25"/>
        <v>14</v>
      </c>
      <c r="AS85" s="1">
        <f t="shared" si="25"/>
        <v>14</v>
      </c>
    </row>
    <row r="86" spans="1:45" x14ac:dyDescent="0.35">
      <c r="A86" s="1" t="s">
        <v>71</v>
      </c>
      <c r="B86" s="1">
        <f>COUNTIF(B2:B55,"FERT")</f>
        <v>0</v>
      </c>
      <c r="C86" s="1">
        <f t="shared" ref="C86:AS86" si="26">COUNTIF(C2:C55,"FERT")</f>
        <v>0</v>
      </c>
      <c r="D86" s="1">
        <f t="shared" si="26"/>
        <v>0</v>
      </c>
      <c r="E86" s="1">
        <f t="shared" si="26"/>
        <v>0</v>
      </c>
      <c r="F86" s="1">
        <f t="shared" si="26"/>
        <v>0</v>
      </c>
      <c r="G86" s="1">
        <f t="shared" si="26"/>
        <v>0</v>
      </c>
      <c r="H86" s="1">
        <f t="shared" si="26"/>
        <v>0</v>
      </c>
      <c r="I86" s="1">
        <f t="shared" si="26"/>
        <v>0</v>
      </c>
      <c r="J86" s="1">
        <f t="shared" si="26"/>
        <v>0</v>
      </c>
      <c r="K86" s="1">
        <f t="shared" si="26"/>
        <v>0</v>
      </c>
      <c r="L86" s="1">
        <f t="shared" si="26"/>
        <v>0</v>
      </c>
      <c r="M86" s="1">
        <f t="shared" si="26"/>
        <v>0</v>
      </c>
      <c r="N86" s="1">
        <f t="shared" si="26"/>
        <v>0</v>
      </c>
      <c r="O86" s="1">
        <f t="shared" si="26"/>
        <v>0</v>
      </c>
      <c r="P86" s="1">
        <f t="shared" si="26"/>
        <v>0</v>
      </c>
      <c r="Q86" s="1">
        <f t="shared" si="26"/>
        <v>0</v>
      </c>
      <c r="R86" s="1">
        <f t="shared" si="26"/>
        <v>0</v>
      </c>
      <c r="S86" s="1">
        <f t="shared" si="26"/>
        <v>0</v>
      </c>
      <c r="T86" s="1">
        <f t="shared" si="26"/>
        <v>0</v>
      </c>
      <c r="U86" s="1">
        <f t="shared" si="26"/>
        <v>0</v>
      </c>
      <c r="V86" s="1">
        <f t="shared" si="26"/>
        <v>0</v>
      </c>
      <c r="W86" s="1">
        <f t="shared" si="26"/>
        <v>0</v>
      </c>
      <c r="X86" s="1">
        <f t="shared" si="26"/>
        <v>0</v>
      </c>
      <c r="Y86" s="1">
        <f t="shared" si="26"/>
        <v>0</v>
      </c>
      <c r="Z86" s="1">
        <f t="shared" si="26"/>
        <v>0</v>
      </c>
      <c r="AA86" s="1">
        <f t="shared" si="26"/>
        <v>0</v>
      </c>
      <c r="AB86" s="1">
        <f t="shared" si="26"/>
        <v>0</v>
      </c>
      <c r="AC86" s="1">
        <f t="shared" si="26"/>
        <v>0</v>
      </c>
      <c r="AD86" s="1">
        <f t="shared" si="26"/>
        <v>0</v>
      </c>
      <c r="AE86" s="1">
        <f t="shared" si="26"/>
        <v>0</v>
      </c>
      <c r="AF86" s="1">
        <f t="shared" si="26"/>
        <v>0</v>
      </c>
      <c r="AG86" s="1">
        <f t="shared" si="26"/>
        <v>0</v>
      </c>
      <c r="AH86" s="1">
        <f t="shared" si="26"/>
        <v>0</v>
      </c>
      <c r="AI86" s="1">
        <f t="shared" si="26"/>
        <v>1</v>
      </c>
      <c r="AJ86" s="1">
        <f t="shared" si="26"/>
        <v>1</v>
      </c>
      <c r="AK86" s="1">
        <f t="shared" si="26"/>
        <v>1</v>
      </c>
      <c r="AL86" s="1">
        <f t="shared" si="26"/>
        <v>1</v>
      </c>
      <c r="AM86" s="1">
        <f t="shared" si="26"/>
        <v>1</v>
      </c>
      <c r="AN86" s="1">
        <f t="shared" si="26"/>
        <v>1</v>
      </c>
      <c r="AO86" s="1">
        <f t="shared" si="26"/>
        <v>1</v>
      </c>
      <c r="AP86" s="1">
        <f t="shared" si="26"/>
        <v>1</v>
      </c>
      <c r="AQ86" s="1">
        <f t="shared" si="26"/>
        <v>1</v>
      </c>
      <c r="AR86" s="1">
        <f t="shared" si="26"/>
        <v>1</v>
      </c>
      <c r="AS86" s="1">
        <f t="shared" si="26"/>
        <v>1</v>
      </c>
    </row>
    <row r="87" spans="1:45" x14ac:dyDescent="0.35">
      <c r="A87" s="1" t="s">
        <v>72</v>
      </c>
      <c r="B87" s="1">
        <f>COUNTIF(B2:B55,"FCERT")</f>
        <v>0</v>
      </c>
      <c r="C87" s="1">
        <f t="shared" ref="C87:AS87" si="27">COUNTIF(C2:C55,"FCERT")</f>
        <v>0</v>
      </c>
      <c r="D87" s="1">
        <f t="shared" si="27"/>
        <v>0</v>
      </c>
      <c r="E87" s="1">
        <f t="shared" si="27"/>
        <v>0</v>
      </c>
      <c r="F87" s="1">
        <f t="shared" si="27"/>
        <v>0</v>
      </c>
      <c r="G87" s="1">
        <f t="shared" si="27"/>
        <v>0</v>
      </c>
      <c r="H87" s="1">
        <f t="shared" si="27"/>
        <v>0</v>
      </c>
      <c r="I87" s="1">
        <f t="shared" si="27"/>
        <v>0</v>
      </c>
      <c r="J87" s="1">
        <f t="shared" si="27"/>
        <v>0</v>
      </c>
      <c r="K87" s="1">
        <f t="shared" si="27"/>
        <v>0</v>
      </c>
      <c r="L87" s="1">
        <f t="shared" si="27"/>
        <v>0</v>
      </c>
      <c r="M87" s="1">
        <f t="shared" si="27"/>
        <v>0</v>
      </c>
      <c r="N87" s="1">
        <f t="shared" si="27"/>
        <v>0</v>
      </c>
      <c r="O87" s="1">
        <f t="shared" si="27"/>
        <v>0</v>
      </c>
      <c r="P87" s="1">
        <f t="shared" si="27"/>
        <v>0</v>
      </c>
      <c r="Q87" s="1">
        <f t="shared" si="27"/>
        <v>0</v>
      </c>
      <c r="R87" s="1">
        <f t="shared" si="27"/>
        <v>0</v>
      </c>
      <c r="S87" s="1">
        <f t="shared" si="27"/>
        <v>0</v>
      </c>
      <c r="T87" s="1">
        <f t="shared" si="27"/>
        <v>0</v>
      </c>
      <c r="U87" s="1">
        <f t="shared" si="27"/>
        <v>0</v>
      </c>
      <c r="V87" s="1">
        <f t="shared" si="27"/>
        <v>0</v>
      </c>
      <c r="W87" s="1">
        <f t="shared" si="27"/>
        <v>0</v>
      </c>
      <c r="X87" s="1">
        <f t="shared" si="27"/>
        <v>0</v>
      </c>
      <c r="Y87" s="1">
        <f t="shared" si="27"/>
        <v>0</v>
      </c>
      <c r="Z87" s="1">
        <f t="shared" si="27"/>
        <v>0</v>
      </c>
      <c r="AA87" s="1">
        <f t="shared" si="27"/>
        <v>0</v>
      </c>
      <c r="AB87" s="1">
        <f t="shared" si="27"/>
        <v>0</v>
      </c>
      <c r="AC87" s="1">
        <f t="shared" si="27"/>
        <v>0</v>
      </c>
      <c r="AD87" s="1">
        <f t="shared" si="27"/>
        <v>0</v>
      </c>
      <c r="AE87" s="1">
        <f t="shared" si="27"/>
        <v>0</v>
      </c>
      <c r="AF87" s="1">
        <f t="shared" si="27"/>
        <v>0</v>
      </c>
      <c r="AG87" s="1">
        <f t="shared" si="27"/>
        <v>0</v>
      </c>
      <c r="AH87" s="1">
        <f t="shared" si="27"/>
        <v>0</v>
      </c>
      <c r="AI87" s="1">
        <f t="shared" si="27"/>
        <v>0</v>
      </c>
      <c r="AJ87" s="1">
        <f t="shared" si="27"/>
        <v>0</v>
      </c>
      <c r="AK87" s="1">
        <f t="shared" si="27"/>
        <v>0</v>
      </c>
      <c r="AL87" s="1">
        <f t="shared" si="27"/>
        <v>0</v>
      </c>
      <c r="AM87" s="1">
        <f t="shared" si="27"/>
        <v>0</v>
      </c>
      <c r="AN87" s="1">
        <f t="shared" si="27"/>
        <v>0</v>
      </c>
      <c r="AO87" s="1">
        <f t="shared" si="27"/>
        <v>0</v>
      </c>
      <c r="AP87" s="1">
        <f t="shared" si="27"/>
        <v>0</v>
      </c>
      <c r="AQ87" s="1">
        <f t="shared" si="27"/>
        <v>0</v>
      </c>
      <c r="AR87" s="1">
        <f t="shared" si="27"/>
        <v>0</v>
      </c>
      <c r="AS87" s="1">
        <f t="shared" si="27"/>
        <v>0</v>
      </c>
    </row>
    <row r="88" spans="1:45" x14ac:dyDescent="0.35">
      <c r="A88" s="1" t="s">
        <v>73</v>
      </c>
      <c r="B88" s="1">
        <f>COUNTIF(B2:B55,"FMT")</f>
        <v>0</v>
      </c>
      <c r="C88" s="1">
        <f t="shared" ref="C88:AS88" si="28">COUNTIF(C2:C55,"FMT")</f>
        <v>0</v>
      </c>
      <c r="D88" s="1">
        <f t="shared" si="28"/>
        <v>0</v>
      </c>
      <c r="E88" s="1">
        <f t="shared" si="28"/>
        <v>0</v>
      </c>
      <c r="F88" s="1">
        <f t="shared" si="28"/>
        <v>0</v>
      </c>
      <c r="G88" s="1">
        <f t="shared" si="28"/>
        <v>0</v>
      </c>
      <c r="H88" s="1">
        <f t="shared" si="28"/>
        <v>0</v>
      </c>
      <c r="I88" s="1">
        <f t="shared" si="28"/>
        <v>0</v>
      </c>
      <c r="J88" s="1">
        <f t="shared" si="28"/>
        <v>0</v>
      </c>
      <c r="K88" s="1">
        <f t="shared" si="28"/>
        <v>0</v>
      </c>
      <c r="L88" s="1">
        <f t="shared" si="28"/>
        <v>0</v>
      </c>
      <c r="M88" s="1">
        <f t="shared" si="28"/>
        <v>0</v>
      </c>
      <c r="N88" s="1">
        <f t="shared" si="28"/>
        <v>0</v>
      </c>
      <c r="O88" s="1">
        <f t="shared" si="28"/>
        <v>0</v>
      </c>
      <c r="P88" s="1">
        <f t="shared" si="28"/>
        <v>0</v>
      </c>
      <c r="Q88" s="1">
        <f t="shared" si="28"/>
        <v>0</v>
      </c>
      <c r="R88" s="1">
        <f t="shared" si="28"/>
        <v>0</v>
      </c>
      <c r="S88" s="1">
        <f t="shared" si="28"/>
        <v>0</v>
      </c>
      <c r="T88" s="1">
        <f t="shared" si="28"/>
        <v>0</v>
      </c>
      <c r="U88" s="1">
        <f t="shared" si="28"/>
        <v>0</v>
      </c>
      <c r="V88" s="1">
        <f t="shared" si="28"/>
        <v>0</v>
      </c>
      <c r="W88" s="1">
        <f t="shared" si="28"/>
        <v>0</v>
      </c>
      <c r="X88" s="1">
        <f t="shared" si="28"/>
        <v>0</v>
      </c>
      <c r="Y88" s="1">
        <f t="shared" si="28"/>
        <v>0</v>
      </c>
      <c r="Z88" s="1">
        <f t="shared" si="28"/>
        <v>0</v>
      </c>
      <c r="AA88" s="1">
        <f t="shared" si="28"/>
        <v>0</v>
      </c>
      <c r="AB88" s="1">
        <f t="shared" si="28"/>
        <v>0</v>
      </c>
      <c r="AC88" s="1">
        <f t="shared" si="28"/>
        <v>0</v>
      </c>
      <c r="AD88" s="1">
        <f t="shared" si="28"/>
        <v>0</v>
      </c>
      <c r="AE88" s="1">
        <f t="shared" si="28"/>
        <v>0</v>
      </c>
      <c r="AF88" s="1">
        <f t="shared" si="28"/>
        <v>0</v>
      </c>
      <c r="AG88" s="1">
        <f t="shared" si="28"/>
        <v>0</v>
      </c>
      <c r="AH88" s="1">
        <f t="shared" si="28"/>
        <v>0</v>
      </c>
      <c r="AI88" s="1">
        <f t="shared" si="28"/>
        <v>0</v>
      </c>
      <c r="AJ88" s="1">
        <f t="shared" si="28"/>
        <v>0</v>
      </c>
      <c r="AK88" s="1">
        <f t="shared" si="28"/>
        <v>0</v>
      </c>
      <c r="AL88" s="1">
        <f t="shared" si="28"/>
        <v>0</v>
      </c>
      <c r="AM88" s="1">
        <f t="shared" si="28"/>
        <v>0</v>
      </c>
      <c r="AN88" s="1">
        <f t="shared" si="28"/>
        <v>0</v>
      </c>
      <c r="AO88" s="1">
        <f t="shared" si="28"/>
        <v>0</v>
      </c>
      <c r="AP88" s="1">
        <f t="shared" si="28"/>
        <v>0</v>
      </c>
      <c r="AQ88" s="1">
        <f t="shared" si="28"/>
        <v>0</v>
      </c>
      <c r="AR88" s="1">
        <f t="shared" si="28"/>
        <v>0</v>
      </c>
      <c r="AS88" s="1">
        <f t="shared" si="28"/>
        <v>0</v>
      </c>
    </row>
    <row r="89" spans="1:45" x14ac:dyDescent="0.35">
      <c r="A89" s="1" t="s">
        <v>74</v>
      </c>
      <c r="B89" s="1">
        <f>COUNTIF(B2:B55,"FCMT")</f>
        <v>0</v>
      </c>
      <c r="C89" s="1">
        <f t="shared" ref="C89:AS89" si="29">COUNTIF(C2:C55,"FCMT")</f>
        <v>0</v>
      </c>
      <c r="D89" s="1">
        <f t="shared" si="29"/>
        <v>0</v>
      </c>
      <c r="E89" s="1">
        <f t="shared" si="29"/>
        <v>0</v>
      </c>
      <c r="F89" s="1">
        <f t="shared" si="29"/>
        <v>0</v>
      </c>
      <c r="G89" s="1">
        <f t="shared" si="29"/>
        <v>0</v>
      </c>
      <c r="H89" s="1">
        <f t="shared" si="29"/>
        <v>0</v>
      </c>
      <c r="I89" s="1">
        <f t="shared" si="29"/>
        <v>0</v>
      </c>
      <c r="J89" s="1">
        <f t="shared" si="29"/>
        <v>0</v>
      </c>
      <c r="K89" s="1">
        <f t="shared" si="29"/>
        <v>0</v>
      </c>
      <c r="L89" s="1">
        <f t="shared" si="29"/>
        <v>0</v>
      </c>
      <c r="M89" s="1">
        <f t="shared" si="29"/>
        <v>0</v>
      </c>
      <c r="N89" s="1">
        <f t="shared" si="29"/>
        <v>0</v>
      </c>
      <c r="O89" s="1">
        <f t="shared" si="29"/>
        <v>0</v>
      </c>
      <c r="P89" s="1">
        <f t="shared" si="29"/>
        <v>0</v>
      </c>
      <c r="Q89" s="1">
        <f t="shared" si="29"/>
        <v>0</v>
      </c>
      <c r="R89" s="1">
        <f t="shared" si="29"/>
        <v>0</v>
      </c>
      <c r="S89" s="1">
        <f t="shared" si="29"/>
        <v>0</v>
      </c>
      <c r="T89" s="1">
        <f t="shared" si="29"/>
        <v>0</v>
      </c>
      <c r="U89" s="1">
        <f t="shared" si="29"/>
        <v>0</v>
      </c>
      <c r="V89" s="1">
        <f t="shared" si="29"/>
        <v>0</v>
      </c>
      <c r="W89" s="1">
        <f t="shared" si="29"/>
        <v>0</v>
      </c>
      <c r="X89" s="1">
        <f t="shared" si="29"/>
        <v>0</v>
      </c>
      <c r="Y89" s="1">
        <f t="shared" si="29"/>
        <v>0</v>
      </c>
      <c r="Z89" s="1">
        <f t="shared" si="29"/>
        <v>0</v>
      </c>
      <c r="AA89" s="1">
        <f t="shared" si="29"/>
        <v>0</v>
      </c>
      <c r="AB89" s="1">
        <f t="shared" si="29"/>
        <v>0</v>
      </c>
      <c r="AC89" s="1">
        <f t="shared" si="29"/>
        <v>0</v>
      </c>
      <c r="AD89" s="1">
        <f t="shared" si="29"/>
        <v>0</v>
      </c>
      <c r="AE89" s="1">
        <f t="shared" si="29"/>
        <v>0</v>
      </c>
      <c r="AF89" s="1">
        <f t="shared" si="29"/>
        <v>0</v>
      </c>
      <c r="AG89" s="1">
        <f t="shared" si="29"/>
        <v>0</v>
      </c>
      <c r="AH89" s="1">
        <f t="shared" si="29"/>
        <v>0</v>
      </c>
      <c r="AI89" s="1">
        <f t="shared" si="29"/>
        <v>0</v>
      </c>
      <c r="AJ89" s="1">
        <f t="shared" si="29"/>
        <v>0</v>
      </c>
      <c r="AK89" s="1">
        <f t="shared" si="29"/>
        <v>0</v>
      </c>
      <c r="AL89" s="1">
        <f t="shared" si="29"/>
        <v>0</v>
      </c>
      <c r="AM89" s="1">
        <f t="shared" si="29"/>
        <v>0</v>
      </c>
      <c r="AN89" s="1">
        <f t="shared" si="29"/>
        <v>0</v>
      </c>
      <c r="AO89" s="1">
        <f t="shared" si="29"/>
        <v>0</v>
      </c>
      <c r="AP89" s="1">
        <f t="shared" si="29"/>
        <v>0</v>
      </c>
      <c r="AQ89" s="1">
        <f t="shared" si="29"/>
        <v>0</v>
      </c>
      <c r="AR89" s="1">
        <f t="shared" si="29"/>
        <v>0</v>
      </c>
      <c r="AS89" s="1">
        <f t="shared" si="29"/>
        <v>0</v>
      </c>
    </row>
    <row r="90" spans="1:45" x14ac:dyDescent="0.35">
      <c r="A90" s="1" t="s">
        <v>75</v>
      </c>
      <c r="B90" s="1">
        <f>COUNTIF(B2:B55,"FIT")</f>
        <v>0</v>
      </c>
      <c r="C90" s="1">
        <f t="shared" ref="C90:AS90" si="30">COUNTIF(C2:C55,"FIT")</f>
        <v>0</v>
      </c>
      <c r="D90" s="1">
        <f t="shared" si="30"/>
        <v>0</v>
      </c>
      <c r="E90" s="1">
        <f t="shared" si="30"/>
        <v>0</v>
      </c>
      <c r="F90" s="1">
        <f t="shared" si="30"/>
        <v>0</v>
      </c>
      <c r="G90" s="1">
        <f t="shared" si="30"/>
        <v>0</v>
      </c>
      <c r="H90" s="1">
        <f t="shared" si="30"/>
        <v>0</v>
      </c>
      <c r="I90" s="1">
        <f t="shared" si="30"/>
        <v>0</v>
      </c>
      <c r="J90" s="1">
        <f t="shared" si="30"/>
        <v>0</v>
      </c>
      <c r="K90" s="1">
        <f t="shared" si="30"/>
        <v>0</v>
      </c>
      <c r="L90" s="1">
        <f t="shared" si="30"/>
        <v>0</v>
      </c>
      <c r="M90" s="1">
        <f t="shared" si="30"/>
        <v>0</v>
      </c>
      <c r="N90" s="1">
        <f t="shared" si="30"/>
        <v>0</v>
      </c>
      <c r="O90" s="1">
        <f t="shared" si="30"/>
        <v>0</v>
      </c>
      <c r="P90" s="1">
        <f t="shared" si="30"/>
        <v>0</v>
      </c>
      <c r="Q90" s="1">
        <f t="shared" si="30"/>
        <v>0</v>
      </c>
      <c r="R90" s="1">
        <f t="shared" si="30"/>
        <v>0</v>
      </c>
      <c r="S90" s="1">
        <f t="shared" si="30"/>
        <v>0</v>
      </c>
      <c r="T90" s="1">
        <f t="shared" si="30"/>
        <v>0</v>
      </c>
      <c r="U90" s="1">
        <f t="shared" si="30"/>
        <v>0</v>
      </c>
      <c r="V90" s="1">
        <f t="shared" si="30"/>
        <v>0</v>
      </c>
      <c r="W90" s="1">
        <f t="shared" si="30"/>
        <v>0</v>
      </c>
      <c r="X90" s="1">
        <f t="shared" si="30"/>
        <v>0</v>
      </c>
      <c r="Y90" s="1">
        <f t="shared" si="30"/>
        <v>0</v>
      </c>
      <c r="Z90" s="1">
        <f t="shared" si="30"/>
        <v>0</v>
      </c>
      <c r="AA90" s="1">
        <f t="shared" si="30"/>
        <v>0</v>
      </c>
      <c r="AB90" s="1">
        <f t="shared" si="30"/>
        <v>0</v>
      </c>
      <c r="AC90" s="1">
        <f t="shared" si="30"/>
        <v>0</v>
      </c>
      <c r="AD90" s="1">
        <f t="shared" si="30"/>
        <v>0</v>
      </c>
      <c r="AE90" s="1">
        <f t="shared" si="30"/>
        <v>0</v>
      </c>
      <c r="AF90" s="1">
        <f t="shared" si="30"/>
        <v>0</v>
      </c>
      <c r="AG90" s="1">
        <f t="shared" si="30"/>
        <v>0</v>
      </c>
      <c r="AH90" s="1">
        <f t="shared" si="30"/>
        <v>0</v>
      </c>
      <c r="AI90" s="1">
        <f t="shared" si="30"/>
        <v>0</v>
      </c>
      <c r="AJ90" s="1">
        <f t="shared" si="30"/>
        <v>0</v>
      </c>
      <c r="AK90" s="1">
        <f t="shared" si="30"/>
        <v>0</v>
      </c>
      <c r="AL90" s="1">
        <f t="shared" si="30"/>
        <v>0</v>
      </c>
      <c r="AM90" s="1">
        <f t="shared" si="30"/>
        <v>0</v>
      </c>
      <c r="AN90" s="1">
        <f t="shared" si="30"/>
        <v>0</v>
      </c>
      <c r="AO90" s="1">
        <f t="shared" si="30"/>
        <v>0</v>
      </c>
      <c r="AP90" s="1">
        <f t="shared" si="30"/>
        <v>0</v>
      </c>
      <c r="AQ90" s="1">
        <f t="shared" si="30"/>
        <v>0</v>
      </c>
      <c r="AR90" s="1">
        <f t="shared" si="30"/>
        <v>0</v>
      </c>
      <c r="AS90" s="1">
        <f t="shared" si="30"/>
        <v>0</v>
      </c>
    </row>
    <row r="91" spans="1:45" x14ac:dyDescent="0.35">
      <c r="A91" s="1" t="s">
        <v>76</v>
      </c>
      <c r="B91" s="1">
        <f>COUNTIF(B2:B55,"FCIT")</f>
        <v>0</v>
      </c>
      <c r="C91" s="1">
        <f t="shared" ref="C91:AS91" si="31">COUNTIF(C2:C55,"FCIT")</f>
        <v>0</v>
      </c>
      <c r="D91" s="1">
        <f t="shared" si="31"/>
        <v>0</v>
      </c>
      <c r="E91" s="1">
        <f t="shared" si="31"/>
        <v>0</v>
      </c>
      <c r="F91" s="1">
        <f t="shared" si="31"/>
        <v>0</v>
      </c>
      <c r="G91" s="1">
        <f t="shared" si="31"/>
        <v>0</v>
      </c>
      <c r="H91" s="1">
        <f t="shared" si="31"/>
        <v>0</v>
      </c>
      <c r="I91" s="1">
        <f t="shared" si="31"/>
        <v>0</v>
      </c>
      <c r="J91" s="1">
        <f t="shared" si="31"/>
        <v>0</v>
      </c>
      <c r="K91" s="1">
        <f t="shared" si="31"/>
        <v>0</v>
      </c>
      <c r="L91" s="1">
        <f t="shared" si="31"/>
        <v>0</v>
      </c>
      <c r="M91" s="1">
        <f t="shared" si="31"/>
        <v>0</v>
      </c>
      <c r="N91" s="1">
        <f t="shared" si="31"/>
        <v>0</v>
      </c>
      <c r="O91" s="1">
        <f t="shared" si="31"/>
        <v>0</v>
      </c>
      <c r="P91" s="1">
        <f t="shared" si="31"/>
        <v>0</v>
      </c>
      <c r="Q91" s="1">
        <f t="shared" si="31"/>
        <v>0</v>
      </c>
      <c r="R91" s="1">
        <f t="shared" si="31"/>
        <v>0</v>
      </c>
      <c r="S91" s="1">
        <f t="shared" si="31"/>
        <v>0</v>
      </c>
      <c r="T91" s="1">
        <f t="shared" si="31"/>
        <v>0</v>
      </c>
      <c r="U91" s="1">
        <f t="shared" si="31"/>
        <v>0</v>
      </c>
      <c r="V91" s="1">
        <f t="shared" si="31"/>
        <v>0</v>
      </c>
      <c r="W91" s="1">
        <f t="shared" si="31"/>
        <v>0</v>
      </c>
      <c r="X91" s="1">
        <f t="shared" si="31"/>
        <v>0</v>
      </c>
      <c r="Y91" s="1">
        <f t="shared" si="31"/>
        <v>0</v>
      </c>
      <c r="Z91" s="1">
        <f t="shared" si="31"/>
        <v>0</v>
      </c>
      <c r="AA91" s="1">
        <f t="shared" si="31"/>
        <v>0</v>
      </c>
      <c r="AB91" s="1">
        <f t="shared" si="31"/>
        <v>0</v>
      </c>
      <c r="AC91" s="1">
        <f t="shared" si="31"/>
        <v>0</v>
      </c>
      <c r="AD91" s="1">
        <f t="shared" si="31"/>
        <v>0</v>
      </c>
      <c r="AE91" s="1">
        <f t="shared" si="31"/>
        <v>0</v>
      </c>
      <c r="AF91" s="1">
        <f t="shared" si="31"/>
        <v>0</v>
      </c>
      <c r="AG91" s="1">
        <f t="shared" si="31"/>
        <v>0</v>
      </c>
      <c r="AH91" s="1">
        <f t="shared" si="31"/>
        <v>0</v>
      </c>
      <c r="AI91" s="1">
        <f t="shared" si="31"/>
        <v>0</v>
      </c>
      <c r="AJ91" s="1">
        <f t="shared" si="31"/>
        <v>0</v>
      </c>
      <c r="AK91" s="1">
        <f t="shared" si="31"/>
        <v>0</v>
      </c>
      <c r="AL91" s="1">
        <f t="shared" si="31"/>
        <v>0</v>
      </c>
      <c r="AM91" s="1">
        <f t="shared" si="31"/>
        <v>0</v>
      </c>
      <c r="AN91" s="1">
        <f t="shared" si="31"/>
        <v>0</v>
      </c>
      <c r="AO91" s="1">
        <f t="shared" si="31"/>
        <v>0</v>
      </c>
      <c r="AP91" s="1">
        <f t="shared" si="31"/>
        <v>0</v>
      </c>
      <c r="AQ91" s="1">
        <f t="shared" si="31"/>
        <v>0</v>
      </c>
      <c r="AR91" s="1">
        <f t="shared" si="31"/>
        <v>0</v>
      </c>
      <c r="AS91" s="1">
        <f t="shared" si="31"/>
        <v>0</v>
      </c>
    </row>
    <row r="92" spans="1:45" x14ac:dyDescent="0.35">
      <c r="A92" s="1" t="s">
        <v>77</v>
      </c>
      <c r="B92" s="1">
        <f>COUNTIF(B2:B55,"WSD")</f>
        <v>0</v>
      </c>
      <c r="C92" s="1">
        <f t="shared" ref="C92:AS92" si="32">COUNTIF(C2:C55,"WSD")</f>
        <v>0</v>
      </c>
      <c r="D92" s="1">
        <f t="shared" si="32"/>
        <v>0</v>
      </c>
      <c r="E92" s="1">
        <f t="shared" si="32"/>
        <v>0</v>
      </c>
      <c r="F92" s="1">
        <f t="shared" si="32"/>
        <v>0</v>
      </c>
      <c r="G92" s="1">
        <f t="shared" si="32"/>
        <v>0</v>
      </c>
      <c r="H92" s="1">
        <f t="shared" si="32"/>
        <v>0</v>
      </c>
      <c r="I92" s="1">
        <f t="shared" si="32"/>
        <v>0</v>
      </c>
      <c r="J92" s="1">
        <f t="shared" si="32"/>
        <v>0</v>
      </c>
      <c r="K92" s="1">
        <f t="shared" si="32"/>
        <v>0</v>
      </c>
      <c r="L92" s="1">
        <f t="shared" si="32"/>
        <v>0</v>
      </c>
      <c r="M92" s="1">
        <f t="shared" si="32"/>
        <v>0</v>
      </c>
      <c r="N92" s="1">
        <f t="shared" si="32"/>
        <v>0</v>
      </c>
      <c r="O92" s="1">
        <f t="shared" si="32"/>
        <v>0</v>
      </c>
      <c r="P92" s="1">
        <f t="shared" si="32"/>
        <v>0</v>
      </c>
      <c r="Q92" s="1">
        <f t="shared" si="32"/>
        <v>0</v>
      </c>
      <c r="R92" s="1">
        <f t="shared" si="32"/>
        <v>0</v>
      </c>
      <c r="S92" s="1">
        <f t="shared" si="32"/>
        <v>0</v>
      </c>
      <c r="T92" s="1">
        <f t="shared" si="32"/>
        <v>0</v>
      </c>
      <c r="U92" s="1">
        <f t="shared" si="32"/>
        <v>0</v>
      </c>
      <c r="V92" s="1">
        <f t="shared" si="32"/>
        <v>0</v>
      </c>
      <c r="W92" s="1">
        <f t="shared" si="32"/>
        <v>0</v>
      </c>
      <c r="X92" s="1">
        <f t="shared" si="32"/>
        <v>0</v>
      </c>
      <c r="Y92" s="1">
        <f t="shared" si="32"/>
        <v>0</v>
      </c>
      <c r="Z92" s="1">
        <f t="shared" si="32"/>
        <v>0</v>
      </c>
      <c r="AA92" s="1">
        <f t="shared" si="32"/>
        <v>0</v>
      </c>
      <c r="AB92" s="1">
        <f t="shared" si="32"/>
        <v>0</v>
      </c>
      <c r="AC92" s="1">
        <f t="shared" si="32"/>
        <v>0</v>
      </c>
      <c r="AD92" s="1">
        <f t="shared" si="32"/>
        <v>0</v>
      </c>
      <c r="AE92" s="1">
        <f t="shared" si="32"/>
        <v>0</v>
      </c>
      <c r="AF92" s="1">
        <f t="shared" si="32"/>
        <v>0</v>
      </c>
      <c r="AG92" s="1">
        <f t="shared" si="32"/>
        <v>0</v>
      </c>
      <c r="AH92" s="1">
        <f t="shared" si="32"/>
        <v>0</v>
      </c>
      <c r="AI92" s="1">
        <f t="shared" si="32"/>
        <v>0</v>
      </c>
      <c r="AJ92" s="1">
        <f t="shared" si="32"/>
        <v>0</v>
      </c>
      <c r="AK92" s="1">
        <f t="shared" si="32"/>
        <v>0</v>
      </c>
      <c r="AL92" s="1">
        <f t="shared" si="32"/>
        <v>0</v>
      </c>
      <c r="AM92" s="1">
        <f t="shared" si="32"/>
        <v>0</v>
      </c>
      <c r="AN92" s="1">
        <f t="shared" si="32"/>
        <v>0</v>
      </c>
      <c r="AO92" s="1">
        <f t="shared" si="32"/>
        <v>0</v>
      </c>
      <c r="AP92" s="1">
        <f t="shared" si="32"/>
        <v>0</v>
      </c>
      <c r="AQ92" s="1">
        <f t="shared" si="32"/>
        <v>0</v>
      </c>
      <c r="AR92" s="1">
        <f t="shared" si="32"/>
        <v>0</v>
      </c>
      <c r="AS92" s="1">
        <f t="shared" si="32"/>
        <v>0</v>
      </c>
    </row>
    <row r="93" spans="1:4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35">
      <c r="A94" s="1" t="s">
        <v>78</v>
      </c>
      <c r="B94" s="1">
        <f>SUM(B60:B92)</f>
        <v>54</v>
      </c>
      <c r="C94" s="1">
        <f t="shared" ref="C94:E94" si="33">SUM(C60:C92)</f>
        <v>54</v>
      </c>
      <c r="D94" s="1">
        <f t="shared" si="33"/>
        <v>54</v>
      </c>
      <c r="E94" s="1">
        <f t="shared" si="33"/>
        <v>54</v>
      </c>
      <c r="F94" s="1">
        <f t="shared" ref="F94:AS94" si="34">SUM(F60:F92)</f>
        <v>54</v>
      </c>
      <c r="G94" s="1">
        <f t="shared" si="34"/>
        <v>54</v>
      </c>
      <c r="H94" s="1">
        <f t="shared" si="34"/>
        <v>54</v>
      </c>
      <c r="I94" s="1">
        <f t="shared" si="34"/>
        <v>54</v>
      </c>
      <c r="J94" s="1">
        <f t="shared" si="34"/>
        <v>54</v>
      </c>
      <c r="K94" s="1">
        <f t="shared" si="34"/>
        <v>54</v>
      </c>
      <c r="L94" s="1">
        <f t="shared" si="34"/>
        <v>54</v>
      </c>
      <c r="M94" s="1">
        <f t="shared" si="34"/>
        <v>54</v>
      </c>
      <c r="N94" s="1">
        <f t="shared" si="34"/>
        <v>54</v>
      </c>
      <c r="O94" s="1">
        <f t="shared" si="34"/>
        <v>54</v>
      </c>
      <c r="P94" s="1">
        <f t="shared" si="34"/>
        <v>54</v>
      </c>
      <c r="Q94" s="1">
        <f t="shared" si="34"/>
        <v>54</v>
      </c>
      <c r="R94" s="1">
        <f t="shared" si="34"/>
        <v>54</v>
      </c>
      <c r="S94" s="1">
        <f t="shared" si="34"/>
        <v>54</v>
      </c>
      <c r="T94" s="1">
        <f t="shared" si="34"/>
        <v>54</v>
      </c>
      <c r="U94" s="1">
        <f t="shared" si="34"/>
        <v>54</v>
      </c>
      <c r="V94" s="1">
        <f t="shared" si="34"/>
        <v>54</v>
      </c>
      <c r="W94" s="1">
        <f t="shared" si="34"/>
        <v>54</v>
      </c>
      <c r="X94" s="1">
        <f t="shared" si="34"/>
        <v>54</v>
      </c>
      <c r="Y94" s="1">
        <f t="shared" si="34"/>
        <v>54</v>
      </c>
      <c r="Z94" s="1">
        <f t="shared" si="34"/>
        <v>54</v>
      </c>
      <c r="AA94" s="1">
        <f t="shared" si="34"/>
        <v>54</v>
      </c>
      <c r="AB94" s="1">
        <f t="shared" si="34"/>
        <v>54</v>
      </c>
      <c r="AC94" s="1">
        <f t="shared" si="34"/>
        <v>54</v>
      </c>
      <c r="AD94" s="1">
        <f t="shared" si="34"/>
        <v>54</v>
      </c>
      <c r="AE94" s="1">
        <f t="shared" si="34"/>
        <v>54</v>
      </c>
      <c r="AF94" s="1">
        <f t="shared" si="34"/>
        <v>54</v>
      </c>
      <c r="AG94" s="1">
        <f t="shared" si="34"/>
        <v>54</v>
      </c>
      <c r="AH94" s="1">
        <f t="shared" si="34"/>
        <v>54</v>
      </c>
      <c r="AI94" s="1">
        <f t="shared" si="34"/>
        <v>54</v>
      </c>
      <c r="AJ94" s="1">
        <f t="shared" si="34"/>
        <v>54</v>
      </c>
      <c r="AK94" s="1">
        <f t="shared" si="34"/>
        <v>54</v>
      </c>
      <c r="AL94" s="1">
        <f t="shared" si="34"/>
        <v>54</v>
      </c>
      <c r="AM94" s="1">
        <f t="shared" si="34"/>
        <v>54</v>
      </c>
      <c r="AN94" s="1">
        <f t="shared" si="34"/>
        <v>54</v>
      </c>
      <c r="AO94" s="1">
        <f t="shared" si="34"/>
        <v>54</v>
      </c>
      <c r="AP94" s="1">
        <f t="shared" si="34"/>
        <v>54</v>
      </c>
      <c r="AQ94" s="1">
        <f t="shared" si="34"/>
        <v>54</v>
      </c>
      <c r="AR94" s="1">
        <f t="shared" si="34"/>
        <v>54</v>
      </c>
      <c r="AS94" s="1">
        <f t="shared" si="34"/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1220-8C68-43BA-A088-E7062D581BC0}">
  <dimension ref="A1:AS72"/>
  <sheetViews>
    <sheetView topLeftCell="A46" workbookViewId="0">
      <selection activeCell="B49" sqref="B48:AS49"/>
    </sheetView>
  </sheetViews>
  <sheetFormatPr defaultRowHeight="14.5" x14ac:dyDescent="0.35"/>
  <cols>
    <col min="1" max="1" width="16.81640625" customWidth="1"/>
  </cols>
  <sheetData>
    <row r="1" spans="1:45" s="1" customFormat="1" x14ac:dyDescent="0.35">
      <c r="B1" s="2">
        <v>1974</v>
      </c>
      <c r="C1" s="2">
        <v>1975</v>
      </c>
      <c r="D1" s="2">
        <v>1976</v>
      </c>
      <c r="E1" s="2">
        <v>1977</v>
      </c>
      <c r="F1" s="2">
        <v>1978</v>
      </c>
      <c r="G1" s="2">
        <v>1979</v>
      </c>
      <c r="H1" s="2">
        <v>1980</v>
      </c>
      <c r="I1" s="2">
        <v>1981</v>
      </c>
      <c r="J1" s="2">
        <v>1982</v>
      </c>
      <c r="K1" s="2">
        <v>1983</v>
      </c>
      <c r="L1" s="2">
        <v>1984</v>
      </c>
      <c r="M1" s="2">
        <v>1985</v>
      </c>
      <c r="N1" s="2">
        <v>1986</v>
      </c>
      <c r="O1" s="2">
        <v>1987</v>
      </c>
      <c r="P1" s="2">
        <v>1988</v>
      </c>
      <c r="Q1" s="2">
        <v>1989</v>
      </c>
      <c r="R1" s="2">
        <v>1990</v>
      </c>
      <c r="S1" s="2">
        <v>1991</v>
      </c>
      <c r="T1" s="2">
        <v>1992</v>
      </c>
      <c r="U1" s="2">
        <v>1993</v>
      </c>
      <c r="V1" s="2">
        <v>1994</v>
      </c>
      <c r="W1" s="2">
        <v>1995</v>
      </c>
      <c r="X1" s="2">
        <v>1996</v>
      </c>
      <c r="Y1" s="2">
        <v>1997</v>
      </c>
      <c r="Z1" s="2">
        <v>1998</v>
      </c>
      <c r="AA1" s="2">
        <v>1999</v>
      </c>
      <c r="AB1" s="2">
        <v>2000</v>
      </c>
      <c r="AC1" s="2">
        <v>2001</v>
      </c>
      <c r="AD1" s="2">
        <v>2002</v>
      </c>
      <c r="AE1" s="2">
        <v>2003</v>
      </c>
      <c r="AF1" s="2">
        <v>2004</v>
      </c>
      <c r="AG1" s="2">
        <v>2005</v>
      </c>
      <c r="AH1" s="2">
        <v>2006</v>
      </c>
      <c r="AI1" s="2">
        <v>2007</v>
      </c>
      <c r="AJ1" s="2">
        <v>2008</v>
      </c>
      <c r="AK1" s="2">
        <v>2009</v>
      </c>
      <c r="AL1" s="2">
        <v>2010</v>
      </c>
      <c r="AM1" s="2">
        <v>2011</v>
      </c>
      <c r="AN1" s="2">
        <v>2012</v>
      </c>
      <c r="AO1" s="2">
        <v>2013</v>
      </c>
      <c r="AP1" s="2">
        <v>2014</v>
      </c>
      <c r="AQ1" s="2">
        <v>2015</v>
      </c>
      <c r="AR1" s="2">
        <v>2016</v>
      </c>
      <c r="AS1" s="2">
        <v>2017</v>
      </c>
    </row>
    <row r="2" spans="1:45" s="1" customFormat="1" ht="15.5" x14ac:dyDescent="0.35">
      <c r="A2" s="6" t="s">
        <v>94</v>
      </c>
      <c r="B2" s="4" t="str">
        <f>IF(fullmenu!B2="MDC","MDC",IF(OR(fullmenu!B2="PERF",fullmenu!B2="AERF",fullmenu!B2="PCB"),"ERfix",IF(OR(fullmenu!B2="ACB", fullmenu!B2="LCERT", fullmenu!B2="LERT",fullmenu!B2="FCERT",fullmenu!B2="FERT"),"ERTs",IF(OR(fullmenu!B2="FCMT",fullmenu!B2="FMT",fullmenu!B2="LMT",fullmenu!B2="LCMT"),"MTs",IF(OR(fullmenu!B2="LCIT",fullmenu!B2="FCIT",fullmenu!B2="LIT",fullmenu!B2="FIT"),"ITs",IF(OR(fullmenu!B2="MwERT", fullmenu!B2="ERwMT", fullmenu!B2="M&amp;ERT", fullmenu!B2="MwIT", fullmenu!B2="IwMT", fullmenu!B2="M&amp;IT", fullmenu!B2="IwERT", fullmenu!B2="ERwIT", fullmenu!B2="I&amp;ERT", fullmenu!B2="ER&amp;M&amp;IT"),"MixedTs",IF(fullmenu!B2="UD","UD",IF(fullmenu!B2="LSD","LSD",IF(fullmenu!B2="WSD","WSD",IF(fullmenu!B2="UASC","nonat",""))))))))))</f>
        <v>MDC</v>
      </c>
      <c r="C2" s="4" t="str">
        <f>IF(fullmenu!C2="MDC","MDC",IF(OR(fullmenu!C2="PERF",fullmenu!C2="AERF",fullmenu!C2="PCB"),"ERfix",IF(OR(fullmenu!C2="ACB", fullmenu!C2="LCERT", fullmenu!C2="LERT",fullmenu!C2="FCERT",fullmenu!C2="FERT"),"ERTs",IF(OR(fullmenu!C2="FCMT",fullmenu!C2="FMT",fullmenu!C2="LMT",fullmenu!C2="LCMT"),"MTs",IF(OR(fullmenu!C2="LCIT",fullmenu!C2="FCIT",fullmenu!C2="LIT",fullmenu!C2="FIT"),"ITs",IF(OR(fullmenu!C2="MwERT", fullmenu!C2="ERwMT", fullmenu!C2="M&amp;ERT", fullmenu!C2="MwIT", fullmenu!C2="IwMT", fullmenu!C2="M&amp;IT", fullmenu!C2="IwERT", fullmenu!C2="ERwIT", fullmenu!C2="I&amp;ERT", fullmenu!C2="ER&amp;M&amp;IT"),"MixedTs",IF(fullmenu!C2="UD","UD",IF(fullmenu!C2="LSD","LSD",IF(fullmenu!C2="WSD","WSD",IF(fullmenu!C2="UASC","nonat",""))))))))))</f>
        <v>MDC</v>
      </c>
      <c r="D2" s="4" t="str">
        <f>IF(fullmenu!D2="MDC","MDC",IF(OR(fullmenu!D2="PERF",fullmenu!D2="AERF",fullmenu!D2="PCB"),"ERfix",IF(OR(fullmenu!D2="ACB", fullmenu!D2="LCERT", fullmenu!D2="LERT",fullmenu!D2="FCERT",fullmenu!D2="FERT"),"ERTs",IF(OR(fullmenu!D2="FCMT",fullmenu!D2="FMT",fullmenu!D2="LMT",fullmenu!D2="LCMT"),"MTs",IF(OR(fullmenu!D2="LCIT",fullmenu!D2="FCIT",fullmenu!D2="LIT",fullmenu!D2="FIT"),"ITs",IF(OR(fullmenu!D2="MwERT", fullmenu!D2="ERwMT", fullmenu!D2="M&amp;ERT", fullmenu!D2="MwIT", fullmenu!D2="IwMT", fullmenu!D2="M&amp;IT", fullmenu!D2="IwERT", fullmenu!D2="ERwIT", fullmenu!D2="I&amp;ERT", fullmenu!D2="ER&amp;M&amp;IT"),"MixedTs",IF(fullmenu!D2="UD","UD",IF(fullmenu!D2="LSD","LSD",IF(fullmenu!D2="WSD","WSD",IF(fullmenu!D2="UASC","nonat",""))))))))))</f>
        <v>MDC</v>
      </c>
      <c r="E2" s="4" t="str">
        <f>IF(fullmenu!E2="MDC","MDC",IF(OR(fullmenu!E2="PERF",fullmenu!E2="AERF",fullmenu!E2="PCB"),"ERfix",IF(OR(fullmenu!E2="ACB", fullmenu!E2="LCERT", fullmenu!E2="LERT",fullmenu!E2="FCERT",fullmenu!E2="FERT"),"ERTs",IF(OR(fullmenu!E2="FCMT",fullmenu!E2="FMT",fullmenu!E2="LMT",fullmenu!E2="LCMT"),"MTs",IF(OR(fullmenu!E2="LCIT",fullmenu!E2="FCIT",fullmenu!E2="LIT",fullmenu!E2="FIT"),"ITs",IF(OR(fullmenu!E2="MwERT", fullmenu!E2="ERwMT", fullmenu!E2="M&amp;ERT", fullmenu!E2="MwIT", fullmenu!E2="IwMT", fullmenu!E2="M&amp;IT", fullmenu!E2="IwERT", fullmenu!E2="ERwIT", fullmenu!E2="I&amp;ERT", fullmenu!E2="ER&amp;M&amp;IT"),"MixedTs",IF(fullmenu!E2="UD","UD",IF(fullmenu!E2="LSD","LSD",IF(fullmenu!E2="WSD","WSD",IF(fullmenu!E2="UASC","nonat",""))))))))))</f>
        <v>MDC</v>
      </c>
      <c r="F2" s="4" t="str">
        <f>IF(fullmenu!F2="MDC","MDC",IF(OR(fullmenu!F2="PERF",fullmenu!F2="AERF",fullmenu!F2="PCB"),"ERfix",IF(OR(fullmenu!F2="ACB", fullmenu!F2="LCERT", fullmenu!F2="LERT",fullmenu!F2="FCERT",fullmenu!F2="FERT"),"ERTs",IF(OR(fullmenu!F2="FCMT",fullmenu!F2="FMT",fullmenu!F2="LMT",fullmenu!F2="LCMT"),"MTs",IF(OR(fullmenu!F2="LCIT",fullmenu!F2="FCIT",fullmenu!F2="LIT",fullmenu!F2="FIT"),"ITs",IF(OR(fullmenu!F2="MwERT", fullmenu!F2="ERwMT", fullmenu!F2="M&amp;ERT", fullmenu!F2="MwIT", fullmenu!F2="IwMT", fullmenu!F2="M&amp;IT", fullmenu!F2="IwERT", fullmenu!F2="ERwIT", fullmenu!F2="I&amp;ERT", fullmenu!F2="ER&amp;M&amp;IT"),"MixedTs",IF(fullmenu!F2="UD","UD",IF(fullmenu!F2="LSD","LSD",IF(fullmenu!F2="WSD","WSD",IF(fullmenu!F2="UASC","nonat",""))))))))))</f>
        <v>MDC</v>
      </c>
      <c r="G2" s="4" t="str">
        <f>IF(fullmenu!G2="MDC","MDC",IF(OR(fullmenu!G2="PERF",fullmenu!G2="AERF",fullmenu!G2="PCB"),"ERfix",IF(OR(fullmenu!G2="ACB", fullmenu!G2="LCERT", fullmenu!G2="LERT",fullmenu!G2="FCERT",fullmenu!G2="FERT"),"ERTs",IF(OR(fullmenu!G2="FCMT",fullmenu!G2="FMT",fullmenu!G2="LMT",fullmenu!G2="LCMT"),"MTs",IF(OR(fullmenu!G2="LCIT",fullmenu!G2="FCIT",fullmenu!G2="LIT",fullmenu!G2="FIT"),"ITs",IF(OR(fullmenu!G2="MwERT", fullmenu!G2="ERwMT", fullmenu!G2="M&amp;ERT", fullmenu!G2="MwIT", fullmenu!G2="IwMT", fullmenu!G2="M&amp;IT", fullmenu!G2="IwERT", fullmenu!G2="ERwIT", fullmenu!G2="I&amp;ERT", fullmenu!G2="ER&amp;M&amp;IT"),"MixedTs",IF(fullmenu!G2="UD","UD",IF(fullmenu!G2="LSD","LSD",IF(fullmenu!G2="WSD","WSD",IF(fullmenu!G2="UASC","nonat",""))))))))))</f>
        <v>MDC</v>
      </c>
      <c r="H2" s="4" t="str">
        <f>IF(fullmenu!H2="MDC","MDC",IF(OR(fullmenu!H2="PERF",fullmenu!H2="AERF",fullmenu!H2="PCB"),"ERfix",IF(OR(fullmenu!H2="ACB", fullmenu!H2="LCERT", fullmenu!H2="LERT",fullmenu!H2="FCERT",fullmenu!H2="FERT"),"ERTs",IF(OR(fullmenu!H2="FCMT",fullmenu!H2="FMT",fullmenu!H2="LMT",fullmenu!H2="LCMT"),"MTs",IF(OR(fullmenu!H2="LCIT",fullmenu!H2="FCIT",fullmenu!H2="LIT",fullmenu!H2="FIT"),"ITs",IF(OR(fullmenu!H2="MwERT", fullmenu!H2="ERwMT", fullmenu!H2="M&amp;ERT", fullmenu!H2="MwIT", fullmenu!H2="IwMT", fullmenu!H2="M&amp;IT", fullmenu!H2="IwERT", fullmenu!H2="ERwIT", fullmenu!H2="I&amp;ERT", fullmenu!H2="ER&amp;M&amp;IT"),"MixedTs",IF(fullmenu!H2="UD","UD",IF(fullmenu!H2="LSD","LSD",IF(fullmenu!H2="WSD","WSD",IF(fullmenu!H2="UASC","nonat",""))))))))))</f>
        <v>MDC</v>
      </c>
      <c r="I2" s="4" t="str">
        <f>IF(fullmenu!I2="MDC","MDC",IF(OR(fullmenu!I2="PERF",fullmenu!I2="AERF",fullmenu!I2="PCB"),"ERfix",IF(OR(fullmenu!I2="ACB", fullmenu!I2="LCERT", fullmenu!I2="LERT",fullmenu!I2="FCERT",fullmenu!I2="FERT"),"ERTs",IF(OR(fullmenu!I2="FCMT",fullmenu!I2="FMT",fullmenu!I2="LMT",fullmenu!I2="LCMT"),"MTs",IF(OR(fullmenu!I2="LCIT",fullmenu!I2="FCIT",fullmenu!I2="LIT",fullmenu!I2="FIT"),"ITs",IF(OR(fullmenu!I2="MwERT", fullmenu!I2="ERwMT", fullmenu!I2="M&amp;ERT", fullmenu!I2="MwIT", fullmenu!I2="IwMT", fullmenu!I2="M&amp;IT", fullmenu!I2="IwERT", fullmenu!I2="ERwIT", fullmenu!I2="I&amp;ERT", fullmenu!I2="ER&amp;M&amp;IT"),"MixedTs",IF(fullmenu!I2="UD","UD",IF(fullmenu!I2="LSD","LSD",IF(fullmenu!I2="WSD","WSD",IF(fullmenu!I2="UASC","nonat",""))))))))))</f>
        <v>MDC</v>
      </c>
      <c r="J2" s="4" t="str">
        <f>IF(fullmenu!J2="MDC","MDC",IF(OR(fullmenu!J2="PERF",fullmenu!J2="AERF",fullmenu!J2="PCB"),"ERfix",IF(OR(fullmenu!J2="ACB", fullmenu!J2="LCERT", fullmenu!J2="LERT",fullmenu!J2="FCERT",fullmenu!J2="FERT"),"ERTs",IF(OR(fullmenu!J2="FCMT",fullmenu!J2="FMT",fullmenu!J2="LMT",fullmenu!J2="LCMT"),"MTs",IF(OR(fullmenu!J2="LCIT",fullmenu!J2="FCIT",fullmenu!J2="LIT",fullmenu!J2="FIT"),"ITs",IF(OR(fullmenu!J2="MwERT", fullmenu!J2="ERwMT", fullmenu!J2="M&amp;ERT", fullmenu!J2="MwIT", fullmenu!J2="IwMT", fullmenu!J2="M&amp;IT", fullmenu!J2="IwERT", fullmenu!J2="ERwIT", fullmenu!J2="I&amp;ERT", fullmenu!J2="ER&amp;M&amp;IT"),"MixedTs",IF(fullmenu!J2="UD","UD",IF(fullmenu!J2="LSD","LSD",IF(fullmenu!J2="WSD","WSD",IF(fullmenu!J2="UASC","nonat",""))))))))))</f>
        <v>MDC</v>
      </c>
      <c r="K2" s="4" t="str">
        <f>IF(fullmenu!K2="MDC","MDC",IF(OR(fullmenu!K2="PERF",fullmenu!K2="AERF",fullmenu!K2="PCB"),"ERfix",IF(OR(fullmenu!K2="ACB", fullmenu!K2="LCERT", fullmenu!K2="LERT",fullmenu!K2="FCERT",fullmenu!K2="FERT"),"ERTs",IF(OR(fullmenu!K2="FCMT",fullmenu!K2="FMT",fullmenu!K2="LMT",fullmenu!K2="LCMT"),"MTs",IF(OR(fullmenu!K2="LCIT",fullmenu!K2="FCIT",fullmenu!K2="LIT",fullmenu!K2="FIT"),"ITs",IF(OR(fullmenu!K2="MwERT", fullmenu!K2="ERwMT", fullmenu!K2="M&amp;ERT", fullmenu!K2="MwIT", fullmenu!K2="IwMT", fullmenu!K2="M&amp;IT", fullmenu!K2="IwERT", fullmenu!K2="ERwIT", fullmenu!K2="I&amp;ERT", fullmenu!K2="ER&amp;M&amp;IT"),"MixedTs",IF(fullmenu!K2="UD","UD",IF(fullmenu!K2="LSD","LSD",IF(fullmenu!K2="WSD","WSD",IF(fullmenu!K2="UASC","nonat",""))))))))))</f>
        <v>MDC</v>
      </c>
      <c r="L2" s="4" t="str">
        <f>IF(fullmenu!L2="MDC","MDC",IF(OR(fullmenu!L2="PERF",fullmenu!L2="AERF",fullmenu!L2="PCB"),"ERfix",IF(OR(fullmenu!L2="ACB", fullmenu!L2="LCERT", fullmenu!L2="LERT",fullmenu!L2="FCERT",fullmenu!L2="FERT"),"ERTs",IF(OR(fullmenu!L2="FCMT",fullmenu!L2="FMT",fullmenu!L2="LMT",fullmenu!L2="LCMT"),"MTs",IF(OR(fullmenu!L2="LCIT",fullmenu!L2="FCIT",fullmenu!L2="LIT",fullmenu!L2="FIT"),"ITs",IF(OR(fullmenu!L2="MwERT", fullmenu!L2="ERwMT", fullmenu!L2="M&amp;ERT", fullmenu!L2="MwIT", fullmenu!L2="IwMT", fullmenu!L2="M&amp;IT", fullmenu!L2="IwERT", fullmenu!L2="ERwIT", fullmenu!L2="I&amp;ERT", fullmenu!L2="ER&amp;M&amp;IT"),"MixedTs",IF(fullmenu!L2="UD","UD",IF(fullmenu!L2="LSD","LSD",IF(fullmenu!L2="WSD","WSD",IF(fullmenu!L2="UASC","nonat",""))))))))))</f>
        <v>MDC</v>
      </c>
      <c r="M2" s="4" t="str">
        <f>IF(fullmenu!M2="MDC","MDC",IF(OR(fullmenu!M2="PERF",fullmenu!M2="AERF",fullmenu!M2="PCB"),"ERfix",IF(OR(fullmenu!M2="ACB", fullmenu!M2="LCERT", fullmenu!M2="LERT",fullmenu!M2="FCERT",fullmenu!M2="FERT"),"ERTs",IF(OR(fullmenu!M2="FCMT",fullmenu!M2="FMT",fullmenu!M2="LMT",fullmenu!M2="LCMT"),"MTs",IF(OR(fullmenu!M2="LCIT",fullmenu!M2="FCIT",fullmenu!M2="LIT",fullmenu!M2="FIT"),"ITs",IF(OR(fullmenu!M2="MwERT", fullmenu!M2="ERwMT", fullmenu!M2="M&amp;ERT", fullmenu!M2="MwIT", fullmenu!M2="IwMT", fullmenu!M2="M&amp;IT", fullmenu!M2="IwERT", fullmenu!M2="ERwIT", fullmenu!M2="I&amp;ERT", fullmenu!M2="ER&amp;M&amp;IT"),"MixedTs",IF(fullmenu!M2="UD","UD",IF(fullmenu!M2="LSD","LSD",IF(fullmenu!M2="WSD","WSD",IF(fullmenu!M2="UASC","nonat",""))))))))))</f>
        <v>MDC</v>
      </c>
      <c r="N2" s="4" t="str">
        <f>IF(fullmenu!N2="MDC","MDC",IF(OR(fullmenu!N2="PERF",fullmenu!N2="AERF",fullmenu!N2="PCB"),"ERfix",IF(OR(fullmenu!N2="ACB", fullmenu!N2="LCERT", fullmenu!N2="LERT",fullmenu!N2="FCERT",fullmenu!N2="FERT"),"ERTs",IF(OR(fullmenu!N2="FCMT",fullmenu!N2="FMT",fullmenu!N2="LMT",fullmenu!N2="LCMT"),"MTs",IF(OR(fullmenu!N2="LCIT",fullmenu!N2="FCIT",fullmenu!N2="LIT",fullmenu!N2="FIT"),"ITs",IF(OR(fullmenu!N2="MwERT", fullmenu!N2="ERwMT", fullmenu!N2="M&amp;ERT", fullmenu!N2="MwIT", fullmenu!N2="IwMT", fullmenu!N2="M&amp;IT", fullmenu!N2="IwERT", fullmenu!N2="ERwIT", fullmenu!N2="I&amp;ERT", fullmenu!N2="ER&amp;M&amp;IT"),"MixedTs",IF(fullmenu!N2="UD","UD",IF(fullmenu!N2="LSD","LSD",IF(fullmenu!N2="WSD","WSD",IF(fullmenu!N2="UASC","nonat",""))))))))))</f>
        <v>MDC</v>
      </c>
      <c r="O2" s="4" t="str">
        <f>IF(fullmenu!O2="MDC","MDC",IF(OR(fullmenu!O2="PERF",fullmenu!O2="AERF",fullmenu!O2="PCB"),"ERfix",IF(OR(fullmenu!O2="ACB", fullmenu!O2="LCERT", fullmenu!O2="LERT",fullmenu!O2="FCERT",fullmenu!O2="FERT"),"ERTs",IF(OR(fullmenu!O2="FCMT",fullmenu!O2="FMT",fullmenu!O2="LMT",fullmenu!O2="LCMT"),"MTs",IF(OR(fullmenu!O2="LCIT",fullmenu!O2="FCIT",fullmenu!O2="LIT",fullmenu!O2="FIT"),"ITs",IF(OR(fullmenu!O2="MwERT", fullmenu!O2="ERwMT", fullmenu!O2="M&amp;ERT", fullmenu!O2="MwIT", fullmenu!O2="IwMT", fullmenu!O2="M&amp;IT", fullmenu!O2="IwERT", fullmenu!O2="ERwIT", fullmenu!O2="I&amp;ERT", fullmenu!O2="ER&amp;M&amp;IT"),"MixedTs",IF(fullmenu!O2="UD","UD",IF(fullmenu!O2="LSD","LSD",IF(fullmenu!O2="WSD","WSD",IF(fullmenu!O2="UASC","nonat",""))))))))))</f>
        <v>UD</v>
      </c>
      <c r="P2" s="4" t="str">
        <f>IF(fullmenu!P2="MDC","MDC",IF(OR(fullmenu!P2="PERF",fullmenu!P2="AERF",fullmenu!P2="PCB"),"ERfix",IF(OR(fullmenu!P2="ACB", fullmenu!P2="LCERT", fullmenu!P2="LERT",fullmenu!P2="FCERT",fullmenu!P2="FERT"),"ERTs",IF(OR(fullmenu!P2="FCMT",fullmenu!P2="FMT",fullmenu!P2="LMT",fullmenu!P2="LCMT"),"MTs",IF(OR(fullmenu!P2="LCIT",fullmenu!P2="FCIT",fullmenu!P2="LIT",fullmenu!P2="FIT"),"ITs",IF(OR(fullmenu!P2="MwERT", fullmenu!P2="ERwMT", fullmenu!P2="M&amp;ERT", fullmenu!P2="MwIT", fullmenu!P2="IwMT", fullmenu!P2="M&amp;IT", fullmenu!P2="IwERT", fullmenu!P2="ERwIT", fullmenu!P2="I&amp;ERT", fullmenu!P2="ER&amp;M&amp;IT"),"MixedTs",IF(fullmenu!P2="UD","UD",IF(fullmenu!P2="LSD","LSD",IF(fullmenu!P2="WSD","WSD",IF(fullmenu!P2="UASC","nonat",""))))))))))</f>
        <v>UD</v>
      </c>
      <c r="Q2" s="4" t="str">
        <f>IF(fullmenu!Q2="MDC","MDC",IF(OR(fullmenu!Q2="PERF",fullmenu!Q2="AERF",fullmenu!Q2="PCB"),"ERfix",IF(OR(fullmenu!Q2="ACB", fullmenu!Q2="LCERT", fullmenu!Q2="LERT",fullmenu!Q2="FCERT",fullmenu!Q2="FERT"),"ERTs",IF(OR(fullmenu!Q2="FCMT",fullmenu!Q2="FMT",fullmenu!Q2="LMT",fullmenu!Q2="LCMT"),"MTs",IF(OR(fullmenu!Q2="LCIT",fullmenu!Q2="FCIT",fullmenu!Q2="LIT",fullmenu!Q2="FIT"),"ITs",IF(OR(fullmenu!Q2="MwERT", fullmenu!Q2="ERwMT", fullmenu!Q2="M&amp;ERT", fullmenu!Q2="MwIT", fullmenu!Q2="IwMT", fullmenu!Q2="M&amp;IT", fullmenu!Q2="IwERT", fullmenu!Q2="ERwIT", fullmenu!Q2="I&amp;ERT", fullmenu!Q2="ER&amp;M&amp;IT"),"MixedTs",IF(fullmenu!Q2="UD","UD",IF(fullmenu!Q2="LSD","LSD",IF(fullmenu!Q2="WSD","WSD",IF(fullmenu!Q2="UASC","nonat",""))))))))))</f>
        <v>UD</v>
      </c>
      <c r="R2" s="4" t="str">
        <f>IF(fullmenu!R2="MDC","MDC",IF(OR(fullmenu!R2="PERF",fullmenu!R2="AERF",fullmenu!R2="PCB"),"ERfix",IF(OR(fullmenu!R2="ACB", fullmenu!R2="LCERT", fullmenu!R2="LERT",fullmenu!R2="FCERT",fullmenu!R2="FERT"),"ERTs",IF(OR(fullmenu!R2="FCMT",fullmenu!R2="FMT",fullmenu!R2="LMT",fullmenu!R2="LCMT"),"MTs",IF(OR(fullmenu!R2="LCIT",fullmenu!R2="FCIT",fullmenu!R2="LIT",fullmenu!R2="FIT"),"ITs",IF(OR(fullmenu!R2="MwERT", fullmenu!R2="ERwMT", fullmenu!R2="M&amp;ERT", fullmenu!R2="MwIT", fullmenu!R2="IwMT", fullmenu!R2="M&amp;IT", fullmenu!R2="IwERT", fullmenu!R2="ERwIT", fullmenu!R2="I&amp;ERT", fullmenu!R2="ER&amp;M&amp;IT"),"MixedTs",IF(fullmenu!R2="UD","UD",IF(fullmenu!R2="LSD","LSD",IF(fullmenu!R2="WSD","WSD",IF(fullmenu!R2="UASC","nonat",""))))))))))</f>
        <v>LSD</v>
      </c>
      <c r="S2" s="4" t="str">
        <f>IF(fullmenu!S2="MDC","MDC",IF(OR(fullmenu!S2="PERF",fullmenu!S2="AERF",fullmenu!S2="PCB"),"ERfix",IF(OR(fullmenu!S2="ACB", fullmenu!S2="LCERT", fullmenu!S2="LERT",fullmenu!S2="FCERT",fullmenu!S2="FERT"),"ERTs",IF(OR(fullmenu!S2="FCMT",fullmenu!S2="FMT",fullmenu!S2="LMT",fullmenu!S2="LCMT"),"MTs",IF(OR(fullmenu!S2="LCIT",fullmenu!S2="FCIT",fullmenu!S2="LIT",fullmenu!S2="FIT"),"ITs",IF(OR(fullmenu!S2="MwERT", fullmenu!S2="ERwMT", fullmenu!S2="M&amp;ERT", fullmenu!S2="MwIT", fullmenu!S2="IwMT", fullmenu!S2="M&amp;IT", fullmenu!S2="IwERT", fullmenu!S2="ERwIT", fullmenu!S2="I&amp;ERT", fullmenu!S2="ER&amp;M&amp;IT"),"MixedTs",IF(fullmenu!S2="UD","UD",IF(fullmenu!S2="LSD","LSD",IF(fullmenu!S2="WSD","WSD",IF(fullmenu!S2="UASC","nonat",""))))))))))</f>
        <v>LSD</v>
      </c>
      <c r="T2" s="4" t="str">
        <f>IF(fullmenu!T2="MDC","MDC",IF(OR(fullmenu!T2="PERF",fullmenu!T2="AERF",fullmenu!T2="PCB"),"ERfix",IF(OR(fullmenu!T2="ACB", fullmenu!T2="LCERT", fullmenu!T2="LERT",fullmenu!T2="FCERT",fullmenu!T2="FERT"),"ERTs",IF(OR(fullmenu!T2="FCMT",fullmenu!T2="FMT",fullmenu!T2="LMT",fullmenu!T2="LCMT"),"MTs",IF(OR(fullmenu!T2="LCIT",fullmenu!T2="FCIT",fullmenu!T2="LIT",fullmenu!T2="FIT"),"ITs",IF(OR(fullmenu!T2="MwERT", fullmenu!T2="ERwMT", fullmenu!T2="M&amp;ERT", fullmenu!T2="MwIT", fullmenu!T2="IwMT", fullmenu!T2="M&amp;IT", fullmenu!T2="IwERT", fullmenu!T2="ERwIT", fullmenu!T2="I&amp;ERT", fullmenu!T2="ER&amp;M&amp;IT"),"MixedTs",IF(fullmenu!T2="UD","UD",IF(fullmenu!T2="LSD","LSD",IF(fullmenu!T2="WSD","WSD",IF(fullmenu!T2="UASC","nonat",""))))))))))</f>
        <v>LSD</v>
      </c>
      <c r="U2" s="4" t="str">
        <f>IF(fullmenu!U2="MDC","MDC",IF(OR(fullmenu!U2="PERF",fullmenu!U2="AERF",fullmenu!U2="PCB"),"ERfix",IF(OR(fullmenu!U2="ACB", fullmenu!U2="LCERT", fullmenu!U2="LERT",fullmenu!U2="FCERT",fullmenu!U2="FERT"),"ERTs",IF(OR(fullmenu!U2="FCMT",fullmenu!U2="FMT",fullmenu!U2="LMT",fullmenu!U2="LCMT"),"MTs",IF(OR(fullmenu!U2="LCIT",fullmenu!U2="FCIT",fullmenu!U2="LIT",fullmenu!U2="FIT"),"ITs",IF(OR(fullmenu!U2="MwERT", fullmenu!U2="ERwMT", fullmenu!U2="M&amp;ERT", fullmenu!U2="MwIT", fullmenu!U2="IwMT", fullmenu!U2="M&amp;IT", fullmenu!U2="IwERT", fullmenu!U2="ERwIT", fullmenu!U2="I&amp;ERT", fullmenu!U2="ER&amp;M&amp;IT"),"MixedTs",IF(fullmenu!U2="UD","UD",IF(fullmenu!U2="LSD","LSD",IF(fullmenu!U2="WSD","WSD",IF(fullmenu!U2="UASC","nonat",""))))))))))</f>
        <v>LSD</v>
      </c>
      <c r="V2" s="4" t="str">
        <f>IF(fullmenu!V2="MDC","MDC",IF(OR(fullmenu!V2="PERF",fullmenu!V2="AERF",fullmenu!V2="PCB"),"ERfix",IF(OR(fullmenu!V2="ACB", fullmenu!V2="LCERT", fullmenu!V2="LERT",fullmenu!V2="FCERT",fullmenu!V2="FERT"),"ERTs",IF(OR(fullmenu!V2="FCMT",fullmenu!V2="FMT",fullmenu!V2="LMT",fullmenu!V2="LCMT"),"MTs",IF(OR(fullmenu!V2="LCIT",fullmenu!V2="FCIT",fullmenu!V2="LIT",fullmenu!V2="FIT"),"ITs",IF(OR(fullmenu!V2="MwERT", fullmenu!V2="ERwMT", fullmenu!V2="M&amp;ERT", fullmenu!V2="MwIT", fullmenu!V2="IwMT", fullmenu!V2="M&amp;IT", fullmenu!V2="IwERT", fullmenu!V2="ERwIT", fullmenu!V2="I&amp;ERT", fullmenu!V2="ER&amp;M&amp;IT"),"MixedTs",IF(fullmenu!V2="UD","UD",IF(fullmenu!V2="LSD","LSD",IF(fullmenu!V2="WSD","WSD",IF(fullmenu!V2="UASC","nonat",""))))))))))</f>
        <v>LSD</v>
      </c>
      <c r="W2" s="4" t="str">
        <f>IF(fullmenu!W2="MDC","MDC",IF(OR(fullmenu!W2="PERF",fullmenu!W2="AERF",fullmenu!W2="PCB"),"ERfix",IF(OR(fullmenu!W2="ACB", fullmenu!W2="LCERT", fullmenu!W2="LERT",fullmenu!W2="FCERT",fullmenu!W2="FERT"),"ERTs",IF(OR(fullmenu!W2="FCMT",fullmenu!W2="FMT",fullmenu!W2="LMT",fullmenu!W2="LCMT"),"MTs",IF(OR(fullmenu!W2="LCIT",fullmenu!W2="FCIT",fullmenu!W2="LIT",fullmenu!W2="FIT"),"ITs",IF(OR(fullmenu!W2="MwERT", fullmenu!W2="ERwMT", fullmenu!W2="M&amp;ERT", fullmenu!W2="MwIT", fullmenu!W2="IwMT", fullmenu!W2="M&amp;IT", fullmenu!W2="IwERT", fullmenu!W2="ERwIT", fullmenu!W2="I&amp;ERT", fullmenu!W2="ER&amp;M&amp;IT"),"MixedTs",IF(fullmenu!W2="UD","UD",IF(fullmenu!W2="LSD","LSD",IF(fullmenu!W2="WSD","WSD",IF(fullmenu!W2="UASC","nonat",""))))))))))</f>
        <v>LSD</v>
      </c>
      <c r="X2" s="4" t="str">
        <f>IF(fullmenu!X2="MDC","MDC",IF(OR(fullmenu!X2="PERF",fullmenu!X2="AERF",fullmenu!X2="PCB"),"ERfix",IF(OR(fullmenu!X2="ACB", fullmenu!X2="LCERT", fullmenu!X2="LERT",fullmenu!X2="FCERT",fullmenu!X2="FERT"),"ERTs",IF(OR(fullmenu!X2="FCMT",fullmenu!X2="FMT",fullmenu!X2="LMT",fullmenu!X2="LCMT"),"MTs",IF(OR(fullmenu!X2="LCIT",fullmenu!X2="FCIT",fullmenu!X2="LIT",fullmenu!X2="FIT"),"ITs",IF(OR(fullmenu!X2="MwERT", fullmenu!X2="ERwMT", fullmenu!X2="M&amp;ERT", fullmenu!X2="MwIT", fullmenu!X2="IwMT", fullmenu!X2="M&amp;IT", fullmenu!X2="IwERT", fullmenu!X2="ERwIT", fullmenu!X2="I&amp;ERT", fullmenu!X2="ER&amp;M&amp;IT"),"MixedTs",IF(fullmenu!X2="UD","UD",IF(fullmenu!X2="LSD","LSD",IF(fullmenu!X2="WSD","WSD",IF(fullmenu!X2="UASC","nonat",""))))))))))</f>
        <v>LSD</v>
      </c>
      <c r="Y2" s="4" t="str">
        <f>IF(fullmenu!Y2="MDC","MDC",IF(OR(fullmenu!Y2="PERF",fullmenu!Y2="AERF",fullmenu!Y2="PCB"),"ERfix",IF(OR(fullmenu!Y2="ACB", fullmenu!Y2="LCERT", fullmenu!Y2="LERT",fullmenu!Y2="FCERT",fullmenu!Y2="FERT"),"ERTs",IF(OR(fullmenu!Y2="FCMT",fullmenu!Y2="FMT",fullmenu!Y2="LMT",fullmenu!Y2="LCMT"),"MTs",IF(OR(fullmenu!Y2="LCIT",fullmenu!Y2="FCIT",fullmenu!Y2="LIT",fullmenu!Y2="FIT"),"ITs",IF(OR(fullmenu!Y2="MwERT", fullmenu!Y2="ERwMT", fullmenu!Y2="M&amp;ERT", fullmenu!Y2="MwIT", fullmenu!Y2="IwMT", fullmenu!Y2="M&amp;IT", fullmenu!Y2="IwERT", fullmenu!Y2="ERwIT", fullmenu!Y2="I&amp;ERT", fullmenu!Y2="ER&amp;M&amp;IT"),"MixedTs",IF(fullmenu!Y2="UD","UD",IF(fullmenu!Y2="LSD","LSD",IF(fullmenu!Y2="WSD","WSD",IF(fullmenu!Y2="UASC","nonat",""))))))))))</f>
        <v>LSD</v>
      </c>
      <c r="Z2" s="4" t="str">
        <f>IF(fullmenu!Z2="MDC","MDC",IF(OR(fullmenu!Z2="PERF",fullmenu!Z2="AERF",fullmenu!Z2="PCB"),"ERfix",IF(OR(fullmenu!Z2="ACB", fullmenu!Z2="LCERT", fullmenu!Z2="LERT",fullmenu!Z2="FCERT",fullmenu!Z2="FERT"),"ERTs",IF(OR(fullmenu!Z2="FCMT",fullmenu!Z2="FMT",fullmenu!Z2="LMT",fullmenu!Z2="LCMT"),"MTs",IF(OR(fullmenu!Z2="LCIT",fullmenu!Z2="FCIT",fullmenu!Z2="LIT",fullmenu!Z2="FIT"),"ITs",IF(OR(fullmenu!Z2="MwERT", fullmenu!Z2="ERwMT", fullmenu!Z2="M&amp;ERT", fullmenu!Z2="MwIT", fullmenu!Z2="IwMT", fullmenu!Z2="M&amp;IT", fullmenu!Z2="IwERT", fullmenu!Z2="ERwIT", fullmenu!Z2="I&amp;ERT", fullmenu!Z2="ER&amp;M&amp;IT"),"MixedTs",IF(fullmenu!Z2="UD","UD",IF(fullmenu!Z2="LSD","LSD",IF(fullmenu!Z2="WSD","WSD",IF(fullmenu!Z2="UASC","nonat",""))))))))))</f>
        <v>LSD</v>
      </c>
      <c r="AA2" s="4" t="str">
        <f>IF(fullmenu!AA2="MDC","MDC",IF(OR(fullmenu!AA2="PERF",fullmenu!AA2="AERF",fullmenu!AA2="PCB"),"ERfix",IF(OR(fullmenu!AA2="ACB", fullmenu!AA2="LCERT", fullmenu!AA2="LERT",fullmenu!AA2="FCERT",fullmenu!AA2="FERT"),"ERTs",IF(OR(fullmenu!AA2="FCMT",fullmenu!AA2="FMT",fullmenu!AA2="LMT",fullmenu!AA2="LCMT"),"MTs",IF(OR(fullmenu!AA2="LCIT",fullmenu!AA2="FCIT",fullmenu!AA2="LIT",fullmenu!AA2="FIT"),"ITs",IF(OR(fullmenu!AA2="MwERT", fullmenu!AA2="ERwMT", fullmenu!AA2="M&amp;ERT", fullmenu!AA2="MwIT", fullmenu!AA2="IwMT", fullmenu!AA2="M&amp;IT", fullmenu!AA2="IwERT", fullmenu!AA2="ERwIT", fullmenu!AA2="I&amp;ERT", fullmenu!AA2="ER&amp;M&amp;IT"),"MixedTs",IF(fullmenu!AA2="UD","UD",IF(fullmenu!AA2="LSD","LSD",IF(fullmenu!AA2="WSD","WSD",IF(fullmenu!AA2="UASC","nonat",""))))))))))</f>
        <v>LSD</v>
      </c>
      <c r="AB2" s="4" t="str">
        <f>IF(fullmenu!AB2="MDC","MDC",IF(OR(fullmenu!AB2="PERF",fullmenu!AB2="AERF",fullmenu!AB2="PCB"),"ERfix",IF(OR(fullmenu!AB2="ACB", fullmenu!AB2="LCERT", fullmenu!AB2="LERT",fullmenu!AB2="FCERT",fullmenu!AB2="FERT"),"ERTs",IF(OR(fullmenu!AB2="FCMT",fullmenu!AB2="FMT",fullmenu!AB2="LMT",fullmenu!AB2="LCMT"),"MTs",IF(OR(fullmenu!AB2="LCIT",fullmenu!AB2="FCIT",fullmenu!AB2="LIT",fullmenu!AB2="FIT"),"ITs",IF(OR(fullmenu!AB2="MwERT", fullmenu!AB2="ERwMT", fullmenu!AB2="M&amp;ERT", fullmenu!AB2="MwIT", fullmenu!AB2="IwMT", fullmenu!AB2="M&amp;IT", fullmenu!AB2="IwERT", fullmenu!AB2="ERwIT", fullmenu!AB2="I&amp;ERT", fullmenu!AB2="ER&amp;M&amp;IT"),"MixedTs",IF(fullmenu!AB2="UD","UD",IF(fullmenu!AB2="LSD","LSD",IF(fullmenu!AB2="WSD","WSD",IF(fullmenu!AB2="UASC","nonat",""))))))))))</f>
        <v>LSD</v>
      </c>
      <c r="AC2" s="4" t="str">
        <f>IF(fullmenu!AC2="MDC","MDC",IF(OR(fullmenu!AC2="PERF",fullmenu!AC2="AERF",fullmenu!AC2="PCB"),"ERfix",IF(OR(fullmenu!AC2="ACB", fullmenu!AC2="LCERT", fullmenu!AC2="LERT",fullmenu!AC2="FCERT",fullmenu!AC2="FERT"),"ERTs",IF(OR(fullmenu!AC2="FCMT",fullmenu!AC2="FMT",fullmenu!AC2="LMT",fullmenu!AC2="LCMT"),"MTs",IF(OR(fullmenu!AC2="LCIT",fullmenu!AC2="FCIT",fullmenu!AC2="LIT",fullmenu!AC2="FIT"),"ITs",IF(OR(fullmenu!AC2="MwERT", fullmenu!AC2="ERwMT", fullmenu!AC2="M&amp;ERT", fullmenu!AC2="MwIT", fullmenu!AC2="IwMT", fullmenu!AC2="M&amp;IT", fullmenu!AC2="IwERT", fullmenu!AC2="ERwIT", fullmenu!AC2="I&amp;ERT", fullmenu!AC2="ER&amp;M&amp;IT"),"MixedTs",IF(fullmenu!AC2="UD","UD",IF(fullmenu!AC2="LSD","LSD",IF(fullmenu!AC2="WSD","WSD",IF(fullmenu!AC2="UASC","nonat",""))))))))))</f>
        <v>LSD</v>
      </c>
      <c r="AD2" s="4" t="str">
        <f>IF(fullmenu!AD2="MDC","MDC",IF(OR(fullmenu!AD2="PERF",fullmenu!AD2="AERF",fullmenu!AD2="PCB"),"ERfix",IF(OR(fullmenu!AD2="ACB", fullmenu!AD2="LCERT", fullmenu!AD2="LERT",fullmenu!AD2="FCERT",fullmenu!AD2="FERT"),"ERTs",IF(OR(fullmenu!AD2="FCMT",fullmenu!AD2="FMT",fullmenu!AD2="LMT",fullmenu!AD2="LCMT"),"MTs",IF(OR(fullmenu!AD2="LCIT",fullmenu!AD2="FCIT",fullmenu!AD2="LIT",fullmenu!AD2="FIT"),"ITs",IF(OR(fullmenu!AD2="MwERT", fullmenu!AD2="ERwMT", fullmenu!AD2="M&amp;ERT", fullmenu!AD2="MwIT", fullmenu!AD2="IwMT", fullmenu!AD2="M&amp;IT", fullmenu!AD2="IwERT", fullmenu!AD2="ERwIT", fullmenu!AD2="I&amp;ERT", fullmenu!AD2="ER&amp;M&amp;IT"),"MixedTs",IF(fullmenu!AD2="UD","UD",IF(fullmenu!AD2="LSD","LSD",IF(fullmenu!AD2="WSD","WSD",IF(fullmenu!AD2="UASC","nonat",""))))))))))</f>
        <v>LSD</v>
      </c>
      <c r="AE2" s="4" t="str">
        <f>IF(fullmenu!AE2="MDC","MDC",IF(OR(fullmenu!AE2="PERF",fullmenu!AE2="AERF",fullmenu!AE2="PCB"),"ERfix",IF(OR(fullmenu!AE2="ACB", fullmenu!AE2="LCERT", fullmenu!AE2="LERT",fullmenu!AE2="FCERT",fullmenu!AE2="FERT"),"ERTs",IF(OR(fullmenu!AE2="FCMT",fullmenu!AE2="FMT",fullmenu!AE2="LMT",fullmenu!AE2="LCMT"),"MTs",IF(OR(fullmenu!AE2="LCIT",fullmenu!AE2="FCIT",fullmenu!AE2="LIT",fullmenu!AE2="FIT"),"ITs",IF(OR(fullmenu!AE2="MwERT", fullmenu!AE2="ERwMT", fullmenu!AE2="M&amp;ERT", fullmenu!AE2="MwIT", fullmenu!AE2="IwMT", fullmenu!AE2="M&amp;IT", fullmenu!AE2="IwERT", fullmenu!AE2="ERwIT", fullmenu!AE2="I&amp;ERT", fullmenu!AE2="ER&amp;M&amp;IT"),"MixedTs",IF(fullmenu!AE2="UD","UD",IF(fullmenu!AE2="LSD","LSD",IF(fullmenu!AE2="WSD","WSD",IF(fullmenu!AE2="UASC","nonat",""))))))))))</f>
        <v>LSD</v>
      </c>
      <c r="AF2" s="4" t="str">
        <f>IF(fullmenu!AF2="MDC","MDC",IF(OR(fullmenu!AF2="PERF",fullmenu!AF2="AERF",fullmenu!AF2="PCB"),"ERfix",IF(OR(fullmenu!AF2="ACB", fullmenu!AF2="LCERT", fullmenu!AF2="LERT",fullmenu!AF2="FCERT",fullmenu!AF2="FERT"),"ERTs",IF(OR(fullmenu!AF2="FCMT",fullmenu!AF2="FMT",fullmenu!AF2="LMT",fullmenu!AF2="LCMT"),"MTs",IF(OR(fullmenu!AF2="LCIT",fullmenu!AF2="FCIT",fullmenu!AF2="LIT",fullmenu!AF2="FIT"),"ITs",IF(OR(fullmenu!AF2="MwERT", fullmenu!AF2="ERwMT", fullmenu!AF2="M&amp;ERT", fullmenu!AF2="MwIT", fullmenu!AF2="IwMT", fullmenu!AF2="M&amp;IT", fullmenu!AF2="IwERT", fullmenu!AF2="ERwIT", fullmenu!AF2="I&amp;ERT", fullmenu!AF2="ER&amp;M&amp;IT"),"MixedTs",IF(fullmenu!AF2="UD","UD",IF(fullmenu!AF2="LSD","LSD",IF(fullmenu!AF2="WSD","WSD",IF(fullmenu!AF2="UASC","nonat",""))))))))))</f>
        <v>LSD</v>
      </c>
      <c r="AG2" s="4" t="str">
        <f>IF(fullmenu!AG2="MDC","MDC",IF(OR(fullmenu!AG2="PERF",fullmenu!AG2="AERF",fullmenu!AG2="PCB"),"ERfix",IF(OR(fullmenu!AG2="ACB", fullmenu!AG2="LCERT", fullmenu!AG2="LERT",fullmenu!AG2="FCERT",fullmenu!AG2="FERT"),"ERTs",IF(OR(fullmenu!AG2="FCMT",fullmenu!AG2="FMT",fullmenu!AG2="LMT",fullmenu!AG2="LCMT"),"MTs",IF(OR(fullmenu!AG2="LCIT",fullmenu!AG2="FCIT",fullmenu!AG2="LIT",fullmenu!AG2="FIT"),"ITs",IF(OR(fullmenu!AG2="MwERT", fullmenu!AG2="ERwMT", fullmenu!AG2="M&amp;ERT", fullmenu!AG2="MwIT", fullmenu!AG2="IwMT", fullmenu!AG2="M&amp;IT", fullmenu!AG2="IwERT", fullmenu!AG2="ERwIT", fullmenu!AG2="I&amp;ERT", fullmenu!AG2="ER&amp;M&amp;IT"),"MixedTs",IF(fullmenu!AG2="UD","UD",IF(fullmenu!AG2="LSD","LSD",IF(fullmenu!AG2="WSD","WSD",IF(fullmenu!AG2="UASC","nonat",""))))))))))</f>
        <v>LSD</v>
      </c>
      <c r="AH2" s="4" t="str">
        <f>IF(fullmenu!AH2="MDC","MDC",IF(OR(fullmenu!AH2="PERF",fullmenu!AH2="AERF",fullmenu!AH2="PCB"),"ERfix",IF(OR(fullmenu!AH2="ACB", fullmenu!AH2="LCERT", fullmenu!AH2="LERT",fullmenu!AH2="FCERT",fullmenu!AH2="FERT"),"ERTs",IF(OR(fullmenu!AH2="FCMT",fullmenu!AH2="FMT",fullmenu!AH2="LMT",fullmenu!AH2="LCMT"),"MTs",IF(OR(fullmenu!AH2="LCIT",fullmenu!AH2="FCIT",fullmenu!AH2="LIT",fullmenu!AH2="FIT"),"ITs",IF(OR(fullmenu!AH2="MwERT", fullmenu!AH2="ERwMT", fullmenu!AH2="M&amp;ERT", fullmenu!AH2="MwIT", fullmenu!AH2="IwMT", fullmenu!AH2="M&amp;IT", fullmenu!AH2="IwERT", fullmenu!AH2="ERwIT", fullmenu!AH2="I&amp;ERT", fullmenu!AH2="ER&amp;M&amp;IT"),"MixedTs",IF(fullmenu!AH2="UD","UD",IF(fullmenu!AH2="LSD","LSD",IF(fullmenu!AH2="WSD","WSD",IF(fullmenu!AH2="UASC","nonat",""))))))))))</f>
        <v>LSD</v>
      </c>
      <c r="AI2" s="4" t="str">
        <f>IF(fullmenu!AI2="MDC","MDC",IF(OR(fullmenu!AI2="PERF",fullmenu!AI2="AERF",fullmenu!AI2="PCB"),"ERfix",IF(OR(fullmenu!AI2="ACB", fullmenu!AI2="LCERT", fullmenu!AI2="LERT",fullmenu!AI2="FCERT",fullmenu!AI2="FERT"),"ERTs",IF(OR(fullmenu!AI2="FCMT",fullmenu!AI2="FMT",fullmenu!AI2="LMT",fullmenu!AI2="LCMT"),"MTs",IF(OR(fullmenu!AI2="LCIT",fullmenu!AI2="FCIT",fullmenu!AI2="LIT",fullmenu!AI2="FIT"),"ITs",IF(OR(fullmenu!AI2="MwERT", fullmenu!AI2="ERwMT", fullmenu!AI2="M&amp;ERT", fullmenu!AI2="MwIT", fullmenu!AI2="IwMT", fullmenu!AI2="M&amp;IT", fullmenu!AI2="IwERT", fullmenu!AI2="ERwIT", fullmenu!AI2="I&amp;ERT", fullmenu!AI2="ER&amp;M&amp;IT"),"MixedTs",IF(fullmenu!AI2="UD","UD",IF(fullmenu!AI2="LSD","LSD",IF(fullmenu!AI2="WSD","WSD",IF(fullmenu!AI2="UASC","nonat",""))))))))))</f>
        <v>LSD</v>
      </c>
      <c r="AJ2" s="4" t="str">
        <f>IF(fullmenu!AJ2="MDC","MDC",IF(OR(fullmenu!AJ2="PERF",fullmenu!AJ2="AERF",fullmenu!AJ2="PCB"),"ERfix",IF(OR(fullmenu!AJ2="ACB", fullmenu!AJ2="LCERT", fullmenu!AJ2="LERT",fullmenu!AJ2="FCERT",fullmenu!AJ2="FERT"),"ERTs",IF(OR(fullmenu!AJ2="FCMT",fullmenu!AJ2="FMT",fullmenu!AJ2="LMT",fullmenu!AJ2="LCMT"),"MTs",IF(OR(fullmenu!AJ2="LCIT",fullmenu!AJ2="FCIT",fullmenu!AJ2="LIT",fullmenu!AJ2="FIT"),"ITs",IF(OR(fullmenu!AJ2="MwERT", fullmenu!AJ2="ERwMT", fullmenu!AJ2="M&amp;ERT", fullmenu!AJ2="MwIT", fullmenu!AJ2="IwMT", fullmenu!AJ2="M&amp;IT", fullmenu!AJ2="IwERT", fullmenu!AJ2="ERwIT", fullmenu!AJ2="I&amp;ERT", fullmenu!AJ2="ER&amp;M&amp;IT"),"MixedTs",IF(fullmenu!AJ2="UD","UD",IF(fullmenu!AJ2="LSD","LSD",IF(fullmenu!AJ2="WSD","WSD",IF(fullmenu!AJ2="UASC","nonat",""))))))))))</f>
        <v>LSD</v>
      </c>
      <c r="AK2" s="4" t="str">
        <f>IF(fullmenu!AK2="MDC","MDC",IF(OR(fullmenu!AK2="PERF",fullmenu!AK2="AERF",fullmenu!AK2="PCB"),"ERfix",IF(OR(fullmenu!AK2="ACB", fullmenu!AK2="LCERT", fullmenu!AK2="LERT",fullmenu!AK2="FCERT",fullmenu!AK2="FERT"),"ERTs",IF(OR(fullmenu!AK2="FCMT",fullmenu!AK2="FMT",fullmenu!AK2="LMT",fullmenu!AK2="LCMT"),"MTs",IF(OR(fullmenu!AK2="LCIT",fullmenu!AK2="FCIT",fullmenu!AK2="LIT",fullmenu!AK2="FIT"),"ITs",IF(OR(fullmenu!AK2="MwERT", fullmenu!AK2="ERwMT", fullmenu!AK2="M&amp;ERT", fullmenu!AK2="MwIT", fullmenu!AK2="IwMT", fullmenu!AK2="M&amp;IT", fullmenu!AK2="IwERT", fullmenu!AK2="ERwIT", fullmenu!AK2="I&amp;ERT", fullmenu!AK2="ER&amp;M&amp;IT"),"MixedTs",IF(fullmenu!AK2="UD","UD",IF(fullmenu!AK2="LSD","LSD",IF(fullmenu!AK2="WSD","WSD",IF(fullmenu!AK2="UASC","nonat",""))))))))))</f>
        <v>LSD</v>
      </c>
      <c r="AL2" s="4" t="str">
        <f>IF(fullmenu!AL2="MDC","MDC",IF(OR(fullmenu!AL2="PERF",fullmenu!AL2="AERF",fullmenu!AL2="PCB"),"ERfix",IF(OR(fullmenu!AL2="ACB", fullmenu!AL2="LCERT", fullmenu!AL2="LERT",fullmenu!AL2="FCERT",fullmenu!AL2="FERT"),"ERTs",IF(OR(fullmenu!AL2="FCMT",fullmenu!AL2="FMT",fullmenu!AL2="LMT",fullmenu!AL2="LCMT"),"MTs",IF(OR(fullmenu!AL2="LCIT",fullmenu!AL2="FCIT",fullmenu!AL2="LIT",fullmenu!AL2="FIT"),"ITs",IF(OR(fullmenu!AL2="MwERT", fullmenu!AL2="ERwMT", fullmenu!AL2="M&amp;ERT", fullmenu!AL2="MwIT", fullmenu!AL2="IwMT", fullmenu!AL2="M&amp;IT", fullmenu!AL2="IwERT", fullmenu!AL2="ERwIT", fullmenu!AL2="I&amp;ERT", fullmenu!AL2="ER&amp;M&amp;IT"),"MixedTs",IF(fullmenu!AL2="UD","UD",IF(fullmenu!AL2="LSD","LSD",IF(fullmenu!AL2="WSD","WSD",IF(fullmenu!AL2="UASC","nonat",""))))))))))</f>
        <v>LSD</v>
      </c>
      <c r="AM2" s="4" t="str">
        <f>IF(fullmenu!AM2="MDC","MDC",IF(OR(fullmenu!AM2="PERF",fullmenu!AM2="AERF",fullmenu!AM2="PCB"),"ERfix",IF(OR(fullmenu!AM2="ACB", fullmenu!AM2="LCERT", fullmenu!AM2="LERT",fullmenu!AM2="FCERT",fullmenu!AM2="FERT"),"ERTs",IF(OR(fullmenu!AM2="FCMT",fullmenu!AM2="FMT",fullmenu!AM2="LMT",fullmenu!AM2="LCMT"),"MTs",IF(OR(fullmenu!AM2="LCIT",fullmenu!AM2="FCIT",fullmenu!AM2="LIT",fullmenu!AM2="FIT"),"ITs",IF(OR(fullmenu!AM2="MwERT", fullmenu!AM2="ERwMT", fullmenu!AM2="M&amp;ERT", fullmenu!AM2="MwIT", fullmenu!AM2="IwMT", fullmenu!AM2="M&amp;IT", fullmenu!AM2="IwERT", fullmenu!AM2="ERwIT", fullmenu!AM2="I&amp;ERT", fullmenu!AM2="ER&amp;M&amp;IT"),"MixedTs",IF(fullmenu!AM2="UD","UD",IF(fullmenu!AM2="LSD","LSD",IF(fullmenu!AM2="WSD","WSD",IF(fullmenu!AM2="UASC","nonat",""))))))))))</f>
        <v>LSD</v>
      </c>
      <c r="AN2" s="4" t="str">
        <f>IF(fullmenu!AN2="MDC","MDC",IF(OR(fullmenu!AN2="PERF",fullmenu!AN2="AERF",fullmenu!AN2="PCB"),"ERfix",IF(OR(fullmenu!AN2="ACB", fullmenu!AN2="LCERT", fullmenu!AN2="LERT",fullmenu!AN2="FCERT",fullmenu!AN2="FERT"),"ERTs",IF(OR(fullmenu!AN2="FCMT",fullmenu!AN2="FMT",fullmenu!AN2="LMT",fullmenu!AN2="LCMT"),"MTs",IF(OR(fullmenu!AN2="LCIT",fullmenu!AN2="FCIT",fullmenu!AN2="LIT",fullmenu!AN2="FIT"),"ITs",IF(OR(fullmenu!AN2="MwERT", fullmenu!AN2="ERwMT", fullmenu!AN2="M&amp;ERT", fullmenu!AN2="MwIT", fullmenu!AN2="IwMT", fullmenu!AN2="M&amp;IT", fullmenu!AN2="IwERT", fullmenu!AN2="ERwIT", fullmenu!AN2="I&amp;ERT", fullmenu!AN2="ER&amp;M&amp;IT"),"MixedTs",IF(fullmenu!AN2="UD","UD",IF(fullmenu!AN2="LSD","LSD",IF(fullmenu!AN2="WSD","WSD",IF(fullmenu!AN2="UASC","nonat",""))))))))))</f>
        <v>LSD</v>
      </c>
      <c r="AO2" s="4" t="str">
        <f>IF(fullmenu!AO2="MDC","MDC",IF(OR(fullmenu!AO2="PERF",fullmenu!AO2="AERF",fullmenu!AO2="PCB"),"ERfix",IF(OR(fullmenu!AO2="ACB", fullmenu!AO2="LCERT", fullmenu!AO2="LERT",fullmenu!AO2="FCERT",fullmenu!AO2="FERT"),"ERTs",IF(OR(fullmenu!AO2="FCMT",fullmenu!AO2="FMT",fullmenu!AO2="LMT",fullmenu!AO2="LCMT"),"MTs",IF(OR(fullmenu!AO2="LCIT",fullmenu!AO2="FCIT",fullmenu!AO2="LIT",fullmenu!AO2="FIT"),"ITs",IF(OR(fullmenu!AO2="MwERT", fullmenu!AO2="ERwMT", fullmenu!AO2="M&amp;ERT", fullmenu!AO2="MwIT", fullmenu!AO2="IwMT", fullmenu!AO2="M&amp;IT", fullmenu!AO2="IwERT", fullmenu!AO2="ERwIT", fullmenu!AO2="I&amp;ERT", fullmenu!AO2="ER&amp;M&amp;IT"),"MixedTs",IF(fullmenu!AO2="UD","UD",IF(fullmenu!AO2="LSD","LSD",IF(fullmenu!AO2="WSD","WSD",IF(fullmenu!AO2="UASC","nonat",""))))))))))</f>
        <v>LSD</v>
      </c>
      <c r="AP2" s="4" t="str">
        <f>IF(fullmenu!AP2="MDC","MDC",IF(OR(fullmenu!AP2="PERF",fullmenu!AP2="AERF",fullmenu!AP2="PCB"),"ERfix",IF(OR(fullmenu!AP2="ACB", fullmenu!AP2="LCERT", fullmenu!AP2="LERT",fullmenu!AP2="FCERT",fullmenu!AP2="FERT"),"ERTs",IF(OR(fullmenu!AP2="FCMT",fullmenu!AP2="FMT",fullmenu!AP2="LMT",fullmenu!AP2="LCMT"),"MTs",IF(OR(fullmenu!AP2="LCIT",fullmenu!AP2="FCIT",fullmenu!AP2="LIT",fullmenu!AP2="FIT"),"ITs",IF(OR(fullmenu!AP2="MwERT", fullmenu!AP2="ERwMT", fullmenu!AP2="M&amp;ERT", fullmenu!AP2="MwIT", fullmenu!AP2="IwMT", fullmenu!AP2="M&amp;IT", fullmenu!AP2="IwERT", fullmenu!AP2="ERwIT", fullmenu!AP2="I&amp;ERT", fullmenu!AP2="ER&amp;M&amp;IT"),"MixedTs",IF(fullmenu!AP2="UD","UD",IF(fullmenu!AP2="LSD","LSD",IF(fullmenu!AP2="WSD","WSD",IF(fullmenu!AP2="UASC","nonat",""))))))))))</f>
        <v>LSD</v>
      </c>
      <c r="AQ2" s="4" t="str">
        <f>IF(fullmenu!AQ2="MDC","MDC",IF(OR(fullmenu!AQ2="PERF",fullmenu!AQ2="AERF",fullmenu!AQ2="PCB"),"ERfix",IF(OR(fullmenu!AQ2="ACB", fullmenu!AQ2="LCERT", fullmenu!AQ2="LERT",fullmenu!AQ2="FCERT",fullmenu!AQ2="FERT"),"ERTs",IF(OR(fullmenu!AQ2="FCMT",fullmenu!AQ2="FMT",fullmenu!AQ2="LMT",fullmenu!AQ2="LCMT"),"MTs",IF(OR(fullmenu!AQ2="LCIT",fullmenu!AQ2="FCIT",fullmenu!AQ2="LIT",fullmenu!AQ2="FIT"),"ITs",IF(OR(fullmenu!AQ2="MwERT", fullmenu!AQ2="ERwMT", fullmenu!AQ2="M&amp;ERT", fullmenu!AQ2="MwIT", fullmenu!AQ2="IwMT", fullmenu!AQ2="M&amp;IT", fullmenu!AQ2="IwERT", fullmenu!AQ2="ERwIT", fullmenu!AQ2="I&amp;ERT", fullmenu!AQ2="ER&amp;M&amp;IT"),"MixedTs",IF(fullmenu!AQ2="UD","UD",IF(fullmenu!AQ2="LSD","LSD",IF(fullmenu!AQ2="WSD","WSD",IF(fullmenu!AQ2="UASC","nonat",""))))))))))</f>
        <v>LSD</v>
      </c>
      <c r="AR2" s="4" t="str">
        <f>IF(fullmenu!AR2="MDC","MDC",IF(OR(fullmenu!AR2="PERF",fullmenu!AR2="AERF",fullmenu!AR2="PCB"),"ERfix",IF(OR(fullmenu!AR2="ACB", fullmenu!AR2="LCERT", fullmenu!AR2="LERT",fullmenu!AR2="FCERT",fullmenu!AR2="FERT"),"ERTs",IF(OR(fullmenu!AR2="FCMT",fullmenu!AR2="FMT",fullmenu!AR2="LMT",fullmenu!AR2="LCMT"),"MTs",IF(OR(fullmenu!AR2="LCIT",fullmenu!AR2="FCIT",fullmenu!AR2="LIT",fullmenu!AR2="FIT"),"ITs",IF(OR(fullmenu!AR2="MwERT", fullmenu!AR2="ERwMT", fullmenu!AR2="M&amp;ERT", fullmenu!AR2="MwIT", fullmenu!AR2="IwMT", fullmenu!AR2="M&amp;IT", fullmenu!AR2="IwERT", fullmenu!AR2="ERwIT", fullmenu!AR2="I&amp;ERT", fullmenu!AR2="ER&amp;M&amp;IT"),"MixedTs",IF(fullmenu!AR2="UD","UD",IF(fullmenu!AR2="LSD","LSD",IF(fullmenu!AR2="WSD","WSD",IF(fullmenu!AR2="UASC","nonat",""))))))))))</f>
        <v>LSD</v>
      </c>
      <c r="AS2" s="4" t="str">
        <f>IF(fullmenu!AS2="MDC","MDC",IF(OR(fullmenu!AS2="PERF",fullmenu!AS2="AERF",fullmenu!AS2="PCB"),"ERfix",IF(OR(fullmenu!AS2="ACB", fullmenu!AS2="LCERT", fullmenu!AS2="LERT",fullmenu!AS2="FCERT",fullmenu!AS2="FERT"),"ERTs",IF(OR(fullmenu!AS2="FCMT",fullmenu!AS2="FMT",fullmenu!AS2="LMT",fullmenu!AS2="LCMT"),"MTs",IF(OR(fullmenu!AS2="LCIT",fullmenu!AS2="FCIT",fullmenu!AS2="LIT",fullmenu!AS2="FIT"),"ITs",IF(OR(fullmenu!AS2="MwERT", fullmenu!AS2="ERwMT", fullmenu!AS2="M&amp;ERT", fullmenu!AS2="MwIT", fullmenu!AS2="IwMT", fullmenu!AS2="M&amp;IT", fullmenu!AS2="IwERT", fullmenu!AS2="ERwIT", fullmenu!AS2="I&amp;ERT", fullmenu!AS2="ER&amp;M&amp;IT"),"MixedTs",IF(fullmenu!AS2="UD","UD",IF(fullmenu!AS2="LSD","LSD",IF(fullmenu!AS2="WSD","WSD",IF(fullmenu!AS2="UASC","nonat",""))))))))))</f>
        <v>LSD</v>
      </c>
    </row>
    <row r="3" spans="1:45" ht="15.5" x14ac:dyDescent="0.35">
      <c r="A3" s="1" t="s">
        <v>0</v>
      </c>
      <c r="B3" s="4" t="str">
        <f>IF(fullmenu!B3="MDC","MDC",IF(OR(fullmenu!B3="PERF",fullmenu!B3="AERF",fullmenu!B3="PCB"),"ERfix",IF(OR(fullmenu!B3="ACB", fullmenu!B3="LCERT", fullmenu!B3="LERT",fullmenu!B3="FCERT",fullmenu!B3="FERT"),"ERTs",IF(OR(fullmenu!B3="FCMT",fullmenu!B3="FMT",fullmenu!B3="LMT",fullmenu!B3="LCMT"),"MTs",IF(OR(fullmenu!B3="LCIT",fullmenu!B3="FCIT",fullmenu!B3="LIT",fullmenu!B3="FIT"),"ITs",IF(OR(fullmenu!B3="MwERT", fullmenu!B3="ERwMT", fullmenu!B3="M&amp;ERT", fullmenu!B3="MwIT", fullmenu!B3="IwMT", fullmenu!B3="M&amp;IT", fullmenu!B3="IwERT", fullmenu!B3="ERwIT", fullmenu!B3="I&amp;ERT", fullmenu!B3="ER&amp;M&amp;IT"),"MixedTs",IF(fullmenu!B3="UD","UD",IF(fullmenu!B3="LSD","LSD",IF(fullmenu!B3="WSD","WSD",IF(fullmenu!B3="UASC","nonat",""))))))))))</f>
        <v/>
      </c>
      <c r="C3" s="4" t="str">
        <f>IF(fullmenu!C3="MDC","MDC",IF(OR(fullmenu!C3="PERF",fullmenu!C3="AERF",fullmenu!C3="PCB"),"ERfix",IF(OR(fullmenu!C3="ACB", fullmenu!C3="LCERT", fullmenu!C3="LERT",fullmenu!C3="FCERT",fullmenu!C3="FERT"),"ERTs",IF(OR(fullmenu!C3="FCMT",fullmenu!C3="FMT",fullmenu!C3="LMT",fullmenu!C3="LCMT"),"MTs",IF(OR(fullmenu!C3="LCIT",fullmenu!C3="FCIT",fullmenu!C3="LIT",fullmenu!C3="FIT"),"ITs",IF(OR(fullmenu!C3="MwERT", fullmenu!C3="ERwMT", fullmenu!C3="M&amp;ERT", fullmenu!C3="MwIT", fullmenu!C3="IwMT", fullmenu!C3="M&amp;IT", fullmenu!C3="IwERT", fullmenu!C3="ERwIT", fullmenu!C3="I&amp;ERT", fullmenu!C3="ER&amp;M&amp;IT"),"MixedTs",IF(fullmenu!C3="UD","UD",IF(fullmenu!C3="LSD","LSD",IF(fullmenu!C3="WSD","WSD",IF(fullmenu!C3="UASC","nonat",""))))))))))</f>
        <v/>
      </c>
      <c r="D3" s="4" t="str">
        <f>IF(fullmenu!D3="MDC","MDC",IF(OR(fullmenu!D3="PERF",fullmenu!D3="AERF",fullmenu!D3="PCB"),"ERfix",IF(OR(fullmenu!D3="ACB", fullmenu!D3="LCERT", fullmenu!D3="LERT",fullmenu!D3="FCERT",fullmenu!D3="FERT"),"ERTs",IF(OR(fullmenu!D3="FCMT",fullmenu!D3="FMT",fullmenu!D3="LMT",fullmenu!D3="LCMT"),"MTs",IF(OR(fullmenu!D3="LCIT",fullmenu!D3="FCIT",fullmenu!D3="LIT",fullmenu!D3="FIT"),"ITs",IF(OR(fullmenu!D3="MwERT", fullmenu!D3="ERwMT", fullmenu!D3="M&amp;ERT", fullmenu!D3="MwIT", fullmenu!D3="IwMT", fullmenu!D3="M&amp;IT", fullmenu!D3="IwERT", fullmenu!D3="ERwIT", fullmenu!D3="I&amp;ERT", fullmenu!D3="ER&amp;M&amp;IT"),"MixedTs",IF(fullmenu!D3="UD","UD",IF(fullmenu!D3="LSD","LSD",IF(fullmenu!D3="WSD","WSD",IF(fullmenu!D3="UASC","nonat",""))))))))))</f>
        <v>UD</v>
      </c>
      <c r="E3" s="4" t="str">
        <f>IF(fullmenu!E3="MDC","MDC",IF(OR(fullmenu!E3="PERF",fullmenu!E3="AERF",fullmenu!E3="PCB"),"ERfix",IF(OR(fullmenu!E3="ACB", fullmenu!E3="LCERT", fullmenu!E3="LERT",fullmenu!E3="FCERT",fullmenu!E3="FERT"),"ERTs",IF(OR(fullmenu!E3="FCMT",fullmenu!E3="FMT",fullmenu!E3="LMT",fullmenu!E3="LCMT"),"MTs",IF(OR(fullmenu!E3="LCIT",fullmenu!E3="FCIT",fullmenu!E3="LIT",fullmenu!E3="FIT"),"ITs",IF(OR(fullmenu!E3="MwERT", fullmenu!E3="ERwMT", fullmenu!E3="M&amp;ERT", fullmenu!E3="MwIT", fullmenu!E3="IwMT", fullmenu!E3="M&amp;IT", fullmenu!E3="IwERT", fullmenu!E3="ERwIT", fullmenu!E3="I&amp;ERT", fullmenu!E3="ER&amp;M&amp;IT"),"MixedTs",IF(fullmenu!E3="UD","UD",IF(fullmenu!E3="LSD","LSD",IF(fullmenu!E3="WSD","WSD",IF(fullmenu!E3="UASC","nonat",""))))))))))</f>
        <v>UD</v>
      </c>
      <c r="F3" s="4" t="str">
        <f>IF(fullmenu!F3="MDC","MDC",IF(OR(fullmenu!F3="PERF",fullmenu!F3="AERF",fullmenu!F3="PCB"),"ERfix",IF(OR(fullmenu!F3="ACB", fullmenu!F3="LCERT", fullmenu!F3="LERT",fullmenu!F3="FCERT",fullmenu!F3="FERT"),"ERTs",IF(OR(fullmenu!F3="FCMT",fullmenu!F3="FMT",fullmenu!F3="LMT",fullmenu!F3="LCMT"),"MTs",IF(OR(fullmenu!F3="LCIT",fullmenu!F3="FCIT",fullmenu!F3="LIT",fullmenu!F3="FIT"),"ITs",IF(OR(fullmenu!F3="MwERT", fullmenu!F3="ERwMT", fullmenu!F3="M&amp;ERT", fullmenu!F3="MwIT", fullmenu!F3="IwMT", fullmenu!F3="M&amp;IT", fullmenu!F3="IwERT", fullmenu!F3="ERwIT", fullmenu!F3="I&amp;ERT", fullmenu!F3="ER&amp;M&amp;IT"),"MixedTs",IF(fullmenu!F3="UD","UD",IF(fullmenu!F3="LSD","LSD",IF(fullmenu!F3="WSD","WSD",IF(fullmenu!F3="UASC","nonat",""))))))))))</f>
        <v>UD</v>
      </c>
      <c r="G3" s="4" t="str">
        <f>IF(fullmenu!G3="MDC","MDC",IF(OR(fullmenu!G3="PERF",fullmenu!G3="AERF",fullmenu!G3="PCB"),"ERfix",IF(OR(fullmenu!G3="ACB", fullmenu!G3="LCERT", fullmenu!G3="LERT",fullmenu!G3="FCERT",fullmenu!G3="FERT"),"ERTs",IF(OR(fullmenu!G3="FCMT",fullmenu!G3="FMT",fullmenu!G3="LMT",fullmenu!G3="LCMT"),"MTs",IF(OR(fullmenu!G3="LCIT",fullmenu!G3="FCIT",fullmenu!G3="LIT",fullmenu!G3="FIT"),"ITs",IF(OR(fullmenu!G3="MwERT", fullmenu!G3="ERwMT", fullmenu!G3="M&amp;ERT", fullmenu!G3="MwIT", fullmenu!G3="IwMT", fullmenu!G3="M&amp;IT", fullmenu!G3="IwERT", fullmenu!G3="ERwIT", fullmenu!G3="I&amp;ERT", fullmenu!G3="ER&amp;M&amp;IT"),"MixedTs",IF(fullmenu!G3="UD","UD",IF(fullmenu!G3="LSD","LSD",IF(fullmenu!G3="WSD","WSD",IF(fullmenu!G3="UASC","nonat",""))))))))))</f>
        <v>UD</v>
      </c>
      <c r="H3" s="4" t="str">
        <f>IF(fullmenu!H3="MDC","MDC",IF(OR(fullmenu!H3="PERF",fullmenu!H3="AERF",fullmenu!H3="PCB"),"ERfix",IF(OR(fullmenu!H3="ACB", fullmenu!H3="LCERT", fullmenu!H3="LERT",fullmenu!H3="FCERT",fullmenu!H3="FERT"),"ERTs",IF(OR(fullmenu!H3="FCMT",fullmenu!H3="FMT",fullmenu!H3="LMT",fullmenu!H3="LCMT"),"MTs",IF(OR(fullmenu!H3="LCIT",fullmenu!H3="FCIT",fullmenu!H3="LIT",fullmenu!H3="FIT"),"ITs",IF(OR(fullmenu!H3="MwERT", fullmenu!H3="ERwMT", fullmenu!H3="M&amp;ERT", fullmenu!H3="MwIT", fullmenu!H3="IwMT", fullmenu!H3="M&amp;IT", fullmenu!H3="IwERT", fullmenu!H3="ERwIT", fullmenu!H3="I&amp;ERT", fullmenu!H3="ER&amp;M&amp;IT"),"MixedTs",IF(fullmenu!H3="UD","UD",IF(fullmenu!H3="LSD","LSD",IF(fullmenu!H3="WSD","WSD",IF(fullmenu!H3="UASC","nonat",""))))))))))</f>
        <v>UD</v>
      </c>
      <c r="I3" s="4" t="str">
        <f>IF(fullmenu!I3="MDC","MDC",IF(OR(fullmenu!I3="PERF",fullmenu!I3="AERF",fullmenu!I3="PCB"),"ERfix",IF(OR(fullmenu!I3="ACB", fullmenu!I3="LCERT", fullmenu!I3="LERT",fullmenu!I3="FCERT",fullmenu!I3="FERT"),"ERTs",IF(OR(fullmenu!I3="FCMT",fullmenu!I3="FMT",fullmenu!I3="LMT",fullmenu!I3="LCMT"),"MTs",IF(OR(fullmenu!I3="LCIT",fullmenu!I3="FCIT",fullmenu!I3="LIT",fullmenu!I3="FIT"),"ITs",IF(OR(fullmenu!I3="MwERT", fullmenu!I3="ERwMT", fullmenu!I3="M&amp;ERT", fullmenu!I3="MwIT", fullmenu!I3="IwMT", fullmenu!I3="M&amp;IT", fullmenu!I3="IwERT", fullmenu!I3="ERwIT", fullmenu!I3="I&amp;ERT", fullmenu!I3="ER&amp;M&amp;IT"),"MixedTs",IF(fullmenu!I3="UD","UD",IF(fullmenu!I3="LSD","LSD",IF(fullmenu!I3="WSD","WSD",IF(fullmenu!I3="UASC","nonat",""))))))))))</f>
        <v>UD</v>
      </c>
      <c r="J3" s="4" t="str">
        <f>IF(fullmenu!J3="MDC","MDC",IF(OR(fullmenu!J3="PERF",fullmenu!J3="AERF",fullmenu!J3="PCB"),"ERfix",IF(OR(fullmenu!J3="ACB", fullmenu!J3="LCERT", fullmenu!J3="LERT",fullmenu!J3="FCERT",fullmenu!J3="FERT"),"ERTs",IF(OR(fullmenu!J3="FCMT",fullmenu!J3="FMT",fullmenu!J3="LMT",fullmenu!J3="LCMT"),"MTs",IF(OR(fullmenu!J3="LCIT",fullmenu!J3="FCIT",fullmenu!J3="LIT",fullmenu!J3="FIT"),"ITs",IF(OR(fullmenu!J3="MwERT", fullmenu!J3="ERwMT", fullmenu!J3="M&amp;ERT", fullmenu!J3="MwIT", fullmenu!J3="IwMT", fullmenu!J3="M&amp;IT", fullmenu!J3="IwERT", fullmenu!J3="ERwIT", fullmenu!J3="I&amp;ERT", fullmenu!J3="ER&amp;M&amp;IT"),"MixedTs",IF(fullmenu!J3="UD","UD",IF(fullmenu!J3="LSD","LSD",IF(fullmenu!J3="WSD","WSD",IF(fullmenu!J3="UASC","nonat",""))))))))))</f>
        <v>UD</v>
      </c>
      <c r="K3" s="4" t="str">
        <f>IF(fullmenu!K3="MDC","MDC",IF(OR(fullmenu!K3="PERF",fullmenu!K3="AERF",fullmenu!K3="PCB"),"ERfix",IF(OR(fullmenu!K3="ACB", fullmenu!K3="LCERT", fullmenu!K3="LERT",fullmenu!K3="FCERT",fullmenu!K3="FERT"),"ERTs",IF(OR(fullmenu!K3="FCMT",fullmenu!K3="FMT",fullmenu!K3="LMT",fullmenu!K3="LCMT"),"MTs",IF(OR(fullmenu!K3="LCIT",fullmenu!K3="FCIT",fullmenu!K3="LIT",fullmenu!K3="FIT"),"ITs",IF(OR(fullmenu!K3="MwERT", fullmenu!K3="ERwMT", fullmenu!K3="M&amp;ERT", fullmenu!K3="MwIT", fullmenu!K3="IwMT", fullmenu!K3="M&amp;IT", fullmenu!K3="IwERT", fullmenu!K3="ERwIT", fullmenu!K3="I&amp;ERT", fullmenu!K3="ER&amp;M&amp;IT"),"MixedTs",IF(fullmenu!K3="UD","UD",IF(fullmenu!K3="LSD","LSD",IF(fullmenu!K3="WSD","WSD",IF(fullmenu!K3="UASC","nonat",""))))))))))</f>
        <v>UD</v>
      </c>
      <c r="L3" s="4" t="str">
        <f>IF(fullmenu!L3="MDC","MDC",IF(OR(fullmenu!L3="PERF",fullmenu!L3="AERF",fullmenu!L3="PCB"),"ERfix",IF(OR(fullmenu!L3="ACB", fullmenu!L3="LCERT", fullmenu!L3="LERT",fullmenu!L3="FCERT",fullmenu!L3="FERT"),"ERTs",IF(OR(fullmenu!L3="FCMT",fullmenu!L3="FMT",fullmenu!L3="LMT",fullmenu!L3="LCMT"),"MTs",IF(OR(fullmenu!L3="LCIT",fullmenu!L3="FCIT",fullmenu!L3="LIT",fullmenu!L3="FIT"),"ITs",IF(OR(fullmenu!L3="MwERT", fullmenu!L3="ERwMT", fullmenu!L3="M&amp;ERT", fullmenu!L3="MwIT", fullmenu!L3="IwMT", fullmenu!L3="M&amp;IT", fullmenu!L3="IwERT", fullmenu!L3="ERwIT", fullmenu!L3="I&amp;ERT", fullmenu!L3="ER&amp;M&amp;IT"),"MixedTs",IF(fullmenu!L3="UD","UD",IF(fullmenu!L3="LSD","LSD",IF(fullmenu!L3="WSD","WSD",IF(fullmenu!L3="UASC","nonat",""))))))))))</f>
        <v>UD</v>
      </c>
      <c r="M3" s="4" t="str">
        <f>IF(fullmenu!M3="MDC","MDC",IF(OR(fullmenu!M3="PERF",fullmenu!M3="AERF",fullmenu!M3="PCB"),"ERfix",IF(OR(fullmenu!M3="ACB", fullmenu!M3="LCERT", fullmenu!M3="LERT",fullmenu!M3="FCERT",fullmenu!M3="FERT"),"ERTs",IF(OR(fullmenu!M3="FCMT",fullmenu!M3="FMT",fullmenu!M3="LMT",fullmenu!M3="LCMT"),"MTs",IF(OR(fullmenu!M3="LCIT",fullmenu!M3="FCIT",fullmenu!M3="LIT",fullmenu!M3="FIT"),"ITs",IF(OR(fullmenu!M3="MwERT", fullmenu!M3="ERwMT", fullmenu!M3="M&amp;ERT", fullmenu!M3="MwIT", fullmenu!M3="IwMT", fullmenu!M3="M&amp;IT", fullmenu!M3="IwERT", fullmenu!M3="ERwIT", fullmenu!M3="I&amp;ERT", fullmenu!M3="ER&amp;M&amp;IT"),"MixedTs",IF(fullmenu!M3="UD","UD",IF(fullmenu!M3="LSD","LSD",IF(fullmenu!M3="WSD","WSD",IF(fullmenu!M3="UASC","nonat",""))))))))))</f>
        <v>UD</v>
      </c>
      <c r="N3" s="4" t="str">
        <f>IF(fullmenu!N3="MDC","MDC",IF(OR(fullmenu!N3="PERF",fullmenu!N3="AERF",fullmenu!N3="PCB"),"ERfix",IF(OR(fullmenu!N3="ACB", fullmenu!N3="LCERT", fullmenu!N3="LERT",fullmenu!N3="FCERT",fullmenu!N3="FERT"),"ERTs",IF(OR(fullmenu!N3="FCMT",fullmenu!N3="FMT",fullmenu!N3="LMT",fullmenu!N3="LCMT"),"MTs",IF(OR(fullmenu!N3="LCIT",fullmenu!N3="FCIT",fullmenu!N3="LIT",fullmenu!N3="FIT"),"ITs",IF(OR(fullmenu!N3="MwERT", fullmenu!N3="ERwMT", fullmenu!N3="M&amp;ERT", fullmenu!N3="MwIT", fullmenu!N3="IwMT", fullmenu!N3="M&amp;IT", fullmenu!N3="IwERT", fullmenu!N3="ERwIT", fullmenu!N3="I&amp;ERT", fullmenu!N3="ER&amp;M&amp;IT"),"MixedTs",IF(fullmenu!N3="UD","UD",IF(fullmenu!N3="LSD","LSD",IF(fullmenu!N3="WSD","WSD",IF(fullmenu!N3="UASC","nonat",""))))))))))</f>
        <v>UD</v>
      </c>
      <c r="O3" s="4" t="str">
        <f>IF(fullmenu!O3="MDC","MDC",IF(OR(fullmenu!O3="PERF",fullmenu!O3="AERF",fullmenu!O3="PCB"),"ERfix",IF(OR(fullmenu!O3="ACB", fullmenu!O3="LCERT", fullmenu!O3="LERT",fullmenu!O3="FCERT",fullmenu!O3="FERT"),"ERTs",IF(OR(fullmenu!O3="FCMT",fullmenu!O3="FMT",fullmenu!O3="LMT",fullmenu!O3="LCMT"),"MTs",IF(OR(fullmenu!O3="LCIT",fullmenu!O3="FCIT",fullmenu!O3="LIT",fullmenu!O3="FIT"),"ITs",IF(OR(fullmenu!O3="MwERT", fullmenu!O3="ERwMT", fullmenu!O3="M&amp;ERT", fullmenu!O3="MwIT", fullmenu!O3="IwMT", fullmenu!O3="M&amp;IT", fullmenu!O3="IwERT", fullmenu!O3="ERwIT", fullmenu!O3="I&amp;ERT", fullmenu!O3="ER&amp;M&amp;IT"),"MixedTs",IF(fullmenu!O3="UD","UD",IF(fullmenu!O3="LSD","LSD",IF(fullmenu!O3="WSD","WSD",IF(fullmenu!O3="UASC","nonat",""))))))))))</f>
        <v>UD</v>
      </c>
      <c r="P3" s="4" t="str">
        <f>IF(fullmenu!P3="MDC","MDC",IF(OR(fullmenu!P3="PERF",fullmenu!P3="AERF",fullmenu!P3="PCB"),"ERfix",IF(OR(fullmenu!P3="ACB", fullmenu!P3="LCERT", fullmenu!P3="LERT",fullmenu!P3="FCERT",fullmenu!P3="FERT"),"ERTs",IF(OR(fullmenu!P3="FCMT",fullmenu!P3="FMT",fullmenu!P3="LMT",fullmenu!P3="LCMT"),"MTs",IF(OR(fullmenu!P3="LCIT",fullmenu!P3="FCIT",fullmenu!P3="LIT",fullmenu!P3="FIT"),"ITs",IF(OR(fullmenu!P3="MwERT", fullmenu!P3="ERwMT", fullmenu!P3="M&amp;ERT", fullmenu!P3="MwIT", fullmenu!P3="IwMT", fullmenu!P3="M&amp;IT", fullmenu!P3="IwERT", fullmenu!P3="ERwIT", fullmenu!P3="I&amp;ERT", fullmenu!P3="ER&amp;M&amp;IT"),"MixedTs",IF(fullmenu!P3="UD","UD",IF(fullmenu!P3="LSD","LSD",IF(fullmenu!P3="WSD","WSD",IF(fullmenu!P3="UASC","nonat",""))))))))))</f>
        <v>UD</v>
      </c>
      <c r="Q3" s="4" t="str">
        <f>IF(fullmenu!Q3="MDC","MDC",IF(OR(fullmenu!Q3="PERF",fullmenu!Q3="AERF",fullmenu!Q3="PCB"),"ERfix",IF(OR(fullmenu!Q3="ACB", fullmenu!Q3="LCERT", fullmenu!Q3="LERT",fullmenu!Q3="FCERT",fullmenu!Q3="FERT"),"ERTs",IF(OR(fullmenu!Q3="FCMT",fullmenu!Q3="FMT",fullmenu!Q3="LMT",fullmenu!Q3="LCMT"),"MTs",IF(OR(fullmenu!Q3="LCIT",fullmenu!Q3="FCIT",fullmenu!Q3="LIT",fullmenu!Q3="FIT"),"ITs",IF(OR(fullmenu!Q3="MwERT", fullmenu!Q3="ERwMT", fullmenu!Q3="M&amp;ERT", fullmenu!Q3="MwIT", fullmenu!Q3="IwMT", fullmenu!Q3="M&amp;IT", fullmenu!Q3="IwERT", fullmenu!Q3="ERwIT", fullmenu!Q3="I&amp;ERT", fullmenu!Q3="ER&amp;M&amp;IT"),"MixedTs",IF(fullmenu!Q3="UD","UD",IF(fullmenu!Q3="LSD","LSD",IF(fullmenu!Q3="WSD","WSD",IF(fullmenu!Q3="UASC","nonat",""))))))))))</f>
        <v>UD</v>
      </c>
      <c r="R3" s="4" t="str">
        <f>IF(fullmenu!R3="MDC","MDC",IF(OR(fullmenu!R3="PERF",fullmenu!R3="AERF",fullmenu!R3="PCB"),"ERfix",IF(OR(fullmenu!R3="ACB", fullmenu!R3="LCERT", fullmenu!R3="LERT",fullmenu!R3="FCERT",fullmenu!R3="FERT"),"ERTs",IF(OR(fullmenu!R3="FCMT",fullmenu!R3="FMT",fullmenu!R3="LMT",fullmenu!R3="LCMT"),"MTs",IF(OR(fullmenu!R3="LCIT",fullmenu!R3="FCIT",fullmenu!R3="LIT",fullmenu!R3="FIT"),"ITs",IF(OR(fullmenu!R3="MwERT", fullmenu!R3="ERwMT", fullmenu!R3="M&amp;ERT", fullmenu!R3="MwIT", fullmenu!R3="IwMT", fullmenu!R3="M&amp;IT", fullmenu!R3="IwERT", fullmenu!R3="ERwIT", fullmenu!R3="I&amp;ERT", fullmenu!R3="ER&amp;M&amp;IT"),"MixedTs",IF(fullmenu!R3="UD","UD",IF(fullmenu!R3="LSD","LSD",IF(fullmenu!R3="WSD","WSD",IF(fullmenu!R3="UASC","nonat",""))))))))))</f>
        <v>UD</v>
      </c>
      <c r="S3" s="4" t="str">
        <f>IF(fullmenu!S3="MDC","MDC",IF(OR(fullmenu!S3="PERF",fullmenu!S3="AERF",fullmenu!S3="PCB"),"ERfix",IF(OR(fullmenu!S3="ACB", fullmenu!S3="LCERT", fullmenu!S3="LERT",fullmenu!S3="FCERT",fullmenu!S3="FERT"),"ERTs",IF(OR(fullmenu!S3="FCMT",fullmenu!S3="FMT",fullmenu!S3="LMT",fullmenu!S3="LCMT"),"MTs",IF(OR(fullmenu!S3="LCIT",fullmenu!S3="FCIT",fullmenu!S3="LIT",fullmenu!S3="FIT"),"ITs",IF(OR(fullmenu!S3="MwERT", fullmenu!S3="ERwMT", fullmenu!S3="M&amp;ERT", fullmenu!S3="MwIT", fullmenu!S3="IwMT", fullmenu!S3="M&amp;IT", fullmenu!S3="IwERT", fullmenu!S3="ERwIT", fullmenu!S3="I&amp;ERT", fullmenu!S3="ER&amp;M&amp;IT"),"MixedTs",IF(fullmenu!S3="UD","UD",IF(fullmenu!S3="LSD","LSD",IF(fullmenu!S3="WSD","WSD",IF(fullmenu!S3="UASC","nonat",""))))))))))</f>
        <v>UD</v>
      </c>
      <c r="T3" s="4" t="str">
        <f>IF(fullmenu!T3="MDC","MDC",IF(OR(fullmenu!T3="PERF",fullmenu!T3="AERF",fullmenu!T3="PCB"),"ERfix",IF(OR(fullmenu!T3="ACB", fullmenu!T3="LCERT", fullmenu!T3="LERT",fullmenu!T3="FCERT",fullmenu!T3="FERT"),"ERTs",IF(OR(fullmenu!T3="FCMT",fullmenu!T3="FMT",fullmenu!T3="LMT",fullmenu!T3="LCMT"),"MTs",IF(OR(fullmenu!T3="LCIT",fullmenu!T3="FCIT",fullmenu!T3="LIT",fullmenu!T3="FIT"),"ITs",IF(OR(fullmenu!T3="MwERT", fullmenu!T3="ERwMT", fullmenu!T3="M&amp;ERT", fullmenu!T3="MwIT", fullmenu!T3="IwMT", fullmenu!T3="M&amp;IT", fullmenu!T3="IwERT", fullmenu!T3="ERwIT", fullmenu!T3="I&amp;ERT", fullmenu!T3="ER&amp;M&amp;IT"),"MixedTs",IF(fullmenu!T3="UD","UD",IF(fullmenu!T3="LSD","LSD",IF(fullmenu!T3="WSD","WSD",IF(fullmenu!T3="UASC","nonat",""))))))))))</f>
        <v>UD</v>
      </c>
      <c r="U3" s="4" t="str">
        <f>IF(fullmenu!U3="MDC","MDC",IF(OR(fullmenu!U3="PERF",fullmenu!U3="AERF",fullmenu!U3="PCB"),"ERfix",IF(OR(fullmenu!U3="ACB", fullmenu!U3="LCERT", fullmenu!U3="LERT",fullmenu!U3="FCERT",fullmenu!U3="FERT"),"ERTs",IF(OR(fullmenu!U3="FCMT",fullmenu!U3="FMT",fullmenu!U3="LMT",fullmenu!U3="LCMT"),"MTs",IF(OR(fullmenu!U3="LCIT",fullmenu!U3="FCIT",fullmenu!U3="LIT",fullmenu!U3="FIT"),"ITs",IF(OR(fullmenu!U3="MwERT", fullmenu!U3="ERwMT", fullmenu!U3="M&amp;ERT", fullmenu!U3="MwIT", fullmenu!U3="IwMT", fullmenu!U3="M&amp;IT", fullmenu!U3="IwERT", fullmenu!U3="ERwIT", fullmenu!U3="I&amp;ERT", fullmenu!U3="ER&amp;M&amp;IT"),"MixedTs",IF(fullmenu!U3="UD","UD",IF(fullmenu!U3="LSD","LSD",IF(fullmenu!U3="WSD","WSD",IF(fullmenu!U3="UASC","nonat",""))))))))))</f>
        <v>UD</v>
      </c>
      <c r="V3" s="4" t="str">
        <f>IF(fullmenu!V3="MDC","MDC",IF(OR(fullmenu!V3="PERF",fullmenu!V3="AERF",fullmenu!V3="PCB"),"ERfix",IF(OR(fullmenu!V3="ACB", fullmenu!V3="LCERT", fullmenu!V3="LERT",fullmenu!V3="FCERT",fullmenu!V3="FERT"),"ERTs",IF(OR(fullmenu!V3="FCMT",fullmenu!V3="FMT",fullmenu!V3="LMT",fullmenu!V3="LCMT"),"MTs",IF(OR(fullmenu!V3="LCIT",fullmenu!V3="FCIT",fullmenu!V3="LIT",fullmenu!V3="FIT"),"ITs",IF(OR(fullmenu!V3="MwERT", fullmenu!V3="ERwMT", fullmenu!V3="M&amp;ERT", fullmenu!V3="MwIT", fullmenu!V3="IwMT", fullmenu!V3="M&amp;IT", fullmenu!V3="IwERT", fullmenu!V3="ERwIT", fullmenu!V3="I&amp;ERT", fullmenu!V3="ER&amp;M&amp;IT"),"MixedTs",IF(fullmenu!V3="UD","UD",IF(fullmenu!V3="LSD","LSD",IF(fullmenu!V3="WSD","WSD",IF(fullmenu!V3="UASC","nonat",""))))))))))</f>
        <v>UD</v>
      </c>
      <c r="W3" s="4" t="str">
        <f>IF(fullmenu!W3="MDC","MDC",IF(OR(fullmenu!W3="PERF",fullmenu!W3="AERF",fullmenu!W3="PCB"),"ERfix",IF(OR(fullmenu!W3="ACB", fullmenu!W3="LCERT", fullmenu!W3="LERT",fullmenu!W3="FCERT",fullmenu!W3="FERT"),"ERTs",IF(OR(fullmenu!W3="FCMT",fullmenu!W3="FMT",fullmenu!W3="LMT",fullmenu!W3="LCMT"),"MTs",IF(OR(fullmenu!W3="LCIT",fullmenu!W3="FCIT",fullmenu!W3="LIT",fullmenu!W3="FIT"),"ITs",IF(OR(fullmenu!W3="MwERT", fullmenu!W3="ERwMT", fullmenu!W3="M&amp;ERT", fullmenu!W3="MwIT", fullmenu!W3="IwMT", fullmenu!W3="M&amp;IT", fullmenu!W3="IwERT", fullmenu!W3="ERwIT", fullmenu!W3="I&amp;ERT", fullmenu!W3="ER&amp;M&amp;IT"),"MixedTs",IF(fullmenu!W3="UD","UD",IF(fullmenu!W3="LSD","LSD",IF(fullmenu!W3="WSD","WSD",IF(fullmenu!W3="UASC","nonat",""))))))))))</f>
        <v>UD</v>
      </c>
      <c r="X3" s="4" t="str">
        <f>IF(fullmenu!X3="MDC","MDC",IF(OR(fullmenu!X3="PERF",fullmenu!X3="AERF",fullmenu!X3="PCB"),"ERfix",IF(OR(fullmenu!X3="ACB", fullmenu!X3="LCERT", fullmenu!X3="LERT",fullmenu!X3="FCERT",fullmenu!X3="FERT"),"ERTs",IF(OR(fullmenu!X3="FCMT",fullmenu!X3="FMT",fullmenu!X3="LMT",fullmenu!X3="LCMT"),"MTs",IF(OR(fullmenu!X3="LCIT",fullmenu!X3="FCIT",fullmenu!X3="LIT",fullmenu!X3="FIT"),"ITs",IF(OR(fullmenu!X3="MwERT", fullmenu!X3="ERwMT", fullmenu!X3="M&amp;ERT", fullmenu!X3="MwIT", fullmenu!X3="IwMT", fullmenu!X3="M&amp;IT", fullmenu!X3="IwERT", fullmenu!X3="ERwIT", fullmenu!X3="I&amp;ERT", fullmenu!X3="ER&amp;M&amp;IT"),"MixedTs",IF(fullmenu!X3="UD","UD",IF(fullmenu!X3="LSD","LSD",IF(fullmenu!X3="WSD","WSD",IF(fullmenu!X3="UASC","nonat",""))))))))))</f>
        <v>UD</v>
      </c>
      <c r="Y3" s="4" t="str">
        <f>IF(fullmenu!Y3="MDC","MDC",IF(OR(fullmenu!Y3="PERF",fullmenu!Y3="AERF",fullmenu!Y3="PCB"),"ERfix",IF(OR(fullmenu!Y3="ACB", fullmenu!Y3="LCERT", fullmenu!Y3="LERT",fullmenu!Y3="FCERT",fullmenu!Y3="FERT"),"ERTs",IF(OR(fullmenu!Y3="FCMT",fullmenu!Y3="FMT",fullmenu!Y3="LMT",fullmenu!Y3="LCMT"),"MTs",IF(OR(fullmenu!Y3="LCIT",fullmenu!Y3="FCIT",fullmenu!Y3="LIT",fullmenu!Y3="FIT"),"ITs",IF(OR(fullmenu!Y3="MwERT", fullmenu!Y3="ERwMT", fullmenu!Y3="M&amp;ERT", fullmenu!Y3="MwIT", fullmenu!Y3="IwMT", fullmenu!Y3="M&amp;IT", fullmenu!Y3="IwERT", fullmenu!Y3="ERwIT", fullmenu!Y3="I&amp;ERT", fullmenu!Y3="ER&amp;M&amp;IT"),"MixedTs",IF(fullmenu!Y3="UD","UD",IF(fullmenu!Y3="LSD","LSD",IF(fullmenu!Y3="WSD","WSD",IF(fullmenu!Y3="UASC","nonat",""))))))))))</f>
        <v>UD</v>
      </c>
      <c r="Z3" s="4" t="str">
        <f>IF(fullmenu!Z3="MDC","MDC",IF(OR(fullmenu!Z3="PERF",fullmenu!Z3="AERF",fullmenu!Z3="PCB"),"ERfix",IF(OR(fullmenu!Z3="ACB", fullmenu!Z3="LCERT", fullmenu!Z3="LERT",fullmenu!Z3="FCERT",fullmenu!Z3="FERT"),"ERTs",IF(OR(fullmenu!Z3="FCMT",fullmenu!Z3="FMT",fullmenu!Z3="LMT",fullmenu!Z3="LCMT"),"MTs",IF(OR(fullmenu!Z3="LCIT",fullmenu!Z3="FCIT",fullmenu!Z3="LIT",fullmenu!Z3="FIT"),"ITs",IF(OR(fullmenu!Z3="MwERT", fullmenu!Z3="ERwMT", fullmenu!Z3="M&amp;ERT", fullmenu!Z3="MwIT", fullmenu!Z3="IwMT", fullmenu!Z3="M&amp;IT", fullmenu!Z3="IwERT", fullmenu!Z3="ERwIT", fullmenu!Z3="I&amp;ERT", fullmenu!Z3="ER&amp;M&amp;IT"),"MixedTs",IF(fullmenu!Z3="UD","UD",IF(fullmenu!Z3="LSD","LSD",IF(fullmenu!Z3="WSD","WSD",IF(fullmenu!Z3="UASC","nonat",""))))))))))</f>
        <v>UD</v>
      </c>
      <c r="AA3" s="4" t="str">
        <f>IF(fullmenu!AA3="MDC","MDC",IF(OR(fullmenu!AA3="PERF",fullmenu!AA3="AERF",fullmenu!AA3="PCB"),"ERfix",IF(OR(fullmenu!AA3="ACB", fullmenu!AA3="LCERT", fullmenu!AA3="LERT",fullmenu!AA3="FCERT",fullmenu!AA3="FERT"),"ERTs",IF(OR(fullmenu!AA3="FCMT",fullmenu!AA3="FMT",fullmenu!AA3="LMT",fullmenu!AA3="LCMT"),"MTs",IF(OR(fullmenu!AA3="LCIT",fullmenu!AA3="FCIT",fullmenu!AA3="LIT",fullmenu!AA3="FIT"),"ITs",IF(OR(fullmenu!AA3="MwERT", fullmenu!AA3="ERwMT", fullmenu!AA3="M&amp;ERT", fullmenu!AA3="MwIT", fullmenu!AA3="IwMT", fullmenu!AA3="M&amp;IT", fullmenu!AA3="IwERT", fullmenu!AA3="ERwIT", fullmenu!AA3="I&amp;ERT", fullmenu!AA3="ER&amp;M&amp;IT"),"MixedTs",IF(fullmenu!AA3="UD","UD",IF(fullmenu!AA3="LSD","LSD",IF(fullmenu!AA3="WSD","WSD",IF(fullmenu!AA3="UASC","nonat",""))))))))))</f>
        <v>LSD</v>
      </c>
      <c r="AB3" s="4" t="str">
        <f>IF(fullmenu!AB3="MDC","MDC",IF(OR(fullmenu!AB3="PERF",fullmenu!AB3="AERF",fullmenu!AB3="PCB"),"ERfix",IF(OR(fullmenu!AB3="ACB", fullmenu!AB3="LCERT", fullmenu!AB3="LERT",fullmenu!AB3="FCERT",fullmenu!AB3="FERT"),"ERTs",IF(OR(fullmenu!AB3="FCMT",fullmenu!AB3="FMT",fullmenu!AB3="LMT",fullmenu!AB3="LCMT"),"MTs",IF(OR(fullmenu!AB3="LCIT",fullmenu!AB3="FCIT",fullmenu!AB3="LIT",fullmenu!AB3="FIT"),"ITs",IF(OR(fullmenu!AB3="MwERT", fullmenu!AB3="ERwMT", fullmenu!AB3="M&amp;ERT", fullmenu!AB3="MwIT", fullmenu!AB3="IwMT", fullmenu!AB3="M&amp;IT", fullmenu!AB3="IwERT", fullmenu!AB3="ERwIT", fullmenu!AB3="I&amp;ERT", fullmenu!AB3="ER&amp;M&amp;IT"),"MixedTs",IF(fullmenu!AB3="UD","UD",IF(fullmenu!AB3="LSD","LSD",IF(fullmenu!AB3="WSD","WSD",IF(fullmenu!AB3="UASC","nonat",""))))))))))</f>
        <v>LSD</v>
      </c>
      <c r="AC3" s="4" t="str">
        <f>IF(fullmenu!AC3="MDC","MDC",IF(OR(fullmenu!AC3="PERF",fullmenu!AC3="AERF",fullmenu!AC3="PCB"),"ERfix",IF(OR(fullmenu!AC3="ACB", fullmenu!AC3="LCERT", fullmenu!AC3="LERT",fullmenu!AC3="FCERT",fullmenu!AC3="FERT"),"ERTs",IF(OR(fullmenu!AC3="FCMT",fullmenu!AC3="FMT",fullmenu!AC3="LMT",fullmenu!AC3="LCMT"),"MTs",IF(OR(fullmenu!AC3="LCIT",fullmenu!AC3="FCIT",fullmenu!AC3="LIT",fullmenu!AC3="FIT"),"ITs",IF(OR(fullmenu!AC3="MwERT", fullmenu!AC3="ERwMT", fullmenu!AC3="M&amp;ERT", fullmenu!AC3="MwIT", fullmenu!AC3="IwMT", fullmenu!AC3="M&amp;IT", fullmenu!AC3="IwERT", fullmenu!AC3="ERwIT", fullmenu!AC3="I&amp;ERT", fullmenu!AC3="ER&amp;M&amp;IT"),"MixedTs",IF(fullmenu!AC3="UD","UD",IF(fullmenu!AC3="LSD","LSD",IF(fullmenu!AC3="WSD","WSD",IF(fullmenu!AC3="UASC","nonat",""))))))))))</f>
        <v>LSD</v>
      </c>
      <c r="AD3" s="4" t="str">
        <f>IF(fullmenu!AD3="MDC","MDC",IF(OR(fullmenu!AD3="PERF",fullmenu!AD3="AERF",fullmenu!AD3="PCB"),"ERfix",IF(OR(fullmenu!AD3="ACB", fullmenu!AD3="LCERT", fullmenu!AD3="LERT",fullmenu!AD3="FCERT",fullmenu!AD3="FERT"),"ERTs",IF(OR(fullmenu!AD3="FCMT",fullmenu!AD3="FMT",fullmenu!AD3="LMT",fullmenu!AD3="LCMT"),"MTs",IF(OR(fullmenu!AD3="LCIT",fullmenu!AD3="FCIT",fullmenu!AD3="LIT",fullmenu!AD3="FIT"),"ITs",IF(OR(fullmenu!AD3="MwERT", fullmenu!AD3="ERwMT", fullmenu!AD3="M&amp;ERT", fullmenu!AD3="MwIT", fullmenu!AD3="IwMT", fullmenu!AD3="M&amp;IT", fullmenu!AD3="IwERT", fullmenu!AD3="ERwIT", fullmenu!AD3="I&amp;ERT", fullmenu!AD3="ER&amp;M&amp;IT"),"MixedTs",IF(fullmenu!AD3="UD","UD",IF(fullmenu!AD3="LSD","LSD",IF(fullmenu!AD3="WSD","WSD",IF(fullmenu!AD3="UASC","nonat",""))))))))))</f>
        <v>LSD</v>
      </c>
      <c r="AE3" s="4" t="str">
        <f>IF(fullmenu!AE3="MDC","MDC",IF(OR(fullmenu!AE3="PERF",fullmenu!AE3="AERF",fullmenu!AE3="PCB"),"ERfix",IF(OR(fullmenu!AE3="ACB", fullmenu!AE3="LCERT", fullmenu!AE3="LERT",fullmenu!AE3="FCERT",fullmenu!AE3="FERT"),"ERTs",IF(OR(fullmenu!AE3="FCMT",fullmenu!AE3="FMT",fullmenu!AE3="LMT",fullmenu!AE3="LCMT"),"MTs",IF(OR(fullmenu!AE3="LCIT",fullmenu!AE3="FCIT",fullmenu!AE3="LIT",fullmenu!AE3="FIT"),"ITs",IF(OR(fullmenu!AE3="MwERT", fullmenu!AE3="ERwMT", fullmenu!AE3="M&amp;ERT", fullmenu!AE3="MwIT", fullmenu!AE3="IwMT", fullmenu!AE3="M&amp;IT", fullmenu!AE3="IwERT", fullmenu!AE3="ERwIT", fullmenu!AE3="I&amp;ERT", fullmenu!AE3="ER&amp;M&amp;IT"),"MixedTs",IF(fullmenu!AE3="UD","UD",IF(fullmenu!AE3="LSD","LSD",IF(fullmenu!AE3="WSD","WSD",IF(fullmenu!AE3="UASC","nonat",""))))))))))</f>
        <v>LSD</v>
      </c>
      <c r="AF3" s="4" t="str">
        <f>IF(fullmenu!AF3="MDC","MDC",IF(OR(fullmenu!AF3="PERF",fullmenu!AF3="AERF",fullmenu!AF3="PCB"),"ERfix",IF(OR(fullmenu!AF3="ACB", fullmenu!AF3="LCERT", fullmenu!AF3="LERT",fullmenu!AF3="FCERT",fullmenu!AF3="FERT"),"ERTs",IF(OR(fullmenu!AF3="FCMT",fullmenu!AF3="FMT",fullmenu!AF3="LMT",fullmenu!AF3="LCMT"),"MTs",IF(OR(fullmenu!AF3="LCIT",fullmenu!AF3="FCIT",fullmenu!AF3="LIT",fullmenu!AF3="FIT"),"ITs",IF(OR(fullmenu!AF3="MwERT", fullmenu!AF3="ERwMT", fullmenu!AF3="M&amp;ERT", fullmenu!AF3="MwIT", fullmenu!AF3="IwMT", fullmenu!AF3="M&amp;IT", fullmenu!AF3="IwERT", fullmenu!AF3="ERwIT", fullmenu!AF3="I&amp;ERT", fullmenu!AF3="ER&amp;M&amp;IT"),"MixedTs",IF(fullmenu!AF3="UD","UD",IF(fullmenu!AF3="LSD","LSD",IF(fullmenu!AF3="WSD","WSD",IF(fullmenu!AF3="UASC","nonat",""))))))))))</f>
        <v>LSD</v>
      </c>
      <c r="AG3" s="4" t="str">
        <f>IF(fullmenu!AG3="MDC","MDC",IF(OR(fullmenu!AG3="PERF",fullmenu!AG3="AERF",fullmenu!AG3="PCB"),"ERfix",IF(OR(fullmenu!AG3="ACB", fullmenu!AG3="LCERT", fullmenu!AG3="LERT",fullmenu!AG3="FCERT",fullmenu!AG3="FERT"),"ERTs",IF(OR(fullmenu!AG3="FCMT",fullmenu!AG3="FMT",fullmenu!AG3="LMT",fullmenu!AG3="LCMT"),"MTs",IF(OR(fullmenu!AG3="LCIT",fullmenu!AG3="FCIT",fullmenu!AG3="LIT",fullmenu!AG3="FIT"),"ITs",IF(OR(fullmenu!AG3="MwERT", fullmenu!AG3="ERwMT", fullmenu!AG3="M&amp;ERT", fullmenu!AG3="MwIT", fullmenu!AG3="IwMT", fullmenu!AG3="M&amp;IT", fullmenu!AG3="IwERT", fullmenu!AG3="ERwIT", fullmenu!AG3="I&amp;ERT", fullmenu!AG3="ER&amp;M&amp;IT"),"MixedTs",IF(fullmenu!AG3="UD","UD",IF(fullmenu!AG3="LSD","LSD",IF(fullmenu!AG3="WSD","WSD",IF(fullmenu!AG3="UASC","nonat",""))))))))))</f>
        <v>LSD</v>
      </c>
      <c r="AH3" s="4" t="str">
        <f>IF(fullmenu!AH3="MDC","MDC",IF(OR(fullmenu!AH3="PERF",fullmenu!AH3="AERF",fullmenu!AH3="PCB"),"ERfix",IF(OR(fullmenu!AH3="ACB", fullmenu!AH3="LCERT", fullmenu!AH3="LERT",fullmenu!AH3="FCERT",fullmenu!AH3="FERT"),"ERTs",IF(OR(fullmenu!AH3="FCMT",fullmenu!AH3="FMT",fullmenu!AH3="LMT",fullmenu!AH3="LCMT"),"MTs",IF(OR(fullmenu!AH3="LCIT",fullmenu!AH3="FCIT",fullmenu!AH3="LIT",fullmenu!AH3="FIT"),"ITs",IF(OR(fullmenu!AH3="MwERT", fullmenu!AH3="ERwMT", fullmenu!AH3="M&amp;ERT", fullmenu!AH3="MwIT", fullmenu!AH3="IwMT", fullmenu!AH3="M&amp;IT", fullmenu!AH3="IwERT", fullmenu!AH3="ERwIT", fullmenu!AH3="I&amp;ERT", fullmenu!AH3="ER&amp;M&amp;IT"),"MixedTs",IF(fullmenu!AH3="UD","UD",IF(fullmenu!AH3="LSD","LSD",IF(fullmenu!AH3="WSD","WSD",IF(fullmenu!AH3="UASC","nonat",""))))))))))</f>
        <v>LSD</v>
      </c>
      <c r="AI3" s="4" t="str">
        <f>IF(fullmenu!AI3="MDC","MDC",IF(OR(fullmenu!AI3="PERF",fullmenu!AI3="AERF",fullmenu!AI3="PCB"),"ERfix",IF(OR(fullmenu!AI3="ACB", fullmenu!AI3="LCERT", fullmenu!AI3="LERT",fullmenu!AI3="FCERT",fullmenu!AI3="FERT"),"ERTs",IF(OR(fullmenu!AI3="FCMT",fullmenu!AI3="FMT",fullmenu!AI3="LMT",fullmenu!AI3="LCMT"),"MTs",IF(OR(fullmenu!AI3="LCIT",fullmenu!AI3="FCIT",fullmenu!AI3="LIT",fullmenu!AI3="FIT"),"ITs",IF(OR(fullmenu!AI3="MwERT", fullmenu!AI3="ERwMT", fullmenu!AI3="M&amp;ERT", fullmenu!AI3="MwIT", fullmenu!AI3="IwMT", fullmenu!AI3="M&amp;IT", fullmenu!AI3="IwERT", fullmenu!AI3="ERwIT", fullmenu!AI3="I&amp;ERT", fullmenu!AI3="ER&amp;M&amp;IT"),"MixedTs",IF(fullmenu!AI3="UD","UD",IF(fullmenu!AI3="LSD","LSD",IF(fullmenu!AI3="WSD","WSD",IF(fullmenu!AI3="UASC","nonat",""))))))))))</f>
        <v>LSD</v>
      </c>
      <c r="AJ3" s="4" t="str">
        <f>IF(fullmenu!AJ3="MDC","MDC",IF(OR(fullmenu!AJ3="PERF",fullmenu!AJ3="AERF",fullmenu!AJ3="PCB"),"ERfix",IF(OR(fullmenu!AJ3="ACB", fullmenu!AJ3="LCERT", fullmenu!AJ3="LERT",fullmenu!AJ3="FCERT",fullmenu!AJ3="FERT"),"ERTs",IF(OR(fullmenu!AJ3="FCMT",fullmenu!AJ3="FMT",fullmenu!AJ3="LMT",fullmenu!AJ3="LCMT"),"MTs",IF(OR(fullmenu!AJ3="LCIT",fullmenu!AJ3="FCIT",fullmenu!AJ3="LIT",fullmenu!AJ3="FIT"),"ITs",IF(OR(fullmenu!AJ3="MwERT", fullmenu!AJ3="ERwMT", fullmenu!AJ3="M&amp;ERT", fullmenu!AJ3="MwIT", fullmenu!AJ3="IwMT", fullmenu!AJ3="M&amp;IT", fullmenu!AJ3="IwERT", fullmenu!AJ3="ERwIT", fullmenu!AJ3="I&amp;ERT", fullmenu!AJ3="ER&amp;M&amp;IT"),"MixedTs",IF(fullmenu!AJ3="UD","UD",IF(fullmenu!AJ3="LSD","LSD",IF(fullmenu!AJ3="WSD","WSD",IF(fullmenu!AJ3="UASC","nonat",""))))))))))</f>
        <v>LSD</v>
      </c>
      <c r="AK3" s="4" t="str">
        <f>IF(fullmenu!AK3="MDC","MDC",IF(OR(fullmenu!AK3="PERF",fullmenu!AK3="AERF",fullmenu!AK3="PCB"),"ERfix",IF(OR(fullmenu!AK3="ACB", fullmenu!AK3="LCERT", fullmenu!AK3="LERT",fullmenu!AK3="FCERT",fullmenu!AK3="FERT"),"ERTs",IF(OR(fullmenu!AK3="FCMT",fullmenu!AK3="FMT",fullmenu!AK3="LMT",fullmenu!AK3="LCMT"),"MTs",IF(OR(fullmenu!AK3="LCIT",fullmenu!AK3="FCIT",fullmenu!AK3="LIT",fullmenu!AK3="FIT"),"ITs",IF(OR(fullmenu!AK3="MwERT", fullmenu!AK3="ERwMT", fullmenu!AK3="M&amp;ERT", fullmenu!AK3="MwIT", fullmenu!AK3="IwMT", fullmenu!AK3="M&amp;IT", fullmenu!AK3="IwERT", fullmenu!AK3="ERwIT", fullmenu!AK3="I&amp;ERT", fullmenu!AK3="ER&amp;M&amp;IT"),"MixedTs",IF(fullmenu!AK3="UD","UD",IF(fullmenu!AK3="LSD","LSD",IF(fullmenu!AK3="WSD","WSD",IF(fullmenu!AK3="UASC","nonat",""))))))))))</f>
        <v>LSD</v>
      </c>
      <c r="AL3" s="4" t="str">
        <f>IF(fullmenu!AL3="MDC","MDC",IF(OR(fullmenu!AL3="PERF",fullmenu!AL3="AERF",fullmenu!AL3="PCB"),"ERfix",IF(OR(fullmenu!AL3="ACB", fullmenu!AL3="LCERT", fullmenu!AL3="LERT",fullmenu!AL3="FCERT",fullmenu!AL3="FERT"),"ERTs",IF(OR(fullmenu!AL3="FCMT",fullmenu!AL3="FMT",fullmenu!AL3="LMT",fullmenu!AL3="LCMT"),"MTs",IF(OR(fullmenu!AL3="LCIT",fullmenu!AL3="FCIT",fullmenu!AL3="LIT",fullmenu!AL3="FIT"),"ITs",IF(OR(fullmenu!AL3="MwERT", fullmenu!AL3="ERwMT", fullmenu!AL3="M&amp;ERT", fullmenu!AL3="MwIT", fullmenu!AL3="IwMT", fullmenu!AL3="M&amp;IT", fullmenu!AL3="IwERT", fullmenu!AL3="ERwIT", fullmenu!AL3="I&amp;ERT", fullmenu!AL3="ER&amp;M&amp;IT"),"MixedTs",IF(fullmenu!AL3="UD","UD",IF(fullmenu!AL3="LSD","LSD",IF(fullmenu!AL3="WSD","WSD",IF(fullmenu!AL3="UASC","nonat",""))))))))))</f>
        <v>LSD</v>
      </c>
      <c r="AM3" s="4" t="str">
        <f>IF(fullmenu!AM3="MDC","MDC",IF(OR(fullmenu!AM3="PERF",fullmenu!AM3="AERF",fullmenu!AM3="PCB"),"ERfix",IF(OR(fullmenu!AM3="ACB", fullmenu!AM3="LCERT", fullmenu!AM3="LERT",fullmenu!AM3="FCERT",fullmenu!AM3="FERT"),"ERTs",IF(OR(fullmenu!AM3="FCMT",fullmenu!AM3="FMT",fullmenu!AM3="LMT",fullmenu!AM3="LCMT"),"MTs",IF(OR(fullmenu!AM3="LCIT",fullmenu!AM3="FCIT",fullmenu!AM3="LIT",fullmenu!AM3="FIT"),"ITs",IF(OR(fullmenu!AM3="MwERT", fullmenu!AM3="ERwMT", fullmenu!AM3="M&amp;ERT", fullmenu!AM3="MwIT", fullmenu!AM3="IwMT", fullmenu!AM3="M&amp;IT", fullmenu!AM3="IwERT", fullmenu!AM3="ERwIT", fullmenu!AM3="I&amp;ERT", fullmenu!AM3="ER&amp;M&amp;IT"),"MixedTs",IF(fullmenu!AM3="UD","UD",IF(fullmenu!AM3="LSD","LSD",IF(fullmenu!AM3="WSD","WSD",IF(fullmenu!AM3="UASC","nonat",""))))))))))</f>
        <v>LSD</v>
      </c>
      <c r="AN3" s="4" t="str">
        <f>IF(fullmenu!AN3="MDC","MDC",IF(OR(fullmenu!AN3="PERF",fullmenu!AN3="AERF",fullmenu!AN3="PCB"),"ERfix",IF(OR(fullmenu!AN3="ACB", fullmenu!AN3="LCERT", fullmenu!AN3="LERT",fullmenu!AN3="FCERT",fullmenu!AN3="FERT"),"ERTs",IF(OR(fullmenu!AN3="FCMT",fullmenu!AN3="FMT",fullmenu!AN3="LMT",fullmenu!AN3="LCMT"),"MTs",IF(OR(fullmenu!AN3="LCIT",fullmenu!AN3="FCIT",fullmenu!AN3="LIT",fullmenu!AN3="FIT"),"ITs",IF(OR(fullmenu!AN3="MwERT", fullmenu!AN3="ERwMT", fullmenu!AN3="M&amp;ERT", fullmenu!AN3="MwIT", fullmenu!AN3="IwMT", fullmenu!AN3="M&amp;IT", fullmenu!AN3="IwERT", fullmenu!AN3="ERwIT", fullmenu!AN3="I&amp;ERT", fullmenu!AN3="ER&amp;M&amp;IT"),"MixedTs",IF(fullmenu!AN3="UD","UD",IF(fullmenu!AN3="LSD","LSD",IF(fullmenu!AN3="WSD","WSD",IF(fullmenu!AN3="UASC","nonat",""))))))))))</f>
        <v>LSD</v>
      </c>
      <c r="AO3" s="4" t="str">
        <f>IF(fullmenu!AO3="MDC","MDC",IF(OR(fullmenu!AO3="PERF",fullmenu!AO3="AERF",fullmenu!AO3="PCB"),"ERfix",IF(OR(fullmenu!AO3="ACB", fullmenu!AO3="LCERT", fullmenu!AO3="LERT",fullmenu!AO3="FCERT",fullmenu!AO3="FERT"),"ERTs",IF(OR(fullmenu!AO3="FCMT",fullmenu!AO3="FMT",fullmenu!AO3="LMT",fullmenu!AO3="LCMT"),"MTs",IF(OR(fullmenu!AO3="LCIT",fullmenu!AO3="FCIT",fullmenu!AO3="LIT",fullmenu!AO3="FIT"),"ITs",IF(OR(fullmenu!AO3="MwERT", fullmenu!AO3="ERwMT", fullmenu!AO3="M&amp;ERT", fullmenu!AO3="MwIT", fullmenu!AO3="IwMT", fullmenu!AO3="M&amp;IT", fullmenu!AO3="IwERT", fullmenu!AO3="ERwIT", fullmenu!AO3="I&amp;ERT", fullmenu!AO3="ER&amp;M&amp;IT"),"MixedTs",IF(fullmenu!AO3="UD","UD",IF(fullmenu!AO3="LSD","LSD",IF(fullmenu!AO3="WSD","WSD",IF(fullmenu!AO3="UASC","nonat",""))))))))))</f>
        <v>LSD</v>
      </c>
      <c r="AP3" s="4" t="str">
        <f>IF(fullmenu!AP3="MDC","MDC",IF(OR(fullmenu!AP3="PERF",fullmenu!AP3="AERF",fullmenu!AP3="PCB"),"ERfix",IF(OR(fullmenu!AP3="ACB", fullmenu!AP3="LCERT", fullmenu!AP3="LERT",fullmenu!AP3="FCERT",fullmenu!AP3="FERT"),"ERTs",IF(OR(fullmenu!AP3="FCMT",fullmenu!AP3="FMT",fullmenu!AP3="LMT",fullmenu!AP3="LCMT"),"MTs",IF(OR(fullmenu!AP3="LCIT",fullmenu!AP3="FCIT",fullmenu!AP3="LIT",fullmenu!AP3="FIT"),"ITs",IF(OR(fullmenu!AP3="MwERT", fullmenu!AP3="ERwMT", fullmenu!AP3="M&amp;ERT", fullmenu!AP3="MwIT", fullmenu!AP3="IwMT", fullmenu!AP3="M&amp;IT", fullmenu!AP3="IwERT", fullmenu!AP3="ERwIT", fullmenu!AP3="I&amp;ERT", fullmenu!AP3="ER&amp;M&amp;IT"),"MixedTs",IF(fullmenu!AP3="UD","UD",IF(fullmenu!AP3="LSD","LSD",IF(fullmenu!AP3="WSD","WSD",IF(fullmenu!AP3="UASC","nonat",""))))))))))</f>
        <v>LSD</v>
      </c>
      <c r="AQ3" s="4" t="str">
        <f>IF(fullmenu!AQ3="MDC","MDC",IF(OR(fullmenu!AQ3="PERF",fullmenu!AQ3="AERF",fullmenu!AQ3="PCB"),"ERfix",IF(OR(fullmenu!AQ3="ACB", fullmenu!AQ3="LCERT", fullmenu!AQ3="LERT",fullmenu!AQ3="FCERT",fullmenu!AQ3="FERT"),"ERTs",IF(OR(fullmenu!AQ3="FCMT",fullmenu!AQ3="FMT",fullmenu!AQ3="LMT",fullmenu!AQ3="LCMT"),"MTs",IF(OR(fullmenu!AQ3="LCIT",fullmenu!AQ3="FCIT",fullmenu!AQ3="LIT",fullmenu!AQ3="FIT"),"ITs",IF(OR(fullmenu!AQ3="MwERT", fullmenu!AQ3="ERwMT", fullmenu!AQ3="M&amp;ERT", fullmenu!AQ3="MwIT", fullmenu!AQ3="IwMT", fullmenu!AQ3="M&amp;IT", fullmenu!AQ3="IwERT", fullmenu!AQ3="ERwIT", fullmenu!AQ3="I&amp;ERT", fullmenu!AQ3="ER&amp;M&amp;IT"),"MixedTs",IF(fullmenu!AQ3="UD","UD",IF(fullmenu!AQ3="LSD","LSD",IF(fullmenu!AQ3="WSD","WSD",IF(fullmenu!AQ3="UASC","nonat",""))))))))))</f>
        <v>LSD</v>
      </c>
      <c r="AR3" s="4" t="str">
        <f>IF(fullmenu!AR3="MDC","MDC",IF(OR(fullmenu!AR3="PERF",fullmenu!AR3="AERF",fullmenu!AR3="PCB"),"ERfix",IF(OR(fullmenu!AR3="ACB", fullmenu!AR3="LCERT", fullmenu!AR3="LERT",fullmenu!AR3="FCERT",fullmenu!AR3="FERT"),"ERTs",IF(OR(fullmenu!AR3="FCMT",fullmenu!AR3="FMT",fullmenu!AR3="LMT",fullmenu!AR3="LCMT"),"MTs",IF(OR(fullmenu!AR3="LCIT",fullmenu!AR3="FCIT",fullmenu!AR3="LIT",fullmenu!AR3="FIT"),"ITs",IF(OR(fullmenu!AR3="MwERT", fullmenu!AR3="ERwMT", fullmenu!AR3="M&amp;ERT", fullmenu!AR3="MwIT", fullmenu!AR3="IwMT", fullmenu!AR3="M&amp;IT", fullmenu!AR3="IwERT", fullmenu!AR3="ERwIT", fullmenu!AR3="I&amp;ERT", fullmenu!AR3="ER&amp;M&amp;IT"),"MixedTs",IF(fullmenu!AR3="UD","UD",IF(fullmenu!AR3="LSD","LSD",IF(fullmenu!AR3="WSD","WSD",IF(fullmenu!AR3="UASC","nonat",""))))))))))</f>
        <v>LSD</v>
      </c>
      <c r="AS3" s="4" t="str">
        <f>IF(fullmenu!AS3="MDC","MDC",IF(OR(fullmenu!AS3="PERF",fullmenu!AS3="AERF",fullmenu!AS3="PCB"),"ERfix",IF(OR(fullmenu!AS3="ACB", fullmenu!AS3="LCERT", fullmenu!AS3="LERT",fullmenu!AS3="FCERT",fullmenu!AS3="FERT"),"ERTs",IF(OR(fullmenu!AS3="FCMT",fullmenu!AS3="FMT",fullmenu!AS3="LMT",fullmenu!AS3="LCMT"),"MTs",IF(OR(fullmenu!AS3="LCIT",fullmenu!AS3="FCIT",fullmenu!AS3="LIT",fullmenu!AS3="FIT"),"ITs",IF(OR(fullmenu!AS3="MwERT", fullmenu!AS3="ERwMT", fullmenu!AS3="M&amp;ERT", fullmenu!AS3="MwIT", fullmenu!AS3="IwMT", fullmenu!AS3="M&amp;IT", fullmenu!AS3="IwERT", fullmenu!AS3="ERwIT", fullmenu!AS3="I&amp;ERT", fullmenu!AS3="ER&amp;M&amp;IT"),"MixedTs",IF(fullmenu!AS3="UD","UD",IF(fullmenu!AS3="LSD","LSD",IF(fullmenu!AS3="WSD","WSD",IF(fullmenu!AS3="UASC","nonat",""))))))))))</f>
        <v>LSD</v>
      </c>
    </row>
    <row r="4" spans="1:45" ht="15.5" x14ac:dyDescent="0.35">
      <c r="A4" s="1" t="s">
        <v>1</v>
      </c>
      <c r="B4" s="4" t="str">
        <f>IF(fullmenu!B4="MDC","MDC",IF(OR(fullmenu!B4="PERF",fullmenu!B4="AERF",fullmenu!B4="PCB"),"ERfix",IF(OR(fullmenu!B4="ACB", fullmenu!B4="LCERT", fullmenu!B4="LERT",fullmenu!B4="FCERT",fullmenu!B4="FERT"),"ERTs",IF(OR(fullmenu!B4="FCMT",fullmenu!B4="FMT",fullmenu!B4="LMT",fullmenu!B4="LCMT"),"MTs",IF(OR(fullmenu!B4="LCIT",fullmenu!B4="FCIT",fullmenu!B4="LIT",fullmenu!B4="FIT"),"ITs",IF(OR(fullmenu!B4="MwERT", fullmenu!B4="ERwMT", fullmenu!B4="M&amp;ERT", fullmenu!B4="MwIT", fullmenu!B4="IwMT", fullmenu!B4="M&amp;IT", fullmenu!B4="IwERT", fullmenu!B4="ERwIT", fullmenu!B4="I&amp;ERT", fullmenu!B4="ER&amp;M&amp;IT"),"MixedTs",IF(fullmenu!B4="UD","UD",IF(fullmenu!B4="LSD","LSD",IF(fullmenu!B4="WSD","WSD",IF(fullmenu!B4="UASC","nonat",""))))))))))</f>
        <v/>
      </c>
      <c r="C4" s="4" t="str">
        <f>IF(fullmenu!C4="MDC","MDC",IF(OR(fullmenu!C4="PERF",fullmenu!C4="AERF",fullmenu!C4="PCB"),"ERfix",IF(OR(fullmenu!C4="ACB", fullmenu!C4="LCERT", fullmenu!C4="LERT",fullmenu!C4="FCERT",fullmenu!C4="FERT"),"ERTs",IF(OR(fullmenu!C4="FCMT",fullmenu!C4="FMT",fullmenu!C4="LMT",fullmenu!C4="LCMT"),"MTs",IF(OR(fullmenu!C4="LCIT",fullmenu!C4="FCIT",fullmenu!C4="LIT",fullmenu!C4="FIT"),"ITs",IF(OR(fullmenu!C4="MwERT", fullmenu!C4="ERwMT", fullmenu!C4="M&amp;ERT", fullmenu!C4="MwIT", fullmenu!C4="IwMT", fullmenu!C4="M&amp;IT", fullmenu!C4="IwERT", fullmenu!C4="ERwIT", fullmenu!C4="I&amp;ERT", fullmenu!C4="ER&amp;M&amp;IT"),"MixedTs",IF(fullmenu!C4="UD","UD",IF(fullmenu!C4="LSD","LSD",IF(fullmenu!C4="WSD","WSD",IF(fullmenu!C4="UASC","nonat",""))))))))))</f>
        <v/>
      </c>
      <c r="D4" s="4" t="str">
        <f>IF(fullmenu!D4="MDC","MDC",IF(OR(fullmenu!D4="PERF",fullmenu!D4="AERF",fullmenu!D4="PCB"),"ERfix",IF(OR(fullmenu!D4="ACB", fullmenu!D4="LCERT", fullmenu!D4="LERT",fullmenu!D4="FCERT",fullmenu!D4="FERT"),"ERTs",IF(OR(fullmenu!D4="FCMT",fullmenu!D4="FMT",fullmenu!D4="LMT",fullmenu!D4="LCMT"),"MTs",IF(OR(fullmenu!D4="LCIT",fullmenu!D4="FCIT",fullmenu!D4="LIT",fullmenu!D4="FIT"),"ITs",IF(OR(fullmenu!D4="MwERT", fullmenu!D4="ERwMT", fullmenu!D4="M&amp;ERT", fullmenu!D4="MwIT", fullmenu!D4="IwMT", fullmenu!D4="M&amp;IT", fullmenu!D4="IwERT", fullmenu!D4="ERwIT", fullmenu!D4="I&amp;ERT", fullmenu!D4="ER&amp;M&amp;IT"),"MixedTs",IF(fullmenu!D4="UD","UD",IF(fullmenu!D4="LSD","LSD",IF(fullmenu!D4="WSD","WSD",IF(fullmenu!D4="UASC","nonat",""))))))))))</f>
        <v/>
      </c>
      <c r="E4" s="4" t="str">
        <f>IF(fullmenu!E4="MDC","MDC",IF(OR(fullmenu!E4="PERF",fullmenu!E4="AERF",fullmenu!E4="PCB"),"ERfix",IF(OR(fullmenu!E4="ACB", fullmenu!E4="LCERT", fullmenu!E4="LERT",fullmenu!E4="FCERT",fullmenu!E4="FERT"),"ERTs",IF(OR(fullmenu!E4="FCMT",fullmenu!E4="FMT",fullmenu!E4="LMT",fullmenu!E4="LCMT"),"MTs",IF(OR(fullmenu!E4="LCIT",fullmenu!E4="FCIT",fullmenu!E4="LIT",fullmenu!E4="FIT"),"ITs",IF(OR(fullmenu!E4="MwERT", fullmenu!E4="ERwMT", fullmenu!E4="M&amp;ERT", fullmenu!E4="MwIT", fullmenu!E4="IwMT", fullmenu!E4="M&amp;IT", fullmenu!E4="IwERT", fullmenu!E4="ERwIT", fullmenu!E4="I&amp;ERT", fullmenu!E4="ER&amp;M&amp;IT"),"MixedTs",IF(fullmenu!E4="UD","UD",IF(fullmenu!E4="LSD","LSD",IF(fullmenu!E4="WSD","WSD",IF(fullmenu!E4="UASC","nonat",""))))))))))</f>
        <v/>
      </c>
      <c r="F4" s="4" t="str">
        <f>IF(fullmenu!F4="MDC","MDC",IF(OR(fullmenu!F4="PERF",fullmenu!F4="AERF",fullmenu!F4="PCB"),"ERfix",IF(OR(fullmenu!F4="ACB", fullmenu!F4="LCERT", fullmenu!F4="LERT",fullmenu!F4="FCERT",fullmenu!F4="FERT"),"ERTs",IF(OR(fullmenu!F4="FCMT",fullmenu!F4="FMT",fullmenu!F4="LMT",fullmenu!F4="LCMT"),"MTs",IF(OR(fullmenu!F4="LCIT",fullmenu!F4="FCIT",fullmenu!F4="LIT",fullmenu!F4="FIT"),"ITs",IF(OR(fullmenu!F4="MwERT", fullmenu!F4="ERwMT", fullmenu!F4="M&amp;ERT", fullmenu!F4="MwIT", fullmenu!F4="IwMT", fullmenu!F4="M&amp;IT", fullmenu!F4="IwERT", fullmenu!F4="ERwIT", fullmenu!F4="I&amp;ERT", fullmenu!F4="ER&amp;M&amp;IT"),"MixedTs",IF(fullmenu!F4="UD","UD",IF(fullmenu!F4="LSD","LSD",IF(fullmenu!F4="WSD","WSD",IF(fullmenu!F4="UASC","nonat",""))))))))))</f>
        <v/>
      </c>
      <c r="G4" s="4" t="str">
        <f>IF(fullmenu!G4="MDC","MDC",IF(OR(fullmenu!G4="PERF",fullmenu!G4="AERF",fullmenu!G4="PCB"),"ERfix",IF(OR(fullmenu!G4="ACB", fullmenu!G4="LCERT", fullmenu!G4="LERT",fullmenu!G4="FCERT",fullmenu!G4="FERT"),"ERTs",IF(OR(fullmenu!G4="FCMT",fullmenu!G4="FMT",fullmenu!G4="LMT",fullmenu!G4="LCMT"),"MTs",IF(OR(fullmenu!G4="LCIT",fullmenu!G4="FCIT",fullmenu!G4="LIT",fullmenu!G4="FIT"),"ITs",IF(OR(fullmenu!G4="MwERT", fullmenu!G4="ERwMT", fullmenu!G4="M&amp;ERT", fullmenu!G4="MwIT", fullmenu!G4="IwMT", fullmenu!G4="M&amp;IT", fullmenu!G4="IwERT", fullmenu!G4="ERwIT", fullmenu!G4="I&amp;ERT", fullmenu!G4="ER&amp;M&amp;IT"),"MixedTs",IF(fullmenu!G4="UD","UD",IF(fullmenu!G4="LSD","LSD",IF(fullmenu!G4="WSD","WSD",IF(fullmenu!G4="UASC","nonat",""))))))))))</f>
        <v/>
      </c>
      <c r="H4" s="4" t="str">
        <f>IF(fullmenu!H4="MDC","MDC",IF(OR(fullmenu!H4="PERF",fullmenu!H4="AERF",fullmenu!H4="PCB"),"ERfix",IF(OR(fullmenu!H4="ACB", fullmenu!H4="LCERT", fullmenu!H4="LERT",fullmenu!H4="FCERT",fullmenu!H4="FERT"),"ERTs",IF(OR(fullmenu!H4="FCMT",fullmenu!H4="FMT",fullmenu!H4="LMT",fullmenu!H4="LCMT"),"MTs",IF(OR(fullmenu!H4="LCIT",fullmenu!H4="FCIT",fullmenu!H4="LIT",fullmenu!H4="FIT"),"ITs",IF(OR(fullmenu!H4="MwERT", fullmenu!H4="ERwMT", fullmenu!H4="M&amp;ERT", fullmenu!H4="MwIT", fullmenu!H4="IwMT", fullmenu!H4="M&amp;IT", fullmenu!H4="IwERT", fullmenu!H4="ERwIT", fullmenu!H4="I&amp;ERT", fullmenu!H4="ER&amp;M&amp;IT"),"MixedTs",IF(fullmenu!H4="UD","UD",IF(fullmenu!H4="LSD","LSD",IF(fullmenu!H4="WSD","WSD",IF(fullmenu!H4="UASC","nonat",""))))))))))</f>
        <v/>
      </c>
      <c r="I4" s="4" t="str">
        <f>IF(fullmenu!I4="MDC","MDC",IF(OR(fullmenu!I4="PERF",fullmenu!I4="AERF",fullmenu!I4="PCB"),"ERfix",IF(OR(fullmenu!I4="ACB", fullmenu!I4="LCERT", fullmenu!I4="LERT",fullmenu!I4="FCERT",fullmenu!I4="FERT"),"ERTs",IF(OR(fullmenu!I4="FCMT",fullmenu!I4="FMT",fullmenu!I4="LMT",fullmenu!I4="LCMT"),"MTs",IF(OR(fullmenu!I4="LCIT",fullmenu!I4="FCIT",fullmenu!I4="LIT",fullmenu!I4="FIT"),"ITs",IF(OR(fullmenu!I4="MwERT", fullmenu!I4="ERwMT", fullmenu!I4="M&amp;ERT", fullmenu!I4="MwIT", fullmenu!I4="IwMT", fullmenu!I4="M&amp;IT", fullmenu!I4="IwERT", fullmenu!I4="ERwIT", fullmenu!I4="I&amp;ERT", fullmenu!I4="ER&amp;M&amp;IT"),"MixedTs",IF(fullmenu!I4="UD","UD",IF(fullmenu!I4="LSD","LSD",IF(fullmenu!I4="WSD","WSD",IF(fullmenu!I4="UASC","nonat",""))))))))))</f>
        <v/>
      </c>
      <c r="J4" s="4" t="str">
        <f>IF(fullmenu!J4="MDC","MDC",IF(OR(fullmenu!J4="PERF",fullmenu!J4="AERF",fullmenu!J4="PCB"),"ERfix",IF(OR(fullmenu!J4="ACB", fullmenu!J4="LCERT", fullmenu!J4="LERT",fullmenu!J4="FCERT",fullmenu!J4="FERT"),"ERTs",IF(OR(fullmenu!J4="FCMT",fullmenu!J4="FMT",fullmenu!J4="LMT",fullmenu!J4="LCMT"),"MTs",IF(OR(fullmenu!J4="LCIT",fullmenu!J4="FCIT",fullmenu!J4="LIT",fullmenu!J4="FIT"),"ITs",IF(OR(fullmenu!J4="MwERT", fullmenu!J4="ERwMT", fullmenu!J4="M&amp;ERT", fullmenu!J4="MwIT", fullmenu!J4="IwMT", fullmenu!J4="M&amp;IT", fullmenu!J4="IwERT", fullmenu!J4="ERwIT", fullmenu!J4="I&amp;ERT", fullmenu!J4="ER&amp;M&amp;IT"),"MixedTs",IF(fullmenu!J4="UD","UD",IF(fullmenu!J4="LSD","LSD",IF(fullmenu!J4="WSD","WSD",IF(fullmenu!J4="UASC","nonat",""))))))))))</f>
        <v/>
      </c>
      <c r="K4" s="4" t="str">
        <f>IF(fullmenu!K4="MDC","MDC",IF(OR(fullmenu!K4="PERF",fullmenu!K4="AERF",fullmenu!K4="PCB"),"ERfix",IF(OR(fullmenu!K4="ACB", fullmenu!K4="LCERT", fullmenu!K4="LERT",fullmenu!K4="FCERT",fullmenu!K4="FERT"),"ERTs",IF(OR(fullmenu!K4="FCMT",fullmenu!K4="FMT",fullmenu!K4="LMT",fullmenu!K4="LCMT"),"MTs",IF(OR(fullmenu!K4="LCIT",fullmenu!K4="FCIT",fullmenu!K4="LIT",fullmenu!K4="FIT"),"ITs",IF(OR(fullmenu!K4="MwERT", fullmenu!K4="ERwMT", fullmenu!K4="M&amp;ERT", fullmenu!K4="MwIT", fullmenu!K4="IwMT", fullmenu!K4="M&amp;IT", fullmenu!K4="IwERT", fullmenu!K4="ERwIT", fullmenu!K4="I&amp;ERT", fullmenu!K4="ER&amp;M&amp;IT"),"MixedTs",IF(fullmenu!K4="UD","UD",IF(fullmenu!K4="LSD","LSD",IF(fullmenu!K4="WSD","WSD",IF(fullmenu!K4="UASC","nonat",""))))))))))</f>
        <v/>
      </c>
      <c r="L4" s="4" t="str">
        <f>IF(fullmenu!L4="MDC","MDC",IF(OR(fullmenu!L4="PERF",fullmenu!L4="AERF",fullmenu!L4="PCB"),"ERfix",IF(OR(fullmenu!L4="ACB", fullmenu!L4="LCERT", fullmenu!L4="LERT",fullmenu!L4="FCERT",fullmenu!L4="FERT"),"ERTs",IF(OR(fullmenu!L4="FCMT",fullmenu!L4="FMT",fullmenu!L4="LMT",fullmenu!L4="LCMT"),"MTs",IF(OR(fullmenu!L4="LCIT",fullmenu!L4="FCIT",fullmenu!L4="LIT",fullmenu!L4="FIT"),"ITs",IF(OR(fullmenu!L4="MwERT", fullmenu!L4="ERwMT", fullmenu!L4="M&amp;ERT", fullmenu!L4="MwIT", fullmenu!L4="IwMT", fullmenu!L4="M&amp;IT", fullmenu!L4="IwERT", fullmenu!L4="ERwIT", fullmenu!L4="I&amp;ERT", fullmenu!L4="ER&amp;M&amp;IT"),"MixedTs",IF(fullmenu!L4="UD","UD",IF(fullmenu!L4="LSD","LSD",IF(fullmenu!L4="WSD","WSD",IF(fullmenu!L4="UASC","nonat",""))))))))))</f>
        <v/>
      </c>
      <c r="M4" s="4" t="str">
        <f>IF(fullmenu!M4="MDC","MDC",IF(OR(fullmenu!M4="PERF",fullmenu!M4="AERF",fullmenu!M4="PCB"),"ERfix",IF(OR(fullmenu!M4="ACB", fullmenu!M4="LCERT", fullmenu!M4="LERT",fullmenu!M4="FCERT",fullmenu!M4="FERT"),"ERTs",IF(OR(fullmenu!M4="FCMT",fullmenu!M4="FMT",fullmenu!M4="LMT",fullmenu!M4="LCMT"),"MTs",IF(OR(fullmenu!M4="LCIT",fullmenu!M4="FCIT",fullmenu!M4="LIT",fullmenu!M4="FIT"),"ITs",IF(OR(fullmenu!M4="MwERT", fullmenu!M4="ERwMT", fullmenu!M4="M&amp;ERT", fullmenu!M4="MwIT", fullmenu!M4="IwMT", fullmenu!M4="M&amp;IT", fullmenu!M4="IwERT", fullmenu!M4="ERwIT", fullmenu!M4="I&amp;ERT", fullmenu!M4="ER&amp;M&amp;IT"),"MixedTs",IF(fullmenu!M4="UD","UD",IF(fullmenu!M4="LSD","LSD",IF(fullmenu!M4="WSD","WSD",IF(fullmenu!M4="UASC","nonat",""))))))))))</f>
        <v/>
      </c>
      <c r="N4" s="4" t="str">
        <f>IF(fullmenu!N4="MDC","MDC",IF(OR(fullmenu!N4="PERF",fullmenu!N4="AERF",fullmenu!N4="PCB"),"ERfix",IF(OR(fullmenu!N4="ACB", fullmenu!N4="LCERT", fullmenu!N4="LERT",fullmenu!N4="FCERT",fullmenu!N4="FERT"),"ERTs",IF(OR(fullmenu!N4="FCMT",fullmenu!N4="FMT",fullmenu!N4="LMT",fullmenu!N4="LCMT"),"MTs",IF(OR(fullmenu!N4="LCIT",fullmenu!N4="FCIT",fullmenu!N4="LIT",fullmenu!N4="FIT"),"ITs",IF(OR(fullmenu!N4="MwERT", fullmenu!N4="ERwMT", fullmenu!N4="M&amp;ERT", fullmenu!N4="MwIT", fullmenu!N4="IwMT", fullmenu!N4="M&amp;IT", fullmenu!N4="IwERT", fullmenu!N4="ERwIT", fullmenu!N4="I&amp;ERT", fullmenu!N4="ER&amp;M&amp;IT"),"MixedTs",IF(fullmenu!N4="UD","UD",IF(fullmenu!N4="LSD","LSD",IF(fullmenu!N4="WSD","WSD",IF(fullmenu!N4="UASC","nonat",""))))))))))</f>
        <v/>
      </c>
      <c r="O4" s="4" t="str">
        <f>IF(fullmenu!O4="MDC","MDC",IF(OR(fullmenu!O4="PERF",fullmenu!O4="AERF",fullmenu!O4="PCB"),"ERfix",IF(OR(fullmenu!O4="ACB", fullmenu!O4="LCERT", fullmenu!O4="LERT",fullmenu!O4="FCERT",fullmenu!O4="FERT"),"ERTs",IF(OR(fullmenu!O4="FCMT",fullmenu!O4="FMT",fullmenu!O4="LMT",fullmenu!O4="LCMT"),"MTs",IF(OR(fullmenu!O4="LCIT",fullmenu!O4="FCIT",fullmenu!O4="LIT",fullmenu!O4="FIT"),"ITs",IF(OR(fullmenu!O4="MwERT", fullmenu!O4="ERwMT", fullmenu!O4="M&amp;ERT", fullmenu!O4="MwIT", fullmenu!O4="IwMT", fullmenu!O4="M&amp;IT", fullmenu!O4="IwERT", fullmenu!O4="ERwIT", fullmenu!O4="I&amp;ERT", fullmenu!O4="ER&amp;M&amp;IT"),"MixedTs",IF(fullmenu!O4="UD","UD",IF(fullmenu!O4="LSD","LSD",IF(fullmenu!O4="WSD","WSD",IF(fullmenu!O4="UASC","nonat",""))))))))))</f>
        <v/>
      </c>
      <c r="P4" s="4" t="str">
        <f>IF(fullmenu!P4="MDC","MDC",IF(OR(fullmenu!P4="PERF",fullmenu!P4="AERF",fullmenu!P4="PCB"),"ERfix",IF(OR(fullmenu!P4="ACB", fullmenu!P4="LCERT", fullmenu!P4="LERT",fullmenu!P4="FCERT",fullmenu!P4="FERT"),"ERTs",IF(OR(fullmenu!P4="FCMT",fullmenu!P4="FMT",fullmenu!P4="LMT",fullmenu!P4="LCMT"),"MTs",IF(OR(fullmenu!P4="LCIT",fullmenu!P4="FCIT",fullmenu!P4="LIT",fullmenu!P4="FIT"),"ITs",IF(OR(fullmenu!P4="MwERT", fullmenu!P4="ERwMT", fullmenu!P4="M&amp;ERT", fullmenu!P4="MwIT", fullmenu!P4="IwMT", fullmenu!P4="M&amp;IT", fullmenu!P4="IwERT", fullmenu!P4="ERwIT", fullmenu!P4="I&amp;ERT", fullmenu!P4="ER&amp;M&amp;IT"),"MixedTs",IF(fullmenu!P4="UD","UD",IF(fullmenu!P4="LSD","LSD",IF(fullmenu!P4="WSD","WSD",IF(fullmenu!P4="UASC","nonat",""))))))))))</f>
        <v/>
      </c>
      <c r="Q4" s="4" t="str">
        <f>IF(fullmenu!Q4="MDC","MDC",IF(OR(fullmenu!Q4="PERF",fullmenu!Q4="AERF",fullmenu!Q4="PCB"),"ERfix",IF(OR(fullmenu!Q4="ACB", fullmenu!Q4="LCERT", fullmenu!Q4="LERT",fullmenu!Q4="FCERT",fullmenu!Q4="FERT"),"ERTs",IF(OR(fullmenu!Q4="FCMT",fullmenu!Q4="FMT",fullmenu!Q4="LMT",fullmenu!Q4="LCMT"),"MTs",IF(OR(fullmenu!Q4="LCIT",fullmenu!Q4="FCIT",fullmenu!Q4="LIT",fullmenu!Q4="FIT"),"ITs",IF(OR(fullmenu!Q4="MwERT", fullmenu!Q4="ERwMT", fullmenu!Q4="M&amp;ERT", fullmenu!Q4="MwIT", fullmenu!Q4="IwMT", fullmenu!Q4="M&amp;IT", fullmenu!Q4="IwERT", fullmenu!Q4="ERwIT", fullmenu!Q4="I&amp;ERT", fullmenu!Q4="ER&amp;M&amp;IT"),"MixedTs",IF(fullmenu!Q4="UD","UD",IF(fullmenu!Q4="LSD","LSD",IF(fullmenu!Q4="WSD","WSD",IF(fullmenu!Q4="UASC","nonat",""))))))))))</f>
        <v/>
      </c>
      <c r="R4" s="4" t="str">
        <f>IF(fullmenu!R4="MDC","MDC",IF(OR(fullmenu!R4="PERF",fullmenu!R4="AERF",fullmenu!R4="PCB"),"ERfix",IF(OR(fullmenu!R4="ACB", fullmenu!R4="LCERT", fullmenu!R4="LERT",fullmenu!R4="FCERT",fullmenu!R4="FERT"),"ERTs",IF(OR(fullmenu!R4="FCMT",fullmenu!R4="FMT",fullmenu!R4="LMT",fullmenu!R4="LCMT"),"MTs",IF(OR(fullmenu!R4="LCIT",fullmenu!R4="FCIT",fullmenu!R4="LIT",fullmenu!R4="FIT"),"ITs",IF(OR(fullmenu!R4="MwERT", fullmenu!R4="ERwMT", fullmenu!R4="M&amp;ERT", fullmenu!R4="MwIT", fullmenu!R4="IwMT", fullmenu!R4="M&amp;IT", fullmenu!R4="IwERT", fullmenu!R4="ERwIT", fullmenu!R4="I&amp;ERT", fullmenu!R4="ER&amp;M&amp;IT"),"MixedTs",IF(fullmenu!R4="UD","UD",IF(fullmenu!R4="LSD","LSD",IF(fullmenu!R4="WSD","WSD",IF(fullmenu!R4="UASC","nonat",""))))))))))</f>
        <v/>
      </c>
      <c r="S4" s="4" t="str">
        <f>IF(fullmenu!S4="MDC","MDC",IF(OR(fullmenu!S4="PERF",fullmenu!S4="AERF",fullmenu!S4="PCB"),"ERfix",IF(OR(fullmenu!S4="ACB", fullmenu!S4="LCERT", fullmenu!S4="LERT",fullmenu!S4="FCERT",fullmenu!S4="FERT"),"ERTs",IF(OR(fullmenu!S4="FCMT",fullmenu!S4="FMT",fullmenu!S4="LMT",fullmenu!S4="LCMT"),"MTs",IF(OR(fullmenu!S4="LCIT",fullmenu!S4="FCIT",fullmenu!S4="LIT",fullmenu!S4="FIT"),"ITs",IF(OR(fullmenu!S4="MwERT", fullmenu!S4="ERwMT", fullmenu!S4="M&amp;ERT", fullmenu!S4="MwIT", fullmenu!S4="IwMT", fullmenu!S4="M&amp;IT", fullmenu!S4="IwERT", fullmenu!S4="ERwIT", fullmenu!S4="I&amp;ERT", fullmenu!S4="ER&amp;M&amp;IT"),"MixedTs",IF(fullmenu!S4="UD","UD",IF(fullmenu!S4="LSD","LSD",IF(fullmenu!S4="WSD","WSD",IF(fullmenu!S4="UASC","nonat",""))))))))))</f>
        <v/>
      </c>
      <c r="T4" s="4" t="str">
        <f>IF(fullmenu!T4="MDC","MDC",IF(OR(fullmenu!T4="PERF",fullmenu!T4="AERF",fullmenu!T4="PCB"),"ERfix",IF(OR(fullmenu!T4="ACB", fullmenu!T4="LCERT", fullmenu!T4="LERT",fullmenu!T4="FCERT",fullmenu!T4="FERT"),"ERTs",IF(OR(fullmenu!T4="FCMT",fullmenu!T4="FMT",fullmenu!T4="LMT",fullmenu!T4="LCMT"),"MTs",IF(OR(fullmenu!T4="LCIT",fullmenu!T4="FCIT",fullmenu!T4="LIT",fullmenu!T4="FIT"),"ITs",IF(OR(fullmenu!T4="MwERT", fullmenu!T4="ERwMT", fullmenu!T4="M&amp;ERT", fullmenu!T4="MwIT", fullmenu!T4="IwMT", fullmenu!T4="M&amp;IT", fullmenu!T4="IwERT", fullmenu!T4="ERwIT", fullmenu!T4="I&amp;ERT", fullmenu!T4="ER&amp;M&amp;IT"),"MixedTs",IF(fullmenu!T4="UD","UD",IF(fullmenu!T4="LSD","LSD",IF(fullmenu!T4="WSD","WSD",IF(fullmenu!T4="UASC","nonat",""))))))))))</f>
        <v/>
      </c>
      <c r="U4" s="4" t="str">
        <f>IF(fullmenu!U4="MDC","MDC",IF(OR(fullmenu!U4="PERF",fullmenu!U4="AERF",fullmenu!U4="PCB"),"ERfix",IF(OR(fullmenu!U4="ACB", fullmenu!U4="LCERT", fullmenu!U4="LERT",fullmenu!U4="FCERT",fullmenu!U4="FERT"),"ERTs",IF(OR(fullmenu!U4="FCMT",fullmenu!U4="FMT",fullmenu!U4="LMT",fullmenu!U4="LCMT"),"MTs",IF(OR(fullmenu!U4="LCIT",fullmenu!U4="FCIT",fullmenu!U4="LIT",fullmenu!U4="FIT"),"ITs",IF(OR(fullmenu!U4="MwERT", fullmenu!U4="ERwMT", fullmenu!U4="M&amp;ERT", fullmenu!U4="MwIT", fullmenu!U4="IwMT", fullmenu!U4="M&amp;IT", fullmenu!U4="IwERT", fullmenu!U4="ERwIT", fullmenu!U4="I&amp;ERT", fullmenu!U4="ER&amp;M&amp;IT"),"MixedTs",IF(fullmenu!U4="UD","UD",IF(fullmenu!U4="LSD","LSD",IF(fullmenu!U4="WSD","WSD",IF(fullmenu!U4="UASC","nonat",""))))))))))</f>
        <v/>
      </c>
      <c r="V4" s="4" t="str">
        <f>IF(fullmenu!V4="MDC","MDC",IF(OR(fullmenu!V4="PERF",fullmenu!V4="AERF",fullmenu!V4="PCB"),"ERfix",IF(OR(fullmenu!V4="ACB", fullmenu!V4="LCERT", fullmenu!V4="LERT",fullmenu!V4="FCERT",fullmenu!V4="FERT"),"ERTs",IF(OR(fullmenu!V4="FCMT",fullmenu!V4="FMT",fullmenu!V4="LMT",fullmenu!V4="LCMT"),"MTs",IF(OR(fullmenu!V4="LCIT",fullmenu!V4="FCIT",fullmenu!V4="LIT",fullmenu!V4="FIT"),"ITs",IF(OR(fullmenu!V4="MwERT", fullmenu!V4="ERwMT", fullmenu!V4="M&amp;ERT", fullmenu!V4="MwIT", fullmenu!V4="IwMT", fullmenu!V4="M&amp;IT", fullmenu!V4="IwERT", fullmenu!V4="ERwIT", fullmenu!V4="I&amp;ERT", fullmenu!V4="ER&amp;M&amp;IT"),"MixedTs",IF(fullmenu!V4="UD","UD",IF(fullmenu!V4="LSD","LSD",IF(fullmenu!V4="WSD","WSD",IF(fullmenu!V4="UASC","nonat",""))))))))))</f>
        <v/>
      </c>
      <c r="W4" s="4" t="str">
        <f>IF(fullmenu!W4="MDC","MDC",IF(OR(fullmenu!W4="PERF",fullmenu!W4="AERF",fullmenu!W4="PCB"),"ERfix",IF(OR(fullmenu!W4="ACB", fullmenu!W4="LCERT", fullmenu!W4="LERT",fullmenu!W4="FCERT",fullmenu!W4="FERT"),"ERTs",IF(OR(fullmenu!W4="FCMT",fullmenu!W4="FMT",fullmenu!W4="LMT",fullmenu!W4="LCMT"),"MTs",IF(OR(fullmenu!W4="LCIT",fullmenu!W4="FCIT",fullmenu!W4="LIT",fullmenu!W4="FIT"),"ITs",IF(OR(fullmenu!W4="MwERT", fullmenu!W4="ERwMT", fullmenu!W4="M&amp;ERT", fullmenu!W4="MwIT", fullmenu!W4="IwMT", fullmenu!W4="M&amp;IT", fullmenu!W4="IwERT", fullmenu!W4="ERwIT", fullmenu!W4="I&amp;ERT", fullmenu!W4="ER&amp;M&amp;IT"),"MixedTs",IF(fullmenu!W4="UD","UD",IF(fullmenu!W4="LSD","LSD",IF(fullmenu!W4="WSD","WSD",IF(fullmenu!W4="UASC","nonat",""))))))))))</f>
        <v/>
      </c>
      <c r="X4" s="4" t="str">
        <f>IF(fullmenu!X4="MDC","MDC",IF(OR(fullmenu!X4="PERF",fullmenu!X4="AERF",fullmenu!X4="PCB"),"ERfix",IF(OR(fullmenu!X4="ACB", fullmenu!X4="LCERT", fullmenu!X4="LERT",fullmenu!X4="FCERT",fullmenu!X4="FERT"),"ERTs",IF(OR(fullmenu!X4="FCMT",fullmenu!X4="FMT",fullmenu!X4="LMT",fullmenu!X4="LCMT"),"MTs",IF(OR(fullmenu!X4="LCIT",fullmenu!X4="FCIT",fullmenu!X4="LIT",fullmenu!X4="FIT"),"ITs",IF(OR(fullmenu!X4="MwERT", fullmenu!X4="ERwMT", fullmenu!X4="M&amp;ERT", fullmenu!X4="MwIT", fullmenu!X4="IwMT", fullmenu!X4="M&amp;IT", fullmenu!X4="IwERT", fullmenu!X4="ERwIT", fullmenu!X4="I&amp;ERT", fullmenu!X4="ER&amp;M&amp;IT"),"MixedTs",IF(fullmenu!X4="UD","UD",IF(fullmenu!X4="LSD","LSD",IF(fullmenu!X4="WSD","WSD",IF(fullmenu!X4="UASC","nonat",""))))))))))</f>
        <v/>
      </c>
      <c r="Y4" s="4" t="str">
        <f>IF(fullmenu!Y4="MDC","MDC",IF(OR(fullmenu!Y4="PERF",fullmenu!Y4="AERF",fullmenu!Y4="PCB"),"ERfix",IF(OR(fullmenu!Y4="ACB", fullmenu!Y4="LCERT", fullmenu!Y4="LERT",fullmenu!Y4="FCERT",fullmenu!Y4="FERT"),"ERTs",IF(OR(fullmenu!Y4="FCMT",fullmenu!Y4="FMT",fullmenu!Y4="LMT",fullmenu!Y4="LCMT"),"MTs",IF(OR(fullmenu!Y4="LCIT",fullmenu!Y4="FCIT",fullmenu!Y4="LIT",fullmenu!Y4="FIT"),"ITs",IF(OR(fullmenu!Y4="MwERT", fullmenu!Y4="ERwMT", fullmenu!Y4="M&amp;ERT", fullmenu!Y4="MwIT", fullmenu!Y4="IwMT", fullmenu!Y4="M&amp;IT", fullmenu!Y4="IwERT", fullmenu!Y4="ERwIT", fullmenu!Y4="I&amp;ERT", fullmenu!Y4="ER&amp;M&amp;IT"),"MixedTs",IF(fullmenu!Y4="UD","UD",IF(fullmenu!Y4="LSD","LSD",IF(fullmenu!Y4="WSD","WSD",IF(fullmenu!Y4="UASC","nonat",""))))))))))</f>
        <v/>
      </c>
      <c r="Z4" s="4" t="str">
        <f>IF(fullmenu!Z4="MDC","MDC",IF(OR(fullmenu!Z4="PERF",fullmenu!Z4="AERF",fullmenu!Z4="PCB"),"ERfix",IF(OR(fullmenu!Z4="ACB", fullmenu!Z4="LCERT", fullmenu!Z4="LERT",fullmenu!Z4="FCERT",fullmenu!Z4="FERT"),"ERTs",IF(OR(fullmenu!Z4="FCMT",fullmenu!Z4="FMT",fullmenu!Z4="LMT",fullmenu!Z4="LCMT"),"MTs",IF(OR(fullmenu!Z4="LCIT",fullmenu!Z4="FCIT",fullmenu!Z4="LIT",fullmenu!Z4="FIT"),"ITs",IF(OR(fullmenu!Z4="MwERT", fullmenu!Z4="ERwMT", fullmenu!Z4="M&amp;ERT", fullmenu!Z4="MwIT", fullmenu!Z4="IwMT", fullmenu!Z4="M&amp;IT", fullmenu!Z4="IwERT", fullmenu!Z4="ERwIT", fullmenu!Z4="I&amp;ERT", fullmenu!Z4="ER&amp;M&amp;IT"),"MixedTs",IF(fullmenu!Z4="UD","UD",IF(fullmenu!Z4="LSD","LSD",IF(fullmenu!Z4="WSD","WSD",IF(fullmenu!Z4="UASC","nonat",""))))))))))</f>
        <v/>
      </c>
      <c r="AA4" s="4" t="str">
        <f>IF(fullmenu!AA4="MDC","MDC",IF(OR(fullmenu!AA4="PERF",fullmenu!AA4="AERF",fullmenu!AA4="PCB"),"ERfix",IF(OR(fullmenu!AA4="ACB", fullmenu!AA4="LCERT", fullmenu!AA4="LERT",fullmenu!AA4="FCERT",fullmenu!AA4="FERT"),"ERTs",IF(OR(fullmenu!AA4="FCMT",fullmenu!AA4="FMT",fullmenu!AA4="LMT",fullmenu!AA4="LCMT"),"MTs",IF(OR(fullmenu!AA4="LCIT",fullmenu!AA4="FCIT",fullmenu!AA4="LIT",fullmenu!AA4="FIT"),"ITs",IF(OR(fullmenu!AA4="MwERT", fullmenu!AA4="ERwMT", fullmenu!AA4="M&amp;ERT", fullmenu!AA4="MwIT", fullmenu!AA4="IwMT", fullmenu!AA4="M&amp;IT", fullmenu!AA4="IwERT", fullmenu!AA4="ERwIT", fullmenu!AA4="I&amp;ERT", fullmenu!AA4="ER&amp;M&amp;IT"),"MixedTs",IF(fullmenu!AA4="UD","UD",IF(fullmenu!AA4="LSD","LSD",IF(fullmenu!AA4="WSD","WSD",IF(fullmenu!AA4="UASC","nonat",""))))))))))</f>
        <v/>
      </c>
      <c r="AB4" s="4" t="str">
        <f>IF(fullmenu!AB4="MDC","MDC",IF(OR(fullmenu!AB4="PERF",fullmenu!AB4="AERF",fullmenu!AB4="PCB"),"ERfix",IF(OR(fullmenu!AB4="ACB", fullmenu!AB4="LCERT", fullmenu!AB4="LERT",fullmenu!AB4="FCERT",fullmenu!AB4="FERT"),"ERTs",IF(OR(fullmenu!AB4="FCMT",fullmenu!AB4="FMT",fullmenu!AB4="LMT",fullmenu!AB4="LCMT"),"MTs",IF(OR(fullmenu!AB4="LCIT",fullmenu!AB4="FCIT",fullmenu!AB4="LIT",fullmenu!AB4="FIT"),"ITs",IF(OR(fullmenu!AB4="MwERT", fullmenu!AB4="ERwMT", fullmenu!AB4="M&amp;ERT", fullmenu!AB4="MwIT", fullmenu!AB4="IwMT", fullmenu!AB4="M&amp;IT", fullmenu!AB4="IwERT", fullmenu!AB4="ERwIT", fullmenu!AB4="I&amp;ERT", fullmenu!AB4="ER&amp;M&amp;IT"),"MixedTs",IF(fullmenu!AB4="UD","UD",IF(fullmenu!AB4="LSD","LSD",IF(fullmenu!AB4="WSD","WSD",IF(fullmenu!AB4="UASC","nonat",""))))))))))</f>
        <v/>
      </c>
      <c r="AC4" s="4" t="str">
        <f>IF(fullmenu!AC4="MDC","MDC",IF(OR(fullmenu!AC4="PERF",fullmenu!AC4="AERF",fullmenu!AC4="PCB"),"ERfix",IF(OR(fullmenu!AC4="ACB", fullmenu!AC4="LCERT", fullmenu!AC4="LERT",fullmenu!AC4="FCERT",fullmenu!AC4="FERT"),"ERTs",IF(OR(fullmenu!AC4="FCMT",fullmenu!AC4="FMT",fullmenu!AC4="LMT",fullmenu!AC4="LCMT"),"MTs",IF(OR(fullmenu!AC4="LCIT",fullmenu!AC4="FCIT",fullmenu!AC4="LIT",fullmenu!AC4="FIT"),"ITs",IF(OR(fullmenu!AC4="MwERT", fullmenu!AC4="ERwMT", fullmenu!AC4="M&amp;ERT", fullmenu!AC4="MwIT", fullmenu!AC4="IwMT", fullmenu!AC4="M&amp;IT", fullmenu!AC4="IwERT", fullmenu!AC4="ERwIT", fullmenu!AC4="I&amp;ERT", fullmenu!AC4="ER&amp;M&amp;IT"),"MixedTs",IF(fullmenu!AC4="UD","UD",IF(fullmenu!AC4="LSD","LSD",IF(fullmenu!AC4="WSD","WSD",IF(fullmenu!AC4="UASC","nonat",""))))))))))</f>
        <v/>
      </c>
      <c r="AD4" s="4" t="str">
        <f>IF(fullmenu!AD4="MDC","MDC",IF(OR(fullmenu!AD4="PERF",fullmenu!AD4="AERF",fullmenu!AD4="PCB"),"ERfix",IF(OR(fullmenu!AD4="ACB", fullmenu!AD4="LCERT", fullmenu!AD4="LERT",fullmenu!AD4="FCERT",fullmenu!AD4="FERT"),"ERTs",IF(OR(fullmenu!AD4="FCMT",fullmenu!AD4="FMT",fullmenu!AD4="LMT",fullmenu!AD4="LCMT"),"MTs",IF(OR(fullmenu!AD4="LCIT",fullmenu!AD4="FCIT",fullmenu!AD4="LIT",fullmenu!AD4="FIT"),"ITs",IF(OR(fullmenu!AD4="MwERT", fullmenu!AD4="ERwMT", fullmenu!AD4="M&amp;ERT", fullmenu!AD4="MwIT", fullmenu!AD4="IwMT", fullmenu!AD4="M&amp;IT", fullmenu!AD4="IwERT", fullmenu!AD4="ERwIT", fullmenu!AD4="I&amp;ERT", fullmenu!AD4="ER&amp;M&amp;IT"),"MixedTs",IF(fullmenu!AD4="UD","UD",IF(fullmenu!AD4="LSD","LSD",IF(fullmenu!AD4="WSD","WSD",IF(fullmenu!AD4="UASC","nonat",""))))))))))</f>
        <v/>
      </c>
      <c r="AE4" s="4" t="str">
        <f>IF(fullmenu!AE4="MDC","MDC",IF(OR(fullmenu!AE4="PERF",fullmenu!AE4="AERF",fullmenu!AE4="PCB"),"ERfix",IF(OR(fullmenu!AE4="ACB", fullmenu!AE4="LCERT", fullmenu!AE4="LERT",fullmenu!AE4="FCERT",fullmenu!AE4="FERT"),"ERTs",IF(OR(fullmenu!AE4="FCMT",fullmenu!AE4="FMT",fullmenu!AE4="LMT",fullmenu!AE4="LCMT"),"MTs",IF(OR(fullmenu!AE4="LCIT",fullmenu!AE4="FCIT",fullmenu!AE4="LIT",fullmenu!AE4="FIT"),"ITs",IF(OR(fullmenu!AE4="MwERT", fullmenu!AE4="ERwMT", fullmenu!AE4="M&amp;ERT", fullmenu!AE4="MwIT", fullmenu!AE4="IwMT", fullmenu!AE4="M&amp;IT", fullmenu!AE4="IwERT", fullmenu!AE4="ERwIT", fullmenu!AE4="I&amp;ERT", fullmenu!AE4="ER&amp;M&amp;IT"),"MixedTs",IF(fullmenu!AE4="UD","UD",IF(fullmenu!AE4="LSD","LSD",IF(fullmenu!AE4="WSD","WSD",IF(fullmenu!AE4="UASC","nonat",""))))))))))</f>
        <v/>
      </c>
      <c r="AF4" s="4" t="str">
        <f>IF(fullmenu!AF4="MDC","MDC",IF(OR(fullmenu!AF4="PERF",fullmenu!AF4="AERF",fullmenu!AF4="PCB"),"ERfix",IF(OR(fullmenu!AF4="ACB", fullmenu!AF4="LCERT", fullmenu!AF4="LERT",fullmenu!AF4="FCERT",fullmenu!AF4="FERT"),"ERTs",IF(OR(fullmenu!AF4="FCMT",fullmenu!AF4="FMT",fullmenu!AF4="LMT",fullmenu!AF4="LCMT"),"MTs",IF(OR(fullmenu!AF4="LCIT",fullmenu!AF4="FCIT",fullmenu!AF4="LIT",fullmenu!AF4="FIT"),"ITs",IF(OR(fullmenu!AF4="MwERT", fullmenu!AF4="ERwMT", fullmenu!AF4="M&amp;ERT", fullmenu!AF4="MwIT", fullmenu!AF4="IwMT", fullmenu!AF4="M&amp;IT", fullmenu!AF4="IwERT", fullmenu!AF4="ERwIT", fullmenu!AF4="I&amp;ERT", fullmenu!AF4="ER&amp;M&amp;IT"),"MixedTs",IF(fullmenu!AF4="UD","UD",IF(fullmenu!AF4="LSD","LSD",IF(fullmenu!AF4="WSD","WSD",IF(fullmenu!AF4="UASC","nonat",""))))))))))</f>
        <v/>
      </c>
      <c r="AG4" s="4" t="str">
        <f>IF(fullmenu!AG4="MDC","MDC",IF(OR(fullmenu!AG4="PERF",fullmenu!AG4="AERF",fullmenu!AG4="PCB"),"ERfix",IF(OR(fullmenu!AG4="ACB", fullmenu!AG4="LCERT", fullmenu!AG4="LERT",fullmenu!AG4="FCERT",fullmenu!AG4="FERT"),"ERTs",IF(OR(fullmenu!AG4="FCMT",fullmenu!AG4="FMT",fullmenu!AG4="LMT",fullmenu!AG4="LCMT"),"MTs",IF(OR(fullmenu!AG4="LCIT",fullmenu!AG4="FCIT",fullmenu!AG4="LIT",fullmenu!AG4="FIT"),"ITs",IF(OR(fullmenu!AG4="MwERT", fullmenu!AG4="ERwMT", fullmenu!AG4="M&amp;ERT", fullmenu!AG4="MwIT", fullmenu!AG4="IwMT", fullmenu!AG4="M&amp;IT", fullmenu!AG4="IwERT", fullmenu!AG4="ERwIT", fullmenu!AG4="I&amp;ERT", fullmenu!AG4="ER&amp;M&amp;IT"),"MixedTs",IF(fullmenu!AG4="UD","UD",IF(fullmenu!AG4="LSD","LSD",IF(fullmenu!AG4="WSD","WSD",IF(fullmenu!AG4="UASC","nonat",""))))))))))</f>
        <v/>
      </c>
      <c r="AH4" s="4" t="str">
        <f>IF(fullmenu!AH4="MDC","MDC",IF(OR(fullmenu!AH4="PERF",fullmenu!AH4="AERF",fullmenu!AH4="PCB"),"ERfix",IF(OR(fullmenu!AH4="ACB", fullmenu!AH4="LCERT", fullmenu!AH4="LERT",fullmenu!AH4="FCERT",fullmenu!AH4="FERT"),"ERTs",IF(OR(fullmenu!AH4="FCMT",fullmenu!AH4="FMT",fullmenu!AH4="LMT",fullmenu!AH4="LCMT"),"MTs",IF(OR(fullmenu!AH4="LCIT",fullmenu!AH4="FCIT",fullmenu!AH4="LIT",fullmenu!AH4="FIT"),"ITs",IF(OR(fullmenu!AH4="MwERT", fullmenu!AH4="ERwMT", fullmenu!AH4="M&amp;ERT", fullmenu!AH4="MwIT", fullmenu!AH4="IwMT", fullmenu!AH4="M&amp;IT", fullmenu!AH4="IwERT", fullmenu!AH4="ERwIT", fullmenu!AH4="I&amp;ERT", fullmenu!AH4="ER&amp;M&amp;IT"),"MixedTs",IF(fullmenu!AH4="UD","UD",IF(fullmenu!AH4="LSD","LSD",IF(fullmenu!AH4="WSD","WSD",IF(fullmenu!AH4="UASC","nonat",""))))))))))</f>
        <v/>
      </c>
      <c r="AI4" s="4" t="str">
        <f>IF(fullmenu!AI4="MDC","MDC",IF(OR(fullmenu!AI4="PERF",fullmenu!AI4="AERF",fullmenu!AI4="PCB"),"ERfix",IF(OR(fullmenu!AI4="ACB", fullmenu!AI4="LCERT", fullmenu!AI4="LERT",fullmenu!AI4="FCERT",fullmenu!AI4="FERT"),"ERTs",IF(OR(fullmenu!AI4="FCMT",fullmenu!AI4="FMT",fullmenu!AI4="LMT",fullmenu!AI4="LCMT"),"MTs",IF(OR(fullmenu!AI4="LCIT",fullmenu!AI4="FCIT",fullmenu!AI4="LIT",fullmenu!AI4="FIT"),"ITs",IF(OR(fullmenu!AI4="MwERT", fullmenu!AI4="ERwMT", fullmenu!AI4="M&amp;ERT", fullmenu!AI4="MwIT", fullmenu!AI4="IwMT", fullmenu!AI4="M&amp;IT", fullmenu!AI4="IwERT", fullmenu!AI4="ERwIT", fullmenu!AI4="I&amp;ERT", fullmenu!AI4="ER&amp;M&amp;IT"),"MixedTs",IF(fullmenu!AI4="UD","UD",IF(fullmenu!AI4="LSD","LSD",IF(fullmenu!AI4="WSD","WSD",IF(fullmenu!AI4="UASC","nonat",""))))))))))</f>
        <v/>
      </c>
      <c r="AJ4" s="4" t="str">
        <f>IF(fullmenu!AJ4="MDC","MDC",IF(OR(fullmenu!AJ4="PERF",fullmenu!AJ4="AERF",fullmenu!AJ4="PCB"),"ERfix",IF(OR(fullmenu!AJ4="ACB", fullmenu!AJ4="LCERT", fullmenu!AJ4="LERT",fullmenu!AJ4="FCERT",fullmenu!AJ4="FERT"),"ERTs",IF(OR(fullmenu!AJ4="FCMT",fullmenu!AJ4="FMT",fullmenu!AJ4="LMT",fullmenu!AJ4="LCMT"),"MTs",IF(OR(fullmenu!AJ4="LCIT",fullmenu!AJ4="FCIT",fullmenu!AJ4="LIT",fullmenu!AJ4="FIT"),"ITs",IF(OR(fullmenu!AJ4="MwERT", fullmenu!AJ4="ERwMT", fullmenu!AJ4="M&amp;ERT", fullmenu!AJ4="MwIT", fullmenu!AJ4="IwMT", fullmenu!AJ4="M&amp;IT", fullmenu!AJ4="IwERT", fullmenu!AJ4="ERwIT", fullmenu!AJ4="I&amp;ERT", fullmenu!AJ4="ER&amp;M&amp;IT"),"MixedTs",IF(fullmenu!AJ4="UD","UD",IF(fullmenu!AJ4="LSD","LSD",IF(fullmenu!AJ4="WSD","WSD",IF(fullmenu!AJ4="UASC","nonat",""))))))))))</f>
        <v/>
      </c>
      <c r="AK4" s="4" t="str">
        <f>IF(fullmenu!AK4="MDC","MDC",IF(OR(fullmenu!AK4="PERF",fullmenu!AK4="AERF",fullmenu!AK4="PCB"),"ERfix",IF(OR(fullmenu!AK4="ACB", fullmenu!AK4="LCERT", fullmenu!AK4="LERT",fullmenu!AK4="FCERT",fullmenu!AK4="FERT"),"ERTs",IF(OR(fullmenu!AK4="FCMT",fullmenu!AK4="FMT",fullmenu!AK4="LMT",fullmenu!AK4="LCMT"),"MTs",IF(OR(fullmenu!AK4="LCIT",fullmenu!AK4="FCIT",fullmenu!AK4="LIT",fullmenu!AK4="FIT"),"ITs",IF(OR(fullmenu!AK4="MwERT", fullmenu!AK4="ERwMT", fullmenu!AK4="M&amp;ERT", fullmenu!AK4="MwIT", fullmenu!AK4="IwMT", fullmenu!AK4="M&amp;IT", fullmenu!AK4="IwERT", fullmenu!AK4="ERwIT", fullmenu!AK4="I&amp;ERT", fullmenu!AK4="ER&amp;M&amp;IT"),"MixedTs",IF(fullmenu!AK4="UD","UD",IF(fullmenu!AK4="LSD","LSD",IF(fullmenu!AK4="WSD","WSD",IF(fullmenu!AK4="UASC","nonat",""))))))))))</f>
        <v/>
      </c>
      <c r="AL4" s="4" t="str">
        <f>IF(fullmenu!AL4="MDC","MDC",IF(OR(fullmenu!AL4="PERF",fullmenu!AL4="AERF",fullmenu!AL4="PCB"),"ERfix",IF(OR(fullmenu!AL4="ACB", fullmenu!AL4="LCERT", fullmenu!AL4="LERT",fullmenu!AL4="FCERT",fullmenu!AL4="FERT"),"ERTs",IF(OR(fullmenu!AL4="FCMT",fullmenu!AL4="FMT",fullmenu!AL4="LMT",fullmenu!AL4="LCMT"),"MTs",IF(OR(fullmenu!AL4="LCIT",fullmenu!AL4="FCIT",fullmenu!AL4="LIT",fullmenu!AL4="FIT"),"ITs",IF(OR(fullmenu!AL4="MwERT", fullmenu!AL4="ERwMT", fullmenu!AL4="M&amp;ERT", fullmenu!AL4="MwIT", fullmenu!AL4="IwMT", fullmenu!AL4="M&amp;IT", fullmenu!AL4="IwERT", fullmenu!AL4="ERwIT", fullmenu!AL4="I&amp;ERT", fullmenu!AL4="ER&amp;M&amp;IT"),"MixedTs",IF(fullmenu!AL4="UD","UD",IF(fullmenu!AL4="LSD","LSD",IF(fullmenu!AL4="WSD","WSD",IF(fullmenu!AL4="UASC","nonat",""))))))))))</f>
        <v/>
      </c>
      <c r="AM4" s="4" t="str">
        <f>IF(fullmenu!AM4="MDC","MDC",IF(OR(fullmenu!AM4="PERF",fullmenu!AM4="AERF",fullmenu!AM4="PCB"),"ERfix",IF(OR(fullmenu!AM4="ACB", fullmenu!AM4="LCERT", fullmenu!AM4="LERT",fullmenu!AM4="FCERT",fullmenu!AM4="FERT"),"ERTs",IF(OR(fullmenu!AM4="FCMT",fullmenu!AM4="FMT",fullmenu!AM4="LMT",fullmenu!AM4="LCMT"),"MTs",IF(OR(fullmenu!AM4="LCIT",fullmenu!AM4="FCIT",fullmenu!AM4="LIT",fullmenu!AM4="FIT"),"ITs",IF(OR(fullmenu!AM4="MwERT", fullmenu!AM4="ERwMT", fullmenu!AM4="M&amp;ERT", fullmenu!AM4="MwIT", fullmenu!AM4="IwMT", fullmenu!AM4="M&amp;IT", fullmenu!AM4="IwERT", fullmenu!AM4="ERwIT", fullmenu!AM4="I&amp;ERT", fullmenu!AM4="ER&amp;M&amp;IT"),"MixedTs",IF(fullmenu!AM4="UD","UD",IF(fullmenu!AM4="LSD","LSD",IF(fullmenu!AM4="WSD","WSD",IF(fullmenu!AM4="UASC","nonat",""))))))))))</f>
        <v/>
      </c>
      <c r="AN4" s="4" t="str">
        <f>IF(fullmenu!AN4="MDC","MDC",IF(OR(fullmenu!AN4="PERF",fullmenu!AN4="AERF",fullmenu!AN4="PCB"),"ERfix",IF(OR(fullmenu!AN4="ACB", fullmenu!AN4="LCERT", fullmenu!AN4="LERT",fullmenu!AN4="FCERT",fullmenu!AN4="FERT"),"ERTs",IF(OR(fullmenu!AN4="FCMT",fullmenu!AN4="FMT",fullmenu!AN4="LMT",fullmenu!AN4="LCMT"),"MTs",IF(OR(fullmenu!AN4="LCIT",fullmenu!AN4="FCIT",fullmenu!AN4="LIT",fullmenu!AN4="FIT"),"ITs",IF(OR(fullmenu!AN4="MwERT", fullmenu!AN4="ERwMT", fullmenu!AN4="M&amp;ERT", fullmenu!AN4="MwIT", fullmenu!AN4="IwMT", fullmenu!AN4="M&amp;IT", fullmenu!AN4="IwERT", fullmenu!AN4="ERwIT", fullmenu!AN4="I&amp;ERT", fullmenu!AN4="ER&amp;M&amp;IT"),"MixedTs",IF(fullmenu!AN4="UD","UD",IF(fullmenu!AN4="LSD","LSD",IF(fullmenu!AN4="WSD","WSD",IF(fullmenu!AN4="UASC","nonat",""))))))))))</f>
        <v/>
      </c>
      <c r="AO4" s="4" t="str">
        <f>IF(fullmenu!AO4="MDC","MDC",IF(OR(fullmenu!AO4="PERF",fullmenu!AO4="AERF",fullmenu!AO4="PCB"),"ERfix",IF(OR(fullmenu!AO4="ACB", fullmenu!AO4="LCERT", fullmenu!AO4="LERT",fullmenu!AO4="FCERT",fullmenu!AO4="FERT"),"ERTs",IF(OR(fullmenu!AO4="FCMT",fullmenu!AO4="FMT",fullmenu!AO4="LMT",fullmenu!AO4="LCMT"),"MTs",IF(OR(fullmenu!AO4="LCIT",fullmenu!AO4="FCIT",fullmenu!AO4="LIT",fullmenu!AO4="FIT"),"ITs",IF(OR(fullmenu!AO4="MwERT", fullmenu!AO4="ERwMT", fullmenu!AO4="M&amp;ERT", fullmenu!AO4="MwIT", fullmenu!AO4="IwMT", fullmenu!AO4="M&amp;IT", fullmenu!AO4="IwERT", fullmenu!AO4="ERwIT", fullmenu!AO4="I&amp;ERT", fullmenu!AO4="ER&amp;M&amp;IT"),"MixedTs",IF(fullmenu!AO4="UD","UD",IF(fullmenu!AO4="LSD","LSD",IF(fullmenu!AO4="WSD","WSD",IF(fullmenu!AO4="UASC","nonat",""))))))))))</f>
        <v/>
      </c>
      <c r="AP4" s="4" t="str">
        <f>IF(fullmenu!AP4="MDC","MDC",IF(OR(fullmenu!AP4="PERF",fullmenu!AP4="AERF",fullmenu!AP4="PCB"),"ERfix",IF(OR(fullmenu!AP4="ACB", fullmenu!AP4="LCERT", fullmenu!AP4="LERT",fullmenu!AP4="FCERT",fullmenu!AP4="FERT"),"ERTs",IF(OR(fullmenu!AP4="FCMT",fullmenu!AP4="FMT",fullmenu!AP4="LMT",fullmenu!AP4="LCMT"),"MTs",IF(OR(fullmenu!AP4="LCIT",fullmenu!AP4="FCIT",fullmenu!AP4="LIT",fullmenu!AP4="FIT"),"ITs",IF(OR(fullmenu!AP4="MwERT", fullmenu!AP4="ERwMT", fullmenu!AP4="M&amp;ERT", fullmenu!AP4="MwIT", fullmenu!AP4="IwMT", fullmenu!AP4="M&amp;IT", fullmenu!AP4="IwERT", fullmenu!AP4="ERwIT", fullmenu!AP4="I&amp;ERT", fullmenu!AP4="ER&amp;M&amp;IT"),"MixedTs",IF(fullmenu!AP4="UD","UD",IF(fullmenu!AP4="LSD","LSD",IF(fullmenu!AP4="WSD","WSD",IF(fullmenu!AP4="UASC","nonat",""))))))))))</f>
        <v/>
      </c>
      <c r="AQ4" s="4" t="str">
        <f>IF(fullmenu!AQ4="MDC","MDC",IF(OR(fullmenu!AQ4="PERF",fullmenu!AQ4="AERF",fullmenu!AQ4="PCB"),"ERfix",IF(OR(fullmenu!AQ4="ACB", fullmenu!AQ4="LCERT", fullmenu!AQ4="LERT",fullmenu!AQ4="FCERT",fullmenu!AQ4="FERT"),"ERTs",IF(OR(fullmenu!AQ4="FCMT",fullmenu!AQ4="FMT",fullmenu!AQ4="LMT",fullmenu!AQ4="LCMT"),"MTs",IF(OR(fullmenu!AQ4="LCIT",fullmenu!AQ4="FCIT",fullmenu!AQ4="LIT",fullmenu!AQ4="FIT"),"ITs",IF(OR(fullmenu!AQ4="MwERT", fullmenu!AQ4="ERwMT", fullmenu!AQ4="M&amp;ERT", fullmenu!AQ4="MwIT", fullmenu!AQ4="IwMT", fullmenu!AQ4="M&amp;IT", fullmenu!AQ4="IwERT", fullmenu!AQ4="ERwIT", fullmenu!AQ4="I&amp;ERT", fullmenu!AQ4="ER&amp;M&amp;IT"),"MixedTs",IF(fullmenu!AQ4="UD","UD",IF(fullmenu!AQ4="LSD","LSD",IF(fullmenu!AQ4="WSD","WSD",IF(fullmenu!AQ4="UASC","nonat",""))))))))))</f>
        <v/>
      </c>
      <c r="AR4" s="4" t="str">
        <f>IF(fullmenu!AR4="MDC","MDC",IF(OR(fullmenu!AR4="PERF",fullmenu!AR4="AERF",fullmenu!AR4="PCB"),"ERfix",IF(OR(fullmenu!AR4="ACB", fullmenu!AR4="LCERT", fullmenu!AR4="LERT",fullmenu!AR4="FCERT",fullmenu!AR4="FERT"),"ERTs",IF(OR(fullmenu!AR4="FCMT",fullmenu!AR4="FMT",fullmenu!AR4="LMT",fullmenu!AR4="LCMT"),"MTs",IF(OR(fullmenu!AR4="LCIT",fullmenu!AR4="FCIT",fullmenu!AR4="LIT",fullmenu!AR4="FIT"),"ITs",IF(OR(fullmenu!AR4="MwERT", fullmenu!AR4="ERwMT", fullmenu!AR4="M&amp;ERT", fullmenu!AR4="MwIT", fullmenu!AR4="IwMT", fullmenu!AR4="M&amp;IT", fullmenu!AR4="IwERT", fullmenu!AR4="ERwIT", fullmenu!AR4="I&amp;ERT", fullmenu!AR4="ER&amp;M&amp;IT"),"MixedTs",IF(fullmenu!AR4="UD","UD",IF(fullmenu!AR4="LSD","LSD",IF(fullmenu!AR4="WSD","WSD",IF(fullmenu!AR4="UASC","nonat",""))))))))))</f>
        <v/>
      </c>
      <c r="AS4" s="4" t="str">
        <f>IF(fullmenu!AS4="MDC","MDC",IF(OR(fullmenu!AS4="PERF",fullmenu!AS4="AERF",fullmenu!AS4="PCB"),"ERfix",IF(OR(fullmenu!AS4="ACB", fullmenu!AS4="LCERT", fullmenu!AS4="LERT",fullmenu!AS4="FCERT",fullmenu!AS4="FERT"),"ERTs",IF(OR(fullmenu!AS4="FCMT",fullmenu!AS4="FMT",fullmenu!AS4="LMT",fullmenu!AS4="LCMT"),"MTs",IF(OR(fullmenu!AS4="LCIT",fullmenu!AS4="FCIT",fullmenu!AS4="LIT",fullmenu!AS4="FIT"),"ITs",IF(OR(fullmenu!AS4="MwERT", fullmenu!AS4="ERwMT", fullmenu!AS4="M&amp;ERT", fullmenu!AS4="MwIT", fullmenu!AS4="IwMT", fullmenu!AS4="M&amp;IT", fullmenu!AS4="IwERT", fullmenu!AS4="ERwIT", fullmenu!AS4="I&amp;ERT", fullmenu!AS4="ER&amp;M&amp;IT"),"MixedTs",IF(fullmenu!AS4="UD","UD",IF(fullmenu!AS4="LSD","LSD",IF(fullmenu!AS4="WSD","WSD",IF(fullmenu!AS4="UASC","nonat",""))))))))))</f>
        <v/>
      </c>
    </row>
    <row r="5" spans="1:45" ht="15.5" x14ac:dyDescent="0.35">
      <c r="A5" s="1" t="s">
        <v>2</v>
      </c>
      <c r="B5" s="4" t="str">
        <f>IF(fullmenu!B5="MDC","MDC",IF(OR(fullmenu!B5="PERF",fullmenu!B5="AERF",fullmenu!B5="PCB"),"ERfix",IF(OR(fullmenu!B5="ACB", fullmenu!B5="LCERT", fullmenu!B5="LERT",fullmenu!B5="FCERT",fullmenu!B5="FERT"),"ERTs",IF(OR(fullmenu!B5="FCMT",fullmenu!B5="FMT",fullmenu!B5="LMT",fullmenu!B5="LCMT"),"MTs",IF(OR(fullmenu!B5="LCIT",fullmenu!B5="FCIT",fullmenu!B5="LIT",fullmenu!B5="FIT"),"ITs",IF(OR(fullmenu!B5="MwERT", fullmenu!B5="ERwMT", fullmenu!B5="M&amp;ERT", fullmenu!B5="MwIT", fullmenu!B5="IwMT", fullmenu!B5="M&amp;IT", fullmenu!B5="IwERT", fullmenu!B5="ERwIT", fullmenu!B5="I&amp;ERT", fullmenu!B5="ER&amp;M&amp;IT"),"MixedTs",IF(fullmenu!B5="UD","UD",IF(fullmenu!B5="LSD","LSD",IF(fullmenu!B5="WSD","WSD",IF(fullmenu!B5="UASC","nonat",""))))))))))</f>
        <v>nonat</v>
      </c>
      <c r="C5" s="4" t="str">
        <f>IF(fullmenu!C5="MDC","MDC",IF(OR(fullmenu!C5="PERF",fullmenu!C5="AERF",fullmenu!C5="PCB"),"ERfix",IF(OR(fullmenu!C5="ACB", fullmenu!C5="LCERT", fullmenu!C5="LERT",fullmenu!C5="FCERT",fullmenu!C5="FERT"),"ERTs",IF(OR(fullmenu!C5="FCMT",fullmenu!C5="FMT",fullmenu!C5="LMT",fullmenu!C5="LCMT"),"MTs",IF(OR(fullmenu!C5="LCIT",fullmenu!C5="FCIT",fullmenu!C5="LIT",fullmenu!C5="FIT"),"ITs",IF(OR(fullmenu!C5="MwERT", fullmenu!C5="ERwMT", fullmenu!C5="M&amp;ERT", fullmenu!C5="MwIT", fullmenu!C5="IwMT", fullmenu!C5="M&amp;IT", fullmenu!C5="IwERT", fullmenu!C5="ERwIT", fullmenu!C5="I&amp;ERT", fullmenu!C5="ER&amp;M&amp;IT"),"MixedTs",IF(fullmenu!C5="UD","UD",IF(fullmenu!C5="LSD","LSD",IF(fullmenu!C5="WSD","WSD",IF(fullmenu!C5="UASC","nonat",""))))))))))</f>
        <v>nonat</v>
      </c>
      <c r="D5" s="4" t="str">
        <f>IF(fullmenu!D5="MDC","MDC",IF(OR(fullmenu!D5="PERF",fullmenu!D5="AERF",fullmenu!D5="PCB"),"ERfix",IF(OR(fullmenu!D5="ACB", fullmenu!D5="LCERT", fullmenu!D5="LERT",fullmenu!D5="FCERT",fullmenu!D5="FERT"),"ERTs",IF(OR(fullmenu!D5="FCMT",fullmenu!D5="FMT",fullmenu!D5="LMT",fullmenu!D5="LCMT"),"MTs",IF(OR(fullmenu!D5="LCIT",fullmenu!D5="FCIT",fullmenu!D5="LIT",fullmenu!D5="FIT"),"ITs",IF(OR(fullmenu!D5="MwERT", fullmenu!D5="ERwMT", fullmenu!D5="M&amp;ERT", fullmenu!D5="MwIT", fullmenu!D5="IwMT", fullmenu!D5="M&amp;IT", fullmenu!D5="IwERT", fullmenu!D5="ERwIT", fullmenu!D5="I&amp;ERT", fullmenu!D5="ER&amp;M&amp;IT"),"MixedTs",IF(fullmenu!D5="UD","UD",IF(fullmenu!D5="LSD","LSD",IF(fullmenu!D5="WSD","WSD",IF(fullmenu!D5="UASC","nonat",""))))))))))</f>
        <v>nonat</v>
      </c>
      <c r="E5" s="4" t="str">
        <f>IF(fullmenu!E5="MDC","MDC",IF(OR(fullmenu!E5="PERF",fullmenu!E5="AERF",fullmenu!E5="PCB"),"ERfix",IF(OR(fullmenu!E5="ACB", fullmenu!E5="LCERT", fullmenu!E5="LERT",fullmenu!E5="FCERT",fullmenu!E5="FERT"),"ERTs",IF(OR(fullmenu!E5="FCMT",fullmenu!E5="FMT",fullmenu!E5="LMT",fullmenu!E5="LCMT"),"MTs",IF(OR(fullmenu!E5="LCIT",fullmenu!E5="FCIT",fullmenu!E5="LIT",fullmenu!E5="FIT"),"ITs",IF(OR(fullmenu!E5="MwERT", fullmenu!E5="ERwMT", fullmenu!E5="M&amp;ERT", fullmenu!E5="MwIT", fullmenu!E5="IwMT", fullmenu!E5="M&amp;IT", fullmenu!E5="IwERT", fullmenu!E5="ERwIT", fullmenu!E5="I&amp;ERT", fullmenu!E5="ER&amp;M&amp;IT"),"MixedTs",IF(fullmenu!E5="UD","UD",IF(fullmenu!E5="LSD","LSD",IF(fullmenu!E5="WSD","WSD",IF(fullmenu!E5="UASC","nonat",""))))))))))</f>
        <v>LSD</v>
      </c>
      <c r="F5" s="4" t="str">
        <f>IF(fullmenu!F5="MDC","MDC",IF(OR(fullmenu!F5="PERF",fullmenu!F5="AERF",fullmenu!F5="PCB"),"ERfix",IF(OR(fullmenu!F5="ACB", fullmenu!F5="LCERT", fullmenu!F5="LERT",fullmenu!F5="FCERT",fullmenu!F5="FERT"),"ERTs",IF(OR(fullmenu!F5="FCMT",fullmenu!F5="FMT",fullmenu!F5="LMT",fullmenu!F5="LCMT"),"MTs",IF(OR(fullmenu!F5="LCIT",fullmenu!F5="FCIT",fullmenu!F5="LIT",fullmenu!F5="FIT"),"ITs",IF(OR(fullmenu!F5="MwERT", fullmenu!F5="ERwMT", fullmenu!F5="M&amp;ERT", fullmenu!F5="MwIT", fullmenu!F5="IwMT", fullmenu!F5="M&amp;IT", fullmenu!F5="IwERT", fullmenu!F5="ERwIT", fullmenu!F5="I&amp;ERT", fullmenu!F5="ER&amp;M&amp;IT"),"MixedTs",IF(fullmenu!F5="UD","UD",IF(fullmenu!F5="LSD","LSD",IF(fullmenu!F5="WSD","WSD",IF(fullmenu!F5="UASC","nonat",""))))))))))</f>
        <v>LSD</v>
      </c>
      <c r="G5" s="4" t="str">
        <f>IF(fullmenu!G5="MDC","MDC",IF(OR(fullmenu!G5="PERF",fullmenu!G5="AERF",fullmenu!G5="PCB"),"ERfix",IF(OR(fullmenu!G5="ACB", fullmenu!G5="LCERT", fullmenu!G5="LERT",fullmenu!G5="FCERT",fullmenu!G5="FERT"),"ERTs",IF(OR(fullmenu!G5="FCMT",fullmenu!G5="FMT",fullmenu!G5="LMT",fullmenu!G5="LCMT"),"MTs",IF(OR(fullmenu!G5="LCIT",fullmenu!G5="FCIT",fullmenu!G5="LIT",fullmenu!G5="FIT"),"ITs",IF(OR(fullmenu!G5="MwERT", fullmenu!G5="ERwMT", fullmenu!G5="M&amp;ERT", fullmenu!G5="MwIT", fullmenu!G5="IwMT", fullmenu!G5="M&amp;IT", fullmenu!G5="IwERT", fullmenu!G5="ERwIT", fullmenu!G5="I&amp;ERT", fullmenu!G5="ER&amp;M&amp;IT"),"MixedTs",IF(fullmenu!G5="UD","UD",IF(fullmenu!G5="LSD","LSD",IF(fullmenu!G5="WSD","WSD",IF(fullmenu!G5="UASC","nonat",""))))))))))</f>
        <v>LSD</v>
      </c>
      <c r="H5" s="4" t="str">
        <f>IF(fullmenu!H5="MDC","MDC",IF(OR(fullmenu!H5="PERF",fullmenu!H5="AERF",fullmenu!H5="PCB"),"ERfix",IF(OR(fullmenu!H5="ACB", fullmenu!H5="LCERT", fullmenu!H5="LERT",fullmenu!H5="FCERT",fullmenu!H5="FERT"),"ERTs",IF(OR(fullmenu!H5="FCMT",fullmenu!H5="FMT",fullmenu!H5="LMT",fullmenu!H5="LCMT"),"MTs",IF(OR(fullmenu!H5="LCIT",fullmenu!H5="FCIT",fullmenu!H5="LIT",fullmenu!H5="FIT"),"ITs",IF(OR(fullmenu!H5="MwERT", fullmenu!H5="ERwMT", fullmenu!H5="M&amp;ERT", fullmenu!H5="MwIT", fullmenu!H5="IwMT", fullmenu!H5="M&amp;IT", fullmenu!H5="IwERT", fullmenu!H5="ERwIT", fullmenu!H5="I&amp;ERT", fullmenu!H5="ER&amp;M&amp;IT"),"MixedTs",IF(fullmenu!H5="UD","UD",IF(fullmenu!H5="LSD","LSD",IF(fullmenu!H5="WSD","WSD",IF(fullmenu!H5="UASC","nonat",""))))))))))</f>
        <v>LSD</v>
      </c>
      <c r="I5" s="4" t="str">
        <f>IF(fullmenu!I5="MDC","MDC",IF(OR(fullmenu!I5="PERF",fullmenu!I5="AERF",fullmenu!I5="PCB"),"ERfix",IF(OR(fullmenu!I5="ACB", fullmenu!I5="LCERT", fullmenu!I5="LERT",fullmenu!I5="FCERT",fullmenu!I5="FERT"),"ERTs",IF(OR(fullmenu!I5="FCMT",fullmenu!I5="FMT",fullmenu!I5="LMT",fullmenu!I5="LCMT"),"MTs",IF(OR(fullmenu!I5="LCIT",fullmenu!I5="FCIT",fullmenu!I5="LIT",fullmenu!I5="FIT"),"ITs",IF(OR(fullmenu!I5="MwERT", fullmenu!I5="ERwMT", fullmenu!I5="M&amp;ERT", fullmenu!I5="MwIT", fullmenu!I5="IwMT", fullmenu!I5="M&amp;IT", fullmenu!I5="IwERT", fullmenu!I5="ERwIT", fullmenu!I5="I&amp;ERT", fullmenu!I5="ER&amp;M&amp;IT"),"MixedTs",IF(fullmenu!I5="UD","UD",IF(fullmenu!I5="LSD","LSD",IF(fullmenu!I5="WSD","WSD",IF(fullmenu!I5="UASC","nonat",""))))))))))</f>
        <v>LSD</v>
      </c>
      <c r="J5" s="4" t="str">
        <f>IF(fullmenu!J5="MDC","MDC",IF(OR(fullmenu!J5="PERF",fullmenu!J5="AERF",fullmenu!J5="PCB"),"ERfix",IF(OR(fullmenu!J5="ACB", fullmenu!J5="LCERT", fullmenu!J5="LERT",fullmenu!J5="FCERT",fullmenu!J5="FERT"),"ERTs",IF(OR(fullmenu!J5="FCMT",fullmenu!J5="FMT",fullmenu!J5="LMT",fullmenu!J5="LCMT"),"MTs",IF(OR(fullmenu!J5="LCIT",fullmenu!J5="FCIT",fullmenu!J5="LIT",fullmenu!J5="FIT"),"ITs",IF(OR(fullmenu!J5="MwERT", fullmenu!J5="ERwMT", fullmenu!J5="M&amp;ERT", fullmenu!J5="MwIT", fullmenu!J5="IwMT", fullmenu!J5="M&amp;IT", fullmenu!J5="IwERT", fullmenu!J5="ERwIT", fullmenu!J5="I&amp;ERT", fullmenu!J5="ER&amp;M&amp;IT"),"MixedTs",IF(fullmenu!J5="UD","UD",IF(fullmenu!J5="LSD","LSD",IF(fullmenu!J5="WSD","WSD",IF(fullmenu!J5="UASC","nonat",""))))))))))</f>
        <v>LSD</v>
      </c>
      <c r="K5" s="4" t="str">
        <f>IF(fullmenu!K5="MDC","MDC",IF(OR(fullmenu!K5="PERF",fullmenu!K5="AERF",fullmenu!K5="PCB"),"ERfix",IF(OR(fullmenu!K5="ACB", fullmenu!K5="LCERT", fullmenu!K5="LERT",fullmenu!K5="FCERT",fullmenu!K5="FERT"),"ERTs",IF(OR(fullmenu!K5="FCMT",fullmenu!K5="FMT",fullmenu!K5="LMT",fullmenu!K5="LCMT"),"MTs",IF(OR(fullmenu!K5="LCIT",fullmenu!K5="FCIT",fullmenu!K5="LIT",fullmenu!K5="FIT"),"ITs",IF(OR(fullmenu!K5="MwERT", fullmenu!K5="ERwMT", fullmenu!K5="M&amp;ERT", fullmenu!K5="MwIT", fullmenu!K5="IwMT", fullmenu!K5="M&amp;IT", fullmenu!K5="IwERT", fullmenu!K5="ERwIT", fullmenu!K5="I&amp;ERT", fullmenu!K5="ER&amp;M&amp;IT"),"MixedTs",IF(fullmenu!K5="UD","UD",IF(fullmenu!K5="LSD","LSD",IF(fullmenu!K5="WSD","WSD",IF(fullmenu!K5="UASC","nonat",""))))))))))</f>
        <v>LSD</v>
      </c>
      <c r="L5" s="4" t="str">
        <f>IF(fullmenu!L5="MDC","MDC",IF(OR(fullmenu!L5="PERF",fullmenu!L5="AERF",fullmenu!L5="PCB"),"ERfix",IF(OR(fullmenu!L5="ACB", fullmenu!L5="LCERT", fullmenu!L5="LERT",fullmenu!L5="FCERT",fullmenu!L5="FERT"),"ERTs",IF(OR(fullmenu!L5="FCMT",fullmenu!L5="FMT",fullmenu!L5="LMT",fullmenu!L5="LCMT"),"MTs",IF(OR(fullmenu!L5="LCIT",fullmenu!L5="FCIT",fullmenu!L5="LIT",fullmenu!L5="FIT"),"ITs",IF(OR(fullmenu!L5="MwERT", fullmenu!L5="ERwMT", fullmenu!L5="M&amp;ERT", fullmenu!L5="MwIT", fullmenu!L5="IwMT", fullmenu!L5="M&amp;IT", fullmenu!L5="IwERT", fullmenu!L5="ERwIT", fullmenu!L5="I&amp;ERT", fullmenu!L5="ER&amp;M&amp;IT"),"MixedTs",IF(fullmenu!L5="UD","UD",IF(fullmenu!L5="LSD","LSD",IF(fullmenu!L5="WSD","WSD",IF(fullmenu!L5="UASC","nonat",""))))))))))</f>
        <v>LSD</v>
      </c>
      <c r="M5" s="4" t="str">
        <f>IF(fullmenu!M5="MDC","MDC",IF(OR(fullmenu!M5="PERF",fullmenu!M5="AERF",fullmenu!M5="PCB"),"ERfix",IF(OR(fullmenu!M5="ACB", fullmenu!M5="LCERT", fullmenu!M5="LERT",fullmenu!M5="FCERT",fullmenu!M5="FERT"),"ERTs",IF(OR(fullmenu!M5="FCMT",fullmenu!M5="FMT",fullmenu!M5="LMT",fullmenu!M5="LCMT"),"MTs",IF(OR(fullmenu!M5="LCIT",fullmenu!M5="FCIT",fullmenu!M5="LIT",fullmenu!M5="FIT"),"ITs",IF(OR(fullmenu!M5="MwERT", fullmenu!M5="ERwMT", fullmenu!M5="M&amp;ERT", fullmenu!M5="MwIT", fullmenu!M5="IwMT", fullmenu!M5="M&amp;IT", fullmenu!M5="IwERT", fullmenu!M5="ERwIT", fullmenu!M5="I&amp;ERT", fullmenu!M5="ER&amp;M&amp;IT"),"MixedTs",IF(fullmenu!M5="UD","UD",IF(fullmenu!M5="LSD","LSD",IF(fullmenu!M5="WSD","WSD",IF(fullmenu!M5="UASC","nonat",""))))))))))</f>
        <v>LSD</v>
      </c>
      <c r="N5" s="4" t="str">
        <f>IF(fullmenu!N5="MDC","MDC",IF(OR(fullmenu!N5="PERF",fullmenu!N5="AERF",fullmenu!N5="PCB"),"ERfix",IF(OR(fullmenu!N5="ACB", fullmenu!N5="LCERT", fullmenu!N5="LERT",fullmenu!N5="FCERT",fullmenu!N5="FERT"),"ERTs",IF(OR(fullmenu!N5="FCMT",fullmenu!N5="FMT",fullmenu!N5="LMT",fullmenu!N5="LCMT"),"MTs",IF(OR(fullmenu!N5="LCIT",fullmenu!N5="FCIT",fullmenu!N5="LIT",fullmenu!N5="FIT"),"ITs",IF(OR(fullmenu!N5="MwERT", fullmenu!N5="ERwMT", fullmenu!N5="M&amp;ERT", fullmenu!N5="MwIT", fullmenu!N5="IwMT", fullmenu!N5="M&amp;IT", fullmenu!N5="IwERT", fullmenu!N5="ERwIT", fullmenu!N5="I&amp;ERT", fullmenu!N5="ER&amp;M&amp;IT"),"MixedTs",IF(fullmenu!N5="UD","UD",IF(fullmenu!N5="LSD","LSD",IF(fullmenu!N5="WSD","WSD",IF(fullmenu!N5="UASC","nonat",""))))))))))</f>
        <v>LSD</v>
      </c>
      <c r="O5" s="4" t="str">
        <f>IF(fullmenu!O5="MDC","MDC",IF(OR(fullmenu!O5="PERF",fullmenu!O5="AERF",fullmenu!O5="PCB"),"ERfix",IF(OR(fullmenu!O5="ACB", fullmenu!O5="LCERT", fullmenu!O5="LERT",fullmenu!O5="FCERT",fullmenu!O5="FERT"),"ERTs",IF(OR(fullmenu!O5="FCMT",fullmenu!O5="FMT",fullmenu!O5="LMT",fullmenu!O5="LCMT"),"MTs",IF(OR(fullmenu!O5="LCIT",fullmenu!O5="FCIT",fullmenu!O5="LIT",fullmenu!O5="FIT"),"ITs",IF(OR(fullmenu!O5="MwERT", fullmenu!O5="ERwMT", fullmenu!O5="M&amp;ERT", fullmenu!O5="MwIT", fullmenu!O5="IwMT", fullmenu!O5="M&amp;IT", fullmenu!O5="IwERT", fullmenu!O5="ERwIT", fullmenu!O5="I&amp;ERT", fullmenu!O5="ER&amp;M&amp;IT"),"MixedTs",IF(fullmenu!O5="UD","UD",IF(fullmenu!O5="LSD","LSD",IF(fullmenu!O5="WSD","WSD",IF(fullmenu!O5="UASC","nonat",""))))))))))</f>
        <v>LSD</v>
      </c>
      <c r="P5" s="4" t="str">
        <f>IF(fullmenu!P5="MDC","MDC",IF(OR(fullmenu!P5="PERF",fullmenu!P5="AERF",fullmenu!P5="PCB"),"ERfix",IF(OR(fullmenu!P5="ACB", fullmenu!P5="LCERT", fullmenu!P5="LERT",fullmenu!P5="FCERT",fullmenu!P5="FERT"),"ERTs",IF(OR(fullmenu!P5="FCMT",fullmenu!P5="FMT",fullmenu!P5="LMT",fullmenu!P5="LCMT"),"MTs",IF(OR(fullmenu!P5="LCIT",fullmenu!P5="FCIT",fullmenu!P5="LIT",fullmenu!P5="FIT"),"ITs",IF(OR(fullmenu!P5="MwERT", fullmenu!P5="ERwMT", fullmenu!P5="M&amp;ERT", fullmenu!P5="MwIT", fullmenu!P5="IwMT", fullmenu!P5="M&amp;IT", fullmenu!P5="IwERT", fullmenu!P5="ERwIT", fullmenu!P5="I&amp;ERT", fullmenu!P5="ER&amp;M&amp;IT"),"MixedTs",IF(fullmenu!P5="UD","UD",IF(fullmenu!P5="LSD","LSD",IF(fullmenu!P5="WSD","WSD",IF(fullmenu!P5="UASC","nonat",""))))))))))</f>
        <v>LSD</v>
      </c>
      <c r="Q5" s="4" t="str">
        <f>IF(fullmenu!Q5="MDC","MDC",IF(OR(fullmenu!Q5="PERF",fullmenu!Q5="AERF",fullmenu!Q5="PCB"),"ERfix",IF(OR(fullmenu!Q5="ACB", fullmenu!Q5="LCERT", fullmenu!Q5="LERT",fullmenu!Q5="FCERT",fullmenu!Q5="FERT"),"ERTs",IF(OR(fullmenu!Q5="FCMT",fullmenu!Q5="FMT",fullmenu!Q5="LMT",fullmenu!Q5="LCMT"),"MTs",IF(OR(fullmenu!Q5="LCIT",fullmenu!Q5="FCIT",fullmenu!Q5="LIT",fullmenu!Q5="FIT"),"ITs",IF(OR(fullmenu!Q5="MwERT", fullmenu!Q5="ERwMT", fullmenu!Q5="M&amp;ERT", fullmenu!Q5="MwIT", fullmenu!Q5="IwMT", fullmenu!Q5="M&amp;IT", fullmenu!Q5="IwERT", fullmenu!Q5="ERwIT", fullmenu!Q5="I&amp;ERT", fullmenu!Q5="ER&amp;M&amp;IT"),"MixedTs",IF(fullmenu!Q5="UD","UD",IF(fullmenu!Q5="LSD","LSD",IF(fullmenu!Q5="WSD","WSD",IF(fullmenu!Q5="UASC","nonat",""))))))))))</f>
        <v>LSD</v>
      </c>
      <c r="R5" s="4" t="str">
        <f>IF(fullmenu!R5="MDC","MDC",IF(OR(fullmenu!R5="PERF",fullmenu!R5="AERF",fullmenu!R5="PCB"),"ERfix",IF(OR(fullmenu!R5="ACB", fullmenu!R5="LCERT", fullmenu!R5="LERT",fullmenu!R5="FCERT",fullmenu!R5="FERT"),"ERTs",IF(OR(fullmenu!R5="FCMT",fullmenu!R5="FMT",fullmenu!R5="LMT",fullmenu!R5="LCMT"),"MTs",IF(OR(fullmenu!R5="LCIT",fullmenu!R5="FCIT",fullmenu!R5="LIT",fullmenu!R5="FIT"),"ITs",IF(OR(fullmenu!R5="MwERT", fullmenu!R5="ERwMT", fullmenu!R5="M&amp;ERT", fullmenu!R5="MwIT", fullmenu!R5="IwMT", fullmenu!R5="M&amp;IT", fullmenu!R5="IwERT", fullmenu!R5="ERwIT", fullmenu!R5="I&amp;ERT", fullmenu!R5="ER&amp;M&amp;IT"),"MixedTs",IF(fullmenu!R5="UD","UD",IF(fullmenu!R5="LSD","LSD",IF(fullmenu!R5="WSD","WSD",IF(fullmenu!R5="UASC","nonat",""))))))))))</f>
        <v>LSD</v>
      </c>
      <c r="S5" s="4" t="str">
        <f>IF(fullmenu!S5="MDC","MDC",IF(OR(fullmenu!S5="PERF",fullmenu!S5="AERF",fullmenu!S5="PCB"),"ERfix",IF(OR(fullmenu!S5="ACB", fullmenu!S5="LCERT", fullmenu!S5="LERT",fullmenu!S5="FCERT",fullmenu!S5="FERT"),"ERTs",IF(OR(fullmenu!S5="FCMT",fullmenu!S5="FMT",fullmenu!S5="LMT",fullmenu!S5="LCMT"),"MTs",IF(OR(fullmenu!S5="LCIT",fullmenu!S5="FCIT",fullmenu!S5="LIT",fullmenu!S5="FIT"),"ITs",IF(OR(fullmenu!S5="MwERT", fullmenu!S5="ERwMT", fullmenu!S5="M&amp;ERT", fullmenu!S5="MwIT", fullmenu!S5="IwMT", fullmenu!S5="M&amp;IT", fullmenu!S5="IwERT", fullmenu!S5="ERwIT", fullmenu!S5="I&amp;ERT", fullmenu!S5="ER&amp;M&amp;IT"),"MixedTs",IF(fullmenu!S5="UD","UD",IF(fullmenu!S5="LSD","LSD",IF(fullmenu!S5="WSD","WSD",IF(fullmenu!S5="UASC","nonat",""))))))))))</f>
        <v>LSD</v>
      </c>
      <c r="T5" s="4" t="str">
        <f>IF(fullmenu!T5="MDC","MDC",IF(OR(fullmenu!T5="PERF",fullmenu!T5="AERF",fullmenu!T5="PCB"),"ERfix",IF(OR(fullmenu!T5="ACB", fullmenu!T5="LCERT", fullmenu!T5="LERT",fullmenu!T5="FCERT",fullmenu!T5="FERT"),"ERTs",IF(OR(fullmenu!T5="FCMT",fullmenu!T5="FMT",fullmenu!T5="LMT",fullmenu!T5="LCMT"),"MTs",IF(OR(fullmenu!T5="LCIT",fullmenu!T5="FCIT",fullmenu!T5="LIT",fullmenu!T5="FIT"),"ITs",IF(OR(fullmenu!T5="MwERT", fullmenu!T5="ERwMT", fullmenu!T5="M&amp;ERT", fullmenu!T5="MwIT", fullmenu!T5="IwMT", fullmenu!T5="M&amp;IT", fullmenu!T5="IwERT", fullmenu!T5="ERwIT", fullmenu!T5="I&amp;ERT", fullmenu!T5="ER&amp;M&amp;IT"),"MixedTs",IF(fullmenu!T5="UD","UD",IF(fullmenu!T5="LSD","LSD",IF(fullmenu!T5="WSD","WSD",IF(fullmenu!T5="UASC","nonat",""))))))))))</f>
        <v>LSD</v>
      </c>
      <c r="U5" s="4" t="str">
        <f>IF(fullmenu!U5="MDC","MDC",IF(OR(fullmenu!U5="PERF",fullmenu!U5="AERF",fullmenu!U5="PCB"),"ERfix",IF(OR(fullmenu!U5="ACB", fullmenu!U5="LCERT", fullmenu!U5="LERT",fullmenu!U5="FCERT",fullmenu!U5="FERT"),"ERTs",IF(OR(fullmenu!U5="FCMT",fullmenu!U5="FMT",fullmenu!U5="LMT",fullmenu!U5="LCMT"),"MTs",IF(OR(fullmenu!U5="LCIT",fullmenu!U5="FCIT",fullmenu!U5="LIT",fullmenu!U5="FIT"),"ITs",IF(OR(fullmenu!U5="MwERT", fullmenu!U5="ERwMT", fullmenu!U5="M&amp;ERT", fullmenu!U5="MwIT", fullmenu!U5="IwMT", fullmenu!U5="M&amp;IT", fullmenu!U5="IwERT", fullmenu!U5="ERwIT", fullmenu!U5="I&amp;ERT", fullmenu!U5="ER&amp;M&amp;IT"),"MixedTs",IF(fullmenu!U5="UD","UD",IF(fullmenu!U5="LSD","LSD",IF(fullmenu!U5="WSD","WSD",IF(fullmenu!U5="UASC","nonat",""))))))))))</f>
        <v>LSD</v>
      </c>
      <c r="V5" s="4" t="str">
        <f>IF(fullmenu!V5="MDC","MDC",IF(OR(fullmenu!V5="PERF",fullmenu!V5="AERF",fullmenu!V5="PCB"),"ERfix",IF(OR(fullmenu!V5="ACB", fullmenu!V5="LCERT", fullmenu!V5="LERT",fullmenu!V5="FCERT",fullmenu!V5="FERT"),"ERTs",IF(OR(fullmenu!V5="FCMT",fullmenu!V5="FMT",fullmenu!V5="LMT",fullmenu!V5="LCMT"),"MTs",IF(OR(fullmenu!V5="LCIT",fullmenu!V5="FCIT",fullmenu!V5="LIT",fullmenu!V5="FIT"),"ITs",IF(OR(fullmenu!V5="MwERT", fullmenu!V5="ERwMT", fullmenu!V5="M&amp;ERT", fullmenu!V5="MwIT", fullmenu!V5="IwMT", fullmenu!V5="M&amp;IT", fullmenu!V5="IwERT", fullmenu!V5="ERwIT", fullmenu!V5="I&amp;ERT", fullmenu!V5="ER&amp;M&amp;IT"),"MixedTs",IF(fullmenu!V5="UD","UD",IF(fullmenu!V5="LSD","LSD",IF(fullmenu!V5="WSD","WSD",IF(fullmenu!V5="UASC","nonat",""))))))))))</f>
        <v>LSD</v>
      </c>
      <c r="W5" s="4" t="str">
        <f>IF(fullmenu!W5="MDC","MDC",IF(OR(fullmenu!W5="PERF",fullmenu!W5="AERF",fullmenu!W5="PCB"),"ERfix",IF(OR(fullmenu!W5="ACB", fullmenu!W5="LCERT", fullmenu!W5="LERT",fullmenu!W5="FCERT",fullmenu!W5="FERT"),"ERTs",IF(OR(fullmenu!W5="FCMT",fullmenu!W5="FMT",fullmenu!W5="LMT",fullmenu!W5="LCMT"),"MTs",IF(OR(fullmenu!W5="LCIT",fullmenu!W5="FCIT",fullmenu!W5="LIT",fullmenu!W5="FIT"),"ITs",IF(OR(fullmenu!W5="MwERT", fullmenu!W5="ERwMT", fullmenu!W5="M&amp;ERT", fullmenu!W5="MwIT", fullmenu!W5="IwMT", fullmenu!W5="M&amp;IT", fullmenu!W5="IwERT", fullmenu!W5="ERwIT", fullmenu!W5="I&amp;ERT", fullmenu!W5="ER&amp;M&amp;IT"),"MixedTs",IF(fullmenu!W5="UD","UD",IF(fullmenu!W5="LSD","LSD",IF(fullmenu!W5="WSD","WSD",IF(fullmenu!W5="UASC","nonat",""))))))))))</f>
        <v>LSD</v>
      </c>
      <c r="X5" s="4" t="str">
        <f>IF(fullmenu!X5="MDC","MDC",IF(OR(fullmenu!X5="PERF",fullmenu!X5="AERF",fullmenu!X5="PCB"),"ERfix",IF(OR(fullmenu!X5="ACB", fullmenu!X5="LCERT", fullmenu!X5="LERT",fullmenu!X5="FCERT",fullmenu!X5="FERT"),"ERTs",IF(OR(fullmenu!X5="FCMT",fullmenu!X5="FMT",fullmenu!X5="LMT",fullmenu!X5="LCMT"),"MTs",IF(OR(fullmenu!X5="LCIT",fullmenu!X5="FCIT",fullmenu!X5="LIT",fullmenu!X5="FIT"),"ITs",IF(OR(fullmenu!X5="MwERT", fullmenu!X5="ERwMT", fullmenu!X5="M&amp;ERT", fullmenu!X5="MwIT", fullmenu!X5="IwMT", fullmenu!X5="M&amp;IT", fullmenu!X5="IwERT", fullmenu!X5="ERwIT", fullmenu!X5="I&amp;ERT", fullmenu!X5="ER&amp;M&amp;IT"),"MixedTs",IF(fullmenu!X5="UD","UD",IF(fullmenu!X5="LSD","LSD",IF(fullmenu!X5="WSD","WSD",IF(fullmenu!X5="UASC","nonat",""))))))))))</f>
        <v>LSD</v>
      </c>
      <c r="Y5" s="4" t="str">
        <f>IF(fullmenu!Y5="MDC","MDC",IF(OR(fullmenu!Y5="PERF",fullmenu!Y5="AERF",fullmenu!Y5="PCB"),"ERfix",IF(OR(fullmenu!Y5="ACB", fullmenu!Y5="LCERT", fullmenu!Y5="LERT",fullmenu!Y5="FCERT",fullmenu!Y5="FERT"),"ERTs",IF(OR(fullmenu!Y5="FCMT",fullmenu!Y5="FMT",fullmenu!Y5="LMT",fullmenu!Y5="LCMT"),"MTs",IF(OR(fullmenu!Y5="LCIT",fullmenu!Y5="FCIT",fullmenu!Y5="LIT",fullmenu!Y5="FIT"),"ITs",IF(OR(fullmenu!Y5="MwERT", fullmenu!Y5="ERwMT", fullmenu!Y5="M&amp;ERT", fullmenu!Y5="MwIT", fullmenu!Y5="IwMT", fullmenu!Y5="M&amp;IT", fullmenu!Y5="IwERT", fullmenu!Y5="ERwIT", fullmenu!Y5="I&amp;ERT", fullmenu!Y5="ER&amp;M&amp;IT"),"MixedTs",IF(fullmenu!Y5="UD","UD",IF(fullmenu!Y5="LSD","LSD",IF(fullmenu!Y5="WSD","WSD",IF(fullmenu!Y5="UASC","nonat",""))))))))))</f>
        <v>LSD</v>
      </c>
      <c r="Z5" s="4" t="str">
        <f>IF(fullmenu!Z5="MDC","MDC",IF(OR(fullmenu!Z5="PERF",fullmenu!Z5="AERF",fullmenu!Z5="PCB"),"ERfix",IF(OR(fullmenu!Z5="ACB", fullmenu!Z5="LCERT", fullmenu!Z5="LERT",fullmenu!Z5="FCERT",fullmenu!Z5="FERT"),"ERTs",IF(OR(fullmenu!Z5="FCMT",fullmenu!Z5="FMT",fullmenu!Z5="LMT",fullmenu!Z5="LCMT"),"MTs",IF(OR(fullmenu!Z5="LCIT",fullmenu!Z5="FCIT",fullmenu!Z5="LIT",fullmenu!Z5="FIT"),"ITs",IF(OR(fullmenu!Z5="MwERT", fullmenu!Z5="ERwMT", fullmenu!Z5="M&amp;ERT", fullmenu!Z5="MwIT", fullmenu!Z5="IwMT", fullmenu!Z5="M&amp;IT", fullmenu!Z5="IwERT", fullmenu!Z5="ERwIT", fullmenu!Z5="I&amp;ERT", fullmenu!Z5="ER&amp;M&amp;IT"),"MixedTs",IF(fullmenu!Z5="UD","UD",IF(fullmenu!Z5="LSD","LSD",IF(fullmenu!Z5="WSD","WSD",IF(fullmenu!Z5="UASC","nonat",""))))))))))</f>
        <v>LSD</v>
      </c>
      <c r="AA5" s="4" t="str">
        <f>IF(fullmenu!AA5="MDC","MDC",IF(OR(fullmenu!AA5="PERF",fullmenu!AA5="AERF",fullmenu!AA5="PCB"),"ERfix",IF(OR(fullmenu!AA5="ACB", fullmenu!AA5="LCERT", fullmenu!AA5="LERT",fullmenu!AA5="FCERT",fullmenu!AA5="FERT"),"ERTs",IF(OR(fullmenu!AA5="FCMT",fullmenu!AA5="FMT",fullmenu!AA5="LMT",fullmenu!AA5="LCMT"),"MTs",IF(OR(fullmenu!AA5="LCIT",fullmenu!AA5="FCIT",fullmenu!AA5="LIT",fullmenu!AA5="FIT"),"ITs",IF(OR(fullmenu!AA5="MwERT", fullmenu!AA5="ERwMT", fullmenu!AA5="M&amp;ERT", fullmenu!AA5="MwIT", fullmenu!AA5="IwMT", fullmenu!AA5="M&amp;IT", fullmenu!AA5="IwERT", fullmenu!AA5="ERwIT", fullmenu!AA5="I&amp;ERT", fullmenu!AA5="ER&amp;M&amp;IT"),"MixedTs",IF(fullmenu!AA5="UD","UD",IF(fullmenu!AA5="LSD","LSD",IF(fullmenu!AA5="WSD","WSD",IF(fullmenu!AA5="UASC","nonat",""))))))))))</f>
        <v>LSD</v>
      </c>
      <c r="AB5" s="4" t="str">
        <f>IF(fullmenu!AB5="MDC","MDC",IF(OR(fullmenu!AB5="PERF",fullmenu!AB5="AERF",fullmenu!AB5="PCB"),"ERfix",IF(OR(fullmenu!AB5="ACB", fullmenu!AB5="LCERT", fullmenu!AB5="LERT",fullmenu!AB5="FCERT",fullmenu!AB5="FERT"),"ERTs",IF(OR(fullmenu!AB5="FCMT",fullmenu!AB5="FMT",fullmenu!AB5="LMT",fullmenu!AB5="LCMT"),"MTs",IF(OR(fullmenu!AB5="LCIT",fullmenu!AB5="FCIT",fullmenu!AB5="LIT",fullmenu!AB5="FIT"),"ITs",IF(OR(fullmenu!AB5="MwERT", fullmenu!AB5="ERwMT", fullmenu!AB5="M&amp;ERT", fullmenu!AB5="MwIT", fullmenu!AB5="IwMT", fullmenu!AB5="M&amp;IT", fullmenu!AB5="IwERT", fullmenu!AB5="ERwIT", fullmenu!AB5="I&amp;ERT", fullmenu!AB5="ER&amp;M&amp;IT"),"MixedTs",IF(fullmenu!AB5="UD","UD",IF(fullmenu!AB5="LSD","LSD",IF(fullmenu!AB5="WSD","WSD",IF(fullmenu!AB5="UASC","nonat",""))))))))))</f>
        <v>LSD</v>
      </c>
      <c r="AC5" s="4" t="str">
        <f>IF(fullmenu!AC5="MDC","MDC",IF(OR(fullmenu!AC5="PERF",fullmenu!AC5="AERF",fullmenu!AC5="PCB"),"ERfix",IF(OR(fullmenu!AC5="ACB", fullmenu!AC5="LCERT", fullmenu!AC5="LERT",fullmenu!AC5="FCERT",fullmenu!AC5="FERT"),"ERTs",IF(OR(fullmenu!AC5="FCMT",fullmenu!AC5="FMT",fullmenu!AC5="LMT",fullmenu!AC5="LCMT"),"MTs",IF(OR(fullmenu!AC5="LCIT",fullmenu!AC5="FCIT",fullmenu!AC5="LIT",fullmenu!AC5="FIT"),"ITs",IF(OR(fullmenu!AC5="MwERT", fullmenu!AC5="ERwMT", fullmenu!AC5="M&amp;ERT", fullmenu!AC5="MwIT", fullmenu!AC5="IwMT", fullmenu!AC5="M&amp;IT", fullmenu!AC5="IwERT", fullmenu!AC5="ERwIT", fullmenu!AC5="I&amp;ERT", fullmenu!AC5="ER&amp;M&amp;IT"),"MixedTs",IF(fullmenu!AC5="UD","UD",IF(fullmenu!AC5="LSD","LSD",IF(fullmenu!AC5="WSD","WSD",IF(fullmenu!AC5="UASC","nonat",""))))))))))</f>
        <v>LSD</v>
      </c>
      <c r="AD5" s="4" t="str">
        <f>IF(fullmenu!AD5="MDC","MDC",IF(OR(fullmenu!AD5="PERF",fullmenu!AD5="AERF",fullmenu!AD5="PCB"),"ERfix",IF(OR(fullmenu!AD5="ACB", fullmenu!AD5="LCERT", fullmenu!AD5="LERT",fullmenu!AD5="FCERT",fullmenu!AD5="FERT"),"ERTs",IF(OR(fullmenu!AD5="FCMT",fullmenu!AD5="FMT",fullmenu!AD5="LMT",fullmenu!AD5="LCMT"),"MTs",IF(OR(fullmenu!AD5="LCIT",fullmenu!AD5="FCIT",fullmenu!AD5="LIT",fullmenu!AD5="FIT"),"ITs",IF(OR(fullmenu!AD5="MwERT", fullmenu!AD5="ERwMT", fullmenu!AD5="M&amp;ERT", fullmenu!AD5="MwIT", fullmenu!AD5="IwMT", fullmenu!AD5="M&amp;IT", fullmenu!AD5="IwERT", fullmenu!AD5="ERwIT", fullmenu!AD5="I&amp;ERT", fullmenu!AD5="ER&amp;M&amp;IT"),"MixedTs",IF(fullmenu!AD5="UD","UD",IF(fullmenu!AD5="LSD","LSD",IF(fullmenu!AD5="WSD","WSD",IF(fullmenu!AD5="UASC","nonat",""))))))))))</f>
        <v>LSD</v>
      </c>
      <c r="AE5" s="4" t="str">
        <f>IF(fullmenu!AE5="MDC","MDC",IF(OR(fullmenu!AE5="PERF",fullmenu!AE5="AERF",fullmenu!AE5="PCB"),"ERfix",IF(OR(fullmenu!AE5="ACB", fullmenu!AE5="LCERT", fullmenu!AE5="LERT",fullmenu!AE5="FCERT",fullmenu!AE5="FERT"),"ERTs",IF(OR(fullmenu!AE5="FCMT",fullmenu!AE5="FMT",fullmenu!AE5="LMT",fullmenu!AE5="LCMT"),"MTs",IF(OR(fullmenu!AE5="LCIT",fullmenu!AE5="FCIT",fullmenu!AE5="LIT",fullmenu!AE5="FIT"),"ITs",IF(OR(fullmenu!AE5="MwERT", fullmenu!AE5="ERwMT", fullmenu!AE5="M&amp;ERT", fullmenu!AE5="MwIT", fullmenu!AE5="IwMT", fullmenu!AE5="M&amp;IT", fullmenu!AE5="IwERT", fullmenu!AE5="ERwIT", fullmenu!AE5="I&amp;ERT", fullmenu!AE5="ER&amp;M&amp;IT"),"MixedTs",IF(fullmenu!AE5="UD","UD",IF(fullmenu!AE5="LSD","LSD",IF(fullmenu!AE5="WSD","WSD",IF(fullmenu!AE5="UASC","nonat",""))))))))))</f>
        <v>LSD</v>
      </c>
      <c r="AF5" s="4" t="str">
        <f>IF(fullmenu!AF5="MDC","MDC",IF(OR(fullmenu!AF5="PERF",fullmenu!AF5="AERF",fullmenu!AF5="PCB"),"ERfix",IF(OR(fullmenu!AF5="ACB", fullmenu!AF5="LCERT", fullmenu!AF5="LERT",fullmenu!AF5="FCERT",fullmenu!AF5="FERT"),"ERTs",IF(OR(fullmenu!AF5="FCMT",fullmenu!AF5="FMT",fullmenu!AF5="LMT",fullmenu!AF5="LCMT"),"MTs",IF(OR(fullmenu!AF5="LCIT",fullmenu!AF5="FCIT",fullmenu!AF5="LIT",fullmenu!AF5="FIT"),"ITs",IF(OR(fullmenu!AF5="MwERT", fullmenu!AF5="ERwMT", fullmenu!AF5="M&amp;ERT", fullmenu!AF5="MwIT", fullmenu!AF5="IwMT", fullmenu!AF5="M&amp;IT", fullmenu!AF5="IwERT", fullmenu!AF5="ERwIT", fullmenu!AF5="I&amp;ERT", fullmenu!AF5="ER&amp;M&amp;IT"),"MixedTs",IF(fullmenu!AF5="UD","UD",IF(fullmenu!AF5="LSD","LSD",IF(fullmenu!AF5="WSD","WSD",IF(fullmenu!AF5="UASC","nonat",""))))))))))</f>
        <v>LSD</v>
      </c>
      <c r="AG5" s="4" t="str">
        <f>IF(fullmenu!AG5="MDC","MDC",IF(OR(fullmenu!AG5="PERF",fullmenu!AG5="AERF",fullmenu!AG5="PCB"),"ERfix",IF(OR(fullmenu!AG5="ACB", fullmenu!AG5="LCERT", fullmenu!AG5="LERT",fullmenu!AG5="FCERT",fullmenu!AG5="FERT"),"ERTs",IF(OR(fullmenu!AG5="FCMT",fullmenu!AG5="FMT",fullmenu!AG5="LMT",fullmenu!AG5="LCMT"),"MTs",IF(OR(fullmenu!AG5="LCIT",fullmenu!AG5="FCIT",fullmenu!AG5="LIT",fullmenu!AG5="FIT"),"ITs",IF(OR(fullmenu!AG5="MwERT", fullmenu!AG5="ERwMT", fullmenu!AG5="M&amp;ERT", fullmenu!AG5="MwIT", fullmenu!AG5="IwMT", fullmenu!AG5="M&amp;IT", fullmenu!AG5="IwERT", fullmenu!AG5="ERwIT", fullmenu!AG5="I&amp;ERT", fullmenu!AG5="ER&amp;M&amp;IT"),"MixedTs",IF(fullmenu!AG5="UD","UD",IF(fullmenu!AG5="LSD","LSD",IF(fullmenu!AG5="WSD","WSD",IF(fullmenu!AG5="UASC","nonat",""))))))))))</f>
        <v>LSD</v>
      </c>
      <c r="AH5" s="4" t="str">
        <f>IF(fullmenu!AH5="MDC","MDC",IF(OR(fullmenu!AH5="PERF",fullmenu!AH5="AERF",fullmenu!AH5="PCB"),"ERfix",IF(OR(fullmenu!AH5="ACB", fullmenu!AH5="LCERT", fullmenu!AH5="LERT",fullmenu!AH5="FCERT",fullmenu!AH5="FERT"),"ERTs",IF(OR(fullmenu!AH5="FCMT",fullmenu!AH5="FMT",fullmenu!AH5="LMT",fullmenu!AH5="LCMT"),"MTs",IF(OR(fullmenu!AH5="LCIT",fullmenu!AH5="FCIT",fullmenu!AH5="LIT",fullmenu!AH5="FIT"),"ITs",IF(OR(fullmenu!AH5="MwERT", fullmenu!AH5="ERwMT", fullmenu!AH5="M&amp;ERT", fullmenu!AH5="MwIT", fullmenu!AH5="IwMT", fullmenu!AH5="M&amp;IT", fullmenu!AH5="IwERT", fullmenu!AH5="ERwIT", fullmenu!AH5="I&amp;ERT", fullmenu!AH5="ER&amp;M&amp;IT"),"MixedTs",IF(fullmenu!AH5="UD","UD",IF(fullmenu!AH5="LSD","LSD",IF(fullmenu!AH5="WSD","WSD",IF(fullmenu!AH5="UASC","nonat",""))))))))))</f>
        <v>LSD</v>
      </c>
      <c r="AI5" s="4" t="str">
        <f>IF(fullmenu!AI5="MDC","MDC",IF(OR(fullmenu!AI5="PERF",fullmenu!AI5="AERF",fullmenu!AI5="PCB"),"ERfix",IF(OR(fullmenu!AI5="ACB", fullmenu!AI5="LCERT", fullmenu!AI5="LERT",fullmenu!AI5="FCERT",fullmenu!AI5="FERT"),"ERTs",IF(OR(fullmenu!AI5="FCMT",fullmenu!AI5="FMT",fullmenu!AI5="LMT",fullmenu!AI5="LCMT"),"MTs",IF(OR(fullmenu!AI5="LCIT",fullmenu!AI5="FCIT",fullmenu!AI5="LIT",fullmenu!AI5="FIT"),"ITs",IF(OR(fullmenu!AI5="MwERT", fullmenu!AI5="ERwMT", fullmenu!AI5="M&amp;ERT", fullmenu!AI5="MwIT", fullmenu!AI5="IwMT", fullmenu!AI5="M&amp;IT", fullmenu!AI5="IwERT", fullmenu!AI5="ERwIT", fullmenu!AI5="I&amp;ERT", fullmenu!AI5="ER&amp;M&amp;IT"),"MixedTs",IF(fullmenu!AI5="UD","UD",IF(fullmenu!AI5="LSD","LSD",IF(fullmenu!AI5="WSD","WSD",IF(fullmenu!AI5="UASC","nonat",""))))))))))</f>
        <v>LSD</v>
      </c>
      <c r="AJ5" s="4" t="str">
        <f>IF(fullmenu!AJ5="MDC","MDC",IF(OR(fullmenu!AJ5="PERF",fullmenu!AJ5="AERF",fullmenu!AJ5="PCB"),"ERfix",IF(OR(fullmenu!AJ5="ACB", fullmenu!AJ5="LCERT", fullmenu!AJ5="LERT",fullmenu!AJ5="FCERT",fullmenu!AJ5="FERT"),"ERTs",IF(OR(fullmenu!AJ5="FCMT",fullmenu!AJ5="FMT",fullmenu!AJ5="LMT",fullmenu!AJ5="LCMT"),"MTs",IF(OR(fullmenu!AJ5="LCIT",fullmenu!AJ5="FCIT",fullmenu!AJ5="LIT",fullmenu!AJ5="FIT"),"ITs",IF(OR(fullmenu!AJ5="MwERT", fullmenu!AJ5="ERwMT", fullmenu!AJ5="M&amp;ERT", fullmenu!AJ5="MwIT", fullmenu!AJ5="IwMT", fullmenu!AJ5="M&amp;IT", fullmenu!AJ5="IwERT", fullmenu!AJ5="ERwIT", fullmenu!AJ5="I&amp;ERT", fullmenu!AJ5="ER&amp;M&amp;IT"),"MixedTs",IF(fullmenu!AJ5="UD","UD",IF(fullmenu!AJ5="LSD","LSD",IF(fullmenu!AJ5="WSD","WSD",IF(fullmenu!AJ5="UASC","nonat",""))))))))))</f>
        <v>LSD</v>
      </c>
      <c r="AK5" s="4" t="str">
        <f>IF(fullmenu!AK5="MDC","MDC",IF(OR(fullmenu!AK5="PERF",fullmenu!AK5="AERF",fullmenu!AK5="PCB"),"ERfix",IF(OR(fullmenu!AK5="ACB", fullmenu!AK5="LCERT", fullmenu!AK5="LERT",fullmenu!AK5="FCERT",fullmenu!AK5="FERT"),"ERTs",IF(OR(fullmenu!AK5="FCMT",fullmenu!AK5="FMT",fullmenu!AK5="LMT",fullmenu!AK5="LCMT"),"MTs",IF(OR(fullmenu!AK5="LCIT",fullmenu!AK5="FCIT",fullmenu!AK5="LIT",fullmenu!AK5="FIT"),"ITs",IF(OR(fullmenu!AK5="MwERT", fullmenu!AK5="ERwMT", fullmenu!AK5="M&amp;ERT", fullmenu!AK5="MwIT", fullmenu!AK5="IwMT", fullmenu!AK5="M&amp;IT", fullmenu!AK5="IwERT", fullmenu!AK5="ERwIT", fullmenu!AK5="I&amp;ERT", fullmenu!AK5="ER&amp;M&amp;IT"),"MixedTs",IF(fullmenu!AK5="UD","UD",IF(fullmenu!AK5="LSD","LSD",IF(fullmenu!AK5="WSD","WSD",IF(fullmenu!AK5="UASC","nonat",""))))))))))</f>
        <v>LSD</v>
      </c>
      <c r="AL5" s="4" t="str">
        <f>IF(fullmenu!AL5="MDC","MDC",IF(OR(fullmenu!AL5="PERF",fullmenu!AL5="AERF",fullmenu!AL5="PCB"),"ERfix",IF(OR(fullmenu!AL5="ACB", fullmenu!AL5="LCERT", fullmenu!AL5="LERT",fullmenu!AL5="FCERT",fullmenu!AL5="FERT"),"ERTs",IF(OR(fullmenu!AL5="FCMT",fullmenu!AL5="FMT",fullmenu!AL5="LMT",fullmenu!AL5="LCMT"),"MTs",IF(OR(fullmenu!AL5="LCIT",fullmenu!AL5="FCIT",fullmenu!AL5="LIT",fullmenu!AL5="FIT"),"ITs",IF(OR(fullmenu!AL5="MwERT", fullmenu!AL5="ERwMT", fullmenu!AL5="M&amp;ERT", fullmenu!AL5="MwIT", fullmenu!AL5="IwMT", fullmenu!AL5="M&amp;IT", fullmenu!AL5="IwERT", fullmenu!AL5="ERwIT", fullmenu!AL5="I&amp;ERT", fullmenu!AL5="ER&amp;M&amp;IT"),"MixedTs",IF(fullmenu!AL5="UD","UD",IF(fullmenu!AL5="LSD","LSD",IF(fullmenu!AL5="WSD","WSD",IF(fullmenu!AL5="UASC","nonat",""))))))))))</f>
        <v>LSD</v>
      </c>
      <c r="AM5" s="4" t="str">
        <f>IF(fullmenu!AM5="MDC","MDC",IF(OR(fullmenu!AM5="PERF",fullmenu!AM5="AERF",fullmenu!AM5="PCB"),"ERfix",IF(OR(fullmenu!AM5="ACB", fullmenu!AM5="LCERT", fullmenu!AM5="LERT",fullmenu!AM5="FCERT",fullmenu!AM5="FERT"),"ERTs",IF(OR(fullmenu!AM5="FCMT",fullmenu!AM5="FMT",fullmenu!AM5="LMT",fullmenu!AM5="LCMT"),"MTs",IF(OR(fullmenu!AM5="LCIT",fullmenu!AM5="FCIT",fullmenu!AM5="LIT",fullmenu!AM5="FIT"),"ITs",IF(OR(fullmenu!AM5="MwERT", fullmenu!AM5="ERwMT", fullmenu!AM5="M&amp;ERT", fullmenu!AM5="MwIT", fullmenu!AM5="IwMT", fullmenu!AM5="M&amp;IT", fullmenu!AM5="IwERT", fullmenu!AM5="ERwIT", fullmenu!AM5="I&amp;ERT", fullmenu!AM5="ER&amp;M&amp;IT"),"MixedTs",IF(fullmenu!AM5="UD","UD",IF(fullmenu!AM5="LSD","LSD",IF(fullmenu!AM5="WSD","WSD",IF(fullmenu!AM5="UASC","nonat",""))))))))))</f>
        <v>LSD</v>
      </c>
      <c r="AN5" s="4" t="str">
        <f>IF(fullmenu!AN5="MDC","MDC",IF(OR(fullmenu!AN5="PERF",fullmenu!AN5="AERF",fullmenu!AN5="PCB"),"ERfix",IF(OR(fullmenu!AN5="ACB", fullmenu!AN5="LCERT", fullmenu!AN5="LERT",fullmenu!AN5="FCERT",fullmenu!AN5="FERT"),"ERTs",IF(OR(fullmenu!AN5="FCMT",fullmenu!AN5="FMT",fullmenu!AN5="LMT",fullmenu!AN5="LCMT"),"MTs",IF(OR(fullmenu!AN5="LCIT",fullmenu!AN5="FCIT",fullmenu!AN5="LIT",fullmenu!AN5="FIT"),"ITs",IF(OR(fullmenu!AN5="MwERT", fullmenu!AN5="ERwMT", fullmenu!AN5="M&amp;ERT", fullmenu!AN5="MwIT", fullmenu!AN5="IwMT", fullmenu!AN5="M&amp;IT", fullmenu!AN5="IwERT", fullmenu!AN5="ERwIT", fullmenu!AN5="I&amp;ERT", fullmenu!AN5="ER&amp;M&amp;IT"),"MixedTs",IF(fullmenu!AN5="UD","UD",IF(fullmenu!AN5="LSD","LSD",IF(fullmenu!AN5="WSD","WSD",IF(fullmenu!AN5="UASC","nonat",""))))))))))</f>
        <v>LSD</v>
      </c>
      <c r="AO5" s="4" t="str">
        <f>IF(fullmenu!AO5="MDC","MDC",IF(OR(fullmenu!AO5="PERF",fullmenu!AO5="AERF",fullmenu!AO5="PCB"),"ERfix",IF(OR(fullmenu!AO5="ACB", fullmenu!AO5="LCERT", fullmenu!AO5="LERT",fullmenu!AO5="FCERT",fullmenu!AO5="FERT"),"ERTs",IF(OR(fullmenu!AO5="FCMT",fullmenu!AO5="FMT",fullmenu!AO5="LMT",fullmenu!AO5="LCMT"),"MTs",IF(OR(fullmenu!AO5="LCIT",fullmenu!AO5="FCIT",fullmenu!AO5="LIT",fullmenu!AO5="FIT"),"ITs",IF(OR(fullmenu!AO5="MwERT", fullmenu!AO5="ERwMT", fullmenu!AO5="M&amp;ERT", fullmenu!AO5="MwIT", fullmenu!AO5="IwMT", fullmenu!AO5="M&amp;IT", fullmenu!AO5="IwERT", fullmenu!AO5="ERwIT", fullmenu!AO5="I&amp;ERT", fullmenu!AO5="ER&amp;M&amp;IT"),"MixedTs",IF(fullmenu!AO5="UD","UD",IF(fullmenu!AO5="LSD","LSD",IF(fullmenu!AO5="WSD","WSD",IF(fullmenu!AO5="UASC","nonat",""))))))))))</f>
        <v>LSD</v>
      </c>
      <c r="AP5" s="4" t="str">
        <f>IF(fullmenu!AP5="MDC","MDC",IF(OR(fullmenu!AP5="PERF",fullmenu!AP5="AERF",fullmenu!AP5="PCB"),"ERfix",IF(OR(fullmenu!AP5="ACB", fullmenu!AP5="LCERT", fullmenu!AP5="LERT",fullmenu!AP5="FCERT",fullmenu!AP5="FERT"),"ERTs",IF(OR(fullmenu!AP5="FCMT",fullmenu!AP5="FMT",fullmenu!AP5="LMT",fullmenu!AP5="LCMT"),"MTs",IF(OR(fullmenu!AP5="LCIT",fullmenu!AP5="FCIT",fullmenu!AP5="LIT",fullmenu!AP5="FIT"),"ITs",IF(OR(fullmenu!AP5="MwERT", fullmenu!AP5="ERwMT", fullmenu!AP5="M&amp;ERT", fullmenu!AP5="MwIT", fullmenu!AP5="IwMT", fullmenu!AP5="M&amp;IT", fullmenu!AP5="IwERT", fullmenu!AP5="ERwIT", fullmenu!AP5="I&amp;ERT", fullmenu!AP5="ER&amp;M&amp;IT"),"MixedTs",IF(fullmenu!AP5="UD","UD",IF(fullmenu!AP5="LSD","LSD",IF(fullmenu!AP5="WSD","WSD",IF(fullmenu!AP5="UASC","nonat",""))))))))))</f>
        <v>LSD</v>
      </c>
      <c r="AQ5" s="4" t="str">
        <f>IF(fullmenu!AQ5="MDC","MDC",IF(OR(fullmenu!AQ5="PERF",fullmenu!AQ5="AERF",fullmenu!AQ5="PCB"),"ERfix",IF(OR(fullmenu!AQ5="ACB", fullmenu!AQ5="LCERT", fullmenu!AQ5="LERT",fullmenu!AQ5="FCERT",fullmenu!AQ5="FERT"),"ERTs",IF(OR(fullmenu!AQ5="FCMT",fullmenu!AQ5="FMT",fullmenu!AQ5="LMT",fullmenu!AQ5="LCMT"),"MTs",IF(OR(fullmenu!AQ5="LCIT",fullmenu!AQ5="FCIT",fullmenu!AQ5="LIT",fullmenu!AQ5="FIT"),"ITs",IF(OR(fullmenu!AQ5="MwERT", fullmenu!AQ5="ERwMT", fullmenu!AQ5="M&amp;ERT", fullmenu!AQ5="MwIT", fullmenu!AQ5="IwMT", fullmenu!AQ5="M&amp;IT", fullmenu!AQ5="IwERT", fullmenu!AQ5="ERwIT", fullmenu!AQ5="I&amp;ERT", fullmenu!AQ5="ER&amp;M&amp;IT"),"MixedTs",IF(fullmenu!AQ5="UD","UD",IF(fullmenu!AQ5="LSD","LSD",IF(fullmenu!AQ5="WSD","WSD",IF(fullmenu!AQ5="UASC","nonat",""))))))))))</f>
        <v>LSD</v>
      </c>
      <c r="AR5" s="4" t="str">
        <f>IF(fullmenu!AR5="MDC","MDC",IF(OR(fullmenu!AR5="PERF",fullmenu!AR5="AERF",fullmenu!AR5="PCB"),"ERfix",IF(OR(fullmenu!AR5="ACB", fullmenu!AR5="LCERT", fullmenu!AR5="LERT",fullmenu!AR5="FCERT",fullmenu!AR5="FERT"),"ERTs",IF(OR(fullmenu!AR5="FCMT",fullmenu!AR5="FMT",fullmenu!AR5="LMT",fullmenu!AR5="LCMT"),"MTs",IF(OR(fullmenu!AR5="LCIT",fullmenu!AR5="FCIT",fullmenu!AR5="LIT",fullmenu!AR5="FIT"),"ITs",IF(OR(fullmenu!AR5="MwERT", fullmenu!AR5="ERwMT", fullmenu!AR5="M&amp;ERT", fullmenu!AR5="MwIT", fullmenu!AR5="IwMT", fullmenu!AR5="M&amp;IT", fullmenu!AR5="IwERT", fullmenu!AR5="ERwIT", fullmenu!AR5="I&amp;ERT", fullmenu!AR5="ER&amp;M&amp;IT"),"MixedTs",IF(fullmenu!AR5="UD","UD",IF(fullmenu!AR5="LSD","LSD",IF(fullmenu!AR5="WSD","WSD",IF(fullmenu!AR5="UASC","nonat",""))))))))))</f>
        <v>LSD</v>
      </c>
      <c r="AS5" s="4" t="str">
        <f>IF(fullmenu!AS5="MDC","MDC",IF(OR(fullmenu!AS5="PERF",fullmenu!AS5="AERF",fullmenu!AS5="PCB"),"ERfix",IF(OR(fullmenu!AS5="ACB", fullmenu!AS5="LCERT", fullmenu!AS5="LERT",fullmenu!AS5="FCERT",fullmenu!AS5="FERT"),"ERTs",IF(OR(fullmenu!AS5="FCMT",fullmenu!AS5="FMT",fullmenu!AS5="LMT",fullmenu!AS5="LCMT"),"MTs",IF(OR(fullmenu!AS5="LCIT",fullmenu!AS5="FCIT",fullmenu!AS5="LIT",fullmenu!AS5="FIT"),"ITs",IF(OR(fullmenu!AS5="MwERT", fullmenu!AS5="ERwMT", fullmenu!AS5="M&amp;ERT", fullmenu!AS5="MwIT", fullmenu!AS5="IwMT", fullmenu!AS5="M&amp;IT", fullmenu!AS5="IwERT", fullmenu!AS5="ERwIT", fullmenu!AS5="I&amp;ERT", fullmenu!AS5="ER&amp;M&amp;IT"),"MixedTs",IF(fullmenu!AS5="UD","UD",IF(fullmenu!AS5="LSD","LSD",IF(fullmenu!AS5="WSD","WSD",IF(fullmenu!AS5="UASC","nonat",""))))))))))</f>
        <v>LSD</v>
      </c>
    </row>
    <row r="6" spans="1:45" ht="15.5" x14ac:dyDescent="0.35">
      <c r="A6" s="1" t="s">
        <v>3</v>
      </c>
      <c r="B6" s="4" t="str">
        <f>IF(fullmenu!B6="MDC","MDC",IF(OR(fullmenu!B6="PERF",fullmenu!B6="AERF",fullmenu!B6="PCB"),"ERfix",IF(OR(fullmenu!B6="ACB", fullmenu!B6="LCERT", fullmenu!B6="LERT",fullmenu!B6="FCERT",fullmenu!B6="FERT"),"ERTs",IF(OR(fullmenu!B6="FCMT",fullmenu!B6="FMT",fullmenu!B6="LMT",fullmenu!B6="LCMT"),"MTs",IF(OR(fullmenu!B6="LCIT",fullmenu!B6="FCIT",fullmenu!B6="LIT",fullmenu!B6="FIT"),"ITs",IF(OR(fullmenu!B6="MwERT", fullmenu!B6="ERwMT", fullmenu!B6="M&amp;ERT", fullmenu!B6="MwIT", fullmenu!B6="IwMT", fullmenu!B6="M&amp;IT", fullmenu!B6="IwERT", fullmenu!B6="ERwIT", fullmenu!B6="I&amp;ERT", fullmenu!B6="ER&amp;M&amp;IT"),"MixedTs",IF(fullmenu!B6="UD","UD",IF(fullmenu!B6="LSD","LSD",IF(fullmenu!B6="WSD","WSD",IF(fullmenu!B6="UASC","nonat",""))))))))))</f>
        <v/>
      </c>
      <c r="C6" s="4" t="str">
        <f>IF(fullmenu!C6="MDC","MDC",IF(OR(fullmenu!C6="PERF",fullmenu!C6="AERF",fullmenu!C6="PCB"),"ERfix",IF(OR(fullmenu!C6="ACB", fullmenu!C6="LCERT", fullmenu!C6="LERT",fullmenu!C6="FCERT",fullmenu!C6="FERT"),"ERTs",IF(OR(fullmenu!C6="FCMT",fullmenu!C6="FMT",fullmenu!C6="LMT",fullmenu!C6="LCMT"),"MTs",IF(OR(fullmenu!C6="LCIT",fullmenu!C6="FCIT",fullmenu!C6="LIT",fullmenu!C6="FIT"),"ITs",IF(OR(fullmenu!C6="MwERT", fullmenu!C6="ERwMT", fullmenu!C6="M&amp;ERT", fullmenu!C6="MwIT", fullmenu!C6="IwMT", fullmenu!C6="M&amp;IT", fullmenu!C6="IwERT", fullmenu!C6="ERwIT", fullmenu!C6="I&amp;ERT", fullmenu!C6="ER&amp;M&amp;IT"),"MixedTs",IF(fullmenu!C6="UD","UD",IF(fullmenu!C6="LSD","LSD",IF(fullmenu!C6="WSD","WSD",IF(fullmenu!C6="UASC","nonat",""))))))))))</f>
        <v/>
      </c>
      <c r="D6" s="4" t="str">
        <f>IF(fullmenu!D6="MDC","MDC",IF(OR(fullmenu!D6="PERF",fullmenu!D6="AERF",fullmenu!D6="PCB"),"ERfix",IF(OR(fullmenu!D6="ACB", fullmenu!D6="LCERT", fullmenu!D6="LERT",fullmenu!D6="FCERT",fullmenu!D6="FERT"),"ERTs",IF(OR(fullmenu!D6="FCMT",fullmenu!D6="FMT",fullmenu!D6="LMT",fullmenu!D6="LCMT"),"MTs",IF(OR(fullmenu!D6="LCIT",fullmenu!D6="FCIT",fullmenu!D6="LIT",fullmenu!D6="FIT"),"ITs",IF(OR(fullmenu!D6="MwERT", fullmenu!D6="ERwMT", fullmenu!D6="M&amp;ERT", fullmenu!D6="MwIT", fullmenu!D6="IwMT", fullmenu!D6="M&amp;IT", fullmenu!D6="IwERT", fullmenu!D6="ERwIT", fullmenu!D6="I&amp;ERT", fullmenu!D6="ER&amp;M&amp;IT"),"MixedTs",IF(fullmenu!D6="UD","UD",IF(fullmenu!D6="LSD","LSD",IF(fullmenu!D6="WSD","WSD",IF(fullmenu!D6="UASC","nonat",""))))))))))</f>
        <v/>
      </c>
      <c r="E6" s="4" t="str">
        <f>IF(fullmenu!E6="MDC","MDC",IF(OR(fullmenu!E6="PERF",fullmenu!E6="AERF",fullmenu!E6="PCB"),"ERfix",IF(OR(fullmenu!E6="ACB", fullmenu!E6="LCERT", fullmenu!E6="LERT",fullmenu!E6="FCERT",fullmenu!E6="FERT"),"ERTs",IF(OR(fullmenu!E6="FCMT",fullmenu!E6="FMT",fullmenu!E6="LMT",fullmenu!E6="LCMT"),"MTs",IF(OR(fullmenu!E6="LCIT",fullmenu!E6="FCIT",fullmenu!E6="LIT",fullmenu!E6="FIT"),"ITs",IF(OR(fullmenu!E6="MwERT", fullmenu!E6="ERwMT", fullmenu!E6="M&amp;ERT", fullmenu!E6="MwIT", fullmenu!E6="IwMT", fullmenu!E6="M&amp;IT", fullmenu!E6="IwERT", fullmenu!E6="ERwIT", fullmenu!E6="I&amp;ERT", fullmenu!E6="ER&amp;M&amp;IT"),"MixedTs",IF(fullmenu!E6="UD","UD",IF(fullmenu!E6="LSD","LSD",IF(fullmenu!E6="WSD","WSD",IF(fullmenu!E6="UASC","nonat",""))))))))))</f>
        <v/>
      </c>
      <c r="F6" s="4" t="str">
        <f>IF(fullmenu!F6="MDC","MDC",IF(OR(fullmenu!F6="PERF",fullmenu!F6="AERF",fullmenu!F6="PCB"),"ERfix",IF(OR(fullmenu!F6="ACB", fullmenu!F6="LCERT", fullmenu!F6="LERT",fullmenu!F6="FCERT",fullmenu!F6="FERT"),"ERTs",IF(OR(fullmenu!F6="FCMT",fullmenu!F6="FMT",fullmenu!F6="LMT",fullmenu!F6="LCMT"),"MTs",IF(OR(fullmenu!F6="LCIT",fullmenu!F6="FCIT",fullmenu!F6="LIT",fullmenu!F6="FIT"),"ITs",IF(OR(fullmenu!F6="MwERT", fullmenu!F6="ERwMT", fullmenu!F6="M&amp;ERT", fullmenu!F6="MwIT", fullmenu!F6="IwMT", fullmenu!F6="M&amp;IT", fullmenu!F6="IwERT", fullmenu!F6="ERwIT", fullmenu!F6="I&amp;ERT", fullmenu!F6="ER&amp;M&amp;IT"),"MixedTs",IF(fullmenu!F6="UD","UD",IF(fullmenu!F6="LSD","LSD",IF(fullmenu!F6="WSD","WSD",IF(fullmenu!F6="UASC","nonat",""))))))))))</f>
        <v/>
      </c>
      <c r="G6" s="4" t="str">
        <f>IF(fullmenu!G6="MDC","MDC",IF(OR(fullmenu!G6="PERF",fullmenu!G6="AERF",fullmenu!G6="PCB"),"ERfix",IF(OR(fullmenu!G6="ACB", fullmenu!G6="LCERT", fullmenu!G6="LERT",fullmenu!G6="FCERT",fullmenu!G6="FERT"),"ERTs",IF(OR(fullmenu!G6="FCMT",fullmenu!G6="FMT",fullmenu!G6="LMT",fullmenu!G6="LCMT"),"MTs",IF(OR(fullmenu!G6="LCIT",fullmenu!G6="FCIT",fullmenu!G6="LIT",fullmenu!G6="FIT"),"ITs",IF(OR(fullmenu!G6="MwERT", fullmenu!G6="ERwMT", fullmenu!G6="M&amp;ERT", fullmenu!G6="MwIT", fullmenu!G6="IwMT", fullmenu!G6="M&amp;IT", fullmenu!G6="IwERT", fullmenu!G6="ERwIT", fullmenu!G6="I&amp;ERT", fullmenu!G6="ER&amp;M&amp;IT"),"MixedTs",IF(fullmenu!G6="UD","UD",IF(fullmenu!G6="LSD","LSD",IF(fullmenu!G6="WSD","WSD",IF(fullmenu!G6="UASC","nonat",""))))))))))</f>
        <v/>
      </c>
      <c r="H6" s="4" t="str">
        <f>IF(fullmenu!H6="MDC","MDC",IF(OR(fullmenu!H6="PERF",fullmenu!H6="AERF",fullmenu!H6="PCB"),"ERfix",IF(OR(fullmenu!H6="ACB", fullmenu!H6="LCERT", fullmenu!H6="LERT",fullmenu!H6="FCERT",fullmenu!H6="FERT"),"ERTs",IF(OR(fullmenu!H6="FCMT",fullmenu!H6="FMT",fullmenu!H6="LMT",fullmenu!H6="LCMT"),"MTs",IF(OR(fullmenu!H6="LCIT",fullmenu!H6="FCIT",fullmenu!H6="LIT",fullmenu!H6="FIT"),"ITs",IF(OR(fullmenu!H6="MwERT", fullmenu!H6="ERwMT", fullmenu!H6="M&amp;ERT", fullmenu!H6="MwIT", fullmenu!H6="IwMT", fullmenu!H6="M&amp;IT", fullmenu!H6="IwERT", fullmenu!H6="ERwIT", fullmenu!H6="I&amp;ERT", fullmenu!H6="ER&amp;M&amp;IT"),"MixedTs",IF(fullmenu!H6="UD","UD",IF(fullmenu!H6="LSD","LSD",IF(fullmenu!H6="WSD","WSD",IF(fullmenu!H6="UASC","nonat",""))))))))))</f>
        <v/>
      </c>
      <c r="I6" s="4" t="str">
        <f>IF(fullmenu!I6="MDC","MDC",IF(OR(fullmenu!I6="PERF",fullmenu!I6="AERF",fullmenu!I6="PCB"),"ERfix",IF(OR(fullmenu!I6="ACB", fullmenu!I6="LCERT", fullmenu!I6="LERT",fullmenu!I6="FCERT",fullmenu!I6="FERT"),"ERTs",IF(OR(fullmenu!I6="FCMT",fullmenu!I6="FMT",fullmenu!I6="LMT",fullmenu!I6="LCMT"),"MTs",IF(OR(fullmenu!I6="LCIT",fullmenu!I6="FCIT",fullmenu!I6="LIT",fullmenu!I6="FIT"),"ITs",IF(OR(fullmenu!I6="MwERT", fullmenu!I6="ERwMT", fullmenu!I6="M&amp;ERT", fullmenu!I6="MwIT", fullmenu!I6="IwMT", fullmenu!I6="M&amp;IT", fullmenu!I6="IwERT", fullmenu!I6="ERwIT", fullmenu!I6="I&amp;ERT", fullmenu!I6="ER&amp;M&amp;IT"),"MixedTs",IF(fullmenu!I6="UD","UD",IF(fullmenu!I6="LSD","LSD",IF(fullmenu!I6="WSD","WSD",IF(fullmenu!I6="UASC","nonat",""))))))))))</f>
        <v/>
      </c>
      <c r="J6" s="4" t="str">
        <f>IF(fullmenu!J6="MDC","MDC",IF(OR(fullmenu!J6="PERF",fullmenu!J6="AERF",fullmenu!J6="PCB"),"ERfix",IF(OR(fullmenu!J6="ACB", fullmenu!J6="LCERT", fullmenu!J6="LERT",fullmenu!J6="FCERT",fullmenu!J6="FERT"),"ERTs",IF(OR(fullmenu!J6="FCMT",fullmenu!J6="FMT",fullmenu!J6="LMT",fullmenu!J6="LCMT"),"MTs",IF(OR(fullmenu!J6="LCIT",fullmenu!J6="FCIT",fullmenu!J6="LIT",fullmenu!J6="FIT"),"ITs",IF(OR(fullmenu!J6="MwERT", fullmenu!J6="ERwMT", fullmenu!J6="M&amp;ERT", fullmenu!J6="MwIT", fullmenu!J6="IwMT", fullmenu!J6="M&amp;IT", fullmenu!J6="IwERT", fullmenu!J6="ERwIT", fullmenu!J6="I&amp;ERT", fullmenu!J6="ER&amp;M&amp;IT"),"MixedTs",IF(fullmenu!J6="UD","UD",IF(fullmenu!J6="LSD","LSD",IF(fullmenu!J6="WSD","WSD",IF(fullmenu!J6="UASC","nonat",""))))))))))</f>
        <v/>
      </c>
      <c r="K6" s="4" t="str">
        <f>IF(fullmenu!K6="MDC","MDC",IF(OR(fullmenu!K6="PERF",fullmenu!K6="AERF",fullmenu!K6="PCB"),"ERfix",IF(OR(fullmenu!K6="ACB", fullmenu!K6="LCERT", fullmenu!K6="LERT",fullmenu!K6="FCERT",fullmenu!K6="FERT"),"ERTs",IF(OR(fullmenu!K6="FCMT",fullmenu!K6="FMT",fullmenu!K6="LMT",fullmenu!K6="LCMT"),"MTs",IF(OR(fullmenu!K6="LCIT",fullmenu!K6="FCIT",fullmenu!K6="LIT",fullmenu!K6="FIT"),"ITs",IF(OR(fullmenu!K6="MwERT", fullmenu!K6="ERwMT", fullmenu!K6="M&amp;ERT", fullmenu!K6="MwIT", fullmenu!K6="IwMT", fullmenu!K6="M&amp;IT", fullmenu!K6="IwERT", fullmenu!K6="ERwIT", fullmenu!K6="I&amp;ERT", fullmenu!K6="ER&amp;M&amp;IT"),"MixedTs",IF(fullmenu!K6="UD","UD",IF(fullmenu!K6="LSD","LSD",IF(fullmenu!K6="WSD","WSD",IF(fullmenu!K6="UASC","nonat",""))))))))))</f>
        <v/>
      </c>
      <c r="L6" s="4" t="str">
        <f>IF(fullmenu!L6="MDC","MDC",IF(OR(fullmenu!L6="PERF",fullmenu!L6="AERF",fullmenu!L6="PCB"),"ERfix",IF(OR(fullmenu!L6="ACB", fullmenu!L6="LCERT", fullmenu!L6="LERT",fullmenu!L6="FCERT",fullmenu!L6="FERT"),"ERTs",IF(OR(fullmenu!L6="FCMT",fullmenu!L6="FMT",fullmenu!L6="LMT",fullmenu!L6="LCMT"),"MTs",IF(OR(fullmenu!L6="LCIT",fullmenu!L6="FCIT",fullmenu!L6="LIT",fullmenu!L6="FIT"),"ITs",IF(OR(fullmenu!L6="MwERT", fullmenu!L6="ERwMT", fullmenu!L6="M&amp;ERT", fullmenu!L6="MwIT", fullmenu!L6="IwMT", fullmenu!L6="M&amp;IT", fullmenu!L6="IwERT", fullmenu!L6="ERwIT", fullmenu!L6="I&amp;ERT", fullmenu!L6="ER&amp;M&amp;IT"),"MixedTs",IF(fullmenu!L6="UD","UD",IF(fullmenu!L6="LSD","LSD",IF(fullmenu!L6="WSD","WSD",IF(fullmenu!L6="UASC","nonat",""))))))))))</f>
        <v/>
      </c>
      <c r="M6" s="4" t="str">
        <f>IF(fullmenu!M6="MDC","MDC",IF(OR(fullmenu!M6="PERF",fullmenu!M6="AERF",fullmenu!M6="PCB"),"ERfix",IF(OR(fullmenu!M6="ACB", fullmenu!M6="LCERT", fullmenu!M6="LERT",fullmenu!M6="FCERT",fullmenu!M6="FERT"),"ERTs",IF(OR(fullmenu!M6="FCMT",fullmenu!M6="FMT",fullmenu!M6="LMT",fullmenu!M6="LCMT"),"MTs",IF(OR(fullmenu!M6="LCIT",fullmenu!M6="FCIT",fullmenu!M6="LIT",fullmenu!M6="FIT"),"ITs",IF(OR(fullmenu!M6="MwERT", fullmenu!M6="ERwMT", fullmenu!M6="M&amp;ERT", fullmenu!M6="MwIT", fullmenu!M6="IwMT", fullmenu!M6="M&amp;IT", fullmenu!M6="IwERT", fullmenu!M6="ERwIT", fullmenu!M6="I&amp;ERT", fullmenu!M6="ER&amp;M&amp;IT"),"MixedTs",IF(fullmenu!M6="UD","UD",IF(fullmenu!M6="LSD","LSD",IF(fullmenu!M6="WSD","WSD",IF(fullmenu!M6="UASC","nonat",""))))))))))</f>
        <v/>
      </c>
      <c r="N6" s="4" t="str">
        <f>IF(fullmenu!N6="MDC","MDC",IF(OR(fullmenu!N6="PERF",fullmenu!N6="AERF",fullmenu!N6="PCB"),"ERfix",IF(OR(fullmenu!N6="ACB", fullmenu!N6="LCERT", fullmenu!N6="LERT",fullmenu!N6="FCERT",fullmenu!N6="FERT"),"ERTs",IF(OR(fullmenu!N6="FCMT",fullmenu!N6="FMT",fullmenu!N6="LMT",fullmenu!N6="LCMT"),"MTs",IF(OR(fullmenu!N6="LCIT",fullmenu!N6="FCIT",fullmenu!N6="LIT",fullmenu!N6="FIT"),"ITs",IF(OR(fullmenu!N6="MwERT", fullmenu!N6="ERwMT", fullmenu!N6="M&amp;ERT", fullmenu!N6="MwIT", fullmenu!N6="IwMT", fullmenu!N6="M&amp;IT", fullmenu!N6="IwERT", fullmenu!N6="ERwIT", fullmenu!N6="I&amp;ERT", fullmenu!N6="ER&amp;M&amp;IT"),"MixedTs",IF(fullmenu!N6="UD","UD",IF(fullmenu!N6="LSD","LSD",IF(fullmenu!N6="WSD","WSD",IF(fullmenu!N6="UASC","nonat",""))))))))))</f>
        <v/>
      </c>
      <c r="O6" s="4" t="str">
        <f>IF(fullmenu!O6="MDC","MDC",IF(OR(fullmenu!O6="PERF",fullmenu!O6="AERF",fullmenu!O6="PCB"),"ERfix",IF(OR(fullmenu!O6="ACB", fullmenu!O6="LCERT", fullmenu!O6="LERT",fullmenu!O6="FCERT",fullmenu!O6="FERT"),"ERTs",IF(OR(fullmenu!O6="FCMT",fullmenu!O6="FMT",fullmenu!O6="LMT",fullmenu!O6="LCMT"),"MTs",IF(OR(fullmenu!O6="LCIT",fullmenu!O6="FCIT",fullmenu!O6="LIT",fullmenu!O6="FIT"),"ITs",IF(OR(fullmenu!O6="MwERT", fullmenu!O6="ERwMT", fullmenu!O6="M&amp;ERT", fullmenu!O6="MwIT", fullmenu!O6="IwMT", fullmenu!O6="M&amp;IT", fullmenu!O6="IwERT", fullmenu!O6="ERwIT", fullmenu!O6="I&amp;ERT", fullmenu!O6="ER&amp;M&amp;IT"),"MixedTs",IF(fullmenu!O6="UD","UD",IF(fullmenu!O6="LSD","LSD",IF(fullmenu!O6="WSD","WSD",IF(fullmenu!O6="UASC","nonat",""))))))))))</f>
        <v/>
      </c>
      <c r="P6" s="4" t="str">
        <f>IF(fullmenu!P6="MDC","MDC",IF(OR(fullmenu!P6="PERF",fullmenu!P6="AERF",fullmenu!P6="PCB"),"ERfix",IF(OR(fullmenu!P6="ACB", fullmenu!P6="LCERT", fullmenu!P6="LERT",fullmenu!P6="FCERT",fullmenu!P6="FERT"),"ERTs",IF(OR(fullmenu!P6="FCMT",fullmenu!P6="FMT",fullmenu!P6="LMT",fullmenu!P6="LCMT"),"MTs",IF(OR(fullmenu!P6="LCIT",fullmenu!P6="FCIT",fullmenu!P6="LIT",fullmenu!P6="FIT"),"ITs",IF(OR(fullmenu!P6="MwERT", fullmenu!P6="ERwMT", fullmenu!P6="M&amp;ERT", fullmenu!P6="MwIT", fullmenu!P6="IwMT", fullmenu!P6="M&amp;IT", fullmenu!P6="IwERT", fullmenu!P6="ERwIT", fullmenu!P6="I&amp;ERT", fullmenu!P6="ER&amp;M&amp;IT"),"MixedTs",IF(fullmenu!P6="UD","UD",IF(fullmenu!P6="LSD","LSD",IF(fullmenu!P6="WSD","WSD",IF(fullmenu!P6="UASC","nonat",""))))))))))</f>
        <v/>
      </c>
      <c r="Q6" s="4" t="str">
        <f>IF(fullmenu!Q6="MDC","MDC",IF(OR(fullmenu!Q6="PERF",fullmenu!Q6="AERF",fullmenu!Q6="PCB"),"ERfix",IF(OR(fullmenu!Q6="ACB", fullmenu!Q6="LCERT", fullmenu!Q6="LERT",fullmenu!Q6="FCERT",fullmenu!Q6="FERT"),"ERTs",IF(OR(fullmenu!Q6="FCMT",fullmenu!Q6="FMT",fullmenu!Q6="LMT",fullmenu!Q6="LCMT"),"MTs",IF(OR(fullmenu!Q6="LCIT",fullmenu!Q6="FCIT",fullmenu!Q6="LIT",fullmenu!Q6="FIT"),"ITs",IF(OR(fullmenu!Q6="MwERT", fullmenu!Q6="ERwMT", fullmenu!Q6="M&amp;ERT", fullmenu!Q6="MwIT", fullmenu!Q6="IwMT", fullmenu!Q6="M&amp;IT", fullmenu!Q6="IwERT", fullmenu!Q6="ERwIT", fullmenu!Q6="I&amp;ERT", fullmenu!Q6="ER&amp;M&amp;IT"),"MixedTs",IF(fullmenu!Q6="UD","UD",IF(fullmenu!Q6="LSD","LSD",IF(fullmenu!Q6="WSD","WSD",IF(fullmenu!Q6="UASC","nonat",""))))))))))</f>
        <v/>
      </c>
      <c r="R6" s="4" t="str">
        <f>IF(fullmenu!R6="MDC","MDC",IF(OR(fullmenu!R6="PERF",fullmenu!R6="AERF",fullmenu!R6="PCB"),"ERfix",IF(OR(fullmenu!R6="ACB", fullmenu!R6="LCERT", fullmenu!R6="LERT",fullmenu!R6="FCERT",fullmenu!R6="FERT"),"ERTs",IF(OR(fullmenu!R6="FCMT",fullmenu!R6="FMT",fullmenu!R6="LMT",fullmenu!R6="LCMT"),"MTs",IF(OR(fullmenu!R6="LCIT",fullmenu!R6="FCIT",fullmenu!R6="LIT",fullmenu!R6="FIT"),"ITs",IF(OR(fullmenu!R6="MwERT", fullmenu!R6="ERwMT", fullmenu!R6="M&amp;ERT", fullmenu!R6="MwIT", fullmenu!R6="IwMT", fullmenu!R6="M&amp;IT", fullmenu!R6="IwERT", fullmenu!R6="ERwIT", fullmenu!R6="I&amp;ERT", fullmenu!R6="ER&amp;M&amp;IT"),"MixedTs",IF(fullmenu!R6="UD","UD",IF(fullmenu!R6="LSD","LSD",IF(fullmenu!R6="WSD","WSD",IF(fullmenu!R6="UASC","nonat",""))))))))))</f>
        <v/>
      </c>
      <c r="S6" s="4" t="str">
        <f>IF(fullmenu!S6="MDC","MDC",IF(OR(fullmenu!S6="PERF",fullmenu!S6="AERF",fullmenu!S6="PCB"),"ERfix",IF(OR(fullmenu!S6="ACB", fullmenu!S6="LCERT", fullmenu!S6="LERT",fullmenu!S6="FCERT",fullmenu!S6="FERT"),"ERTs",IF(OR(fullmenu!S6="FCMT",fullmenu!S6="FMT",fullmenu!S6="LMT",fullmenu!S6="LCMT"),"MTs",IF(OR(fullmenu!S6="LCIT",fullmenu!S6="FCIT",fullmenu!S6="LIT",fullmenu!S6="FIT"),"ITs",IF(OR(fullmenu!S6="MwERT", fullmenu!S6="ERwMT", fullmenu!S6="M&amp;ERT", fullmenu!S6="MwIT", fullmenu!S6="IwMT", fullmenu!S6="M&amp;IT", fullmenu!S6="IwERT", fullmenu!S6="ERwIT", fullmenu!S6="I&amp;ERT", fullmenu!S6="ER&amp;M&amp;IT"),"MixedTs",IF(fullmenu!S6="UD","UD",IF(fullmenu!S6="LSD","LSD",IF(fullmenu!S6="WSD","WSD",IF(fullmenu!S6="UASC","nonat",""))))))))))</f>
        <v/>
      </c>
      <c r="T6" s="4" t="str">
        <f>IF(fullmenu!T6="MDC","MDC",IF(OR(fullmenu!T6="PERF",fullmenu!T6="AERF",fullmenu!T6="PCB"),"ERfix",IF(OR(fullmenu!T6="ACB", fullmenu!T6="LCERT", fullmenu!T6="LERT",fullmenu!T6="FCERT",fullmenu!T6="FERT"),"ERTs",IF(OR(fullmenu!T6="FCMT",fullmenu!T6="FMT",fullmenu!T6="LMT",fullmenu!T6="LCMT"),"MTs",IF(OR(fullmenu!T6="LCIT",fullmenu!T6="FCIT",fullmenu!T6="LIT",fullmenu!T6="FIT"),"ITs",IF(OR(fullmenu!T6="MwERT", fullmenu!T6="ERwMT", fullmenu!T6="M&amp;ERT", fullmenu!T6="MwIT", fullmenu!T6="IwMT", fullmenu!T6="M&amp;IT", fullmenu!T6="IwERT", fullmenu!T6="ERwIT", fullmenu!T6="I&amp;ERT", fullmenu!T6="ER&amp;M&amp;IT"),"MixedTs",IF(fullmenu!T6="UD","UD",IF(fullmenu!T6="LSD","LSD",IF(fullmenu!T6="WSD","WSD",IF(fullmenu!T6="UASC","nonat",""))))))))))</f>
        <v/>
      </c>
      <c r="U6" s="4" t="str">
        <f>IF(fullmenu!U6="MDC","MDC",IF(OR(fullmenu!U6="PERF",fullmenu!U6="AERF",fullmenu!U6="PCB"),"ERfix",IF(OR(fullmenu!U6="ACB", fullmenu!U6="LCERT", fullmenu!U6="LERT",fullmenu!U6="FCERT",fullmenu!U6="FERT"),"ERTs",IF(OR(fullmenu!U6="FCMT",fullmenu!U6="FMT",fullmenu!U6="LMT",fullmenu!U6="LCMT"),"MTs",IF(OR(fullmenu!U6="LCIT",fullmenu!U6="FCIT",fullmenu!U6="LIT",fullmenu!U6="FIT"),"ITs",IF(OR(fullmenu!U6="MwERT", fullmenu!U6="ERwMT", fullmenu!U6="M&amp;ERT", fullmenu!U6="MwIT", fullmenu!U6="IwMT", fullmenu!U6="M&amp;IT", fullmenu!U6="IwERT", fullmenu!U6="ERwIT", fullmenu!U6="I&amp;ERT", fullmenu!U6="ER&amp;M&amp;IT"),"MixedTs",IF(fullmenu!U6="UD","UD",IF(fullmenu!U6="LSD","LSD",IF(fullmenu!U6="WSD","WSD",IF(fullmenu!U6="UASC","nonat",""))))))))))</f>
        <v/>
      </c>
      <c r="V6" s="4" t="str">
        <f>IF(fullmenu!V6="MDC","MDC",IF(OR(fullmenu!V6="PERF",fullmenu!V6="AERF",fullmenu!V6="PCB"),"ERfix",IF(OR(fullmenu!V6="ACB", fullmenu!V6="LCERT", fullmenu!V6="LERT",fullmenu!V6="FCERT",fullmenu!V6="FERT"),"ERTs",IF(OR(fullmenu!V6="FCMT",fullmenu!V6="FMT",fullmenu!V6="LMT",fullmenu!V6="LCMT"),"MTs",IF(OR(fullmenu!V6="LCIT",fullmenu!V6="FCIT",fullmenu!V6="LIT",fullmenu!V6="FIT"),"ITs",IF(OR(fullmenu!V6="MwERT", fullmenu!V6="ERwMT", fullmenu!V6="M&amp;ERT", fullmenu!V6="MwIT", fullmenu!V6="IwMT", fullmenu!V6="M&amp;IT", fullmenu!V6="IwERT", fullmenu!V6="ERwIT", fullmenu!V6="I&amp;ERT", fullmenu!V6="ER&amp;M&amp;IT"),"MixedTs",IF(fullmenu!V6="UD","UD",IF(fullmenu!V6="LSD","LSD",IF(fullmenu!V6="WSD","WSD",IF(fullmenu!V6="UASC","nonat",""))))))))))</f>
        <v/>
      </c>
      <c r="W6" s="4" t="str">
        <f>IF(fullmenu!W6="MDC","MDC",IF(OR(fullmenu!W6="PERF",fullmenu!W6="AERF",fullmenu!W6="PCB"),"ERfix",IF(OR(fullmenu!W6="ACB", fullmenu!W6="LCERT", fullmenu!W6="LERT",fullmenu!W6="FCERT",fullmenu!W6="FERT"),"ERTs",IF(OR(fullmenu!W6="FCMT",fullmenu!W6="FMT",fullmenu!W6="LMT",fullmenu!W6="LCMT"),"MTs",IF(OR(fullmenu!W6="LCIT",fullmenu!W6="FCIT",fullmenu!W6="LIT",fullmenu!W6="FIT"),"ITs",IF(OR(fullmenu!W6="MwERT", fullmenu!W6="ERwMT", fullmenu!W6="M&amp;ERT", fullmenu!W6="MwIT", fullmenu!W6="IwMT", fullmenu!W6="M&amp;IT", fullmenu!W6="IwERT", fullmenu!W6="ERwIT", fullmenu!W6="I&amp;ERT", fullmenu!W6="ER&amp;M&amp;IT"),"MixedTs",IF(fullmenu!W6="UD","UD",IF(fullmenu!W6="LSD","LSD",IF(fullmenu!W6="WSD","WSD",IF(fullmenu!W6="UASC","nonat",""))))))))))</f>
        <v/>
      </c>
      <c r="X6" s="4" t="str">
        <f>IF(fullmenu!X6="MDC","MDC",IF(OR(fullmenu!X6="PERF",fullmenu!X6="AERF",fullmenu!X6="PCB"),"ERfix",IF(OR(fullmenu!X6="ACB", fullmenu!X6="LCERT", fullmenu!X6="LERT",fullmenu!X6="FCERT",fullmenu!X6="FERT"),"ERTs",IF(OR(fullmenu!X6="FCMT",fullmenu!X6="FMT",fullmenu!X6="LMT",fullmenu!X6="LCMT"),"MTs",IF(OR(fullmenu!X6="LCIT",fullmenu!X6="FCIT",fullmenu!X6="LIT",fullmenu!X6="FIT"),"ITs",IF(OR(fullmenu!X6="MwERT", fullmenu!X6="ERwMT", fullmenu!X6="M&amp;ERT", fullmenu!X6="MwIT", fullmenu!X6="IwMT", fullmenu!X6="M&amp;IT", fullmenu!X6="IwERT", fullmenu!X6="ERwIT", fullmenu!X6="I&amp;ERT", fullmenu!X6="ER&amp;M&amp;IT"),"MixedTs",IF(fullmenu!X6="UD","UD",IF(fullmenu!X6="LSD","LSD",IF(fullmenu!X6="WSD","WSD",IF(fullmenu!X6="UASC","nonat",""))))))))))</f>
        <v/>
      </c>
      <c r="Y6" s="4" t="str">
        <f>IF(fullmenu!Y6="MDC","MDC",IF(OR(fullmenu!Y6="PERF",fullmenu!Y6="AERF",fullmenu!Y6="PCB"),"ERfix",IF(OR(fullmenu!Y6="ACB", fullmenu!Y6="LCERT", fullmenu!Y6="LERT",fullmenu!Y6="FCERT",fullmenu!Y6="FERT"),"ERTs",IF(OR(fullmenu!Y6="FCMT",fullmenu!Y6="FMT",fullmenu!Y6="LMT",fullmenu!Y6="LCMT"),"MTs",IF(OR(fullmenu!Y6="LCIT",fullmenu!Y6="FCIT",fullmenu!Y6="LIT",fullmenu!Y6="FIT"),"ITs",IF(OR(fullmenu!Y6="MwERT", fullmenu!Y6="ERwMT", fullmenu!Y6="M&amp;ERT", fullmenu!Y6="MwIT", fullmenu!Y6="IwMT", fullmenu!Y6="M&amp;IT", fullmenu!Y6="IwERT", fullmenu!Y6="ERwIT", fullmenu!Y6="I&amp;ERT", fullmenu!Y6="ER&amp;M&amp;IT"),"MixedTs",IF(fullmenu!Y6="UD","UD",IF(fullmenu!Y6="LSD","LSD",IF(fullmenu!Y6="WSD","WSD",IF(fullmenu!Y6="UASC","nonat",""))))))))))</f>
        <v/>
      </c>
      <c r="Z6" s="4" t="str">
        <f>IF(fullmenu!Z6="MDC","MDC",IF(OR(fullmenu!Z6="PERF",fullmenu!Z6="AERF",fullmenu!Z6="PCB"),"ERfix",IF(OR(fullmenu!Z6="ACB", fullmenu!Z6="LCERT", fullmenu!Z6="LERT",fullmenu!Z6="FCERT",fullmenu!Z6="FERT"),"ERTs",IF(OR(fullmenu!Z6="FCMT",fullmenu!Z6="FMT",fullmenu!Z6="LMT",fullmenu!Z6="LCMT"),"MTs",IF(OR(fullmenu!Z6="LCIT",fullmenu!Z6="FCIT",fullmenu!Z6="LIT",fullmenu!Z6="FIT"),"ITs",IF(OR(fullmenu!Z6="MwERT", fullmenu!Z6="ERwMT", fullmenu!Z6="M&amp;ERT", fullmenu!Z6="MwIT", fullmenu!Z6="IwMT", fullmenu!Z6="M&amp;IT", fullmenu!Z6="IwERT", fullmenu!Z6="ERwIT", fullmenu!Z6="I&amp;ERT", fullmenu!Z6="ER&amp;M&amp;IT"),"MixedTs",IF(fullmenu!Z6="UD","UD",IF(fullmenu!Z6="LSD","LSD",IF(fullmenu!Z6="WSD","WSD",IF(fullmenu!Z6="UASC","nonat",""))))))))))</f>
        <v/>
      </c>
      <c r="AA6" s="4" t="str">
        <f>IF(fullmenu!AA6="MDC","MDC",IF(OR(fullmenu!AA6="PERF",fullmenu!AA6="AERF",fullmenu!AA6="PCB"),"ERfix",IF(OR(fullmenu!AA6="ACB", fullmenu!AA6="LCERT", fullmenu!AA6="LERT",fullmenu!AA6="FCERT",fullmenu!AA6="FERT"),"ERTs",IF(OR(fullmenu!AA6="FCMT",fullmenu!AA6="FMT",fullmenu!AA6="LMT",fullmenu!AA6="LCMT"),"MTs",IF(OR(fullmenu!AA6="LCIT",fullmenu!AA6="FCIT",fullmenu!AA6="LIT",fullmenu!AA6="FIT"),"ITs",IF(OR(fullmenu!AA6="MwERT", fullmenu!AA6="ERwMT", fullmenu!AA6="M&amp;ERT", fullmenu!AA6="MwIT", fullmenu!AA6="IwMT", fullmenu!AA6="M&amp;IT", fullmenu!AA6="IwERT", fullmenu!AA6="ERwIT", fullmenu!AA6="I&amp;ERT", fullmenu!AA6="ER&amp;M&amp;IT"),"MixedTs",IF(fullmenu!AA6="UD","UD",IF(fullmenu!AA6="LSD","LSD",IF(fullmenu!AA6="WSD","WSD",IF(fullmenu!AA6="UASC","nonat",""))))))))))</f>
        <v/>
      </c>
      <c r="AB6" s="4" t="str">
        <f>IF(fullmenu!AB6="MDC","MDC",IF(OR(fullmenu!AB6="PERF",fullmenu!AB6="AERF",fullmenu!AB6="PCB"),"ERfix",IF(OR(fullmenu!AB6="ACB", fullmenu!AB6="LCERT", fullmenu!AB6="LERT",fullmenu!AB6="FCERT",fullmenu!AB6="FERT"),"ERTs",IF(OR(fullmenu!AB6="FCMT",fullmenu!AB6="FMT",fullmenu!AB6="LMT",fullmenu!AB6="LCMT"),"MTs",IF(OR(fullmenu!AB6="LCIT",fullmenu!AB6="FCIT",fullmenu!AB6="LIT",fullmenu!AB6="FIT"),"ITs",IF(OR(fullmenu!AB6="MwERT", fullmenu!AB6="ERwMT", fullmenu!AB6="M&amp;ERT", fullmenu!AB6="MwIT", fullmenu!AB6="IwMT", fullmenu!AB6="M&amp;IT", fullmenu!AB6="IwERT", fullmenu!AB6="ERwIT", fullmenu!AB6="I&amp;ERT", fullmenu!AB6="ER&amp;M&amp;IT"),"MixedTs",IF(fullmenu!AB6="UD","UD",IF(fullmenu!AB6="LSD","LSD",IF(fullmenu!AB6="WSD","WSD",IF(fullmenu!AB6="UASC","nonat",""))))))))))</f>
        <v/>
      </c>
      <c r="AC6" s="4" t="str">
        <f>IF(fullmenu!AC6="MDC","MDC",IF(OR(fullmenu!AC6="PERF",fullmenu!AC6="AERF",fullmenu!AC6="PCB"),"ERfix",IF(OR(fullmenu!AC6="ACB", fullmenu!AC6="LCERT", fullmenu!AC6="LERT",fullmenu!AC6="FCERT",fullmenu!AC6="FERT"),"ERTs",IF(OR(fullmenu!AC6="FCMT",fullmenu!AC6="FMT",fullmenu!AC6="LMT",fullmenu!AC6="LCMT"),"MTs",IF(OR(fullmenu!AC6="LCIT",fullmenu!AC6="FCIT",fullmenu!AC6="LIT",fullmenu!AC6="FIT"),"ITs",IF(OR(fullmenu!AC6="MwERT", fullmenu!AC6="ERwMT", fullmenu!AC6="M&amp;ERT", fullmenu!AC6="MwIT", fullmenu!AC6="IwMT", fullmenu!AC6="M&amp;IT", fullmenu!AC6="IwERT", fullmenu!AC6="ERwIT", fullmenu!AC6="I&amp;ERT", fullmenu!AC6="ER&amp;M&amp;IT"),"MixedTs",IF(fullmenu!AC6="UD","UD",IF(fullmenu!AC6="LSD","LSD",IF(fullmenu!AC6="WSD","WSD",IF(fullmenu!AC6="UASC","nonat",""))))))))))</f>
        <v/>
      </c>
      <c r="AD6" s="4" t="str">
        <f>IF(fullmenu!AD6="MDC","MDC",IF(OR(fullmenu!AD6="PERF",fullmenu!AD6="AERF",fullmenu!AD6="PCB"),"ERfix",IF(OR(fullmenu!AD6="ACB", fullmenu!AD6="LCERT", fullmenu!AD6="LERT",fullmenu!AD6="FCERT",fullmenu!AD6="FERT"),"ERTs",IF(OR(fullmenu!AD6="FCMT",fullmenu!AD6="FMT",fullmenu!AD6="LMT",fullmenu!AD6="LCMT"),"MTs",IF(OR(fullmenu!AD6="LCIT",fullmenu!AD6="FCIT",fullmenu!AD6="LIT",fullmenu!AD6="FIT"),"ITs",IF(OR(fullmenu!AD6="MwERT", fullmenu!AD6="ERwMT", fullmenu!AD6="M&amp;ERT", fullmenu!AD6="MwIT", fullmenu!AD6="IwMT", fullmenu!AD6="M&amp;IT", fullmenu!AD6="IwERT", fullmenu!AD6="ERwIT", fullmenu!AD6="I&amp;ERT", fullmenu!AD6="ER&amp;M&amp;IT"),"MixedTs",IF(fullmenu!AD6="UD","UD",IF(fullmenu!AD6="LSD","LSD",IF(fullmenu!AD6="WSD","WSD",IF(fullmenu!AD6="UASC","nonat",""))))))))))</f>
        <v/>
      </c>
      <c r="AE6" s="4" t="str">
        <f>IF(fullmenu!AE6="MDC","MDC",IF(OR(fullmenu!AE6="PERF",fullmenu!AE6="AERF",fullmenu!AE6="PCB"),"ERfix",IF(OR(fullmenu!AE6="ACB", fullmenu!AE6="LCERT", fullmenu!AE6="LERT",fullmenu!AE6="FCERT",fullmenu!AE6="FERT"),"ERTs",IF(OR(fullmenu!AE6="FCMT",fullmenu!AE6="FMT",fullmenu!AE6="LMT",fullmenu!AE6="LCMT"),"MTs",IF(OR(fullmenu!AE6="LCIT",fullmenu!AE6="FCIT",fullmenu!AE6="LIT",fullmenu!AE6="FIT"),"ITs",IF(OR(fullmenu!AE6="MwERT", fullmenu!AE6="ERwMT", fullmenu!AE6="M&amp;ERT", fullmenu!AE6="MwIT", fullmenu!AE6="IwMT", fullmenu!AE6="M&amp;IT", fullmenu!AE6="IwERT", fullmenu!AE6="ERwIT", fullmenu!AE6="I&amp;ERT", fullmenu!AE6="ER&amp;M&amp;IT"),"MixedTs",IF(fullmenu!AE6="UD","UD",IF(fullmenu!AE6="LSD","LSD",IF(fullmenu!AE6="WSD","WSD",IF(fullmenu!AE6="UASC","nonat",""))))))))))</f>
        <v/>
      </c>
      <c r="AF6" s="4" t="str">
        <f>IF(fullmenu!AF6="MDC","MDC",IF(OR(fullmenu!AF6="PERF",fullmenu!AF6="AERF",fullmenu!AF6="PCB"),"ERfix",IF(OR(fullmenu!AF6="ACB", fullmenu!AF6="LCERT", fullmenu!AF6="LERT",fullmenu!AF6="FCERT",fullmenu!AF6="FERT"),"ERTs",IF(OR(fullmenu!AF6="FCMT",fullmenu!AF6="FMT",fullmenu!AF6="LMT",fullmenu!AF6="LCMT"),"MTs",IF(OR(fullmenu!AF6="LCIT",fullmenu!AF6="FCIT",fullmenu!AF6="LIT",fullmenu!AF6="FIT"),"ITs",IF(OR(fullmenu!AF6="MwERT", fullmenu!AF6="ERwMT", fullmenu!AF6="M&amp;ERT", fullmenu!AF6="MwIT", fullmenu!AF6="IwMT", fullmenu!AF6="M&amp;IT", fullmenu!AF6="IwERT", fullmenu!AF6="ERwIT", fullmenu!AF6="I&amp;ERT", fullmenu!AF6="ER&amp;M&amp;IT"),"MixedTs",IF(fullmenu!AF6="UD","UD",IF(fullmenu!AF6="LSD","LSD",IF(fullmenu!AF6="WSD","WSD",IF(fullmenu!AF6="UASC","nonat",""))))))))))</f>
        <v/>
      </c>
      <c r="AG6" s="4" t="str">
        <f>IF(fullmenu!AG6="MDC","MDC",IF(OR(fullmenu!AG6="PERF",fullmenu!AG6="AERF",fullmenu!AG6="PCB"),"ERfix",IF(OR(fullmenu!AG6="ACB", fullmenu!AG6="LCERT", fullmenu!AG6="LERT",fullmenu!AG6="FCERT",fullmenu!AG6="FERT"),"ERTs",IF(OR(fullmenu!AG6="FCMT",fullmenu!AG6="FMT",fullmenu!AG6="LMT",fullmenu!AG6="LCMT"),"MTs",IF(OR(fullmenu!AG6="LCIT",fullmenu!AG6="FCIT",fullmenu!AG6="LIT",fullmenu!AG6="FIT"),"ITs",IF(OR(fullmenu!AG6="MwERT", fullmenu!AG6="ERwMT", fullmenu!AG6="M&amp;ERT", fullmenu!AG6="MwIT", fullmenu!AG6="IwMT", fullmenu!AG6="M&amp;IT", fullmenu!AG6="IwERT", fullmenu!AG6="ERwIT", fullmenu!AG6="I&amp;ERT", fullmenu!AG6="ER&amp;M&amp;IT"),"MixedTs",IF(fullmenu!AG6="UD","UD",IF(fullmenu!AG6="LSD","LSD",IF(fullmenu!AG6="WSD","WSD",IF(fullmenu!AG6="UASC","nonat",""))))))))))</f>
        <v/>
      </c>
      <c r="AH6" s="4" t="str">
        <f>IF(fullmenu!AH6="MDC","MDC",IF(OR(fullmenu!AH6="PERF",fullmenu!AH6="AERF",fullmenu!AH6="PCB"),"ERfix",IF(OR(fullmenu!AH6="ACB", fullmenu!AH6="LCERT", fullmenu!AH6="LERT",fullmenu!AH6="FCERT",fullmenu!AH6="FERT"),"ERTs",IF(OR(fullmenu!AH6="FCMT",fullmenu!AH6="FMT",fullmenu!AH6="LMT",fullmenu!AH6="LCMT"),"MTs",IF(OR(fullmenu!AH6="LCIT",fullmenu!AH6="FCIT",fullmenu!AH6="LIT",fullmenu!AH6="FIT"),"ITs",IF(OR(fullmenu!AH6="MwERT", fullmenu!AH6="ERwMT", fullmenu!AH6="M&amp;ERT", fullmenu!AH6="MwIT", fullmenu!AH6="IwMT", fullmenu!AH6="M&amp;IT", fullmenu!AH6="IwERT", fullmenu!AH6="ERwIT", fullmenu!AH6="I&amp;ERT", fullmenu!AH6="ER&amp;M&amp;IT"),"MixedTs",IF(fullmenu!AH6="UD","UD",IF(fullmenu!AH6="LSD","LSD",IF(fullmenu!AH6="WSD","WSD",IF(fullmenu!AH6="UASC","nonat",""))))))))))</f>
        <v/>
      </c>
      <c r="AI6" s="4" t="str">
        <f>IF(fullmenu!AI6="MDC","MDC",IF(OR(fullmenu!AI6="PERF",fullmenu!AI6="AERF",fullmenu!AI6="PCB"),"ERfix",IF(OR(fullmenu!AI6="ACB", fullmenu!AI6="LCERT", fullmenu!AI6="LERT",fullmenu!AI6="FCERT",fullmenu!AI6="FERT"),"ERTs",IF(OR(fullmenu!AI6="FCMT",fullmenu!AI6="FMT",fullmenu!AI6="LMT",fullmenu!AI6="LCMT"),"MTs",IF(OR(fullmenu!AI6="LCIT",fullmenu!AI6="FCIT",fullmenu!AI6="LIT",fullmenu!AI6="FIT"),"ITs",IF(OR(fullmenu!AI6="MwERT", fullmenu!AI6="ERwMT", fullmenu!AI6="M&amp;ERT", fullmenu!AI6="MwIT", fullmenu!AI6="IwMT", fullmenu!AI6="M&amp;IT", fullmenu!AI6="IwERT", fullmenu!AI6="ERwIT", fullmenu!AI6="I&amp;ERT", fullmenu!AI6="ER&amp;M&amp;IT"),"MixedTs",IF(fullmenu!AI6="UD","UD",IF(fullmenu!AI6="LSD","LSD",IF(fullmenu!AI6="WSD","WSD",IF(fullmenu!AI6="UASC","nonat",""))))))))))</f>
        <v/>
      </c>
      <c r="AJ6" s="4" t="str">
        <f>IF(fullmenu!AJ6="MDC","MDC",IF(OR(fullmenu!AJ6="PERF",fullmenu!AJ6="AERF",fullmenu!AJ6="PCB"),"ERfix",IF(OR(fullmenu!AJ6="ACB", fullmenu!AJ6="LCERT", fullmenu!AJ6="LERT",fullmenu!AJ6="FCERT",fullmenu!AJ6="FERT"),"ERTs",IF(OR(fullmenu!AJ6="FCMT",fullmenu!AJ6="FMT",fullmenu!AJ6="LMT",fullmenu!AJ6="LCMT"),"MTs",IF(OR(fullmenu!AJ6="LCIT",fullmenu!AJ6="FCIT",fullmenu!AJ6="LIT",fullmenu!AJ6="FIT"),"ITs",IF(OR(fullmenu!AJ6="MwERT", fullmenu!AJ6="ERwMT", fullmenu!AJ6="M&amp;ERT", fullmenu!AJ6="MwIT", fullmenu!AJ6="IwMT", fullmenu!AJ6="M&amp;IT", fullmenu!AJ6="IwERT", fullmenu!AJ6="ERwIT", fullmenu!AJ6="I&amp;ERT", fullmenu!AJ6="ER&amp;M&amp;IT"),"MixedTs",IF(fullmenu!AJ6="UD","UD",IF(fullmenu!AJ6="LSD","LSD",IF(fullmenu!AJ6="WSD","WSD",IF(fullmenu!AJ6="UASC","nonat",""))))))))))</f>
        <v/>
      </c>
      <c r="AK6" s="4" t="str">
        <f>IF(fullmenu!AK6="MDC","MDC",IF(OR(fullmenu!AK6="PERF",fullmenu!AK6="AERF",fullmenu!AK6="PCB"),"ERfix",IF(OR(fullmenu!AK6="ACB", fullmenu!AK6="LCERT", fullmenu!AK6="LERT",fullmenu!AK6="FCERT",fullmenu!AK6="FERT"),"ERTs",IF(OR(fullmenu!AK6="FCMT",fullmenu!AK6="FMT",fullmenu!AK6="LMT",fullmenu!AK6="LCMT"),"MTs",IF(OR(fullmenu!AK6="LCIT",fullmenu!AK6="FCIT",fullmenu!AK6="LIT",fullmenu!AK6="FIT"),"ITs",IF(OR(fullmenu!AK6="MwERT", fullmenu!AK6="ERwMT", fullmenu!AK6="M&amp;ERT", fullmenu!AK6="MwIT", fullmenu!AK6="IwMT", fullmenu!AK6="M&amp;IT", fullmenu!AK6="IwERT", fullmenu!AK6="ERwIT", fullmenu!AK6="I&amp;ERT", fullmenu!AK6="ER&amp;M&amp;IT"),"MixedTs",IF(fullmenu!AK6="UD","UD",IF(fullmenu!AK6="LSD","LSD",IF(fullmenu!AK6="WSD","WSD",IF(fullmenu!AK6="UASC","nonat",""))))))))))</f>
        <v/>
      </c>
      <c r="AL6" s="4" t="str">
        <f>IF(fullmenu!AL6="MDC","MDC",IF(OR(fullmenu!AL6="PERF",fullmenu!AL6="AERF",fullmenu!AL6="PCB"),"ERfix",IF(OR(fullmenu!AL6="ACB", fullmenu!AL6="LCERT", fullmenu!AL6="LERT",fullmenu!AL6="FCERT",fullmenu!AL6="FERT"),"ERTs",IF(OR(fullmenu!AL6="FCMT",fullmenu!AL6="FMT",fullmenu!AL6="LMT",fullmenu!AL6="LCMT"),"MTs",IF(OR(fullmenu!AL6="LCIT",fullmenu!AL6="FCIT",fullmenu!AL6="LIT",fullmenu!AL6="FIT"),"ITs",IF(OR(fullmenu!AL6="MwERT", fullmenu!AL6="ERwMT", fullmenu!AL6="M&amp;ERT", fullmenu!AL6="MwIT", fullmenu!AL6="IwMT", fullmenu!AL6="M&amp;IT", fullmenu!AL6="IwERT", fullmenu!AL6="ERwIT", fullmenu!AL6="I&amp;ERT", fullmenu!AL6="ER&amp;M&amp;IT"),"MixedTs",IF(fullmenu!AL6="UD","UD",IF(fullmenu!AL6="LSD","LSD",IF(fullmenu!AL6="WSD","WSD",IF(fullmenu!AL6="UASC","nonat",""))))))))))</f>
        <v/>
      </c>
      <c r="AM6" s="4" t="str">
        <f>IF(fullmenu!AM6="MDC","MDC",IF(OR(fullmenu!AM6="PERF",fullmenu!AM6="AERF",fullmenu!AM6="PCB"),"ERfix",IF(OR(fullmenu!AM6="ACB", fullmenu!AM6="LCERT", fullmenu!AM6="LERT",fullmenu!AM6="FCERT",fullmenu!AM6="FERT"),"ERTs",IF(OR(fullmenu!AM6="FCMT",fullmenu!AM6="FMT",fullmenu!AM6="LMT",fullmenu!AM6="LCMT"),"MTs",IF(OR(fullmenu!AM6="LCIT",fullmenu!AM6="FCIT",fullmenu!AM6="LIT",fullmenu!AM6="FIT"),"ITs",IF(OR(fullmenu!AM6="MwERT", fullmenu!AM6="ERwMT", fullmenu!AM6="M&amp;ERT", fullmenu!AM6="MwIT", fullmenu!AM6="IwMT", fullmenu!AM6="M&amp;IT", fullmenu!AM6="IwERT", fullmenu!AM6="ERwIT", fullmenu!AM6="I&amp;ERT", fullmenu!AM6="ER&amp;M&amp;IT"),"MixedTs",IF(fullmenu!AM6="UD","UD",IF(fullmenu!AM6="LSD","LSD",IF(fullmenu!AM6="WSD","WSD",IF(fullmenu!AM6="UASC","nonat",""))))))))))</f>
        <v/>
      </c>
      <c r="AN6" s="4" t="str">
        <f>IF(fullmenu!AN6="MDC","MDC",IF(OR(fullmenu!AN6="PERF",fullmenu!AN6="AERF",fullmenu!AN6="PCB"),"ERfix",IF(OR(fullmenu!AN6="ACB", fullmenu!AN6="LCERT", fullmenu!AN6="LERT",fullmenu!AN6="FCERT",fullmenu!AN6="FERT"),"ERTs",IF(OR(fullmenu!AN6="FCMT",fullmenu!AN6="FMT",fullmenu!AN6="LMT",fullmenu!AN6="LCMT"),"MTs",IF(OR(fullmenu!AN6="LCIT",fullmenu!AN6="FCIT",fullmenu!AN6="LIT",fullmenu!AN6="FIT"),"ITs",IF(OR(fullmenu!AN6="MwERT", fullmenu!AN6="ERwMT", fullmenu!AN6="M&amp;ERT", fullmenu!AN6="MwIT", fullmenu!AN6="IwMT", fullmenu!AN6="M&amp;IT", fullmenu!AN6="IwERT", fullmenu!AN6="ERwIT", fullmenu!AN6="I&amp;ERT", fullmenu!AN6="ER&amp;M&amp;IT"),"MixedTs",IF(fullmenu!AN6="UD","UD",IF(fullmenu!AN6="LSD","LSD",IF(fullmenu!AN6="WSD","WSD",IF(fullmenu!AN6="UASC","nonat",""))))))))))</f>
        <v/>
      </c>
      <c r="AO6" s="4" t="str">
        <f>IF(fullmenu!AO6="MDC","MDC",IF(OR(fullmenu!AO6="PERF",fullmenu!AO6="AERF",fullmenu!AO6="PCB"),"ERfix",IF(OR(fullmenu!AO6="ACB", fullmenu!AO6="LCERT", fullmenu!AO6="LERT",fullmenu!AO6="FCERT",fullmenu!AO6="FERT"),"ERTs",IF(OR(fullmenu!AO6="FCMT",fullmenu!AO6="FMT",fullmenu!AO6="LMT",fullmenu!AO6="LCMT"),"MTs",IF(OR(fullmenu!AO6="LCIT",fullmenu!AO6="FCIT",fullmenu!AO6="LIT",fullmenu!AO6="FIT"),"ITs",IF(OR(fullmenu!AO6="MwERT", fullmenu!AO6="ERwMT", fullmenu!AO6="M&amp;ERT", fullmenu!AO6="MwIT", fullmenu!AO6="IwMT", fullmenu!AO6="M&amp;IT", fullmenu!AO6="IwERT", fullmenu!AO6="ERwIT", fullmenu!AO6="I&amp;ERT", fullmenu!AO6="ER&amp;M&amp;IT"),"MixedTs",IF(fullmenu!AO6="UD","UD",IF(fullmenu!AO6="LSD","LSD",IF(fullmenu!AO6="WSD","WSD",IF(fullmenu!AO6="UASC","nonat",""))))))))))</f>
        <v/>
      </c>
      <c r="AP6" s="4" t="str">
        <f>IF(fullmenu!AP6="MDC","MDC",IF(OR(fullmenu!AP6="PERF",fullmenu!AP6="AERF",fullmenu!AP6="PCB"),"ERfix",IF(OR(fullmenu!AP6="ACB", fullmenu!AP6="LCERT", fullmenu!AP6="LERT",fullmenu!AP6="FCERT",fullmenu!AP6="FERT"),"ERTs",IF(OR(fullmenu!AP6="FCMT",fullmenu!AP6="FMT",fullmenu!AP6="LMT",fullmenu!AP6="LCMT"),"MTs",IF(OR(fullmenu!AP6="LCIT",fullmenu!AP6="FCIT",fullmenu!AP6="LIT",fullmenu!AP6="FIT"),"ITs",IF(OR(fullmenu!AP6="MwERT", fullmenu!AP6="ERwMT", fullmenu!AP6="M&amp;ERT", fullmenu!AP6="MwIT", fullmenu!AP6="IwMT", fullmenu!AP6="M&amp;IT", fullmenu!AP6="IwERT", fullmenu!AP6="ERwIT", fullmenu!AP6="I&amp;ERT", fullmenu!AP6="ER&amp;M&amp;IT"),"MixedTs",IF(fullmenu!AP6="UD","UD",IF(fullmenu!AP6="LSD","LSD",IF(fullmenu!AP6="WSD","WSD",IF(fullmenu!AP6="UASC","nonat",""))))))))))</f>
        <v/>
      </c>
      <c r="AQ6" s="4" t="str">
        <f>IF(fullmenu!AQ6="MDC","MDC",IF(OR(fullmenu!AQ6="PERF",fullmenu!AQ6="AERF",fullmenu!AQ6="PCB"),"ERfix",IF(OR(fullmenu!AQ6="ACB", fullmenu!AQ6="LCERT", fullmenu!AQ6="LERT",fullmenu!AQ6="FCERT",fullmenu!AQ6="FERT"),"ERTs",IF(OR(fullmenu!AQ6="FCMT",fullmenu!AQ6="FMT",fullmenu!AQ6="LMT",fullmenu!AQ6="LCMT"),"MTs",IF(OR(fullmenu!AQ6="LCIT",fullmenu!AQ6="FCIT",fullmenu!AQ6="LIT",fullmenu!AQ6="FIT"),"ITs",IF(OR(fullmenu!AQ6="MwERT", fullmenu!AQ6="ERwMT", fullmenu!AQ6="M&amp;ERT", fullmenu!AQ6="MwIT", fullmenu!AQ6="IwMT", fullmenu!AQ6="M&amp;IT", fullmenu!AQ6="IwERT", fullmenu!AQ6="ERwIT", fullmenu!AQ6="I&amp;ERT", fullmenu!AQ6="ER&amp;M&amp;IT"),"MixedTs",IF(fullmenu!AQ6="UD","UD",IF(fullmenu!AQ6="LSD","LSD",IF(fullmenu!AQ6="WSD","WSD",IF(fullmenu!AQ6="UASC","nonat",""))))))))))</f>
        <v/>
      </c>
      <c r="AR6" s="4" t="str">
        <f>IF(fullmenu!AR6="MDC","MDC",IF(OR(fullmenu!AR6="PERF",fullmenu!AR6="AERF",fullmenu!AR6="PCB"),"ERfix",IF(OR(fullmenu!AR6="ACB", fullmenu!AR6="LCERT", fullmenu!AR6="LERT",fullmenu!AR6="FCERT",fullmenu!AR6="FERT"),"ERTs",IF(OR(fullmenu!AR6="FCMT",fullmenu!AR6="FMT",fullmenu!AR6="LMT",fullmenu!AR6="LCMT"),"MTs",IF(OR(fullmenu!AR6="LCIT",fullmenu!AR6="FCIT",fullmenu!AR6="LIT",fullmenu!AR6="FIT"),"ITs",IF(OR(fullmenu!AR6="MwERT", fullmenu!AR6="ERwMT", fullmenu!AR6="M&amp;ERT", fullmenu!AR6="MwIT", fullmenu!AR6="IwMT", fullmenu!AR6="M&amp;IT", fullmenu!AR6="IwERT", fullmenu!AR6="ERwIT", fullmenu!AR6="I&amp;ERT", fullmenu!AR6="ER&amp;M&amp;IT"),"MixedTs",IF(fullmenu!AR6="UD","UD",IF(fullmenu!AR6="LSD","LSD",IF(fullmenu!AR6="WSD","WSD",IF(fullmenu!AR6="UASC","nonat",""))))))))))</f>
        <v/>
      </c>
      <c r="AS6" s="4" t="str">
        <f>IF(fullmenu!AS6="MDC","MDC",IF(OR(fullmenu!AS6="PERF",fullmenu!AS6="AERF",fullmenu!AS6="PCB"),"ERfix",IF(OR(fullmenu!AS6="ACB", fullmenu!AS6="LCERT", fullmenu!AS6="LERT",fullmenu!AS6="FCERT",fullmenu!AS6="FERT"),"ERTs",IF(OR(fullmenu!AS6="FCMT",fullmenu!AS6="FMT",fullmenu!AS6="LMT",fullmenu!AS6="LCMT"),"MTs",IF(OR(fullmenu!AS6="LCIT",fullmenu!AS6="FCIT",fullmenu!AS6="LIT",fullmenu!AS6="FIT"),"ITs",IF(OR(fullmenu!AS6="MwERT", fullmenu!AS6="ERwMT", fullmenu!AS6="M&amp;ERT", fullmenu!AS6="MwIT", fullmenu!AS6="IwMT", fullmenu!AS6="M&amp;IT", fullmenu!AS6="IwERT", fullmenu!AS6="ERwIT", fullmenu!AS6="I&amp;ERT", fullmenu!AS6="ER&amp;M&amp;IT"),"MixedTs",IF(fullmenu!AS6="UD","UD",IF(fullmenu!AS6="LSD","LSD",IF(fullmenu!AS6="WSD","WSD",IF(fullmenu!AS6="UASC","nonat",""))))))))))</f>
        <v/>
      </c>
    </row>
    <row r="7" spans="1:45" ht="15.5" x14ac:dyDescent="0.35">
      <c r="A7" s="1" t="s">
        <v>4</v>
      </c>
      <c r="B7" s="4" t="str">
        <f>IF(fullmenu!B7="MDC","MDC",IF(OR(fullmenu!B7="PERF",fullmenu!B7="AERF",fullmenu!B7="PCB"),"ERfix",IF(OR(fullmenu!B7="ACB", fullmenu!B7="LCERT", fullmenu!B7="LERT",fullmenu!B7="FCERT",fullmenu!B7="FERT"),"ERTs",IF(OR(fullmenu!B7="FCMT",fullmenu!B7="FMT",fullmenu!B7="LMT",fullmenu!B7="LCMT"),"MTs",IF(OR(fullmenu!B7="LCIT",fullmenu!B7="FCIT",fullmenu!B7="LIT",fullmenu!B7="FIT"),"ITs",IF(OR(fullmenu!B7="MwERT", fullmenu!B7="ERwMT", fullmenu!B7="M&amp;ERT", fullmenu!B7="MwIT", fullmenu!B7="IwMT", fullmenu!B7="M&amp;IT", fullmenu!B7="IwERT", fullmenu!B7="ERwIT", fullmenu!B7="I&amp;ERT", fullmenu!B7="ER&amp;M&amp;IT"),"MixedTs",IF(fullmenu!B7="UD","UD",IF(fullmenu!B7="LSD","LSD",IF(fullmenu!B7="WSD","WSD",IF(fullmenu!B7="UASC","nonat",""))))))))))</f>
        <v>ERfix</v>
      </c>
      <c r="C7" s="4" t="str">
        <f>IF(fullmenu!C7="MDC","MDC",IF(OR(fullmenu!C7="PERF",fullmenu!C7="AERF",fullmenu!C7="PCB"),"ERfix",IF(OR(fullmenu!C7="ACB", fullmenu!C7="LCERT", fullmenu!C7="LERT",fullmenu!C7="FCERT",fullmenu!C7="FERT"),"ERTs",IF(OR(fullmenu!C7="FCMT",fullmenu!C7="FMT",fullmenu!C7="LMT",fullmenu!C7="LCMT"),"MTs",IF(OR(fullmenu!C7="LCIT",fullmenu!C7="FCIT",fullmenu!C7="LIT",fullmenu!C7="FIT"),"ITs",IF(OR(fullmenu!C7="MwERT", fullmenu!C7="ERwMT", fullmenu!C7="M&amp;ERT", fullmenu!C7="MwIT", fullmenu!C7="IwMT", fullmenu!C7="M&amp;IT", fullmenu!C7="IwERT", fullmenu!C7="ERwIT", fullmenu!C7="I&amp;ERT", fullmenu!C7="ER&amp;M&amp;IT"),"MixedTs",IF(fullmenu!C7="UD","UD",IF(fullmenu!C7="LSD","LSD",IF(fullmenu!C7="WSD","WSD",IF(fullmenu!C7="UASC","nonat",""))))))))))</f>
        <v>ERfix</v>
      </c>
      <c r="D7" s="4" t="str">
        <f>IF(fullmenu!D7="MDC","MDC",IF(OR(fullmenu!D7="PERF",fullmenu!D7="AERF",fullmenu!D7="PCB"),"ERfix",IF(OR(fullmenu!D7="ACB", fullmenu!D7="LCERT", fullmenu!D7="LERT",fullmenu!D7="FCERT",fullmenu!D7="FERT"),"ERTs",IF(OR(fullmenu!D7="FCMT",fullmenu!D7="FMT",fullmenu!D7="LMT",fullmenu!D7="LCMT"),"MTs",IF(OR(fullmenu!D7="LCIT",fullmenu!D7="FCIT",fullmenu!D7="LIT",fullmenu!D7="FIT"),"ITs",IF(OR(fullmenu!D7="MwERT", fullmenu!D7="ERwMT", fullmenu!D7="M&amp;ERT", fullmenu!D7="MwIT", fullmenu!D7="IwMT", fullmenu!D7="M&amp;IT", fullmenu!D7="IwERT", fullmenu!D7="ERwIT", fullmenu!D7="I&amp;ERT", fullmenu!D7="ER&amp;M&amp;IT"),"MixedTs",IF(fullmenu!D7="UD","UD",IF(fullmenu!D7="LSD","LSD",IF(fullmenu!D7="WSD","WSD",IF(fullmenu!D7="UASC","nonat",""))))))))))</f>
        <v>ERfix</v>
      </c>
      <c r="E7" s="4" t="str">
        <f>IF(fullmenu!E7="MDC","MDC",IF(OR(fullmenu!E7="PERF",fullmenu!E7="AERF",fullmenu!E7="PCB"),"ERfix",IF(OR(fullmenu!E7="ACB", fullmenu!E7="LCERT", fullmenu!E7="LERT",fullmenu!E7="FCERT",fullmenu!E7="FERT"),"ERTs",IF(OR(fullmenu!E7="FCMT",fullmenu!E7="FMT",fullmenu!E7="LMT",fullmenu!E7="LCMT"),"MTs",IF(OR(fullmenu!E7="LCIT",fullmenu!E7="FCIT",fullmenu!E7="LIT",fullmenu!E7="FIT"),"ITs",IF(OR(fullmenu!E7="MwERT", fullmenu!E7="ERwMT", fullmenu!E7="M&amp;ERT", fullmenu!E7="MwIT", fullmenu!E7="IwMT", fullmenu!E7="M&amp;IT", fullmenu!E7="IwERT", fullmenu!E7="ERwIT", fullmenu!E7="I&amp;ERT", fullmenu!E7="ER&amp;M&amp;IT"),"MixedTs",IF(fullmenu!E7="UD","UD",IF(fullmenu!E7="LSD","LSD",IF(fullmenu!E7="WSD","WSD",IF(fullmenu!E7="UASC","nonat",""))))))))))</f>
        <v>ERfix</v>
      </c>
      <c r="F7" s="4" t="str">
        <f>IF(fullmenu!F7="MDC","MDC",IF(OR(fullmenu!F7="PERF",fullmenu!F7="AERF",fullmenu!F7="PCB"),"ERfix",IF(OR(fullmenu!F7="ACB", fullmenu!F7="LCERT", fullmenu!F7="LERT",fullmenu!F7="FCERT",fullmenu!F7="FERT"),"ERTs",IF(OR(fullmenu!F7="FCMT",fullmenu!F7="FMT",fullmenu!F7="LMT",fullmenu!F7="LCMT"),"MTs",IF(OR(fullmenu!F7="LCIT",fullmenu!F7="FCIT",fullmenu!F7="LIT",fullmenu!F7="FIT"),"ITs",IF(OR(fullmenu!F7="MwERT", fullmenu!F7="ERwMT", fullmenu!F7="M&amp;ERT", fullmenu!F7="MwIT", fullmenu!F7="IwMT", fullmenu!F7="M&amp;IT", fullmenu!F7="IwERT", fullmenu!F7="ERwIT", fullmenu!F7="I&amp;ERT", fullmenu!F7="ER&amp;M&amp;IT"),"MixedTs",IF(fullmenu!F7="UD","UD",IF(fullmenu!F7="LSD","LSD",IF(fullmenu!F7="WSD","WSD",IF(fullmenu!F7="UASC","nonat",""))))))))))</f>
        <v>ERfix</v>
      </c>
      <c r="G7" s="4" t="str">
        <f>IF(fullmenu!G7="MDC","MDC",IF(OR(fullmenu!G7="PERF",fullmenu!G7="AERF",fullmenu!G7="PCB"),"ERfix",IF(OR(fullmenu!G7="ACB", fullmenu!G7="LCERT", fullmenu!G7="LERT",fullmenu!G7="FCERT",fullmenu!G7="FERT"),"ERTs",IF(OR(fullmenu!G7="FCMT",fullmenu!G7="FMT",fullmenu!G7="LMT",fullmenu!G7="LCMT"),"MTs",IF(OR(fullmenu!G7="LCIT",fullmenu!G7="FCIT",fullmenu!G7="LIT",fullmenu!G7="FIT"),"ITs",IF(OR(fullmenu!G7="MwERT", fullmenu!G7="ERwMT", fullmenu!G7="M&amp;ERT", fullmenu!G7="MwIT", fullmenu!G7="IwMT", fullmenu!G7="M&amp;IT", fullmenu!G7="IwERT", fullmenu!G7="ERwIT", fullmenu!G7="I&amp;ERT", fullmenu!G7="ER&amp;M&amp;IT"),"MixedTs",IF(fullmenu!G7="UD","UD",IF(fullmenu!G7="LSD","LSD",IF(fullmenu!G7="WSD","WSD",IF(fullmenu!G7="UASC","nonat",""))))))))))</f>
        <v>ERfix</v>
      </c>
      <c r="H7" s="4" t="str">
        <f>IF(fullmenu!H7="MDC","MDC",IF(OR(fullmenu!H7="PERF",fullmenu!H7="AERF",fullmenu!H7="PCB"),"ERfix",IF(OR(fullmenu!H7="ACB", fullmenu!H7="LCERT", fullmenu!H7="LERT",fullmenu!H7="FCERT",fullmenu!H7="FERT"),"ERTs",IF(OR(fullmenu!H7="FCMT",fullmenu!H7="FMT",fullmenu!H7="LMT",fullmenu!H7="LCMT"),"MTs",IF(OR(fullmenu!H7="LCIT",fullmenu!H7="FCIT",fullmenu!H7="LIT",fullmenu!H7="FIT"),"ITs",IF(OR(fullmenu!H7="MwERT", fullmenu!H7="ERwMT", fullmenu!H7="M&amp;ERT", fullmenu!H7="MwIT", fullmenu!H7="IwMT", fullmenu!H7="M&amp;IT", fullmenu!H7="IwERT", fullmenu!H7="ERwIT", fullmenu!H7="I&amp;ERT", fullmenu!H7="ER&amp;M&amp;IT"),"MixedTs",IF(fullmenu!H7="UD","UD",IF(fullmenu!H7="LSD","LSD",IF(fullmenu!H7="WSD","WSD",IF(fullmenu!H7="UASC","nonat",""))))))))))</f>
        <v>ERfix</v>
      </c>
      <c r="I7" s="4" t="str">
        <f>IF(fullmenu!I7="MDC","MDC",IF(OR(fullmenu!I7="PERF",fullmenu!I7="AERF",fullmenu!I7="PCB"),"ERfix",IF(OR(fullmenu!I7="ACB", fullmenu!I7="LCERT", fullmenu!I7="LERT",fullmenu!I7="FCERT",fullmenu!I7="FERT"),"ERTs",IF(OR(fullmenu!I7="FCMT",fullmenu!I7="FMT",fullmenu!I7="LMT",fullmenu!I7="LCMT"),"MTs",IF(OR(fullmenu!I7="LCIT",fullmenu!I7="FCIT",fullmenu!I7="LIT",fullmenu!I7="FIT"),"ITs",IF(OR(fullmenu!I7="MwERT", fullmenu!I7="ERwMT", fullmenu!I7="M&amp;ERT", fullmenu!I7="MwIT", fullmenu!I7="IwMT", fullmenu!I7="M&amp;IT", fullmenu!I7="IwERT", fullmenu!I7="ERwIT", fullmenu!I7="I&amp;ERT", fullmenu!I7="ER&amp;M&amp;IT"),"MixedTs",IF(fullmenu!I7="UD","UD",IF(fullmenu!I7="LSD","LSD",IF(fullmenu!I7="WSD","WSD",IF(fullmenu!I7="UASC","nonat",""))))))))))</f>
        <v>ERfix</v>
      </c>
      <c r="J7" s="4" t="str">
        <f>IF(fullmenu!J7="MDC","MDC",IF(OR(fullmenu!J7="PERF",fullmenu!J7="AERF",fullmenu!J7="PCB"),"ERfix",IF(OR(fullmenu!J7="ACB", fullmenu!J7="LCERT", fullmenu!J7="LERT",fullmenu!J7="FCERT",fullmenu!J7="FERT"),"ERTs",IF(OR(fullmenu!J7="FCMT",fullmenu!J7="FMT",fullmenu!J7="LMT",fullmenu!J7="LCMT"),"MTs",IF(OR(fullmenu!J7="LCIT",fullmenu!J7="FCIT",fullmenu!J7="LIT",fullmenu!J7="FIT"),"ITs",IF(OR(fullmenu!J7="MwERT", fullmenu!J7="ERwMT", fullmenu!J7="M&amp;ERT", fullmenu!J7="MwIT", fullmenu!J7="IwMT", fullmenu!J7="M&amp;IT", fullmenu!J7="IwERT", fullmenu!J7="ERwIT", fullmenu!J7="I&amp;ERT", fullmenu!J7="ER&amp;M&amp;IT"),"MixedTs",IF(fullmenu!J7="UD","UD",IF(fullmenu!J7="LSD","LSD",IF(fullmenu!J7="WSD","WSD",IF(fullmenu!J7="UASC","nonat",""))))))))))</f>
        <v>ERfix</v>
      </c>
      <c r="K7" s="4" t="str">
        <f>IF(fullmenu!K7="MDC","MDC",IF(OR(fullmenu!K7="PERF",fullmenu!K7="AERF",fullmenu!K7="PCB"),"ERfix",IF(OR(fullmenu!K7="ACB", fullmenu!K7="LCERT", fullmenu!K7="LERT",fullmenu!K7="FCERT",fullmenu!K7="FERT"),"ERTs",IF(OR(fullmenu!K7="FCMT",fullmenu!K7="FMT",fullmenu!K7="LMT",fullmenu!K7="LCMT"),"MTs",IF(OR(fullmenu!K7="LCIT",fullmenu!K7="FCIT",fullmenu!K7="LIT",fullmenu!K7="FIT"),"ITs",IF(OR(fullmenu!K7="MwERT", fullmenu!K7="ERwMT", fullmenu!K7="M&amp;ERT", fullmenu!K7="MwIT", fullmenu!K7="IwMT", fullmenu!K7="M&amp;IT", fullmenu!K7="IwERT", fullmenu!K7="ERwIT", fullmenu!K7="I&amp;ERT", fullmenu!K7="ER&amp;M&amp;IT"),"MixedTs",IF(fullmenu!K7="UD","UD",IF(fullmenu!K7="LSD","LSD",IF(fullmenu!K7="WSD","WSD",IF(fullmenu!K7="UASC","nonat",""))))))))))</f>
        <v>ERfix</v>
      </c>
      <c r="L7" s="4" t="str">
        <f>IF(fullmenu!L7="MDC","MDC",IF(OR(fullmenu!L7="PERF",fullmenu!L7="AERF",fullmenu!L7="PCB"),"ERfix",IF(OR(fullmenu!L7="ACB", fullmenu!L7="LCERT", fullmenu!L7="LERT",fullmenu!L7="FCERT",fullmenu!L7="FERT"),"ERTs",IF(OR(fullmenu!L7="FCMT",fullmenu!L7="FMT",fullmenu!L7="LMT",fullmenu!L7="LCMT"),"MTs",IF(OR(fullmenu!L7="LCIT",fullmenu!L7="FCIT",fullmenu!L7="LIT",fullmenu!L7="FIT"),"ITs",IF(OR(fullmenu!L7="MwERT", fullmenu!L7="ERwMT", fullmenu!L7="M&amp;ERT", fullmenu!L7="MwIT", fullmenu!L7="IwMT", fullmenu!L7="M&amp;IT", fullmenu!L7="IwERT", fullmenu!L7="ERwIT", fullmenu!L7="I&amp;ERT", fullmenu!L7="ER&amp;M&amp;IT"),"MixedTs",IF(fullmenu!L7="UD","UD",IF(fullmenu!L7="LSD","LSD",IF(fullmenu!L7="WSD","WSD",IF(fullmenu!L7="UASC","nonat",""))))))))))</f>
        <v>ERfix</v>
      </c>
      <c r="M7" s="4" t="str">
        <f>IF(fullmenu!M7="MDC","MDC",IF(OR(fullmenu!M7="PERF",fullmenu!M7="AERF",fullmenu!M7="PCB"),"ERfix",IF(OR(fullmenu!M7="ACB", fullmenu!M7="LCERT", fullmenu!M7="LERT",fullmenu!M7="FCERT",fullmenu!M7="FERT"),"ERTs",IF(OR(fullmenu!M7="FCMT",fullmenu!M7="FMT",fullmenu!M7="LMT",fullmenu!M7="LCMT"),"MTs",IF(OR(fullmenu!M7="LCIT",fullmenu!M7="FCIT",fullmenu!M7="LIT",fullmenu!M7="FIT"),"ITs",IF(OR(fullmenu!M7="MwERT", fullmenu!M7="ERwMT", fullmenu!M7="M&amp;ERT", fullmenu!M7="MwIT", fullmenu!M7="IwMT", fullmenu!M7="M&amp;IT", fullmenu!M7="IwERT", fullmenu!M7="ERwIT", fullmenu!M7="I&amp;ERT", fullmenu!M7="ER&amp;M&amp;IT"),"MixedTs",IF(fullmenu!M7="UD","UD",IF(fullmenu!M7="LSD","LSD",IF(fullmenu!M7="WSD","WSD",IF(fullmenu!M7="UASC","nonat",""))))))))))</f>
        <v>ERfix</v>
      </c>
      <c r="N7" s="4" t="str">
        <f>IF(fullmenu!N7="MDC","MDC",IF(OR(fullmenu!N7="PERF",fullmenu!N7="AERF",fullmenu!N7="PCB"),"ERfix",IF(OR(fullmenu!N7="ACB", fullmenu!N7="LCERT", fullmenu!N7="LERT",fullmenu!N7="FCERT",fullmenu!N7="FERT"),"ERTs",IF(OR(fullmenu!N7="FCMT",fullmenu!N7="FMT",fullmenu!N7="LMT",fullmenu!N7="LCMT"),"MTs",IF(OR(fullmenu!N7="LCIT",fullmenu!N7="FCIT",fullmenu!N7="LIT",fullmenu!N7="FIT"),"ITs",IF(OR(fullmenu!N7="MwERT", fullmenu!N7="ERwMT", fullmenu!N7="M&amp;ERT", fullmenu!N7="MwIT", fullmenu!N7="IwMT", fullmenu!N7="M&amp;IT", fullmenu!N7="IwERT", fullmenu!N7="ERwIT", fullmenu!N7="I&amp;ERT", fullmenu!N7="ER&amp;M&amp;IT"),"MixedTs",IF(fullmenu!N7="UD","UD",IF(fullmenu!N7="LSD","LSD",IF(fullmenu!N7="WSD","WSD",IF(fullmenu!N7="UASC","nonat",""))))))))))</f>
        <v>ERfix</v>
      </c>
      <c r="O7" s="4" t="str">
        <f>IF(fullmenu!O7="MDC","MDC",IF(OR(fullmenu!O7="PERF",fullmenu!O7="AERF",fullmenu!O7="PCB"),"ERfix",IF(OR(fullmenu!O7="ACB", fullmenu!O7="LCERT", fullmenu!O7="LERT",fullmenu!O7="FCERT",fullmenu!O7="FERT"),"ERTs",IF(OR(fullmenu!O7="FCMT",fullmenu!O7="FMT",fullmenu!O7="LMT",fullmenu!O7="LCMT"),"MTs",IF(OR(fullmenu!O7="LCIT",fullmenu!O7="FCIT",fullmenu!O7="LIT",fullmenu!O7="FIT"),"ITs",IF(OR(fullmenu!O7="MwERT", fullmenu!O7="ERwMT", fullmenu!O7="M&amp;ERT", fullmenu!O7="MwIT", fullmenu!O7="IwMT", fullmenu!O7="M&amp;IT", fullmenu!O7="IwERT", fullmenu!O7="ERwIT", fullmenu!O7="I&amp;ERT", fullmenu!O7="ER&amp;M&amp;IT"),"MixedTs",IF(fullmenu!O7="UD","UD",IF(fullmenu!O7="LSD","LSD",IF(fullmenu!O7="WSD","WSD",IF(fullmenu!O7="UASC","nonat",""))))))))))</f>
        <v>LSD</v>
      </c>
      <c r="P7" s="4" t="str">
        <f>IF(fullmenu!P7="MDC","MDC",IF(OR(fullmenu!P7="PERF",fullmenu!P7="AERF",fullmenu!P7="PCB"),"ERfix",IF(OR(fullmenu!P7="ACB", fullmenu!P7="LCERT", fullmenu!P7="LERT",fullmenu!P7="FCERT",fullmenu!P7="FERT"),"ERTs",IF(OR(fullmenu!P7="FCMT",fullmenu!P7="FMT",fullmenu!P7="LMT",fullmenu!P7="LCMT"),"MTs",IF(OR(fullmenu!P7="LCIT",fullmenu!P7="FCIT",fullmenu!P7="LIT",fullmenu!P7="FIT"),"ITs",IF(OR(fullmenu!P7="MwERT", fullmenu!P7="ERwMT", fullmenu!P7="M&amp;ERT", fullmenu!P7="MwIT", fullmenu!P7="IwMT", fullmenu!P7="M&amp;IT", fullmenu!P7="IwERT", fullmenu!P7="ERwIT", fullmenu!P7="I&amp;ERT", fullmenu!P7="ER&amp;M&amp;IT"),"MixedTs",IF(fullmenu!P7="UD","UD",IF(fullmenu!P7="LSD","LSD",IF(fullmenu!P7="WSD","WSD",IF(fullmenu!P7="UASC","nonat",""))))))))))</f>
        <v>LSD</v>
      </c>
      <c r="Q7" s="4" t="str">
        <f>IF(fullmenu!Q7="MDC","MDC",IF(OR(fullmenu!Q7="PERF",fullmenu!Q7="AERF",fullmenu!Q7="PCB"),"ERfix",IF(OR(fullmenu!Q7="ACB", fullmenu!Q7="LCERT", fullmenu!Q7="LERT",fullmenu!Q7="FCERT",fullmenu!Q7="FERT"),"ERTs",IF(OR(fullmenu!Q7="FCMT",fullmenu!Q7="FMT",fullmenu!Q7="LMT",fullmenu!Q7="LCMT"),"MTs",IF(OR(fullmenu!Q7="LCIT",fullmenu!Q7="FCIT",fullmenu!Q7="LIT",fullmenu!Q7="FIT"),"ITs",IF(OR(fullmenu!Q7="MwERT", fullmenu!Q7="ERwMT", fullmenu!Q7="M&amp;ERT", fullmenu!Q7="MwIT", fullmenu!Q7="IwMT", fullmenu!Q7="M&amp;IT", fullmenu!Q7="IwERT", fullmenu!Q7="ERwIT", fullmenu!Q7="I&amp;ERT", fullmenu!Q7="ER&amp;M&amp;IT"),"MixedTs",IF(fullmenu!Q7="UD","UD",IF(fullmenu!Q7="LSD","LSD",IF(fullmenu!Q7="WSD","WSD",IF(fullmenu!Q7="UASC","nonat",""))))))))))</f>
        <v>LSD</v>
      </c>
      <c r="R7" s="4" t="str">
        <f>IF(fullmenu!R7="MDC","MDC",IF(OR(fullmenu!R7="PERF",fullmenu!R7="AERF",fullmenu!R7="PCB"),"ERfix",IF(OR(fullmenu!R7="ACB", fullmenu!R7="LCERT", fullmenu!R7="LERT",fullmenu!R7="FCERT",fullmenu!R7="FERT"),"ERTs",IF(OR(fullmenu!R7="FCMT",fullmenu!R7="FMT",fullmenu!R7="LMT",fullmenu!R7="LCMT"),"MTs",IF(OR(fullmenu!R7="LCIT",fullmenu!R7="FCIT",fullmenu!R7="LIT",fullmenu!R7="FIT"),"ITs",IF(OR(fullmenu!R7="MwERT", fullmenu!R7="ERwMT", fullmenu!R7="M&amp;ERT", fullmenu!R7="MwIT", fullmenu!R7="IwMT", fullmenu!R7="M&amp;IT", fullmenu!R7="IwERT", fullmenu!R7="ERwIT", fullmenu!R7="I&amp;ERT", fullmenu!R7="ER&amp;M&amp;IT"),"MixedTs",IF(fullmenu!R7="UD","UD",IF(fullmenu!R7="LSD","LSD",IF(fullmenu!R7="WSD","WSD",IF(fullmenu!R7="UASC","nonat",""))))))))))</f>
        <v>LSD</v>
      </c>
      <c r="S7" s="4" t="str">
        <f>IF(fullmenu!S7="MDC","MDC",IF(OR(fullmenu!S7="PERF",fullmenu!S7="AERF",fullmenu!S7="PCB"),"ERfix",IF(OR(fullmenu!S7="ACB", fullmenu!S7="LCERT", fullmenu!S7="LERT",fullmenu!S7="FCERT",fullmenu!S7="FERT"),"ERTs",IF(OR(fullmenu!S7="FCMT",fullmenu!S7="FMT",fullmenu!S7="LMT",fullmenu!S7="LCMT"),"MTs",IF(OR(fullmenu!S7="LCIT",fullmenu!S7="FCIT",fullmenu!S7="LIT",fullmenu!S7="FIT"),"ITs",IF(OR(fullmenu!S7="MwERT", fullmenu!S7="ERwMT", fullmenu!S7="M&amp;ERT", fullmenu!S7="MwIT", fullmenu!S7="IwMT", fullmenu!S7="M&amp;IT", fullmenu!S7="IwERT", fullmenu!S7="ERwIT", fullmenu!S7="I&amp;ERT", fullmenu!S7="ER&amp;M&amp;IT"),"MixedTs",IF(fullmenu!S7="UD","UD",IF(fullmenu!S7="LSD","LSD",IF(fullmenu!S7="WSD","WSD",IF(fullmenu!S7="UASC","nonat",""))))))))))</f>
        <v>LSD</v>
      </c>
      <c r="T7" s="4" t="str">
        <f>IF(fullmenu!T7="MDC","MDC",IF(OR(fullmenu!T7="PERF",fullmenu!T7="AERF",fullmenu!T7="PCB"),"ERfix",IF(OR(fullmenu!T7="ACB", fullmenu!T7="LCERT", fullmenu!T7="LERT",fullmenu!T7="FCERT",fullmenu!T7="FERT"),"ERTs",IF(OR(fullmenu!T7="FCMT",fullmenu!T7="FMT",fullmenu!T7="LMT",fullmenu!T7="LCMT"),"MTs",IF(OR(fullmenu!T7="LCIT",fullmenu!T7="FCIT",fullmenu!T7="LIT",fullmenu!T7="FIT"),"ITs",IF(OR(fullmenu!T7="MwERT", fullmenu!T7="ERwMT", fullmenu!T7="M&amp;ERT", fullmenu!T7="MwIT", fullmenu!T7="IwMT", fullmenu!T7="M&amp;IT", fullmenu!T7="IwERT", fullmenu!T7="ERwIT", fullmenu!T7="I&amp;ERT", fullmenu!T7="ER&amp;M&amp;IT"),"MixedTs",IF(fullmenu!T7="UD","UD",IF(fullmenu!T7="LSD","LSD",IF(fullmenu!T7="WSD","WSD",IF(fullmenu!T7="UASC","nonat",""))))))))))</f>
        <v>LSD</v>
      </c>
      <c r="U7" s="4" t="str">
        <f>IF(fullmenu!U7="MDC","MDC",IF(OR(fullmenu!U7="PERF",fullmenu!U7="AERF",fullmenu!U7="PCB"),"ERfix",IF(OR(fullmenu!U7="ACB", fullmenu!U7="LCERT", fullmenu!U7="LERT",fullmenu!U7="FCERT",fullmenu!U7="FERT"),"ERTs",IF(OR(fullmenu!U7="FCMT",fullmenu!U7="FMT",fullmenu!U7="LMT",fullmenu!U7="LCMT"),"MTs",IF(OR(fullmenu!U7="LCIT",fullmenu!U7="FCIT",fullmenu!U7="LIT",fullmenu!U7="FIT"),"ITs",IF(OR(fullmenu!U7="MwERT", fullmenu!U7="ERwMT", fullmenu!U7="M&amp;ERT", fullmenu!U7="MwIT", fullmenu!U7="IwMT", fullmenu!U7="M&amp;IT", fullmenu!U7="IwERT", fullmenu!U7="ERwIT", fullmenu!U7="I&amp;ERT", fullmenu!U7="ER&amp;M&amp;IT"),"MixedTs",IF(fullmenu!U7="UD","UD",IF(fullmenu!U7="LSD","LSD",IF(fullmenu!U7="WSD","WSD",IF(fullmenu!U7="UASC","nonat",""))))))))))</f>
        <v>LSD</v>
      </c>
      <c r="V7" s="4" t="str">
        <f>IF(fullmenu!V7="MDC","MDC",IF(OR(fullmenu!V7="PERF",fullmenu!V7="AERF",fullmenu!V7="PCB"),"ERfix",IF(OR(fullmenu!V7="ACB", fullmenu!V7="LCERT", fullmenu!V7="LERT",fullmenu!V7="FCERT",fullmenu!V7="FERT"),"ERTs",IF(OR(fullmenu!V7="FCMT",fullmenu!V7="FMT",fullmenu!V7="LMT",fullmenu!V7="LCMT"),"MTs",IF(OR(fullmenu!V7="LCIT",fullmenu!V7="FCIT",fullmenu!V7="LIT",fullmenu!V7="FIT"),"ITs",IF(OR(fullmenu!V7="MwERT", fullmenu!V7="ERwMT", fullmenu!V7="M&amp;ERT", fullmenu!V7="MwIT", fullmenu!V7="IwMT", fullmenu!V7="M&amp;IT", fullmenu!V7="IwERT", fullmenu!V7="ERwIT", fullmenu!V7="I&amp;ERT", fullmenu!V7="ER&amp;M&amp;IT"),"MixedTs",IF(fullmenu!V7="UD","UD",IF(fullmenu!V7="LSD","LSD",IF(fullmenu!V7="WSD","WSD",IF(fullmenu!V7="UASC","nonat",""))))))))))</f>
        <v>LSD</v>
      </c>
      <c r="W7" s="4" t="str">
        <f>IF(fullmenu!W7="MDC","MDC",IF(OR(fullmenu!W7="PERF",fullmenu!W7="AERF",fullmenu!W7="PCB"),"ERfix",IF(OR(fullmenu!W7="ACB", fullmenu!W7="LCERT", fullmenu!W7="LERT",fullmenu!W7="FCERT",fullmenu!W7="FERT"),"ERTs",IF(OR(fullmenu!W7="FCMT",fullmenu!W7="FMT",fullmenu!W7="LMT",fullmenu!W7="LCMT"),"MTs",IF(OR(fullmenu!W7="LCIT",fullmenu!W7="FCIT",fullmenu!W7="LIT",fullmenu!W7="FIT"),"ITs",IF(OR(fullmenu!W7="MwERT", fullmenu!W7="ERwMT", fullmenu!W7="M&amp;ERT", fullmenu!W7="MwIT", fullmenu!W7="IwMT", fullmenu!W7="M&amp;IT", fullmenu!W7="IwERT", fullmenu!W7="ERwIT", fullmenu!W7="I&amp;ERT", fullmenu!W7="ER&amp;M&amp;IT"),"MixedTs",IF(fullmenu!W7="UD","UD",IF(fullmenu!W7="LSD","LSD",IF(fullmenu!W7="WSD","WSD",IF(fullmenu!W7="UASC","nonat",""))))))))))</f>
        <v>LSD</v>
      </c>
      <c r="X7" s="4" t="str">
        <f>IF(fullmenu!X7="MDC","MDC",IF(OR(fullmenu!X7="PERF",fullmenu!X7="AERF",fullmenu!X7="PCB"),"ERfix",IF(OR(fullmenu!X7="ACB", fullmenu!X7="LCERT", fullmenu!X7="LERT",fullmenu!X7="FCERT",fullmenu!X7="FERT"),"ERTs",IF(OR(fullmenu!X7="FCMT",fullmenu!X7="FMT",fullmenu!X7="LMT",fullmenu!X7="LCMT"),"MTs",IF(OR(fullmenu!X7="LCIT",fullmenu!X7="FCIT",fullmenu!X7="LIT",fullmenu!X7="FIT"),"ITs",IF(OR(fullmenu!X7="MwERT", fullmenu!X7="ERwMT", fullmenu!X7="M&amp;ERT", fullmenu!X7="MwIT", fullmenu!X7="IwMT", fullmenu!X7="M&amp;IT", fullmenu!X7="IwERT", fullmenu!X7="ERwIT", fullmenu!X7="I&amp;ERT", fullmenu!X7="ER&amp;M&amp;IT"),"MixedTs",IF(fullmenu!X7="UD","UD",IF(fullmenu!X7="LSD","LSD",IF(fullmenu!X7="WSD","WSD",IF(fullmenu!X7="UASC","nonat",""))))))))))</f>
        <v>LSD</v>
      </c>
      <c r="Y7" s="4" t="str">
        <f>IF(fullmenu!Y7="MDC","MDC",IF(OR(fullmenu!Y7="PERF",fullmenu!Y7="AERF",fullmenu!Y7="PCB"),"ERfix",IF(OR(fullmenu!Y7="ACB", fullmenu!Y7="LCERT", fullmenu!Y7="LERT",fullmenu!Y7="FCERT",fullmenu!Y7="FERT"),"ERTs",IF(OR(fullmenu!Y7="FCMT",fullmenu!Y7="FMT",fullmenu!Y7="LMT",fullmenu!Y7="LCMT"),"MTs",IF(OR(fullmenu!Y7="LCIT",fullmenu!Y7="FCIT",fullmenu!Y7="LIT",fullmenu!Y7="FIT"),"ITs",IF(OR(fullmenu!Y7="MwERT", fullmenu!Y7="ERwMT", fullmenu!Y7="M&amp;ERT", fullmenu!Y7="MwIT", fullmenu!Y7="IwMT", fullmenu!Y7="M&amp;IT", fullmenu!Y7="IwERT", fullmenu!Y7="ERwIT", fullmenu!Y7="I&amp;ERT", fullmenu!Y7="ER&amp;M&amp;IT"),"MixedTs",IF(fullmenu!Y7="UD","UD",IF(fullmenu!Y7="LSD","LSD",IF(fullmenu!Y7="WSD","WSD",IF(fullmenu!Y7="UASC","nonat",""))))))))))</f>
        <v>LSD</v>
      </c>
      <c r="Z7" s="4" t="str">
        <f>IF(fullmenu!Z7="MDC","MDC",IF(OR(fullmenu!Z7="PERF",fullmenu!Z7="AERF",fullmenu!Z7="PCB"),"ERfix",IF(OR(fullmenu!Z7="ACB", fullmenu!Z7="LCERT", fullmenu!Z7="LERT",fullmenu!Z7="FCERT",fullmenu!Z7="FERT"),"ERTs",IF(OR(fullmenu!Z7="FCMT",fullmenu!Z7="FMT",fullmenu!Z7="LMT",fullmenu!Z7="LCMT"),"MTs",IF(OR(fullmenu!Z7="LCIT",fullmenu!Z7="FCIT",fullmenu!Z7="LIT",fullmenu!Z7="FIT"),"ITs",IF(OR(fullmenu!Z7="MwERT", fullmenu!Z7="ERwMT", fullmenu!Z7="M&amp;ERT", fullmenu!Z7="MwIT", fullmenu!Z7="IwMT", fullmenu!Z7="M&amp;IT", fullmenu!Z7="IwERT", fullmenu!Z7="ERwIT", fullmenu!Z7="I&amp;ERT", fullmenu!Z7="ER&amp;M&amp;IT"),"MixedTs",IF(fullmenu!Z7="UD","UD",IF(fullmenu!Z7="LSD","LSD",IF(fullmenu!Z7="WSD","WSD",IF(fullmenu!Z7="UASC","nonat",""))))))))))</f>
        <v>LSD</v>
      </c>
      <c r="AA7" s="4" t="str">
        <f>IF(fullmenu!AA7="MDC","MDC",IF(OR(fullmenu!AA7="PERF",fullmenu!AA7="AERF",fullmenu!AA7="PCB"),"ERfix",IF(OR(fullmenu!AA7="ACB", fullmenu!AA7="LCERT", fullmenu!AA7="LERT",fullmenu!AA7="FCERT",fullmenu!AA7="FERT"),"ERTs",IF(OR(fullmenu!AA7="FCMT",fullmenu!AA7="FMT",fullmenu!AA7="LMT",fullmenu!AA7="LCMT"),"MTs",IF(OR(fullmenu!AA7="LCIT",fullmenu!AA7="FCIT",fullmenu!AA7="LIT",fullmenu!AA7="FIT"),"ITs",IF(OR(fullmenu!AA7="MwERT", fullmenu!AA7="ERwMT", fullmenu!AA7="M&amp;ERT", fullmenu!AA7="MwIT", fullmenu!AA7="IwMT", fullmenu!AA7="M&amp;IT", fullmenu!AA7="IwERT", fullmenu!AA7="ERwIT", fullmenu!AA7="I&amp;ERT", fullmenu!AA7="ER&amp;M&amp;IT"),"MixedTs",IF(fullmenu!AA7="UD","UD",IF(fullmenu!AA7="LSD","LSD",IF(fullmenu!AA7="WSD","WSD",IF(fullmenu!AA7="UASC","nonat",""))))))))))</f>
        <v>LSD</v>
      </c>
      <c r="AB7" s="4" t="str">
        <f>IF(fullmenu!AB7="MDC","MDC",IF(OR(fullmenu!AB7="PERF",fullmenu!AB7="AERF",fullmenu!AB7="PCB"),"ERfix",IF(OR(fullmenu!AB7="ACB", fullmenu!AB7="LCERT", fullmenu!AB7="LERT",fullmenu!AB7="FCERT",fullmenu!AB7="FERT"),"ERTs",IF(OR(fullmenu!AB7="FCMT",fullmenu!AB7="FMT",fullmenu!AB7="LMT",fullmenu!AB7="LCMT"),"MTs",IF(OR(fullmenu!AB7="LCIT",fullmenu!AB7="FCIT",fullmenu!AB7="LIT",fullmenu!AB7="FIT"),"ITs",IF(OR(fullmenu!AB7="MwERT", fullmenu!AB7="ERwMT", fullmenu!AB7="M&amp;ERT", fullmenu!AB7="MwIT", fullmenu!AB7="IwMT", fullmenu!AB7="M&amp;IT", fullmenu!AB7="IwERT", fullmenu!AB7="ERwIT", fullmenu!AB7="I&amp;ERT", fullmenu!AB7="ER&amp;M&amp;IT"),"MixedTs",IF(fullmenu!AB7="UD","UD",IF(fullmenu!AB7="LSD","LSD",IF(fullmenu!AB7="WSD","WSD",IF(fullmenu!AB7="UASC","nonat",""))))))))))</f>
        <v>LSD</v>
      </c>
      <c r="AC7" s="4" t="str">
        <f>IF(fullmenu!AC7="MDC","MDC",IF(OR(fullmenu!AC7="PERF",fullmenu!AC7="AERF",fullmenu!AC7="PCB"),"ERfix",IF(OR(fullmenu!AC7="ACB", fullmenu!AC7="LCERT", fullmenu!AC7="LERT",fullmenu!AC7="FCERT",fullmenu!AC7="FERT"),"ERTs",IF(OR(fullmenu!AC7="FCMT",fullmenu!AC7="FMT",fullmenu!AC7="LMT",fullmenu!AC7="LCMT"),"MTs",IF(OR(fullmenu!AC7="LCIT",fullmenu!AC7="FCIT",fullmenu!AC7="LIT",fullmenu!AC7="FIT"),"ITs",IF(OR(fullmenu!AC7="MwERT", fullmenu!AC7="ERwMT", fullmenu!AC7="M&amp;ERT", fullmenu!AC7="MwIT", fullmenu!AC7="IwMT", fullmenu!AC7="M&amp;IT", fullmenu!AC7="IwERT", fullmenu!AC7="ERwIT", fullmenu!AC7="I&amp;ERT", fullmenu!AC7="ER&amp;M&amp;IT"),"MixedTs",IF(fullmenu!AC7="UD","UD",IF(fullmenu!AC7="LSD","LSD",IF(fullmenu!AC7="WSD","WSD",IF(fullmenu!AC7="UASC","nonat",""))))))))))</f>
        <v>LSD</v>
      </c>
      <c r="AD7" s="4" t="str">
        <f>IF(fullmenu!AD7="MDC","MDC",IF(OR(fullmenu!AD7="PERF",fullmenu!AD7="AERF",fullmenu!AD7="PCB"),"ERfix",IF(OR(fullmenu!AD7="ACB", fullmenu!AD7="LCERT", fullmenu!AD7="LERT",fullmenu!AD7="FCERT",fullmenu!AD7="FERT"),"ERTs",IF(OR(fullmenu!AD7="FCMT",fullmenu!AD7="FMT",fullmenu!AD7="LMT",fullmenu!AD7="LCMT"),"MTs",IF(OR(fullmenu!AD7="LCIT",fullmenu!AD7="FCIT",fullmenu!AD7="LIT",fullmenu!AD7="FIT"),"ITs",IF(OR(fullmenu!AD7="MwERT", fullmenu!AD7="ERwMT", fullmenu!AD7="M&amp;ERT", fullmenu!AD7="MwIT", fullmenu!AD7="IwMT", fullmenu!AD7="M&amp;IT", fullmenu!AD7="IwERT", fullmenu!AD7="ERwIT", fullmenu!AD7="I&amp;ERT", fullmenu!AD7="ER&amp;M&amp;IT"),"MixedTs",IF(fullmenu!AD7="UD","UD",IF(fullmenu!AD7="LSD","LSD",IF(fullmenu!AD7="WSD","WSD",IF(fullmenu!AD7="UASC","nonat",""))))))))))</f>
        <v>LSD</v>
      </c>
      <c r="AE7" s="4" t="str">
        <f>IF(fullmenu!AE7="MDC","MDC",IF(OR(fullmenu!AE7="PERF",fullmenu!AE7="AERF",fullmenu!AE7="PCB"),"ERfix",IF(OR(fullmenu!AE7="ACB", fullmenu!AE7="LCERT", fullmenu!AE7="LERT",fullmenu!AE7="FCERT",fullmenu!AE7="FERT"),"ERTs",IF(OR(fullmenu!AE7="FCMT",fullmenu!AE7="FMT",fullmenu!AE7="LMT",fullmenu!AE7="LCMT"),"MTs",IF(OR(fullmenu!AE7="LCIT",fullmenu!AE7="FCIT",fullmenu!AE7="LIT",fullmenu!AE7="FIT"),"ITs",IF(OR(fullmenu!AE7="MwERT", fullmenu!AE7="ERwMT", fullmenu!AE7="M&amp;ERT", fullmenu!AE7="MwIT", fullmenu!AE7="IwMT", fullmenu!AE7="M&amp;IT", fullmenu!AE7="IwERT", fullmenu!AE7="ERwIT", fullmenu!AE7="I&amp;ERT", fullmenu!AE7="ER&amp;M&amp;IT"),"MixedTs",IF(fullmenu!AE7="UD","UD",IF(fullmenu!AE7="LSD","LSD",IF(fullmenu!AE7="WSD","WSD",IF(fullmenu!AE7="UASC","nonat",""))))))))))</f>
        <v>LSD</v>
      </c>
      <c r="AF7" s="4" t="str">
        <f>IF(fullmenu!AF7="MDC","MDC",IF(OR(fullmenu!AF7="PERF",fullmenu!AF7="AERF",fullmenu!AF7="PCB"),"ERfix",IF(OR(fullmenu!AF7="ACB", fullmenu!AF7="LCERT", fullmenu!AF7="LERT",fullmenu!AF7="FCERT",fullmenu!AF7="FERT"),"ERTs",IF(OR(fullmenu!AF7="FCMT",fullmenu!AF7="FMT",fullmenu!AF7="LMT",fullmenu!AF7="LCMT"),"MTs",IF(OR(fullmenu!AF7="LCIT",fullmenu!AF7="FCIT",fullmenu!AF7="LIT",fullmenu!AF7="FIT"),"ITs",IF(OR(fullmenu!AF7="MwERT", fullmenu!AF7="ERwMT", fullmenu!AF7="M&amp;ERT", fullmenu!AF7="MwIT", fullmenu!AF7="IwMT", fullmenu!AF7="M&amp;IT", fullmenu!AF7="IwERT", fullmenu!AF7="ERwIT", fullmenu!AF7="I&amp;ERT", fullmenu!AF7="ER&amp;M&amp;IT"),"MixedTs",IF(fullmenu!AF7="UD","UD",IF(fullmenu!AF7="LSD","LSD",IF(fullmenu!AF7="WSD","WSD",IF(fullmenu!AF7="UASC","nonat",""))))))))))</f>
        <v>LSD</v>
      </c>
      <c r="AG7" s="4" t="str">
        <f>IF(fullmenu!AG7="MDC","MDC",IF(OR(fullmenu!AG7="PERF",fullmenu!AG7="AERF",fullmenu!AG7="PCB"),"ERfix",IF(OR(fullmenu!AG7="ACB", fullmenu!AG7="LCERT", fullmenu!AG7="LERT",fullmenu!AG7="FCERT",fullmenu!AG7="FERT"),"ERTs",IF(OR(fullmenu!AG7="FCMT",fullmenu!AG7="FMT",fullmenu!AG7="LMT",fullmenu!AG7="LCMT"),"MTs",IF(OR(fullmenu!AG7="LCIT",fullmenu!AG7="FCIT",fullmenu!AG7="LIT",fullmenu!AG7="FIT"),"ITs",IF(OR(fullmenu!AG7="MwERT", fullmenu!AG7="ERwMT", fullmenu!AG7="M&amp;ERT", fullmenu!AG7="MwIT", fullmenu!AG7="IwMT", fullmenu!AG7="M&amp;IT", fullmenu!AG7="IwERT", fullmenu!AG7="ERwIT", fullmenu!AG7="I&amp;ERT", fullmenu!AG7="ER&amp;M&amp;IT"),"MixedTs",IF(fullmenu!AG7="UD","UD",IF(fullmenu!AG7="LSD","LSD",IF(fullmenu!AG7="WSD","WSD",IF(fullmenu!AG7="UASC","nonat",""))))))))))</f>
        <v>LSD</v>
      </c>
      <c r="AH7" s="4" t="str">
        <f>IF(fullmenu!AH7="MDC","MDC",IF(OR(fullmenu!AH7="PERF",fullmenu!AH7="AERF",fullmenu!AH7="PCB"),"ERfix",IF(OR(fullmenu!AH7="ACB", fullmenu!AH7="LCERT", fullmenu!AH7="LERT",fullmenu!AH7="FCERT",fullmenu!AH7="FERT"),"ERTs",IF(OR(fullmenu!AH7="FCMT",fullmenu!AH7="FMT",fullmenu!AH7="LMT",fullmenu!AH7="LCMT"),"MTs",IF(OR(fullmenu!AH7="LCIT",fullmenu!AH7="FCIT",fullmenu!AH7="LIT",fullmenu!AH7="FIT"),"ITs",IF(OR(fullmenu!AH7="MwERT", fullmenu!AH7="ERwMT", fullmenu!AH7="M&amp;ERT", fullmenu!AH7="MwIT", fullmenu!AH7="IwMT", fullmenu!AH7="M&amp;IT", fullmenu!AH7="IwERT", fullmenu!AH7="ERwIT", fullmenu!AH7="I&amp;ERT", fullmenu!AH7="ER&amp;M&amp;IT"),"MixedTs",IF(fullmenu!AH7="UD","UD",IF(fullmenu!AH7="LSD","LSD",IF(fullmenu!AH7="WSD","WSD",IF(fullmenu!AH7="UASC","nonat",""))))))))))</f>
        <v>LSD</v>
      </c>
      <c r="AI7" s="4" t="str">
        <f>IF(fullmenu!AI7="MDC","MDC",IF(OR(fullmenu!AI7="PERF",fullmenu!AI7="AERF",fullmenu!AI7="PCB"),"ERfix",IF(OR(fullmenu!AI7="ACB", fullmenu!AI7="LCERT", fullmenu!AI7="LERT",fullmenu!AI7="FCERT",fullmenu!AI7="FERT"),"ERTs",IF(OR(fullmenu!AI7="FCMT",fullmenu!AI7="FMT",fullmenu!AI7="LMT",fullmenu!AI7="LCMT"),"MTs",IF(OR(fullmenu!AI7="LCIT",fullmenu!AI7="FCIT",fullmenu!AI7="LIT",fullmenu!AI7="FIT"),"ITs",IF(OR(fullmenu!AI7="MwERT", fullmenu!AI7="ERwMT", fullmenu!AI7="M&amp;ERT", fullmenu!AI7="MwIT", fullmenu!AI7="IwMT", fullmenu!AI7="M&amp;IT", fullmenu!AI7="IwERT", fullmenu!AI7="ERwIT", fullmenu!AI7="I&amp;ERT", fullmenu!AI7="ER&amp;M&amp;IT"),"MixedTs",IF(fullmenu!AI7="UD","UD",IF(fullmenu!AI7="LSD","LSD",IF(fullmenu!AI7="WSD","WSD",IF(fullmenu!AI7="UASC","nonat",""))))))))))</f>
        <v>LSD</v>
      </c>
      <c r="AJ7" s="4" t="str">
        <f>IF(fullmenu!AJ7="MDC","MDC",IF(OR(fullmenu!AJ7="PERF",fullmenu!AJ7="AERF",fullmenu!AJ7="PCB"),"ERfix",IF(OR(fullmenu!AJ7="ACB", fullmenu!AJ7="LCERT", fullmenu!AJ7="LERT",fullmenu!AJ7="FCERT",fullmenu!AJ7="FERT"),"ERTs",IF(OR(fullmenu!AJ7="FCMT",fullmenu!AJ7="FMT",fullmenu!AJ7="LMT",fullmenu!AJ7="LCMT"),"MTs",IF(OR(fullmenu!AJ7="LCIT",fullmenu!AJ7="FCIT",fullmenu!AJ7="LIT",fullmenu!AJ7="FIT"),"ITs",IF(OR(fullmenu!AJ7="MwERT", fullmenu!AJ7="ERwMT", fullmenu!AJ7="M&amp;ERT", fullmenu!AJ7="MwIT", fullmenu!AJ7="IwMT", fullmenu!AJ7="M&amp;IT", fullmenu!AJ7="IwERT", fullmenu!AJ7="ERwIT", fullmenu!AJ7="I&amp;ERT", fullmenu!AJ7="ER&amp;M&amp;IT"),"MixedTs",IF(fullmenu!AJ7="UD","UD",IF(fullmenu!AJ7="LSD","LSD",IF(fullmenu!AJ7="WSD","WSD",IF(fullmenu!AJ7="UASC","nonat",""))))))))))</f>
        <v>LSD</v>
      </c>
      <c r="AK7" s="4" t="str">
        <f>IF(fullmenu!AK7="MDC","MDC",IF(OR(fullmenu!AK7="PERF",fullmenu!AK7="AERF",fullmenu!AK7="PCB"),"ERfix",IF(OR(fullmenu!AK7="ACB", fullmenu!AK7="LCERT", fullmenu!AK7="LERT",fullmenu!AK7="FCERT",fullmenu!AK7="FERT"),"ERTs",IF(OR(fullmenu!AK7="FCMT",fullmenu!AK7="FMT",fullmenu!AK7="LMT",fullmenu!AK7="LCMT"),"MTs",IF(OR(fullmenu!AK7="LCIT",fullmenu!AK7="FCIT",fullmenu!AK7="LIT",fullmenu!AK7="FIT"),"ITs",IF(OR(fullmenu!AK7="MwERT", fullmenu!AK7="ERwMT", fullmenu!AK7="M&amp;ERT", fullmenu!AK7="MwIT", fullmenu!AK7="IwMT", fullmenu!AK7="M&amp;IT", fullmenu!AK7="IwERT", fullmenu!AK7="ERwIT", fullmenu!AK7="I&amp;ERT", fullmenu!AK7="ER&amp;M&amp;IT"),"MixedTs",IF(fullmenu!AK7="UD","UD",IF(fullmenu!AK7="LSD","LSD",IF(fullmenu!AK7="WSD","WSD",IF(fullmenu!AK7="UASC","nonat",""))))))))))</f>
        <v>LSD</v>
      </c>
      <c r="AL7" s="4" t="str">
        <f>IF(fullmenu!AL7="MDC","MDC",IF(OR(fullmenu!AL7="PERF",fullmenu!AL7="AERF",fullmenu!AL7="PCB"),"ERfix",IF(OR(fullmenu!AL7="ACB", fullmenu!AL7="LCERT", fullmenu!AL7="LERT",fullmenu!AL7="FCERT",fullmenu!AL7="FERT"),"ERTs",IF(OR(fullmenu!AL7="FCMT",fullmenu!AL7="FMT",fullmenu!AL7="LMT",fullmenu!AL7="LCMT"),"MTs",IF(OR(fullmenu!AL7="LCIT",fullmenu!AL7="FCIT",fullmenu!AL7="LIT",fullmenu!AL7="FIT"),"ITs",IF(OR(fullmenu!AL7="MwERT", fullmenu!AL7="ERwMT", fullmenu!AL7="M&amp;ERT", fullmenu!AL7="MwIT", fullmenu!AL7="IwMT", fullmenu!AL7="M&amp;IT", fullmenu!AL7="IwERT", fullmenu!AL7="ERwIT", fullmenu!AL7="I&amp;ERT", fullmenu!AL7="ER&amp;M&amp;IT"),"MixedTs",IF(fullmenu!AL7="UD","UD",IF(fullmenu!AL7="LSD","LSD",IF(fullmenu!AL7="WSD","WSD",IF(fullmenu!AL7="UASC","nonat",""))))))))))</f>
        <v>LSD</v>
      </c>
      <c r="AM7" s="4" t="str">
        <f>IF(fullmenu!AM7="MDC","MDC",IF(OR(fullmenu!AM7="PERF",fullmenu!AM7="AERF",fullmenu!AM7="PCB"),"ERfix",IF(OR(fullmenu!AM7="ACB", fullmenu!AM7="LCERT", fullmenu!AM7="LERT",fullmenu!AM7="FCERT",fullmenu!AM7="FERT"),"ERTs",IF(OR(fullmenu!AM7="FCMT",fullmenu!AM7="FMT",fullmenu!AM7="LMT",fullmenu!AM7="LCMT"),"MTs",IF(OR(fullmenu!AM7="LCIT",fullmenu!AM7="FCIT",fullmenu!AM7="LIT",fullmenu!AM7="FIT"),"ITs",IF(OR(fullmenu!AM7="MwERT", fullmenu!AM7="ERwMT", fullmenu!AM7="M&amp;ERT", fullmenu!AM7="MwIT", fullmenu!AM7="IwMT", fullmenu!AM7="M&amp;IT", fullmenu!AM7="IwERT", fullmenu!AM7="ERwIT", fullmenu!AM7="I&amp;ERT", fullmenu!AM7="ER&amp;M&amp;IT"),"MixedTs",IF(fullmenu!AM7="UD","UD",IF(fullmenu!AM7="LSD","LSD",IF(fullmenu!AM7="WSD","WSD",IF(fullmenu!AM7="UASC","nonat",""))))))))))</f>
        <v>LSD</v>
      </c>
      <c r="AN7" s="4" t="str">
        <f>IF(fullmenu!AN7="MDC","MDC",IF(OR(fullmenu!AN7="PERF",fullmenu!AN7="AERF",fullmenu!AN7="PCB"),"ERfix",IF(OR(fullmenu!AN7="ACB", fullmenu!AN7="LCERT", fullmenu!AN7="LERT",fullmenu!AN7="FCERT",fullmenu!AN7="FERT"),"ERTs",IF(OR(fullmenu!AN7="FCMT",fullmenu!AN7="FMT",fullmenu!AN7="LMT",fullmenu!AN7="LCMT"),"MTs",IF(OR(fullmenu!AN7="LCIT",fullmenu!AN7="FCIT",fullmenu!AN7="LIT",fullmenu!AN7="FIT"),"ITs",IF(OR(fullmenu!AN7="MwERT", fullmenu!AN7="ERwMT", fullmenu!AN7="M&amp;ERT", fullmenu!AN7="MwIT", fullmenu!AN7="IwMT", fullmenu!AN7="M&amp;IT", fullmenu!AN7="IwERT", fullmenu!AN7="ERwIT", fullmenu!AN7="I&amp;ERT", fullmenu!AN7="ER&amp;M&amp;IT"),"MixedTs",IF(fullmenu!AN7="UD","UD",IF(fullmenu!AN7="LSD","LSD",IF(fullmenu!AN7="WSD","WSD",IF(fullmenu!AN7="UASC","nonat",""))))))))))</f>
        <v>LSD</v>
      </c>
      <c r="AO7" s="4" t="str">
        <f>IF(fullmenu!AO7="MDC","MDC",IF(OR(fullmenu!AO7="PERF",fullmenu!AO7="AERF",fullmenu!AO7="PCB"),"ERfix",IF(OR(fullmenu!AO7="ACB", fullmenu!AO7="LCERT", fullmenu!AO7="LERT",fullmenu!AO7="FCERT",fullmenu!AO7="FERT"),"ERTs",IF(OR(fullmenu!AO7="FCMT",fullmenu!AO7="FMT",fullmenu!AO7="LMT",fullmenu!AO7="LCMT"),"MTs",IF(OR(fullmenu!AO7="LCIT",fullmenu!AO7="FCIT",fullmenu!AO7="LIT",fullmenu!AO7="FIT"),"ITs",IF(OR(fullmenu!AO7="MwERT", fullmenu!AO7="ERwMT", fullmenu!AO7="M&amp;ERT", fullmenu!AO7="MwIT", fullmenu!AO7="IwMT", fullmenu!AO7="M&amp;IT", fullmenu!AO7="IwERT", fullmenu!AO7="ERwIT", fullmenu!AO7="I&amp;ERT", fullmenu!AO7="ER&amp;M&amp;IT"),"MixedTs",IF(fullmenu!AO7="UD","UD",IF(fullmenu!AO7="LSD","LSD",IF(fullmenu!AO7="WSD","WSD",IF(fullmenu!AO7="UASC","nonat",""))))))))))</f>
        <v>LSD</v>
      </c>
      <c r="AP7" s="4" t="str">
        <f>IF(fullmenu!AP7="MDC","MDC",IF(OR(fullmenu!AP7="PERF",fullmenu!AP7="AERF",fullmenu!AP7="PCB"),"ERfix",IF(OR(fullmenu!AP7="ACB", fullmenu!AP7="LCERT", fullmenu!AP7="LERT",fullmenu!AP7="FCERT",fullmenu!AP7="FERT"),"ERTs",IF(OR(fullmenu!AP7="FCMT",fullmenu!AP7="FMT",fullmenu!AP7="LMT",fullmenu!AP7="LCMT"),"MTs",IF(OR(fullmenu!AP7="LCIT",fullmenu!AP7="FCIT",fullmenu!AP7="LIT",fullmenu!AP7="FIT"),"ITs",IF(OR(fullmenu!AP7="MwERT", fullmenu!AP7="ERwMT", fullmenu!AP7="M&amp;ERT", fullmenu!AP7="MwIT", fullmenu!AP7="IwMT", fullmenu!AP7="M&amp;IT", fullmenu!AP7="IwERT", fullmenu!AP7="ERwIT", fullmenu!AP7="I&amp;ERT", fullmenu!AP7="ER&amp;M&amp;IT"),"MixedTs",IF(fullmenu!AP7="UD","UD",IF(fullmenu!AP7="LSD","LSD",IF(fullmenu!AP7="WSD","WSD",IF(fullmenu!AP7="UASC","nonat",""))))))))))</f>
        <v>LSD</v>
      </c>
      <c r="AQ7" s="4" t="str">
        <f>IF(fullmenu!AQ7="MDC","MDC",IF(OR(fullmenu!AQ7="PERF",fullmenu!AQ7="AERF",fullmenu!AQ7="PCB"),"ERfix",IF(OR(fullmenu!AQ7="ACB", fullmenu!AQ7="LCERT", fullmenu!AQ7="LERT",fullmenu!AQ7="FCERT",fullmenu!AQ7="FERT"),"ERTs",IF(OR(fullmenu!AQ7="FCMT",fullmenu!AQ7="FMT",fullmenu!AQ7="LMT",fullmenu!AQ7="LCMT"),"MTs",IF(OR(fullmenu!AQ7="LCIT",fullmenu!AQ7="FCIT",fullmenu!AQ7="LIT",fullmenu!AQ7="FIT"),"ITs",IF(OR(fullmenu!AQ7="MwERT", fullmenu!AQ7="ERwMT", fullmenu!AQ7="M&amp;ERT", fullmenu!AQ7="MwIT", fullmenu!AQ7="IwMT", fullmenu!AQ7="M&amp;IT", fullmenu!AQ7="IwERT", fullmenu!AQ7="ERwIT", fullmenu!AQ7="I&amp;ERT", fullmenu!AQ7="ER&amp;M&amp;IT"),"MixedTs",IF(fullmenu!AQ7="UD","UD",IF(fullmenu!AQ7="LSD","LSD",IF(fullmenu!AQ7="WSD","WSD",IF(fullmenu!AQ7="UASC","nonat",""))))))))))</f>
        <v>LSD</v>
      </c>
      <c r="AR7" s="4" t="str">
        <f>IF(fullmenu!AR7="MDC","MDC",IF(OR(fullmenu!AR7="PERF",fullmenu!AR7="AERF",fullmenu!AR7="PCB"),"ERfix",IF(OR(fullmenu!AR7="ACB", fullmenu!AR7="LCERT", fullmenu!AR7="LERT",fullmenu!AR7="FCERT",fullmenu!AR7="FERT"),"ERTs",IF(OR(fullmenu!AR7="FCMT",fullmenu!AR7="FMT",fullmenu!AR7="LMT",fullmenu!AR7="LCMT"),"MTs",IF(OR(fullmenu!AR7="LCIT",fullmenu!AR7="FCIT",fullmenu!AR7="LIT",fullmenu!AR7="FIT"),"ITs",IF(OR(fullmenu!AR7="MwERT", fullmenu!AR7="ERwMT", fullmenu!AR7="M&amp;ERT", fullmenu!AR7="MwIT", fullmenu!AR7="IwMT", fullmenu!AR7="M&amp;IT", fullmenu!AR7="IwERT", fullmenu!AR7="ERwIT", fullmenu!AR7="I&amp;ERT", fullmenu!AR7="ER&amp;M&amp;IT"),"MixedTs",IF(fullmenu!AR7="UD","UD",IF(fullmenu!AR7="LSD","LSD",IF(fullmenu!AR7="WSD","WSD",IF(fullmenu!AR7="UASC","nonat",""))))))))))</f>
        <v>LSD</v>
      </c>
      <c r="AS7" s="4" t="str">
        <f>IF(fullmenu!AS7="MDC","MDC",IF(OR(fullmenu!AS7="PERF",fullmenu!AS7="AERF",fullmenu!AS7="PCB"),"ERfix",IF(OR(fullmenu!AS7="ACB", fullmenu!AS7="LCERT", fullmenu!AS7="LERT",fullmenu!AS7="FCERT",fullmenu!AS7="FERT"),"ERTs",IF(OR(fullmenu!AS7="FCMT",fullmenu!AS7="FMT",fullmenu!AS7="LMT",fullmenu!AS7="LCMT"),"MTs",IF(OR(fullmenu!AS7="LCIT",fullmenu!AS7="FCIT",fullmenu!AS7="LIT",fullmenu!AS7="FIT"),"ITs",IF(OR(fullmenu!AS7="MwERT", fullmenu!AS7="ERwMT", fullmenu!AS7="M&amp;ERT", fullmenu!AS7="MwIT", fullmenu!AS7="IwMT", fullmenu!AS7="M&amp;IT", fullmenu!AS7="IwERT", fullmenu!AS7="ERwIT", fullmenu!AS7="I&amp;ERT", fullmenu!AS7="ER&amp;M&amp;IT"),"MixedTs",IF(fullmenu!AS7="UD","UD",IF(fullmenu!AS7="LSD","LSD",IF(fullmenu!AS7="WSD","WSD",IF(fullmenu!AS7="UASC","nonat",""))))))))))</f>
        <v>LSD</v>
      </c>
    </row>
    <row r="8" spans="1:45" ht="15.5" x14ac:dyDescent="0.35">
      <c r="A8" s="1" t="s">
        <v>91</v>
      </c>
      <c r="B8" s="4" t="str">
        <f>IF(fullmenu!B8="MDC","MDC",IF(OR(fullmenu!B8="PERF",fullmenu!B8="AERF",fullmenu!B8="PCB"),"ERfix",IF(OR(fullmenu!B8="ACB", fullmenu!B8="LCERT", fullmenu!B8="LERT",fullmenu!B8="FCERT",fullmenu!B8="FERT"),"ERTs",IF(OR(fullmenu!B8="FCMT",fullmenu!B8="FMT",fullmenu!B8="LMT",fullmenu!B8="LCMT"),"MTs",IF(OR(fullmenu!B8="LCIT",fullmenu!B8="FCIT",fullmenu!B8="LIT",fullmenu!B8="FIT"),"ITs",IF(OR(fullmenu!B8="MwERT", fullmenu!B8="ERwMT", fullmenu!B8="M&amp;ERT", fullmenu!B8="MwIT", fullmenu!B8="IwMT", fullmenu!B8="M&amp;IT", fullmenu!B8="IwERT", fullmenu!B8="ERwIT", fullmenu!B8="I&amp;ERT", fullmenu!B8="ER&amp;M&amp;IT"),"MixedTs",IF(fullmenu!B8="UD","UD",IF(fullmenu!B8="LSD","LSD",IF(fullmenu!B8="WSD","WSD",IF(fullmenu!B8="UASC","nonat",""))))))))))</f>
        <v/>
      </c>
      <c r="C8" s="4" t="str">
        <f>IF(fullmenu!C8="MDC","MDC",IF(OR(fullmenu!C8="PERF",fullmenu!C8="AERF",fullmenu!C8="PCB"),"ERfix",IF(OR(fullmenu!C8="ACB", fullmenu!C8="LCERT", fullmenu!C8="LERT",fullmenu!C8="FCERT",fullmenu!C8="FERT"),"ERTs",IF(OR(fullmenu!C8="FCMT",fullmenu!C8="FMT",fullmenu!C8="LMT",fullmenu!C8="LCMT"),"MTs",IF(OR(fullmenu!C8="LCIT",fullmenu!C8="FCIT",fullmenu!C8="LIT",fullmenu!C8="FIT"),"ITs",IF(OR(fullmenu!C8="MwERT", fullmenu!C8="ERwMT", fullmenu!C8="M&amp;ERT", fullmenu!C8="MwIT", fullmenu!C8="IwMT", fullmenu!C8="M&amp;IT", fullmenu!C8="IwERT", fullmenu!C8="ERwIT", fullmenu!C8="I&amp;ERT", fullmenu!C8="ER&amp;M&amp;IT"),"MixedTs",IF(fullmenu!C8="UD","UD",IF(fullmenu!C8="LSD","LSD",IF(fullmenu!C8="WSD","WSD",IF(fullmenu!C8="UASC","nonat",""))))))))))</f>
        <v>ERfix</v>
      </c>
      <c r="D8" s="4" t="str">
        <f>IF(fullmenu!D8="MDC","MDC",IF(OR(fullmenu!D8="PERF",fullmenu!D8="AERF",fullmenu!D8="PCB"),"ERfix",IF(OR(fullmenu!D8="ACB", fullmenu!D8="LCERT", fullmenu!D8="LERT",fullmenu!D8="FCERT",fullmenu!D8="FERT"),"ERTs",IF(OR(fullmenu!D8="FCMT",fullmenu!D8="FMT",fullmenu!D8="LMT",fullmenu!D8="LCMT"),"MTs",IF(OR(fullmenu!D8="LCIT",fullmenu!D8="FCIT",fullmenu!D8="LIT",fullmenu!D8="FIT"),"ITs",IF(OR(fullmenu!D8="MwERT", fullmenu!D8="ERwMT", fullmenu!D8="M&amp;ERT", fullmenu!D8="MwIT", fullmenu!D8="IwMT", fullmenu!D8="M&amp;IT", fullmenu!D8="IwERT", fullmenu!D8="ERwIT", fullmenu!D8="I&amp;ERT", fullmenu!D8="ER&amp;M&amp;IT"),"MixedTs",IF(fullmenu!D8="UD","UD",IF(fullmenu!D8="LSD","LSD",IF(fullmenu!D8="WSD","WSD",IF(fullmenu!D8="UASC","nonat",""))))))))))</f>
        <v>ERfix</v>
      </c>
      <c r="E8" s="4" t="str">
        <f>IF(fullmenu!E8="MDC","MDC",IF(OR(fullmenu!E8="PERF",fullmenu!E8="AERF",fullmenu!E8="PCB"),"ERfix",IF(OR(fullmenu!E8="ACB", fullmenu!E8="LCERT", fullmenu!E8="LERT",fullmenu!E8="FCERT",fullmenu!E8="FERT"),"ERTs",IF(OR(fullmenu!E8="FCMT",fullmenu!E8="FMT",fullmenu!E8="LMT",fullmenu!E8="LCMT"),"MTs",IF(OR(fullmenu!E8="LCIT",fullmenu!E8="FCIT",fullmenu!E8="LIT",fullmenu!E8="FIT"),"ITs",IF(OR(fullmenu!E8="MwERT", fullmenu!E8="ERwMT", fullmenu!E8="M&amp;ERT", fullmenu!E8="MwIT", fullmenu!E8="IwMT", fullmenu!E8="M&amp;IT", fullmenu!E8="IwERT", fullmenu!E8="ERwIT", fullmenu!E8="I&amp;ERT", fullmenu!E8="ER&amp;M&amp;IT"),"MixedTs",IF(fullmenu!E8="UD","UD",IF(fullmenu!E8="LSD","LSD",IF(fullmenu!E8="WSD","WSD",IF(fullmenu!E8="UASC","nonat",""))))))))))</f>
        <v>ERfix</v>
      </c>
      <c r="F8" s="4" t="str">
        <f>IF(fullmenu!F8="MDC","MDC",IF(OR(fullmenu!F8="PERF",fullmenu!F8="AERF",fullmenu!F8="PCB"),"ERfix",IF(OR(fullmenu!F8="ACB", fullmenu!F8="LCERT", fullmenu!F8="LERT",fullmenu!F8="FCERT",fullmenu!F8="FERT"),"ERTs",IF(OR(fullmenu!F8="FCMT",fullmenu!F8="FMT",fullmenu!F8="LMT",fullmenu!F8="LCMT"),"MTs",IF(OR(fullmenu!F8="LCIT",fullmenu!F8="FCIT",fullmenu!F8="LIT",fullmenu!F8="FIT"),"ITs",IF(OR(fullmenu!F8="MwERT", fullmenu!F8="ERwMT", fullmenu!F8="M&amp;ERT", fullmenu!F8="MwIT", fullmenu!F8="IwMT", fullmenu!F8="M&amp;IT", fullmenu!F8="IwERT", fullmenu!F8="ERwIT", fullmenu!F8="I&amp;ERT", fullmenu!F8="ER&amp;M&amp;IT"),"MixedTs",IF(fullmenu!F8="UD","UD",IF(fullmenu!F8="LSD","LSD",IF(fullmenu!F8="WSD","WSD",IF(fullmenu!F8="UASC","nonat",""))))))))))</f>
        <v>ERfix</v>
      </c>
      <c r="G8" s="4" t="str">
        <f>IF(fullmenu!G8="MDC","MDC",IF(OR(fullmenu!G8="PERF",fullmenu!G8="AERF",fullmenu!G8="PCB"),"ERfix",IF(OR(fullmenu!G8="ACB", fullmenu!G8="LCERT", fullmenu!G8="LERT",fullmenu!G8="FCERT",fullmenu!G8="FERT"),"ERTs",IF(OR(fullmenu!G8="FCMT",fullmenu!G8="FMT",fullmenu!G8="LMT",fullmenu!G8="LCMT"),"MTs",IF(OR(fullmenu!G8="LCIT",fullmenu!G8="FCIT",fullmenu!G8="LIT",fullmenu!G8="FIT"),"ITs",IF(OR(fullmenu!G8="MwERT", fullmenu!G8="ERwMT", fullmenu!G8="M&amp;ERT", fullmenu!G8="MwIT", fullmenu!G8="IwMT", fullmenu!G8="M&amp;IT", fullmenu!G8="IwERT", fullmenu!G8="ERwIT", fullmenu!G8="I&amp;ERT", fullmenu!G8="ER&amp;M&amp;IT"),"MixedTs",IF(fullmenu!G8="UD","UD",IF(fullmenu!G8="LSD","LSD",IF(fullmenu!G8="WSD","WSD",IF(fullmenu!G8="UASC","nonat",""))))))))))</f>
        <v>ERfix</v>
      </c>
      <c r="H8" s="4" t="str">
        <f>IF(fullmenu!H8="MDC","MDC",IF(OR(fullmenu!H8="PERF",fullmenu!H8="AERF",fullmenu!H8="PCB"),"ERfix",IF(OR(fullmenu!H8="ACB", fullmenu!H8="LCERT", fullmenu!H8="LERT",fullmenu!H8="FCERT",fullmenu!H8="FERT"),"ERTs",IF(OR(fullmenu!H8="FCMT",fullmenu!H8="FMT",fullmenu!H8="LMT",fullmenu!H8="LCMT"),"MTs",IF(OR(fullmenu!H8="LCIT",fullmenu!H8="FCIT",fullmenu!H8="LIT",fullmenu!H8="FIT"),"ITs",IF(OR(fullmenu!H8="MwERT", fullmenu!H8="ERwMT", fullmenu!H8="M&amp;ERT", fullmenu!H8="MwIT", fullmenu!H8="IwMT", fullmenu!H8="M&amp;IT", fullmenu!H8="IwERT", fullmenu!H8="ERwIT", fullmenu!H8="I&amp;ERT", fullmenu!H8="ER&amp;M&amp;IT"),"MixedTs",IF(fullmenu!H8="UD","UD",IF(fullmenu!H8="LSD","LSD",IF(fullmenu!H8="WSD","WSD",IF(fullmenu!H8="UASC","nonat",""))))))))))</f>
        <v>ERfix</v>
      </c>
      <c r="I8" s="4" t="str">
        <f>IF(fullmenu!I8="MDC","MDC",IF(OR(fullmenu!I8="PERF",fullmenu!I8="AERF",fullmenu!I8="PCB"),"ERfix",IF(OR(fullmenu!I8="ACB", fullmenu!I8="LCERT", fullmenu!I8="LERT",fullmenu!I8="FCERT",fullmenu!I8="FERT"),"ERTs",IF(OR(fullmenu!I8="FCMT",fullmenu!I8="FMT",fullmenu!I8="LMT",fullmenu!I8="LCMT"),"MTs",IF(OR(fullmenu!I8="LCIT",fullmenu!I8="FCIT",fullmenu!I8="LIT",fullmenu!I8="FIT"),"ITs",IF(OR(fullmenu!I8="MwERT", fullmenu!I8="ERwMT", fullmenu!I8="M&amp;ERT", fullmenu!I8="MwIT", fullmenu!I8="IwMT", fullmenu!I8="M&amp;IT", fullmenu!I8="IwERT", fullmenu!I8="ERwIT", fullmenu!I8="I&amp;ERT", fullmenu!I8="ER&amp;M&amp;IT"),"MixedTs",IF(fullmenu!I8="UD","UD",IF(fullmenu!I8="LSD","LSD",IF(fullmenu!I8="WSD","WSD",IF(fullmenu!I8="UASC","nonat",""))))))))))</f>
        <v>ERfix</v>
      </c>
      <c r="J8" s="4" t="str">
        <f>IF(fullmenu!J8="MDC","MDC",IF(OR(fullmenu!J8="PERF",fullmenu!J8="AERF",fullmenu!J8="PCB"),"ERfix",IF(OR(fullmenu!J8="ACB", fullmenu!J8="LCERT", fullmenu!J8="LERT",fullmenu!J8="FCERT",fullmenu!J8="FERT"),"ERTs",IF(OR(fullmenu!J8="FCMT",fullmenu!J8="FMT",fullmenu!J8="LMT",fullmenu!J8="LCMT"),"MTs",IF(OR(fullmenu!J8="LCIT",fullmenu!J8="FCIT",fullmenu!J8="LIT",fullmenu!J8="FIT"),"ITs",IF(OR(fullmenu!J8="MwERT", fullmenu!J8="ERwMT", fullmenu!J8="M&amp;ERT", fullmenu!J8="MwIT", fullmenu!J8="IwMT", fullmenu!J8="M&amp;IT", fullmenu!J8="IwERT", fullmenu!J8="ERwIT", fullmenu!J8="I&amp;ERT", fullmenu!J8="ER&amp;M&amp;IT"),"MixedTs",IF(fullmenu!J8="UD","UD",IF(fullmenu!J8="LSD","LSD",IF(fullmenu!J8="WSD","WSD",IF(fullmenu!J8="UASC","nonat",""))))))))))</f>
        <v>ERfix</v>
      </c>
      <c r="K8" s="4" t="str">
        <f>IF(fullmenu!K8="MDC","MDC",IF(OR(fullmenu!K8="PERF",fullmenu!K8="AERF",fullmenu!K8="PCB"),"ERfix",IF(OR(fullmenu!K8="ACB", fullmenu!K8="LCERT", fullmenu!K8="LERT",fullmenu!K8="FCERT",fullmenu!K8="FERT"),"ERTs",IF(OR(fullmenu!K8="FCMT",fullmenu!K8="FMT",fullmenu!K8="LMT",fullmenu!K8="LCMT"),"MTs",IF(OR(fullmenu!K8="LCIT",fullmenu!K8="FCIT",fullmenu!K8="LIT",fullmenu!K8="FIT"),"ITs",IF(OR(fullmenu!K8="MwERT", fullmenu!K8="ERwMT", fullmenu!K8="M&amp;ERT", fullmenu!K8="MwIT", fullmenu!K8="IwMT", fullmenu!K8="M&amp;IT", fullmenu!K8="IwERT", fullmenu!K8="ERwIT", fullmenu!K8="I&amp;ERT", fullmenu!K8="ER&amp;M&amp;IT"),"MixedTs",IF(fullmenu!K8="UD","UD",IF(fullmenu!K8="LSD","LSD",IF(fullmenu!K8="WSD","WSD",IF(fullmenu!K8="UASC","nonat",""))))))))))</f>
        <v>ERfix</v>
      </c>
      <c r="L8" s="4" t="str">
        <f>IF(fullmenu!L8="MDC","MDC",IF(OR(fullmenu!L8="PERF",fullmenu!L8="AERF",fullmenu!L8="PCB"),"ERfix",IF(OR(fullmenu!L8="ACB", fullmenu!L8="LCERT", fullmenu!L8="LERT",fullmenu!L8="FCERT",fullmenu!L8="FERT"),"ERTs",IF(OR(fullmenu!L8="FCMT",fullmenu!L8="FMT",fullmenu!L8="LMT",fullmenu!L8="LCMT"),"MTs",IF(OR(fullmenu!L8="LCIT",fullmenu!L8="FCIT",fullmenu!L8="LIT",fullmenu!L8="FIT"),"ITs",IF(OR(fullmenu!L8="MwERT", fullmenu!L8="ERwMT", fullmenu!L8="M&amp;ERT", fullmenu!L8="MwIT", fullmenu!L8="IwMT", fullmenu!L8="M&amp;IT", fullmenu!L8="IwERT", fullmenu!L8="ERwIT", fullmenu!L8="I&amp;ERT", fullmenu!L8="ER&amp;M&amp;IT"),"MixedTs",IF(fullmenu!L8="UD","UD",IF(fullmenu!L8="LSD","LSD",IF(fullmenu!L8="WSD","WSD",IF(fullmenu!L8="UASC","nonat",""))))))))))</f>
        <v>ERfix</v>
      </c>
      <c r="M8" s="4" t="str">
        <f>IF(fullmenu!M8="MDC","MDC",IF(OR(fullmenu!M8="PERF",fullmenu!M8="AERF",fullmenu!M8="PCB"),"ERfix",IF(OR(fullmenu!M8="ACB", fullmenu!M8="LCERT", fullmenu!M8="LERT",fullmenu!M8="FCERT",fullmenu!M8="FERT"),"ERTs",IF(OR(fullmenu!M8="FCMT",fullmenu!M8="FMT",fullmenu!M8="LMT",fullmenu!M8="LCMT"),"MTs",IF(OR(fullmenu!M8="LCIT",fullmenu!M8="FCIT",fullmenu!M8="LIT",fullmenu!M8="FIT"),"ITs",IF(OR(fullmenu!M8="MwERT", fullmenu!M8="ERwMT", fullmenu!M8="M&amp;ERT", fullmenu!M8="MwIT", fullmenu!M8="IwMT", fullmenu!M8="M&amp;IT", fullmenu!M8="IwERT", fullmenu!M8="ERwIT", fullmenu!M8="I&amp;ERT", fullmenu!M8="ER&amp;M&amp;IT"),"MixedTs",IF(fullmenu!M8="UD","UD",IF(fullmenu!M8="LSD","LSD",IF(fullmenu!M8="WSD","WSD",IF(fullmenu!M8="UASC","nonat",""))))))))))</f>
        <v>ERfix</v>
      </c>
      <c r="N8" s="4" t="str">
        <f>IF(fullmenu!N8="MDC","MDC",IF(OR(fullmenu!N8="PERF",fullmenu!N8="AERF",fullmenu!N8="PCB"),"ERfix",IF(OR(fullmenu!N8="ACB", fullmenu!N8="LCERT", fullmenu!N8="LERT",fullmenu!N8="FCERT",fullmenu!N8="FERT"),"ERTs",IF(OR(fullmenu!N8="FCMT",fullmenu!N8="FMT",fullmenu!N8="LMT",fullmenu!N8="LCMT"),"MTs",IF(OR(fullmenu!N8="LCIT",fullmenu!N8="FCIT",fullmenu!N8="LIT",fullmenu!N8="FIT"),"ITs",IF(OR(fullmenu!N8="MwERT", fullmenu!N8="ERwMT", fullmenu!N8="M&amp;ERT", fullmenu!N8="MwIT", fullmenu!N8="IwMT", fullmenu!N8="M&amp;IT", fullmenu!N8="IwERT", fullmenu!N8="ERwIT", fullmenu!N8="I&amp;ERT", fullmenu!N8="ER&amp;M&amp;IT"),"MixedTs",IF(fullmenu!N8="UD","UD",IF(fullmenu!N8="LSD","LSD",IF(fullmenu!N8="WSD","WSD",IF(fullmenu!N8="UASC","nonat",""))))))))))</f>
        <v>ERfix</v>
      </c>
      <c r="O8" s="4" t="str">
        <f>IF(fullmenu!O8="MDC","MDC",IF(OR(fullmenu!O8="PERF",fullmenu!O8="AERF",fullmenu!O8="PCB"),"ERfix",IF(OR(fullmenu!O8="ACB", fullmenu!O8="LCERT", fullmenu!O8="LERT",fullmenu!O8="FCERT",fullmenu!O8="FERT"),"ERTs",IF(OR(fullmenu!O8="FCMT",fullmenu!O8="FMT",fullmenu!O8="LMT",fullmenu!O8="LCMT"),"MTs",IF(OR(fullmenu!O8="LCIT",fullmenu!O8="FCIT",fullmenu!O8="LIT",fullmenu!O8="FIT"),"ITs",IF(OR(fullmenu!O8="MwERT", fullmenu!O8="ERwMT", fullmenu!O8="M&amp;ERT", fullmenu!O8="MwIT", fullmenu!O8="IwMT", fullmenu!O8="M&amp;IT", fullmenu!O8="IwERT", fullmenu!O8="ERwIT", fullmenu!O8="I&amp;ERT", fullmenu!O8="ER&amp;M&amp;IT"),"MixedTs",IF(fullmenu!O8="UD","UD",IF(fullmenu!O8="LSD","LSD",IF(fullmenu!O8="WSD","WSD",IF(fullmenu!O8="UASC","nonat",""))))))))))</f>
        <v>ERfix</v>
      </c>
      <c r="P8" s="4" t="str">
        <f>IF(fullmenu!P8="MDC","MDC",IF(OR(fullmenu!P8="PERF",fullmenu!P8="AERF",fullmenu!P8="PCB"),"ERfix",IF(OR(fullmenu!P8="ACB", fullmenu!P8="LCERT", fullmenu!P8="LERT",fullmenu!P8="FCERT",fullmenu!P8="FERT"),"ERTs",IF(OR(fullmenu!P8="FCMT",fullmenu!P8="FMT",fullmenu!P8="LMT",fullmenu!P8="LCMT"),"MTs",IF(OR(fullmenu!P8="LCIT",fullmenu!P8="FCIT",fullmenu!P8="LIT",fullmenu!P8="FIT"),"ITs",IF(OR(fullmenu!P8="MwERT", fullmenu!P8="ERwMT", fullmenu!P8="M&amp;ERT", fullmenu!P8="MwIT", fullmenu!P8="IwMT", fullmenu!P8="M&amp;IT", fullmenu!P8="IwERT", fullmenu!P8="ERwIT", fullmenu!P8="I&amp;ERT", fullmenu!P8="ER&amp;M&amp;IT"),"MixedTs",IF(fullmenu!P8="UD","UD",IF(fullmenu!P8="LSD","LSD",IF(fullmenu!P8="WSD","WSD",IF(fullmenu!P8="UASC","nonat",""))))))))))</f>
        <v>ERfix</v>
      </c>
      <c r="Q8" s="4" t="str">
        <f>IF(fullmenu!Q8="MDC","MDC",IF(OR(fullmenu!Q8="PERF",fullmenu!Q8="AERF",fullmenu!Q8="PCB"),"ERfix",IF(OR(fullmenu!Q8="ACB", fullmenu!Q8="LCERT", fullmenu!Q8="LERT",fullmenu!Q8="FCERT",fullmenu!Q8="FERT"),"ERTs",IF(OR(fullmenu!Q8="FCMT",fullmenu!Q8="FMT",fullmenu!Q8="LMT",fullmenu!Q8="LCMT"),"MTs",IF(OR(fullmenu!Q8="LCIT",fullmenu!Q8="FCIT",fullmenu!Q8="LIT",fullmenu!Q8="FIT"),"ITs",IF(OR(fullmenu!Q8="MwERT", fullmenu!Q8="ERwMT", fullmenu!Q8="M&amp;ERT", fullmenu!Q8="MwIT", fullmenu!Q8="IwMT", fullmenu!Q8="M&amp;IT", fullmenu!Q8="IwERT", fullmenu!Q8="ERwIT", fullmenu!Q8="I&amp;ERT", fullmenu!Q8="ER&amp;M&amp;IT"),"MixedTs",IF(fullmenu!Q8="UD","UD",IF(fullmenu!Q8="LSD","LSD",IF(fullmenu!Q8="WSD","WSD",IF(fullmenu!Q8="UASC","nonat",""))))))))))</f>
        <v>ERfix</v>
      </c>
      <c r="R8" s="4" t="str">
        <f>IF(fullmenu!R8="MDC","MDC",IF(OR(fullmenu!R8="PERF",fullmenu!R8="AERF",fullmenu!R8="PCB"),"ERfix",IF(OR(fullmenu!R8="ACB", fullmenu!R8="LCERT", fullmenu!R8="LERT",fullmenu!R8="FCERT",fullmenu!R8="FERT"),"ERTs",IF(OR(fullmenu!R8="FCMT",fullmenu!R8="FMT",fullmenu!R8="LMT",fullmenu!R8="LCMT"),"MTs",IF(OR(fullmenu!R8="LCIT",fullmenu!R8="FCIT",fullmenu!R8="LIT",fullmenu!R8="FIT"),"ITs",IF(OR(fullmenu!R8="MwERT", fullmenu!R8="ERwMT", fullmenu!R8="M&amp;ERT", fullmenu!R8="MwIT", fullmenu!R8="IwMT", fullmenu!R8="M&amp;IT", fullmenu!R8="IwERT", fullmenu!R8="ERwIT", fullmenu!R8="I&amp;ERT", fullmenu!R8="ER&amp;M&amp;IT"),"MixedTs",IF(fullmenu!R8="UD","UD",IF(fullmenu!R8="LSD","LSD",IF(fullmenu!R8="WSD","WSD",IF(fullmenu!R8="UASC","nonat",""))))))))))</f>
        <v>ERfix</v>
      </c>
      <c r="S8" s="4" t="str">
        <f>IF(fullmenu!S8="MDC","MDC",IF(OR(fullmenu!S8="PERF",fullmenu!S8="AERF",fullmenu!S8="PCB"),"ERfix",IF(OR(fullmenu!S8="ACB", fullmenu!S8="LCERT", fullmenu!S8="LERT",fullmenu!S8="FCERT",fullmenu!S8="FERT"),"ERTs",IF(OR(fullmenu!S8="FCMT",fullmenu!S8="FMT",fullmenu!S8="LMT",fullmenu!S8="LCMT"),"MTs",IF(OR(fullmenu!S8="LCIT",fullmenu!S8="FCIT",fullmenu!S8="LIT",fullmenu!S8="FIT"),"ITs",IF(OR(fullmenu!S8="MwERT", fullmenu!S8="ERwMT", fullmenu!S8="M&amp;ERT", fullmenu!S8="MwIT", fullmenu!S8="IwMT", fullmenu!S8="M&amp;IT", fullmenu!S8="IwERT", fullmenu!S8="ERwIT", fullmenu!S8="I&amp;ERT", fullmenu!S8="ER&amp;M&amp;IT"),"MixedTs",IF(fullmenu!S8="UD","UD",IF(fullmenu!S8="LSD","LSD",IF(fullmenu!S8="WSD","WSD",IF(fullmenu!S8="UASC","nonat",""))))))))))</f>
        <v>ERfix</v>
      </c>
      <c r="T8" s="4" t="str">
        <f>IF(fullmenu!T8="MDC","MDC",IF(OR(fullmenu!T8="PERF",fullmenu!T8="AERF",fullmenu!T8="PCB"),"ERfix",IF(OR(fullmenu!T8="ACB", fullmenu!T8="LCERT", fullmenu!T8="LERT",fullmenu!T8="FCERT",fullmenu!T8="FERT"),"ERTs",IF(OR(fullmenu!T8="FCMT",fullmenu!T8="FMT",fullmenu!T8="LMT",fullmenu!T8="LCMT"),"MTs",IF(OR(fullmenu!T8="LCIT",fullmenu!T8="FCIT",fullmenu!T8="LIT",fullmenu!T8="FIT"),"ITs",IF(OR(fullmenu!T8="MwERT", fullmenu!T8="ERwMT", fullmenu!T8="M&amp;ERT", fullmenu!T8="MwIT", fullmenu!T8="IwMT", fullmenu!T8="M&amp;IT", fullmenu!T8="IwERT", fullmenu!T8="ERwIT", fullmenu!T8="I&amp;ERT", fullmenu!T8="ER&amp;M&amp;IT"),"MixedTs",IF(fullmenu!T8="UD","UD",IF(fullmenu!T8="LSD","LSD",IF(fullmenu!T8="WSD","WSD",IF(fullmenu!T8="UASC","nonat",""))))))))))</f>
        <v>ERfix</v>
      </c>
      <c r="U8" s="4" t="str">
        <f>IF(fullmenu!U8="MDC","MDC",IF(OR(fullmenu!U8="PERF",fullmenu!U8="AERF",fullmenu!U8="PCB"),"ERfix",IF(OR(fullmenu!U8="ACB", fullmenu!U8="LCERT", fullmenu!U8="LERT",fullmenu!U8="FCERT",fullmenu!U8="FERT"),"ERTs",IF(OR(fullmenu!U8="FCMT",fullmenu!U8="FMT",fullmenu!U8="LMT",fullmenu!U8="LCMT"),"MTs",IF(OR(fullmenu!U8="LCIT",fullmenu!U8="FCIT",fullmenu!U8="LIT",fullmenu!U8="FIT"),"ITs",IF(OR(fullmenu!U8="MwERT", fullmenu!U8="ERwMT", fullmenu!U8="M&amp;ERT", fullmenu!U8="MwIT", fullmenu!U8="IwMT", fullmenu!U8="M&amp;IT", fullmenu!U8="IwERT", fullmenu!U8="ERwIT", fullmenu!U8="I&amp;ERT", fullmenu!U8="ER&amp;M&amp;IT"),"MixedTs",IF(fullmenu!U8="UD","UD",IF(fullmenu!U8="LSD","LSD",IF(fullmenu!U8="WSD","WSD",IF(fullmenu!U8="UASC","nonat",""))))))))))</f>
        <v>ERfix</v>
      </c>
      <c r="V8" s="4" t="str">
        <f>IF(fullmenu!V8="MDC","MDC",IF(OR(fullmenu!V8="PERF",fullmenu!V8="AERF",fullmenu!V8="PCB"),"ERfix",IF(OR(fullmenu!V8="ACB", fullmenu!V8="LCERT", fullmenu!V8="LERT",fullmenu!V8="FCERT",fullmenu!V8="FERT"),"ERTs",IF(OR(fullmenu!V8="FCMT",fullmenu!V8="FMT",fullmenu!V8="LMT",fullmenu!V8="LCMT"),"MTs",IF(OR(fullmenu!V8="LCIT",fullmenu!V8="FCIT",fullmenu!V8="LIT",fullmenu!V8="FIT"),"ITs",IF(OR(fullmenu!V8="MwERT", fullmenu!V8="ERwMT", fullmenu!V8="M&amp;ERT", fullmenu!V8="MwIT", fullmenu!V8="IwMT", fullmenu!V8="M&amp;IT", fullmenu!V8="IwERT", fullmenu!V8="ERwIT", fullmenu!V8="I&amp;ERT", fullmenu!V8="ER&amp;M&amp;IT"),"MixedTs",IF(fullmenu!V8="UD","UD",IF(fullmenu!V8="LSD","LSD",IF(fullmenu!V8="WSD","WSD",IF(fullmenu!V8="UASC","nonat",""))))))))))</f>
        <v>ERfix</v>
      </c>
      <c r="W8" s="4" t="str">
        <f>IF(fullmenu!W8="MDC","MDC",IF(OR(fullmenu!W8="PERF",fullmenu!W8="AERF",fullmenu!W8="PCB"),"ERfix",IF(OR(fullmenu!W8="ACB", fullmenu!W8="LCERT", fullmenu!W8="LERT",fullmenu!W8="FCERT",fullmenu!W8="FERT"),"ERTs",IF(OR(fullmenu!W8="FCMT",fullmenu!W8="FMT",fullmenu!W8="LMT",fullmenu!W8="LCMT"),"MTs",IF(OR(fullmenu!W8="LCIT",fullmenu!W8="FCIT",fullmenu!W8="LIT",fullmenu!W8="FIT"),"ITs",IF(OR(fullmenu!W8="MwERT", fullmenu!W8="ERwMT", fullmenu!W8="M&amp;ERT", fullmenu!W8="MwIT", fullmenu!W8="IwMT", fullmenu!W8="M&amp;IT", fullmenu!W8="IwERT", fullmenu!W8="ERwIT", fullmenu!W8="I&amp;ERT", fullmenu!W8="ER&amp;M&amp;IT"),"MixedTs",IF(fullmenu!W8="UD","UD",IF(fullmenu!W8="LSD","LSD",IF(fullmenu!W8="WSD","WSD",IF(fullmenu!W8="UASC","nonat",""))))))))))</f>
        <v>ERfix</v>
      </c>
      <c r="X8" s="4" t="str">
        <f>IF(fullmenu!X8="MDC","MDC",IF(OR(fullmenu!X8="PERF",fullmenu!X8="AERF",fullmenu!X8="PCB"),"ERfix",IF(OR(fullmenu!X8="ACB", fullmenu!X8="LCERT", fullmenu!X8="LERT",fullmenu!X8="FCERT",fullmenu!X8="FERT"),"ERTs",IF(OR(fullmenu!X8="FCMT",fullmenu!X8="FMT",fullmenu!X8="LMT",fullmenu!X8="LCMT"),"MTs",IF(OR(fullmenu!X8="LCIT",fullmenu!X8="FCIT",fullmenu!X8="LIT",fullmenu!X8="FIT"),"ITs",IF(OR(fullmenu!X8="MwERT", fullmenu!X8="ERwMT", fullmenu!X8="M&amp;ERT", fullmenu!X8="MwIT", fullmenu!X8="IwMT", fullmenu!X8="M&amp;IT", fullmenu!X8="IwERT", fullmenu!X8="ERwIT", fullmenu!X8="I&amp;ERT", fullmenu!X8="ER&amp;M&amp;IT"),"MixedTs",IF(fullmenu!X8="UD","UD",IF(fullmenu!X8="LSD","LSD",IF(fullmenu!X8="WSD","WSD",IF(fullmenu!X8="UASC","nonat",""))))))))))</f>
        <v>ERfix</v>
      </c>
      <c r="Y8" s="4" t="str">
        <f>IF(fullmenu!Y8="MDC","MDC",IF(OR(fullmenu!Y8="PERF",fullmenu!Y8="AERF",fullmenu!Y8="PCB"),"ERfix",IF(OR(fullmenu!Y8="ACB", fullmenu!Y8="LCERT", fullmenu!Y8="LERT",fullmenu!Y8="FCERT",fullmenu!Y8="FERT"),"ERTs",IF(OR(fullmenu!Y8="FCMT",fullmenu!Y8="FMT",fullmenu!Y8="LMT",fullmenu!Y8="LCMT"),"MTs",IF(OR(fullmenu!Y8="LCIT",fullmenu!Y8="FCIT",fullmenu!Y8="LIT",fullmenu!Y8="FIT"),"ITs",IF(OR(fullmenu!Y8="MwERT", fullmenu!Y8="ERwMT", fullmenu!Y8="M&amp;ERT", fullmenu!Y8="MwIT", fullmenu!Y8="IwMT", fullmenu!Y8="M&amp;IT", fullmenu!Y8="IwERT", fullmenu!Y8="ERwIT", fullmenu!Y8="I&amp;ERT", fullmenu!Y8="ER&amp;M&amp;IT"),"MixedTs",IF(fullmenu!Y8="UD","UD",IF(fullmenu!Y8="LSD","LSD",IF(fullmenu!Y8="WSD","WSD",IF(fullmenu!Y8="UASC","nonat",""))))))))))</f>
        <v>ERfix</v>
      </c>
      <c r="Z8" s="4" t="str">
        <f>IF(fullmenu!Z8="MDC","MDC",IF(OR(fullmenu!Z8="PERF",fullmenu!Z8="AERF",fullmenu!Z8="PCB"),"ERfix",IF(OR(fullmenu!Z8="ACB", fullmenu!Z8="LCERT", fullmenu!Z8="LERT",fullmenu!Z8="FCERT",fullmenu!Z8="FERT"),"ERTs",IF(OR(fullmenu!Z8="FCMT",fullmenu!Z8="FMT",fullmenu!Z8="LMT",fullmenu!Z8="LCMT"),"MTs",IF(OR(fullmenu!Z8="LCIT",fullmenu!Z8="FCIT",fullmenu!Z8="LIT",fullmenu!Z8="FIT"),"ITs",IF(OR(fullmenu!Z8="MwERT", fullmenu!Z8="ERwMT", fullmenu!Z8="M&amp;ERT", fullmenu!Z8="MwIT", fullmenu!Z8="IwMT", fullmenu!Z8="M&amp;IT", fullmenu!Z8="IwERT", fullmenu!Z8="ERwIT", fullmenu!Z8="I&amp;ERT", fullmenu!Z8="ER&amp;M&amp;IT"),"MixedTs",IF(fullmenu!Z8="UD","UD",IF(fullmenu!Z8="LSD","LSD",IF(fullmenu!Z8="WSD","WSD",IF(fullmenu!Z8="UASC","nonat",""))))))))))</f>
        <v>ERfix</v>
      </c>
      <c r="AA8" s="4" t="str">
        <f>IF(fullmenu!AA8="MDC","MDC",IF(OR(fullmenu!AA8="PERF",fullmenu!AA8="AERF",fullmenu!AA8="PCB"),"ERfix",IF(OR(fullmenu!AA8="ACB", fullmenu!AA8="LCERT", fullmenu!AA8="LERT",fullmenu!AA8="FCERT",fullmenu!AA8="FERT"),"ERTs",IF(OR(fullmenu!AA8="FCMT",fullmenu!AA8="FMT",fullmenu!AA8="LMT",fullmenu!AA8="LCMT"),"MTs",IF(OR(fullmenu!AA8="LCIT",fullmenu!AA8="FCIT",fullmenu!AA8="LIT",fullmenu!AA8="FIT"),"ITs",IF(OR(fullmenu!AA8="MwERT", fullmenu!AA8="ERwMT", fullmenu!AA8="M&amp;ERT", fullmenu!AA8="MwIT", fullmenu!AA8="IwMT", fullmenu!AA8="M&amp;IT", fullmenu!AA8="IwERT", fullmenu!AA8="ERwIT", fullmenu!AA8="I&amp;ERT", fullmenu!AA8="ER&amp;M&amp;IT"),"MixedTs",IF(fullmenu!AA8="UD","UD",IF(fullmenu!AA8="LSD","LSD",IF(fullmenu!AA8="WSD","WSD",IF(fullmenu!AA8="UASC","nonat",""))))))))))</f>
        <v>ERfix</v>
      </c>
      <c r="AB8" s="4" t="str">
        <f>IF(fullmenu!AB8="MDC","MDC",IF(OR(fullmenu!AB8="PERF",fullmenu!AB8="AERF",fullmenu!AB8="PCB"),"ERfix",IF(OR(fullmenu!AB8="ACB", fullmenu!AB8="LCERT", fullmenu!AB8="LERT",fullmenu!AB8="FCERT",fullmenu!AB8="FERT"),"ERTs",IF(OR(fullmenu!AB8="FCMT",fullmenu!AB8="FMT",fullmenu!AB8="LMT",fullmenu!AB8="LCMT"),"MTs",IF(OR(fullmenu!AB8="LCIT",fullmenu!AB8="FCIT",fullmenu!AB8="LIT",fullmenu!AB8="FIT"),"ITs",IF(OR(fullmenu!AB8="MwERT", fullmenu!AB8="ERwMT", fullmenu!AB8="M&amp;ERT", fullmenu!AB8="MwIT", fullmenu!AB8="IwMT", fullmenu!AB8="M&amp;IT", fullmenu!AB8="IwERT", fullmenu!AB8="ERwIT", fullmenu!AB8="I&amp;ERT", fullmenu!AB8="ER&amp;M&amp;IT"),"MixedTs",IF(fullmenu!AB8="UD","UD",IF(fullmenu!AB8="LSD","LSD",IF(fullmenu!AB8="WSD","WSD",IF(fullmenu!AB8="UASC","nonat",""))))))))))</f>
        <v>ERfix</v>
      </c>
      <c r="AC8" s="4" t="str">
        <f>IF(fullmenu!AC8="MDC","MDC",IF(OR(fullmenu!AC8="PERF",fullmenu!AC8="AERF",fullmenu!AC8="PCB"),"ERfix",IF(OR(fullmenu!AC8="ACB", fullmenu!AC8="LCERT", fullmenu!AC8="LERT",fullmenu!AC8="FCERT",fullmenu!AC8="FERT"),"ERTs",IF(OR(fullmenu!AC8="FCMT",fullmenu!AC8="FMT",fullmenu!AC8="LMT",fullmenu!AC8="LCMT"),"MTs",IF(OR(fullmenu!AC8="LCIT",fullmenu!AC8="FCIT",fullmenu!AC8="LIT",fullmenu!AC8="FIT"),"ITs",IF(OR(fullmenu!AC8="MwERT", fullmenu!AC8="ERwMT", fullmenu!AC8="M&amp;ERT", fullmenu!AC8="MwIT", fullmenu!AC8="IwMT", fullmenu!AC8="M&amp;IT", fullmenu!AC8="IwERT", fullmenu!AC8="ERwIT", fullmenu!AC8="I&amp;ERT", fullmenu!AC8="ER&amp;M&amp;IT"),"MixedTs",IF(fullmenu!AC8="UD","UD",IF(fullmenu!AC8="LSD","LSD",IF(fullmenu!AC8="WSD","WSD",IF(fullmenu!AC8="UASC","nonat",""))))))))))</f>
        <v>ERfix</v>
      </c>
      <c r="AD8" s="4" t="str">
        <f>IF(fullmenu!AD8="MDC","MDC",IF(OR(fullmenu!AD8="PERF",fullmenu!AD8="AERF",fullmenu!AD8="PCB"),"ERfix",IF(OR(fullmenu!AD8="ACB", fullmenu!AD8="LCERT", fullmenu!AD8="LERT",fullmenu!AD8="FCERT",fullmenu!AD8="FERT"),"ERTs",IF(OR(fullmenu!AD8="FCMT",fullmenu!AD8="FMT",fullmenu!AD8="LMT",fullmenu!AD8="LCMT"),"MTs",IF(OR(fullmenu!AD8="LCIT",fullmenu!AD8="FCIT",fullmenu!AD8="LIT",fullmenu!AD8="FIT"),"ITs",IF(OR(fullmenu!AD8="MwERT", fullmenu!AD8="ERwMT", fullmenu!AD8="M&amp;ERT", fullmenu!AD8="MwIT", fullmenu!AD8="IwMT", fullmenu!AD8="M&amp;IT", fullmenu!AD8="IwERT", fullmenu!AD8="ERwIT", fullmenu!AD8="I&amp;ERT", fullmenu!AD8="ER&amp;M&amp;IT"),"MixedTs",IF(fullmenu!AD8="UD","UD",IF(fullmenu!AD8="LSD","LSD",IF(fullmenu!AD8="WSD","WSD",IF(fullmenu!AD8="UASC","nonat",""))))))))))</f>
        <v>ERfix</v>
      </c>
      <c r="AE8" s="4" t="str">
        <f>IF(fullmenu!AE8="MDC","MDC",IF(OR(fullmenu!AE8="PERF",fullmenu!AE8="AERF",fullmenu!AE8="PCB"),"ERfix",IF(OR(fullmenu!AE8="ACB", fullmenu!AE8="LCERT", fullmenu!AE8="LERT",fullmenu!AE8="FCERT",fullmenu!AE8="FERT"),"ERTs",IF(OR(fullmenu!AE8="FCMT",fullmenu!AE8="FMT",fullmenu!AE8="LMT",fullmenu!AE8="LCMT"),"MTs",IF(OR(fullmenu!AE8="LCIT",fullmenu!AE8="FCIT",fullmenu!AE8="LIT",fullmenu!AE8="FIT"),"ITs",IF(OR(fullmenu!AE8="MwERT", fullmenu!AE8="ERwMT", fullmenu!AE8="M&amp;ERT", fullmenu!AE8="MwIT", fullmenu!AE8="IwMT", fullmenu!AE8="M&amp;IT", fullmenu!AE8="IwERT", fullmenu!AE8="ERwIT", fullmenu!AE8="I&amp;ERT", fullmenu!AE8="ER&amp;M&amp;IT"),"MixedTs",IF(fullmenu!AE8="UD","UD",IF(fullmenu!AE8="LSD","LSD",IF(fullmenu!AE8="WSD","WSD",IF(fullmenu!AE8="UASC","nonat",""))))))))))</f>
        <v>ERfix</v>
      </c>
      <c r="AF8" s="4" t="str">
        <f>IF(fullmenu!AF8="MDC","MDC",IF(OR(fullmenu!AF8="PERF",fullmenu!AF8="AERF",fullmenu!AF8="PCB"),"ERfix",IF(OR(fullmenu!AF8="ACB", fullmenu!AF8="LCERT", fullmenu!AF8="LERT",fullmenu!AF8="FCERT",fullmenu!AF8="FERT"),"ERTs",IF(OR(fullmenu!AF8="FCMT",fullmenu!AF8="FMT",fullmenu!AF8="LMT",fullmenu!AF8="LCMT"),"MTs",IF(OR(fullmenu!AF8="LCIT",fullmenu!AF8="FCIT",fullmenu!AF8="LIT",fullmenu!AF8="FIT"),"ITs",IF(OR(fullmenu!AF8="MwERT", fullmenu!AF8="ERwMT", fullmenu!AF8="M&amp;ERT", fullmenu!AF8="MwIT", fullmenu!AF8="IwMT", fullmenu!AF8="M&amp;IT", fullmenu!AF8="IwERT", fullmenu!AF8="ERwIT", fullmenu!AF8="I&amp;ERT", fullmenu!AF8="ER&amp;M&amp;IT"),"MixedTs",IF(fullmenu!AF8="UD","UD",IF(fullmenu!AF8="LSD","LSD",IF(fullmenu!AF8="WSD","WSD",IF(fullmenu!AF8="UASC","nonat",""))))))))))</f>
        <v>ERfix</v>
      </c>
      <c r="AG8" s="4" t="str">
        <f>IF(fullmenu!AG8="MDC","MDC",IF(OR(fullmenu!AG8="PERF",fullmenu!AG8="AERF",fullmenu!AG8="PCB"),"ERfix",IF(OR(fullmenu!AG8="ACB", fullmenu!AG8="LCERT", fullmenu!AG8="LERT",fullmenu!AG8="FCERT",fullmenu!AG8="FERT"),"ERTs",IF(OR(fullmenu!AG8="FCMT",fullmenu!AG8="FMT",fullmenu!AG8="LMT",fullmenu!AG8="LCMT"),"MTs",IF(OR(fullmenu!AG8="LCIT",fullmenu!AG8="FCIT",fullmenu!AG8="LIT",fullmenu!AG8="FIT"),"ITs",IF(OR(fullmenu!AG8="MwERT", fullmenu!AG8="ERwMT", fullmenu!AG8="M&amp;ERT", fullmenu!AG8="MwIT", fullmenu!AG8="IwMT", fullmenu!AG8="M&amp;IT", fullmenu!AG8="IwERT", fullmenu!AG8="ERwIT", fullmenu!AG8="I&amp;ERT", fullmenu!AG8="ER&amp;M&amp;IT"),"MixedTs",IF(fullmenu!AG8="UD","UD",IF(fullmenu!AG8="LSD","LSD",IF(fullmenu!AG8="WSD","WSD",IF(fullmenu!AG8="UASC","nonat",""))))))))))</f>
        <v>ERfix</v>
      </c>
      <c r="AH8" s="4" t="str">
        <f>IF(fullmenu!AH8="MDC","MDC",IF(OR(fullmenu!AH8="PERF",fullmenu!AH8="AERF",fullmenu!AH8="PCB"),"ERfix",IF(OR(fullmenu!AH8="ACB", fullmenu!AH8="LCERT", fullmenu!AH8="LERT",fullmenu!AH8="FCERT",fullmenu!AH8="FERT"),"ERTs",IF(OR(fullmenu!AH8="FCMT",fullmenu!AH8="FMT",fullmenu!AH8="LMT",fullmenu!AH8="LCMT"),"MTs",IF(OR(fullmenu!AH8="LCIT",fullmenu!AH8="FCIT",fullmenu!AH8="LIT",fullmenu!AH8="FIT"),"ITs",IF(OR(fullmenu!AH8="MwERT", fullmenu!AH8="ERwMT", fullmenu!AH8="M&amp;ERT", fullmenu!AH8="MwIT", fullmenu!AH8="IwMT", fullmenu!AH8="M&amp;IT", fullmenu!AH8="IwERT", fullmenu!AH8="ERwIT", fullmenu!AH8="I&amp;ERT", fullmenu!AH8="ER&amp;M&amp;IT"),"MixedTs",IF(fullmenu!AH8="UD","UD",IF(fullmenu!AH8="LSD","LSD",IF(fullmenu!AH8="WSD","WSD",IF(fullmenu!AH8="UASC","nonat",""))))))))))</f>
        <v>ERfix</v>
      </c>
      <c r="AI8" s="4" t="str">
        <f>IF(fullmenu!AI8="MDC","MDC",IF(OR(fullmenu!AI8="PERF",fullmenu!AI8="AERF",fullmenu!AI8="PCB"),"ERfix",IF(OR(fullmenu!AI8="ACB", fullmenu!AI8="LCERT", fullmenu!AI8="LERT",fullmenu!AI8="FCERT",fullmenu!AI8="FERT"),"ERTs",IF(OR(fullmenu!AI8="FCMT",fullmenu!AI8="FMT",fullmenu!AI8="LMT",fullmenu!AI8="LCMT"),"MTs",IF(OR(fullmenu!AI8="LCIT",fullmenu!AI8="FCIT",fullmenu!AI8="LIT",fullmenu!AI8="FIT"),"ITs",IF(OR(fullmenu!AI8="MwERT", fullmenu!AI8="ERwMT", fullmenu!AI8="M&amp;ERT", fullmenu!AI8="MwIT", fullmenu!AI8="IwMT", fullmenu!AI8="M&amp;IT", fullmenu!AI8="IwERT", fullmenu!AI8="ERwIT", fullmenu!AI8="I&amp;ERT", fullmenu!AI8="ER&amp;M&amp;IT"),"MixedTs",IF(fullmenu!AI8="UD","UD",IF(fullmenu!AI8="LSD","LSD",IF(fullmenu!AI8="WSD","WSD",IF(fullmenu!AI8="UASC","nonat",""))))))))))</f>
        <v>ERfix</v>
      </c>
      <c r="AJ8" s="4" t="str">
        <f>IF(fullmenu!AJ8="MDC","MDC",IF(OR(fullmenu!AJ8="PERF",fullmenu!AJ8="AERF",fullmenu!AJ8="PCB"),"ERfix",IF(OR(fullmenu!AJ8="ACB", fullmenu!AJ8="LCERT", fullmenu!AJ8="LERT",fullmenu!AJ8="FCERT",fullmenu!AJ8="FERT"),"ERTs",IF(OR(fullmenu!AJ8="FCMT",fullmenu!AJ8="FMT",fullmenu!AJ8="LMT",fullmenu!AJ8="LCMT"),"MTs",IF(OR(fullmenu!AJ8="LCIT",fullmenu!AJ8="FCIT",fullmenu!AJ8="LIT",fullmenu!AJ8="FIT"),"ITs",IF(OR(fullmenu!AJ8="MwERT", fullmenu!AJ8="ERwMT", fullmenu!AJ8="M&amp;ERT", fullmenu!AJ8="MwIT", fullmenu!AJ8="IwMT", fullmenu!AJ8="M&amp;IT", fullmenu!AJ8="IwERT", fullmenu!AJ8="ERwIT", fullmenu!AJ8="I&amp;ERT", fullmenu!AJ8="ER&amp;M&amp;IT"),"MixedTs",IF(fullmenu!AJ8="UD","UD",IF(fullmenu!AJ8="LSD","LSD",IF(fullmenu!AJ8="WSD","WSD",IF(fullmenu!AJ8="UASC","nonat",""))))))))))</f>
        <v>ERfix</v>
      </c>
      <c r="AK8" s="4" t="str">
        <f>IF(fullmenu!AK8="MDC","MDC",IF(OR(fullmenu!AK8="PERF",fullmenu!AK8="AERF",fullmenu!AK8="PCB"),"ERfix",IF(OR(fullmenu!AK8="ACB", fullmenu!AK8="LCERT", fullmenu!AK8="LERT",fullmenu!AK8="FCERT",fullmenu!AK8="FERT"),"ERTs",IF(OR(fullmenu!AK8="FCMT",fullmenu!AK8="FMT",fullmenu!AK8="LMT",fullmenu!AK8="LCMT"),"MTs",IF(OR(fullmenu!AK8="LCIT",fullmenu!AK8="FCIT",fullmenu!AK8="LIT",fullmenu!AK8="FIT"),"ITs",IF(OR(fullmenu!AK8="MwERT", fullmenu!AK8="ERwMT", fullmenu!AK8="M&amp;ERT", fullmenu!AK8="MwIT", fullmenu!AK8="IwMT", fullmenu!AK8="M&amp;IT", fullmenu!AK8="IwERT", fullmenu!AK8="ERwIT", fullmenu!AK8="I&amp;ERT", fullmenu!AK8="ER&amp;M&amp;IT"),"MixedTs",IF(fullmenu!AK8="UD","UD",IF(fullmenu!AK8="LSD","LSD",IF(fullmenu!AK8="WSD","WSD",IF(fullmenu!AK8="UASC","nonat",""))))))))))</f>
        <v>ERfix</v>
      </c>
      <c r="AL8" s="4" t="str">
        <f>IF(fullmenu!AL8="MDC","MDC",IF(OR(fullmenu!AL8="PERF",fullmenu!AL8="AERF",fullmenu!AL8="PCB"),"ERfix",IF(OR(fullmenu!AL8="ACB", fullmenu!AL8="LCERT", fullmenu!AL8="LERT",fullmenu!AL8="FCERT",fullmenu!AL8="FERT"),"ERTs",IF(OR(fullmenu!AL8="FCMT",fullmenu!AL8="FMT",fullmenu!AL8="LMT",fullmenu!AL8="LCMT"),"MTs",IF(OR(fullmenu!AL8="LCIT",fullmenu!AL8="FCIT",fullmenu!AL8="LIT",fullmenu!AL8="FIT"),"ITs",IF(OR(fullmenu!AL8="MwERT", fullmenu!AL8="ERwMT", fullmenu!AL8="M&amp;ERT", fullmenu!AL8="MwIT", fullmenu!AL8="IwMT", fullmenu!AL8="M&amp;IT", fullmenu!AL8="IwERT", fullmenu!AL8="ERwIT", fullmenu!AL8="I&amp;ERT", fullmenu!AL8="ER&amp;M&amp;IT"),"MixedTs",IF(fullmenu!AL8="UD","UD",IF(fullmenu!AL8="LSD","LSD",IF(fullmenu!AL8="WSD","WSD",IF(fullmenu!AL8="UASC","nonat",""))))))))))</f>
        <v>ERfix</v>
      </c>
      <c r="AM8" s="4" t="str">
        <f>IF(fullmenu!AM8="MDC","MDC",IF(OR(fullmenu!AM8="PERF",fullmenu!AM8="AERF",fullmenu!AM8="PCB"),"ERfix",IF(OR(fullmenu!AM8="ACB", fullmenu!AM8="LCERT", fullmenu!AM8="LERT",fullmenu!AM8="FCERT",fullmenu!AM8="FERT"),"ERTs",IF(OR(fullmenu!AM8="FCMT",fullmenu!AM8="FMT",fullmenu!AM8="LMT",fullmenu!AM8="LCMT"),"MTs",IF(OR(fullmenu!AM8="LCIT",fullmenu!AM8="FCIT",fullmenu!AM8="LIT",fullmenu!AM8="FIT"),"ITs",IF(OR(fullmenu!AM8="MwERT", fullmenu!AM8="ERwMT", fullmenu!AM8="M&amp;ERT", fullmenu!AM8="MwIT", fullmenu!AM8="IwMT", fullmenu!AM8="M&amp;IT", fullmenu!AM8="IwERT", fullmenu!AM8="ERwIT", fullmenu!AM8="I&amp;ERT", fullmenu!AM8="ER&amp;M&amp;IT"),"MixedTs",IF(fullmenu!AM8="UD","UD",IF(fullmenu!AM8="LSD","LSD",IF(fullmenu!AM8="WSD","WSD",IF(fullmenu!AM8="UASC","nonat",""))))))))))</f>
        <v>ERfix</v>
      </c>
      <c r="AN8" s="4" t="str">
        <f>IF(fullmenu!AN8="MDC","MDC",IF(OR(fullmenu!AN8="PERF",fullmenu!AN8="AERF",fullmenu!AN8="PCB"),"ERfix",IF(OR(fullmenu!AN8="ACB", fullmenu!AN8="LCERT", fullmenu!AN8="LERT",fullmenu!AN8="FCERT",fullmenu!AN8="FERT"),"ERTs",IF(OR(fullmenu!AN8="FCMT",fullmenu!AN8="FMT",fullmenu!AN8="LMT",fullmenu!AN8="LCMT"),"MTs",IF(OR(fullmenu!AN8="LCIT",fullmenu!AN8="FCIT",fullmenu!AN8="LIT",fullmenu!AN8="FIT"),"ITs",IF(OR(fullmenu!AN8="MwERT", fullmenu!AN8="ERwMT", fullmenu!AN8="M&amp;ERT", fullmenu!AN8="MwIT", fullmenu!AN8="IwMT", fullmenu!AN8="M&amp;IT", fullmenu!AN8="IwERT", fullmenu!AN8="ERwIT", fullmenu!AN8="I&amp;ERT", fullmenu!AN8="ER&amp;M&amp;IT"),"MixedTs",IF(fullmenu!AN8="UD","UD",IF(fullmenu!AN8="LSD","LSD",IF(fullmenu!AN8="WSD","WSD",IF(fullmenu!AN8="UASC","nonat",""))))))))))</f>
        <v>ERfix</v>
      </c>
      <c r="AO8" s="4" t="str">
        <f>IF(fullmenu!AO8="MDC","MDC",IF(OR(fullmenu!AO8="PERF",fullmenu!AO8="AERF",fullmenu!AO8="PCB"),"ERfix",IF(OR(fullmenu!AO8="ACB", fullmenu!AO8="LCERT", fullmenu!AO8="LERT",fullmenu!AO8="FCERT",fullmenu!AO8="FERT"),"ERTs",IF(OR(fullmenu!AO8="FCMT",fullmenu!AO8="FMT",fullmenu!AO8="LMT",fullmenu!AO8="LCMT"),"MTs",IF(OR(fullmenu!AO8="LCIT",fullmenu!AO8="FCIT",fullmenu!AO8="LIT",fullmenu!AO8="FIT"),"ITs",IF(OR(fullmenu!AO8="MwERT", fullmenu!AO8="ERwMT", fullmenu!AO8="M&amp;ERT", fullmenu!AO8="MwIT", fullmenu!AO8="IwMT", fullmenu!AO8="M&amp;IT", fullmenu!AO8="IwERT", fullmenu!AO8="ERwIT", fullmenu!AO8="I&amp;ERT", fullmenu!AO8="ER&amp;M&amp;IT"),"MixedTs",IF(fullmenu!AO8="UD","UD",IF(fullmenu!AO8="LSD","LSD",IF(fullmenu!AO8="WSD","WSD",IF(fullmenu!AO8="UASC","nonat",""))))))))))</f>
        <v>ERfix</v>
      </c>
      <c r="AP8" s="4" t="str">
        <f>IF(fullmenu!AP8="MDC","MDC",IF(OR(fullmenu!AP8="PERF",fullmenu!AP8="AERF",fullmenu!AP8="PCB"),"ERfix",IF(OR(fullmenu!AP8="ACB", fullmenu!AP8="LCERT", fullmenu!AP8="LERT",fullmenu!AP8="FCERT",fullmenu!AP8="FERT"),"ERTs",IF(OR(fullmenu!AP8="FCMT",fullmenu!AP8="FMT",fullmenu!AP8="LMT",fullmenu!AP8="LCMT"),"MTs",IF(OR(fullmenu!AP8="LCIT",fullmenu!AP8="FCIT",fullmenu!AP8="LIT",fullmenu!AP8="FIT"),"ITs",IF(OR(fullmenu!AP8="MwERT", fullmenu!AP8="ERwMT", fullmenu!AP8="M&amp;ERT", fullmenu!AP8="MwIT", fullmenu!AP8="IwMT", fullmenu!AP8="M&amp;IT", fullmenu!AP8="IwERT", fullmenu!AP8="ERwIT", fullmenu!AP8="I&amp;ERT", fullmenu!AP8="ER&amp;M&amp;IT"),"MixedTs",IF(fullmenu!AP8="UD","UD",IF(fullmenu!AP8="LSD","LSD",IF(fullmenu!AP8="WSD","WSD",IF(fullmenu!AP8="UASC","nonat",""))))))))))</f>
        <v>ERfix</v>
      </c>
      <c r="AQ8" s="4" t="str">
        <f>IF(fullmenu!AQ8="MDC","MDC",IF(OR(fullmenu!AQ8="PERF",fullmenu!AQ8="AERF",fullmenu!AQ8="PCB"),"ERfix",IF(OR(fullmenu!AQ8="ACB", fullmenu!AQ8="LCERT", fullmenu!AQ8="LERT",fullmenu!AQ8="FCERT",fullmenu!AQ8="FERT"),"ERTs",IF(OR(fullmenu!AQ8="FCMT",fullmenu!AQ8="FMT",fullmenu!AQ8="LMT",fullmenu!AQ8="LCMT"),"MTs",IF(OR(fullmenu!AQ8="LCIT",fullmenu!AQ8="FCIT",fullmenu!AQ8="LIT",fullmenu!AQ8="FIT"),"ITs",IF(OR(fullmenu!AQ8="MwERT", fullmenu!AQ8="ERwMT", fullmenu!AQ8="M&amp;ERT", fullmenu!AQ8="MwIT", fullmenu!AQ8="IwMT", fullmenu!AQ8="M&amp;IT", fullmenu!AQ8="IwERT", fullmenu!AQ8="ERwIT", fullmenu!AQ8="I&amp;ERT", fullmenu!AQ8="ER&amp;M&amp;IT"),"MixedTs",IF(fullmenu!AQ8="UD","UD",IF(fullmenu!AQ8="LSD","LSD",IF(fullmenu!AQ8="WSD","WSD",IF(fullmenu!AQ8="UASC","nonat",""))))))))))</f>
        <v>ERfix</v>
      </c>
      <c r="AR8" s="4" t="str">
        <f>IF(fullmenu!AR8="MDC","MDC",IF(OR(fullmenu!AR8="PERF",fullmenu!AR8="AERF",fullmenu!AR8="PCB"),"ERfix",IF(OR(fullmenu!AR8="ACB", fullmenu!AR8="LCERT", fullmenu!AR8="LERT",fullmenu!AR8="FCERT",fullmenu!AR8="FERT"),"ERTs",IF(OR(fullmenu!AR8="FCMT",fullmenu!AR8="FMT",fullmenu!AR8="LMT",fullmenu!AR8="LCMT"),"MTs",IF(OR(fullmenu!AR8="LCIT",fullmenu!AR8="FCIT",fullmenu!AR8="LIT",fullmenu!AR8="FIT"),"ITs",IF(OR(fullmenu!AR8="MwERT", fullmenu!AR8="ERwMT", fullmenu!AR8="M&amp;ERT", fullmenu!AR8="MwIT", fullmenu!AR8="IwMT", fullmenu!AR8="M&amp;IT", fullmenu!AR8="IwERT", fullmenu!AR8="ERwIT", fullmenu!AR8="I&amp;ERT", fullmenu!AR8="ER&amp;M&amp;IT"),"MixedTs",IF(fullmenu!AR8="UD","UD",IF(fullmenu!AR8="LSD","LSD",IF(fullmenu!AR8="WSD","WSD",IF(fullmenu!AR8="UASC","nonat",""))))))))))</f>
        <v>ERfix</v>
      </c>
      <c r="AS8" s="4" t="str">
        <f>IF(fullmenu!AS8="MDC","MDC",IF(OR(fullmenu!AS8="PERF",fullmenu!AS8="AERF",fullmenu!AS8="PCB"),"ERfix",IF(OR(fullmenu!AS8="ACB", fullmenu!AS8="LCERT", fullmenu!AS8="LERT",fullmenu!AS8="FCERT",fullmenu!AS8="FERT"),"ERTs",IF(OR(fullmenu!AS8="FCMT",fullmenu!AS8="FMT",fullmenu!AS8="LMT",fullmenu!AS8="LCMT"),"MTs",IF(OR(fullmenu!AS8="LCIT",fullmenu!AS8="FCIT",fullmenu!AS8="LIT",fullmenu!AS8="FIT"),"ITs",IF(OR(fullmenu!AS8="MwERT", fullmenu!AS8="ERwMT", fullmenu!AS8="M&amp;ERT", fullmenu!AS8="MwIT", fullmenu!AS8="IwMT", fullmenu!AS8="M&amp;IT", fullmenu!AS8="IwERT", fullmenu!AS8="ERwIT", fullmenu!AS8="I&amp;ERT", fullmenu!AS8="ER&amp;M&amp;IT"),"MixedTs",IF(fullmenu!AS8="UD","UD",IF(fullmenu!AS8="LSD","LSD",IF(fullmenu!AS8="WSD","WSD",IF(fullmenu!AS8="UASC","nonat",""))))))))))</f>
        <v>ERfix</v>
      </c>
    </row>
    <row r="9" spans="1:45" ht="15.5" x14ac:dyDescent="0.35">
      <c r="A9" s="1" t="s">
        <v>5</v>
      </c>
      <c r="B9" s="4" t="str">
        <f>IF(fullmenu!B9="MDC","MDC",IF(OR(fullmenu!B9="PERF",fullmenu!B9="AERF",fullmenu!B9="PCB"),"ERfix",IF(OR(fullmenu!B9="ACB", fullmenu!B9="LCERT", fullmenu!B9="LERT",fullmenu!B9="FCERT",fullmenu!B9="FERT"),"ERTs",IF(OR(fullmenu!B9="FCMT",fullmenu!B9="FMT",fullmenu!B9="LMT",fullmenu!B9="LCMT"),"MTs",IF(OR(fullmenu!B9="LCIT",fullmenu!B9="FCIT",fullmenu!B9="LIT",fullmenu!B9="FIT"),"ITs",IF(OR(fullmenu!B9="MwERT", fullmenu!B9="ERwMT", fullmenu!B9="M&amp;ERT", fullmenu!B9="MwIT", fullmenu!B9="IwMT", fullmenu!B9="M&amp;IT", fullmenu!B9="IwERT", fullmenu!B9="ERwIT", fullmenu!B9="I&amp;ERT", fullmenu!B9="ER&amp;M&amp;IT"),"MixedTs",IF(fullmenu!B9="UD","UD",IF(fullmenu!B9="LSD","LSD",IF(fullmenu!B9="WSD","WSD",IF(fullmenu!B9="UASC","nonat",""))))))))))</f>
        <v/>
      </c>
      <c r="C9" s="4" t="str">
        <f>IF(fullmenu!C9="MDC","MDC",IF(OR(fullmenu!C9="PERF",fullmenu!C9="AERF",fullmenu!C9="PCB"),"ERfix",IF(OR(fullmenu!C9="ACB", fullmenu!C9="LCERT", fullmenu!C9="LERT",fullmenu!C9="FCERT",fullmenu!C9="FERT"),"ERTs",IF(OR(fullmenu!C9="FCMT",fullmenu!C9="FMT",fullmenu!C9="LMT",fullmenu!C9="LCMT"),"MTs",IF(OR(fullmenu!C9="LCIT",fullmenu!C9="FCIT",fullmenu!C9="LIT",fullmenu!C9="FIT"),"ITs",IF(OR(fullmenu!C9="MwERT", fullmenu!C9="ERwMT", fullmenu!C9="M&amp;ERT", fullmenu!C9="MwIT", fullmenu!C9="IwMT", fullmenu!C9="M&amp;IT", fullmenu!C9="IwERT", fullmenu!C9="ERwIT", fullmenu!C9="I&amp;ERT", fullmenu!C9="ER&amp;M&amp;IT"),"MixedTs",IF(fullmenu!C9="UD","UD",IF(fullmenu!C9="LSD","LSD",IF(fullmenu!C9="WSD","WSD",IF(fullmenu!C9="UASC","nonat",""))))))))))</f>
        <v/>
      </c>
      <c r="D9" s="4" t="str">
        <f>IF(fullmenu!D9="MDC","MDC",IF(OR(fullmenu!D9="PERF",fullmenu!D9="AERF",fullmenu!D9="PCB"),"ERfix",IF(OR(fullmenu!D9="ACB", fullmenu!D9="LCERT", fullmenu!D9="LERT",fullmenu!D9="FCERT",fullmenu!D9="FERT"),"ERTs",IF(OR(fullmenu!D9="FCMT",fullmenu!D9="FMT",fullmenu!D9="LMT",fullmenu!D9="LCMT"),"MTs",IF(OR(fullmenu!D9="LCIT",fullmenu!D9="FCIT",fullmenu!D9="LIT",fullmenu!D9="FIT"),"ITs",IF(OR(fullmenu!D9="MwERT", fullmenu!D9="ERwMT", fullmenu!D9="M&amp;ERT", fullmenu!D9="MwIT", fullmenu!D9="IwMT", fullmenu!D9="M&amp;IT", fullmenu!D9="IwERT", fullmenu!D9="ERwIT", fullmenu!D9="I&amp;ERT", fullmenu!D9="ER&amp;M&amp;IT"),"MixedTs",IF(fullmenu!D9="UD","UD",IF(fullmenu!D9="LSD","LSD",IF(fullmenu!D9="WSD","WSD",IF(fullmenu!D9="UASC","nonat",""))))))))))</f>
        <v/>
      </c>
      <c r="E9" s="4" t="str">
        <f>IF(fullmenu!E9="MDC","MDC",IF(OR(fullmenu!E9="PERF",fullmenu!E9="AERF",fullmenu!E9="PCB"),"ERfix",IF(OR(fullmenu!E9="ACB", fullmenu!E9="LCERT", fullmenu!E9="LERT",fullmenu!E9="FCERT",fullmenu!E9="FERT"),"ERTs",IF(OR(fullmenu!E9="FCMT",fullmenu!E9="FMT",fullmenu!E9="LMT",fullmenu!E9="LCMT"),"MTs",IF(OR(fullmenu!E9="LCIT",fullmenu!E9="FCIT",fullmenu!E9="LIT",fullmenu!E9="FIT"),"ITs",IF(OR(fullmenu!E9="MwERT", fullmenu!E9="ERwMT", fullmenu!E9="M&amp;ERT", fullmenu!E9="MwIT", fullmenu!E9="IwMT", fullmenu!E9="M&amp;IT", fullmenu!E9="IwERT", fullmenu!E9="ERwIT", fullmenu!E9="I&amp;ERT", fullmenu!E9="ER&amp;M&amp;IT"),"MixedTs",IF(fullmenu!E9="UD","UD",IF(fullmenu!E9="LSD","LSD",IF(fullmenu!E9="WSD","WSD",IF(fullmenu!E9="UASC","nonat",""))))))))))</f>
        <v/>
      </c>
      <c r="F9" s="4" t="str">
        <f>IF(fullmenu!F9="MDC","MDC",IF(OR(fullmenu!F9="PERF",fullmenu!F9="AERF",fullmenu!F9="PCB"),"ERfix",IF(OR(fullmenu!F9="ACB", fullmenu!F9="LCERT", fullmenu!F9="LERT",fullmenu!F9="FCERT",fullmenu!F9="FERT"),"ERTs",IF(OR(fullmenu!F9="FCMT",fullmenu!F9="FMT",fullmenu!F9="LMT",fullmenu!F9="LCMT"),"MTs",IF(OR(fullmenu!F9="LCIT",fullmenu!F9="FCIT",fullmenu!F9="LIT",fullmenu!F9="FIT"),"ITs",IF(OR(fullmenu!F9="MwERT", fullmenu!F9="ERwMT", fullmenu!F9="M&amp;ERT", fullmenu!F9="MwIT", fullmenu!F9="IwMT", fullmenu!F9="M&amp;IT", fullmenu!F9="IwERT", fullmenu!F9="ERwIT", fullmenu!F9="I&amp;ERT", fullmenu!F9="ER&amp;M&amp;IT"),"MixedTs",IF(fullmenu!F9="UD","UD",IF(fullmenu!F9="LSD","LSD",IF(fullmenu!F9="WSD","WSD",IF(fullmenu!F9="UASC","nonat",""))))))))))</f>
        <v/>
      </c>
      <c r="G9" s="4" t="str">
        <f>IF(fullmenu!G9="MDC","MDC",IF(OR(fullmenu!G9="PERF",fullmenu!G9="AERF",fullmenu!G9="PCB"),"ERfix",IF(OR(fullmenu!G9="ACB", fullmenu!G9="LCERT", fullmenu!G9="LERT",fullmenu!G9="FCERT",fullmenu!G9="FERT"),"ERTs",IF(OR(fullmenu!G9="FCMT",fullmenu!G9="FMT",fullmenu!G9="LMT",fullmenu!G9="LCMT"),"MTs",IF(OR(fullmenu!G9="LCIT",fullmenu!G9="FCIT",fullmenu!G9="LIT",fullmenu!G9="FIT"),"ITs",IF(OR(fullmenu!G9="MwERT", fullmenu!G9="ERwMT", fullmenu!G9="M&amp;ERT", fullmenu!G9="MwIT", fullmenu!G9="IwMT", fullmenu!G9="M&amp;IT", fullmenu!G9="IwERT", fullmenu!G9="ERwIT", fullmenu!G9="I&amp;ERT", fullmenu!G9="ER&amp;M&amp;IT"),"MixedTs",IF(fullmenu!G9="UD","UD",IF(fullmenu!G9="LSD","LSD",IF(fullmenu!G9="WSD","WSD",IF(fullmenu!G9="UASC","nonat",""))))))))))</f>
        <v/>
      </c>
      <c r="H9" s="4" t="str">
        <f>IF(fullmenu!H9="MDC","MDC",IF(OR(fullmenu!H9="PERF",fullmenu!H9="AERF",fullmenu!H9="PCB"),"ERfix",IF(OR(fullmenu!H9="ACB", fullmenu!H9="LCERT", fullmenu!H9="LERT",fullmenu!H9="FCERT",fullmenu!H9="FERT"),"ERTs",IF(OR(fullmenu!H9="FCMT",fullmenu!H9="FMT",fullmenu!H9="LMT",fullmenu!H9="LCMT"),"MTs",IF(OR(fullmenu!H9="LCIT",fullmenu!H9="FCIT",fullmenu!H9="LIT",fullmenu!H9="FIT"),"ITs",IF(OR(fullmenu!H9="MwERT", fullmenu!H9="ERwMT", fullmenu!H9="M&amp;ERT", fullmenu!H9="MwIT", fullmenu!H9="IwMT", fullmenu!H9="M&amp;IT", fullmenu!H9="IwERT", fullmenu!H9="ERwIT", fullmenu!H9="I&amp;ERT", fullmenu!H9="ER&amp;M&amp;IT"),"MixedTs",IF(fullmenu!H9="UD","UD",IF(fullmenu!H9="LSD","LSD",IF(fullmenu!H9="WSD","WSD",IF(fullmenu!H9="UASC","nonat",""))))))))))</f>
        <v/>
      </c>
      <c r="I9" s="4" t="str">
        <f>IF(fullmenu!I9="MDC","MDC",IF(OR(fullmenu!I9="PERF",fullmenu!I9="AERF",fullmenu!I9="PCB"),"ERfix",IF(OR(fullmenu!I9="ACB", fullmenu!I9="LCERT", fullmenu!I9="LERT",fullmenu!I9="FCERT",fullmenu!I9="FERT"),"ERTs",IF(OR(fullmenu!I9="FCMT",fullmenu!I9="FMT",fullmenu!I9="LMT",fullmenu!I9="LCMT"),"MTs",IF(OR(fullmenu!I9="LCIT",fullmenu!I9="FCIT",fullmenu!I9="LIT",fullmenu!I9="FIT"),"ITs",IF(OR(fullmenu!I9="MwERT", fullmenu!I9="ERwMT", fullmenu!I9="M&amp;ERT", fullmenu!I9="MwIT", fullmenu!I9="IwMT", fullmenu!I9="M&amp;IT", fullmenu!I9="IwERT", fullmenu!I9="ERwIT", fullmenu!I9="I&amp;ERT", fullmenu!I9="ER&amp;M&amp;IT"),"MixedTs",IF(fullmenu!I9="UD","UD",IF(fullmenu!I9="LSD","LSD",IF(fullmenu!I9="WSD","WSD",IF(fullmenu!I9="UASC","nonat",""))))))))))</f>
        <v/>
      </c>
      <c r="J9" s="4" t="str">
        <f>IF(fullmenu!J9="MDC","MDC",IF(OR(fullmenu!J9="PERF",fullmenu!J9="AERF",fullmenu!J9="PCB"),"ERfix",IF(OR(fullmenu!J9="ACB", fullmenu!J9="LCERT", fullmenu!J9="LERT",fullmenu!J9="FCERT",fullmenu!J9="FERT"),"ERTs",IF(OR(fullmenu!J9="FCMT",fullmenu!J9="FMT",fullmenu!J9="LMT",fullmenu!J9="LCMT"),"MTs",IF(OR(fullmenu!J9="LCIT",fullmenu!J9="FCIT",fullmenu!J9="LIT",fullmenu!J9="FIT"),"ITs",IF(OR(fullmenu!J9="MwERT", fullmenu!J9="ERwMT", fullmenu!J9="M&amp;ERT", fullmenu!J9="MwIT", fullmenu!J9="IwMT", fullmenu!J9="M&amp;IT", fullmenu!J9="IwERT", fullmenu!J9="ERwIT", fullmenu!J9="I&amp;ERT", fullmenu!J9="ER&amp;M&amp;IT"),"MixedTs",IF(fullmenu!J9="UD","UD",IF(fullmenu!J9="LSD","LSD",IF(fullmenu!J9="WSD","WSD",IF(fullmenu!J9="UASC","nonat",""))))))))))</f>
        <v/>
      </c>
      <c r="K9" s="4" t="str">
        <f>IF(fullmenu!K9="MDC","MDC",IF(OR(fullmenu!K9="PERF",fullmenu!K9="AERF",fullmenu!K9="PCB"),"ERfix",IF(OR(fullmenu!K9="ACB", fullmenu!K9="LCERT", fullmenu!K9="LERT",fullmenu!K9="FCERT",fullmenu!K9="FERT"),"ERTs",IF(OR(fullmenu!K9="FCMT",fullmenu!K9="FMT",fullmenu!K9="LMT",fullmenu!K9="LCMT"),"MTs",IF(OR(fullmenu!K9="LCIT",fullmenu!K9="FCIT",fullmenu!K9="LIT",fullmenu!K9="FIT"),"ITs",IF(OR(fullmenu!K9="MwERT", fullmenu!K9="ERwMT", fullmenu!K9="M&amp;ERT", fullmenu!K9="MwIT", fullmenu!K9="IwMT", fullmenu!K9="M&amp;IT", fullmenu!K9="IwERT", fullmenu!K9="ERwIT", fullmenu!K9="I&amp;ERT", fullmenu!K9="ER&amp;M&amp;IT"),"MixedTs",IF(fullmenu!K9="UD","UD",IF(fullmenu!K9="LSD","LSD",IF(fullmenu!K9="WSD","WSD",IF(fullmenu!K9="UASC","nonat",""))))))))))</f>
        <v/>
      </c>
      <c r="L9" s="4" t="str">
        <f>IF(fullmenu!L9="MDC","MDC",IF(OR(fullmenu!L9="PERF",fullmenu!L9="AERF",fullmenu!L9="PCB"),"ERfix",IF(OR(fullmenu!L9="ACB", fullmenu!L9="LCERT", fullmenu!L9="LERT",fullmenu!L9="FCERT",fullmenu!L9="FERT"),"ERTs",IF(OR(fullmenu!L9="FCMT",fullmenu!L9="FMT",fullmenu!L9="LMT",fullmenu!L9="LCMT"),"MTs",IF(OR(fullmenu!L9="LCIT",fullmenu!L9="FCIT",fullmenu!L9="LIT",fullmenu!L9="FIT"),"ITs",IF(OR(fullmenu!L9="MwERT", fullmenu!L9="ERwMT", fullmenu!L9="M&amp;ERT", fullmenu!L9="MwIT", fullmenu!L9="IwMT", fullmenu!L9="M&amp;IT", fullmenu!L9="IwERT", fullmenu!L9="ERwIT", fullmenu!L9="I&amp;ERT", fullmenu!L9="ER&amp;M&amp;IT"),"MixedTs",IF(fullmenu!L9="UD","UD",IF(fullmenu!L9="LSD","LSD",IF(fullmenu!L9="WSD","WSD",IF(fullmenu!L9="UASC","nonat",""))))))))))</f>
        <v/>
      </c>
      <c r="M9" s="4" t="str">
        <f>IF(fullmenu!M9="MDC","MDC",IF(OR(fullmenu!M9="PERF",fullmenu!M9="AERF",fullmenu!M9="PCB"),"ERfix",IF(OR(fullmenu!M9="ACB", fullmenu!M9="LCERT", fullmenu!M9="LERT",fullmenu!M9="FCERT",fullmenu!M9="FERT"),"ERTs",IF(OR(fullmenu!M9="FCMT",fullmenu!M9="FMT",fullmenu!M9="LMT",fullmenu!M9="LCMT"),"MTs",IF(OR(fullmenu!M9="LCIT",fullmenu!M9="FCIT",fullmenu!M9="LIT",fullmenu!M9="FIT"),"ITs",IF(OR(fullmenu!M9="MwERT", fullmenu!M9="ERwMT", fullmenu!M9="M&amp;ERT", fullmenu!M9="MwIT", fullmenu!M9="IwMT", fullmenu!M9="M&amp;IT", fullmenu!M9="IwERT", fullmenu!M9="ERwIT", fullmenu!M9="I&amp;ERT", fullmenu!M9="ER&amp;M&amp;IT"),"MixedTs",IF(fullmenu!M9="UD","UD",IF(fullmenu!M9="LSD","LSD",IF(fullmenu!M9="WSD","WSD",IF(fullmenu!M9="UASC","nonat",""))))))))))</f>
        <v/>
      </c>
      <c r="N9" s="4" t="str">
        <f>IF(fullmenu!N9="MDC","MDC",IF(OR(fullmenu!N9="PERF",fullmenu!N9="AERF",fullmenu!N9="PCB"),"ERfix",IF(OR(fullmenu!N9="ACB", fullmenu!N9="LCERT", fullmenu!N9="LERT",fullmenu!N9="FCERT",fullmenu!N9="FERT"),"ERTs",IF(OR(fullmenu!N9="FCMT",fullmenu!N9="FMT",fullmenu!N9="LMT",fullmenu!N9="LCMT"),"MTs",IF(OR(fullmenu!N9="LCIT",fullmenu!N9="FCIT",fullmenu!N9="LIT",fullmenu!N9="FIT"),"ITs",IF(OR(fullmenu!N9="MwERT", fullmenu!N9="ERwMT", fullmenu!N9="M&amp;ERT", fullmenu!N9="MwIT", fullmenu!N9="IwMT", fullmenu!N9="M&amp;IT", fullmenu!N9="IwERT", fullmenu!N9="ERwIT", fullmenu!N9="I&amp;ERT", fullmenu!N9="ER&amp;M&amp;IT"),"MixedTs",IF(fullmenu!N9="UD","UD",IF(fullmenu!N9="LSD","LSD",IF(fullmenu!N9="WSD","WSD",IF(fullmenu!N9="UASC","nonat",""))))))))))</f>
        <v/>
      </c>
      <c r="O9" s="4" t="str">
        <f>IF(fullmenu!O9="MDC","MDC",IF(OR(fullmenu!O9="PERF",fullmenu!O9="AERF",fullmenu!O9="PCB"),"ERfix",IF(OR(fullmenu!O9="ACB", fullmenu!O9="LCERT", fullmenu!O9="LERT",fullmenu!O9="FCERT",fullmenu!O9="FERT"),"ERTs",IF(OR(fullmenu!O9="FCMT",fullmenu!O9="FMT",fullmenu!O9="LMT",fullmenu!O9="LCMT"),"MTs",IF(OR(fullmenu!O9="LCIT",fullmenu!O9="FCIT",fullmenu!O9="LIT",fullmenu!O9="FIT"),"ITs",IF(OR(fullmenu!O9="MwERT", fullmenu!O9="ERwMT", fullmenu!O9="M&amp;ERT", fullmenu!O9="MwIT", fullmenu!O9="IwMT", fullmenu!O9="M&amp;IT", fullmenu!O9="IwERT", fullmenu!O9="ERwIT", fullmenu!O9="I&amp;ERT", fullmenu!O9="ER&amp;M&amp;IT"),"MixedTs",IF(fullmenu!O9="UD","UD",IF(fullmenu!O9="LSD","LSD",IF(fullmenu!O9="WSD","WSD",IF(fullmenu!O9="UASC","nonat",""))))))))))</f>
        <v/>
      </c>
      <c r="P9" s="4" t="str">
        <f>IF(fullmenu!P9="MDC","MDC",IF(OR(fullmenu!P9="PERF",fullmenu!P9="AERF",fullmenu!P9="PCB"),"ERfix",IF(OR(fullmenu!P9="ACB", fullmenu!P9="LCERT", fullmenu!P9="LERT",fullmenu!P9="FCERT",fullmenu!P9="FERT"),"ERTs",IF(OR(fullmenu!P9="FCMT",fullmenu!P9="FMT",fullmenu!P9="LMT",fullmenu!P9="LCMT"),"MTs",IF(OR(fullmenu!P9="LCIT",fullmenu!P9="FCIT",fullmenu!P9="LIT",fullmenu!P9="FIT"),"ITs",IF(OR(fullmenu!P9="MwERT", fullmenu!P9="ERwMT", fullmenu!P9="M&amp;ERT", fullmenu!P9="MwIT", fullmenu!P9="IwMT", fullmenu!P9="M&amp;IT", fullmenu!P9="IwERT", fullmenu!P9="ERwIT", fullmenu!P9="I&amp;ERT", fullmenu!P9="ER&amp;M&amp;IT"),"MixedTs",IF(fullmenu!P9="UD","UD",IF(fullmenu!P9="LSD","LSD",IF(fullmenu!P9="WSD","WSD",IF(fullmenu!P9="UASC","nonat",""))))))))))</f>
        <v/>
      </c>
      <c r="Q9" s="4" t="str">
        <f>IF(fullmenu!Q9="MDC","MDC",IF(OR(fullmenu!Q9="PERF",fullmenu!Q9="AERF",fullmenu!Q9="PCB"),"ERfix",IF(OR(fullmenu!Q9="ACB", fullmenu!Q9="LCERT", fullmenu!Q9="LERT",fullmenu!Q9="FCERT",fullmenu!Q9="FERT"),"ERTs",IF(OR(fullmenu!Q9="FCMT",fullmenu!Q9="FMT",fullmenu!Q9="LMT",fullmenu!Q9="LCMT"),"MTs",IF(OR(fullmenu!Q9="LCIT",fullmenu!Q9="FCIT",fullmenu!Q9="LIT",fullmenu!Q9="FIT"),"ITs",IF(OR(fullmenu!Q9="MwERT", fullmenu!Q9="ERwMT", fullmenu!Q9="M&amp;ERT", fullmenu!Q9="MwIT", fullmenu!Q9="IwMT", fullmenu!Q9="M&amp;IT", fullmenu!Q9="IwERT", fullmenu!Q9="ERwIT", fullmenu!Q9="I&amp;ERT", fullmenu!Q9="ER&amp;M&amp;IT"),"MixedTs",IF(fullmenu!Q9="UD","UD",IF(fullmenu!Q9="LSD","LSD",IF(fullmenu!Q9="WSD","WSD",IF(fullmenu!Q9="UASC","nonat",""))))))))))</f>
        <v/>
      </c>
      <c r="R9" s="4" t="str">
        <f>IF(fullmenu!R9="MDC","MDC",IF(OR(fullmenu!R9="PERF",fullmenu!R9="AERF",fullmenu!R9="PCB"),"ERfix",IF(OR(fullmenu!R9="ACB", fullmenu!R9="LCERT", fullmenu!R9="LERT",fullmenu!R9="FCERT",fullmenu!R9="FERT"),"ERTs",IF(OR(fullmenu!R9="FCMT",fullmenu!R9="FMT",fullmenu!R9="LMT",fullmenu!R9="LCMT"),"MTs",IF(OR(fullmenu!R9="LCIT",fullmenu!R9="FCIT",fullmenu!R9="LIT",fullmenu!R9="FIT"),"ITs",IF(OR(fullmenu!R9="MwERT", fullmenu!R9="ERwMT", fullmenu!R9="M&amp;ERT", fullmenu!R9="MwIT", fullmenu!R9="IwMT", fullmenu!R9="M&amp;IT", fullmenu!R9="IwERT", fullmenu!R9="ERwIT", fullmenu!R9="I&amp;ERT", fullmenu!R9="ER&amp;M&amp;IT"),"MixedTs",IF(fullmenu!R9="UD","UD",IF(fullmenu!R9="LSD","LSD",IF(fullmenu!R9="WSD","WSD",IF(fullmenu!R9="UASC","nonat",""))))))))))</f>
        <v/>
      </c>
      <c r="S9" s="4" t="str">
        <f>IF(fullmenu!S9="MDC","MDC",IF(OR(fullmenu!S9="PERF",fullmenu!S9="AERF",fullmenu!S9="PCB"),"ERfix",IF(OR(fullmenu!S9="ACB", fullmenu!S9="LCERT", fullmenu!S9="LERT",fullmenu!S9="FCERT",fullmenu!S9="FERT"),"ERTs",IF(OR(fullmenu!S9="FCMT",fullmenu!S9="FMT",fullmenu!S9="LMT",fullmenu!S9="LCMT"),"MTs",IF(OR(fullmenu!S9="LCIT",fullmenu!S9="FCIT",fullmenu!S9="LIT",fullmenu!S9="FIT"),"ITs",IF(OR(fullmenu!S9="MwERT", fullmenu!S9="ERwMT", fullmenu!S9="M&amp;ERT", fullmenu!S9="MwIT", fullmenu!S9="IwMT", fullmenu!S9="M&amp;IT", fullmenu!S9="IwERT", fullmenu!S9="ERwIT", fullmenu!S9="I&amp;ERT", fullmenu!S9="ER&amp;M&amp;IT"),"MixedTs",IF(fullmenu!S9="UD","UD",IF(fullmenu!S9="LSD","LSD",IF(fullmenu!S9="WSD","WSD",IF(fullmenu!S9="UASC","nonat",""))))))))))</f>
        <v/>
      </c>
      <c r="T9" s="4" t="str">
        <f>IF(fullmenu!T9="MDC","MDC",IF(OR(fullmenu!T9="PERF",fullmenu!T9="AERF",fullmenu!T9="PCB"),"ERfix",IF(OR(fullmenu!T9="ACB", fullmenu!T9="LCERT", fullmenu!T9="LERT",fullmenu!T9="FCERT",fullmenu!T9="FERT"),"ERTs",IF(OR(fullmenu!T9="FCMT",fullmenu!T9="FMT",fullmenu!T9="LMT",fullmenu!T9="LCMT"),"MTs",IF(OR(fullmenu!T9="LCIT",fullmenu!T9="FCIT",fullmenu!T9="LIT",fullmenu!T9="FIT"),"ITs",IF(OR(fullmenu!T9="MwERT", fullmenu!T9="ERwMT", fullmenu!T9="M&amp;ERT", fullmenu!T9="MwIT", fullmenu!T9="IwMT", fullmenu!T9="M&amp;IT", fullmenu!T9="IwERT", fullmenu!T9="ERwIT", fullmenu!T9="I&amp;ERT", fullmenu!T9="ER&amp;M&amp;IT"),"MixedTs",IF(fullmenu!T9="UD","UD",IF(fullmenu!T9="LSD","LSD",IF(fullmenu!T9="WSD","WSD",IF(fullmenu!T9="UASC","nonat",""))))))))))</f>
        <v/>
      </c>
      <c r="U9" s="4" t="str">
        <f>IF(fullmenu!U9="MDC","MDC",IF(OR(fullmenu!U9="PERF",fullmenu!U9="AERF",fullmenu!U9="PCB"),"ERfix",IF(OR(fullmenu!U9="ACB", fullmenu!U9="LCERT", fullmenu!U9="LERT",fullmenu!U9="FCERT",fullmenu!U9="FERT"),"ERTs",IF(OR(fullmenu!U9="FCMT",fullmenu!U9="FMT",fullmenu!U9="LMT",fullmenu!U9="LCMT"),"MTs",IF(OR(fullmenu!U9="LCIT",fullmenu!U9="FCIT",fullmenu!U9="LIT",fullmenu!U9="FIT"),"ITs",IF(OR(fullmenu!U9="MwERT", fullmenu!U9="ERwMT", fullmenu!U9="M&amp;ERT", fullmenu!U9="MwIT", fullmenu!U9="IwMT", fullmenu!U9="M&amp;IT", fullmenu!U9="IwERT", fullmenu!U9="ERwIT", fullmenu!U9="I&amp;ERT", fullmenu!U9="ER&amp;M&amp;IT"),"MixedTs",IF(fullmenu!U9="UD","UD",IF(fullmenu!U9="LSD","LSD",IF(fullmenu!U9="WSD","WSD",IF(fullmenu!U9="UASC","nonat",""))))))))))</f>
        <v/>
      </c>
      <c r="V9" s="4" t="str">
        <f>IF(fullmenu!V9="MDC","MDC",IF(OR(fullmenu!V9="PERF",fullmenu!V9="AERF",fullmenu!V9="PCB"),"ERfix",IF(OR(fullmenu!V9="ACB", fullmenu!V9="LCERT", fullmenu!V9="LERT",fullmenu!V9="FCERT",fullmenu!V9="FERT"),"ERTs",IF(OR(fullmenu!V9="FCMT",fullmenu!V9="FMT",fullmenu!V9="LMT",fullmenu!V9="LCMT"),"MTs",IF(OR(fullmenu!V9="LCIT",fullmenu!V9="FCIT",fullmenu!V9="LIT",fullmenu!V9="FIT"),"ITs",IF(OR(fullmenu!V9="MwERT", fullmenu!V9="ERwMT", fullmenu!V9="M&amp;ERT", fullmenu!V9="MwIT", fullmenu!V9="IwMT", fullmenu!V9="M&amp;IT", fullmenu!V9="IwERT", fullmenu!V9="ERwIT", fullmenu!V9="I&amp;ERT", fullmenu!V9="ER&amp;M&amp;IT"),"MixedTs",IF(fullmenu!V9="UD","UD",IF(fullmenu!V9="LSD","LSD",IF(fullmenu!V9="WSD","WSD",IF(fullmenu!V9="UASC","nonat",""))))))))))</f>
        <v/>
      </c>
      <c r="W9" s="4" t="str">
        <f>IF(fullmenu!W9="MDC","MDC",IF(OR(fullmenu!W9="PERF",fullmenu!W9="AERF",fullmenu!W9="PCB"),"ERfix",IF(OR(fullmenu!W9="ACB", fullmenu!W9="LCERT", fullmenu!W9="LERT",fullmenu!W9="FCERT",fullmenu!W9="FERT"),"ERTs",IF(OR(fullmenu!W9="FCMT",fullmenu!W9="FMT",fullmenu!W9="LMT",fullmenu!W9="LCMT"),"MTs",IF(OR(fullmenu!W9="LCIT",fullmenu!W9="FCIT",fullmenu!W9="LIT",fullmenu!W9="FIT"),"ITs",IF(OR(fullmenu!W9="MwERT", fullmenu!W9="ERwMT", fullmenu!W9="M&amp;ERT", fullmenu!W9="MwIT", fullmenu!W9="IwMT", fullmenu!W9="M&amp;IT", fullmenu!W9="IwERT", fullmenu!W9="ERwIT", fullmenu!W9="I&amp;ERT", fullmenu!W9="ER&amp;M&amp;IT"),"MixedTs",IF(fullmenu!W9="UD","UD",IF(fullmenu!W9="LSD","LSD",IF(fullmenu!W9="WSD","WSD",IF(fullmenu!W9="UASC","nonat",""))))))))))</f>
        <v/>
      </c>
      <c r="X9" s="4" t="str">
        <f>IF(fullmenu!X9="MDC","MDC",IF(OR(fullmenu!X9="PERF",fullmenu!X9="AERF",fullmenu!X9="PCB"),"ERfix",IF(OR(fullmenu!X9="ACB", fullmenu!X9="LCERT", fullmenu!X9="LERT",fullmenu!X9="FCERT",fullmenu!X9="FERT"),"ERTs",IF(OR(fullmenu!X9="FCMT",fullmenu!X9="FMT",fullmenu!X9="LMT",fullmenu!X9="LCMT"),"MTs",IF(OR(fullmenu!X9="LCIT",fullmenu!X9="FCIT",fullmenu!X9="LIT",fullmenu!X9="FIT"),"ITs",IF(OR(fullmenu!X9="MwERT", fullmenu!X9="ERwMT", fullmenu!X9="M&amp;ERT", fullmenu!X9="MwIT", fullmenu!X9="IwMT", fullmenu!X9="M&amp;IT", fullmenu!X9="IwERT", fullmenu!X9="ERwIT", fullmenu!X9="I&amp;ERT", fullmenu!X9="ER&amp;M&amp;IT"),"MixedTs",IF(fullmenu!X9="UD","UD",IF(fullmenu!X9="LSD","LSD",IF(fullmenu!X9="WSD","WSD",IF(fullmenu!X9="UASC","nonat",""))))))))))</f>
        <v/>
      </c>
      <c r="Y9" s="4" t="str">
        <f>IF(fullmenu!Y9="MDC","MDC",IF(OR(fullmenu!Y9="PERF",fullmenu!Y9="AERF",fullmenu!Y9="PCB"),"ERfix",IF(OR(fullmenu!Y9="ACB", fullmenu!Y9="LCERT", fullmenu!Y9="LERT",fullmenu!Y9="FCERT",fullmenu!Y9="FERT"),"ERTs",IF(OR(fullmenu!Y9="FCMT",fullmenu!Y9="FMT",fullmenu!Y9="LMT",fullmenu!Y9="LCMT"),"MTs",IF(OR(fullmenu!Y9="LCIT",fullmenu!Y9="FCIT",fullmenu!Y9="LIT",fullmenu!Y9="FIT"),"ITs",IF(OR(fullmenu!Y9="MwERT", fullmenu!Y9="ERwMT", fullmenu!Y9="M&amp;ERT", fullmenu!Y9="MwIT", fullmenu!Y9="IwMT", fullmenu!Y9="M&amp;IT", fullmenu!Y9="IwERT", fullmenu!Y9="ERwIT", fullmenu!Y9="I&amp;ERT", fullmenu!Y9="ER&amp;M&amp;IT"),"MixedTs",IF(fullmenu!Y9="UD","UD",IF(fullmenu!Y9="LSD","LSD",IF(fullmenu!Y9="WSD","WSD",IF(fullmenu!Y9="UASC","nonat",""))))))))))</f>
        <v/>
      </c>
      <c r="Z9" s="4" t="str">
        <f>IF(fullmenu!Z9="MDC","MDC",IF(OR(fullmenu!Z9="PERF",fullmenu!Z9="AERF",fullmenu!Z9="PCB"),"ERfix",IF(OR(fullmenu!Z9="ACB", fullmenu!Z9="LCERT", fullmenu!Z9="LERT",fullmenu!Z9="FCERT",fullmenu!Z9="FERT"),"ERTs",IF(OR(fullmenu!Z9="FCMT",fullmenu!Z9="FMT",fullmenu!Z9="LMT",fullmenu!Z9="LCMT"),"MTs",IF(OR(fullmenu!Z9="LCIT",fullmenu!Z9="FCIT",fullmenu!Z9="LIT",fullmenu!Z9="FIT"),"ITs",IF(OR(fullmenu!Z9="MwERT", fullmenu!Z9="ERwMT", fullmenu!Z9="M&amp;ERT", fullmenu!Z9="MwIT", fullmenu!Z9="IwMT", fullmenu!Z9="M&amp;IT", fullmenu!Z9="IwERT", fullmenu!Z9="ERwIT", fullmenu!Z9="I&amp;ERT", fullmenu!Z9="ER&amp;M&amp;IT"),"MixedTs",IF(fullmenu!Z9="UD","UD",IF(fullmenu!Z9="LSD","LSD",IF(fullmenu!Z9="WSD","WSD",IF(fullmenu!Z9="UASC","nonat",""))))))))))</f>
        <v/>
      </c>
      <c r="AA9" s="4" t="str">
        <f>IF(fullmenu!AA9="MDC","MDC",IF(OR(fullmenu!AA9="PERF",fullmenu!AA9="AERF",fullmenu!AA9="PCB"),"ERfix",IF(OR(fullmenu!AA9="ACB", fullmenu!AA9="LCERT", fullmenu!AA9="LERT",fullmenu!AA9="FCERT",fullmenu!AA9="FERT"),"ERTs",IF(OR(fullmenu!AA9="FCMT",fullmenu!AA9="FMT",fullmenu!AA9="LMT",fullmenu!AA9="LCMT"),"MTs",IF(OR(fullmenu!AA9="LCIT",fullmenu!AA9="FCIT",fullmenu!AA9="LIT",fullmenu!AA9="FIT"),"ITs",IF(OR(fullmenu!AA9="MwERT", fullmenu!AA9="ERwMT", fullmenu!AA9="M&amp;ERT", fullmenu!AA9="MwIT", fullmenu!AA9="IwMT", fullmenu!AA9="M&amp;IT", fullmenu!AA9="IwERT", fullmenu!AA9="ERwIT", fullmenu!AA9="I&amp;ERT", fullmenu!AA9="ER&amp;M&amp;IT"),"MixedTs",IF(fullmenu!AA9="UD","UD",IF(fullmenu!AA9="LSD","LSD",IF(fullmenu!AA9="WSD","WSD",IF(fullmenu!AA9="UASC","nonat",""))))))))))</f>
        <v/>
      </c>
      <c r="AB9" s="4" t="str">
        <f>IF(fullmenu!AB9="MDC","MDC",IF(OR(fullmenu!AB9="PERF",fullmenu!AB9="AERF",fullmenu!AB9="PCB"),"ERfix",IF(OR(fullmenu!AB9="ACB", fullmenu!AB9="LCERT", fullmenu!AB9="LERT",fullmenu!AB9="FCERT",fullmenu!AB9="FERT"),"ERTs",IF(OR(fullmenu!AB9="FCMT",fullmenu!AB9="FMT",fullmenu!AB9="LMT",fullmenu!AB9="LCMT"),"MTs",IF(OR(fullmenu!AB9="LCIT",fullmenu!AB9="FCIT",fullmenu!AB9="LIT",fullmenu!AB9="FIT"),"ITs",IF(OR(fullmenu!AB9="MwERT", fullmenu!AB9="ERwMT", fullmenu!AB9="M&amp;ERT", fullmenu!AB9="MwIT", fullmenu!AB9="IwMT", fullmenu!AB9="M&amp;IT", fullmenu!AB9="IwERT", fullmenu!AB9="ERwIT", fullmenu!AB9="I&amp;ERT", fullmenu!AB9="ER&amp;M&amp;IT"),"MixedTs",IF(fullmenu!AB9="UD","UD",IF(fullmenu!AB9="LSD","LSD",IF(fullmenu!AB9="WSD","WSD",IF(fullmenu!AB9="UASC","nonat",""))))))))))</f>
        <v/>
      </c>
      <c r="AC9" s="4" t="str">
        <f>IF(fullmenu!AC9="MDC","MDC",IF(OR(fullmenu!AC9="PERF",fullmenu!AC9="AERF",fullmenu!AC9="PCB"),"ERfix",IF(OR(fullmenu!AC9="ACB", fullmenu!AC9="LCERT", fullmenu!AC9="LERT",fullmenu!AC9="FCERT",fullmenu!AC9="FERT"),"ERTs",IF(OR(fullmenu!AC9="FCMT",fullmenu!AC9="FMT",fullmenu!AC9="LMT",fullmenu!AC9="LCMT"),"MTs",IF(OR(fullmenu!AC9="LCIT",fullmenu!AC9="FCIT",fullmenu!AC9="LIT",fullmenu!AC9="FIT"),"ITs",IF(OR(fullmenu!AC9="MwERT", fullmenu!AC9="ERwMT", fullmenu!AC9="M&amp;ERT", fullmenu!AC9="MwIT", fullmenu!AC9="IwMT", fullmenu!AC9="M&amp;IT", fullmenu!AC9="IwERT", fullmenu!AC9="ERwIT", fullmenu!AC9="I&amp;ERT", fullmenu!AC9="ER&amp;M&amp;IT"),"MixedTs",IF(fullmenu!AC9="UD","UD",IF(fullmenu!AC9="LSD","LSD",IF(fullmenu!AC9="WSD","WSD",IF(fullmenu!AC9="UASC","nonat",""))))))))))</f>
        <v/>
      </c>
      <c r="AD9" s="4" t="str">
        <f>IF(fullmenu!AD9="MDC","MDC",IF(OR(fullmenu!AD9="PERF",fullmenu!AD9="AERF",fullmenu!AD9="PCB"),"ERfix",IF(OR(fullmenu!AD9="ACB", fullmenu!AD9="LCERT", fullmenu!AD9="LERT",fullmenu!AD9="FCERT",fullmenu!AD9="FERT"),"ERTs",IF(OR(fullmenu!AD9="FCMT",fullmenu!AD9="FMT",fullmenu!AD9="LMT",fullmenu!AD9="LCMT"),"MTs",IF(OR(fullmenu!AD9="LCIT",fullmenu!AD9="FCIT",fullmenu!AD9="LIT",fullmenu!AD9="FIT"),"ITs",IF(OR(fullmenu!AD9="MwERT", fullmenu!AD9="ERwMT", fullmenu!AD9="M&amp;ERT", fullmenu!AD9="MwIT", fullmenu!AD9="IwMT", fullmenu!AD9="M&amp;IT", fullmenu!AD9="IwERT", fullmenu!AD9="ERwIT", fullmenu!AD9="I&amp;ERT", fullmenu!AD9="ER&amp;M&amp;IT"),"MixedTs",IF(fullmenu!AD9="UD","UD",IF(fullmenu!AD9="LSD","LSD",IF(fullmenu!AD9="WSD","WSD",IF(fullmenu!AD9="UASC","nonat",""))))))))))</f>
        <v/>
      </c>
      <c r="AE9" s="4" t="str">
        <f>IF(fullmenu!AE9="MDC","MDC",IF(OR(fullmenu!AE9="PERF",fullmenu!AE9="AERF",fullmenu!AE9="PCB"),"ERfix",IF(OR(fullmenu!AE9="ACB", fullmenu!AE9="LCERT", fullmenu!AE9="LERT",fullmenu!AE9="FCERT",fullmenu!AE9="FERT"),"ERTs",IF(OR(fullmenu!AE9="FCMT",fullmenu!AE9="FMT",fullmenu!AE9="LMT",fullmenu!AE9="LCMT"),"MTs",IF(OR(fullmenu!AE9="LCIT",fullmenu!AE9="FCIT",fullmenu!AE9="LIT",fullmenu!AE9="FIT"),"ITs",IF(OR(fullmenu!AE9="MwERT", fullmenu!AE9="ERwMT", fullmenu!AE9="M&amp;ERT", fullmenu!AE9="MwIT", fullmenu!AE9="IwMT", fullmenu!AE9="M&amp;IT", fullmenu!AE9="IwERT", fullmenu!AE9="ERwIT", fullmenu!AE9="I&amp;ERT", fullmenu!AE9="ER&amp;M&amp;IT"),"MixedTs",IF(fullmenu!AE9="UD","UD",IF(fullmenu!AE9="LSD","LSD",IF(fullmenu!AE9="WSD","WSD",IF(fullmenu!AE9="UASC","nonat",""))))))))))</f>
        <v/>
      </c>
      <c r="AF9" s="4" t="str">
        <f>IF(fullmenu!AF9="MDC","MDC",IF(OR(fullmenu!AF9="PERF",fullmenu!AF9="AERF",fullmenu!AF9="PCB"),"ERfix",IF(OR(fullmenu!AF9="ACB", fullmenu!AF9="LCERT", fullmenu!AF9="LERT",fullmenu!AF9="FCERT",fullmenu!AF9="FERT"),"ERTs",IF(OR(fullmenu!AF9="FCMT",fullmenu!AF9="FMT",fullmenu!AF9="LMT",fullmenu!AF9="LCMT"),"MTs",IF(OR(fullmenu!AF9="LCIT",fullmenu!AF9="FCIT",fullmenu!AF9="LIT",fullmenu!AF9="FIT"),"ITs",IF(OR(fullmenu!AF9="MwERT", fullmenu!AF9="ERwMT", fullmenu!AF9="M&amp;ERT", fullmenu!AF9="MwIT", fullmenu!AF9="IwMT", fullmenu!AF9="M&amp;IT", fullmenu!AF9="IwERT", fullmenu!AF9="ERwIT", fullmenu!AF9="I&amp;ERT", fullmenu!AF9="ER&amp;M&amp;IT"),"MixedTs",IF(fullmenu!AF9="UD","UD",IF(fullmenu!AF9="LSD","LSD",IF(fullmenu!AF9="WSD","WSD",IF(fullmenu!AF9="UASC","nonat",""))))))))))</f>
        <v/>
      </c>
      <c r="AG9" s="4" t="str">
        <f>IF(fullmenu!AG9="MDC","MDC",IF(OR(fullmenu!AG9="PERF",fullmenu!AG9="AERF",fullmenu!AG9="PCB"),"ERfix",IF(OR(fullmenu!AG9="ACB", fullmenu!AG9="LCERT", fullmenu!AG9="LERT",fullmenu!AG9="FCERT",fullmenu!AG9="FERT"),"ERTs",IF(OR(fullmenu!AG9="FCMT",fullmenu!AG9="FMT",fullmenu!AG9="LMT",fullmenu!AG9="LCMT"),"MTs",IF(OR(fullmenu!AG9="LCIT",fullmenu!AG9="FCIT",fullmenu!AG9="LIT",fullmenu!AG9="FIT"),"ITs",IF(OR(fullmenu!AG9="MwERT", fullmenu!AG9="ERwMT", fullmenu!AG9="M&amp;ERT", fullmenu!AG9="MwIT", fullmenu!AG9="IwMT", fullmenu!AG9="M&amp;IT", fullmenu!AG9="IwERT", fullmenu!AG9="ERwIT", fullmenu!AG9="I&amp;ERT", fullmenu!AG9="ER&amp;M&amp;IT"),"MixedTs",IF(fullmenu!AG9="UD","UD",IF(fullmenu!AG9="LSD","LSD",IF(fullmenu!AG9="WSD","WSD",IF(fullmenu!AG9="UASC","nonat",""))))))))))</f>
        <v/>
      </c>
      <c r="AH9" s="4" t="str">
        <f>IF(fullmenu!AH9="MDC","MDC",IF(OR(fullmenu!AH9="PERF",fullmenu!AH9="AERF",fullmenu!AH9="PCB"),"ERfix",IF(OR(fullmenu!AH9="ACB", fullmenu!AH9="LCERT", fullmenu!AH9="LERT",fullmenu!AH9="FCERT",fullmenu!AH9="FERT"),"ERTs",IF(OR(fullmenu!AH9="FCMT",fullmenu!AH9="FMT",fullmenu!AH9="LMT",fullmenu!AH9="LCMT"),"MTs",IF(OR(fullmenu!AH9="LCIT",fullmenu!AH9="FCIT",fullmenu!AH9="LIT",fullmenu!AH9="FIT"),"ITs",IF(OR(fullmenu!AH9="MwERT", fullmenu!AH9="ERwMT", fullmenu!AH9="M&amp;ERT", fullmenu!AH9="MwIT", fullmenu!AH9="IwMT", fullmenu!AH9="M&amp;IT", fullmenu!AH9="IwERT", fullmenu!AH9="ERwIT", fullmenu!AH9="I&amp;ERT", fullmenu!AH9="ER&amp;M&amp;IT"),"MixedTs",IF(fullmenu!AH9="UD","UD",IF(fullmenu!AH9="LSD","LSD",IF(fullmenu!AH9="WSD","WSD",IF(fullmenu!AH9="UASC","nonat",""))))))))))</f>
        <v/>
      </c>
      <c r="AI9" s="4" t="str">
        <f>IF(fullmenu!AI9="MDC","MDC",IF(OR(fullmenu!AI9="PERF",fullmenu!AI9="AERF",fullmenu!AI9="PCB"),"ERfix",IF(OR(fullmenu!AI9="ACB", fullmenu!AI9="LCERT", fullmenu!AI9="LERT",fullmenu!AI9="FCERT",fullmenu!AI9="FERT"),"ERTs",IF(OR(fullmenu!AI9="FCMT",fullmenu!AI9="FMT",fullmenu!AI9="LMT",fullmenu!AI9="LCMT"),"MTs",IF(OR(fullmenu!AI9="LCIT",fullmenu!AI9="FCIT",fullmenu!AI9="LIT",fullmenu!AI9="FIT"),"ITs",IF(OR(fullmenu!AI9="MwERT", fullmenu!AI9="ERwMT", fullmenu!AI9="M&amp;ERT", fullmenu!AI9="MwIT", fullmenu!AI9="IwMT", fullmenu!AI9="M&amp;IT", fullmenu!AI9="IwERT", fullmenu!AI9="ERwIT", fullmenu!AI9="I&amp;ERT", fullmenu!AI9="ER&amp;M&amp;IT"),"MixedTs",IF(fullmenu!AI9="UD","UD",IF(fullmenu!AI9="LSD","LSD",IF(fullmenu!AI9="WSD","WSD",IF(fullmenu!AI9="UASC","nonat",""))))))))))</f>
        <v/>
      </c>
      <c r="AJ9" s="4" t="str">
        <f>IF(fullmenu!AJ9="MDC","MDC",IF(OR(fullmenu!AJ9="PERF",fullmenu!AJ9="AERF",fullmenu!AJ9="PCB"),"ERfix",IF(OR(fullmenu!AJ9="ACB", fullmenu!AJ9="LCERT", fullmenu!AJ9="LERT",fullmenu!AJ9="FCERT",fullmenu!AJ9="FERT"),"ERTs",IF(OR(fullmenu!AJ9="FCMT",fullmenu!AJ9="FMT",fullmenu!AJ9="LMT",fullmenu!AJ9="LCMT"),"MTs",IF(OR(fullmenu!AJ9="LCIT",fullmenu!AJ9="FCIT",fullmenu!AJ9="LIT",fullmenu!AJ9="FIT"),"ITs",IF(OR(fullmenu!AJ9="MwERT", fullmenu!AJ9="ERwMT", fullmenu!AJ9="M&amp;ERT", fullmenu!AJ9="MwIT", fullmenu!AJ9="IwMT", fullmenu!AJ9="M&amp;IT", fullmenu!AJ9="IwERT", fullmenu!AJ9="ERwIT", fullmenu!AJ9="I&amp;ERT", fullmenu!AJ9="ER&amp;M&amp;IT"),"MixedTs",IF(fullmenu!AJ9="UD","UD",IF(fullmenu!AJ9="LSD","LSD",IF(fullmenu!AJ9="WSD","WSD",IF(fullmenu!AJ9="UASC","nonat",""))))))))))</f>
        <v/>
      </c>
      <c r="AK9" s="4" t="str">
        <f>IF(fullmenu!AK9="MDC","MDC",IF(OR(fullmenu!AK9="PERF",fullmenu!AK9="AERF",fullmenu!AK9="PCB"),"ERfix",IF(OR(fullmenu!AK9="ACB", fullmenu!AK9="LCERT", fullmenu!AK9="LERT",fullmenu!AK9="FCERT",fullmenu!AK9="FERT"),"ERTs",IF(OR(fullmenu!AK9="FCMT",fullmenu!AK9="FMT",fullmenu!AK9="LMT",fullmenu!AK9="LCMT"),"MTs",IF(OR(fullmenu!AK9="LCIT",fullmenu!AK9="FCIT",fullmenu!AK9="LIT",fullmenu!AK9="FIT"),"ITs",IF(OR(fullmenu!AK9="MwERT", fullmenu!AK9="ERwMT", fullmenu!AK9="M&amp;ERT", fullmenu!AK9="MwIT", fullmenu!AK9="IwMT", fullmenu!AK9="M&amp;IT", fullmenu!AK9="IwERT", fullmenu!AK9="ERwIT", fullmenu!AK9="I&amp;ERT", fullmenu!AK9="ER&amp;M&amp;IT"),"MixedTs",IF(fullmenu!AK9="UD","UD",IF(fullmenu!AK9="LSD","LSD",IF(fullmenu!AK9="WSD","WSD",IF(fullmenu!AK9="UASC","nonat",""))))))))))</f>
        <v/>
      </c>
      <c r="AL9" s="4" t="str">
        <f>IF(fullmenu!AL9="MDC","MDC",IF(OR(fullmenu!AL9="PERF",fullmenu!AL9="AERF",fullmenu!AL9="PCB"),"ERfix",IF(OR(fullmenu!AL9="ACB", fullmenu!AL9="LCERT", fullmenu!AL9="LERT",fullmenu!AL9="FCERT",fullmenu!AL9="FERT"),"ERTs",IF(OR(fullmenu!AL9="FCMT",fullmenu!AL9="FMT",fullmenu!AL9="LMT",fullmenu!AL9="LCMT"),"MTs",IF(OR(fullmenu!AL9="LCIT",fullmenu!AL9="FCIT",fullmenu!AL9="LIT",fullmenu!AL9="FIT"),"ITs",IF(OR(fullmenu!AL9="MwERT", fullmenu!AL9="ERwMT", fullmenu!AL9="M&amp;ERT", fullmenu!AL9="MwIT", fullmenu!AL9="IwMT", fullmenu!AL9="M&amp;IT", fullmenu!AL9="IwERT", fullmenu!AL9="ERwIT", fullmenu!AL9="I&amp;ERT", fullmenu!AL9="ER&amp;M&amp;IT"),"MixedTs",IF(fullmenu!AL9="UD","UD",IF(fullmenu!AL9="LSD","LSD",IF(fullmenu!AL9="WSD","WSD",IF(fullmenu!AL9="UASC","nonat",""))))))))))</f>
        <v/>
      </c>
      <c r="AM9" s="4" t="str">
        <f>IF(fullmenu!AM9="MDC","MDC",IF(OR(fullmenu!AM9="PERF",fullmenu!AM9="AERF",fullmenu!AM9="PCB"),"ERfix",IF(OR(fullmenu!AM9="ACB", fullmenu!AM9="LCERT", fullmenu!AM9="LERT",fullmenu!AM9="FCERT",fullmenu!AM9="FERT"),"ERTs",IF(OR(fullmenu!AM9="FCMT",fullmenu!AM9="FMT",fullmenu!AM9="LMT",fullmenu!AM9="LCMT"),"MTs",IF(OR(fullmenu!AM9="LCIT",fullmenu!AM9="FCIT",fullmenu!AM9="LIT",fullmenu!AM9="FIT"),"ITs",IF(OR(fullmenu!AM9="MwERT", fullmenu!AM9="ERwMT", fullmenu!AM9="M&amp;ERT", fullmenu!AM9="MwIT", fullmenu!AM9="IwMT", fullmenu!AM9="M&amp;IT", fullmenu!AM9="IwERT", fullmenu!AM9="ERwIT", fullmenu!AM9="I&amp;ERT", fullmenu!AM9="ER&amp;M&amp;IT"),"MixedTs",IF(fullmenu!AM9="UD","UD",IF(fullmenu!AM9="LSD","LSD",IF(fullmenu!AM9="WSD","WSD",IF(fullmenu!AM9="UASC","nonat",""))))))))))</f>
        <v/>
      </c>
      <c r="AN9" s="4" t="str">
        <f>IF(fullmenu!AN9="MDC","MDC",IF(OR(fullmenu!AN9="PERF",fullmenu!AN9="AERF",fullmenu!AN9="PCB"),"ERfix",IF(OR(fullmenu!AN9="ACB", fullmenu!AN9="LCERT", fullmenu!AN9="LERT",fullmenu!AN9="FCERT",fullmenu!AN9="FERT"),"ERTs",IF(OR(fullmenu!AN9="FCMT",fullmenu!AN9="FMT",fullmenu!AN9="LMT",fullmenu!AN9="LCMT"),"MTs",IF(OR(fullmenu!AN9="LCIT",fullmenu!AN9="FCIT",fullmenu!AN9="LIT",fullmenu!AN9="FIT"),"ITs",IF(OR(fullmenu!AN9="MwERT", fullmenu!AN9="ERwMT", fullmenu!AN9="M&amp;ERT", fullmenu!AN9="MwIT", fullmenu!AN9="IwMT", fullmenu!AN9="M&amp;IT", fullmenu!AN9="IwERT", fullmenu!AN9="ERwIT", fullmenu!AN9="I&amp;ERT", fullmenu!AN9="ER&amp;M&amp;IT"),"MixedTs",IF(fullmenu!AN9="UD","UD",IF(fullmenu!AN9="LSD","LSD",IF(fullmenu!AN9="WSD","WSD",IF(fullmenu!AN9="UASC","nonat",""))))))))))</f>
        <v/>
      </c>
      <c r="AO9" s="4" t="str">
        <f>IF(fullmenu!AO9="MDC","MDC",IF(OR(fullmenu!AO9="PERF",fullmenu!AO9="AERF",fullmenu!AO9="PCB"),"ERfix",IF(OR(fullmenu!AO9="ACB", fullmenu!AO9="LCERT", fullmenu!AO9="LERT",fullmenu!AO9="FCERT",fullmenu!AO9="FERT"),"ERTs",IF(OR(fullmenu!AO9="FCMT",fullmenu!AO9="FMT",fullmenu!AO9="LMT",fullmenu!AO9="LCMT"),"MTs",IF(OR(fullmenu!AO9="LCIT",fullmenu!AO9="FCIT",fullmenu!AO9="LIT",fullmenu!AO9="FIT"),"ITs",IF(OR(fullmenu!AO9="MwERT", fullmenu!AO9="ERwMT", fullmenu!AO9="M&amp;ERT", fullmenu!AO9="MwIT", fullmenu!AO9="IwMT", fullmenu!AO9="M&amp;IT", fullmenu!AO9="IwERT", fullmenu!AO9="ERwIT", fullmenu!AO9="I&amp;ERT", fullmenu!AO9="ER&amp;M&amp;IT"),"MixedTs",IF(fullmenu!AO9="UD","UD",IF(fullmenu!AO9="LSD","LSD",IF(fullmenu!AO9="WSD","WSD",IF(fullmenu!AO9="UASC","nonat",""))))))))))</f>
        <v/>
      </c>
      <c r="AP9" s="4" t="str">
        <f>IF(fullmenu!AP9="MDC","MDC",IF(OR(fullmenu!AP9="PERF",fullmenu!AP9="AERF",fullmenu!AP9="PCB"),"ERfix",IF(OR(fullmenu!AP9="ACB", fullmenu!AP9="LCERT", fullmenu!AP9="LERT",fullmenu!AP9="FCERT",fullmenu!AP9="FERT"),"ERTs",IF(OR(fullmenu!AP9="FCMT",fullmenu!AP9="FMT",fullmenu!AP9="LMT",fullmenu!AP9="LCMT"),"MTs",IF(OR(fullmenu!AP9="LCIT",fullmenu!AP9="FCIT",fullmenu!AP9="LIT",fullmenu!AP9="FIT"),"ITs",IF(OR(fullmenu!AP9="MwERT", fullmenu!AP9="ERwMT", fullmenu!AP9="M&amp;ERT", fullmenu!AP9="MwIT", fullmenu!AP9="IwMT", fullmenu!AP9="M&amp;IT", fullmenu!AP9="IwERT", fullmenu!AP9="ERwIT", fullmenu!AP9="I&amp;ERT", fullmenu!AP9="ER&amp;M&amp;IT"),"MixedTs",IF(fullmenu!AP9="UD","UD",IF(fullmenu!AP9="LSD","LSD",IF(fullmenu!AP9="WSD","WSD",IF(fullmenu!AP9="UASC","nonat",""))))))))))</f>
        <v/>
      </c>
      <c r="AQ9" s="4" t="str">
        <f>IF(fullmenu!AQ9="MDC","MDC",IF(OR(fullmenu!AQ9="PERF",fullmenu!AQ9="AERF",fullmenu!AQ9="PCB"),"ERfix",IF(OR(fullmenu!AQ9="ACB", fullmenu!AQ9="LCERT", fullmenu!AQ9="LERT",fullmenu!AQ9="FCERT",fullmenu!AQ9="FERT"),"ERTs",IF(OR(fullmenu!AQ9="FCMT",fullmenu!AQ9="FMT",fullmenu!AQ9="LMT",fullmenu!AQ9="LCMT"),"MTs",IF(OR(fullmenu!AQ9="LCIT",fullmenu!AQ9="FCIT",fullmenu!AQ9="LIT",fullmenu!AQ9="FIT"),"ITs",IF(OR(fullmenu!AQ9="MwERT", fullmenu!AQ9="ERwMT", fullmenu!AQ9="M&amp;ERT", fullmenu!AQ9="MwIT", fullmenu!AQ9="IwMT", fullmenu!AQ9="M&amp;IT", fullmenu!AQ9="IwERT", fullmenu!AQ9="ERwIT", fullmenu!AQ9="I&amp;ERT", fullmenu!AQ9="ER&amp;M&amp;IT"),"MixedTs",IF(fullmenu!AQ9="UD","UD",IF(fullmenu!AQ9="LSD","LSD",IF(fullmenu!AQ9="WSD","WSD",IF(fullmenu!AQ9="UASC","nonat",""))))))))))</f>
        <v/>
      </c>
      <c r="AR9" s="4" t="str">
        <f>IF(fullmenu!AR9="MDC","MDC",IF(OR(fullmenu!AR9="PERF",fullmenu!AR9="AERF",fullmenu!AR9="PCB"),"ERfix",IF(OR(fullmenu!AR9="ACB", fullmenu!AR9="LCERT", fullmenu!AR9="LERT",fullmenu!AR9="FCERT",fullmenu!AR9="FERT"),"ERTs",IF(OR(fullmenu!AR9="FCMT",fullmenu!AR9="FMT",fullmenu!AR9="LMT",fullmenu!AR9="LCMT"),"MTs",IF(OR(fullmenu!AR9="LCIT",fullmenu!AR9="FCIT",fullmenu!AR9="LIT",fullmenu!AR9="FIT"),"ITs",IF(OR(fullmenu!AR9="MwERT", fullmenu!AR9="ERwMT", fullmenu!AR9="M&amp;ERT", fullmenu!AR9="MwIT", fullmenu!AR9="IwMT", fullmenu!AR9="M&amp;IT", fullmenu!AR9="IwERT", fullmenu!AR9="ERwIT", fullmenu!AR9="I&amp;ERT", fullmenu!AR9="ER&amp;M&amp;IT"),"MixedTs",IF(fullmenu!AR9="UD","UD",IF(fullmenu!AR9="LSD","LSD",IF(fullmenu!AR9="WSD","WSD",IF(fullmenu!AR9="UASC","nonat",""))))))))))</f>
        <v/>
      </c>
      <c r="AS9" s="4" t="str">
        <f>IF(fullmenu!AS9="MDC","MDC",IF(OR(fullmenu!AS9="PERF",fullmenu!AS9="AERF",fullmenu!AS9="PCB"),"ERfix",IF(OR(fullmenu!AS9="ACB", fullmenu!AS9="LCERT", fullmenu!AS9="LERT",fullmenu!AS9="FCERT",fullmenu!AS9="FERT"),"ERTs",IF(OR(fullmenu!AS9="FCMT",fullmenu!AS9="FMT",fullmenu!AS9="LMT",fullmenu!AS9="LCMT"),"MTs",IF(OR(fullmenu!AS9="LCIT",fullmenu!AS9="FCIT",fullmenu!AS9="LIT",fullmenu!AS9="FIT"),"ITs",IF(OR(fullmenu!AS9="MwERT", fullmenu!AS9="ERwMT", fullmenu!AS9="M&amp;ERT", fullmenu!AS9="MwIT", fullmenu!AS9="IwMT", fullmenu!AS9="M&amp;IT", fullmenu!AS9="IwERT", fullmenu!AS9="ERwIT", fullmenu!AS9="I&amp;ERT", fullmenu!AS9="ER&amp;M&amp;IT"),"MixedTs",IF(fullmenu!AS9="UD","UD",IF(fullmenu!AS9="LSD","LSD",IF(fullmenu!AS9="WSD","WSD",IF(fullmenu!AS9="UASC","nonat",""))))))))))</f>
        <v/>
      </c>
    </row>
    <row r="10" spans="1:45" ht="15.5" x14ac:dyDescent="0.35">
      <c r="A10" s="1" t="s">
        <v>92</v>
      </c>
      <c r="B10" s="4" t="str">
        <f>IF(fullmenu!B10="MDC","MDC",IF(OR(fullmenu!B10="PERF",fullmenu!B10="AERF",fullmenu!B10="PCB"),"ERfix",IF(OR(fullmenu!B10="ACB", fullmenu!B10="LCERT", fullmenu!B10="LERT",fullmenu!B10="FCERT",fullmenu!B10="FERT"),"ERTs",IF(OR(fullmenu!B10="FCMT",fullmenu!B10="FMT",fullmenu!B10="LMT",fullmenu!B10="LCMT"),"MTs",IF(OR(fullmenu!B10="LCIT",fullmenu!B10="FCIT",fullmenu!B10="LIT",fullmenu!B10="FIT"),"ITs",IF(OR(fullmenu!B10="MwERT", fullmenu!B10="ERwMT", fullmenu!B10="M&amp;ERT", fullmenu!B10="MwIT", fullmenu!B10="IwMT", fullmenu!B10="M&amp;IT", fullmenu!B10="IwERT", fullmenu!B10="ERwIT", fullmenu!B10="I&amp;ERT", fullmenu!B10="ER&amp;M&amp;IT"),"MixedTs",IF(fullmenu!B10="UD","UD",IF(fullmenu!B10="LSD","LSD",IF(fullmenu!B10="WSD","WSD",IF(fullmenu!B10="UASC","nonat",""))))))))))</f>
        <v>ERfix</v>
      </c>
      <c r="C10" s="4" t="str">
        <f>IF(fullmenu!C10="MDC","MDC",IF(OR(fullmenu!C10="PERF",fullmenu!C10="AERF",fullmenu!C10="PCB"),"ERfix",IF(OR(fullmenu!C10="ACB", fullmenu!C10="LCERT", fullmenu!C10="LERT",fullmenu!C10="FCERT",fullmenu!C10="FERT"),"ERTs",IF(OR(fullmenu!C10="FCMT",fullmenu!C10="FMT",fullmenu!C10="LMT",fullmenu!C10="LCMT"),"MTs",IF(OR(fullmenu!C10="LCIT",fullmenu!C10="FCIT",fullmenu!C10="LIT",fullmenu!C10="FIT"),"ITs",IF(OR(fullmenu!C10="MwERT", fullmenu!C10="ERwMT", fullmenu!C10="M&amp;ERT", fullmenu!C10="MwIT", fullmenu!C10="IwMT", fullmenu!C10="M&amp;IT", fullmenu!C10="IwERT", fullmenu!C10="ERwIT", fullmenu!C10="I&amp;ERT", fullmenu!C10="ER&amp;M&amp;IT"),"MixedTs",IF(fullmenu!C10="UD","UD",IF(fullmenu!C10="LSD","LSD",IF(fullmenu!C10="WSD","WSD",IF(fullmenu!C10="UASC","nonat",""))))))))))</f>
        <v>ERfix</v>
      </c>
      <c r="D10" s="4" t="str">
        <f>IF(fullmenu!D10="MDC","MDC",IF(OR(fullmenu!D10="PERF",fullmenu!D10="AERF",fullmenu!D10="PCB"),"ERfix",IF(OR(fullmenu!D10="ACB", fullmenu!D10="LCERT", fullmenu!D10="LERT",fullmenu!D10="FCERT",fullmenu!D10="FERT"),"ERTs",IF(OR(fullmenu!D10="FCMT",fullmenu!D10="FMT",fullmenu!D10="LMT",fullmenu!D10="LCMT"),"MTs",IF(OR(fullmenu!D10="LCIT",fullmenu!D10="FCIT",fullmenu!D10="LIT",fullmenu!D10="FIT"),"ITs",IF(OR(fullmenu!D10="MwERT", fullmenu!D10="ERwMT", fullmenu!D10="M&amp;ERT", fullmenu!D10="MwIT", fullmenu!D10="IwMT", fullmenu!D10="M&amp;IT", fullmenu!D10="IwERT", fullmenu!D10="ERwIT", fullmenu!D10="I&amp;ERT", fullmenu!D10="ER&amp;M&amp;IT"),"MixedTs",IF(fullmenu!D10="UD","UD",IF(fullmenu!D10="LSD","LSD",IF(fullmenu!D10="WSD","WSD",IF(fullmenu!D10="UASC","nonat",""))))))))))</f>
        <v>ERfix</v>
      </c>
      <c r="E10" s="4" t="str">
        <f>IF(fullmenu!E10="MDC","MDC",IF(OR(fullmenu!E10="PERF",fullmenu!E10="AERF",fullmenu!E10="PCB"),"ERfix",IF(OR(fullmenu!E10="ACB", fullmenu!E10="LCERT", fullmenu!E10="LERT",fullmenu!E10="FCERT",fullmenu!E10="FERT"),"ERTs",IF(OR(fullmenu!E10="FCMT",fullmenu!E10="FMT",fullmenu!E10="LMT",fullmenu!E10="LCMT"),"MTs",IF(OR(fullmenu!E10="LCIT",fullmenu!E10="FCIT",fullmenu!E10="LIT",fullmenu!E10="FIT"),"ITs",IF(OR(fullmenu!E10="MwERT", fullmenu!E10="ERwMT", fullmenu!E10="M&amp;ERT", fullmenu!E10="MwIT", fullmenu!E10="IwMT", fullmenu!E10="M&amp;IT", fullmenu!E10="IwERT", fullmenu!E10="ERwIT", fullmenu!E10="I&amp;ERT", fullmenu!E10="ER&amp;M&amp;IT"),"MixedTs",IF(fullmenu!E10="UD","UD",IF(fullmenu!E10="LSD","LSD",IF(fullmenu!E10="WSD","WSD",IF(fullmenu!E10="UASC","nonat",""))))))))))</f>
        <v>ERfix</v>
      </c>
      <c r="F10" s="4" t="str">
        <f>IF(fullmenu!F10="MDC","MDC",IF(OR(fullmenu!F10="PERF",fullmenu!F10="AERF",fullmenu!F10="PCB"),"ERfix",IF(OR(fullmenu!F10="ACB", fullmenu!F10="LCERT", fullmenu!F10="LERT",fullmenu!F10="FCERT",fullmenu!F10="FERT"),"ERTs",IF(OR(fullmenu!F10="FCMT",fullmenu!F10="FMT",fullmenu!F10="LMT",fullmenu!F10="LCMT"),"MTs",IF(OR(fullmenu!F10="LCIT",fullmenu!F10="FCIT",fullmenu!F10="LIT",fullmenu!F10="FIT"),"ITs",IF(OR(fullmenu!F10="MwERT", fullmenu!F10="ERwMT", fullmenu!F10="M&amp;ERT", fullmenu!F10="MwIT", fullmenu!F10="IwMT", fullmenu!F10="M&amp;IT", fullmenu!F10="IwERT", fullmenu!F10="ERwIT", fullmenu!F10="I&amp;ERT", fullmenu!F10="ER&amp;M&amp;IT"),"MixedTs",IF(fullmenu!F10="UD","UD",IF(fullmenu!F10="LSD","LSD",IF(fullmenu!F10="WSD","WSD",IF(fullmenu!F10="UASC","nonat",""))))))))))</f>
        <v>ERfix</v>
      </c>
      <c r="G10" s="4" t="str">
        <f>IF(fullmenu!G10="MDC","MDC",IF(OR(fullmenu!G10="PERF",fullmenu!G10="AERF",fullmenu!G10="PCB"),"ERfix",IF(OR(fullmenu!G10="ACB", fullmenu!G10="LCERT", fullmenu!G10="LERT",fullmenu!G10="FCERT",fullmenu!G10="FERT"),"ERTs",IF(OR(fullmenu!G10="FCMT",fullmenu!G10="FMT",fullmenu!G10="LMT",fullmenu!G10="LCMT"),"MTs",IF(OR(fullmenu!G10="LCIT",fullmenu!G10="FCIT",fullmenu!G10="LIT",fullmenu!G10="FIT"),"ITs",IF(OR(fullmenu!G10="MwERT", fullmenu!G10="ERwMT", fullmenu!G10="M&amp;ERT", fullmenu!G10="MwIT", fullmenu!G10="IwMT", fullmenu!G10="M&amp;IT", fullmenu!G10="IwERT", fullmenu!G10="ERwIT", fullmenu!G10="I&amp;ERT", fullmenu!G10="ER&amp;M&amp;IT"),"MixedTs",IF(fullmenu!G10="UD","UD",IF(fullmenu!G10="LSD","LSD",IF(fullmenu!G10="WSD","WSD",IF(fullmenu!G10="UASC","nonat",""))))))))))</f>
        <v>ERfix</v>
      </c>
      <c r="H10" s="4" t="str">
        <f>IF(fullmenu!H10="MDC","MDC",IF(OR(fullmenu!H10="PERF",fullmenu!H10="AERF",fullmenu!H10="PCB"),"ERfix",IF(OR(fullmenu!H10="ACB", fullmenu!H10="LCERT", fullmenu!H10="LERT",fullmenu!H10="FCERT",fullmenu!H10="FERT"),"ERTs",IF(OR(fullmenu!H10="FCMT",fullmenu!H10="FMT",fullmenu!H10="LMT",fullmenu!H10="LCMT"),"MTs",IF(OR(fullmenu!H10="LCIT",fullmenu!H10="FCIT",fullmenu!H10="LIT",fullmenu!H10="FIT"),"ITs",IF(OR(fullmenu!H10="MwERT", fullmenu!H10="ERwMT", fullmenu!H10="M&amp;ERT", fullmenu!H10="MwIT", fullmenu!H10="IwMT", fullmenu!H10="M&amp;IT", fullmenu!H10="IwERT", fullmenu!H10="ERwIT", fullmenu!H10="I&amp;ERT", fullmenu!H10="ER&amp;M&amp;IT"),"MixedTs",IF(fullmenu!H10="UD","UD",IF(fullmenu!H10="LSD","LSD",IF(fullmenu!H10="WSD","WSD",IF(fullmenu!H10="UASC","nonat",""))))))))))</f>
        <v>ERfix</v>
      </c>
      <c r="I10" s="4" t="str">
        <f>IF(fullmenu!I10="MDC","MDC",IF(OR(fullmenu!I10="PERF",fullmenu!I10="AERF",fullmenu!I10="PCB"),"ERfix",IF(OR(fullmenu!I10="ACB", fullmenu!I10="LCERT", fullmenu!I10="LERT",fullmenu!I10="FCERT",fullmenu!I10="FERT"),"ERTs",IF(OR(fullmenu!I10="FCMT",fullmenu!I10="FMT",fullmenu!I10="LMT",fullmenu!I10="LCMT"),"MTs",IF(OR(fullmenu!I10="LCIT",fullmenu!I10="FCIT",fullmenu!I10="LIT",fullmenu!I10="FIT"),"ITs",IF(OR(fullmenu!I10="MwERT", fullmenu!I10="ERwMT", fullmenu!I10="M&amp;ERT", fullmenu!I10="MwIT", fullmenu!I10="IwMT", fullmenu!I10="M&amp;IT", fullmenu!I10="IwERT", fullmenu!I10="ERwIT", fullmenu!I10="I&amp;ERT", fullmenu!I10="ER&amp;M&amp;IT"),"MixedTs",IF(fullmenu!I10="UD","UD",IF(fullmenu!I10="LSD","LSD",IF(fullmenu!I10="WSD","WSD",IF(fullmenu!I10="UASC","nonat",""))))))))))</f>
        <v>ERfix</v>
      </c>
      <c r="J10" s="4" t="str">
        <f>IF(fullmenu!J10="MDC","MDC",IF(OR(fullmenu!J10="PERF",fullmenu!J10="AERF",fullmenu!J10="PCB"),"ERfix",IF(OR(fullmenu!J10="ACB", fullmenu!J10="LCERT", fullmenu!J10="LERT",fullmenu!J10="FCERT",fullmenu!J10="FERT"),"ERTs",IF(OR(fullmenu!J10="FCMT",fullmenu!J10="FMT",fullmenu!J10="LMT",fullmenu!J10="LCMT"),"MTs",IF(OR(fullmenu!J10="LCIT",fullmenu!J10="FCIT",fullmenu!J10="LIT",fullmenu!J10="FIT"),"ITs",IF(OR(fullmenu!J10="MwERT", fullmenu!J10="ERwMT", fullmenu!J10="M&amp;ERT", fullmenu!J10="MwIT", fullmenu!J10="IwMT", fullmenu!J10="M&amp;IT", fullmenu!J10="IwERT", fullmenu!J10="ERwIT", fullmenu!J10="I&amp;ERT", fullmenu!J10="ER&amp;M&amp;IT"),"MixedTs",IF(fullmenu!J10="UD","UD",IF(fullmenu!J10="LSD","LSD",IF(fullmenu!J10="WSD","WSD",IF(fullmenu!J10="UASC","nonat",""))))))))))</f>
        <v>ERfix</v>
      </c>
      <c r="K10" s="4" t="str">
        <f>IF(fullmenu!K10="MDC","MDC",IF(OR(fullmenu!K10="PERF",fullmenu!K10="AERF",fullmenu!K10="PCB"),"ERfix",IF(OR(fullmenu!K10="ACB", fullmenu!K10="LCERT", fullmenu!K10="LERT",fullmenu!K10="FCERT",fullmenu!K10="FERT"),"ERTs",IF(OR(fullmenu!K10="FCMT",fullmenu!K10="FMT",fullmenu!K10="LMT",fullmenu!K10="LCMT"),"MTs",IF(OR(fullmenu!K10="LCIT",fullmenu!K10="FCIT",fullmenu!K10="LIT",fullmenu!K10="FIT"),"ITs",IF(OR(fullmenu!K10="MwERT", fullmenu!K10="ERwMT", fullmenu!K10="M&amp;ERT", fullmenu!K10="MwIT", fullmenu!K10="IwMT", fullmenu!K10="M&amp;IT", fullmenu!K10="IwERT", fullmenu!K10="ERwIT", fullmenu!K10="I&amp;ERT", fullmenu!K10="ER&amp;M&amp;IT"),"MixedTs",IF(fullmenu!K10="UD","UD",IF(fullmenu!K10="LSD","LSD",IF(fullmenu!K10="WSD","WSD",IF(fullmenu!K10="UASC","nonat",""))))))))))</f>
        <v>ERfix</v>
      </c>
      <c r="L10" s="4" t="str">
        <f>IF(fullmenu!L10="MDC","MDC",IF(OR(fullmenu!L10="PERF",fullmenu!L10="AERF",fullmenu!L10="PCB"),"ERfix",IF(OR(fullmenu!L10="ACB", fullmenu!L10="LCERT", fullmenu!L10="LERT",fullmenu!L10="FCERT",fullmenu!L10="FERT"),"ERTs",IF(OR(fullmenu!L10="FCMT",fullmenu!L10="FMT",fullmenu!L10="LMT",fullmenu!L10="LCMT"),"MTs",IF(OR(fullmenu!L10="LCIT",fullmenu!L10="FCIT",fullmenu!L10="LIT",fullmenu!L10="FIT"),"ITs",IF(OR(fullmenu!L10="MwERT", fullmenu!L10="ERwMT", fullmenu!L10="M&amp;ERT", fullmenu!L10="MwIT", fullmenu!L10="IwMT", fullmenu!L10="M&amp;IT", fullmenu!L10="IwERT", fullmenu!L10="ERwIT", fullmenu!L10="I&amp;ERT", fullmenu!L10="ER&amp;M&amp;IT"),"MixedTs",IF(fullmenu!L10="UD","UD",IF(fullmenu!L10="LSD","LSD",IF(fullmenu!L10="WSD","WSD",IF(fullmenu!L10="UASC","nonat",""))))))))))</f>
        <v>ERfix</v>
      </c>
      <c r="M10" s="4" t="str">
        <f>IF(fullmenu!M10="MDC","MDC",IF(OR(fullmenu!M10="PERF",fullmenu!M10="AERF",fullmenu!M10="PCB"),"ERfix",IF(OR(fullmenu!M10="ACB", fullmenu!M10="LCERT", fullmenu!M10="LERT",fullmenu!M10="FCERT",fullmenu!M10="FERT"),"ERTs",IF(OR(fullmenu!M10="FCMT",fullmenu!M10="FMT",fullmenu!M10="LMT",fullmenu!M10="LCMT"),"MTs",IF(OR(fullmenu!M10="LCIT",fullmenu!M10="FCIT",fullmenu!M10="LIT",fullmenu!M10="FIT"),"ITs",IF(OR(fullmenu!M10="MwERT", fullmenu!M10="ERwMT", fullmenu!M10="M&amp;ERT", fullmenu!M10="MwIT", fullmenu!M10="IwMT", fullmenu!M10="M&amp;IT", fullmenu!M10="IwERT", fullmenu!M10="ERwIT", fullmenu!M10="I&amp;ERT", fullmenu!M10="ER&amp;M&amp;IT"),"MixedTs",IF(fullmenu!M10="UD","UD",IF(fullmenu!M10="LSD","LSD",IF(fullmenu!M10="WSD","WSD",IF(fullmenu!M10="UASC","nonat",""))))))))))</f>
        <v>ERfix</v>
      </c>
      <c r="N10" s="4" t="str">
        <f>IF(fullmenu!N10="MDC","MDC",IF(OR(fullmenu!N10="PERF",fullmenu!N10="AERF",fullmenu!N10="PCB"),"ERfix",IF(OR(fullmenu!N10="ACB", fullmenu!N10="LCERT", fullmenu!N10="LERT",fullmenu!N10="FCERT",fullmenu!N10="FERT"),"ERTs",IF(OR(fullmenu!N10="FCMT",fullmenu!N10="FMT",fullmenu!N10="LMT",fullmenu!N10="LCMT"),"MTs",IF(OR(fullmenu!N10="LCIT",fullmenu!N10="FCIT",fullmenu!N10="LIT",fullmenu!N10="FIT"),"ITs",IF(OR(fullmenu!N10="MwERT", fullmenu!N10="ERwMT", fullmenu!N10="M&amp;ERT", fullmenu!N10="MwIT", fullmenu!N10="IwMT", fullmenu!N10="M&amp;IT", fullmenu!N10="IwERT", fullmenu!N10="ERwIT", fullmenu!N10="I&amp;ERT", fullmenu!N10="ER&amp;M&amp;IT"),"MixedTs",IF(fullmenu!N10="UD","UD",IF(fullmenu!N10="LSD","LSD",IF(fullmenu!N10="WSD","WSD",IF(fullmenu!N10="UASC","nonat",""))))))))))</f>
        <v>ERfix</v>
      </c>
      <c r="O10" s="4" t="str">
        <f>IF(fullmenu!O10="MDC","MDC",IF(OR(fullmenu!O10="PERF",fullmenu!O10="AERF",fullmenu!O10="PCB"),"ERfix",IF(OR(fullmenu!O10="ACB", fullmenu!O10="LCERT", fullmenu!O10="LERT",fullmenu!O10="FCERT",fullmenu!O10="FERT"),"ERTs",IF(OR(fullmenu!O10="FCMT",fullmenu!O10="FMT",fullmenu!O10="LMT",fullmenu!O10="LCMT"),"MTs",IF(OR(fullmenu!O10="LCIT",fullmenu!O10="FCIT",fullmenu!O10="LIT",fullmenu!O10="FIT"),"ITs",IF(OR(fullmenu!O10="MwERT", fullmenu!O10="ERwMT", fullmenu!O10="M&amp;ERT", fullmenu!O10="MwIT", fullmenu!O10="IwMT", fullmenu!O10="M&amp;IT", fullmenu!O10="IwERT", fullmenu!O10="ERwIT", fullmenu!O10="I&amp;ERT", fullmenu!O10="ER&amp;M&amp;IT"),"MixedTs",IF(fullmenu!O10="UD","UD",IF(fullmenu!O10="LSD","LSD",IF(fullmenu!O10="WSD","WSD",IF(fullmenu!O10="UASC","nonat",""))))))))))</f>
        <v>ERfix</v>
      </c>
      <c r="P10" s="4" t="str">
        <f>IF(fullmenu!P10="MDC","MDC",IF(OR(fullmenu!P10="PERF",fullmenu!P10="AERF",fullmenu!P10="PCB"),"ERfix",IF(OR(fullmenu!P10="ACB", fullmenu!P10="LCERT", fullmenu!P10="LERT",fullmenu!P10="FCERT",fullmenu!P10="FERT"),"ERTs",IF(OR(fullmenu!P10="FCMT",fullmenu!P10="FMT",fullmenu!P10="LMT",fullmenu!P10="LCMT"),"MTs",IF(OR(fullmenu!P10="LCIT",fullmenu!P10="FCIT",fullmenu!P10="LIT",fullmenu!P10="FIT"),"ITs",IF(OR(fullmenu!P10="MwERT", fullmenu!P10="ERwMT", fullmenu!P10="M&amp;ERT", fullmenu!P10="MwIT", fullmenu!P10="IwMT", fullmenu!P10="M&amp;IT", fullmenu!P10="IwERT", fullmenu!P10="ERwIT", fullmenu!P10="I&amp;ERT", fullmenu!P10="ER&amp;M&amp;IT"),"MixedTs",IF(fullmenu!P10="UD","UD",IF(fullmenu!P10="LSD","LSD",IF(fullmenu!P10="WSD","WSD",IF(fullmenu!P10="UASC","nonat",""))))))))))</f>
        <v>ERfix</v>
      </c>
      <c r="Q10" s="4" t="str">
        <f>IF(fullmenu!Q10="MDC","MDC",IF(OR(fullmenu!Q10="PERF",fullmenu!Q10="AERF",fullmenu!Q10="PCB"),"ERfix",IF(OR(fullmenu!Q10="ACB", fullmenu!Q10="LCERT", fullmenu!Q10="LERT",fullmenu!Q10="FCERT",fullmenu!Q10="FERT"),"ERTs",IF(OR(fullmenu!Q10="FCMT",fullmenu!Q10="FMT",fullmenu!Q10="LMT",fullmenu!Q10="LCMT"),"MTs",IF(OR(fullmenu!Q10="LCIT",fullmenu!Q10="FCIT",fullmenu!Q10="LIT",fullmenu!Q10="FIT"),"ITs",IF(OR(fullmenu!Q10="MwERT", fullmenu!Q10="ERwMT", fullmenu!Q10="M&amp;ERT", fullmenu!Q10="MwIT", fullmenu!Q10="IwMT", fullmenu!Q10="M&amp;IT", fullmenu!Q10="IwERT", fullmenu!Q10="ERwIT", fullmenu!Q10="I&amp;ERT", fullmenu!Q10="ER&amp;M&amp;IT"),"MixedTs",IF(fullmenu!Q10="UD","UD",IF(fullmenu!Q10="LSD","LSD",IF(fullmenu!Q10="WSD","WSD",IF(fullmenu!Q10="UASC","nonat",""))))))))))</f>
        <v>ERfix</v>
      </c>
      <c r="R10" s="4" t="str">
        <f>IF(fullmenu!R10="MDC","MDC",IF(OR(fullmenu!R10="PERF",fullmenu!R10="AERF",fullmenu!R10="PCB"),"ERfix",IF(OR(fullmenu!R10="ACB", fullmenu!R10="LCERT", fullmenu!R10="LERT",fullmenu!R10="FCERT",fullmenu!R10="FERT"),"ERTs",IF(OR(fullmenu!R10="FCMT",fullmenu!R10="FMT",fullmenu!R10="LMT",fullmenu!R10="LCMT"),"MTs",IF(OR(fullmenu!R10="LCIT",fullmenu!R10="FCIT",fullmenu!R10="LIT",fullmenu!R10="FIT"),"ITs",IF(OR(fullmenu!R10="MwERT", fullmenu!R10="ERwMT", fullmenu!R10="M&amp;ERT", fullmenu!R10="MwIT", fullmenu!R10="IwMT", fullmenu!R10="M&amp;IT", fullmenu!R10="IwERT", fullmenu!R10="ERwIT", fullmenu!R10="I&amp;ERT", fullmenu!R10="ER&amp;M&amp;IT"),"MixedTs",IF(fullmenu!R10="UD","UD",IF(fullmenu!R10="LSD","LSD",IF(fullmenu!R10="WSD","WSD",IF(fullmenu!R10="UASC","nonat",""))))))))))</f>
        <v>ERfix</v>
      </c>
      <c r="S10" s="4" t="str">
        <f>IF(fullmenu!S10="MDC","MDC",IF(OR(fullmenu!S10="PERF",fullmenu!S10="AERF",fullmenu!S10="PCB"),"ERfix",IF(OR(fullmenu!S10="ACB", fullmenu!S10="LCERT", fullmenu!S10="LERT",fullmenu!S10="FCERT",fullmenu!S10="FERT"),"ERTs",IF(OR(fullmenu!S10="FCMT",fullmenu!S10="FMT",fullmenu!S10="LMT",fullmenu!S10="LCMT"),"MTs",IF(OR(fullmenu!S10="LCIT",fullmenu!S10="FCIT",fullmenu!S10="LIT",fullmenu!S10="FIT"),"ITs",IF(OR(fullmenu!S10="MwERT", fullmenu!S10="ERwMT", fullmenu!S10="M&amp;ERT", fullmenu!S10="MwIT", fullmenu!S10="IwMT", fullmenu!S10="M&amp;IT", fullmenu!S10="IwERT", fullmenu!S10="ERwIT", fullmenu!S10="I&amp;ERT", fullmenu!S10="ER&amp;M&amp;IT"),"MixedTs",IF(fullmenu!S10="UD","UD",IF(fullmenu!S10="LSD","LSD",IF(fullmenu!S10="WSD","WSD",IF(fullmenu!S10="UASC","nonat",""))))))))))</f>
        <v>ERfix</v>
      </c>
      <c r="T10" s="4" t="str">
        <f>IF(fullmenu!T10="MDC","MDC",IF(OR(fullmenu!T10="PERF",fullmenu!T10="AERF",fullmenu!T10="PCB"),"ERfix",IF(OR(fullmenu!T10="ACB", fullmenu!T10="LCERT", fullmenu!T10="LERT",fullmenu!T10="FCERT",fullmenu!T10="FERT"),"ERTs",IF(OR(fullmenu!T10="FCMT",fullmenu!T10="FMT",fullmenu!T10="LMT",fullmenu!T10="LCMT"),"MTs",IF(OR(fullmenu!T10="LCIT",fullmenu!T10="FCIT",fullmenu!T10="LIT",fullmenu!T10="FIT"),"ITs",IF(OR(fullmenu!T10="MwERT", fullmenu!T10="ERwMT", fullmenu!T10="M&amp;ERT", fullmenu!T10="MwIT", fullmenu!T10="IwMT", fullmenu!T10="M&amp;IT", fullmenu!T10="IwERT", fullmenu!T10="ERwIT", fullmenu!T10="I&amp;ERT", fullmenu!T10="ER&amp;M&amp;IT"),"MixedTs",IF(fullmenu!T10="UD","UD",IF(fullmenu!T10="LSD","LSD",IF(fullmenu!T10="WSD","WSD",IF(fullmenu!T10="UASC","nonat",""))))))))))</f>
        <v>ERfix</v>
      </c>
      <c r="U10" s="4" t="str">
        <f>IF(fullmenu!U10="MDC","MDC",IF(OR(fullmenu!U10="PERF",fullmenu!U10="AERF",fullmenu!U10="PCB"),"ERfix",IF(OR(fullmenu!U10="ACB", fullmenu!U10="LCERT", fullmenu!U10="LERT",fullmenu!U10="FCERT",fullmenu!U10="FERT"),"ERTs",IF(OR(fullmenu!U10="FCMT",fullmenu!U10="FMT",fullmenu!U10="LMT",fullmenu!U10="LCMT"),"MTs",IF(OR(fullmenu!U10="LCIT",fullmenu!U10="FCIT",fullmenu!U10="LIT",fullmenu!U10="FIT"),"ITs",IF(OR(fullmenu!U10="MwERT", fullmenu!U10="ERwMT", fullmenu!U10="M&amp;ERT", fullmenu!U10="MwIT", fullmenu!U10="IwMT", fullmenu!U10="M&amp;IT", fullmenu!U10="IwERT", fullmenu!U10="ERwIT", fullmenu!U10="I&amp;ERT", fullmenu!U10="ER&amp;M&amp;IT"),"MixedTs",IF(fullmenu!U10="UD","UD",IF(fullmenu!U10="LSD","LSD",IF(fullmenu!U10="WSD","WSD",IF(fullmenu!U10="UASC","nonat",""))))))))))</f>
        <v>ERfix</v>
      </c>
      <c r="V10" s="4" t="str">
        <f>IF(fullmenu!V10="MDC","MDC",IF(OR(fullmenu!V10="PERF",fullmenu!V10="AERF",fullmenu!V10="PCB"),"ERfix",IF(OR(fullmenu!V10="ACB", fullmenu!V10="LCERT", fullmenu!V10="LERT",fullmenu!V10="FCERT",fullmenu!V10="FERT"),"ERTs",IF(OR(fullmenu!V10="FCMT",fullmenu!V10="FMT",fullmenu!V10="LMT",fullmenu!V10="LCMT"),"MTs",IF(OR(fullmenu!V10="LCIT",fullmenu!V10="FCIT",fullmenu!V10="LIT",fullmenu!V10="FIT"),"ITs",IF(OR(fullmenu!V10="MwERT", fullmenu!V10="ERwMT", fullmenu!V10="M&amp;ERT", fullmenu!V10="MwIT", fullmenu!V10="IwMT", fullmenu!V10="M&amp;IT", fullmenu!V10="IwERT", fullmenu!V10="ERwIT", fullmenu!V10="I&amp;ERT", fullmenu!V10="ER&amp;M&amp;IT"),"MixedTs",IF(fullmenu!V10="UD","UD",IF(fullmenu!V10="LSD","LSD",IF(fullmenu!V10="WSD","WSD",IF(fullmenu!V10="UASC","nonat",""))))))))))</f>
        <v>ERfix</v>
      </c>
      <c r="W10" s="4" t="str">
        <f>IF(fullmenu!W10="MDC","MDC",IF(OR(fullmenu!W10="PERF",fullmenu!W10="AERF",fullmenu!W10="PCB"),"ERfix",IF(OR(fullmenu!W10="ACB", fullmenu!W10="LCERT", fullmenu!W10="LERT",fullmenu!W10="FCERT",fullmenu!W10="FERT"),"ERTs",IF(OR(fullmenu!W10="FCMT",fullmenu!W10="FMT",fullmenu!W10="LMT",fullmenu!W10="LCMT"),"MTs",IF(OR(fullmenu!W10="LCIT",fullmenu!W10="FCIT",fullmenu!W10="LIT",fullmenu!W10="FIT"),"ITs",IF(OR(fullmenu!W10="MwERT", fullmenu!W10="ERwMT", fullmenu!W10="M&amp;ERT", fullmenu!W10="MwIT", fullmenu!W10="IwMT", fullmenu!W10="M&amp;IT", fullmenu!W10="IwERT", fullmenu!W10="ERwIT", fullmenu!W10="I&amp;ERT", fullmenu!W10="ER&amp;M&amp;IT"),"MixedTs",IF(fullmenu!W10="UD","UD",IF(fullmenu!W10="LSD","LSD",IF(fullmenu!W10="WSD","WSD",IF(fullmenu!W10="UASC","nonat",""))))))))))</f>
        <v>ERfix</v>
      </c>
      <c r="X10" s="4" t="str">
        <f>IF(fullmenu!X10="MDC","MDC",IF(OR(fullmenu!X10="PERF",fullmenu!X10="AERF",fullmenu!X10="PCB"),"ERfix",IF(OR(fullmenu!X10="ACB", fullmenu!X10="LCERT", fullmenu!X10="LERT",fullmenu!X10="FCERT",fullmenu!X10="FERT"),"ERTs",IF(OR(fullmenu!X10="FCMT",fullmenu!X10="FMT",fullmenu!X10="LMT",fullmenu!X10="LCMT"),"MTs",IF(OR(fullmenu!X10="LCIT",fullmenu!X10="FCIT",fullmenu!X10="LIT",fullmenu!X10="FIT"),"ITs",IF(OR(fullmenu!X10="MwERT", fullmenu!X10="ERwMT", fullmenu!X10="M&amp;ERT", fullmenu!X10="MwIT", fullmenu!X10="IwMT", fullmenu!X10="M&amp;IT", fullmenu!X10="IwERT", fullmenu!X10="ERwIT", fullmenu!X10="I&amp;ERT", fullmenu!X10="ER&amp;M&amp;IT"),"MixedTs",IF(fullmenu!X10="UD","UD",IF(fullmenu!X10="LSD","LSD",IF(fullmenu!X10="WSD","WSD",IF(fullmenu!X10="UASC","nonat",""))))))))))</f>
        <v>ERfix</v>
      </c>
      <c r="Y10" s="4" t="str">
        <f>IF(fullmenu!Y10="MDC","MDC",IF(OR(fullmenu!Y10="PERF",fullmenu!Y10="AERF",fullmenu!Y10="PCB"),"ERfix",IF(OR(fullmenu!Y10="ACB", fullmenu!Y10="LCERT", fullmenu!Y10="LERT",fullmenu!Y10="FCERT",fullmenu!Y10="FERT"),"ERTs",IF(OR(fullmenu!Y10="FCMT",fullmenu!Y10="FMT",fullmenu!Y10="LMT",fullmenu!Y10="LCMT"),"MTs",IF(OR(fullmenu!Y10="LCIT",fullmenu!Y10="FCIT",fullmenu!Y10="LIT",fullmenu!Y10="FIT"),"ITs",IF(OR(fullmenu!Y10="MwERT", fullmenu!Y10="ERwMT", fullmenu!Y10="M&amp;ERT", fullmenu!Y10="MwIT", fullmenu!Y10="IwMT", fullmenu!Y10="M&amp;IT", fullmenu!Y10="IwERT", fullmenu!Y10="ERwIT", fullmenu!Y10="I&amp;ERT", fullmenu!Y10="ER&amp;M&amp;IT"),"MixedTs",IF(fullmenu!Y10="UD","UD",IF(fullmenu!Y10="LSD","LSD",IF(fullmenu!Y10="WSD","WSD",IF(fullmenu!Y10="UASC","nonat",""))))))))))</f>
        <v>ERfix</v>
      </c>
      <c r="Z10" s="4" t="str">
        <f>IF(fullmenu!Z10="MDC","MDC",IF(OR(fullmenu!Z10="PERF",fullmenu!Z10="AERF",fullmenu!Z10="PCB"),"ERfix",IF(OR(fullmenu!Z10="ACB", fullmenu!Z10="LCERT", fullmenu!Z10="LERT",fullmenu!Z10="FCERT",fullmenu!Z10="FERT"),"ERTs",IF(OR(fullmenu!Z10="FCMT",fullmenu!Z10="FMT",fullmenu!Z10="LMT",fullmenu!Z10="LCMT"),"MTs",IF(OR(fullmenu!Z10="LCIT",fullmenu!Z10="FCIT",fullmenu!Z10="LIT",fullmenu!Z10="FIT"),"ITs",IF(OR(fullmenu!Z10="MwERT", fullmenu!Z10="ERwMT", fullmenu!Z10="M&amp;ERT", fullmenu!Z10="MwIT", fullmenu!Z10="IwMT", fullmenu!Z10="M&amp;IT", fullmenu!Z10="IwERT", fullmenu!Z10="ERwIT", fullmenu!Z10="I&amp;ERT", fullmenu!Z10="ER&amp;M&amp;IT"),"MixedTs",IF(fullmenu!Z10="UD","UD",IF(fullmenu!Z10="LSD","LSD",IF(fullmenu!Z10="WSD","WSD",IF(fullmenu!Z10="UASC","nonat",""))))))))))</f>
        <v>ERfix</v>
      </c>
      <c r="AA10" s="4" t="str">
        <f>IF(fullmenu!AA10="MDC","MDC",IF(OR(fullmenu!AA10="PERF",fullmenu!AA10="AERF",fullmenu!AA10="PCB"),"ERfix",IF(OR(fullmenu!AA10="ACB", fullmenu!AA10="LCERT", fullmenu!AA10="LERT",fullmenu!AA10="FCERT",fullmenu!AA10="FERT"),"ERTs",IF(OR(fullmenu!AA10="FCMT",fullmenu!AA10="FMT",fullmenu!AA10="LMT",fullmenu!AA10="LCMT"),"MTs",IF(OR(fullmenu!AA10="LCIT",fullmenu!AA10="FCIT",fullmenu!AA10="LIT",fullmenu!AA10="FIT"),"ITs",IF(OR(fullmenu!AA10="MwERT", fullmenu!AA10="ERwMT", fullmenu!AA10="M&amp;ERT", fullmenu!AA10="MwIT", fullmenu!AA10="IwMT", fullmenu!AA10="M&amp;IT", fullmenu!AA10="IwERT", fullmenu!AA10="ERwIT", fullmenu!AA10="I&amp;ERT", fullmenu!AA10="ER&amp;M&amp;IT"),"MixedTs",IF(fullmenu!AA10="UD","UD",IF(fullmenu!AA10="LSD","LSD",IF(fullmenu!AA10="WSD","WSD",IF(fullmenu!AA10="UASC","nonat",""))))))))))</f>
        <v>ERfix</v>
      </c>
      <c r="AB10" s="4" t="str">
        <f>IF(fullmenu!AB10="MDC","MDC",IF(OR(fullmenu!AB10="PERF",fullmenu!AB10="AERF",fullmenu!AB10="PCB"),"ERfix",IF(OR(fullmenu!AB10="ACB", fullmenu!AB10="LCERT", fullmenu!AB10="LERT",fullmenu!AB10="FCERT",fullmenu!AB10="FERT"),"ERTs",IF(OR(fullmenu!AB10="FCMT",fullmenu!AB10="FMT",fullmenu!AB10="LMT",fullmenu!AB10="LCMT"),"MTs",IF(OR(fullmenu!AB10="LCIT",fullmenu!AB10="FCIT",fullmenu!AB10="LIT",fullmenu!AB10="FIT"),"ITs",IF(OR(fullmenu!AB10="MwERT", fullmenu!AB10="ERwMT", fullmenu!AB10="M&amp;ERT", fullmenu!AB10="MwIT", fullmenu!AB10="IwMT", fullmenu!AB10="M&amp;IT", fullmenu!AB10="IwERT", fullmenu!AB10="ERwIT", fullmenu!AB10="I&amp;ERT", fullmenu!AB10="ER&amp;M&amp;IT"),"MixedTs",IF(fullmenu!AB10="UD","UD",IF(fullmenu!AB10="LSD","LSD",IF(fullmenu!AB10="WSD","WSD",IF(fullmenu!AB10="UASC","nonat",""))))))))))</f>
        <v>ERfix</v>
      </c>
      <c r="AC10" s="4" t="str">
        <f>IF(fullmenu!AC10="MDC","MDC",IF(OR(fullmenu!AC10="PERF",fullmenu!AC10="AERF",fullmenu!AC10="PCB"),"ERfix",IF(OR(fullmenu!AC10="ACB", fullmenu!AC10="LCERT", fullmenu!AC10="LERT",fullmenu!AC10="FCERT",fullmenu!AC10="FERT"),"ERTs",IF(OR(fullmenu!AC10="FCMT",fullmenu!AC10="FMT",fullmenu!AC10="LMT",fullmenu!AC10="LCMT"),"MTs",IF(OR(fullmenu!AC10="LCIT",fullmenu!AC10="FCIT",fullmenu!AC10="LIT",fullmenu!AC10="FIT"),"ITs",IF(OR(fullmenu!AC10="MwERT", fullmenu!AC10="ERwMT", fullmenu!AC10="M&amp;ERT", fullmenu!AC10="MwIT", fullmenu!AC10="IwMT", fullmenu!AC10="M&amp;IT", fullmenu!AC10="IwERT", fullmenu!AC10="ERwIT", fullmenu!AC10="I&amp;ERT", fullmenu!AC10="ER&amp;M&amp;IT"),"MixedTs",IF(fullmenu!AC10="UD","UD",IF(fullmenu!AC10="LSD","LSD",IF(fullmenu!AC10="WSD","WSD",IF(fullmenu!AC10="UASC","nonat",""))))))))))</f>
        <v>ERfix</v>
      </c>
      <c r="AD10" s="4" t="str">
        <f>IF(fullmenu!AD10="MDC","MDC",IF(OR(fullmenu!AD10="PERF",fullmenu!AD10="AERF",fullmenu!AD10="PCB"),"ERfix",IF(OR(fullmenu!AD10="ACB", fullmenu!AD10="LCERT", fullmenu!AD10="LERT",fullmenu!AD10="FCERT",fullmenu!AD10="FERT"),"ERTs",IF(OR(fullmenu!AD10="FCMT",fullmenu!AD10="FMT",fullmenu!AD10="LMT",fullmenu!AD10="LCMT"),"MTs",IF(OR(fullmenu!AD10="LCIT",fullmenu!AD10="FCIT",fullmenu!AD10="LIT",fullmenu!AD10="FIT"),"ITs",IF(OR(fullmenu!AD10="MwERT", fullmenu!AD10="ERwMT", fullmenu!AD10="M&amp;ERT", fullmenu!AD10="MwIT", fullmenu!AD10="IwMT", fullmenu!AD10="M&amp;IT", fullmenu!AD10="IwERT", fullmenu!AD10="ERwIT", fullmenu!AD10="I&amp;ERT", fullmenu!AD10="ER&amp;M&amp;IT"),"MixedTs",IF(fullmenu!AD10="UD","UD",IF(fullmenu!AD10="LSD","LSD",IF(fullmenu!AD10="WSD","WSD",IF(fullmenu!AD10="UASC","nonat",""))))))))))</f>
        <v>ERfix</v>
      </c>
      <c r="AE10" s="4" t="str">
        <f>IF(fullmenu!AE10="MDC","MDC",IF(OR(fullmenu!AE10="PERF",fullmenu!AE10="AERF",fullmenu!AE10="PCB"),"ERfix",IF(OR(fullmenu!AE10="ACB", fullmenu!AE10="LCERT", fullmenu!AE10="LERT",fullmenu!AE10="FCERT",fullmenu!AE10="FERT"),"ERTs",IF(OR(fullmenu!AE10="FCMT",fullmenu!AE10="FMT",fullmenu!AE10="LMT",fullmenu!AE10="LCMT"),"MTs",IF(OR(fullmenu!AE10="LCIT",fullmenu!AE10="FCIT",fullmenu!AE10="LIT",fullmenu!AE10="FIT"),"ITs",IF(OR(fullmenu!AE10="MwERT", fullmenu!AE10="ERwMT", fullmenu!AE10="M&amp;ERT", fullmenu!AE10="MwIT", fullmenu!AE10="IwMT", fullmenu!AE10="M&amp;IT", fullmenu!AE10="IwERT", fullmenu!AE10="ERwIT", fullmenu!AE10="I&amp;ERT", fullmenu!AE10="ER&amp;M&amp;IT"),"MixedTs",IF(fullmenu!AE10="UD","UD",IF(fullmenu!AE10="LSD","LSD",IF(fullmenu!AE10="WSD","WSD",IF(fullmenu!AE10="UASC","nonat",""))))))))))</f>
        <v>ERfix</v>
      </c>
      <c r="AF10" s="4" t="str">
        <f>IF(fullmenu!AF10="MDC","MDC",IF(OR(fullmenu!AF10="PERF",fullmenu!AF10="AERF",fullmenu!AF10="PCB"),"ERfix",IF(OR(fullmenu!AF10="ACB", fullmenu!AF10="LCERT", fullmenu!AF10="LERT",fullmenu!AF10="FCERT",fullmenu!AF10="FERT"),"ERTs",IF(OR(fullmenu!AF10="FCMT",fullmenu!AF10="FMT",fullmenu!AF10="LMT",fullmenu!AF10="LCMT"),"MTs",IF(OR(fullmenu!AF10="LCIT",fullmenu!AF10="FCIT",fullmenu!AF10="LIT",fullmenu!AF10="FIT"),"ITs",IF(OR(fullmenu!AF10="MwERT", fullmenu!AF10="ERwMT", fullmenu!AF10="M&amp;ERT", fullmenu!AF10="MwIT", fullmenu!AF10="IwMT", fullmenu!AF10="M&amp;IT", fullmenu!AF10="IwERT", fullmenu!AF10="ERwIT", fullmenu!AF10="I&amp;ERT", fullmenu!AF10="ER&amp;M&amp;IT"),"MixedTs",IF(fullmenu!AF10="UD","UD",IF(fullmenu!AF10="LSD","LSD",IF(fullmenu!AF10="WSD","WSD",IF(fullmenu!AF10="UASC","nonat",""))))))))))</f>
        <v>ERfix</v>
      </c>
      <c r="AG10" s="4" t="str">
        <f>IF(fullmenu!AG10="MDC","MDC",IF(OR(fullmenu!AG10="PERF",fullmenu!AG10="AERF",fullmenu!AG10="PCB"),"ERfix",IF(OR(fullmenu!AG10="ACB", fullmenu!AG10="LCERT", fullmenu!AG10="LERT",fullmenu!AG10="FCERT",fullmenu!AG10="FERT"),"ERTs",IF(OR(fullmenu!AG10="FCMT",fullmenu!AG10="FMT",fullmenu!AG10="LMT",fullmenu!AG10="LCMT"),"MTs",IF(OR(fullmenu!AG10="LCIT",fullmenu!AG10="FCIT",fullmenu!AG10="LIT",fullmenu!AG10="FIT"),"ITs",IF(OR(fullmenu!AG10="MwERT", fullmenu!AG10="ERwMT", fullmenu!AG10="M&amp;ERT", fullmenu!AG10="MwIT", fullmenu!AG10="IwMT", fullmenu!AG10="M&amp;IT", fullmenu!AG10="IwERT", fullmenu!AG10="ERwIT", fullmenu!AG10="I&amp;ERT", fullmenu!AG10="ER&amp;M&amp;IT"),"MixedTs",IF(fullmenu!AG10="UD","UD",IF(fullmenu!AG10="LSD","LSD",IF(fullmenu!AG10="WSD","WSD",IF(fullmenu!AG10="UASC","nonat",""))))))))))</f>
        <v>ERfix</v>
      </c>
      <c r="AH10" s="4" t="str">
        <f>IF(fullmenu!AH10="MDC","MDC",IF(OR(fullmenu!AH10="PERF",fullmenu!AH10="AERF",fullmenu!AH10="PCB"),"ERfix",IF(OR(fullmenu!AH10="ACB", fullmenu!AH10="LCERT", fullmenu!AH10="LERT",fullmenu!AH10="FCERT",fullmenu!AH10="FERT"),"ERTs",IF(OR(fullmenu!AH10="FCMT",fullmenu!AH10="FMT",fullmenu!AH10="LMT",fullmenu!AH10="LCMT"),"MTs",IF(OR(fullmenu!AH10="LCIT",fullmenu!AH10="FCIT",fullmenu!AH10="LIT",fullmenu!AH10="FIT"),"ITs",IF(OR(fullmenu!AH10="MwERT", fullmenu!AH10="ERwMT", fullmenu!AH10="M&amp;ERT", fullmenu!AH10="MwIT", fullmenu!AH10="IwMT", fullmenu!AH10="M&amp;IT", fullmenu!AH10="IwERT", fullmenu!AH10="ERwIT", fullmenu!AH10="I&amp;ERT", fullmenu!AH10="ER&amp;M&amp;IT"),"MixedTs",IF(fullmenu!AH10="UD","UD",IF(fullmenu!AH10="LSD","LSD",IF(fullmenu!AH10="WSD","WSD",IF(fullmenu!AH10="UASC","nonat",""))))))))))</f>
        <v>ERfix</v>
      </c>
      <c r="AI10" s="4" t="str">
        <f>IF(fullmenu!AI10="MDC","MDC",IF(OR(fullmenu!AI10="PERF",fullmenu!AI10="AERF",fullmenu!AI10="PCB"),"ERfix",IF(OR(fullmenu!AI10="ACB", fullmenu!AI10="LCERT", fullmenu!AI10="LERT",fullmenu!AI10="FCERT",fullmenu!AI10="FERT"),"ERTs",IF(OR(fullmenu!AI10="FCMT",fullmenu!AI10="FMT",fullmenu!AI10="LMT",fullmenu!AI10="LCMT"),"MTs",IF(OR(fullmenu!AI10="LCIT",fullmenu!AI10="FCIT",fullmenu!AI10="LIT",fullmenu!AI10="FIT"),"ITs",IF(OR(fullmenu!AI10="MwERT", fullmenu!AI10="ERwMT", fullmenu!AI10="M&amp;ERT", fullmenu!AI10="MwIT", fullmenu!AI10="IwMT", fullmenu!AI10="M&amp;IT", fullmenu!AI10="IwERT", fullmenu!AI10="ERwIT", fullmenu!AI10="I&amp;ERT", fullmenu!AI10="ER&amp;M&amp;IT"),"MixedTs",IF(fullmenu!AI10="UD","UD",IF(fullmenu!AI10="LSD","LSD",IF(fullmenu!AI10="WSD","WSD",IF(fullmenu!AI10="UASC","nonat",""))))))))))</f>
        <v>ERfix</v>
      </c>
      <c r="AJ10" s="4" t="str">
        <f>IF(fullmenu!AJ10="MDC","MDC",IF(OR(fullmenu!AJ10="PERF",fullmenu!AJ10="AERF",fullmenu!AJ10="PCB"),"ERfix",IF(OR(fullmenu!AJ10="ACB", fullmenu!AJ10="LCERT", fullmenu!AJ10="LERT",fullmenu!AJ10="FCERT",fullmenu!AJ10="FERT"),"ERTs",IF(OR(fullmenu!AJ10="FCMT",fullmenu!AJ10="FMT",fullmenu!AJ10="LMT",fullmenu!AJ10="LCMT"),"MTs",IF(OR(fullmenu!AJ10="LCIT",fullmenu!AJ10="FCIT",fullmenu!AJ10="LIT",fullmenu!AJ10="FIT"),"ITs",IF(OR(fullmenu!AJ10="MwERT", fullmenu!AJ10="ERwMT", fullmenu!AJ10="M&amp;ERT", fullmenu!AJ10="MwIT", fullmenu!AJ10="IwMT", fullmenu!AJ10="M&amp;IT", fullmenu!AJ10="IwERT", fullmenu!AJ10="ERwIT", fullmenu!AJ10="I&amp;ERT", fullmenu!AJ10="ER&amp;M&amp;IT"),"MixedTs",IF(fullmenu!AJ10="UD","UD",IF(fullmenu!AJ10="LSD","LSD",IF(fullmenu!AJ10="WSD","WSD",IF(fullmenu!AJ10="UASC","nonat",""))))))))))</f>
        <v>ERfix</v>
      </c>
      <c r="AK10" s="4" t="str">
        <f>IF(fullmenu!AK10="MDC","MDC",IF(OR(fullmenu!AK10="PERF",fullmenu!AK10="AERF",fullmenu!AK10="PCB"),"ERfix",IF(OR(fullmenu!AK10="ACB", fullmenu!AK10="LCERT", fullmenu!AK10="LERT",fullmenu!AK10="FCERT",fullmenu!AK10="FERT"),"ERTs",IF(OR(fullmenu!AK10="FCMT",fullmenu!AK10="FMT",fullmenu!AK10="LMT",fullmenu!AK10="LCMT"),"MTs",IF(OR(fullmenu!AK10="LCIT",fullmenu!AK10="FCIT",fullmenu!AK10="LIT",fullmenu!AK10="FIT"),"ITs",IF(OR(fullmenu!AK10="MwERT", fullmenu!AK10="ERwMT", fullmenu!AK10="M&amp;ERT", fullmenu!AK10="MwIT", fullmenu!AK10="IwMT", fullmenu!AK10="M&amp;IT", fullmenu!AK10="IwERT", fullmenu!AK10="ERwIT", fullmenu!AK10="I&amp;ERT", fullmenu!AK10="ER&amp;M&amp;IT"),"MixedTs",IF(fullmenu!AK10="UD","UD",IF(fullmenu!AK10="LSD","LSD",IF(fullmenu!AK10="WSD","WSD",IF(fullmenu!AK10="UASC","nonat",""))))))))))</f>
        <v>ERfix</v>
      </c>
      <c r="AL10" s="4" t="str">
        <f>IF(fullmenu!AL10="MDC","MDC",IF(OR(fullmenu!AL10="PERF",fullmenu!AL10="AERF",fullmenu!AL10="PCB"),"ERfix",IF(OR(fullmenu!AL10="ACB", fullmenu!AL10="LCERT", fullmenu!AL10="LERT",fullmenu!AL10="FCERT",fullmenu!AL10="FERT"),"ERTs",IF(OR(fullmenu!AL10="FCMT",fullmenu!AL10="FMT",fullmenu!AL10="LMT",fullmenu!AL10="LCMT"),"MTs",IF(OR(fullmenu!AL10="LCIT",fullmenu!AL10="FCIT",fullmenu!AL10="LIT",fullmenu!AL10="FIT"),"ITs",IF(OR(fullmenu!AL10="MwERT", fullmenu!AL10="ERwMT", fullmenu!AL10="M&amp;ERT", fullmenu!AL10="MwIT", fullmenu!AL10="IwMT", fullmenu!AL10="M&amp;IT", fullmenu!AL10="IwERT", fullmenu!AL10="ERwIT", fullmenu!AL10="I&amp;ERT", fullmenu!AL10="ER&amp;M&amp;IT"),"MixedTs",IF(fullmenu!AL10="UD","UD",IF(fullmenu!AL10="LSD","LSD",IF(fullmenu!AL10="WSD","WSD",IF(fullmenu!AL10="UASC","nonat",""))))))))))</f>
        <v>ERfix</v>
      </c>
      <c r="AM10" s="4" t="str">
        <f>IF(fullmenu!AM10="MDC","MDC",IF(OR(fullmenu!AM10="PERF",fullmenu!AM10="AERF",fullmenu!AM10="PCB"),"ERfix",IF(OR(fullmenu!AM10="ACB", fullmenu!AM10="LCERT", fullmenu!AM10="LERT",fullmenu!AM10="FCERT",fullmenu!AM10="FERT"),"ERTs",IF(OR(fullmenu!AM10="FCMT",fullmenu!AM10="FMT",fullmenu!AM10="LMT",fullmenu!AM10="LCMT"),"MTs",IF(OR(fullmenu!AM10="LCIT",fullmenu!AM10="FCIT",fullmenu!AM10="LIT",fullmenu!AM10="FIT"),"ITs",IF(OR(fullmenu!AM10="MwERT", fullmenu!AM10="ERwMT", fullmenu!AM10="M&amp;ERT", fullmenu!AM10="MwIT", fullmenu!AM10="IwMT", fullmenu!AM10="M&amp;IT", fullmenu!AM10="IwERT", fullmenu!AM10="ERwIT", fullmenu!AM10="I&amp;ERT", fullmenu!AM10="ER&amp;M&amp;IT"),"MixedTs",IF(fullmenu!AM10="UD","UD",IF(fullmenu!AM10="LSD","LSD",IF(fullmenu!AM10="WSD","WSD",IF(fullmenu!AM10="UASC","nonat",""))))))))))</f>
        <v>ERfix</v>
      </c>
      <c r="AN10" s="4" t="str">
        <f>IF(fullmenu!AN10="MDC","MDC",IF(OR(fullmenu!AN10="PERF",fullmenu!AN10="AERF",fullmenu!AN10="PCB"),"ERfix",IF(OR(fullmenu!AN10="ACB", fullmenu!AN10="LCERT", fullmenu!AN10="LERT",fullmenu!AN10="FCERT",fullmenu!AN10="FERT"),"ERTs",IF(OR(fullmenu!AN10="FCMT",fullmenu!AN10="FMT",fullmenu!AN10="LMT",fullmenu!AN10="LCMT"),"MTs",IF(OR(fullmenu!AN10="LCIT",fullmenu!AN10="FCIT",fullmenu!AN10="LIT",fullmenu!AN10="FIT"),"ITs",IF(OR(fullmenu!AN10="MwERT", fullmenu!AN10="ERwMT", fullmenu!AN10="M&amp;ERT", fullmenu!AN10="MwIT", fullmenu!AN10="IwMT", fullmenu!AN10="M&amp;IT", fullmenu!AN10="IwERT", fullmenu!AN10="ERwIT", fullmenu!AN10="I&amp;ERT", fullmenu!AN10="ER&amp;M&amp;IT"),"MixedTs",IF(fullmenu!AN10="UD","UD",IF(fullmenu!AN10="LSD","LSD",IF(fullmenu!AN10="WSD","WSD",IF(fullmenu!AN10="UASC","nonat",""))))))))))</f>
        <v>ERfix</v>
      </c>
      <c r="AO10" s="4" t="str">
        <f>IF(fullmenu!AO10="MDC","MDC",IF(OR(fullmenu!AO10="PERF",fullmenu!AO10="AERF",fullmenu!AO10="PCB"),"ERfix",IF(OR(fullmenu!AO10="ACB", fullmenu!AO10="LCERT", fullmenu!AO10="LERT",fullmenu!AO10="FCERT",fullmenu!AO10="FERT"),"ERTs",IF(OR(fullmenu!AO10="FCMT",fullmenu!AO10="FMT",fullmenu!AO10="LMT",fullmenu!AO10="LCMT"),"MTs",IF(OR(fullmenu!AO10="LCIT",fullmenu!AO10="FCIT",fullmenu!AO10="LIT",fullmenu!AO10="FIT"),"ITs",IF(OR(fullmenu!AO10="MwERT", fullmenu!AO10="ERwMT", fullmenu!AO10="M&amp;ERT", fullmenu!AO10="MwIT", fullmenu!AO10="IwMT", fullmenu!AO10="M&amp;IT", fullmenu!AO10="IwERT", fullmenu!AO10="ERwIT", fullmenu!AO10="I&amp;ERT", fullmenu!AO10="ER&amp;M&amp;IT"),"MixedTs",IF(fullmenu!AO10="UD","UD",IF(fullmenu!AO10="LSD","LSD",IF(fullmenu!AO10="WSD","WSD",IF(fullmenu!AO10="UASC","nonat",""))))))))))</f>
        <v>ERfix</v>
      </c>
      <c r="AP10" s="4" t="str">
        <f>IF(fullmenu!AP10="MDC","MDC",IF(OR(fullmenu!AP10="PERF",fullmenu!AP10="AERF",fullmenu!AP10="PCB"),"ERfix",IF(OR(fullmenu!AP10="ACB", fullmenu!AP10="LCERT", fullmenu!AP10="LERT",fullmenu!AP10="FCERT",fullmenu!AP10="FERT"),"ERTs",IF(OR(fullmenu!AP10="FCMT",fullmenu!AP10="FMT",fullmenu!AP10="LMT",fullmenu!AP10="LCMT"),"MTs",IF(OR(fullmenu!AP10="LCIT",fullmenu!AP10="FCIT",fullmenu!AP10="LIT",fullmenu!AP10="FIT"),"ITs",IF(OR(fullmenu!AP10="MwERT", fullmenu!AP10="ERwMT", fullmenu!AP10="M&amp;ERT", fullmenu!AP10="MwIT", fullmenu!AP10="IwMT", fullmenu!AP10="M&amp;IT", fullmenu!AP10="IwERT", fullmenu!AP10="ERwIT", fullmenu!AP10="I&amp;ERT", fullmenu!AP10="ER&amp;M&amp;IT"),"MixedTs",IF(fullmenu!AP10="UD","UD",IF(fullmenu!AP10="LSD","LSD",IF(fullmenu!AP10="WSD","WSD",IF(fullmenu!AP10="UASC","nonat",""))))))))))</f>
        <v>ERfix</v>
      </c>
      <c r="AQ10" s="4" t="str">
        <f>IF(fullmenu!AQ10="MDC","MDC",IF(OR(fullmenu!AQ10="PERF",fullmenu!AQ10="AERF",fullmenu!AQ10="PCB"),"ERfix",IF(OR(fullmenu!AQ10="ACB", fullmenu!AQ10="LCERT", fullmenu!AQ10="LERT",fullmenu!AQ10="FCERT",fullmenu!AQ10="FERT"),"ERTs",IF(OR(fullmenu!AQ10="FCMT",fullmenu!AQ10="FMT",fullmenu!AQ10="LMT",fullmenu!AQ10="LCMT"),"MTs",IF(OR(fullmenu!AQ10="LCIT",fullmenu!AQ10="FCIT",fullmenu!AQ10="LIT",fullmenu!AQ10="FIT"),"ITs",IF(OR(fullmenu!AQ10="MwERT", fullmenu!AQ10="ERwMT", fullmenu!AQ10="M&amp;ERT", fullmenu!AQ10="MwIT", fullmenu!AQ10="IwMT", fullmenu!AQ10="M&amp;IT", fullmenu!AQ10="IwERT", fullmenu!AQ10="ERwIT", fullmenu!AQ10="I&amp;ERT", fullmenu!AQ10="ER&amp;M&amp;IT"),"MixedTs",IF(fullmenu!AQ10="UD","UD",IF(fullmenu!AQ10="LSD","LSD",IF(fullmenu!AQ10="WSD","WSD",IF(fullmenu!AQ10="UASC","nonat",""))))))))))</f>
        <v>ERfix</v>
      </c>
      <c r="AR10" s="4" t="str">
        <f>IF(fullmenu!AR10="MDC","MDC",IF(OR(fullmenu!AR10="PERF",fullmenu!AR10="AERF",fullmenu!AR10="PCB"),"ERfix",IF(OR(fullmenu!AR10="ACB", fullmenu!AR10="LCERT", fullmenu!AR10="LERT",fullmenu!AR10="FCERT",fullmenu!AR10="FERT"),"ERTs",IF(OR(fullmenu!AR10="FCMT",fullmenu!AR10="FMT",fullmenu!AR10="LMT",fullmenu!AR10="LCMT"),"MTs",IF(OR(fullmenu!AR10="LCIT",fullmenu!AR10="FCIT",fullmenu!AR10="LIT",fullmenu!AR10="FIT"),"ITs",IF(OR(fullmenu!AR10="MwERT", fullmenu!AR10="ERwMT", fullmenu!AR10="M&amp;ERT", fullmenu!AR10="MwIT", fullmenu!AR10="IwMT", fullmenu!AR10="M&amp;IT", fullmenu!AR10="IwERT", fullmenu!AR10="ERwIT", fullmenu!AR10="I&amp;ERT", fullmenu!AR10="ER&amp;M&amp;IT"),"MixedTs",IF(fullmenu!AR10="UD","UD",IF(fullmenu!AR10="LSD","LSD",IF(fullmenu!AR10="WSD","WSD",IF(fullmenu!AR10="UASC","nonat",""))))))))))</f>
        <v>ERfix</v>
      </c>
      <c r="AS10" s="4" t="str">
        <f>IF(fullmenu!AS10="MDC","MDC",IF(OR(fullmenu!AS10="PERF",fullmenu!AS10="AERF",fullmenu!AS10="PCB"),"ERfix",IF(OR(fullmenu!AS10="ACB", fullmenu!AS10="LCERT", fullmenu!AS10="LERT",fullmenu!AS10="FCERT",fullmenu!AS10="FERT"),"ERTs",IF(OR(fullmenu!AS10="FCMT",fullmenu!AS10="FMT",fullmenu!AS10="LMT",fullmenu!AS10="LCMT"),"MTs",IF(OR(fullmenu!AS10="LCIT",fullmenu!AS10="FCIT",fullmenu!AS10="LIT",fullmenu!AS10="FIT"),"ITs",IF(OR(fullmenu!AS10="MwERT", fullmenu!AS10="ERwMT", fullmenu!AS10="M&amp;ERT", fullmenu!AS10="MwIT", fullmenu!AS10="IwMT", fullmenu!AS10="M&amp;IT", fullmenu!AS10="IwERT", fullmenu!AS10="ERwIT", fullmenu!AS10="I&amp;ERT", fullmenu!AS10="ER&amp;M&amp;IT"),"MixedTs",IF(fullmenu!AS10="UD","UD",IF(fullmenu!AS10="LSD","LSD",IF(fullmenu!AS10="WSD","WSD",IF(fullmenu!AS10="UASC","nonat",""))))))))))</f>
        <v>ERfix</v>
      </c>
    </row>
    <row r="11" spans="1:45" ht="15.5" x14ac:dyDescent="0.35">
      <c r="A11" s="1" t="s">
        <v>93</v>
      </c>
      <c r="B11" s="4" t="str">
        <f>IF(fullmenu!B11="MDC","MDC",IF(OR(fullmenu!B11="PERF",fullmenu!B11="AERF",fullmenu!B11="PCB"),"ERfix",IF(OR(fullmenu!B11="ACB", fullmenu!B11="LCERT", fullmenu!B11="LERT",fullmenu!B11="FCERT",fullmenu!B11="FERT"),"ERTs",IF(OR(fullmenu!B11="FCMT",fullmenu!B11="FMT",fullmenu!B11="LMT",fullmenu!B11="LCMT"),"MTs",IF(OR(fullmenu!B11="LCIT",fullmenu!B11="FCIT",fullmenu!B11="LIT",fullmenu!B11="FIT"),"ITs",IF(OR(fullmenu!B11="MwERT", fullmenu!B11="ERwMT", fullmenu!B11="M&amp;ERT", fullmenu!B11="MwIT", fullmenu!B11="IwMT", fullmenu!B11="M&amp;IT", fullmenu!B11="IwERT", fullmenu!B11="ERwIT", fullmenu!B11="I&amp;ERT", fullmenu!B11="ER&amp;M&amp;IT"),"MixedTs",IF(fullmenu!B11="UD","UD",IF(fullmenu!B11="LSD","LSD",IF(fullmenu!B11="WSD","WSD",IF(fullmenu!B11="UASC","nonat",""))))))))))</f>
        <v/>
      </c>
      <c r="C11" s="4" t="str">
        <f>IF(fullmenu!C11="MDC","MDC",IF(OR(fullmenu!C11="PERF",fullmenu!C11="AERF",fullmenu!C11="PCB"),"ERfix",IF(OR(fullmenu!C11="ACB", fullmenu!C11="LCERT", fullmenu!C11="LERT",fullmenu!C11="FCERT",fullmenu!C11="FERT"),"ERTs",IF(OR(fullmenu!C11="FCMT",fullmenu!C11="FMT",fullmenu!C11="LMT",fullmenu!C11="LCMT"),"MTs",IF(OR(fullmenu!C11="LCIT",fullmenu!C11="FCIT",fullmenu!C11="LIT",fullmenu!C11="FIT"),"ITs",IF(OR(fullmenu!C11="MwERT", fullmenu!C11="ERwMT", fullmenu!C11="M&amp;ERT", fullmenu!C11="MwIT", fullmenu!C11="IwMT", fullmenu!C11="M&amp;IT", fullmenu!C11="IwERT", fullmenu!C11="ERwIT", fullmenu!C11="I&amp;ERT", fullmenu!C11="ER&amp;M&amp;IT"),"MixedTs",IF(fullmenu!C11="UD","UD",IF(fullmenu!C11="LSD","LSD",IF(fullmenu!C11="WSD","WSD",IF(fullmenu!C11="UASC","nonat",""))))))))))</f>
        <v/>
      </c>
      <c r="D11" s="4" t="str">
        <f>IF(fullmenu!D11="MDC","MDC",IF(OR(fullmenu!D11="PERF",fullmenu!D11="AERF",fullmenu!D11="PCB"),"ERfix",IF(OR(fullmenu!D11="ACB", fullmenu!D11="LCERT", fullmenu!D11="LERT",fullmenu!D11="FCERT",fullmenu!D11="FERT"),"ERTs",IF(OR(fullmenu!D11="FCMT",fullmenu!D11="FMT",fullmenu!D11="LMT",fullmenu!D11="LCMT"),"MTs",IF(OR(fullmenu!D11="LCIT",fullmenu!D11="FCIT",fullmenu!D11="LIT",fullmenu!D11="FIT"),"ITs",IF(OR(fullmenu!D11="MwERT", fullmenu!D11="ERwMT", fullmenu!D11="M&amp;ERT", fullmenu!D11="MwIT", fullmenu!D11="IwMT", fullmenu!D11="M&amp;IT", fullmenu!D11="IwERT", fullmenu!D11="ERwIT", fullmenu!D11="I&amp;ERT", fullmenu!D11="ER&amp;M&amp;IT"),"MixedTs",IF(fullmenu!D11="UD","UD",IF(fullmenu!D11="LSD","LSD",IF(fullmenu!D11="WSD","WSD",IF(fullmenu!D11="UASC","nonat",""))))))))))</f>
        <v/>
      </c>
      <c r="E11" s="4" t="str">
        <f>IF(fullmenu!E11="MDC","MDC",IF(OR(fullmenu!E11="PERF",fullmenu!E11="AERF",fullmenu!E11="PCB"),"ERfix",IF(OR(fullmenu!E11="ACB", fullmenu!E11="LCERT", fullmenu!E11="LERT",fullmenu!E11="FCERT",fullmenu!E11="FERT"),"ERTs",IF(OR(fullmenu!E11="FCMT",fullmenu!E11="FMT",fullmenu!E11="LMT",fullmenu!E11="LCMT"),"MTs",IF(OR(fullmenu!E11="LCIT",fullmenu!E11="FCIT",fullmenu!E11="LIT",fullmenu!E11="FIT"),"ITs",IF(OR(fullmenu!E11="MwERT", fullmenu!E11="ERwMT", fullmenu!E11="M&amp;ERT", fullmenu!E11="MwIT", fullmenu!E11="IwMT", fullmenu!E11="M&amp;IT", fullmenu!E11="IwERT", fullmenu!E11="ERwIT", fullmenu!E11="I&amp;ERT", fullmenu!E11="ER&amp;M&amp;IT"),"MixedTs",IF(fullmenu!E11="UD","UD",IF(fullmenu!E11="LSD","LSD",IF(fullmenu!E11="WSD","WSD",IF(fullmenu!E11="UASC","nonat",""))))))))))</f>
        <v/>
      </c>
      <c r="F11" s="4" t="str">
        <f>IF(fullmenu!F11="MDC","MDC",IF(OR(fullmenu!F11="PERF",fullmenu!F11="AERF",fullmenu!F11="PCB"),"ERfix",IF(OR(fullmenu!F11="ACB", fullmenu!F11="LCERT", fullmenu!F11="LERT",fullmenu!F11="FCERT",fullmenu!F11="FERT"),"ERTs",IF(OR(fullmenu!F11="FCMT",fullmenu!F11="FMT",fullmenu!F11="LMT",fullmenu!F11="LCMT"),"MTs",IF(OR(fullmenu!F11="LCIT",fullmenu!F11="FCIT",fullmenu!F11="LIT",fullmenu!F11="FIT"),"ITs",IF(OR(fullmenu!F11="MwERT", fullmenu!F11="ERwMT", fullmenu!F11="M&amp;ERT", fullmenu!F11="MwIT", fullmenu!F11="IwMT", fullmenu!F11="M&amp;IT", fullmenu!F11="IwERT", fullmenu!F11="ERwIT", fullmenu!F11="I&amp;ERT", fullmenu!F11="ER&amp;M&amp;IT"),"MixedTs",IF(fullmenu!F11="UD","UD",IF(fullmenu!F11="LSD","LSD",IF(fullmenu!F11="WSD","WSD",IF(fullmenu!F11="UASC","nonat",""))))))))))</f>
        <v/>
      </c>
      <c r="G11" s="4" t="str">
        <f>IF(fullmenu!G11="MDC","MDC",IF(OR(fullmenu!G11="PERF",fullmenu!G11="AERF",fullmenu!G11="PCB"),"ERfix",IF(OR(fullmenu!G11="ACB", fullmenu!G11="LCERT", fullmenu!G11="LERT",fullmenu!G11="FCERT",fullmenu!G11="FERT"),"ERTs",IF(OR(fullmenu!G11="FCMT",fullmenu!G11="FMT",fullmenu!G11="LMT",fullmenu!G11="LCMT"),"MTs",IF(OR(fullmenu!G11="LCIT",fullmenu!G11="FCIT",fullmenu!G11="LIT",fullmenu!G11="FIT"),"ITs",IF(OR(fullmenu!G11="MwERT", fullmenu!G11="ERwMT", fullmenu!G11="M&amp;ERT", fullmenu!G11="MwIT", fullmenu!G11="IwMT", fullmenu!G11="M&amp;IT", fullmenu!G11="IwERT", fullmenu!G11="ERwIT", fullmenu!G11="I&amp;ERT", fullmenu!G11="ER&amp;M&amp;IT"),"MixedTs",IF(fullmenu!G11="UD","UD",IF(fullmenu!G11="LSD","LSD",IF(fullmenu!G11="WSD","WSD",IF(fullmenu!G11="UASC","nonat",""))))))))))</f>
        <v/>
      </c>
      <c r="H11" s="4" t="str">
        <f>IF(fullmenu!H11="MDC","MDC",IF(OR(fullmenu!H11="PERF",fullmenu!H11="AERF",fullmenu!H11="PCB"),"ERfix",IF(OR(fullmenu!H11="ACB", fullmenu!H11="LCERT", fullmenu!H11="LERT",fullmenu!H11="FCERT",fullmenu!H11="FERT"),"ERTs",IF(OR(fullmenu!H11="FCMT",fullmenu!H11="FMT",fullmenu!H11="LMT",fullmenu!H11="LCMT"),"MTs",IF(OR(fullmenu!H11="LCIT",fullmenu!H11="FCIT",fullmenu!H11="LIT",fullmenu!H11="FIT"),"ITs",IF(OR(fullmenu!H11="MwERT", fullmenu!H11="ERwMT", fullmenu!H11="M&amp;ERT", fullmenu!H11="MwIT", fullmenu!H11="IwMT", fullmenu!H11="M&amp;IT", fullmenu!H11="IwERT", fullmenu!H11="ERwIT", fullmenu!H11="I&amp;ERT", fullmenu!H11="ER&amp;M&amp;IT"),"MixedTs",IF(fullmenu!H11="UD","UD",IF(fullmenu!H11="LSD","LSD",IF(fullmenu!H11="WSD","WSD",IF(fullmenu!H11="UASC","nonat",""))))))))))</f>
        <v/>
      </c>
      <c r="I11" s="4" t="str">
        <f>IF(fullmenu!I11="MDC","MDC",IF(OR(fullmenu!I11="PERF",fullmenu!I11="AERF",fullmenu!I11="PCB"),"ERfix",IF(OR(fullmenu!I11="ACB", fullmenu!I11="LCERT", fullmenu!I11="LERT",fullmenu!I11="FCERT",fullmenu!I11="FERT"),"ERTs",IF(OR(fullmenu!I11="FCMT",fullmenu!I11="FMT",fullmenu!I11="LMT",fullmenu!I11="LCMT"),"MTs",IF(OR(fullmenu!I11="LCIT",fullmenu!I11="FCIT",fullmenu!I11="LIT",fullmenu!I11="FIT"),"ITs",IF(OR(fullmenu!I11="MwERT", fullmenu!I11="ERwMT", fullmenu!I11="M&amp;ERT", fullmenu!I11="MwIT", fullmenu!I11="IwMT", fullmenu!I11="M&amp;IT", fullmenu!I11="IwERT", fullmenu!I11="ERwIT", fullmenu!I11="I&amp;ERT", fullmenu!I11="ER&amp;M&amp;IT"),"MixedTs",IF(fullmenu!I11="UD","UD",IF(fullmenu!I11="LSD","LSD",IF(fullmenu!I11="WSD","WSD",IF(fullmenu!I11="UASC","nonat",""))))))))))</f>
        <v/>
      </c>
      <c r="J11" s="4" t="str">
        <f>IF(fullmenu!J11="MDC","MDC",IF(OR(fullmenu!J11="PERF",fullmenu!J11="AERF",fullmenu!J11="PCB"),"ERfix",IF(OR(fullmenu!J11="ACB", fullmenu!J11="LCERT", fullmenu!J11="LERT",fullmenu!J11="FCERT",fullmenu!J11="FERT"),"ERTs",IF(OR(fullmenu!J11="FCMT",fullmenu!J11="FMT",fullmenu!J11="LMT",fullmenu!J11="LCMT"),"MTs",IF(OR(fullmenu!J11="LCIT",fullmenu!J11="FCIT",fullmenu!J11="LIT",fullmenu!J11="FIT"),"ITs",IF(OR(fullmenu!J11="MwERT", fullmenu!J11="ERwMT", fullmenu!J11="M&amp;ERT", fullmenu!J11="MwIT", fullmenu!J11="IwMT", fullmenu!J11="M&amp;IT", fullmenu!J11="IwERT", fullmenu!J11="ERwIT", fullmenu!J11="I&amp;ERT", fullmenu!J11="ER&amp;M&amp;IT"),"MixedTs",IF(fullmenu!J11="UD","UD",IF(fullmenu!J11="LSD","LSD",IF(fullmenu!J11="WSD","WSD",IF(fullmenu!J11="UASC","nonat",""))))))))))</f>
        <v/>
      </c>
      <c r="K11" s="4" t="str">
        <f>IF(fullmenu!K11="MDC","MDC",IF(OR(fullmenu!K11="PERF",fullmenu!K11="AERF",fullmenu!K11="PCB"),"ERfix",IF(OR(fullmenu!K11="ACB", fullmenu!K11="LCERT", fullmenu!K11="LERT",fullmenu!K11="FCERT",fullmenu!K11="FERT"),"ERTs",IF(OR(fullmenu!K11="FCMT",fullmenu!K11="FMT",fullmenu!K11="LMT",fullmenu!K11="LCMT"),"MTs",IF(OR(fullmenu!K11="LCIT",fullmenu!K11="FCIT",fullmenu!K11="LIT",fullmenu!K11="FIT"),"ITs",IF(OR(fullmenu!K11="MwERT", fullmenu!K11="ERwMT", fullmenu!K11="M&amp;ERT", fullmenu!K11="MwIT", fullmenu!K11="IwMT", fullmenu!K11="M&amp;IT", fullmenu!K11="IwERT", fullmenu!K11="ERwIT", fullmenu!K11="I&amp;ERT", fullmenu!K11="ER&amp;M&amp;IT"),"MixedTs",IF(fullmenu!K11="UD","UD",IF(fullmenu!K11="LSD","LSD",IF(fullmenu!K11="WSD","WSD",IF(fullmenu!K11="UASC","nonat",""))))))))))</f>
        <v/>
      </c>
      <c r="L11" s="4" t="str">
        <f>IF(fullmenu!L11="MDC","MDC",IF(OR(fullmenu!L11="PERF",fullmenu!L11="AERF",fullmenu!L11="PCB"),"ERfix",IF(OR(fullmenu!L11="ACB", fullmenu!L11="LCERT", fullmenu!L11="LERT",fullmenu!L11="FCERT",fullmenu!L11="FERT"),"ERTs",IF(OR(fullmenu!L11="FCMT",fullmenu!L11="FMT",fullmenu!L11="LMT",fullmenu!L11="LCMT"),"MTs",IF(OR(fullmenu!L11="LCIT",fullmenu!L11="FCIT",fullmenu!L11="LIT",fullmenu!L11="FIT"),"ITs",IF(OR(fullmenu!L11="MwERT", fullmenu!L11="ERwMT", fullmenu!L11="M&amp;ERT", fullmenu!L11="MwIT", fullmenu!L11="IwMT", fullmenu!L11="M&amp;IT", fullmenu!L11="IwERT", fullmenu!L11="ERwIT", fullmenu!L11="I&amp;ERT", fullmenu!L11="ER&amp;M&amp;IT"),"MixedTs",IF(fullmenu!L11="UD","UD",IF(fullmenu!L11="LSD","LSD",IF(fullmenu!L11="WSD","WSD",IF(fullmenu!L11="UASC","nonat",""))))))))))</f>
        <v/>
      </c>
      <c r="M11" s="4" t="str">
        <f>IF(fullmenu!M11="MDC","MDC",IF(OR(fullmenu!M11="PERF",fullmenu!M11="AERF",fullmenu!M11="PCB"),"ERfix",IF(OR(fullmenu!M11="ACB", fullmenu!M11="LCERT", fullmenu!M11="LERT",fullmenu!M11="FCERT",fullmenu!M11="FERT"),"ERTs",IF(OR(fullmenu!M11="FCMT",fullmenu!M11="FMT",fullmenu!M11="LMT",fullmenu!M11="LCMT"),"MTs",IF(OR(fullmenu!M11="LCIT",fullmenu!M11="FCIT",fullmenu!M11="LIT",fullmenu!M11="FIT"),"ITs",IF(OR(fullmenu!M11="MwERT", fullmenu!M11="ERwMT", fullmenu!M11="M&amp;ERT", fullmenu!M11="MwIT", fullmenu!M11="IwMT", fullmenu!M11="M&amp;IT", fullmenu!M11="IwERT", fullmenu!M11="ERwIT", fullmenu!M11="I&amp;ERT", fullmenu!M11="ER&amp;M&amp;IT"),"MixedTs",IF(fullmenu!M11="UD","UD",IF(fullmenu!M11="LSD","LSD",IF(fullmenu!M11="WSD","WSD",IF(fullmenu!M11="UASC","nonat",""))))))))))</f>
        <v/>
      </c>
      <c r="N11" s="4" t="str">
        <f>IF(fullmenu!N11="MDC","MDC",IF(OR(fullmenu!N11="PERF",fullmenu!N11="AERF",fullmenu!N11="PCB"),"ERfix",IF(OR(fullmenu!N11="ACB", fullmenu!N11="LCERT", fullmenu!N11="LERT",fullmenu!N11="FCERT",fullmenu!N11="FERT"),"ERTs",IF(OR(fullmenu!N11="FCMT",fullmenu!N11="FMT",fullmenu!N11="LMT",fullmenu!N11="LCMT"),"MTs",IF(OR(fullmenu!N11="LCIT",fullmenu!N11="FCIT",fullmenu!N11="LIT",fullmenu!N11="FIT"),"ITs",IF(OR(fullmenu!N11="MwERT", fullmenu!N11="ERwMT", fullmenu!N11="M&amp;ERT", fullmenu!N11="MwIT", fullmenu!N11="IwMT", fullmenu!N11="M&amp;IT", fullmenu!N11="IwERT", fullmenu!N11="ERwIT", fullmenu!N11="I&amp;ERT", fullmenu!N11="ER&amp;M&amp;IT"),"MixedTs",IF(fullmenu!N11="UD","UD",IF(fullmenu!N11="LSD","LSD",IF(fullmenu!N11="WSD","WSD",IF(fullmenu!N11="UASC","nonat",""))))))))))</f>
        <v/>
      </c>
      <c r="O11" s="4" t="str">
        <f>IF(fullmenu!O11="MDC","MDC",IF(OR(fullmenu!O11="PERF",fullmenu!O11="AERF",fullmenu!O11="PCB"),"ERfix",IF(OR(fullmenu!O11="ACB", fullmenu!O11="LCERT", fullmenu!O11="LERT",fullmenu!O11="FCERT",fullmenu!O11="FERT"),"ERTs",IF(OR(fullmenu!O11="FCMT",fullmenu!O11="FMT",fullmenu!O11="LMT",fullmenu!O11="LCMT"),"MTs",IF(OR(fullmenu!O11="LCIT",fullmenu!O11="FCIT",fullmenu!O11="LIT",fullmenu!O11="FIT"),"ITs",IF(OR(fullmenu!O11="MwERT", fullmenu!O11="ERwMT", fullmenu!O11="M&amp;ERT", fullmenu!O11="MwIT", fullmenu!O11="IwMT", fullmenu!O11="M&amp;IT", fullmenu!O11="IwERT", fullmenu!O11="ERwIT", fullmenu!O11="I&amp;ERT", fullmenu!O11="ER&amp;M&amp;IT"),"MixedTs",IF(fullmenu!O11="UD","UD",IF(fullmenu!O11="LSD","LSD",IF(fullmenu!O11="WSD","WSD",IF(fullmenu!O11="UASC","nonat",""))))))))))</f>
        <v/>
      </c>
      <c r="P11" s="4" t="str">
        <f>IF(fullmenu!P11="MDC","MDC",IF(OR(fullmenu!P11="PERF",fullmenu!P11="AERF",fullmenu!P11="PCB"),"ERfix",IF(OR(fullmenu!P11="ACB", fullmenu!P11="LCERT", fullmenu!P11="LERT",fullmenu!P11="FCERT",fullmenu!P11="FERT"),"ERTs",IF(OR(fullmenu!P11="FCMT",fullmenu!P11="FMT",fullmenu!P11="LMT",fullmenu!P11="LCMT"),"MTs",IF(OR(fullmenu!P11="LCIT",fullmenu!P11="FCIT",fullmenu!P11="LIT",fullmenu!P11="FIT"),"ITs",IF(OR(fullmenu!P11="MwERT", fullmenu!P11="ERwMT", fullmenu!P11="M&amp;ERT", fullmenu!P11="MwIT", fullmenu!P11="IwMT", fullmenu!P11="M&amp;IT", fullmenu!P11="IwERT", fullmenu!P11="ERwIT", fullmenu!P11="I&amp;ERT", fullmenu!P11="ER&amp;M&amp;IT"),"MixedTs",IF(fullmenu!P11="UD","UD",IF(fullmenu!P11="LSD","LSD",IF(fullmenu!P11="WSD","WSD",IF(fullmenu!P11="UASC","nonat",""))))))))))</f>
        <v/>
      </c>
      <c r="Q11" s="4" t="str">
        <f>IF(fullmenu!Q11="MDC","MDC",IF(OR(fullmenu!Q11="PERF",fullmenu!Q11="AERF",fullmenu!Q11="PCB"),"ERfix",IF(OR(fullmenu!Q11="ACB", fullmenu!Q11="LCERT", fullmenu!Q11="LERT",fullmenu!Q11="FCERT",fullmenu!Q11="FERT"),"ERTs",IF(OR(fullmenu!Q11="FCMT",fullmenu!Q11="FMT",fullmenu!Q11="LMT",fullmenu!Q11="LCMT"),"MTs",IF(OR(fullmenu!Q11="LCIT",fullmenu!Q11="FCIT",fullmenu!Q11="LIT",fullmenu!Q11="FIT"),"ITs",IF(OR(fullmenu!Q11="MwERT", fullmenu!Q11="ERwMT", fullmenu!Q11="M&amp;ERT", fullmenu!Q11="MwIT", fullmenu!Q11="IwMT", fullmenu!Q11="M&amp;IT", fullmenu!Q11="IwERT", fullmenu!Q11="ERwIT", fullmenu!Q11="I&amp;ERT", fullmenu!Q11="ER&amp;M&amp;IT"),"MixedTs",IF(fullmenu!Q11="UD","UD",IF(fullmenu!Q11="LSD","LSD",IF(fullmenu!Q11="WSD","WSD",IF(fullmenu!Q11="UASC","nonat",""))))))))))</f>
        <v/>
      </c>
      <c r="R11" s="4" t="str">
        <f>IF(fullmenu!R11="MDC","MDC",IF(OR(fullmenu!R11="PERF",fullmenu!R11="AERF",fullmenu!R11="PCB"),"ERfix",IF(OR(fullmenu!R11="ACB", fullmenu!R11="LCERT", fullmenu!R11="LERT",fullmenu!R11="FCERT",fullmenu!R11="FERT"),"ERTs",IF(OR(fullmenu!R11="FCMT",fullmenu!R11="FMT",fullmenu!R11="LMT",fullmenu!R11="LCMT"),"MTs",IF(OR(fullmenu!R11="LCIT",fullmenu!R11="FCIT",fullmenu!R11="LIT",fullmenu!R11="FIT"),"ITs",IF(OR(fullmenu!R11="MwERT", fullmenu!R11="ERwMT", fullmenu!R11="M&amp;ERT", fullmenu!R11="MwIT", fullmenu!R11="IwMT", fullmenu!R11="M&amp;IT", fullmenu!R11="IwERT", fullmenu!R11="ERwIT", fullmenu!R11="I&amp;ERT", fullmenu!R11="ER&amp;M&amp;IT"),"MixedTs",IF(fullmenu!R11="UD","UD",IF(fullmenu!R11="LSD","LSD",IF(fullmenu!R11="WSD","WSD",IF(fullmenu!R11="UASC","nonat",""))))))))))</f>
        <v/>
      </c>
      <c r="S11" s="4" t="str">
        <f>IF(fullmenu!S11="MDC","MDC",IF(OR(fullmenu!S11="PERF",fullmenu!S11="AERF",fullmenu!S11="PCB"),"ERfix",IF(OR(fullmenu!S11="ACB", fullmenu!S11="LCERT", fullmenu!S11="LERT",fullmenu!S11="FCERT",fullmenu!S11="FERT"),"ERTs",IF(OR(fullmenu!S11="FCMT",fullmenu!S11="FMT",fullmenu!S11="LMT",fullmenu!S11="LCMT"),"MTs",IF(OR(fullmenu!S11="LCIT",fullmenu!S11="FCIT",fullmenu!S11="LIT",fullmenu!S11="FIT"),"ITs",IF(OR(fullmenu!S11="MwERT", fullmenu!S11="ERwMT", fullmenu!S11="M&amp;ERT", fullmenu!S11="MwIT", fullmenu!S11="IwMT", fullmenu!S11="M&amp;IT", fullmenu!S11="IwERT", fullmenu!S11="ERwIT", fullmenu!S11="I&amp;ERT", fullmenu!S11="ER&amp;M&amp;IT"),"MixedTs",IF(fullmenu!S11="UD","UD",IF(fullmenu!S11="LSD","LSD",IF(fullmenu!S11="WSD","WSD",IF(fullmenu!S11="UASC","nonat",""))))))))))</f>
        <v/>
      </c>
      <c r="T11" s="4" t="str">
        <f>IF(fullmenu!T11="MDC","MDC",IF(OR(fullmenu!T11="PERF",fullmenu!T11="AERF",fullmenu!T11="PCB"),"ERfix",IF(OR(fullmenu!T11="ACB", fullmenu!T11="LCERT", fullmenu!T11="LERT",fullmenu!T11="FCERT",fullmenu!T11="FERT"),"ERTs",IF(OR(fullmenu!T11="FCMT",fullmenu!T11="FMT",fullmenu!T11="LMT",fullmenu!T11="LCMT"),"MTs",IF(OR(fullmenu!T11="LCIT",fullmenu!T11="FCIT",fullmenu!T11="LIT",fullmenu!T11="FIT"),"ITs",IF(OR(fullmenu!T11="MwERT", fullmenu!T11="ERwMT", fullmenu!T11="M&amp;ERT", fullmenu!T11="MwIT", fullmenu!T11="IwMT", fullmenu!T11="M&amp;IT", fullmenu!T11="IwERT", fullmenu!T11="ERwIT", fullmenu!T11="I&amp;ERT", fullmenu!T11="ER&amp;M&amp;IT"),"MixedTs",IF(fullmenu!T11="UD","UD",IF(fullmenu!T11="LSD","LSD",IF(fullmenu!T11="WSD","WSD",IF(fullmenu!T11="UASC","nonat",""))))))))))</f>
        <v/>
      </c>
      <c r="U11" s="4" t="str">
        <f>IF(fullmenu!U11="MDC","MDC",IF(OR(fullmenu!U11="PERF",fullmenu!U11="AERF",fullmenu!U11="PCB"),"ERfix",IF(OR(fullmenu!U11="ACB", fullmenu!U11="LCERT", fullmenu!U11="LERT",fullmenu!U11="FCERT",fullmenu!U11="FERT"),"ERTs",IF(OR(fullmenu!U11="FCMT",fullmenu!U11="FMT",fullmenu!U11="LMT",fullmenu!U11="LCMT"),"MTs",IF(OR(fullmenu!U11="LCIT",fullmenu!U11="FCIT",fullmenu!U11="LIT",fullmenu!U11="FIT"),"ITs",IF(OR(fullmenu!U11="MwERT", fullmenu!U11="ERwMT", fullmenu!U11="M&amp;ERT", fullmenu!U11="MwIT", fullmenu!U11="IwMT", fullmenu!U11="M&amp;IT", fullmenu!U11="IwERT", fullmenu!U11="ERwIT", fullmenu!U11="I&amp;ERT", fullmenu!U11="ER&amp;M&amp;IT"),"MixedTs",IF(fullmenu!U11="UD","UD",IF(fullmenu!U11="LSD","LSD",IF(fullmenu!U11="WSD","WSD",IF(fullmenu!U11="UASC","nonat",""))))))))))</f>
        <v/>
      </c>
      <c r="V11" s="4" t="str">
        <f>IF(fullmenu!V11="MDC","MDC",IF(OR(fullmenu!V11="PERF",fullmenu!V11="AERF",fullmenu!V11="PCB"),"ERfix",IF(OR(fullmenu!V11="ACB", fullmenu!V11="LCERT", fullmenu!V11="LERT",fullmenu!V11="FCERT",fullmenu!V11="FERT"),"ERTs",IF(OR(fullmenu!V11="FCMT",fullmenu!V11="FMT",fullmenu!V11="LMT",fullmenu!V11="LCMT"),"MTs",IF(OR(fullmenu!V11="LCIT",fullmenu!V11="FCIT",fullmenu!V11="LIT",fullmenu!V11="FIT"),"ITs",IF(OR(fullmenu!V11="MwERT", fullmenu!V11="ERwMT", fullmenu!V11="M&amp;ERT", fullmenu!V11="MwIT", fullmenu!V11="IwMT", fullmenu!V11="M&amp;IT", fullmenu!V11="IwERT", fullmenu!V11="ERwIT", fullmenu!V11="I&amp;ERT", fullmenu!V11="ER&amp;M&amp;IT"),"MixedTs",IF(fullmenu!V11="UD","UD",IF(fullmenu!V11="LSD","LSD",IF(fullmenu!V11="WSD","WSD",IF(fullmenu!V11="UASC","nonat",""))))))))))</f>
        <v/>
      </c>
      <c r="W11" s="4" t="str">
        <f>IF(fullmenu!W11="MDC","MDC",IF(OR(fullmenu!W11="PERF",fullmenu!W11="AERF",fullmenu!W11="PCB"),"ERfix",IF(OR(fullmenu!W11="ACB", fullmenu!W11="LCERT", fullmenu!W11="LERT",fullmenu!W11="FCERT",fullmenu!W11="FERT"),"ERTs",IF(OR(fullmenu!W11="FCMT",fullmenu!W11="FMT",fullmenu!W11="LMT",fullmenu!W11="LCMT"),"MTs",IF(OR(fullmenu!W11="LCIT",fullmenu!W11="FCIT",fullmenu!W11="LIT",fullmenu!W11="FIT"),"ITs",IF(OR(fullmenu!W11="MwERT", fullmenu!W11="ERwMT", fullmenu!W11="M&amp;ERT", fullmenu!W11="MwIT", fullmenu!W11="IwMT", fullmenu!W11="M&amp;IT", fullmenu!W11="IwERT", fullmenu!W11="ERwIT", fullmenu!W11="I&amp;ERT", fullmenu!W11="ER&amp;M&amp;IT"),"MixedTs",IF(fullmenu!W11="UD","UD",IF(fullmenu!W11="LSD","LSD",IF(fullmenu!W11="WSD","WSD",IF(fullmenu!W11="UASC","nonat",""))))))))))</f>
        <v/>
      </c>
      <c r="X11" s="4" t="str">
        <f>IF(fullmenu!X11="MDC","MDC",IF(OR(fullmenu!X11="PERF",fullmenu!X11="AERF",fullmenu!X11="PCB"),"ERfix",IF(OR(fullmenu!X11="ACB", fullmenu!X11="LCERT", fullmenu!X11="LERT",fullmenu!X11="FCERT",fullmenu!X11="FERT"),"ERTs",IF(OR(fullmenu!X11="FCMT",fullmenu!X11="FMT",fullmenu!X11="LMT",fullmenu!X11="LCMT"),"MTs",IF(OR(fullmenu!X11="LCIT",fullmenu!X11="FCIT",fullmenu!X11="LIT",fullmenu!X11="FIT"),"ITs",IF(OR(fullmenu!X11="MwERT", fullmenu!X11="ERwMT", fullmenu!X11="M&amp;ERT", fullmenu!X11="MwIT", fullmenu!X11="IwMT", fullmenu!X11="M&amp;IT", fullmenu!X11="IwERT", fullmenu!X11="ERwIT", fullmenu!X11="I&amp;ERT", fullmenu!X11="ER&amp;M&amp;IT"),"MixedTs",IF(fullmenu!X11="UD","UD",IF(fullmenu!X11="LSD","LSD",IF(fullmenu!X11="WSD","WSD",IF(fullmenu!X11="UASC","nonat",""))))))))))</f>
        <v/>
      </c>
      <c r="Y11" s="4" t="str">
        <f>IF(fullmenu!Y11="MDC","MDC",IF(OR(fullmenu!Y11="PERF",fullmenu!Y11="AERF",fullmenu!Y11="PCB"),"ERfix",IF(OR(fullmenu!Y11="ACB", fullmenu!Y11="LCERT", fullmenu!Y11="LERT",fullmenu!Y11="FCERT",fullmenu!Y11="FERT"),"ERTs",IF(OR(fullmenu!Y11="FCMT",fullmenu!Y11="FMT",fullmenu!Y11="LMT",fullmenu!Y11="LCMT"),"MTs",IF(OR(fullmenu!Y11="LCIT",fullmenu!Y11="FCIT",fullmenu!Y11="LIT",fullmenu!Y11="FIT"),"ITs",IF(OR(fullmenu!Y11="MwERT", fullmenu!Y11="ERwMT", fullmenu!Y11="M&amp;ERT", fullmenu!Y11="MwIT", fullmenu!Y11="IwMT", fullmenu!Y11="M&amp;IT", fullmenu!Y11="IwERT", fullmenu!Y11="ERwIT", fullmenu!Y11="I&amp;ERT", fullmenu!Y11="ER&amp;M&amp;IT"),"MixedTs",IF(fullmenu!Y11="UD","UD",IF(fullmenu!Y11="LSD","LSD",IF(fullmenu!Y11="WSD","WSD",IF(fullmenu!Y11="UASC","nonat",""))))))))))</f>
        <v/>
      </c>
      <c r="Z11" s="4" t="str">
        <f>IF(fullmenu!Z11="MDC","MDC",IF(OR(fullmenu!Z11="PERF",fullmenu!Z11="AERF",fullmenu!Z11="PCB"),"ERfix",IF(OR(fullmenu!Z11="ACB", fullmenu!Z11="LCERT", fullmenu!Z11="LERT",fullmenu!Z11="FCERT",fullmenu!Z11="FERT"),"ERTs",IF(OR(fullmenu!Z11="FCMT",fullmenu!Z11="FMT",fullmenu!Z11="LMT",fullmenu!Z11="LCMT"),"MTs",IF(OR(fullmenu!Z11="LCIT",fullmenu!Z11="FCIT",fullmenu!Z11="LIT",fullmenu!Z11="FIT"),"ITs",IF(OR(fullmenu!Z11="MwERT", fullmenu!Z11="ERwMT", fullmenu!Z11="M&amp;ERT", fullmenu!Z11="MwIT", fullmenu!Z11="IwMT", fullmenu!Z11="M&amp;IT", fullmenu!Z11="IwERT", fullmenu!Z11="ERwIT", fullmenu!Z11="I&amp;ERT", fullmenu!Z11="ER&amp;M&amp;IT"),"MixedTs",IF(fullmenu!Z11="UD","UD",IF(fullmenu!Z11="LSD","LSD",IF(fullmenu!Z11="WSD","WSD",IF(fullmenu!Z11="UASC","nonat",""))))))))))</f>
        <v/>
      </c>
      <c r="AA11" s="4" t="str">
        <f>IF(fullmenu!AA11="MDC","MDC",IF(OR(fullmenu!AA11="PERF",fullmenu!AA11="AERF",fullmenu!AA11="PCB"),"ERfix",IF(OR(fullmenu!AA11="ACB", fullmenu!AA11="LCERT", fullmenu!AA11="LERT",fullmenu!AA11="FCERT",fullmenu!AA11="FERT"),"ERTs",IF(OR(fullmenu!AA11="FCMT",fullmenu!AA11="FMT",fullmenu!AA11="LMT",fullmenu!AA11="LCMT"),"MTs",IF(OR(fullmenu!AA11="LCIT",fullmenu!AA11="FCIT",fullmenu!AA11="LIT",fullmenu!AA11="FIT"),"ITs",IF(OR(fullmenu!AA11="MwERT", fullmenu!AA11="ERwMT", fullmenu!AA11="M&amp;ERT", fullmenu!AA11="MwIT", fullmenu!AA11="IwMT", fullmenu!AA11="M&amp;IT", fullmenu!AA11="IwERT", fullmenu!AA11="ERwIT", fullmenu!AA11="I&amp;ERT", fullmenu!AA11="ER&amp;M&amp;IT"),"MixedTs",IF(fullmenu!AA11="UD","UD",IF(fullmenu!AA11="LSD","LSD",IF(fullmenu!AA11="WSD","WSD",IF(fullmenu!AA11="UASC","nonat",""))))))))))</f>
        <v/>
      </c>
      <c r="AB11" s="4" t="str">
        <f>IF(fullmenu!AB11="MDC","MDC",IF(OR(fullmenu!AB11="PERF",fullmenu!AB11="AERF",fullmenu!AB11="PCB"),"ERfix",IF(OR(fullmenu!AB11="ACB", fullmenu!AB11="LCERT", fullmenu!AB11="LERT",fullmenu!AB11="FCERT",fullmenu!AB11="FERT"),"ERTs",IF(OR(fullmenu!AB11="FCMT",fullmenu!AB11="FMT",fullmenu!AB11="LMT",fullmenu!AB11="LCMT"),"MTs",IF(OR(fullmenu!AB11="LCIT",fullmenu!AB11="FCIT",fullmenu!AB11="LIT",fullmenu!AB11="FIT"),"ITs",IF(OR(fullmenu!AB11="MwERT", fullmenu!AB11="ERwMT", fullmenu!AB11="M&amp;ERT", fullmenu!AB11="MwIT", fullmenu!AB11="IwMT", fullmenu!AB11="M&amp;IT", fullmenu!AB11="IwERT", fullmenu!AB11="ERwIT", fullmenu!AB11="I&amp;ERT", fullmenu!AB11="ER&amp;M&amp;IT"),"MixedTs",IF(fullmenu!AB11="UD","UD",IF(fullmenu!AB11="LSD","LSD",IF(fullmenu!AB11="WSD","WSD",IF(fullmenu!AB11="UASC","nonat",""))))))))))</f>
        <v/>
      </c>
      <c r="AC11" s="4" t="str">
        <f>IF(fullmenu!AC11="MDC","MDC",IF(OR(fullmenu!AC11="PERF",fullmenu!AC11="AERF",fullmenu!AC11="PCB"),"ERfix",IF(OR(fullmenu!AC11="ACB", fullmenu!AC11="LCERT", fullmenu!AC11="LERT",fullmenu!AC11="FCERT",fullmenu!AC11="FERT"),"ERTs",IF(OR(fullmenu!AC11="FCMT",fullmenu!AC11="FMT",fullmenu!AC11="LMT",fullmenu!AC11="LCMT"),"MTs",IF(OR(fullmenu!AC11="LCIT",fullmenu!AC11="FCIT",fullmenu!AC11="LIT",fullmenu!AC11="FIT"),"ITs",IF(OR(fullmenu!AC11="MwERT", fullmenu!AC11="ERwMT", fullmenu!AC11="M&amp;ERT", fullmenu!AC11="MwIT", fullmenu!AC11="IwMT", fullmenu!AC11="M&amp;IT", fullmenu!AC11="IwERT", fullmenu!AC11="ERwIT", fullmenu!AC11="I&amp;ERT", fullmenu!AC11="ER&amp;M&amp;IT"),"MixedTs",IF(fullmenu!AC11="UD","UD",IF(fullmenu!AC11="LSD","LSD",IF(fullmenu!AC11="WSD","WSD",IF(fullmenu!AC11="UASC","nonat",""))))))))))</f>
        <v/>
      </c>
      <c r="AD11" s="4" t="str">
        <f>IF(fullmenu!AD11="MDC","MDC",IF(OR(fullmenu!AD11="PERF",fullmenu!AD11="AERF",fullmenu!AD11="PCB"),"ERfix",IF(OR(fullmenu!AD11="ACB", fullmenu!AD11="LCERT", fullmenu!AD11="LERT",fullmenu!AD11="FCERT",fullmenu!AD11="FERT"),"ERTs",IF(OR(fullmenu!AD11="FCMT",fullmenu!AD11="FMT",fullmenu!AD11="LMT",fullmenu!AD11="LCMT"),"MTs",IF(OR(fullmenu!AD11="LCIT",fullmenu!AD11="FCIT",fullmenu!AD11="LIT",fullmenu!AD11="FIT"),"ITs",IF(OR(fullmenu!AD11="MwERT", fullmenu!AD11="ERwMT", fullmenu!AD11="M&amp;ERT", fullmenu!AD11="MwIT", fullmenu!AD11="IwMT", fullmenu!AD11="M&amp;IT", fullmenu!AD11="IwERT", fullmenu!AD11="ERwIT", fullmenu!AD11="I&amp;ERT", fullmenu!AD11="ER&amp;M&amp;IT"),"MixedTs",IF(fullmenu!AD11="UD","UD",IF(fullmenu!AD11="LSD","LSD",IF(fullmenu!AD11="WSD","WSD",IF(fullmenu!AD11="UASC","nonat",""))))))))))</f>
        <v/>
      </c>
      <c r="AE11" s="4" t="str">
        <f>IF(fullmenu!AE11="MDC","MDC",IF(OR(fullmenu!AE11="PERF",fullmenu!AE11="AERF",fullmenu!AE11="PCB"),"ERfix",IF(OR(fullmenu!AE11="ACB", fullmenu!AE11="LCERT", fullmenu!AE11="LERT",fullmenu!AE11="FCERT",fullmenu!AE11="FERT"),"ERTs",IF(OR(fullmenu!AE11="FCMT",fullmenu!AE11="FMT",fullmenu!AE11="LMT",fullmenu!AE11="LCMT"),"MTs",IF(OR(fullmenu!AE11="LCIT",fullmenu!AE11="FCIT",fullmenu!AE11="LIT",fullmenu!AE11="FIT"),"ITs",IF(OR(fullmenu!AE11="MwERT", fullmenu!AE11="ERwMT", fullmenu!AE11="M&amp;ERT", fullmenu!AE11="MwIT", fullmenu!AE11="IwMT", fullmenu!AE11="M&amp;IT", fullmenu!AE11="IwERT", fullmenu!AE11="ERwIT", fullmenu!AE11="I&amp;ERT", fullmenu!AE11="ER&amp;M&amp;IT"),"MixedTs",IF(fullmenu!AE11="UD","UD",IF(fullmenu!AE11="LSD","LSD",IF(fullmenu!AE11="WSD","WSD",IF(fullmenu!AE11="UASC","nonat",""))))))))))</f>
        <v/>
      </c>
      <c r="AF11" s="4" t="str">
        <f>IF(fullmenu!AF11="MDC","MDC",IF(OR(fullmenu!AF11="PERF",fullmenu!AF11="AERF",fullmenu!AF11="PCB"),"ERfix",IF(OR(fullmenu!AF11="ACB", fullmenu!AF11="LCERT", fullmenu!AF11="LERT",fullmenu!AF11="FCERT",fullmenu!AF11="FERT"),"ERTs",IF(OR(fullmenu!AF11="FCMT",fullmenu!AF11="FMT",fullmenu!AF11="LMT",fullmenu!AF11="LCMT"),"MTs",IF(OR(fullmenu!AF11="LCIT",fullmenu!AF11="FCIT",fullmenu!AF11="LIT",fullmenu!AF11="FIT"),"ITs",IF(OR(fullmenu!AF11="MwERT", fullmenu!AF11="ERwMT", fullmenu!AF11="M&amp;ERT", fullmenu!AF11="MwIT", fullmenu!AF11="IwMT", fullmenu!AF11="M&amp;IT", fullmenu!AF11="IwERT", fullmenu!AF11="ERwIT", fullmenu!AF11="I&amp;ERT", fullmenu!AF11="ER&amp;M&amp;IT"),"MixedTs",IF(fullmenu!AF11="UD","UD",IF(fullmenu!AF11="LSD","LSD",IF(fullmenu!AF11="WSD","WSD",IF(fullmenu!AF11="UASC","nonat",""))))))))))</f>
        <v/>
      </c>
      <c r="AG11" s="4" t="str">
        <f>IF(fullmenu!AG11="MDC","MDC",IF(OR(fullmenu!AG11="PERF",fullmenu!AG11="AERF",fullmenu!AG11="PCB"),"ERfix",IF(OR(fullmenu!AG11="ACB", fullmenu!AG11="LCERT", fullmenu!AG11="LERT",fullmenu!AG11="FCERT",fullmenu!AG11="FERT"),"ERTs",IF(OR(fullmenu!AG11="FCMT",fullmenu!AG11="FMT",fullmenu!AG11="LMT",fullmenu!AG11="LCMT"),"MTs",IF(OR(fullmenu!AG11="LCIT",fullmenu!AG11="FCIT",fullmenu!AG11="LIT",fullmenu!AG11="FIT"),"ITs",IF(OR(fullmenu!AG11="MwERT", fullmenu!AG11="ERwMT", fullmenu!AG11="M&amp;ERT", fullmenu!AG11="MwIT", fullmenu!AG11="IwMT", fullmenu!AG11="M&amp;IT", fullmenu!AG11="IwERT", fullmenu!AG11="ERwIT", fullmenu!AG11="I&amp;ERT", fullmenu!AG11="ER&amp;M&amp;IT"),"MixedTs",IF(fullmenu!AG11="UD","UD",IF(fullmenu!AG11="LSD","LSD",IF(fullmenu!AG11="WSD","WSD",IF(fullmenu!AG11="UASC","nonat",""))))))))))</f>
        <v/>
      </c>
      <c r="AH11" s="4" t="str">
        <f>IF(fullmenu!AH11="MDC","MDC",IF(OR(fullmenu!AH11="PERF",fullmenu!AH11="AERF",fullmenu!AH11="PCB"),"ERfix",IF(OR(fullmenu!AH11="ACB", fullmenu!AH11="LCERT", fullmenu!AH11="LERT",fullmenu!AH11="FCERT",fullmenu!AH11="FERT"),"ERTs",IF(OR(fullmenu!AH11="FCMT",fullmenu!AH11="FMT",fullmenu!AH11="LMT",fullmenu!AH11="LCMT"),"MTs",IF(OR(fullmenu!AH11="LCIT",fullmenu!AH11="FCIT",fullmenu!AH11="LIT",fullmenu!AH11="FIT"),"ITs",IF(OR(fullmenu!AH11="MwERT", fullmenu!AH11="ERwMT", fullmenu!AH11="M&amp;ERT", fullmenu!AH11="MwIT", fullmenu!AH11="IwMT", fullmenu!AH11="M&amp;IT", fullmenu!AH11="IwERT", fullmenu!AH11="ERwIT", fullmenu!AH11="I&amp;ERT", fullmenu!AH11="ER&amp;M&amp;IT"),"MixedTs",IF(fullmenu!AH11="UD","UD",IF(fullmenu!AH11="LSD","LSD",IF(fullmenu!AH11="WSD","WSD",IF(fullmenu!AH11="UASC","nonat",""))))))))))</f>
        <v/>
      </c>
      <c r="AI11" s="4" t="str">
        <f>IF(fullmenu!AI11="MDC","MDC",IF(OR(fullmenu!AI11="PERF",fullmenu!AI11="AERF",fullmenu!AI11="PCB"),"ERfix",IF(OR(fullmenu!AI11="ACB", fullmenu!AI11="LCERT", fullmenu!AI11="LERT",fullmenu!AI11="FCERT",fullmenu!AI11="FERT"),"ERTs",IF(OR(fullmenu!AI11="FCMT",fullmenu!AI11="FMT",fullmenu!AI11="LMT",fullmenu!AI11="LCMT"),"MTs",IF(OR(fullmenu!AI11="LCIT",fullmenu!AI11="FCIT",fullmenu!AI11="LIT",fullmenu!AI11="FIT"),"ITs",IF(OR(fullmenu!AI11="MwERT", fullmenu!AI11="ERwMT", fullmenu!AI11="M&amp;ERT", fullmenu!AI11="MwIT", fullmenu!AI11="IwMT", fullmenu!AI11="M&amp;IT", fullmenu!AI11="IwERT", fullmenu!AI11="ERwIT", fullmenu!AI11="I&amp;ERT", fullmenu!AI11="ER&amp;M&amp;IT"),"MixedTs",IF(fullmenu!AI11="UD","UD",IF(fullmenu!AI11="LSD","LSD",IF(fullmenu!AI11="WSD","WSD",IF(fullmenu!AI11="UASC","nonat",""))))))))))</f>
        <v/>
      </c>
      <c r="AJ11" s="4" t="str">
        <f>IF(fullmenu!AJ11="MDC","MDC",IF(OR(fullmenu!AJ11="PERF",fullmenu!AJ11="AERF",fullmenu!AJ11="PCB"),"ERfix",IF(OR(fullmenu!AJ11="ACB", fullmenu!AJ11="LCERT", fullmenu!AJ11="LERT",fullmenu!AJ11="FCERT",fullmenu!AJ11="FERT"),"ERTs",IF(OR(fullmenu!AJ11="FCMT",fullmenu!AJ11="FMT",fullmenu!AJ11="LMT",fullmenu!AJ11="LCMT"),"MTs",IF(OR(fullmenu!AJ11="LCIT",fullmenu!AJ11="FCIT",fullmenu!AJ11="LIT",fullmenu!AJ11="FIT"),"ITs",IF(OR(fullmenu!AJ11="MwERT", fullmenu!AJ11="ERwMT", fullmenu!AJ11="M&amp;ERT", fullmenu!AJ11="MwIT", fullmenu!AJ11="IwMT", fullmenu!AJ11="M&amp;IT", fullmenu!AJ11="IwERT", fullmenu!AJ11="ERwIT", fullmenu!AJ11="I&amp;ERT", fullmenu!AJ11="ER&amp;M&amp;IT"),"MixedTs",IF(fullmenu!AJ11="UD","UD",IF(fullmenu!AJ11="LSD","LSD",IF(fullmenu!AJ11="WSD","WSD",IF(fullmenu!AJ11="UASC","nonat",""))))))))))</f>
        <v/>
      </c>
      <c r="AK11" s="4" t="str">
        <f>IF(fullmenu!AK11="MDC","MDC",IF(OR(fullmenu!AK11="PERF",fullmenu!AK11="AERF",fullmenu!AK11="PCB"),"ERfix",IF(OR(fullmenu!AK11="ACB", fullmenu!AK11="LCERT", fullmenu!AK11="LERT",fullmenu!AK11="FCERT",fullmenu!AK11="FERT"),"ERTs",IF(OR(fullmenu!AK11="FCMT",fullmenu!AK11="FMT",fullmenu!AK11="LMT",fullmenu!AK11="LCMT"),"MTs",IF(OR(fullmenu!AK11="LCIT",fullmenu!AK11="FCIT",fullmenu!AK11="LIT",fullmenu!AK11="FIT"),"ITs",IF(OR(fullmenu!AK11="MwERT", fullmenu!AK11="ERwMT", fullmenu!AK11="M&amp;ERT", fullmenu!AK11="MwIT", fullmenu!AK11="IwMT", fullmenu!AK11="M&amp;IT", fullmenu!AK11="IwERT", fullmenu!AK11="ERwIT", fullmenu!AK11="I&amp;ERT", fullmenu!AK11="ER&amp;M&amp;IT"),"MixedTs",IF(fullmenu!AK11="UD","UD",IF(fullmenu!AK11="LSD","LSD",IF(fullmenu!AK11="WSD","WSD",IF(fullmenu!AK11="UASC","nonat",""))))))))))</f>
        <v/>
      </c>
      <c r="AL11" s="4" t="str">
        <f>IF(fullmenu!AL11="MDC","MDC",IF(OR(fullmenu!AL11="PERF",fullmenu!AL11="AERF",fullmenu!AL11="PCB"),"ERfix",IF(OR(fullmenu!AL11="ACB", fullmenu!AL11="LCERT", fullmenu!AL11="LERT",fullmenu!AL11="FCERT",fullmenu!AL11="FERT"),"ERTs",IF(OR(fullmenu!AL11="FCMT",fullmenu!AL11="FMT",fullmenu!AL11="LMT",fullmenu!AL11="LCMT"),"MTs",IF(OR(fullmenu!AL11="LCIT",fullmenu!AL11="FCIT",fullmenu!AL11="LIT",fullmenu!AL11="FIT"),"ITs",IF(OR(fullmenu!AL11="MwERT", fullmenu!AL11="ERwMT", fullmenu!AL11="M&amp;ERT", fullmenu!AL11="MwIT", fullmenu!AL11="IwMT", fullmenu!AL11="M&amp;IT", fullmenu!AL11="IwERT", fullmenu!AL11="ERwIT", fullmenu!AL11="I&amp;ERT", fullmenu!AL11="ER&amp;M&amp;IT"),"MixedTs",IF(fullmenu!AL11="UD","UD",IF(fullmenu!AL11="LSD","LSD",IF(fullmenu!AL11="WSD","WSD",IF(fullmenu!AL11="UASC","nonat",""))))))))))</f>
        <v/>
      </c>
      <c r="AM11" s="4" t="str">
        <f>IF(fullmenu!AM11="MDC","MDC",IF(OR(fullmenu!AM11="PERF",fullmenu!AM11="AERF",fullmenu!AM11="PCB"),"ERfix",IF(OR(fullmenu!AM11="ACB", fullmenu!AM11="LCERT", fullmenu!AM11="LERT",fullmenu!AM11="FCERT",fullmenu!AM11="FERT"),"ERTs",IF(OR(fullmenu!AM11="FCMT",fullmenu!AM11="FMT",fullmenu!AM11="LMT",fullmenu!AM11="LCMT"),"MTs",IF(OR(fullmenu!AM11="LCIT",fullmenu!AM11="FCIT",fullmenu!AM11="LIT",fullmenu!AM11="FIT"),"ITs",IF(OR(fullmenu!AM11="MwERT", fullmenu!AM11="ERwMT", fullmenu!AM11="M&amp;ERT", fullmenu!AM11="MwIT", fullmenu!AM11="IwMT", fullmenu!AM11="M&amp;IT", fullmenu!AM11="IwERT", fullmenu!AM11="ERwIT", fullmenu!AM11="I&amp;ERT", fullmenu!AM11="ER&amp;M&amp;IT"),"MixedTs",IF(fullmenu!AM11="UD","UD",IF(fullmenu!AM11="LSD","LSD",IF(fullmenu!AM11="WSD","WSD",IF(fullmenu!AM11="UASC","nonat",""))))))))))</f>
        <v/>
      </c>
      <c r="AN11" s="4" t="str">
        <f>IF(fullmenu!AN11="MDC","MDC",IF(OR(fullmenu!AN11="PERF",fullmenu!AN11="AERF",fullmenu!AN11="PCB"),"ERfix",IF(OR(fullmenu!AN11="ACB", fullmenu!AN11="LCERT", fullmenu!AN11="LERT",fullmenu!AN11="FCERT",fullmenu!AN11="FERT"),"ERTs",IF(OR(fullmenu!AN11="FCMT",fullmenu!AN11="FMT",fullmenu!AN11="LMT",fullmenu!AN11="LCMT"),"MTs",IF(OR(fullmenu!AN11="LCIT",fullmenu!AN11="FCIT",fullmenu!AN11="LIT",fullmenu!AN11="FIT"),"ITs",IF(OR(fullmenu!AN11="MwERT", fullmenu!AN11="ERwMT", fullmenu!AN11="M&amp;ERT", fullmenu!AN11="MwIT", fullmenu!AN11="IwMT", fullmenu!AN11="M&amp;IT", fullmenu!AN11="IwERT", fullmenu!AN11="ERwIT", fullmenu!AN11="I&amp;ERT", fullmenu!AN11="ER&amp;M&amp;IT"),"MixedTs",IF(fullmenu!AN11="UD","UD",IF(fullmenu!AN11="LSD","LSD",IF(fullmenu!AN11="WSD","WSD",IF(fullmenu!AN11="UASC","nonat",""))))))))))</f>
        <v/>
      </c>
      <c r="AO11" s="4" t="str">
        <f>IF(fullmenu!AO11="MDC","MDC",IF(OR(fullmenu!AO11="PERF",fullmenu!AO11="AERF",fullmenu!AO11="PCB"),"ERfix",IF(OR(fullmenu!AO11="ACB", fullmenu!AO11="LCERT", fullmenu!AO11="LERT",fullmenu!AO11="FCERT",fullmenu!AO11="FERT"),"ERTs",IF(OR(fullmenu!AO11="FCMT",fullmenu!AO11="FMT",fullmenu!AO11="LMT",fullmenu!AO11="LCMT"),"MTs",IF(OR(fullmenu!AO11="LCIT",fullmenu!AO11="FCIT",fullmenu!AO11="LIT",fullmenu!AO11="FIT"),"ITs",IF(OR(fullmenu!AO11="MwERT", fullmenu!AO11="ERwMT", fullmenu!AO11="M&amp;ERT", fullmenu!AO11="MwIT", fullmenu!AO11="IwMT", fullmenu!AO11="M&amp;IT", fullmenu!AO11="IwERT", fullmenu!AO11="ERwIT", fullmenu!AO11="I&amp;ERT", fullmenu!AO11="ER&amp;M&amp;IT"),"MixedTs",IF(fullmenu!AO11="UD","UD",IF(fullmenu!AO11="LSD","LSD",IF(fullmenu!AO11="WSD","WSD",IF(fullmenu!AO11="UASC","nonat",""))))))))))</f>
        <v/>
      </c>
      <c r="AP11" s="4" t="str">
        <f>IF(fullmenu!AP11="MDC","MDC",IF(OR(fullmenu!AP11="PERF",fullmenu!AP11="AERF",fullmenu!AP11="PCB"),"ERfix",IF(OR(fullmenu!AP11="ACB", fullmenu!AP11="LCERT", fullmenu!AP11="LERT",fullmenu!AP11="FCERT",fullmenu!AP11="FERT"),"ERTs",IF(OR(fullmenu!AP11="FCMT",fullmenu!AP11="FMT",fullmenu!AP11="LMT",fullmenu!AP11="LCMT"),"MTs",IF(OR(fullmenu!AP11="LCIT",fullmenu!AP11="FCIT",fullmenu!AP11="LIT",fullmenu!AP11="FIT"),"ITs",IF(OR(fullmenu!AP11="MwERT", fullmenu!AP11="ERwMT", fullmenu!AP11="M&amp;ERT", fullmenu!AP11="MwIT", fullmenu!AP11="IwMT", fullmenu!AP11="M&amp;IT", fullmenu!AP11="IwERT", fullmenu!AP11="ERwIT", fullmenu!AP11="I&amp;ERT", fullmenu!AP11="ER&amp;M&amp;IT"),"MixedTs",IF(fullmenu!AP11="UD","UD",IF(fullmenu!AP11="LSD","LSD",IF(fullmenu!AP11="WSD","WSD",IF(fullmenu!AP11="UASC","nonat",""))))))))))</f>
        <v/>
      </c>
      <c r="AQ11" s="4" t="str">
        <f>IF(fullmenu!AQ11="MDC","MDC",IF(OR(fullmenu!AQ11="PERF",fullmenu!AQ11="AERF",fullmenu!AQ11="PCB"),"ERfix",IF(OR(fullmenu!AQ11="ACB", fullmenu!AQ11="LCERT", fullmenu!AQ11="LERT",fullmenu!AQ11="FCERT",fullmenu!AQ11="FERT"),"ERTs",IF(OR(fullmenu!AQ11="FCMT",fullmenu!AQ11="FMT",fullmenu!AQ11="LMT",fullmenu!AQ11="LCMT"),"MTs",IF(OR(fullmenu!AQ11="LCIT",fullmenu!AQ11="FCIT",fullmenu!AQ11="LIT",fullmenu!AQ11="FIT"),"ITs",IF(OR(fullmenu!AQ11="MwERT", fullmenu!AQ11="ERwMT", fullmenu!AQ11="M&amp;ERT", fullmenu!AQ11="MwIT", fullmenu!AQ11="IwMT", fullmenu!AQ11="M&amp;IT", fullmenu!AQ11="IwERT", fullmenu!AQ11="ERwIT", fullmenu!AQ11="I&amp;ERT", fullmenu!AQ11="ER&amp;M&amp;IT"),"MixedTs",IF(fullmenu!AQ11="UD","UD",IF(fullmenu!AQ11="LSD","LSD",IF(fullmenu!AQ11="WSD","WSD",IF(fullmenu!AQ11="UASC","nonat",""))))))))))</f>
        <v/>
      </c>
      <c r="AR11" s="4" t="str">
        <f>IF(fullmenu!AR11="MDC","MDC",IF(OR(fullmenu!AR11="PERF",fullmenu!AR11="AERF",fullmenu!AR11="PCB"),"ERfix",IF(OR(fullmenu!AR11="ACB", fullmenu!AR11="LCERT", fullmenu!AR11="LERT",fullmenu!AR11="FCERT",fullmenu!AR11="FERT"),"ERTs",IF(OR(fullmenu!AR11="FCMT",fullmenu!AR11="FMT",fullmenu!AR11="LMT",fullmenu!AR11="LCMT"),"MTs",IF(OR(fullmenu!AR11="LCIT",fullmenu!AR11="FCIT",fullmenu!AR11="LIT",fullmenu!AR11="FIT"),"ITs",IF(OR(fullmenu!AR11="MwERT", fullmenu!AR11="ERwMT", fullmenu!AR11="M&amp;ERT", fullmenu!AR11="MwIT", fullmenu!AR11="IwMT", fullmenu!AR11="M&amp;IT", fullmenu!AR11="IwERT", fullmenu!AR11="ERwIT", fullmenu!AR11="I&amp;ERT", fullmenu!AR11="ER&amp;M&amp;IT"),"MixedTs",IF(fullmenu!AR11="UD","UD",IF(fullmenu!AR11="LSD","LSD",IF(fullmenu!AR11="WSD","WSD",IF(fullmenu!AR11="UASC","nonat",""))))))))))</f>
        <v/>
      </c>
      <c r="AS11" s="4" t="str">
        <f>IF(fullmenu!AS11="MDC","MDC",IF(OR(fullmenu!AS11="PERF",fullmenu!AS11="AERF",fullmenu!AS11="PCB"),"ERfix",IF(OR(fullmenu!AS11="ACB", fullmenu!AS11="LCERT", fullmenu!AS11="LERT",fullmenu!AS11="FCERT",fullmenu!AS11="FERT"),"ERTs",IF(OR(fullmenu!AS11="FCMT",fullmenu!AS11="FMT",fullmenu!AS11="LMT",fullmenu!AS11="LCMT"),"MTs",IF(OR(fullmenu!AS11="LCIT",fullmenu!AS11="FCIT",fullmenu!AS11="LIT",fullmenu!AS11="FIT"),"ITs",IF(OR(fullmenu!AS11="MwERT", fullmenu!AS11="ERwMT", fullmenu!AS11="M&amp;ERT", fullmenu!AS11="MwIT", fullmenu!AS11="IwMT", fullmenu!AS11="M&amp;IT", fullmenu!AS11="IwERT", fullmenu!AS11="ERwIT", fullmenu!AS11="I&amp;ERT", fullmenu!AS11="ER&amp;M&amp;IT"),"MixedTs",IF(fullmenu!AS11="UD","UD",IF(fullmenu!AS11="LSD","LSD",IF(fullmenu!AS11="WSD","WSD",IF(fullmenu!AS11="UASC","nonat",""))))))))))</f>
        <v/>
      </c>
    </row>
    <row r="12" spans="1:45" ht="15.5" x14ac:dyDescent="0.35">
      <c r="A12" s="1" t="s">
        <v>6</v>
      </c>
      <c r="B12" s="4" t="str">
        <f>IF(fullmenu!B12="MDC","MDC",IF(OR(fullmenu!B12="PERF",fullmenu!B12="AERF",fullmenu!B12="PCB"),"ERfix",IF(OR(fullmenu!B12="ACB", fullmenu!B12="LCERT", fullmenu!B12="LERT",fullmenu!B12="FCERT",fullmenu!B12="FERT"),"ERTs",IF(OR(fullmenu!B12="FCMT",fullmenu!B12="FMT",fullmenu!B12="LMT",fullmenu!B12="LCMT"),"MTs",IF(OR(fullmenu!B12="LCIT",fullmenu!B12="FCIT",fullmenu!B12="LIT",fullmenu!B12="FIT"),"ITs",IF(OR(fullmenu!B12="MwERT", fullmenu!B12="ERwMT", fullmenu!B12="M&amp;ERT", fullmenu!B12="MwIT", fullmenu!B12="IwMT", fullmenu!B12="M&amp;IT", fullmenu!B12="IwERT", fullmenu!B12="ERwIT", fullmenu!B12="I&amp;ERT", fullmenu!B12="ER&amp;M&amp;IT"),"MixedTs",IF(fullmenu!B12="UD","UD",IF(fullmenu!B12="LSD","LSD",IF(fullmenu!B12="WSD","WSD",IF(fullmenu!B12="UASC","nonat",""))))))))))</f>
        <v/>
      </c>
      <c r="C12" s="4" t="str">
        <f>IF(fullmenu!C12="MDC","MDC",IF(OR(fullmenu!C12="PERF",fullmenu!C12="AERF",fullmenu!C12="PCB"),"ERfix",IF(OR(fullmenu!C12="ACB", fullmenu!C12="LCERT", fullmenu!C12="LERT",fullmenu!C12="FCERT",fullmenu!C12="FERT"),"ERTs",IF(OR(fullmenu!C12="FCMT",fullmenu!C12="FMT",fullmenu!C12="LMT",fullmenu!C12="LCMT"),"MTs",IF(OR(fullmenu!C12="LCIT",fullmenu!C12="FCIT",fullmenu!C12="LIT",fullmenu!C12="FIT"),"ITs",IF(OR(fullmenu!C12="MwERT", fullmenu!C12="ERwMT", fullmenu!C12="M&amp;ERT", fullmenu!C12="MwIT", fullmenu!C12="IwMT", fullmenu!C12="M&amp;IT", fullmenu!C12="IwERT", fullmenu!C12="ERwIT", fullmenu!C12="I&amp;ERT", fullmenu!C12="ER&amp;M&amp;IT"),"MixedTs",IF(fullmenu!C12="UD","UD",IF(fullmenu!C12="LSD","LSD",IF(fullmenu!C12="WSD","WSD",IF(fullmenu!C12="UASC","nonat",""))))))))))</f>
        <v/>
      </c>
      <c r="D12" s="4" t="str">
        <f>IF(fullmenu!D12="MDC","MDC",IF(OR(fullmenu!D12="PERF",fullmenu!D12="AERF",fullmenu!D12="PCB"),"ERfix",IF(OR(fullmenu!D12="ACB", fullmenu!D12="LCERT", fullmenu!D12="LERT",fullmenu!D12="FCERT",fullmenu!D12="FERT"),"ERTs",IF(OR(fullmenu!D12="FCMT",fullmenu!D12="FMT",fullmenu!D12="LMT",fullmenu!D12="LCMT"),"MTs",IF(OR(fullmenu!D12="LCIT",fullmenu!D12="FCIT",fullmenu!D12="LIT",fullmenu!D12="FIT"),"ITs",IF(OR(fullmenu!D12="MwERT", fullmenu!D12="ERwMT", fullmenu!D12="M&amp;ERT", fullmenu!D12="MwIT", fullmenu!D12="IwMT", fullmenu!D12="M&amp;IT", fullmenu!D12="IwERT", fullmenu!D12="ERwIT", fullmenu!D12="I&amp;ERT", fullmenu!D12="ER&amp;M&amp;IT"),"MixedTs",IF(fullmenu!D12="UD","UD",IF(fullmenu!D12="LSD","LSD",IF(fullmenu!D12="WSD","WSD",IF(fullmenu!D12="UASC","nonat",""))))))))))</f>
        <v/>
      </c>
      <c r="E12" s="4" t="str">
        <f>IF(fullmenu!E12="MDC","MDC",IF(OR(fullmenu!E12="PERF",fullmenu!E12="AERF",fullmenu!E12="PCB"),"ERfix",IF(OR(fullmenu!E12="ACB", fullmenu!E12="LCERT", fullmenu!E12="LERT",fullmenu!E12="FCERT",fullmenu!E12="FERT"),"ERTs",IF(OR(fullmenu!E12="FCMT",fullmenu!E12="FMT",fullmenu!E12="LMT",fullmenu!E12="LCMT"),"MTs",IF(OR(fullmenu!E12="LCIT",fullmenu!E12="FCIT",fullmenu!E12="LIT",fullmenu!E12="FIT"),"ITs",IF(OR(fullmenu!E12="MwERT", fullmenu!E12="ERwMT", fullmenu!E12="M&amp;ERT", fullmenu!E12="MwIT", fullmenu!E12="IwMT", fullmenu!E12="M&amp;IT", fullmenu!E12="IwERT", fullmenu!E12="ERwIT", fullmenu!E12="I&amp;ERT", fullmenu!E12="ER&amp;M&amp;IT"),"MixedTs",IF(fullmenu!E12="UD","UD",IF(fullmenu!E12="LSD","LSD",IF(fullmenu!E12="WSD","WSD",IF(fullmenu!E12="UASC","nonat",""))))))))))</f>
        <v/>
      </c>
      <c r="F12" s="4" t="str">
        <f>IF(fullmenu!F12="MDC","MDC",IF(OR(fullmenu!F12="PERF",fullmenu!F12="AERF",fullmenu!F12="PCB"),"ERfix",IF(OR(fullmenu!F12="ACB", fullmenu!F12="LCERT", fullmenu!F12="LERT",fullmenu!F12="FCERT",fullmenu!F12="FERT"),"ERTs",IF(OR(fullmenu!F12="FCMT",fullmenu!F12="FMT",fullmenu!F12="LMT",fullmenu!F12="LCMT"),"MTs",IF(OR(fullmenu!F12="LCIT",fullmenu!F12="FCIT",fullmenu!F12="LIT",fullmenu!F12="FIT"),"ITs",IF(OR(fullmenu!F12="MwERT", fullmenu!F12="ERwMT", fullmenu!F12="M&amp;ERT", fullmenu!F12="MwIT", fullmenu!F12="IwMT", fullmenu!F12="M&amp;IT", fullmenu!F12="IwERT", fullmenu!F12="ERwIT", fullmenu!F12="I&amp;ERT", fullmenu!F12="ER&amp;M&amp;IT"),"MixedTs",IF(fullmenu!F12="UD","UD",IF(fullmenu!F12="LSD","LSD",IF(fullmenu!F12="WSD","WSD",IF(fullmenu!F12="UASC","nonat",""))))))))))</f>
        <v/>
      </c>
      <c r="G12" s="4" t="str">
        <f>IF(fullmenu!G12="MDC","MDC",IF(OR(fullmenu!G12="PERF",fullmenu!G12="AERF",fullmenu!G12="PCB"),"ERfix",IF(OR(fullmenu!G12="ACB", fullmenu!G12="LCERT", fullmenu!G12="LERT",fullmenu!G12="FCERT",fullmenu!G12="FERT"),"ERTs",IF(OR(fullmenu!G12="FCMT",fullmenu!G12="FMT",fullmenu!G12="LMT",fullmenu!G12="LCMT"),"MTs",IF(OR(fullmenu!G12="LCIT",fullmenu!G12="FCIT",fullmenu!G12="LIT",fullmenu!G12="FIT"),"ITs",IF(OR(fullmenu!G12="MwERT", fullmenu!G12="ERwMT", fullmenu!G12="M&amp;ERT", fullmenu!G12="MwIT", fullmenu!G12="IwMT", fullmenu!G12="M&amp;IT", fullmenu!G12="IwERT", fullmenu!G12="ERwIT", fullmenu!G12="I&amp;ERT", fullmenu!G12="ER&amp;M&amp;IT"),"MixedTs",IF(fullmenu!G12="UD","UD",IF(fullmenu!G12="LSD","LSD",IF(fullmenu!G12="WSD","WSD",IF(fullmenu!G12="UASC","nonat",""))))))))))</f>
        <v/>
      </c>
      <c r="H12" s="4" t="str">
        <f>IF(fullmenu!H12="MDC","MDC",IF(OR(fullmenu!H12="PERF",fullmenu!H12="AERF",fullmenu!H12="PCB"),"ERfix",IF(OR(fullmenu!H12="ACB", fullmenu!H12="LCERT", fullmenu!H12="LERT",fullmenu!H12="FCERT",fullmenu!H12="FERT"),"ERTs",IF(OR(fullmenu!H12="FCMT",fullmenu!H12="FMT",fullmenu!H12="LMT",fullmenu!H12="LCMT"),"MTs",IF(OR(fullmenu!H12="LCIT",fullmenu!H12="FCIT",fullmenu!H12="LIT",fullmenu!H12="FIT"),"ITs",IF(OR(fullmenu!H12="MwERT", fullmenu!H12="ERwMT", fullmenu!H12="M&amp;ERT", fullmenu!H12="MwIT", fullmenu!H12="IwMT", fullmenu!H12="M&amp;IT", fullmenu!H12="IwERT", fullmenu!H12="ERwIT", fullmenu!H12="I&amp;ERT", fullmenu!H12="ER&amp;M&amp;IT"),"MixedTs",IF(fullmenu!H12="UD","UD",IF(fullmenu!H12="LSD","LSD",IF(fullmenu!H12="WSD","WSD",IF(fullmenu!H12="UASC","nonat",""))))))))))</f>
        <v/>
      </c>
      <c r="I12" s="4" t="str">
        <f>IF(fullmenu!I12="MDC","MDC",IF(OR(fullmenu!I12="PERF",fullmenu!I12="AERF",fullmenu!I12="PCB"),"ERfix",IF(OR(fullmenu!I12="ACB", fullmenu!I12="LCERT", fullmenu!I12="LERT",fullmenu!I12="FCERT",fullmenu!I12="FERT"),"ERTs",IF(OR(fullmenu!I12="FCMT",fullmenu!I12="FMT",fullmenu!I12="LMT",fullmenu!I12="LCMT"),"MTs",IF(OR(fullmenu!I12="LCIT",fullmenu!I12="FCIT",fullmenu!I12="LIT",fullmenu!I12="FIT"),"ITs",IF(OR(fullmenu!I12="MwERT", fullmenu!I12="ERwMT", fullmenu!I12="M&amp;ERT", fullmenu!I12="MwIT", fullmenu!I12="IwMT", fullmenu!I12="M&amp;IT", fullmenu!I12="IwERT", fullmenu!I12="ERwIT", fullmenu!I12="I&amp;ERT", fullmenu!I12="ER&amp;M&amp;IT"),"MixedTs",IF(fullmenu!I12="UD","UD",IF(fullmenu!I12="LSD","LSD",IF(fullmenu!I12="WSD","WSD",IF(fullmenu!I12="UASC","nonat",""))))))))))</f>
        <v/>
      </c>
      <c r="J12" s="4" t="str">
        <f>IF(fullmenu!J12="MDC","MDC",IF(OR(fullmenu!J12="PERF",fullmenu!J12="AERF",fullmenu!J12="PCB"),"ERfix",IF(OR(fullmenu!J12="ACB", fullmenu!J12="LCERT", fullmenu!J12="LERT",fullmenu!J12="FCERT",fullmenu!J12="FERT"),"ERTs",IF(OR(fullmenu!J12="FCMT",fullmenu!J12="FMT",fullmenu!J12="LMT",fullmenu!J12="LCMT"),"MTs",IF(OR(fullmenu!J12="LCIT",fullmenu!J12="FCIT",fullmenu!J12="LIT",fullmenu!J12="FIT"),"ITs",IF(OR(fullmenu!J12="MwERT", fullmenu!J12="ERwMT", fullmenu!J12="M&amp;ERT", fullmenu!J12="MwIT", fullmenu!J12="IwMT", fullmenu!J12="M&amp;IT", fullmenu!J12="IwERT", fullmenu!J12="ERwIT", fullmenu!J12="I&amp;ERT", fullmenu!J12="ER&amp;M&amp;IT"),"MixedTs",IF(fullmenu!J12="UD","UD",IF(fullmenu!J12="LSD","LSD",IF(fullmenu!J12="WSD","WSD",IF(fullmenu!J12="UASC","nonat",""))))))))))</f>
        <v/>
      </c>
      <c r="K12" s="4" t="str">
        <f>IF(fullmenu!K12="MDC","MDC",IF(OR(fullmenu!K12="PERF",fullmenu!K12="AERF",fullmenu!K12="PCB"),"ERfix",IF(OR(fullmenu!K12="ACB", fullmenu!K12="LCERT", fullmenu!K12="LERT",fullmenu!K12="FCERT",fullmenu!K12="FERT"),"ERTs",IF(OR(fullmenu!K12="FCMT",fullmenu!K12="FMT",fullmenu!K12="LMT",fullmenu!K12="LCMT"),"MTs",IF(OR(fullmenu!K12="LCIT",fullmenu!K12="FCIT",fullmenu!K12="LIT",fullmenu!K12="FIT"),"ITs",IF(OR(fullmenu!K12="MwERT", fullmenu!K12="ERwMT", fullmenu!K12="M&amp;ERT", fullmenu!K12="MwIT", fullmenu!K12="IwMT", fullmenu!K12="M&amp;IT", fullmenu!K12="IwERT", fullmenu!K12="ERwIT", fullmenu!K12="I&amp;ERT", fullmenu!K12="ER&amp;M&amp;IT"),"MixedTs",IF(fullmenu!K12="UD","UD",IF(fullmenu!K12="LSD","LSD",IF(fullmenu!K12="WSD","WSD",IF(fullmenu!K12="UASC","nonat",""))))))))))</f>
        <v/>
      </c>
      <c r="L12" s="4" t="str">
        <f>IF(fullmenu!L12="MDC","MDC",IF(OR(fullmenu!L12="PERF",fullmenu!L12="AERF",fullmenu!L12="PCB"),"ERfix",IF(OR(fullmenu!L12="ACB", fullmenu!L12="LCERT", fullmenu!L12="LERT",fullmenu!L12="FCERT",fullmenu!L12="FERT"),"ERTs",IF(OR(fullmenu!L12="FCMT",fullmenu!L12="FMT",fullmenu!L12="LMT",fullmenu!L12="LCMT"),"MTs",IF(OR(fullmenu!L12="LCIT",fullmenu!L12="FCIT",fullmenu!L12="LIT",fullmenu!L12="FIT"),"ITs",IF(OR(fullmenu!L12="MwERT", fullmenu!L12="ERwMT", fullmenu!L12="M&amp;ERT", fullmenu!L12="MwIT", fullmenu!L12="IwMT", fullmenu!L12="M&amp;IT", fullmenu!L12="IwERT", fullmenu!L12="ERwIT", fullmenu!L12="I&amp;ERT", fullmenu!L12="ER&amp;M&amp;IT"),"MixedTs",IF(fullmenu!L12="UD","UD",IF(fullmenu!L12="LSD","LSD",IF(fullmenu!L12="WSD","WSD",IF(fullmenu!L12="UASC","nonat",""))))))))))</f>
        <v/>
      </c>
      <c r="M12" s="4" t="str">
        <f>IF(fullmenu!M12="MDC","MDC",IF(OR(fullmenu!M12="PERF",fullmenu!M12="AERF",fullmenu!M12="PCB"),"ERfix",IF(OR(fullmenu!M12="ACB", fullmenu!M12="LCERT", fullmenu!M12="LERT",fullmenu!M12="FCERT",fullmenu!M12="FERT"),"ERTs",IF(OR(fullmenu!M12="FCMT",fullmenu!M12="FMT",fullmenu!M12="LMT",fullmenu!M12="LCMT"),"MTs",IF(OR(fullmenu!M12="LCIT",fullmenu!M12="FCIT",fullmenu!M12="LIT",fullmenu!M12="FIT"),"ITs",IF(OR(fullmenu!M12="MwERT", fullmenu!M12="ERwMT", fullmenu!M12="M&amp;ERT", fullmenu!M12="MwIT", fullmenu!M12="IwMT", fullmenu!M12="M&amp;IT", fullmenu!M12="IwERT", fullmenu!M12="ERwIT", fullmenu!M12="I&amp;ERT", fullmenu!M12="ER&amp;M&amp;IT"),"MixedTs",IF(fullmenu!M12="UD","UD",IF(fullmenu!M12="LSD","LSD",IF(fullmenu!M12="WSD","WSD",IF(fullmenu!M12="UASC","nonat",""))))))))))</f>
        <v/>
      </c>
      <c r="N12" s="4" t="str">
        <f>IF(fullmenu!N12="MDC","MDC",IF(OR(fullmenu!N12="PERF",fullmenu!N12="AERF",fullmenu!N12="PCB"),"ERfix",IF(OR(fullmenu!N12="ACB", fullmenu!N12="LCERT", fullmenu!N12="LERT",fullmenu!N12="FCERT",fullmenu!N12="FERT"),"ERTs",IF(OR(fullmenu!N12="FCMT",fullmenu!N12="FMT",fullmenu!N12="LMT",fullmenu!N12="LCMT"),"MTs",IF(OR(fullmenu!N12="LCIT",fullmenu!N12="FCIT",fullmenu!N12="LIT",fullmenu!N12="FIT"),"ITs",IF(OR(fullmenu!N12="MwERT", fullmenu!N12="ERwMT", fullmenu!N12="M&amp;ERT", fullmenu!N12="MwIT", fullmenu!N12="IwMT", fullmenu!N12="M&amp;IT", fullmenu!N12="IwERT", fullmenu!N12="ERwIT", fullmenu!N12="I&amp;ERT", fullmenu!N12="ER&amp;M&amp;IT"),"MixedTs",IF(fullmenu!N12="UD","UD",IF(fullmenu!N12="LSD","LSD",IF(fullmenu!N12="WSD","WSD",IF(fullmenu!N12="UASC","nonat",""))))))))))</f>
        <v/>
      </c>
      <c r="O12" s="4" t="str">
        <f>IF(fullmenu!O12="MDC","MDC",IF(OR(fullmenu!O12="PERF",fullmenu!O12="AERF",fullmenu!O12="PCB"),"ERfix",IF(OR(fullmenu!O12="ACB", fullmenu!O12="LCERT", fullmenu!O12="LERT",fullmenu!O12="FCERT",fullmenu!O12="FERT"),"ERTs",IF(OR(fullmenu!O12="FCMT",fullmenu!O12="FMT",fullmenu!O12="LMT",fullmenu!O12="LCMT"),"MTs",IF(OR(fullmenu!O12="LCIT",fullmenu!O12="FCIT",fullmenu!O12="LIT",fullmenu!O12="FIT"),"ITs",IF(OR(fullmenu!O12="MwERT", fullmenu!O12="ERwMT", fullmenu!O12="M&amp;ERT", fullmenu!O12="MwIT", fullmenu!O12="IwMT", fullmenu!O12="M&amp;IT", fullmenu!O12="IwERT", fullmenu!O12="ERwIT", fullmenu!O12="I&amp;ERT", fullmenu!O12="ER&amp;M&amp;IT"),"MixedTs",IF(fullmenu!O12="UD","UD",IF(fullmenu!O12="LSD","LSD",IF(fullmenu!O12="WSD","WSD",IF(fullmenu!O12="UASC","nonat",""))))))))))</f>
        <v/>
      </c>
      <c r="P12" s="4" t="str">
        <f>IF(fullmenu!P12="MDC","MDC",IF(OR(fullmenu!P12="PERF",fullmenu!P12="AERF",fullmenu!P12="PCB"),"ERfix",IF(OR(fullmenu!P12="ACB", fullmenu!P12="LCERT", fullmenu!P12="LERT",fullmenu!P12="FCERT",fullmenu!P12="FERT"),"ERTs",IF(OR(fullmenu!P12="FCMT",fullmenu!P12="FMT",fullmenu!P12="LMT",fullmenu!P12="LCMT"),"MTs",IF(OR(fullmenu!P12="LCIT",fullmenu!P12="FCIT",fullmenu!P12="LIT",fullmenu!P12="FIT"),"ITs",IF(OR(fullmenu!P12="MwERT", fullmenu!P12="ERwMT", fullmenu!P12="M&amp;ERT", fullmenu!P12="MwIT", fullmenu!P12="IwMT", fullmenu!P12="M&amp;IT", fullmenu!P12="IwERT", fullmenu!P12="ERwIT", fullmenu!P12="I&amp;ERT", fullmenu!P12="ER&amp;M&amp;IT"),"MixedTs",IF(fullmenu!P12="UD","UD",IF(fullmenu!P12="LSD","LSD",IF(fullmenu!P12="WSD","WSD",IF(fullmenu!P12="UASC","nonat",""))))))))))</f>
        <v/>
      </c>
      <c r="Q12" s="4" t="str">
        <f>IF(fullmenu!Q12="MDC","MDC",IF(OR(fullmenu!Q12="PERF",fullmenu!Q12="AERF",fullmenu!Q12="PCB"),"ERfix",IF(OR(fullmenu!Q12="ACB", fullmenu!Q12="LCERT", fullmenu!Q12="LERT",fullmenu!Q12="FCERT",fullmenu!Q12="FERT"),"ERTs",IF(OR(fullmenu!Q12="FCMT",fullmenu!Q12="FMT",fullmenu!Q12="LMT",fullmenu!Q12="LCMT"),"MTs",IF(OR(fullmenu!Q12="LCIT",fullmenu!Q12="FCIT",fullmenu!Q12="LIT",fullmenu!Q12="FIT"),"ITs",IF(OR(fullmenu!Q12="MwERT", fullmenu!Q12="ERwMT", fullmenu!Q12="M&amp;ERT", fullmenu!Q12="MwIT", fullmenu!Q12="IwMT", fullmenu!Q12="M&amp;IT", fullmenu!Q12="IwERT", fullmenu!Q12="ERwIT", fullmenu!Q12="I&amp;ERT", fullmenu!Q12="ER&amp;M&amp;IT"),"MixedTs",IF(fullmenu!Q12="UD","UD",IF(fullmenu!Q12="LSD","LSD",IF(fullmenu!Q12="WSD","WSD",IF(fullmenu!Q12="UASC","nonat",""))))))))))</f>
        <v/>
      </c>
      <c r="R12" s="4" t="str">
        <f>IF(fullmenu!R12="MDC","MDC",IF(OR(fullmenu!R12="PERF",fullmenu!R12="AERF",fullmenu!R12="PCB"),"ERfix",IF(OR(fullmenu!R12="ACB", fullmenu!R12="LCERT", fullmenu!R12="LERT",fullmenu!R12="FCERT",fullmenu!R12="FERT"),"ERTs",IF(OR(fullmenu!R12="FCMT",fullmenu!R12="FMT",fullmenu!R12="LMT",fullmenu!R12="LCMT"),"MTs",IF(OR(fullmenu!R12="LCIT",fullmenu!R12="FCIT",fullmenu!R12="LIT",fullmenu!R12="FIT"),"ITs",IF(OR(fullmenu!R12="MwERT", fullmenu!R12="ERwMT", fullmenu!R12="M&amp;ERT", fullmenu!R12="MwIT", fullmenu!R12="IwMT", fullmenu!R12="M&amp;IT", fullmenu!R12="IwERT", fullmenu!R12="ERwIT", fullmenu!R12="I&amp;ERT", fullmenu!R12="ER&amp;M&amp;IT"),"MixedTs",IF(fullmenu!R12="UD","UD",IF(fullmenu!R12="LSD","LSD",IF(fullmenu!R12="WSD","WSD",IF(fullmenu!R12="UASC","nonat",""))))))))))</f>
        <v/>
      </c>
      <c r="S12" s="4" t="str">
        <f>IF(fullmenu!S12="MDC","MDC",IF(OR(fullmenu!S12="PERF",fullmenu!S12="AERF",fullmenu!S12="PCB"),"ERfix",IF(OR(fullmenu!S12="ACB", fullmenu!S12="LCERT", fullmenu!S12="LERT",fullmenu!S12="FCERT",fullmenu!S12="FERT"),"ERTs",IF(OR(fullmenu!S12="FCMT",fullmenu!S12="FMT",fullmenu!S12="LMT",fullmenu!S12="LCMT"),"MTs",IF(OR(fullmenu!S12="LCIT",fullmenu!S12="FCIT",fullmenu!S12="LIT",fullmenu!S12="FIT"),"ITs",IF(OR(fullmenu!S12="MwERT", fullmenu!S12="ERwMT", fullmenu!S12="M&amp;ERT", fullmenu!S12="MwIT", fullmenu!S12="IwMT", fullmenu!S12="M&amp;IT", fullmenu!S12="IwERT", fullmenu!S12="ERwIT", fullmenu!S12="I&amp;ERT", fullmenu!S12="ER&amp;M&amp;IT"),"MixedTs",IF(fullmenu!S12="UD","UD",IF(fullmenu!S12="LSD","LSD",IF(fullmenu!S12="WSD","WSD",IF(fullmenu!S12="UASC","nonat",""))))))))))</f>
        <v/>
      </c>
      <c r="T12" s="4" t="str">
        <f>IF(fullmenu!T12="MDC","MDC",IF(OR(fullmenu!T12="PERF",fullmenu!T12="AERF",fullmenu!T12="PCB"),"ERfix",IF(OR(fullmenu!T12="ACB", fullmenu!T12="LCERT", fullmenu!T12="LERT",fullmenu!T12="FCERT",fullmenu!T12="FERT"),"ERTs",IF(OR(fullmenu!T12="FCMT",fullmenu!T12="FMT",fullmenu!T12="LMT",fullmenu!T12="LCMT"),"MTs",IF(OR(fullmenu!T12="LCIT",fullmenu!T12="FCIT",fullmenu!T12="LIT",fullmenu!T12="FIT"),"ITs",IF(OR(fullmenu!T12="MwERT", fullmenu!T12="ERwMT", fullmenu!T12="M&amp;ERT", fullmenu!T12="MwIT", fullmenu!T12="IwMT", fullmenu!T12="M&amp;IT", fullmenu!T12="IwERT", fullmenu!T12="ERwIT", fullmenu!T12="I&amp;ERT", fullmenu!T12="ER&amp;M&amp;IT"),"MixedTs",IF(fullmenu!T12="UD","UD",IF(fullmenu!T12="LSD","LSD",IF(fullmenu!T12="WSD","WSD",IF(fullmenu!T12="UASC","nonat",""))))))))))</f>
        <v/>
      </c>
      <c r="U12" s="4" t="str">
        <f>IF(fullmenu!U12="MDC","MDC",IF(OR(fullmenu!U12="PERF",fullmenu!U12="AERF",fullmenu!U12="PCB"),"ERfix",IF(OR(fullmenu!U12="ACB", fullmenu!U12="LCERT", fullmenu!U12="LERT",fullmenu!U12="FCERT",fullmenu!U12="FERT"),"ERTs",IF(OR(fullmenu!U12="FCMT",fullmenu!U12="FMT",fullmenu!U12="LMT",fullmenu!U12="LCMT"),"MTs",IF(OR(fullmenu!U12="LCIT",fullmenu!U12="FCIT",fullmenu!U12="LIT",fullmenu!U12="FIT"),"ITs",IF(OR(fullmenu!U12="MwERT", fullmenu!U12="ERwMT", fullmenu!U12="M&amp;ERT", fullmenu!U12="MwIT", fullmenu!U12="IwMT", fullmenu!U12="M&amp;IT", fullmenu!U12="IwERT", fullmenu!U12="ERwIT", fullmenu!U12="I&amp;ERT", fullmenu!U12="ER&amp;M&amp;IT"),"MixedTs",IF(fullmenu!U12="UD","UD",IF(fullmenu!U12="LSD","LSD",IF(fullmenu!U12="WSD","WSD",IF(fullmenu!U12="UASC","nonat",""))))))))))</f>
        <v/>
      </c>
      <c r="V12" s="4" t="str">
        <f>IF(fullmenu!V12="MDC","MDC",IF(OR(fullmenu!V12="PERF",fullmenu!V12="AERF",fullmenu!V12="PCB"),"ERfix",IF(OR(fullmenu!V12="ACB", fullmenu!V12="LCERT", fullmenu!V12="LERT",fullmenu!V12="FCERT",fullmenu!V12="FERT"),"ERTs",IF(OR(fullmenu!V12="FCMT",fullmenu!V12="FMT",fullmenu!V12="LMT",fullmenu!V12="LCMT"),"MTs",IF(OR(fullmenu!V12="LCIT",fullmenu!V12="FCIT",fullmenu!V12="LIT",fullmenu!V12="FIT"),"ITs",IF(OR(fullmenu!V12="MwERT", fullmenu!V12="ERwMT", fullmenu!V12="M&amp;ERT", fullmenu!V12="MwIT", fullmenu!V12="IwMT", fullmenu!V12="M&amp;IT", fullmenu!V12="IwERT", fullmenu!V12="ERwIT", fullmenu!V12="I&amp;ERT", fullmenu!V12="ER&amp;M&amp;IT"),"MixedTs",IF(fullmenu!V12="UD","UD",IF(fullmenu!V12="LSD","LSD",IF(fullmenu!V12="WSD","WSD",IF(fullmenu!V12="UASC","nonat",""))))))))))</f>
        <v/>
      </c>
      <c r="W12" s="4" t="str">
        <f>IF(fullmenu!W12="MDC","MDC",IF(OR(fullmenu!W12="PERF",fullmenu!W12="AERF",fullmenu!W12="PCB"),"ERfix",IF(OR(fullmenu!W12="ACB", fullmenu!W12="LCERT", fullmenu!W12="LERT",fullmenu!W12="FCERT",fullmenu!W12="FERT"),"ERTs",IF(OR(fullmenu!W12="FCMT",fullmenu!W12="FMT",fullmenu!W12="LMT",fullmenu!W12="LCMT"),"MTs",IF(OR(fullmenu!W12="LCIT",fullmenu!W12="FCIT",fullmenu!W12="LIT",fullmenu!W12="FIT"),"ITs",IF(OR(fullmenu!W12="MwERT", fullmenu!W12="ERwMT", fullmenu!W12="M&amp;ERT", fullmenu!W12="MwIT", fullmenu!W12="IwMT", fullmenu!W12="M&amp;IT", fullmenu!W12="IwERT", fullmenu!W12="ERwIT", fullmenu!W12="I&amp;ERT", fullmenu!W12="ER&amp;M&amp;IT"),"MixedTs",IF(fullmenu!W12="UD","UD",IF(fullmenu!W12="LSD","LSD",IF(fullmenu!W12="WSD","WSD",IF(fullmenu!W12="UASC","nonat",""))))))))))</f>
        <v/>
      </c>
      <c r="X12" s="4" t="str">
        <f>IF(fullmenu!X12="MDC","MDC",IF(OR(fullmenu!X12="PERF",fullmenu!X12="AERF",fullmenu!X12="PCB"),"ERfix",IF(OR(fullmenu!X12="ACB", fullmenu!X12="LCERT", fullmenu!X12="LERT",fullmenu!X12="FCERT",fullmenu!X12="FERT"),"ERTs",IF(OR(fullmenu!X12="FCMT",fullmenu!X12="FMT",fullmenu!X12="LMT",fullmenu!X12="LCMT"),"MTs",IF(OR(fullmenu!X12="LCIT",fullmenu!X12="FCIT",fullmenu!X12="LIT",fullmenu!X12="FIT"),"ITs",IF(OR(fullmenu!X12="MwERT", fullmenu!X12="ERwMT", fullmenu!X12="M&amp;ERT", fullmenu!X12="MwIT", fullmenu!X12="IwMT", fullmenu!X12="M&amp;IT", fullmenu!X12="IwERT", fullmenu!X12="ERwIT", fullmenu!X12="I&amp;ERT", fullmenu!X12="ER&amp;M&amp;IT"),"MixedTs",IF(fullmenu!X12="UD","UD",IF(fullmenu!X12="LSD","LSD",IF(fullmenu!X12="WSD","WSD",IF(fullmenu!X12="UASC","nonat",""))))))))))</f>
        <v/>
      </c>
      <c r="Y12" s="4" t="str">
        <f>IF(fullmenu!Y12="MDC","MDC",IF(OR(fullmenu!Y12="PERF",fullmenu!Y12="AERF",fullmenu!Y12="PCB"),"ERfix",IF(OR(fullmenu!Y12="ACB", fullmenu!Y12="LCERT", fullmenu!Y12="LERT",fullmenu!Y12="FCERT",fullmenu!Y12="FERT"),"ERTs",IF(OR(fullmenu!Y12="FCMT",fullmenu!Y12="FMT",fullmenu!Y12="LMT",fullmenu!Y12="LCMT"),"MTs",IF(OR(fullmenu!Y12="LCIT",fullmenu!Y12="FCIT",fullmenu!Y12="LIT",fullmenu!Y12="FIT"),"ITs",IF(OR(fullmenu!Y12="MwERT", fullmenu!Y12="ERwMT", fullmenu!Y12="M&amp;ERT", fullmenu!Y12="MwIT", fullmenu!Y12="IwMT", fullmenu!Y12="M&amp;IT", fullmenu!Y12="IwERT", fullmenu!Y12="ERwIT", fullmenu!Y12="I&amp;ERT", fullmenu!Y12="ER&amp;M&amp;IT"),"MixedTs",IF(fullmenu!Y12="UD","UD",IF(fullmenu!Y12="LSD","LSD",IF(fullmenu!Y12="WSD","WSD",IF(fullmenu!Y12="UASC","nonat",""))))))))))</f>
        <v/>
      </c>
      <c r="Z12" s="4" t="str">
        <f>IF(fullmenu!Z12="MDC","MDC",IF(OR(fullmenu!Z12="PERF",fullmenu!Z12="AERF",fullmenu!Z12="PCB"),"ERfix",IF(OR(fullmenu!Z12="ACB", fullmenu!Z12="LCERT", fullmenu!Z12="LERT",fullmenu!Z12="FCERT",fullmenu!Z12="FERT"),"ERTs",IF(OR(fullmenu!Z12="FCMT",fullmenu!Z12="FMT",fullmenu!Z12="LMT",fullmenu!Z12="LCMT"),"MTs",IF(OR(fullmenu!Z12="LCIT",fullmenu!Z12="FCIT",fullmenu!Z12="LIT",fullmenu!Z12="FIT"),"ITs",IF(OR(fullmenu!Z12="MwERT", fullmenu!Z12="ERwMT", fullmenu!Z12="M&amp;ERT", fullmenu!Z12="MwIT", fullmenu!Z12="IwMT", fullmenu!Z12="M&amp;IT", fullmenu!Z12="IwERT", fullmenu!Z12="ERwIT", fullmenu!Z12="I&amp;ERT", fullmenu!Z12="ER&amp;M&amp;IT"),"MixedTs",IF(fullmenu!Z12="UD","UD",IF(fullmenu!Z12="LSD","LSD",IF(fullmenu!Z12="WSD","WSD",IF(fullmenu!Z12="UASC","nonat",""))))))))))</f>
        <v/>
      </c>
      <c r="AA12" s="4" t="str">
        <f>IF(fullmenu!AA12="MDC","MDC",IF(OR(fullmenu!AA12="PERF",fullmenu!AA12="AERF",fullmenu!AA12="PCB"),"ERfix",IF(OR(fullmenu!AA12="ACB", fullmenu!AA12="LCERT", fullmenu!AA12="LERT",fullmenu!AA12="FCERT",fullmenu!AA12="FERT"),"ERTs",IF(OR(fullmenu!AA12="FCMT",fullmenu!AA12="FMT",fullmenu!AA12="LMT",fullmenu!AA12="LCMT"),"MTs",IF(OR(fullmenu!AA12="LCIT",fullmenu!AA12="FCIT",fullmenu!AA12="LIT",fullmenu!AA12="FIT"),"ITs",IF(OR(fullmenu!AA12="MwERT", fullmenu!AA12="ERwMT", fullmenu!AA12="M&amp;ERT", fullmenu!AA12="MwIT", fullmenu!AA12="IwMT", fullmenu!AA12="M&amp;IT", fullmenu!AA12="IwERT", fullmenu!AA12="ERwIT", fullmenu!AA12="I&amp;ERT", fullmenu!AA12="ER&amp;M&amp;IT"),"MixedTs",IF(fullmenu!AA12="UD","UD",IF(fullmenu!AA12="LSD","LSD",IF(fullmenu!AA12="WSD","WSD",IF(fullmenu!AA12="UASC","nonat",""))))))))))</f>
        <v/>
      </c>
      <c r="AB12" s="4" t="str">
        <f>IF(fullmenu!AB12="MDC","MDC",IF(OR(fullmenu!AB12="PERF",fullmenu!AB12="AERF",fullmenu!AB12="PCB"),"ERfix",IF(OR(fullmenu!AB12="ACB", fullmenu!AB12="LCERT", fullmenu!AB12="LERT",fullmenu!AB12="FCERT",fullmenu!AB12="FERT"),"ERTs",IF(OR(fullmenu!AB12="FCMT",fullmenu!AB12="FMT",fullmenu!AB12="LMT",fullmenu!AB12="LCMT"),"MTs",IF(OR(fullmenu!AB12="LCIT",fullmenu!AB12="FCIT",fullmenu!AB12="LIT",fullmenu!AB12="FIT"),"ITs",IF(OR(fullmenu!AB12="MwERT", fullmenu!AB12="ERwMT", fullmenu!AB12="M&amp;ERT", fullmenu!AB12="MwIT", fullmenu!AB12="IwMT", fullmenu!AB12="M&amp;IT", fullmenu!AB12="IwERT", fullmenu!AB12="ERwIT", fullmenu!AB12="I&amp;ERT", fullmenu!AB12="ER&amp;M&amp;IT"),"MixedTs",IF(fullmenu!AB12="UD","UD",IF(fullmenu!AB12="LSD","LSD",IF(fullmenu!AB12="WSD","WSD",IF(fullmenu!AB12="UASC","nonat",""))))))))))</f>
        <v/>
      </c>
      <c r="AC12" s="4" t="str">
        <f>IF(fullmenu!AC12="MDC","MDC",IF(OR(fullmenu!AC12="PERF",fullmenu!AC12="AERF",fullmenu!AC12="PCB"),"ERfix",IF(OR(fullmenu!AC12="ACB", fullmenu!AC12="LCERT", fullmenu!AC12="LERT",fullmenu!AC12="FCERT",fullmenu!AC12="FERT"),"ERTs",IF(OR(fullmenu!AC12="FCMT",fullmenu!AC12="FMT",fullmenu!AC12="LMT",fullmenu!AC12="LCMT"),"MTs",IF(OR(fullmenu!AC12="LCIT",fullmenu!AC12="FCIT",fullmenu!AC12="LIT",fullmenu!AC12="FIT"),"ITs",IF(OR(fullmenu!AC12="MwERT", fullmenu!AC12="ERwMT", fullmenu!AC12="M&amp;ERT", fullmenu!AC12="MwIT", fullmenu!AC12="IwMT", fullmenu!AC12="M&amp;IT", fullmenu!AC12="IwERT", fullmenu!AC12="ERwIT", fullmenu!AC12="I&amp;ERT", fullmenu!AC12="ER&amp;M&amp;IT"),"MixedTs",IF(fullmenu!AC12="UD","UD",IF(fullmenu!AC12="LSD","LSD",IF(fullmenu!AC12="WSD","WSD",IF(fullmenu!AC12="UASC","nonat",""))))))))))</f>
        <v/>
      </c>
      <c r="AD12" s="4" t="str">
        <f>IF(fullmenu!AD12="MDC","MDC",IF(OR(fullmenu!AD12="PERF",fullmenu!AD12="AERF",fullmenu!AD12="PCB"),"ERfix",IF(OR(fullmenu!AD12="ACB", fullmenu!AD12="LCERT", fullmenu!AD12="LERT",fullmenu!AD12="FCERT",fullmenu!AD12="FERT"),"ERTs",IF(OR(fullmenu!AD12="FCMT",fullmenu!AD12="FMT",fullmenu!AD12="LMT",fullmenu!AD12="LCMT"),"MTs",IF(OR(fullmenu!AD12="LCIT",fullmenu!AD12="FCIT",fullmenu!AD12="LIT",fullmenu!AD12="FIT"),"ITs",IF(OR(fullmenu!AD12="MwERT", fullmenu!AD12="ERwMT", fullmenu!AD12="M&amp;ERT", fullmenu!AD12="MwIT", fullmenu!AD12="IwMT", fullmenu!AD12="M&amp;IT", fullmenu!AD12="IwERT", fullmenu!AD12="ERwIT", fullmenu!AD12="I&amp;ERT", fullmenu!AD12="ER&amp;M&amp;IT"),"MixedTs",IF(fullmenu!AD12="UD","UD",IF(fullmenu!AD12="LSD","LSD",IF(fullmenu!AD12="WSD","WSD",IF(fullmenu!AD12="UASC","nonat",""))))))))))</f>
        <v/>
      </c>
      <c r="AE12" s="4" t="str">
        <f>IF(fullmenu!AE12="MDC","MDC",IF(OR(fullmenu!AE12="PERF",fullmenu!AE12="AERF",fullmenu!AE12="PCB"),"ERfix",IF(OR(fullmenu!AE12="ACB", fullmenu!AE12="LCERT", fullmenu!AE12="LERT",fullmenu!AE12="FCERT",fullmenu!AE12="FERT"),"ERTs",IF(OR(fullmenu!AE12="FCMT",fullmenu!AE12="FMT",fullmenu!AE12="LMT",fullmenu!AE12="LCMT"),"MTs",IF(OR(fullmenu!AE12="LCIT",fullmenu!AE12="FCIT",fullmenu!AE12="LIT",fullmenu!AE12="FIT"),"ITs",IF(OR(fullmenu!AE12="MwERT", fullmenu!AE12="ERwMT", fullmenu!AE12="M&amp;ERT", fullmenu!AE12="MwIT", fullmenu!AE12="IwMT", fullmenu!AE12="M&amp;IT", fullmenu!AE12="IwERT", fullmenu!AE12="ERwIT", fullmenu!AE12="I&amp;ERT", fullmenu!AE12="ER&amp;M&amp;IT"),"MixedTs",IF(fullmenu!AE12="UD","UD",IF(fullmenu!AE12="LSD","LSD",IF(fullmenu!AE12="WSD","WSD",IF(fullmenu!AE12="UASC","nonat",""))))))))))</f>
        <v/>
      </c>
      <c r="AF12" s="4" t="str">
        <f>IF(fullmenu!AF12="MDC","MDC",IF(OR(fullmenu!AF12="PERF",fullmenu!AF12="AERF",fullmenu!AF12="PCB"),"ERfix",IF(OR(fullmenu!AF12="ACB", fullmenu!AF12="LCERT", fullmenu!AF12="LERT",fullmenu!AF12="FCERT",fullmenu!AF12="FERT"),"ERTs",IF(OR(fullmenu!AF12="FCMT",fullmenu!AF12="FMT",fullmenu!AF12="LMT",fullmenu!AF12="LCMT"),"MTs",IF(OR(fullmenu!AF12="LCIT",fullmenu!AF12="FCIT",fullmenu!AF12="LIT",fullmenu!AF12="FIT"),"ITs",IF(OR(fullmenu!AF12="MwERT", fullmenu!AF12="ERwMT", fullmenu!AF12="M&amp;ERT", fullmenu!AF12="MwIT", fullmenu!AF12="IwMT", fullmenu!AF12="M&amp;IT", fullmenu!AF12="IwERT", fullmenu!AF12="ERwIT", fullmenu!AF12="I&amp;ERT", fullmenu!AF12="ER&amp;M&amp;IT"),"MixedTs",IF(fullmenu!AF12="UD","UD",IF(fullmenu!AF12="LSD","LSD",IF(fullmenu!AF12="WSD","WSD",IF(fullmenu!AF12="UASC","nonat",""))))))))))</f>
        <v/>
      </c>
      <c r="AG12" s="4" t="str">
        <f>IF(fullmenu!AG12="MDC","MDC",IF(OR(fullmenu!AG12="PERF",fullmenu!AG12="AERF",fullmenu!AG12="PCB"),"ERfix",IF(OR(fullmenu!AG12="ACB", fullmenu!AG12="LCERT", fullmenu!AG12="LERT",fullmenu!AG12="FCERT",fullmenu!AG12="FERT"),"ERTs",IF(OR(fullmenu!AG12="FCMT",fullmenu!AG12="FMT",fullmenu!AG12="LMT",fullmenu!AG12="LCMT"),"MTs",IF(OR(fullmenu!AG12="LCIT",fullmenu!AG12="FCIT",fullmenu!AG12="LIT",fullmenu!AG12="FIT"),"ITs",IF(OR(fullmenu!AG12="MwERT", fullmenu!AG12="ERwMT", fullmenu!AG12="M&amp;ERT", fullmenu!AG12="MwIT", fullmenu!AG12="IwMT", fullmenu!AG12="M&amp;IT", fullmenu!AG12="IwERT", fullmenu!AG12="ERwIT", fullmenu!AG12="I&amp;ERT", fullmenu!AG12="ER&amp;M&amp;IT"),"MixedTs",IF(fullmenu!AG12="UD","UD",IF(fullmenu!AG12="LSD","LSD",IF(fullmenu!AG12="WSD","WSD",IF(fullmenu!AG12="UASC","nonat",""))))))))))</f>
        <v/>
      </c>
      <c r="AH12" s="4" t="str">
        <f>IF(fullmenu!AH12="MDC","MDC",IF(OR(fullmenu!AH12="PERF",fullmenu!AH12="AERF",fullmenu!AH12="PCB"),"ERfix",IF(OR(fullmenu!AH12="ACB", fullmenu!AH12="LCERT", fullmenu!AH12="LERT",fullmenu!AH12="FCERT",fullmenu!AH12="FERT"),"ERTs",IF(OR(fullmenu!AH12="FCMT",fullmenu!AH12="FMT",fullmenu!AH12="LMT",fullmenu!AH12="LCMT"),"MTs",IF(OR(fullmenu!AH12="LCIT",fullmenu!AH12="FCIT",fullmenu!AH12="LIT",fullmenu!AH12="FIT"),"ITs",IF(OR(fullmenu!AH12="MwERT", fullmenu!AH12="ERwMT", fullmenu!AH12="M&amp;ERT", fullmenu!AH12="MwIT", fullmenu!AH12="IwMT", fullmenu!AH12="M&amp;IT", fullmenu!AH12="IwERT", fullmenu!AH12="ERwIT", fullmenu!AH12="I&amp;ERT", fullmenu!AH12="ER&amp;M&amp;IT"),"MixedTs",IF(fullmenu!AH12="UD","UD",IF(fullmenu!AH12="LSD","LSD",IF(fullmenu!AH12="WSD","WSD",IF(fullmenu!AH12="UASC","nonat",""))))))))))</f>
        <v/>
      </c>
      <c r="AI12" s="4" t="str">
        <f>IF(fullmenu!AI12="MDC","MDC",IF(OR(fullmenu!AI12="PERF",fullmenu!AI12="AERF",fullmenu!AI12="PCB"),"ERfix",IF(OR(fullmenu!AI12="ACB", fullmenu!AI12="LCERT", fullmenu!AI12="LERT",fullmenu!AI12="FCERT",fullmenu!AI12="FERT"),"ERTs",IF(OR(fullmenu!AI12="FCMT",fullmenu!AI12="FMT",fullmenu!AI12="LMT",fullmenu!AI12="LCMT"),"MTs",IF(OR(fullmenu!AI12="LCIT",fullmenu!AI12="FCIT",fullmenu!AI12="LIT",fullmenu!AI12="FIT"),"ITs",IF(OR(fullmenu!AI12="MwERT", fullmenu!AI12="ERwMT", fullmenu!AI12="M&amp;ERT", fullmenu!AI12="MwIT", fullmenu!AI12="IwMT", fullmenu!AI12="M&amp;IT", fullmenu!AI12="IwERT", fullmenu!AI12="ERwIT", fullmenu!AI12="I&amp;ERT", fullmenu!AI12="ER&amp;M&amp;IT"),"MixedTs",IF(fullmenu!AI12="UD","UD",IF(fullmenu!AI12="LSD","LSD",IF(fullmenu!AI12="WSD","WSD",IF(fullmenu!AI12="UASC","nonat",""))))))))))</f>
        <v/>
      </c>
      <c r="AJ12" s="4" t="str">
        <f>IF(fullmenu!AJ12="MDC","MDC",IF(OR(fullmenu!AJ12="PERF",fullmenu!AJ12="AERF",fullmenu!AJ12="PCB"),"ERfix",IF(OR(fullmenu!AJ12="ACB", fullmenu!AJ12="LCERT", fullmenu!AJ12="LERT",fullmenu!AJ12="FCERT",fullmenu!AJ12="FERT"),"ERTs",IF(OR(fullmenu!AJ12="FCMT",fullmenu!AJ12="FMT",fullmenu!AJ12="LMT",fullmenu!AJ12="LCMT"),"MTs",IF(OR(fullmenu!AJ12="LCIT",fullmenu!AJ12="FCIT",fullmenu!AJ12="LIT",fullmenu!AJ12="FIT"),"ITs",IF(OR(fullmenu!AJ12="MwERT", fullmenu!AJ12="ERwMT", fullmenu!AJ12="M&amp;ERT", fullmenu!AJ12="MwIT", fullmenu!AJ12="IwMT", fullmenu!AJ12="M&amp;IT", fullmenu!AJ12="IwERT", fullmenu!AJ12="ERwIT", fullmenu!AJ12="I&amp;ERT", fullmenu!AJ12="ER&amp;M&amp;IT"),"MixedTs",IF(fullmenu!AJ12="UD","UD",IF(fullmenu!AJ12="LSD","LSD",IF(fullmenu!AJ12="WSD","WSD",IF(fullmenu!AJ12="UASC","nonat",""))))))))))</f>
        <v/>
      </c>
      <c r="AK12" s="4" t="str">
        <f>IF(fullmenu!AK12="MDC","MDC",IF(OR(fullmenu!AK12="PERF",fullmenu!AK12="AERF",fullmenu!AK12="PCB"),"ERfix",IF(OR(fullmenu!AK12="ACB", fullmenu!AK12="LCERT", fullmenu!AK12="LERT",fullmenu!AK12="FCERT",fullmenu!AK12="FERT"),"ERTs",IF(OR(fullmenu!AK12="FCMT",fullmenu!AK12="FMT",fullmenu!AK12="LMT",fullmenu!AK12="LCMT"),"MTs",IF(OR(fullmenu!AK12="LCIT",fullmenu!AK12="FCIT",fullmenu!AK12="LIT",fullmenu!AK12="FIT"),"ITs",IF(OR(fullmenu!AK12="MwERT", fullmenu!AK12="ERwMT", fullmenu!AK12="M&amp;ERT", fullmenu!AK12="MwIT", fullmenu!AK12="IwMT", fullmenu!AK12="M&amp;IT", fullmenu!AK12="IwERT", fullmenu!AK12="ERwIT", fullmenu!AK12="I&amp;ERT", fullmenu!AK12="ER&amp;M&amp;IT"),"MixedTs",IF(fullmenu!AK12="UD","UD",IF(fullmenu!AK12="LSD","LSD",IF(fullmenu!AK12="WSD","WSD",IF(fullmenu!AK12="UASC","nonat",""))))))))))</f>
        <v/>
      </c>
      <c r="AL12" s="4" t="str">
        <f>IF(fullmenu!AL12="MDC","MDC",IF(OR(fullmenu!AL12="PERF",fullmenu!AL12="AERF",fullmenu!AL12="PCB"),"ERfix",IF(OR(fullmenu!AL12="ACB", fullmenu!AL12="LCERT", fullmenu!AL12="LERT",fullmenu!AL12="FCERT",fullmenu!AL12="FERT"),"ERTs",IF(OR(fullmenu!AL12="FCMT",fullmenu!AL12="FMT",fullmenu!AL12="LMT",fullmenu!AL12="LCMT"),"MTs",IF(OR(fullmenu!AL12="LCIT",fullmenu!AL12="FCIT",fullmenu!AL12="LIT",fullmenu!AL12="FIT"),"ITs",IF(OR(fullmenu!AL12="MwERT", fullmenu!AL12="ERwMT", fullmenu!AL12="M&amp;ERT", fullmenu!AL12="MwIT", fullmenu!AL12="IwMT", fullmenu!AL12="M&amp;IT", fullmenu!AL12="IwERT", fullmenu!AL12="ERwIT", fullmenu!AL12="I&amp;ERT", fullmenu!AL12="ER&amp;M&amp;IT"),"MixedTs",IF(fullmenu!AL12="UD","UD",IF(fullmenu!AL12="LSD","LSD",IF(fullmenu!AL12="WSD","WSD",IF(fullmenu!AL12="UASC","nonat",""))))))))))</f>
        <v/>
      </c>
      <c r="AM12" s="4" t="str">
        <f>IF(fullmenu!AM12="MDC","MDC",IF(OR(fullmenu!AM12="PERF",fullmenu!AM12="AERF",fullmenu!AM12="PCB"),"ERfix",IF(OR(fullmenu!AM12="ACB", fullmenu!AM12="LCERT", fullmenu!AM12="LERT",fullmenu!AM12="FCERT",fullmenu!AM12="FERT"),"ERTs",IF(OR(fullmenu!AM12="FCMT",fullmenu!AM12="FMT",fullmenu!AM12="LMT",fullmenu!AM12="LCMT"),"MTs",IF(OR(fullmenu!AM12="LCIT",fullmenu!AM12="FCIT",fullmenu!AM12="LIT",fullmenu!AM12="FIT"),"ITs",IF(OR(fullmenu!AM12="MwERT", fullmenu!AM12="ERwMT", fullmenu!AM12="M&amp;ERT", fullmenu!AM12="MwIT", fullmenu!AM12="IwMT", fullmenu!AM12="M&amp;IT", fullmenu!AM12="IwERT", fullmenu!AM12="ERwIT", fullmenu!AM12="I&amp;ERT", fullmenu!AM12="ER&amp;M&amp;IT"),"MixedTs",IF(fullmenu!AM12="UD","UD",IF(fullmenu!AM12="LSD","LSD",IF(fullmenu!AM12="WSD","WSD",IF(fullmenu!AM12="UASC","nonat",""))))))))))</f>
        <v/>
      </c>
      <c r="AN12" s="4" t="str">
        <f>IF(fullmenu!AN12="MDC","MDC",IF(OR(fullmenu!AN12="PERF",fullmenu!AN12="AERF",fullmenu!AN12="PCB"),"ERfix",IF(OR(fullmenu!AN12="ACB", fullmenu!AN12="LCERT", fullmenu!AN12="LERT",fullmenu!AN12="FCERT",fullmenu!AN12="FERT"),"ERTs",IF(OR(fullmenu!AN12="FCMT",fullmenu!AN12="FMT",fullmenu!AN12="LMT",fullmenu!AN12="LCMT"),"MTs",IF(OR(fullmenu!AN12="LCIT",fullmenu!AN12="FCIT",fullmenu!AN12="LIT",fullmenu!AN12="FIT"),"ITs",IF(OR(fullmenu!AN12="MwERT", fullmenu!AN12="ERwMT", fullmenu!AN12="M&amp;ERT", fullmenu!AN12="MwIT", fullmenu!AN12="IwMT", fullmenu!AN12="M&amp;IT", fullmenu!AN12="IwERT", fullmenu!AN12="ERwIT", fullmenu!AN12="I&amp;ERT", fullmenu!AN12="ER&amp;M&amp;IT"),"MixedTs",IF(fullmenu!AN12="UD","UD",IF(fullmenu!AN12="LSD","LSD",IF(fullmenu!AN12="WSD","WSD",IF(fullmenu!AN12="UASC","nonat",""))))))))))</f>
        <v/>
      </c>
      <c r="AO12" s="4" t="str">
        <f>IF(fullmenu!AO12="MDC","MDC",IF(OR(fullmenu!AO12="PERF",fullmenu!AO12="AERF",fullmenu!AO12="PCB"),"ERfix",IF(OR(fullmenu!AO12="ACB", fullmenu!AO12="LCERT", fullmenu!AO12="LERT",fullmenu!AO12="FCERT",fullmenu!AO12="FERT"),"ERTs",IF(OR(fullmenu!AO12="FCMT",fullmenu!AO12="FMT",fullmenu!AO12="LMT",fullmenu!AO12="LCMT"),"MTs",IF(OR(fullmenu!AO12="LCIT",fullmenu!AO12="FCIT",fullmenu!AO12="LIT",fullmenu!AO12="FIT"),"ITs",IF(OR(fullmenu!AO12="MwERT", fullmenu!AO12="ERwMT", fullmenu!AO12="M&amp;ERT", fullmenu!AO12="MwIT", fullmenu!AO12="IwMT", fullmenu!AO12="M&amp;IT", fullmenu!AO12="IwERT", fullmenu!AO12="ERwIT", fullmenu!AO12="I&amp;ERT", fullmenu!AO12="ER&amp;M&amp;IT"),"MixedTs",IF(fullmenu!AO12="UD","UD",IF(fullmenu!AO12="LSD","LSD",IF(fullmenu!AO12="WSD","WSD",IF(fullmenu!AO12="UASC","nonat",""))))))))))</f>
        <v/>
      </c>
      <c r="AP12" s="4" t="str">
        <f>IF(fullmenu!AP12="MDC","MDC",IF(OR(fullmenu!AP12="PERF",fullmenu!AP12="AERF",fullmenu!AP12="PCB"),"ERfix",IF(OR(fullmenu!AP12="ACB", fullmenu!AP12="LCERT", fullmenu!AP12="LERT",fullmenu!AP12="FCERT",fullmenu!AP12="FERT"),"ERTs",IF(OR(fullmenu!AP12="FCMT",fullmenu!AP12="FMT",fullmenu!AP12="LMT",fullmenu!AP12="LCMT"),"MTs",IF(OR(fullmenu!AP12="LCIT",fullmenu!AP12="FCIT",fullmenu!AP12="LIT",fullmenu!AP12="FIT"),"ITs",IF(OR(fullmenu!AP12="MwERT", fullmenu!AP12="ERwMT", fullmenu!AP12="M&amp;ERT", fullmenu!AP12="MwIT", fullmenu!AP12="IwMT", fullmenu!AP12="M&amp;IT", fullmenu!AP12="IwERT", fullmenu!AP12="ERwIT", fullmenu!AP12="I&amp;ERT", fullmenu!AP12="ER&amp;M&amp;IT"),"MixedTs",IF(fullmenu!AP12="UD","UD",IF(fullmenu!AP12="LSD","LSD",IF(fullmenu!AP12="WSD","WSD",IF(fullmenu!AP12="UASC","nonat",""))))))))))</f>
        <v/>
      </c>
      <c r="AQ12" s="4" t="str">
        <f>IF(fullmenu!AQ12="MDC","MDC",IF(OR(fullmenu!AQ12="PERF",fullmenu!AQ12="AERF",fullmenu!AQ12="PCB"),"ERfix",IF(OR(fullmenu!AQ12="ACB", fullmenu!AQ12="LCERT", fullmenu!AQ12="LERT",fullmenu!AQ12="FCERT",fullmenu!AQ12="FERT"),"ERTs",IF(OR(fullmenu!AQ12="FCMT",fullmenu!AQ12="FMT",fullmenu!AQ12="LMT",fullmenu!AQ12="LCMT"),"MTs",IF(OR(fullmenu!AQ12="LCIT",fullmenu!AQ12="FCIT",fullmenu!AQ12="LIT",fullmenu!AQ12="FIT"),"ITs",IF(OR(fullmenu!AQ12="MwERT", fullmenu!AQ12="ERwMT", fullmenu!AQ12="M&amp;ERT", fullmenu!AQ12="MwIT", fullmenu!AQ12="IwMT", fullmenu!AQ12="M&amp;IT", fullmenu!AQ12="IwERT", fullmenu!AQ12="ERwIT", fullmenu!AQ12="I&amp;ERT", fullmenu!AQ12="ER&amp;M&amp;IT"),"MixedTs",IF(fullmenu!AQ12="UD","UD",IF(fullmenu!AQ12="LSD","LSD",IF(fullmenu!AQ12="WSD","WSD",IF(fullmenu!AQ12="UASC","nonat",""))))))))))</f>
        <v/>
      </c>
      <c r="AR12" s="4" t="str">
        <f>IF(fullmenu!AR12="MDC","MDC",IF(OR(fullmenu!AR12="PERF",fullmenu!AR12="AERF",fullmenu!AR12="PCB"),"ERfix",IF(OR(fullmenu!AR12="ACB", fullmenu!AR12="LCERT", fullmenu!AR12="LERT",fullmenu!AR12="FCERT",fullmenu!AR12="FERT"),"ERTs",IF(OR(fullmenu!AR12="FCMT",fullmenu!AR12="FMT",fullmenu!AR12="LMT",fullmenu!AR12="LCMT"),"MTs",IF(OR(fullmenu!AR12="LCIT",fullmenu!AR12="FCIT",fullmenu!AR12="LIT",fullmenu!AR12="FIT"),"ITs",IF(OR(fullmenu!AR12="MwERT", fullmenu!AR12="ERwMT", fullmenu!AR12="M&amp;ERT", fullmenu!AR12="MwIT", fullmenu!AR12="IwMT", fullmenu!AR12="M&amp;IT", fullmenu!AR12="IwERT", fullmenu!AR12="ERwIT", fullmenu!AR12="I&amp;ERT", fullmenu!AR12="ER&amp;M&amp;IT"),"MixedTs",IF(fullmenu!AR12="UD","UD",IF(fullmenu!AR12="LSD","LSD",IF(fullmenu!AR12="WSD","WSD",IF(fullmenu!AR12="UASC","nonat",""))))))))))</f>
        <v/>
      </c>
      <c r="AS12" s="4" t="str">
        <f>IF(fullmenu!AS12="MDC","MDC",IF(OR(fullmenu!AS12="PERF",fullmenu!AS12="AERF",fullmenu!AS12="PCB"),"ERfix",IF(OR(fullmenu!AS12="ACB", fullmenu!AS12="LCERT", fullmenu!AS12="LERT",fullmenu!AS12="FCERT",fullmenu!AS12="FERT"),"ERTs",IF(OR(fullmenu!AS12="FCMT",fullmenu!AS12="FMT",fullmenu!AS12="LMT",fullmenu!AS12="LCMT"),"MTs",IF(OR(fullmenu!AS12="LCIT",fullmenu!AS12="FCIT",fullmenu!AS12="LIT",fullmenu!AS12="FIT"),"ITs",IF(OR(fullmenu!AS12="MwERT", fullmenu!AS12="ERwMT", fullmenu!AS12="M&amp;ERT", fullmenu!AS12="MwIT", fullmenu!AS12="IwMT", fullmenu!AS12="M&amp;IT", fullmenu!AS12="IwERT", fullmenu!AS12="ERwIT", fullmenu!AS12="I&amp;ERT", fullmenu!AS12="ER&amp;M&amp;IT"),"MixedTs",IF(fullmenu!AS12="UD","UD",IF(fullmenu!AS12="LSD","LSD",IF(fullmenu!AS12="WSD","WSD",IF(fullmenu!AS12="UASC","nonat",""))))))))))</f>
        <v/>
      </c>
    </row>
    <row r="13" spans="1:45" ht="15.5" x14ac:dyDescent="0.35">
      <c r="A13" s="1" t="s">
        <v>7</v>
      </c>
      <c r="B13" s="4" t="str">
        <f>IF(fullmenu!B13="MDC","MDC",IF(OR(fullmenu!B13="PERF",fullmenu!B13="AERF",fullmenu!B13="PCB"),"ERfix",IF(OR(fullmenu!B13="ACB", fullmenu!B13="LCERT", fullmenu!B13="LERT",fullmenu!B13="FCERT",fullmenu!B13="FERT"),"ERTs",IF(OR(fullmenu!B13="FCMT",fullmenu!B13="FMT",fullmenu!B13="LMT",fullmenu!B13="LCMT"),"MTs",IF(OR(fullmenu!B13="LCIT",fullmenu!B13="FCIT",fullmenu!B13="LIT",fullmenu!B13="FIT"),"ITs",IF(OR(fullmenu!B13="MwERT", fullmenu!B13="ERwMT", fullmenu!B13="M&amp;ERT", fullmenu!B13="MwIT", fullmenu!B13="IwMT", fullmenu!B13="M&amp;IT", fullmenu!B13="IwERT", fullmenu!B13="ERwIT", fullmenu!B13="I&amp;ERT", fullmenu!B13="ER&amp;M&amp;IT"),"MixedTs",IF(fullmenu!B13="UD","UD",IF(fullmenu!B13="LSD","LSD",IF(fullmenu!B13="WSD","WSD",IF(fullmenu!B13="UASC","nonat",""))))))))))</f>
        <v/>
      </c>
      <c r="C13" s="4" t="str">
        <f>IF(fullmenu!C13="MDC","MDC",IF(OR(fullmenu!C13="PERF",fullmenu!C13="AERF",fullmenu!C13="PCB"),"ERfix",IF(OR(fullmenu!C13="ACB", fullmenu!C13="LCERT", fullmenu!C13="LERT",fullmenu!C13="FCERT",fullmenu!C13="FERT"),"ERTs",IF(OR(fullmenu!C13="FCMT",fullmenu!C13="FMT",fullmenu!C13="LMT",fullmenu!C13="LCMT"),"MTs",IF(OR(fullmenu!C13="LCIT",fullmenu!C13="FCIT",fullmenu!C13="LIT",fullmenu!C13="FIT"),"ITs",IF(OR(fullmenu!C13="MwERT", fullmenu!C13="ERwMT", fullmenu!C13="M&amp;ERT", fullmenu!C13="MwIT", fullmenu!C13="IwMT", fullmenu!C13="M&amp;IT", fullmenu!C13="IwERT", fullmenu!C13="ERwIT", fullmenu!C13="I&amp;ERT", fullmenu!C13="ER&amp;M&amp;IT"),"MixedTs",IF(fullmenu!C13="UD","UD",IF(fullmenu!C13="LSD","LSD",IF(fullmenu!C13="WSD","WSD",IF(fullmenu!C13="UASC","nonat",""))))))))))</f>
        <v/>
      </c>
      <c r="D13" s="4" t="str">
        <f>IF(fullmenu!D13="MDC","MDC",IF(OR(fullmenu!D13="PERF",fullmenu!D13="AERF",fullmenu!D13="PCB"),"ERfix",IF(OR(fullmenu!D13="ACB", fullmenu!D13="LCERT", fullmenu!D13="LERT",fullmenu!D13="FCERT",fullmenu!D13="FERT"),"ERTs",IF(OR(fullmenu!D13="FCMT",fullmenu!D13="FMT",fullmenu!D13="LMT",fullmenu!D13="LCMT"),"MTs",IF(OR(fullmenu!D13="LCIT",fullmenu!D13="FCIT",fullmenu!D13="LIT",fullmenu!D13="FIT"),"ITs",IF(OR(fullmenu!D13="MwERT", fullmenu!D13="ERwMT", fullmenu!D13="M&amp;ERT", fullmenu!D13="MwIT", fullmenu!D13="IwMT", fullmenu!D13="M&amp;IT", fullmenu!D13="IwERT", fullmenu!D13="ERwIT", fullmenu!D13="I&amp;ERT", fullmenu!D13="ER&amp;M&amp;IT"),"MixedTs",IF(fullmenu!D13="UD","UD",IF(fullmenu!D13="LSD","LSD",IF(fullmenu!D13="WSD","WSD",IF(fullmenu!D13="UASC","nonat",""))))))))))</f>
        <v>ERfix</v>
      </c>
      <c r="E13" s="4" t="str">
        <f>IF(fullmenu!E13="MDC","MDC",IF(OR(fullmenu!E13="PERF",fullmenu!E13="AERF",fullmenu!E13="PCB"),"ERfix",IF(OR(fullmenu!E13="ACB", fullmenu!E13="LCERT", fullmenu!E13="LERT",fullmenu!E13="FCERT",fullmenu!E13="FERT"),"ERTs",IF(OR(fullmenu!E13="FCMT",fullmenu!E13="FMT",fullmenu!E13="LMT",fullmenu!E13="LCMT"),"MTs",IF(OR(fullmenu!E13="LCIT",fullmenu!E13="FCIT",fullmenu!E13="LIT",fullmenu!E13="FIT"),"ITs",IF(OR(fullmenu!E13="MwERT", fullmenu!E13="ERwMT", fullmenu!E13="M&amp;ERT", fullmenu!E13="MwIT", fullmenu!E13="IwMT", fullmenu!E13="M&amp;IT", fullmenu!E13="IwERT", fullmenu!E13="ERwIT", fullmenu!E13="I&amp;ERT", fullmenu!E13="ER&amp;M&amp;IT"),"MixedTs",IF(fullmenu!E13="UD","UD",IF(fullmenu!E13="LSD","LSD",IF(fullmenu!E13="WSD","WSD",IF(fullmenu!E13="UASC","nonat",""))))))))))</f>
        <v>ERfix</v>
      </c>
      <c r="F13" s="4" t="str">
        <f>IF(fullmenu!F13="MDC","MDC",IF(OR(fullmenu!F13="PERF",fullmenu!F13="AERF",fullmenu!F13="PCB"),"ERfix",IF(OR(fullmenu!F13="ACB", fullmenu!F13="LCERT", fullmenu!F13="LERT",fullmenu!F13="FCERT",fullmenu!F13="FERT"),"ERTs",IF(OR(fullmenu!F13="FCMT",fullmenu!F13="FMT",fullmenu!F13="LMT",fullmenu!F13="LCMT"),"MTs",IF(OR(fullmenu!F13="LCIT",fullmenu!F13="FCIT",fullmenu!F13="LIT",fullmenu!F13="FIT"),"ITs",IF(OR(fullmenu!F13="MwERT", fullmenu!F13="ERwMT", fullmenu!F13="M&amp;ERT", fullmenu!F13="MwIT", fullmenu!F13="IwMT", fullmenu!F13="M&amp;IT", fullmenu!F13="IwERT", fullmenu!F13="ERwIT", fullmenu!F13="I&amp;ERT", fullmenu!F13="ER&amp;M&amp;IT"),"MixedTs",IF(fullmenu!F13="UD","UD",IF(fullmenu!F13="LSD","LSD",IF(fullmenu!F13="WSD","WSD",IF(fullmenu!F13="UASC","nonat",""))))))))))</f>
        <v>ERfix</v>
      </c>
      <c r="G13" s="4" t="str">
        <f>IF(fullmenu!G13="MDC","MDC",IF(OR(fullmenu!G13="PERF",fullmenu!G13="AERF",fullmenu!G13="PCB"),"ERfix",IF(OR(fullmenu!G13="ACB", fullmenu!G13="LCERT", fullmenu!G13="LERT",fullmenu!G13="FCERT",fullmenu!G13="FERT"),"ERTs",IF(OR(fullmenu!G13="FCMT",fullmenu!G13="FMT",fullmenu!G13="LMT",fullmenu!G13="LCMT"),"MTs",IF(OR(fullmenu!G13="LCIT",fullmenu!G13="FCIT",fullmenu!G13="LIT",fullmenu!G13="FIT"),"ITs",IF(OR(fullmenu!G13="MwERT", fullmenu!G13="ERwMT", fullmenu!G13="M&amp;ERT", fullmenu!G13="MwIT", fullmenu!G13="IwMT", fullmenu!G13="M&amp;IT", fullmenu!G13="IwERT", fullmenu!G13="ERwIT", fullmenu!G13="I&amp;ERT", fullmenu!G13="ER&amp;M&amp;IT"),"MixedTs",IF(fullmenu!G13="UD","UD",IF(fullmenu!G13="LSD","LSD",IF(fullmenu!G13="WSD","WSD",IF(fullmenu!G13="UASC","nonat",""))))))))))</f>
        <v>ERfix</v>
      </c>
      <c r="H13" s="4" t="str">
        <f>IF(fullmenu!H13="MDC","MDC",IF(OR(fullmenu!H13="PERF",fullmenu!H13="AERF",fullmenu!H13="PCB"),"ERfix",IF(OR(fullmenu!H13="ACB", fullmenu!H13="LCERT", fullmenu!H13="LERT",fullmenu!H13="FCERT",fullmenu!H13="FERT"),"ERTs",IF(OR(fullmenu!H13="FCMT",fullmenu!H13="FMT",fullmenu!H13="LMT",fullmenu!H13="LCMT"),"MTs",IF(OR(fullmenu!H13="LCIT",fullmenu!H13="FCIT",fullmenu!H13="LIT",fullmenu!H13="FIT"),"ITs",IF(OR(fullmenu!H13="MwERT", fullmenu!H13="ERwMT", fullmenu!H13="M&amp;ERT", fullmenu!H13="MwIT", fullmenu!H13="IwMT", fullmenu!H13="M&amp;IT", fullmenu!H13="IwERT", fullmenu!H13="ERwIT", fullmenu!H13="I&amp;ERT", fullmenu!H13="ER&amp;M&amp;IT"),"MixedTs",IF(fullmenu!H13="UD","UD",IF(fullmenu!H13="LSD","LSD",IF(fullmenu!H13="WSD","WSD",IF(fullmenu!H13="UASC","nonat",""))))))))))</f>
        <v>ERfix</v>
      </c>
      <c r="I13" s="4" t="str">
        <f>IF(fullmenu!I13="MDC","MDC",IF(OR(fullmenu!I13="PERF",fullmenu!I13="AERF",fullmenu!I13="PCB"),"ERfix",IF(OR(fullmenu!I13="ACB", fullmenu!I13="LCERT", fullmenu!I13="LERT",fullmenu!I13="FCERT",fullmenu!I13="FERT"),"ERTs",IF(OR(fullmenu!I13="FCMT",fullmenu!I13="FMT",fullmenu!I13="LMT",fullmenu!I13="LCMT"),"MTs",IF(OR(fullmenu!I13="LCIT",fullmenu!I13="FCIT",fullmenu!I13="LIT",fullmenu!I13="FIT"),"ITs",IF(OR(fullmenu!I13="MwERT", fullmenu!I13="ERwMT", fullmenu!I13="M&amp;ERT", fullmenu!I13="MwIT", fullmenu!I13="IwMT", fullmenu!I13="M&amp;IT", fullmenu!I13="IwERT", fullmenu!I13="ERwIT", fullmenu!I13="I&amp;ERT", fullmenu!I13="ER&amp;M&amp;IT"),"MixedTs",IF(fullmenu!I13="UD","UD",IF(fullmenu!I13="LSD","LSD",IF(fullmenu!I13="WSD","WSD",IF(fullmenu!I13="UASC","nonat",""))))))))))</f>
        <v>ERfix</v>
      </c>
      <c r="J13" s="4" t="str">
        <f>IF(fullmenu!J13="MDC","MDC",IF(OR(fullmenu!J13="PERF",fullmenu!J13="AERF",fullmenu!J13="PCB"),"ERfix",IF(OR(fullmenu!J13="ACB", fullmenu!J13="LCERT", fullmenu!J13="LERT",fullmenu!J13="FCERT",fullmenu!J13="FERT"),"ERTs",IF(OR(fullmenu!J13="FCMT",fullmenu!J13="FMT",fullmenu!J13="LMT",fullmenu!J13="LCMT"),"MTs",IF(OR(fullmenu!J13="LCIT",fullmenu!J13="FCIT",fullmenu!J13="LIT",fullmenu!J13="FIT"),"ITs",IF(OR(fullmenu!J13="MwERT", fullmenu!J13="ERwMT", fullmenu!J13="M&amp;ERT", fullmenu!J13="MwIT", fullmenu!J13="IwMT", fullmenu!J13="M&amp;IT", fullmenu!J13="IwERT", fullmenu!J13="ERwIT", fullmenu!J13="I&amp;ERT", fullmenu!J13="ER&amp;M&amp;IT"),"MixedTs",IF(fullmenu!J13="UD","UD",IF(fullmenu!J13="LSD","LSD",IF(fullmenu!J13="WSD","WSD",IF(fullmenu!J13="UASC","nonat",""))))))))))</f>
        <v>ERfix</v>
      </c>
      <c r="K13" s="4" t="str">
        <f>IF(fullmenu!K13="MDC","MDC",IF(OR(fullmenu!K13="PERF",fullmenu!K13="AERF",fullmenu!K13="PCB"),"ERfix",IF(OR(fullmenu!K13="ACB", fullmenu!K13="LCERT", fullmenu!K13="LERT",fullmenu!K13="FCERT",fullmenu!K13="FERT"),"ERTs",IF(OR(fullmenu!K13="FCMT",fullmenu!K13="FMT",fullmenu!K13="LMT",fullmenu!K13="LCMT"),"MTs",IF(OR(fullmenu!K13="LCIT",fullmenu!K13="FCIT",fullmenu!K13="LIT",fullmenu!K13="FIT"),"ITs",IF(OR(fullmenu!K13="MwERT", fullmenu!K13="ERwMT", fullmenu!K13="M&amp;ERT", fullmenu!K13="MwIT", fullmenu!K13="IwMT", fullmenu!K13="M&amp;IT", fullmenu!K13="IwERT", fullmenu!K13="ERwIT", fullmenu!K13="I&amp;ERT", fullmenu!K13="ER&amp;M&amp;IT"),"MixedTs",IF(fullmenu!K13="UD","UD",IF(fullmenu!K13="LSD","LSD",IF(fullmenu!K13="WSD","WSD",IF(fullmenu!K13="UASC","nonat",""))))))))))</f>
        <v>ERfix</v>
      </c>
      <c r="L13" s="4" t="str">
        <f>IF(fullmenu!L13="MDC","MDC",IF(OR(fullmenu!L13="PERF",fullmenu!L13="AERF",fullmenu!L13="PCB"),"ERfix",IF(OR(fullmenu!L13="ACB", fullmenu!L13="LCERT", fullmenu!L13="LERT",fullmenu!L13="FCERT",fullmenu!L13="FERT"),"ERTs",IF(OR(fullmenu!L13="FCMT",fullmenu!L13="FMT",fullmenu!L13="LMT",fullmenu!L13="LCMT"),"MTs",IF(OR(fullmenu!L13="LCIT",fullmenu!L13="FCIT",fullmenu!L13="LIT",fullmenu!L13="FIT"),"ITs",IF(OR(fullmenu!L13="MwERT", fullmenu!L13="ERwMT", fullmenu!L13="M&amp;ERT", fullmenu!L13="MwIT", fullmenu!L13="IwMT", fullmenu!L13="M&amp;IT", fullmenu!L13="IwERT", fullmenu!L13="ERwIT", fullmenu!L13="I&amp;ERT", fullmenu!L13="ER&amp;M&amp;IT"),"MixedTs",IF(fullmenu!L13="UD","UD",IF(fullmenu!L13="LSD","LSD",IF(fullmenu!L13="WSD","WSD",IF(fullmenu!L13="UASC","nonat",""))))))))))</f>
        <v>ERfix</v>
      </c>
      <c r="M13" s="4" t="str">
        <f>IF(fullmenu!M13="MDC","MDC",IF(OR(fullmenu!M13="PERF",fullmenu!M13="AERF",fullmenu!M13="PCB"),"ERfix",IF(OR(fullmenu!M13="ACB", fullmenu!M13="LCERT", fullmenu!M13="LERT",fullmenu!M13="FCERT",fullmenu!M13="FERT"),"ERTs",IF(OR(fullmenu!M13="FCMT",fullmenu!M13="FMT",fullmenu!M13="LMT",fullmenu!M13="LCMT"),"MTs",IF(OR(fullmenu!M13="LCIT",fullmenu!M13="FCIT",fullmenu!M13="LIT",fullmenu!M13="FIT"),"ITs",IF(OR(fullmenu!M13="MwERT", fullmenu!M13="ERwMT", fullmenu!M13="M&amp;ERT", fullmenu!M13="MwIT", fullmenu!M13="IwMT", fullmenu!M13="M&amp;IT", fullmenu!M13="IwERT", fullmenu!M13="ERwIT", fullmenu!M13="I&amp;ERT", fullmenu!M13="ER&amp;M&amp;IT"),"MixedTs",IF(fullmenu!M13="UD","UD",IF(fullmenu!M13="LSD","LSD",IF(fullmenu!M13="WSD","WSD",IF(fullmenu!M13="UASC","nonat",""))))))))))</f>
        <v>ERfix</v>
      </c>
      <c r="N13" s="4" t="str">
        <f>IF(fullmenu!N13="MDC","MDC",IF(OR(fullmenu!N13="PERF",fullmenu!N13="AERF",fullmenu!N13="PCB"),"ERfix",IF(OR(fullmenu!N13="ACB", fullmenu!N13="LCERT", fullmenu!N13="LERT",fullmenu!N13="FCERT",fullmenu!N13="FERT"),"ERTs",IF(OR(fullmenu!N13="FCMT",fullmenu!N13="FMT",fullmenu!N13="LMT",fullmenu!N13="LCMT"),"MTs",IF(OR(fullmenu!N13="LCIT",fullmenu!N13="FCIT",fullmenu!N13="LIT",fullmenu!N13="FIT"),"ITs",IF(OR(fullmenu!N13="MwERT", fullmenu!N13="ERwMT", fullmenu!N13="M&amp;ERT", fullmenu!N13="MwIT", fullmenu!N13="IwMT", fullmenu!N13="M&amp;IT", fullmenu!N13="IwERT", fullmenu!N13="ERwIT", fullmenu!N13="I&amp;ERT", fullmenu!N13="ER&amp;M&amp;IT"),"MixedTs",IF(fullmenu!N13="UD","UD",IF(fullmenu!N13="LSD","LSD",IF(fullmenu!N13="WSD","WSD",IF(fullmenu!N13="UASC","nonat",""))))))))))</f>
        <v>ERfix</v>
      </c>
      <c r="O13" s="4" t="str">
        <f>IF(fullmenu!O13="MDC","MDC",IF(OR(fullmenu!O13="PERF",fullmenu!O13="AERF",fullmenu!O13="PCB"),"ERfix",IF(OR(fullmenu!O13="ACB", fullmenu!O13="LCERT", fullmenu!O13="LERT",fullmenu!O13="FCERT",fullmenu!O13="FERT"),"ERTs",IF(OR(fullmenu!O13="FCMT",fullmenu!O13="FMT",fullmenu!O13="LMT",fullmenu!O13="LCMT"),"MTs",IF(OR(fullmenu!O13="LCIT",fullmenu!O13="FCIT",fullmenu!O13="LIT",fullmenu!O13="FIT"),"ITs",IF(OR(fullmenu!O13="MwERT", fullmenu!O13="ERwMT", fullmenu!O13="M&amp;ERT", fullmenu!O13="MwIT", fullmenu!O13="IwMT", fullmenu!O13="M&amp;IT", fullmenu!O13="IwERT", fullmenu!O13="ERwIT", fullmenu!O13="I&amp;ERT", fullmenu!O13="ER&amp;M&amp;IT"),"MixedTs",IF(fullmenu!O13="UD","UD",IF(fullmenu!O13="LSD","LSD",IF(fullmenu!O13="WSD","WSD",IF(fullmenu!O13="UASC","nonat",""))))))))))</f>
        <v>ERfix</v>
      </c>
      <c r="P13" s="4" t="str">
        <f>IF(fullmenu!P13="MDC","MDC",IF(OR(fullmenu!P13="PERF",fullmenu!P13="AERF",fullmenu!P13="PCB"),"ERfix",IF(OR(fullmenu!P13="ACB", fullmenu!P13="LCERT", fullmenu!P13="LERT",fullmenu!P13="FCERT",fullmenu!P13="FERT"),"ERTs",IF(OR(fullmenu!P13="FCMT",fullmenu!P13="FMT",fullmenu!P13="LMT",fullmenu!P13="LCMT"),"MTs",IF(OR(fullmenu!P13="LCIT",fullmenu!P13="FCIT",fullmenu!P13="LIT",fullmenu!P13="FIT"),"ITs",IF(OR(fullmenu!P13="MwERT", fullmenu!P13="ERwMT", fullmenu!P13="M&amp;ERT", fullmenu!P13="MwIT", fullmenu!P13="IwMT", fullmenu!P13="M&amp;IT", fullmenu!P13="IwERT", fullmenu!P13="ERwIT", fullmenu!P13="I&amp;ERT", fullmenu!P13="ER&amp;M&amp;IT"),"MixedTs",IF(fullmenu!P13="UD","UD",IF(fullmenu!P13="LSD","LSD",IF(fullmenu!P13="WSD","WSD",IF(fullmenu!P13="UASC","nonat",""))))))))))</f>
        <v>ERfix</v>
      </c>
      <c r="Q13" s="4" t="str">
        <f>IF(fullmenu!Q13="MDC","MDC",IF(OR(fullmenu!Q13="PERF",fullmenu!Q13="AERF",fullmenu!Q13="PCB"),"ERfix",IF(OR(fullmenu!Q13="ACB", fullmenu!Q13="LCERT", fullmenu!Q13="LERT",fullmenu!Q13="FCERT",fullmenu!Q13="FERT"),"ERTs",IF(OR(fullmenu!Q13="FCMT",fullmenu!Q13="FMT",fullmenu!Q13="LMT",fullmenu!Q13="LCMT"),"MTs",IF(OR(fullmenu!Q13="LCIT",fullmenu!Q13="FCIT",fullmenu!Q13="LIT",fullmenu!Q13="FIT"),"ITs",IF(OR(fullmenu!Q13="MwERT", fullmenu!Q13="ERwMT", fullmenu!Q13="M&amp;ERT", fullmenu!Q13="MwIT", fullmenu!Q13="IwMT", fullmenu!Q13="M&amp;IT", fullmenu!Q13="IwERT", fullmenu!Q13="ERwIT", fullmenu!Q13="I&amp;ERT", fullmenu!Q13="ER&amp;M&amp;IT"),"MixedTs",IF(fullmenu!Q13="UD","UD",IF(fullmenu!Q13="LSD","LSD",IF(fullmenu!Q13="WSD","WSD",IF(fullmenu!Q13="UASC","nonat",""))))))))))</f>
        <v>ERfix</v>
      </c>
      <c r="R13" s="4" t="str">
        <f>IF(fullmenu!R13="MDC","MDC",IF(OR(fullmenu!R13="PERF",fullmenu!R13="AERF",fullmenu!R13="PCB"),"ERfix",IF(OR(fullmenu!R13="ACB", fullmenu!R13="LCERT", fullmenu!R13="LERT",fullmenu!R13="FCERT",fullmenu!R13="FERT"),"ERTs",IF(OR(fullmenu!R13="FCMT",fullmenu!R13="FMT",fullmenu!R13="LMT",fullmenu!R13="LCMT"),"MTs",IF(OR(fullmenu!R13="LCIT",fullmenu!R13="FCIT",fullmenu!R13="LIT",fullmenu!R13="FIT"),"ITs",IF(OR(fullmenu!R13="MwERT", fullmenu!R13="ERwMT", fullmenu!R13="M&amp;ERT", fullmenu!R13="MwIT", fullmenu!R13="IwMT", fullmenu!R13="M&amp;IT", fullmenu!R13="IwERT", fullmenu!R13="ERwIT", fullmenu!R13="I&amp;ERT", fullmenu!R13="ER&amp;M&amp;IT"),"MixedTs",IF(fullmenu!R13="UD","UD",IF(fullmenu!R13="LSD","LSD",IF(fullmenu!R13="WSD","WSD",IF(fullmenu!R13="UASC","nonat",""))))))))))</f>
        <v>ERfix</v>
      </c>
      <c r="S13" s="4" t="str">
        <f>IF(fullmenu!S13="MDC","MDC",IF(OR(fullmenu!S13="PERF",fullmenu!S13="AERF",fullmenu!S13="PCB"),"ERfix",IF(OR(fullmenu!S13="ACB", fullmenu!S13="LCERT", fullmenu!S13="LERT",fullmenu!S13="FCERT",fullmenu!S13="FERT"),"ERTs",IF(OR(fullmenu!S13="FCMT",fullmenu!S13="FMT",fullmenu!S13="LMT",fullmenu!S13="LCMT"),"MTs",IF(OR(fullmenu!S13="LCIT",fullmenu!S13="FCIT",fullmenu!S13="LIT",fullmenu!S13="FIT"),"ITs",IF(OR(fullmenu!S13="MwERT", fullmenu!S13="ERwMT", fullmenu!S13="M&amp;ERT", fullmenu!S13="MwIT", fullmenu!S13="IwMT", fullmenu!S13="M&amp;IT", fullmenu!S13="IwERT", fullmenu!S13="ERwIT", fullmenu!S13="I&amp;ERT", fullmenu!S13="ER&amp;M&amp;IT"),"MixedTs",IF(fullmenu!S13="UD","UD",IF(fullmenu!S13="LSD","LSD",IF(fullmenu!S13="WSD","WSD",IF(fullmenu!S13="UASC","nonat",""))))))))))</f>
        <v>ERfix</v>
      </c>
      <c r="T13" s="4" t="str">
        <f>IF(fullmenu!T13="MDC","MDC",IF(OR(fullmenu!T13="PERF",fullmenu!T13="AERF",fullmenu!T13="PCB"),"ERfix",IF(OR(fullmenu!T13="ACB", fullmenu!T13="LCERT", fullmenu!T13="LERT",fullmenu!T13="FCERT",fullmenu!T13="FERT"),"ERTs",IF(OR(fullmenu!T13="FCMT",fullmenu!T13="FMT",fullmenu!T13="LMT",fullmenu!T13="LCMT"),"MTs",IF(OR(fullmenu!T13="LCIT",fullmenu!T13="FCIT",fullmenu!T13="LIT",fullmenu!T13="FIT"),"ITs",IF(OR(fullmenu!T13="MwERT", fullmenu!T13="ERwMT", fullmenu!T13="M&amp;ERT", fullmenu!T13="MwIT", fullmenu!T13="IwMT", fullmenu!T13="M&amp;IT", fullmenu!T13="IwERT", fullmenu!T13="ERwIT", fullmenu!T13="I&amp;ERT", fullmenu!T13="ER&amp;M&amp;IT"),"MixedTs",IF(fullmenu!T13="UD","UD",IF(fullmenu!T13="LSD","LSD",IF(fullmenu!T13="WSD","WSD",IF(fullmenu!T13="UASC","nonat",""))))))))))</f>
        <v>ERfix</v>
      </c>
      <c r="U13" s="4" t="str">
        <f>IF(fullmenu!U13="MDC","MDC",IF(OR(fullmenu!U13="PERF",fullmenu!U13="AERF",fullmenu!U13="PCB"),"ERfix",IF(OR(fullmenu!U13="ACB", fullmenu!U13="LCERT", fullmenu!U13="LERT",fullmenu!U13="FCERT",fullmenu!U13="FERT"),"ERTs",IF(OR(fullmenu!U13="FCMT",fullmenu!U13="FMT",fullmenu!U13="LMT",fullmenu!U13="LCMT"),"MTs",IF(OR(fullmenu!U13="LCIT",fullmenu!U13="FCIT",fullmenu!U13="LIT",fullmenu!U13="FIT"),"ITs",IF(OR(fullmenu!U13="MwERT", fullmenu!U13="ERwMT", fullmenu!U13="M&amp;ERT", fullmenu!U13="MwIT", fullmenu!U13="IwMT", fullmenu!U13="M&amp;IT", fullmenu!U13="IwERT", fullmenu!U13="ERwIT", fullmenu!U13="I&amp;ERT", fullmenu!U13="ER&amp;M&amp;IT"),"MixedTs",IF(fullmenu!U13="UD","UD",IF(fullmenu!U13="LSD","LSD",IF(fullmenu!U13="WSD","WSD",IF(fullmenu!U13="UASC","nonat",""))))))))))</f>
        <v>ERfix</v>
      </c>
      <c r="V13" s="4" t="str">
        <f>IF(fullmenu!V13="MDC","MDC",IF(OR(fullmenu!V13="PERF",fullmenu!V13="AERF",fullmenu!V13="PCB"),"ERfix",IF(OR(fullmenu!V13="ACB", fullmenu!V13="LCERT", fullmenu!V13="LERT",fullmenu!V13="FCERT",fullmenu!V13="FERT"),"ERTs",IF(OR(fullmenu!V13="FCMT",fullmenu!V13="FMT",fullmenu!V13="LMT",fullmenu!V13="LCMT"),"MTs",IF(OR(fullmenu!V13="LCIT",fullmenu!V13="FCIT",fullmenu!V13="LIT",fullmenu!V13="FIT"),"ITs",IF(OR(fullmenu!V13="MwERT", fullmenu!V13="ERwMT", fullmenu!V13="M&amp;ERT", fullmenu!V13="MwIT", fullmenu!V13="IwMT", fullmenu!V13="M&amp;IT", fullmenu!V13="IwERT", fullmenu!V13="ERwIT", fullmenu!V13="I&amp;ERT", fullmenu!V13="ER&amp;M&amp;IT"),"MixedTs",IF(fullmenu!V13="UD","UD",IF(fullmenu!V13="LSD","LSD",IF(fullmenu!V13="WSD","WSD",IF(fullmenu!V13="UASC","nonat",""))))))))))</f>
        <v>ERfix</v>
      </c>
      <c r="W13" s="4" t="str">
        <f>IF(fullmenu!W13="MDC","MDC",IF(OR(fullmenu!W13="PERF",fullmenu!W13="AERF",fullmenu!W13="PCB"),"ERfix",IF(OR(fullmenu!W13="ACB", fullmenu!W13="LCERT", fullmenu!W13="LERT",fullmenu!W13="FCERT",fullmenu!W13="FERT"),"ERTs",IF(OR(fullmenu!W13="FCMT",fullmenu!W13="FMT",fullmenu!W13="LMT",fullmenu!W13="LCMT"),"MTs",IF(OR(fullmenu!W13="LCIT",fullmenu!W13="FCIT",fullmenu!W13="LIT",fullmenu!W13="FIT"),"ITs",IF(OR(fullmenu!W13="MwERT", fullmenu!W13="ERwMT", fullmenu!W13="M&amp;ERT", fullmenu!W13="MwIT", fullmenu!W13="IwMT", fullmenu!W13="M&amp;IT", fullmenu!W13="IwERT", fullmenu!W13="ERwIT", fullmenu!W13="I&amp;ERT", fullmenu!W13="ER&amp;M&amp;IT"),"MixedTs",IF(fullmenu!W13="UD","UD",IF(fullmenu!W13="LSD","LSD",IF(fullmenu!W13="WSD","WSD",IF(fullmenu!W13="UASC","nonat",""))))))))))</f>
        <v>ERfix</v>
      </c>
      <c r="X13" s="4" t="str">
        <f>IF(fullmenu!X13="MDC","MDC",IF(OR(fullmenu!X13="PERF",fullmenu!X13="AERF",fullmenu!X13="PCB"),"ERfix",IF(OR(fullmenu!X13="ACB", fullmenu!X13="LCERT", fullmenu!X13="LERT",fullmenu!X13="FCERT",fullmenu!X13="FERT"),"ERTs",IF(OR(fullmenu!X13="FCMT",fullmenu!X13="FMT",fullmenu!X13="LMT",fullmenu!X13="LCMT"),"MTs",IF(OR(fullmenu!X13="LCIT",fullmenu!X13="FCIT",fullmenu!X13="LIT",fullmenu!X13="FIT"),"ITs",IF(OR(fullmenu!X13="MwERT", fullmenu!X13="ERwMT", fullmenu!X13="M&amp;ERT", fullmenu!X13="MwIT", fullmenu!X13="IwMT", fullmenu!X13="M&amp;IT", fullmenu!X13="IwERT", fullmenu!X13="ERwIT", fullmenu!X13="I&amp;ERT", fullmenu!X13="ER&amp;M&amp;IT"),"MixedTs",IF(fullmenu!X13="UD","UD",IF(fullmenu!X13="LSD","LSD",IF(fullmenu!X13="WSD","WSD",IF(fullmenu!X13="UASC","nonat",""))))))))))</f>
        <v>ERfix</v>
      </c>
      <c r="Y13" s="4" t="str">
        <f>IF(fullmenu!Y13="MDC","MDC",IF(OR(fullmenu!Y13="PERF",fullmenu!Y13="AERF",fullmenu!Y13="PCB"),"ERfix",IF(OR(fullmenu!Y13="ACB", fullmenu!Y13="LCERT", fullmenu!Y13="LERT",fullmenu!Y13="FCERT",fullmenu!Y13="FERT"),"ERTs",IF(OR(fullmenu!Y13="FCMT",fullmenu!Y13="FMT",fullmenu!Y13="LMT",fullmenu!Y13="LCMT"),"MTs",IF(OR(fullmenu!Y13="LCIT",fullmenu!Y13="FCIT",fullmenu!Y13="LIT",fullmenu!Y13="FIT"),"ITs",IF(OR(fullmenu!Y13="MwERT", fullmenu!Y13="ERwMT", fullmenu!Y13="M&amp;ERT", fullmenu!Y13="MwIT", fullmenu!Y13="IwMT", fullmenu!Y13="M&amp;IT", fullmenu!Y13="IwERT", fullmenu!Y13="ERwIT", fullmenu!Y13="I&amp;ERT", fullmenu!Y13="ER&amp;M&amp;IT"),"MixedTs",IF(fullmenu!Y13="UD","UD",IF(fullmenu!Y13="LSD","LSD",IF(fullmenu!Y13="WSD","WSD",IF(fullmenu!Y13="UASC","nonat",""))))))))))</f>
        <v>ERfix</v>
      </c>
      <c r="Z13" s="4" t="str">
        <f>IF(fullmenu!Z13="MDC","MDC",IF(OR(fullmenu!Z13="PERF",fullmenu!Z13="AERF",fullmenu!Z13="PCB"),"ERfix",IF(OR(fullmenu!Z13="ACB", fullmenu!Z13="LCERT", fullmenu!Z13="LERT",fullmenu!Z13="FCERT",fullmenu!Z13="FERT"),"ERTs",IF(OR(fullmenu!Z13="FCMT",fullmenu!Z13="FMT",fullmenu!Z13="LMT",fullmenu!Z13="LCMT"),"MTs",IF(OR(fullmenu!Z13="LCIT",fullmenu!Z13="FCIT",fullmenu!Z13="LIT",fullmenu!Z13="FIT"),"ITs",IF(OR(fullmenu!Z13="MwERT", fullmenu!Z13="ERwMT", fullmenu!Z13="M&amp;ERT", fullmenu!Z13="MwIT", fullmenu!Z13="IwMT", fullmenu!Z13="M&amp;IT", fullmenu!Z13="IwERT", fullmenu!Z13="ERwIT", fullmenu!Z13="I&amp;ERT", fullmenu!Z13="ER&amp;M&amp;IT"),"MixedTs",IF(fullmenu!Z13="UD","UD",IF(fullmenu!Z13="LSD","LSD",IF(fullmenu!Z13="WSD","WSD",IF(fullmenu!Z13="UASC","nonat",""))))))))))</f>
        <v>ERfix</v>
      </c>
      <c r="AA13" s="4" t="str">
        <f>IF(fullmenu!AA13="MDC","MDC",IF(OR(fullmenu!AA13="PERF",fullmenu!AA13="AERF",fullmenu!AA13="PCB"),"ERfix",IF(OR(fullmenu!AA13="ACB", fullmenu!AA13="LCERT", fullmenu!AA13="LERT",fullmenu!AA13="FCERT",fullmenu!AA13="FERT"),"ERTs",IF(OR(fullmenu!AA13="FCMT",fullmenu!AA13="FMT",fullmenu!AA13="LMT",fullmenu!AA13="LCMT"),"MTs",IF(OR(fullmenu!AA13="LCIT",fullmenu!AA13="FCIT",fullmenu!AA13="LIT",fullmenu!AA13="FIT"),"ITs",IF(OR(fullmenu!AA13="MwERT", fullmenu!AA13="ERwMT", fullmenu!AA13="M&amp;ERT", fullmenu!AA13="MwIT", fullmenu!AA13="IwMT", fullmenu!AA13="M&amp;IT", fullmenu!AA13="IwERT", fullmenu!AA13="ERwIT", fullmenu!AA13="I&amp;ERT", fullmenu!AA13="ER&amp;M&amp;IT"),"MixedTs",IF(fullmenu!AA13="UD","UD",IF(fullmenu!AA13="LSD","LSD",IF(fullmenu!AA13="WSD","WSD",IF(fullmenu!AA13="UASC","nonat",""))))))))))</f>
        <v>ERfix</v>
      </c>
      <c r="AB13" s="4" t="str">
        <f>IF(fullmenu!AB13="MDC","MDC",IF(OR(fullmenu!AB13="PERF",fullmenu!AB13="AERF",fullmenu!AB13="PCB"),"ERfix",IF(OR(fullmenu!AB13="ACB", fullmenu!AB13="LCERT", fullmenu!AB13="LERT",fullmenu!AB13="FCERT",fullmenu!AB13="FERT"),"ERTs",IF(OR(fullmenu!AB13="FCMT",fullmenu!AB13="FMT",fullmenu!AB13="LMT",fullmenu!AB13="LCMT"),"MTs",IF(OR(fullmenu!AB13="LCIT",fullmenu!AB13="FCIT",fullmenu!AB13="LIT",fullmenu!AB13="FIT"),"ITs",IF(OR(fullmenu!AB13="MwERT", fullmenu!AB13="ERwMT", fullmenu!AB13="M&amp;ERT", fullmenu!AB13="MwIT", fullmenu!AB13="IwMT", fullmenu!AB13="M&amp;IT", fullmenu!AB13="IwERT", fullmenu!AB13="ERwIT", fullmenu!AB13="I&amp;ERT", fullmenu!AB13="ER&amp;M&amp;IT"),"MixedTs",IF(fullmenu!AB13="UD","UD",IF(fullmenu!AB13="LSD","LSD",IF(fullmenu!AB13="WSD","WSD",IF(fullmenu!AB13="UASC","nonat",""))))))))))</f>
        <v>ERfix</v>
      </c>
      <c r="AC13" s="4" t="str">
        <f>IF(fullmenu!AC13="MDC","MDC",IF(OR(fullmenu!AC13="PERF",fullmenu!AC13="AERF",fullmenu!AC13="PCB"),"ERfix",IF(OR(fullmenu!AC13="ACB", fullmenu!AC13="LCERT", fullmenu!AC13="LERT",fullmenu!AC13="FCERT",fullmenu!AC13="FERT"),"ERTs",IF(OR(fullmenu!AC13="FCMT",fullmenu!AC13="FMT",fullmenu!AC13="LMT",fullmenu!AC13="LCMT"),"MTs",IF(OR(fullmenu!AC13="LCIT",fullmenu!AC13="FCIT",fullmenu!AC13="LIT",fullmenu!AC13="FIT"),"ITs",IF(OR(fullmenu!AC13="MwERT", fullmenu!AC13="ERwMT", fullmenu!AC13="M&amp;ERT", fullmenu!AC13="MwIT", fullmenu!AC13="IwMT", fullmenu!AC13="M&amp;IT", fullmenu!AC13="IwERT", fullmenu!AC13="ERwIT", fullmenu!AC13="I&amp;ERT", fullmenu!AC13="ER&amp;M&amp;IT"),"MixedTs",IF(fullmenu!AC13="UD","UD",IF(fullmenu!AC13="LSD","LSD",IF(fullmenu!AC13="WSD","WSD",IF(fullmenu!AC13="UASC","nonat",""))))))))))</f>
        <v>ERfix</v>
      </c>
      <c r="AD13" s="4" t="str">
        <f>IF(fullmenu!AD13="MDC","MDC",IF(OR(fullmenu!AD13="PERF",fullmenu!AD13="AERF",fullmenu!AD13="PCB"),"ERfix",IF(OR(fullmenu!AD13="ACB", fullmenu!AD13="LCERT", fullmenu!AD13="LERT",fullmenu!AD13="FCERT",fullmenu!AD13="FERT"),"ERTs",IF(OR(fullmenu!AD13="FCMT",fullmenu!AD13="FMT",fullmenu!AD13="LMT",fullmenu!AD13="LCMT"),"MTs",IF(OR(fullmenu!AD13="LCIT",fullmenu!AD13="FCIT",fullmenu!AD13="LIT",fullmenu!AD13="FIT"),"ITs",IF(OR(fullmenu!AD13="MwERT", fullmenu!AD13="ERwMT", fullmenu!AD13="M&amp;ERT", fullmenu!AD13="MwIT", fullmenu!AD13="IwMT", fullmenu!AD13="M&amp;IT", fullmenu!AD13="IwERT", fullmenu!AD13="ERwIT", fullmenu!AD13="I&amp;ERT", fullmenu!AD13="ER&amp;M&amp;IT"),"MixedTs",IF(fullmenu!AD13="UD","UD",IF(fullmenu!AD13="LSD","LSD",IF(fullmenu!AD13="WSD","WSD",IF(fullmenu!AD13="UASC","nonat",""))))))))))</f>
        <v>ERfix</v>
      </c>
      <c r="AE13" s="4" t="str">
        <f>IF(fullmenu!AE13="MDC","MDC",IF(OR(fullmenu!AE13="PERF",fullmenu!AE13="AERF",fullmenu!AE13="PCB"),"ERfix",IF(OR(fullmenu!AE13="ACB", fullmenu!AE13="LCERT", fullmenu!AE13="LERT",fullmenu!AE13="FCERT",fullmenu!AE13="FERT"),"ERTs",IF(OR(fullmenu!AE13="FCMT",fullmenu!AE13="FMT",fullmenu!AE13="LMT",fullmenu!AE13="LCMT"),"MTs",IF(OR(fullmenu!AE13="LCIT",fullmenu!AE13="FCIT",fullmenu!AE13="LIT",fullmenu!AE13="FIT"),"ITs",IF(OR(fullmenu!AE13="MwERT", fullmenu!AE13="ERwMT", fullmenu!AE13="M&amp;ERT", fullmenu!AE13="MwIT", fullmenu!AE13="IwMT", fullmenu!AE13="M&amp;IT", fullmenu!AE13="IwERT", fullmenu!AE13="ERwIT", fullmenu!AE13="I&amp;ERT", fullmenu!AE13="ER&amp;M&amp;IT"),"MixedTs",IF(fullmenu!AE13="UD","UD",IF(fullmenu!AE13="LSD","LSD",IF(fullmenu!AE13="WSD","WSD",IF(fullmenu!AE13="UASC","nonat",""))))))))))</f>
        <v>ERfix</v>
      </c>
      <c r="AF13" s="4" t="str">
        <f>IF(fullmenu!AF13="MDC","MDC",IF(OR(fullmenu!AF13="PERF",fullmenu!AF13="AERF",fullmenu!AF13="PCB"),"ERfix",IF(OR(fullmenu!AF13="ACB", fullmenu!AF13="LCERT", fullmenu!AF13="LERT",fullmenu!AF13="FCERT",fullmenu!AF13="FERT"),"ERTs",IF(OR(fullmenu!AF13="FCMT",fullmenu!AF13="FMT",fullmenu!AF13="LMT",fullmenu!AF13="LCMT"),"MTs",IF(OR(fullmenu!AF13="LCIT",fullmenu!AF13="FCIT",fullmenu!AF13="LIT",fullmenu!AF13="FIT"),"ITs",IF(OR(fullmenu!AF13="MwERT", fullmenu!AF13="ERwMT", fullmenu!AF13="M&amp;ERT", fullmenu!AF13="MwIT", fullmenu!AF13="IwMT", fullmenu!AF13="M&amp;IT", fullmenu!AF13="IwERT", fullmenu!AF13="ERwIT", fullmenu!AF13="I&amp;ERT", fullmenu!AF13="ER&amp;M&amp;IT"),"MixedTs",IF(fullmenu!AF13="UD","UD",IF(fullmenu!AF13="LSD","LSD",IF(fullmenu!AF13="WSD","WSD",IF(fullmenu!AF13="UASC","nonat",""))))))))))</f>
        <v>ERfix</v>
      </c>
      <c r="AG13" s="4" t="str">
        <f>IF(fullmenu!AG13="MDC","MDC",IF(OR(fullmenu!AG13="PERF",fullmenu!AG13="AERF",fullmenu!AG13="PCB"),"ERfix",IF(OR(fullmenu!AG13="ACB", fullmenu!AG13="LCERT", fullmenu!AG13="LERT",fullmenu!AG13="FCERT",fullmenu!AG13="FERT"),"ERTs",IF(OR(fullmenu!AG13="FCMT",fullmenu!AG13="FMT",fullmenu!AG13="LMT",fullmenu!AG13="LCMT"),"MTs",IF(OR(fullmenu!AG13="LCIT",fullmenu!AG13="FCIT",fullmenu!AG13="LIT",fullmenu!AG13="FIT"),"ITs",IF(OR(fullmenu!AG13="MwERT", fullmenu!AG13="ERwMT", fullmenu!AG13="M&amp;ERT", fullmenu!AG13="MwIT", fullmenu!AG13="IwMT", fullmenu!AG13="M&amp;IT", fullmenu!AG13="IwERT", fullmenu!AG13="ERwIT", fullmenu!AG13="I&amp;ERT", fullmenu!AG13="ER&amp;M&amp;IT"),"MixedTs",IF(fullmenu!AG13="UD","UD",IF(fullmenu!AG13="LSD","LSD",IF(fullmenu!AG13="WSD","WSD",IF(fullmenu!AG13="UASC","nonat",""))))))))))</f>
        <v>ERfix</v>
      </c>
      <c r="AH13" s="4" t="str">
        <f>IF(fullmenu!AH13="MDC","MDC",IF(OR(fullmenu!AH13="PERF",fullmenu!AH13="AERF",fullmenu!AH13="PCB"),"ERfix",IF(OR(fullmenu!AH13="ACB", fullmenu!AH13="LCERT", fullmenu!AH13="LERT",fullmenu!AH13="FCERT",fullmenu!AH13="FERT"),"ERTs",IF(OR(fullmenu!AH13="FCMT",fullmenu!AH13="FMT",fullmenu!AH13="LMT",fullmenu!AH13="LCMT"),"MTs",IF(OR(fullmenu!AH13="LCIT",fullmenu!AH13="FCIT",fullmenu!AH13="LIT",fullmenu!AH13="FIT"),"ITs",IF(OR(fullmenu!AH13="MwERT", fullmenu!AH13="ERwMT", fullmenu!AH13="M&amp;ERT", fullmenu!AH13="MwIT", fullmenu!AH13="IwMT", fullmenu!AH13="M&amp;IT", fullmenu!AH13="IwERT", fullmenu!AH13="ERwIT", fullmenu!AH13="I&amp;ERT", fullmenu!AH13="ER&amp;M&amp;IT"),"MixedTs",IF(fullmenu!AH13="UD","UD",IF(fullmenu!AH13="LSD","LSD",IF(fullmenu!AH13="WSD","WSD",IF(fullmenu!AH13="UASC","nonat",""))))))))))</f>
        <v>ERfix</v>
      </c>
      <c r="AI13" s="4" t="str">
        <f>IF(fullmenu!AI13="MDC","MDC",IF(OR(fullmenu!AI13="PERF",fullmenu!AI13="AERF",fullmenu!AI13="PCB"),"ERfix",IF(OR(fullmenu!AI13="ACB", fullmenu!AI13="LCERT", fullmenu!AI13="LERT",fullmenu!AI13="FCERT",fullmenu!AI13="FERT"),"ERTs",IF(OR(fullmenu!AI13="FCMT",fullmenu!AI13="FMT",fullmenu!AI13="LMT",fullmenu!AI13="LCMT"),"MTs",IF(OR(fullmenu!AI13="LCIT",fullmenu!AI13="FCIT",fullmenu!AI13="LIT",fullmenu!AI13="FIT"),"ITs",IF(OR(fullmenu!AI13="MwERT", fullmenu!AI13="ERwMT", fullmenu!AI13="M&amp;ERT", fullmenu!AI13="MwIT", fullmenu!AI13="IwMT", fullmenu!AI13="M&amp;IT", fullmenu!AI13="IwERT", fullmenu!AI13="ERwIT", fullmenu!AI13="I&amp;ERT", fullmenu!AI13="ER&amp;M&amp;IT"),"MixedTs",IF(fullmenu!AI13="UD","UD",IF(fullmenu!AI13="LSD","LSD",IF(fullmenu!AI13="WSD","WSD",IF(fullmenu!AI13="UASC","nonat",""))))))))))</f>
        <v>ERfix</v>
      </c>
      <c r="AJ13" s="4" t="str">
        <f>IF(fullmenu!AJ13="MDC","MDC",IF(OR(fullmenu!AJ13="PERF",fullmenu!AJ13="AERF",fullmenu!AJ13="PCB"),"ERfix",IF(OR(fullmenu!AJ13="ACB", fullmenu!AJ13="LCERT", fullmenu!AJ13="LERT",fullmenu!AJ13="FCERT",fullmenu!AJ13="FERT"),"ERTs",IF(OR(fullmenu!AJ13="FCMT",fullmenu!AJ13="FMT",fullmenu!AJ13="LMT",fullmenu!AJ13="LCMT"),"MTs",IF(OR(fullmenu!AJ13="LCIT",fullmenu!AJ13="FCIT",fullmenu!AJ13="LIT",fullmenu!AJ13="FIT"),"ITs",IF(OR(fullmenu!AJ13="MwERT", fullmenu!AJ13="ERwMT", fullmenu!AJ13="M&amp;ERT", fullmenu!AJ13="MwIT", fullmenu!AJ13="IwMT", fullmenu!AJ13="M&amp;IT", fullmenu!AJ13="IwERT", fullmenu!AJ13="ERwIT", fullmenu!AJ13="I&amp;ERT", fullmenu!AJ13="ER&amp;M&amp;IT"),"MixedTs",IF(fullmenu!AJ13="UD","UD",IF(fullmenu!AJ13="LSD","LSD",IF(fullmenu!AJ13="WSD","WSD",IF(fullmenu!AJ13="UASC","nonat",""))))))))))</f>
        <v>ERfix</v>
      </c>
      <c r="AK13" s="4" t="str">
        <f>IF(fullmenu!AK13="MDC","MDC",IF(OR(fullmenu!AK13="PERF",fullmenu!AK13="AERF",fullmenu!AK13="PCB"),"ERfix",IF(OR(fullmenu!AK13="ACB", fullmenu!AK13="LCERT", fullmenu!AK13="LERT",fullmenu!AK13="FCERT",fullmenu!AK13="FERT"),"ERTs",IF(OR(fullmenu!AK13="FCMT",fullmenu!AK13="FMT",fullmenu!AK13="LMT",fullmenu!AK13="LCMT"),"MTs",IF(OR(fullmenu!AK13="LCIT",fullmenu!AK13="FCIT",fullmenu!AK13="LIT",fullmenu!AK13="FIT"),"ITs",IF(OR(fullmenu!AK13="MwERT", fullmenu!AK13="ERwMT", fullmenu!AK13="M&amp;ERT", fullmenu!AK13="MwIT", fullmenu!AK13="IwMT", fullmenu!AK13="M&amp;IT", fullmenu!AK13="IwERT", fullmenu!AK13="ERwIT", fullmenu!AK13="I&amp;ERT", fullmenu!AK13="ER&amp;M&amp;IT"),"MixedTs",IF(fullmenu!AK13="UD","UD",IF(fullmenu!AK13="LSD","LSD",IF(fullmenu!AK13="WSD","WSD",IF(fullmenu!AK13="UASC","nonat",""))))))))))</f>
        <v>ERfix</v>
      </c>
      <c r="AL13" s="4" t="str">
        <f>IF(fullmenu!AL13="MDC","MDC",IF(OR(fullmenu!AL13="PERF",fullmenu!AL13="AERF",fullmenu!AL13="PCB"),"ERfix",IF(OR(fullmenu!AL13="ACB", fullmenu!AL13="LCERT", fullmenu!AL13="LERT",fullmenu!AL13="FCERT",fullmenu!AL13="FERT"),"ERTs",IF(OR(fullmenu!AL13="FCMT",fullmenu!AL13="FMT",fullmenu!AL13="LMT",fullmenu!AL13="LCMT"),"MTs",IF(OR(fullmenu!AL13="LCIT",fullmenu!AL13="FCIT",fullmenu!AL13="LIT",fullmenu!AL13="FIT"),"ITs",IF(OR(fullmenu!AL13="MwERT", fullmenu!AL13="ERwMT", fullmenu!AL13="M&amp;ERT", fullmenu!AL13="MwIT", fullmenu!AL13="IwMT", fullmenu!AL13="M&amp;IT", fullmenu!AL13="IwERT", fullmenu!AL13="ERwIT", fullmenu!AL13="I&amp;ERT", fullmenu!AL13="ER&amp;M&amp;IT"),"MixedTs",IF(fullmenu!AL13="UD","UD",IF(fullmenu!AL13="LSD","LSD",IF(fullmenu!AL13="WSD","WSD",IF(fullmenu!AL13="UASC","nonat",""))))))))))</f>
        <v>ERfix</v>
      </c>
      <c r="AM13" s="4" t="str">
        <f>IF(fullmenu!AM13="MDC","MDC",IF(OR(fullmenu!AM13="PERF",fullmenu!AM13="AERF",fullmenu!AM13="PCB"),"ERfix",IF(OR(fullmenu!AM13="ACB", fullmenu!AM13="LCERT", fullmenu!AM13="LERT",fullmenu!AM13="FCERT",fullmenu!AM13="FERT"),"ERTs",IF(OR(fullmenu!AM13="FCMT",fullmenu!AM13="FMT",fullmenu!AM13="LMT",fullmenu!AM13="LCMT"),"MTs",IF(OR(fullmenu!AM13="LCIT",fullmenu!AM13="FCIT",fullmenu!AM13="LIT",fullmenu!AM13="FIT"),"ITs",IF(OR(fullmenu!AM13="MwERT", fullmenu!AM13="ERwMT", fullmenu!AM13="M&amp;ERT", fullmenu!AM13="MwIT", fullmenu!AM13="IwMT", fullmenu!AM13="M&amp;IT", fullmenu!AM13="IwERT", fullmenu!AM13="ERwIT", fullmenu!AM13="I&amp;ERT", fullmenu!AM13="ER&amp;M&amp;IT"),"MixedTs",IF(fullmenu!AM13="UD","UD",IF(fullmenu!AM13="LSD","LSD",IF(fullmenu!AM13="WSD","WSD",IF(fullmenu!AM13="UASC","nonat",""))))))))))</f>
        <v>ERfix</v>
      </c>
      <c r="AN13" s="4" t="str">
        <f>IF(fullmenu!AN13="MDC","MDC",IF(OR(fullmenu!AN13="PERF",fullmenu!AN13="AERF",fullmenu!AN13="PCB"),"ERfix",IF(OR(fullmenu!AN13="ACB", fullmenu!AN13="LCERT", fullmenu!AN13="LERT",fullmenu!AN13="FCERT",fullmenu!AN13="FERT"),"ERTs",IF(OR(fullmenu!AN13="FCMT",fullmenu!AN13="FMT",fullmenu!AN13="LMT",fullmenu!AN13="LCMT"),"MTs",IF(OR(fullmenu!AN13="LCIT",fullmenu!AN13="FCIT",fullmenu!AN13="LIT",fullmenu!AN13="FIT"),"ITs",IF(OR(fullmenu!AN13="MwERT", fullmenu!AN13="ERwMT", fullmenu!AN13="M&amp;ERT", fullmenu!AN13="MwIT", fullmenu!AN13="IwMT", fullmenu!AN13="M&amp;IT", fullmenu!AN13="IwERT", fullmenu!AN13="ERwIT", fullmenu!AN13="I&amp;ERT", fullmenu!AN13="ER&amp;M&amp;IT"),"MixedTs",IF(fullmenu!AN13="UD","UD",IF(fullmenu!AN13="LSD","LSD",IF(fullmenu!AN13="WSD","WSD",IF(fullmenu!AN13="UASC","nonat",""))))))))))</f>
        <v>ERfix</v>
      </c>
      <c r="AO13" s="4" t="str">
        <f>IF(fullmenu!AO13="MDC","MDC",IF(OR(fullmenu!AO13="PERF",fullmenu!AO13="AERF",fullmenu!AO13="PCB"),"ERfix",IF(OR(fullmenu!AO13="ACB", fullmenu!AO13="LCERT", fullmenu!AO13="LERT",fullmenu!AO13="FCERT",fullmenu!AO13="FERT"),"ERTs",IF(OR(fullmenu!AO13="FCMT",fullmenu!AO13="FMT",fullmenu!AO13="LMT",fullmenu!AO13="LCMT"),"MTs",IF(OR(fullmenu!AO13="LCIT",fullmenu!AO13="FCIT",fullmenu!AO13="LIT",fullmenu!AO13="FIT"),"ITs",IF(OR(fullmenu!AO13="MwERT", fullmenu!AO13="ERwMT", fullmenu!AO13="M&amp;ERT", fullmenu!AO13="MwIT", fullmenu!AO13="IwMT", fullmenu!AO13="M&amp;IT", fullmenu!AO13="IwERT", fullmenu!AO13="ERwIT", fullmenu!AO13="I&amp;ERT", fullmenu!AO13="ER&amp;M&amp;IT"),"MixedTs",IF(fullmenu!AO13="UD","UD",IF(fullmenu!AO13="LSD","LSD",IF(fullmenu!AO13="WSD","WSD",IF(fullmenu!AO13="UASC","nonat",""))))))))))</f>
        <v>ERfix</v>
      </c>
      <c r="AP13" s="4" t="str">
        <f>IF(fullmenu!AP13="MDC","MDC",IF(OR(fullmenu!AP13="PERF",fullmenu!AP13="AERF",fullmenu!AP13="PCB"),"ERfix",IF(OR(fullmenu!AP13="ACB", fullmenu!AP13="LCERT", fullmenu!AP13="LERT",fullmenu!AP13="FCERT",fullmenu!AP13="FERT"),"ERTs",IF(OR(fullmenu!AP13="FCMT",fullmenu!AP13="FMT",fullmenu!AP13="LMT",fullmenu!AP13="LCMT"),"MTs",IF(OR(fullmenu!AP13="LCIT",fullmenu!AP13="FCIT",fullmenu!AP13="LIT",fullmenu!AP13="FIT"),"ITs",IF(OR(fullmenu!AP13="MwERT", fullmenu!AP13="ERwMT", fullmenu!AP13="M&amp;ERT", fullmenu!AP13="MwIT", fullmenu!AP13="IwMT", fullmenu!AP13="M&amp;IT", fullmenu!AP13="IwERT", fullmenu!AP13="ERwIT", fullmenu!AP13="I&amp;ERT", fullmenu!AP13="ER&amp;M&amp;IT"),"MixedTs",IF(fullmenu!AP13="UD","UD",IF(fullmenu!AP13="LSD","LSD",IF(fullmenu!AP13="WSD","WSD",IF(fullmenu!AP13="UASC","nonat",""))))))))))</f>
        <v>ERfix</v>
      </c>
      <c r="AQ13" s="4" t="str">
        <f>IF(fullmenu!AQ13="MDC","MDC",IF(OR(fullmenu!AQ13="PERF",fullmenu!AQ13="AERF",fullmenu!AQ13="PCB"),"ERfix",IF(OR(fullmenu!AQ13="ACB", fullmenu!AQ13="LCERT", fullmenu!AQ13="LERT",fullmenu!AQ13="FCERT",fullmenu!AQ13="FERT"),"ERTs",IF(OR(fullmenu!AQ13="FCMT",fullmenu!AQ13="FMT",fullmenu!AQ13="LMT",fullmenu!AQ13="LCMT"),"MTs",IF(OR(fullmenu!AQ13="LCIT",fullmenu!AQ13="FCIT",fullmenu!AQ13="LIT",fullmenu!AQ13="FIT"),"ITs",IF(OR(fullmenu!AQ13="MwERT", fullmenu!AQ13="ERwMT", fullmenu!AQ13="M&amp;ERT", fullmenu!AQ13="MwIT", fullmenu!AQ13="IwMT", fullmenu!AQ13="M&amp;IT", fullmenu!AQ13="IwERT", fullmenu!AQ13="ERwIT", fullmenu!AQ13="I&amp;ERT", fullmenu!AQ13="ER&amp;M&amp;IT"),"MixedTs",IF(fullmenu!AQ13="UD","UD",IF(fullmenu!AQ13="LSD","LSD",IF(fullmenu!AQ13="WSD","WSD",IF(fullmenu!AQ13="UASC","nonat",""))))))))))</f>
        <v>ERfix</v>
      </c>
      <c r="AR13" s="4" t="str">
        <f>IF(fullmenu!AR13="MDC","MDC",IF(OR(fullmenu!AR13="PERF",fullmenu!AR13="AERF",fullmenu!AR13="PCB"),"ERfix",IF(OR(fullmenu!AR13="ACB", fullmenu!AR13="LCERT", fullmenu!AR13="LERT",fullmenu!AR13="FCERT",fullmenu!AR13="FERT"),"ERTs",IF(OR(fullmenu!AR13="FCMT",fullmenu!AR13="FMT",fullmenu!AR13="LMT",fullmenu!AR13="LCMT"),"MTs",IF(OR(fullmenu!AR13="LCIT",fullmenu!AR13="FCIT",fullmenu!AR13="LIT",fullmenu!AR13="FIT"),"ITs",IF(OR(fullmenu!AR13="MwERT", fullmenu!AR13="ERwMT", fullmenu!AR13="M&amp;ERT", fullmenu!AR13="MwIT", fullmenu!AR13="IwMT", fullmenu!AR13="M&amp;IT", fullmenu!AR13="IwERT", fullmenu!AR13="ERwIT", fullmenu!AR13="I&amp;ERT", fullmenu!AR13="ER&amp;M&amp;IT"),"MixedTs",IF(fullmenu!AR13="UD","UD",IF(fullmenu!AR13="LSD","LSD",IF(fullmenu!AR13="WSD","WSD",IF(fullmenu!AR13="UASC","nonat",""))))))))))</f>
        <v>ERfix</v>
      </c>
      <c r="AS13" s="4" t="str">
        <f>IF(fullmenu!AS13="MDC","MDC",IF(OR(fullmenu!AS13="PERF",fullmenu!AS13="AERF",fullmenu!AS13="PCB"),"ERfix",IF(OR(fullmenu!AS13="ACB", fullmenu!AS13="LCERT", fullmenu!AS13="LERT",fullmenu!AS13="FCERT",fullmenu!AS13="FERT"),"ERTs",IF(OR(fullmenu!AS13="FCMT",fullmenu!AS13="FMT",fullmenu!AS13="LMT",fullmenu!AS13="LCMT"),"MTs",IF(OR(fullmenu!AS13="LCIT",fullmenu!AS13="FCIT",fullmenu!AS13="LIT",fullmenu!AS13="FIT"),"ITs",IF(OR(fullmenu!AS13="MwERT", fullmenu!AS13="ERwMT", fullmenu!AS13="M&amp;ERT", fullmenu!AS13="MwIT", fullmenu!AS13="IwMT", fullmenu!AS13="M&amp;IT", fullmenu!AS13="IwERT", fullmenu!AS13="ERwIT", fullmenu!AS13="I&amp;ERT", fullmenu!AS13="ER&amp;M&amp;IT"),"MixedTs",IF(fullmenu!AS13="UD","UD",IF(fullmenu!AS13="LSD","LSD",IF(fullmenu!AS13="WSD","WSD",IF(fullmenu!AS13="UASC","nonat",""))))))))))</f>
        <v>ERfix</v>
      </c>
    </row>
    <row r="14" spans="1:45" ht="15.5" x14ac:dyDescent="0.35">
      <c r="A14" s="1" t="s">
        <v>8</v>
      </c>
      <c r="B14" s="4" t="str">
        <f>IF(fullmenu!B14="MDC","MDC",IF(OR(fullmenu!B14="PERF",fullmenu!B14="AERF",fullmenu!B14="PCB"),"ERfix",IF(OR(fullmenu!B14="ACB", fullmenu!B14="LCERT", fullmenu!B14="LERT",fullmenu!B14="FCERT",fullmenu!B14="FERT"),"ERTs",IF(OR(fullmenu!B14="FCMT",fullmenu!B14="FMT",fullmenu!B14="LMT",fullmenu!B14="LCMT"),"MTs",IF(OR(fullmenu!B14="LCIT",fullmenu!B14="FCIT",fullmenu!B14="LIT",fullmenu!B14="FIT"),"ITs",IF(OR(fullmenu!B14="MwERT", fullmenu!B14="ERwMT", fullmenu!B14="M&amp;ERT", fullmenu!B14="MwIT", fullmenu!B14="IwMT", fullmenu!B14="M&amp;IT", fullmenu!B14="IwERT", fullmenu!B14="ERwIT", fullmenu!B14="I&amp;ERT", fullmenu!B14="ER&amp;M&amp;IT"),"MixedTs",IF(fullmenu!B14="UD","UD",IF(fullmenu!B14="LSD","LSD",IF(fullmenu!B14="WSD","WSD",IF(fullmenu!B14="UASC","nonat",""))))))))))</f>
        <v>ERfix</v>
      </c>
      <c r="C14" s="4" t="str">
        <f>IF(fullmenu!C14="MDC","MDC",IF(OR(fullmenu!C14="PERF",fullmenu!C14="AERF",fullmenu!C14="PCB"),"ERfix",IF(OR(fullmenu!C14="ACB", fullmenu!C14="LCERT", fullmenu!C14="LERT",fullmenu!C14="FCERT",fullmenu!C14="FERT"),"ERTs",IF(OR(fullmenu!C14="FCMT",fullmenu!C14="FMT",fullmenu!C14="LMT",fullmenu!C14="LCMT"),"MTs",IF(OR(fullmenu!C14="LCIT",fullmenu!C14="FCIT",fullmenu!C14="LIT",fullmenu!C14="FIT"),"ITs",IF(OR(fullmenu!C14="MwERT", fullmenu!C14="ERwMT", fullmenu!C14="M&amp;ERT", fullmenu!C14="MwIT", fullmenu!C14="IwMT", fullmenu!C14="M&amp;IT", fullmenu!C14="IwERT", fullmenu!C14="ERwIT", fullmenu!C14="I&amp;ERT", fullmenu!C14="ER&amp;M&amp;IT"),"MixedTs",IF(fullmenu!C14="UD","UD",IF(fullmenu!C14="LSD","LSD",IF(fullmenu!C14="WSD","WSD",IF(fullmenu!C14="UASC","nonat",""))))))))))</f>
        <v>ERfix</v>
      </c>
      <c r="D14" s="4" t="str">
        <f>IF(fullmenu!D14="MDC","MDC",IF(OR(fullmenu!D14="PERF",fullmenu!D14="AERF",fullmenu!D14="PCB"),"ERfix",IF(OR(fullmenu!D14="ACB", fullmenu!D14="LCERT", fullmenu!D14="LERT",fullmenu!D14="FCERT",fullmenu!D14="FERT"),"ERTs",IF(OR(fullmenu!D14="FCMT",fullmenu!D14="FMT",fullmenu!D14="LMT",fullmenu!D14="LCMT"),"MTs",IF(OR(fullmenu!D14="LCIT",fullmenu!D14="FCIT",fullmenu!D14="LIT",fullmenu!D14="FIT"),"ITs",IF(OR(fullmenu!D14="MwERT", fullmenu!D14="ERwMT", fullmenu!D14="M&amp;ERT", fullmenu!D14="MwIT", fullmenu!D14="IwMT", fullmenu!D14="M&amp;IT", fullmenu!D14="IwERT", fullmenu!D14="ERwIT", fullmenu!D14="I&amp;ERT", fullmenu!D14="ER&amp;M&amp;IT"),"MixedTs",IF(fullmenu!D14="UD","UD",IF(fullmenu!D14="LSD","LSD",IF(fullmenu!D14="WSD","WSD",IF(fullmenu!D14="UASC","nonat",""))))))))))</f>
        <v>ERfix</v>
      </c>
      <c r="E14" s="4" t="str">
        <f>IF(fullmenu!E14="MDC","MDC",IF(OR(fullmenu!E14="PERF",fullmenu!E14="AERF",fullmenu!E14="PCB"),"ERfix",IF(OR(fullmenu!E14="ACB", fullmenu!E14="LCERT", fullmenu!E14="LERT",fullmenu!E14="FCERT",fullmenu!E14="FERT"),"ERTs",IF(OR(fullmenu!E14="FCMT",fullmenu!E14="FMT",fullmenu!E14="LMT",fullmenu!E14="LCMT"),"MTs",IF(OR(fullmenu!E14="LCIT",fullmenu!E14="FCIT",fullmenu!E14="LIT",fullmenu!E14="FIT"),"ITs",IF(OR(fullmenu!E14="MwERT", fullmenu!E14="ERwMT", fullmenu!E14="M&amp;ERT", fullmenu!E14="MwIT", fullmenu!E14="IwMT", fullmenu!E14="M&amp;IT", fullmenu!E14="IwERT", fullmenu!E14="ERwIT", fullmenu!E14="I&amp;ERT", fullmenu!E14="ER&amp;M&amp;IT"),"MixedTs",IF(fullmenu!E14="UD","UD",IF(fullmenu!E14="LSD","LSD",IF(fullmenu!E14="WSD","WSD",IF(fullmenu!E14="UASC","nonat",""))))))))))</f>
        <v>ERfix</v>
      </c>
      <c r="F14" s="4" t="str">
        <f>IF(fullmenu!F14="MDC","MDC",IF(OR(fullmenu!F14="PERF",fullmenu!F14="AERF",fullmenu!F14="PCB"),"ERfix",IF(OR(fullmenu!F14="ACB", fullmenu!F14="LCERT", fullmenu!F14="LERT",fullmenu!F14="FCERT",fullmenu!F14="FERT"),"ERTs",IF(OR(fullmenu!F14="FCMT",fullmenu!F14="FMT",fullmenu!F14="LMT",fullmenu!F14="LCMT"),"MTs",IF(OR(fullmenu!F14="LCIT",fullmenu!F14="FCIT",fullmenu!F14="LIT",fullmenu!F14="FIT"),"ITs",IF(OR(fullmenu!F14="MwERT", fullmenu!F14="ERwMT", fullmenu!F14="M&amp;ERT", fullmenu!F14="MwIT", fullmenu!F14="IwMT", fullmenu!F14="M&amp;IT", fullmenu!F14="IwERT", fullmenu!F14="ERwIT", fullmenu!F14="I&amp;ERT", fullmenu!F14="ER&amp;M&amp;IT"),"MixedTs",IF(fullmenu!F14="UD","UD",IF(fullmenu!F14="LSD","LSD",IF(fullmenu!F14="WSD","WSD",IF(fullmenu!F14="UASC","nonat",""))))))))))</f>
        <v>ERfix</v>
      </c>
      <c r="G14" s="4" t="str">
        <f>IF(fullmenu!G14="MDC","MDC",IF(OR(fullmenu!G14="PERF",fullmenu!G14="AERF",fullmenu!G14="PCB"),"ERfix",IF(OR(fullmenu!G14="ACB", fullmenu!G14="LCERT", fullmenu!G14="LERT",fullmenu!G14="FCERT",fullmenu!G14="FERT"),"ERTs",IF(OR(fullmenu!G14="FCMT",fullmenu!G14="FMT",fullmenu!G14="LMT",fullmenu!G14="LCMT"),"MTs",IF(OR(fullmenu!G14="LCIT",fullmenu!G14="FCIT",fullmenu!G14="LIT",fullmenu!G14="FIT"),"ITs",IF(OR(fullmenu!G14="MwERT", fullmenu!G14="ERwMT", fullmenu!G14="M&amp;ERT", fullmenu!G14="MwIT", fullmenu!G14="IwMT", fullmenu!G14="M&amp;IT", fullmenu!G14="IwERT", fullmenu!G14="ERwIT", fullmenu!G14="I&amp;ERT", fullmenu!G14="ER&amp;M&amp;IT"),"MixedTs",IF(fullmenu!G14="UD","UD",IF(fullmenu!G14="LSD","LSD",IF(fullmenu!G14="WSD","WSD",IF(fullmenu!G14="UASC","nonat",""))))))))))</f>
        <v>LSD</v>
      </c>
      <c r="H14" s="4" t="str">
        <f>IF(fullmenu!H14="MDC","MDC",IF(OR(fullmenu!H14="PERF",fullmenu!H14="AERF",fullmenu!H14="PCB"),"ERfix",IF(OR(fullmenu!H14="ACB", fullmenu!H14="LCERT", fullmenu!H14="LERT",fullmenu!H14="FCERT",fullmenu!H14="FERT"),"ERTs",IF(OR(fullmenu!H14="FCMT",fullmenu!H14="FMT",fullmenu!H14="LMT",fullmenu!H14="LCMT"),"MTs",IF(OR(fullmenu!H14="LCIT",fullmenu!H14="FCIT",fullmenu!H14="LIT",fullmenu!H14="FIT"),"ITs",IF(OR(fullmenu!H14="MwERT", fullmenu!H14="ERwMT", fullmenu!H14="M&amp;ERT", fullmenu!H14="MwIT", fullmenu!H14="IwMT", fullmenu!H14="M&amp;IT", fullmenu!H14="IwERT", fullmenu!H14="ERwIT", fullmenu!H14="I&amp;ERT", fullmenu!H14="ER&amp;M&amp;IT"),"MixedTs",IF(fullmenu!H14="UD","UD",IF(fullmenu!H14="LSD","LSD",IF(fullmenu!H14="WSD","WSD",IF(fullmenu!H14="UASC","nonat",""))))))))))</f>
        <v>LSD</v>
      </c>
      <c r="I14" s="4" t="str">
        <f>IF(fullmenu!I14="MDC","MDC",IF(OR(fullmenu!I14="PERF",fullmenu!I14="AERF",fullmenu!I14="PCB"),"ERfix",IF(OR(fullmenu!I14="ACB", fullmenu!I14="LCERT", fullmenu!I14="LERT",fullmenu!I14="FCERT",fullmenu!I14="FERT"),"ERTs",IF(OR(fullmenu!I14="FCMT",fullmenu!I14="FMT",fullmenu!I14="LMT",fullmenu!I14="LCMT"),"MTs",IF(OR(fullmenu!I14="LCIT",fullmenu!I14="FCIT",fullmenu!I14="LIT",fullmenu!I14="FIT"),"ITs",IF(OR(fullmenu!I14="MwERT", fullmenu!I14="ERwMT", fullmenu!I14="M&amp;ERT", fullmenu!I14="MwIT", fullmenu!I14="IwMT", fullmenu!I14="M&amp;IT", fullmenu!I14="IwERT", fullmenu!I14="ERwIT", fullmenu!I14="I&amp;ERT", fullmenu!I14="ER&amp;M&amp;IT"),"MixedTs",IF(fullmenu!I14="UD","UD",IF(fullmenu!I14="LSD","LSD",IF(fullmenu!I14="WSD","WSD",IF(fullmenu!I14="UASC","nonat",""))))))))))</f>
        <v>LSD</v>
      </c>
      <c r="J14" s="4" t="str">
        <f>IF(fullmenu!J14="MDC","MDC",IF(OR(fullmenu!J14="PERF",fullmenu!J14="AERF",fullmenu!J14="PCB"),"ERfix",IF(OR(fullmenu!J14="ACB", fullmenu!J14="LCERT", fullmenu!J14="LERT",fullmenu!J14="FCERT",fullmenu!J14="FERT"),"ERTs",IF(OR(fullmenu!J14="FCMT",fullmenu!J14="FMT",fullmenu!J14="LMT",fullmenu!J14="LCMT"),"MTs",IF(OR(fullmenu!J14="LCIT",fullmenu!J14="FCIT",fullmenu!J14="LIT",fullmenu!J14="FIT"),"ITs",IF(OR(fullmenu!J14="MwERT", fullmenu!J14="ERwMT", fullmenu!J14="M&amp;ERT", fullmenu!J14="MwIT", fullmenu!J14="IwMT", fullmenu!J14="M&amp;IT", fullmenu!J14="IwERT", fullmenu!J14="ERwIT", fullmenu!J14="I&amp;ERT", fullmenu!J14="ER&amp;M&amp;IT"),"MixedTs",IF(fullmenu!J14="UD","UD",IF(fullmenu!J14="LSD","LSD",IF(fullmenu!J14="WSD","WSD",IF(fullmenu!J14="UASC","nonat",""))))))))))</f>
        <v>LSD</v>
      </c>
      <c r="K14" s="4" t="str">
        <f>IF(fullmenu!K14="MDC","MDC",IF(OR(fullmenu!K14="PERF",fullmenu!K14="AERF",fullmenu!K14="PCB"),"ERfix",IF(OR(fullmenu!K14="ACB", fullmenu!K14="LCERT", fullmenu!K14="LERT",fullmenu!K14="FCERT",fullmenu!K14="FERT"),"ERTs",IF(OR(fullmenu!K14="FCMT",fullmenu!K14="FMT",fullmenu!K14="LMT",fullmenu!K14="LCMT"),"MTs",IF(OR(fullmenu!K14="LCIT",fullmenu!K14="FCIT",fullmenu!K14="LIT",fullmenu!K14="FIT"),"ITs",IF(OR(fullmenu!K14="MwERT", fullmenu!K14="ERwMT", fullmenu!K14="M&amp;ERT", fullmenu!K14="MwIT", fullmenu!K14="IwMT", fullmenu!K14="M&amp;IT", fullmenu!K14="IwERT", fullmenu!K14="ERwIT", fullmenu!K14="I&amp;ERT", fullmenu!K14="ER&amp;M&amp;IT"),"MixedTs",IF(fullmenu!K14="UD","UD",IF(fullmenu!K14="LSD","LSD",IF(fullmenu!K14="WSD","WSD",IF(fullmenu!K14="UASC","nonat",""))))))))))</f>
        <v>LSD</v>
      </c>
      <c r="L14" s="4" t="str">
        <f>IF(fullmenu!L14="MDC","MDC",IF(OR(fullmenu!L14="PERF",fullmenu!L14="AERF",fullmenu!L14="PCB"),"ERfix",IF(OR(fullmenu!L14="ACB", fullmenu!L14="LCERT", fullmenu!L14="LERT",fullmenu!L14="FCERT",fullmenu!L14="FERT"),"ERTs",IF(OR(fullmenu!L14="FCMT",fullmenu!L14="FMT",fullmenu!L14="LMT",fullmenu!L14="LCMT"),"MTs",IF(OR(fullmenu!L14="LCIT",fullmenu!L14="FCIT",fullmenu!L14="LIT",fullmenu!L14="FIT"),"ITs",IF(OR(fullmenu!L14="MwERT", fullmenu!L14="ERwMT", fullmenu!L14="M&amp;ERT", fullmenu!L14="MwIT", fullmenu!L14="IwMT", fullmenu!L14="M&amp;IT", fullmenu!L14="IwERT", fullmenu!L14="ERwIT", fullmenu!L14="I&amp;ERT", fullmenu!L14="ER&amp;M&amp;IT"),"MixedTs",IF(fullmenu!L14="UD","UD",IF(fullmenu!L14="LSD","LSD",IF(fullmenu!L14="WSD","WSD",IF(fullmenu!L14="UASC","nonat",""))))))))))</f>
        <v>LSD</v>
      </c>
      <c r="M14" s="4" t="str">
        <f>IF(fullmenu!M14="MDC","MDC",IF(OR(fullmenu!M14="PERF",fullmenu!M14="AERF",fullmenu!M14="PCB"),"ERfix",IF(OR(fullmenu!M14="ACB", fullmenu!M14="LCERT", fullmenu!M14="LERT",fullmenu!M14="FCERT",fullmenu!M14="FERT"),"ERTs",IF(OR(fullmenu!M14="FCMT",fullmenu!M14="FMT",fullmenu!M14="LMT",fullmenu!M14="LCMT"),"MTs",IF(OR(fullmenu!M14="LCIT",fullmenu!M14="FCIT",fullmenu!M14="LIT",fullmenu!M14="FIT"),"ITs",IF(OR(fullmenu!M14="MwERT", fullmenu!M14="ERwMT", fullmenu!M14="M&amp;ERT", fullmenu!M14="MwIT", fullmenu!M14="IwMT", fullmenu!M14="M&amp;IT", fullmenu!M14="IwERT", fullmenu!M14="ERwIT", fullmenu!M14="I&amp;ERT", fullmenu!M14="ER&amp;M&amp;IT"),"MixedTs",IF(fullmenu!M14="UD","UD",IF(fullmenu!M14="LSD","LSD",IF(fullmenu!M14="WSD","WSD",IF(fullmenu!M14="UASC","nonat",""))))))))))</f>
        <v>LSD</v>
      </c>
      <c r="N14" s="4" t="str">
        <f>IF(fullmenu!N14="MDC","MDC",IF(OR(fullmenu!N14="PERF",fullmenu!N14="AERF",fullmenu!N14="PCB"),"ERfix",IF(OR(fullmenu!N14="ACB", fullmenu!N14="LCERT", fullmenu!N14="LERT",fullmenu!N14="FCERT",fullmenu!N14="FERT"),"ERTs",IF(OR(fullmenu!N14="FCMT",fullmenu!N14="FMT",fullmenu!N14="LMT",fullmenu!N14="LCMT"),"MTs",IF(OR(fullmenu!N14="LCIT",fullmenu!N14="FCIT",fullmenu!N14="LIT",fullmenu!N14="FIT"),"ITs",IF(OR(fullmenu!N14="MwERT", fullmenu!N14="ERwMT", fullmenu!N14="M&amp;ERT", fullmenu!N14="MwIT", fullmenu!N14="IwMT", fullmenu!N14="M&amp;IT", fullmenu!N14="IwERT", fullmenu!N14="ERwIT", fullmenu!N14="I&amp;ERT", fullmenu!N14="ER&amp;M&amp;IT"),"MixedTs",IF(fullmenu!N14="UD","UD",IF(fullmenu!N14="LSD","LSD",IF(fullmenu!N14="WSD","WSD",IF(fullmenu!N14="UASC","nonat",""))))))))))</f>
        <v>LSD</v>
      </c>
      <c r="O14" s="4" t="str">
        <f>IF(fullmenu!O14="MDC","MDC",IF(OR(fullmenu!O14="PERF",fullmenu!O14="AERF",fullmenu!O14="PCB"),"ERfix",IF(OR(fullmenu!O14="ACB", fullmenu!O14="LCERT", fullmenu!O14="LERT",fullmenu!O14="FCERT",fullmenu!O14="FERT"),"ERTs",IF(OR(fullmenu!O14="FCMT",fullmenu!O14="FMT",fullmenu!O14="LMT",fullmenu!O14="LCMT"),"MTs",IF(OR(fullmenu!O14="LCIT",fullmenu!O14="FCIT",fullmenu!O14="LIT",fullmenu!O14="FIT"),"ITs",IF(OR(fullmenu!O14="MwERT", fullmenu!O14="ERwMT", fullmenu!O14="M&amp;ERT", fullmenu!O14="MwIT", fullmenu!O14="IwMT", fullmenu!O14="M&amp;IT", fullmenu!O14="IwERT", fullmenu!O14="ERwIT", fullmenu!O14="I&amp;ERT", fullmenu!O14="ER&amp;M&amp;IT"),"MixedTs",IF(fullmenu!O14="UD","UD",IF(fullmenu!O14="LSD","LSD",IF(fullmenu!O14="WSD","WSD",IF(fullmenu!O14="UASC","nonat",""))))))))))</f>
        <v>LSD</v>
      </c>
      <c r="P14" s="4" t="str">
        <f>IF(fullmenu!P14="MDC","MDC",IF(OR(fullmenu!P14="PERF",fullmenu!P14="AERF",fullmenu!P14="PCB"),"ERfix",IF(OR(fullmenu!P14="ACB", fullmenu!P14="LCERT", fullmenu!P14="LERT",fullmenu!P14="FCERT",fullmenu!P14="FERT"),"ERTs",IF(OR(fullmenu!P14="FCMT",fullmenu!P14="FMT",fullmenu!P14="LMT",fullmenu!P14="LCMT"),"MTs",IF(OR(fullmenu!P14="LCIT",fullmenu!P14="FCIT",fullmenu!P14="LIT",fullmenu!P14="FIT"),"ITs",IF(OR(fullmenu!P14="MwERT", fullmenu!P14="ERwMT", fullmenu!P14="M&amp;ERT", fullmenu!P14="MwIT", fullmenu!P14="IwMT", fullmenu!P14="M&amp;IT", fullmenu!P14="IwERT", fullmenu!P14="ERwIT", fullmenu!P14="I&amp;ERT", fullmenu!P14="ER&amp;M&amp;IT"),"MixedTs",IF(fullmenu!P14="UD","UD",IF(fullmenu!P14="LSD","LSD",IF(fullmenu!P14="WSD","WSD",IF(fullmenu!P14="UASC","nonat",""))))))))))</f>
        <v>LSD</v>
      </c>
      <c r="Q14" s="4" t="str">
        <f>IF(fullmenu!Q14="MDC","MDC",IF(OR(fullmenu!Q14="PERF",fullmenu!Q14="AERF",fullmenu!Q14="PCB"),"ERfix",IF(OR(fullmenu!Q14="ACB", fullmenu!Q14="LCERT", fullmenu!Q14="LERT",fullmenu!Q14="FCERT",fullmenu!Q14="FERT"),"ERTs",IF(OR(fullmenu!Q14="FCMT",fullmenu!Q14="FMT",fullmenu!Q14="LMT",fullmenu!Q14="LCMT"),"MTs",IF(OR(fullmenu!Q14="LCIT",fullmenu!Q14="FCIT",fullmenu!Q14="LIT",fullmenu!Q14="FIT"),"ITs",IF(OR(fullmenu!Q14="MwERT", fullmenu!Q14="ERwMT", fullmenu!Q14="M&amp;ERT", fullmenu!Q14="MwIT", fullmenu!Q14="IwMT", fullmenu!Q14="M&amp;IT", fullmenu!Q14="IwERT", fullmenu!Q14="ERwIT", fullmenu!Q14="I&amp;ERT", fullmenu!Q14="ER&amp;M&amp;IT"),"MixedTs",IF(fullmenu!Q14="UD","UD",IF(fullmenu!Q14="LSD","LSD",IF(fullmenu!Q14="WSD","WSD",IF(fullmenu!Q14="UASC","nonat",""))))))))))</f>
        <v>LSD</v>
      </c>
      <c r="R14" s="4" t="str">
        <f>IF(fullmenu!R14="MDC","MDC",IF(OR(fullmenu!R14="PERF",fullmenu!R14="AERF",fullmenu!R14="PCB"),"ERfix",IF(OR(fullmenu!R14="ACB", fullmenu!R14="LCERT", fullmenu!R14="LERT",fullmenu!R14="FCERT",fullmenu!R14="FERT"),"ERTs",IF(OR(fullmenu!R14="FCMT",fullmenu!R14="FMT",fullmenu!R14="LMT",fullmenu!R14="LCMT"),"MTs",IF(OR(fullmenu!R14="LCIT",fullmenu!R14="FCIT",fullmenu!R14="LIT",fullmenu!R14="FIT"),"ITs",IF(OR(fullmenu!R14="MwERT", fullmenu!R14="ERwMT", fullmenu!R14="M&amp;ERT", fullmenu!R14="MwIT", fullmenu!R14="IwMT", fullmenu!R14="M&amp;IT", fullmenu!R14="IwERT", fullmenu!R14="ERwIT", fullmenu!R14="I&amp;ERT", fullmenu!R14="ER&amp;M&amp;IT"),"MixedTs",IF(fullmenu!R14="UD","UD",IF(fullmenu!R14="LSD","LSD",IF(fullmenu!R14="WSD","WSD",IF(fullmenu!R14="UASC","nonat",""))))))))))</f>
        <v>UD</v>
      </c>
      <c r="S14" s="4" t="str">
        <f>IF(fullmenu!S14="MDC","MDC",IF(OR(fullmenu!S14="PERF",fullmenu!S14="AERF",fullmenu!S14="PCB"),"ERfix",IF(OR(fullmenu!S14="ACB", fullmenu!S14="LCERT", fullmenu!S14="LERT",fullmenu!S14="FCERT",fullmenu!S14="FERT"),"ERTs",IF(OR(fullmenu!S14="FCMT",fullmenu!S14="FMT",fullmenu!S14="LMT",fullmenu!S14="LCMT"),"MTs",IF(OR(fullmenu!S14="LCIT",fullmenu!S14="FCIT",fullmenu!S14="LIT",fullmenu!S14="FIT"),"ITs",IF(OR(fullmenu!S14="MwERT", fullmenu!S14="ERwMT", fullmenu!S14="M&amp;ERT", fullmenu!S14="MwIT", fullmenu!S14="IwMT", fullmenu!S14="M&amp;IT", fullmenu!S14="IwERT", fullmenu!S14="ERwIT", fullmenu!S14="I&amp;ERT", fullmenu!S14="ER&amp;M&amp;IT"),"MixedTs",IF(fullmenu!S14="UD","UD",IF(fullmenu!S14="LSD","LSD",IF(fullmenu!S14="WSD","WSD",IF(fullmenu!S14="UASC","nonat",""))))))))))</f>
        <v>UD</v>
      </c>
      <c r="T14" s="4" t="str">
        <f>IF(fullmenu!T14="MDC","MDC",IF(OR(fullmenu!T14="PERF",fullmenu!T14="AERF",fullmenu!T14="PCB"),"ERfix",IF(OR(fullmenu!T14="ACB", fullmenu!T14="LCERT", fullmenu!T14="LERT",fullmenu!T14="FCERT",fullmenu!T14="FERT"),"ERTs",IF(OR(fullmenu!T14="FCMT",fullmenu!T14="FMT",fullmenu!T14="LMT",fullmenu!T14="LCMT"),"MTs",IF(OR(fullmenu!T14="LCIT",fullmenu!T14="FCIT",fullmenu!T14="LIT",fullmenu!T14="FIT"),"ITs",IF(OR(fullmenu!T14="MwERT", fullmenu!T14="ERwMT", fullmenu!T14="M&amp;ERT", fullmenu!T14="MwIT", fullmenu!T14="IwMT", fullmenu!T14="M&amp;IT", fullmenu!T14="IwERT", fullmenu!T14="ERwIT", fullmenu!T14="I&amp;ERT", fullmenu!T14="ER&amp;M&amp;IT"),"MixedTs",IF(fullmenu!T14="UD","UD",IF(fullmenu!T14="LSD","LSD",IF(fullmenu!T14="WSD","WSD",IF(fullmenu!T14="UASC","nonat",""))))))))))</f>
        <v>UD</v>
      </c>
      <c r="U14" s="4" t="str">
        <f>IF(fullmenu!U14="MDC","MDC",IF(OR(fullmenu!U14="PERF",fullmenu!U14="AERF",fullmenu!U14="PCB"),"ERfix",IF(OR(fullmenu!U14="ACB", fullmenu!U14="LCERT", fullmenu!U14="LERT",fullmenu!U14="FCERT",fullmenu!U14="FERT"),"ERTs",IF(OR(fullmenu!U14="FCMT",fullmenu!U14="FMT",fullmenu!U14="LMT",fullmenu!U14="LCMT"),"MTs",IF(OR(fullmenu!U14="LCIT",fullmenu!U14="FCIT",fullmenu!U14="LIT",fullmenu!U14="FIT"),"ITs",IF(OR(fullmenu!U14="MwERT", fullmenu!U14="ERwMT", fullmenu!U14="M&amp;ERT", fullmenu!U14="MwIT", fullmenu!U14="IwMT", fullmenu!U14="M&amp;IT", fullmenu!U14="IwERT", fullmenu!U14="ERwIT", fullmenu!U14="I&amp;ERT", fullmenu!U14="ER&amp;M&amp;IT"),"MixedTs",IF(fullmenu!U14="UD","UD",IF(fullmenu!U14="LSD","LSD",IF(fullmenu!U14="WSD","WSD",IF(fullmenu!U14="UASC","nonat",""))))))))))</f>
        <v>UD</v>
      </c>
      <c r="V14" s="4" t="str">
        <f>IF(fullmenu!V14="MDC","MDC",IF(OR(fullmenu!V14="PERF",fullmenu!V14="AERF",fullmenu!V14="PCB"),"ERfix",IF(OR(fullmenu!V14="ACB", fullmenu!V14="LCERT", fullmenu!V14="LERT",fullmenu!V14="FCERT",fullmenu!V14="FERT"),"ERTs",IF(OR(fullmenu!V14="FCMT",fullmenu!V14="FMT",fullmenu!V14="LMT",fullmenu!V14="LCMT"),"MTs",IF(OR(fullmenu!V14="LCIT",fullmenu!V14="FCIT",fullmenu!V14="LIT",fullmenu!V14="FIT"),"ITs",IF(OR(fullmenu!V14="MwERT", fullmenu!V14="ERwMT", fullmenu!V14="M&amp;ERT", fullmenu!V14="MwIT", fullmenu!V14="IwMT", fullmenu!V14="M&amp;IT", fullmenu!V14="IwERT", fullmenu!V14="ERwIT", fullmenu!V14="I&amp;ERT", fullmenu!V14="ER&amp;M&amp;IT"),"MixedTs",IF(fullmenu!V14="UD","UD",IF(fullmenu!V14="LSD","LSD",IF(fullmenu!V14="WSD","WSD",IF(fullmenu!V14="UASC","nonat",""))))))))))</f>
        <v>UD</v>
      </c>
      <c r="W14" s="4" t="str">
        <f>IF(fullmenu!W14="MDC","MDC",IF(OR(fullmenu!W14="PERF",fullmenu!W14="AERF",fullmenu!W14="PCB"),"ERfix",IF(OR(fullmenu!W14="ACB", fullmenu!W14="LCERT", fullmenu!W14="LERT",fullmenu!W14="FCERT",fullmenu!W14="FERT"),"ERTs",IF(OR(fullmenu!W14="FCMT",fullmenu!W14="FMT",fullmenu!W14="LMT",fullmenu!W14="LCMT"),"MTs",IF(OR(fullmenu!W14="LCIT",fullmenu!W14="FCIT",fullmenu!W14="LIT",fullmenu!W14="FIT"),"ITs",IF(OR(fullmenu!W14="MwERT", fullmenu!W14="ERwMT", fullmenu!W14="M&amp;ERT", fullmenu!W14="MwIT", fullmenu!W14="IwMT", fullmenu!W14="M&amp;IT", fullmenu!W14="IwERT", fullmenu!W14="ERwIT", fullmenu!W14="I&amp;ERT", fullmenu!W14="ER&amp;M&amp;IT"),"MixedTs",IF(fullmenu!W14="UD","UD",IF(fullmenu!W14="LSD","LSD",IF(fullmenu!W14="WSD","WSD",IF(fullmenu!W14="UASC","nonat",""))))))))))</f>
        <v>UD</v>
      </c>
      <c r="X14" s="4" t="str">
        <f>IF(fullmenu!X14="MDC","MDC",IF(OR(fullmenu!X14="PERF",fullmenu!X14="AERF",fullmenu!X14="PCB"),"ERfix",IF(OR(fullmenu!X14="ACB", fullmenu!X14="LCERT", fullmenu!X14="LERT",fullmenu!X14="FCERT",fullmenu!X14="FERT"),"ERTs",IF(OR(fullmenu!X14="FCMT",fullmenu!X14="FMT",fullmenu!X14="LMT",fullmenu!X14="LCMT"),"MTs",IF(OR(fullmenu!X14="LCIT",fullmenu!X14="FCIT",fullmenu!X14="LIT",fullmenu!X14="FIT"),"ITs",IF(OR(fullmenu!X14="MwERT", fullmenu!X14="ERwMT", fullmenu!X14="M&amp;ERT", fullmenu!X14="MwIT", fullmenu!X14="IwMT", fullmenu!X14="M&amp;IT", fullmenu!X14="IwERT", fullmenu!X14="ERwIT", fullmenu!X14="I&amp;ERT", fullmenu!X14="ER&amp;M&amp;IT"),"MixedTs",IF(fullmenu!X14="UD","UD",IF(fullmenu!X14="LSD","LSD",IF(fullmenu!X14="WSD","WSD",IF(fullmenu!X14="UASC","nonat",""))))))))))</f>
        <v>UD</v>
      </c>
      <c r="Y14" s="4" t="str">
        <f>IF(fullmenu!Y14="MDC","MDC",IF(OR(fullmenu!Y14="PERF",fullmenu!Y14="AERF",fullmenu!Y14="PCB"),"ERfix",IF(OR(fullmenu!Y14="ACB", fullmenu!Y14="LCERT", fullmenu!Y14="LERT",fullmenu!Y14="FCERT",fullmenu!Y14="FERT"),"ERTs",IF(OR(fullmenu!Y14="FCMT",fullmenu!Y14="FMT",fullmenu!Y14="LMT",fullmenu!Y14="LCMT"),"MTs",IF(OR(fullmenu!Y14="LCIT",fullmenu!Y14="FCIT",fullmenu!Y14="LIT",fullmenu!Y14="FIT"),"ITs",IF(OR(fullmenu!Y14="MwERT", fullmenu!Y14="ERwMT", fullmenu!Y14="M&amp;ERT", fullmenu!Y14="MwIT", fullmenu!Y14="IwMT", fullmenu!Y14="M&amp;IT", fullmenu!Y14="IwERT", fullmenu!Y14="ERwIT", fullmenu!Y14="I&amp;ERT", fullmenu!Y14="ER&amp;M&amp;IT"),"MixedTs",IF(fullmenu!Y14="UD","UD",IF(fullmenu!Y14="LSD","LSD",IF(fullmenu!Y14="WSD","WSD",IF(fullmenu!Y14="UASC","nonat",""))))))))))</f>
        <v>UD</v>
      </c>
      <c r="Z14" s="4" t="str">
        <f>IF(fullmenu!Z14="MDC","MDC",IF(OR(fullmenu!Z14="PERF",fullmenu!Z14="AERF",fullmenu!Z14="PCB"),"ERfix",IF(OR(fullmenu!Z14="ACB", fullmenu!Z14="LCERT", fullmenu!Z14="LERT",fullmenu!Z14="FCERT",fullmenu!Z14="FERT"),"ERTs",IF(OR(fullmenu!Z14="FCMT",fullmenu!Z14="FMT",fullmenu!Z14="LMT",fullmenu!Z14="LCMT"),"MTs",IF(OR(fullmenu!Z14="LCIT",fullmenu!Z14="FCIT",fullmenu!Z14="LIT",fullmenu!Z14="FIT"),"ITs",IF(OR(fullmenu!Z14="MwERT", fullmenu!Z14="ERwMT", fullmenu!Z14="M&amp;ERT", fullmenu!Z14="MwIT", fullmenu!Z14="IwMT", fullmenu!Z14="M&amp;IT", fullmenu!Z14="IwERT", fullmenu!Z14="ERwIT", fullmenu!Z14="I&amp;ERT", fullmenu!Z14="ER&amp;M&amp;IT"),"MixedTs",IF(fullmenu!Z14="UD","UD",IF(fullmenu!Z14="LSD","LSD",IF(fullmenu!Z14="WSD","WSD",IF(fullmenu!Z14="UASC","nonat",""))))))))))</f>
        <v>UD</v>
      </c>
      <c r="AA14" s="4" t="str">
        <f>IF(fullmenu!AA14="MDC","MDC",IF(OR(fullmenu!AA14="PERF",fullmenu!AA14="AERF",fullmenu!AA14="PCB"),"ERfix",IF(OR(fullmenu!AA14="ACB", fullmenu!AA14="LCERT", fullmenu!AA14="LERT",fullmenu!AA14="FCERT",fullmenu!AA14="FERT"),"ERTs",IF(OR(fullmenu!AA14="FCMT",fullmenu!AA14="FMT",fullmenu!AA14="LMT",fullmenu!AA14="LCMT"),"MTs",IF(OR(fullmenu!AA14="LCIT",fullmenu!AA14="FCIT",fullmenu!AA14="LIT",fullmenu!AA14="FIT"),"ITs",IF(OR(fullmenu!AA14="MwERT", fullmenu!AA14="ERwMT", fullmenu!AA14="M&amp;ERT", fullmenu!AA14="MwIT", fullmenu!AA14="IwMT", fullmenu!AA14="M&amp;IT", fullmenu!AA14="IwERT", fullmenu!AA14="ERwIT", fullmenu!AA14="I&amp;ERT", fullmenu!AA14="ER&amp;M&amp;IT"),"MixedTs",IF(fullmenu!AA14="UD","UD",IF(fullmenu!AA14="LSD","LSD",IF(fullmenu!AA14="WSD","WSD",IF(fullmenu!AA14="UASC","nonat",""))))))))))</f>
        <v>UD</v>
      </c>
      <c r="AB14" s="4" t="str">
        <f>IF(fullmenu!AB14="MDC","MDC",IF(OR(fullmenu!AB14="PERF",fullmenu!AB14="AERF",fullmenu!AB14="PCB"),"ERfix",IF(OR(fullmenu!AB14="ACB", fullmenu!AB14="LCERT", fullmenu!AB14="LERT",fullmenu!AB14="FCERT",fullmenu!AB14="FERT"),"ERTs",IF(OR(fullmenu!AB14="FCMT",fullmenu!AB14="FMT",fullmenu!AB14="LMT",fullmenu!AB14="LCMT"),"MTs",IF(OR(fullmenu!AB14="LCIT",fullmenu!AB14="FCIT",fullmenu!AB14="LIT",fullmenu!AB14="FIT"),"ITs",IF(OR(fullmenu!AB14="MwERT", fullmenu!AB14="ERwMT", fullmenu!AB14="M&amp;ERT", fullmenu!AB14="MwIT", fullmenu!AB14="IwMT", fullmenu!AB14="M&amp;IT", fullmenu!AB14="IwERT", fullmenu!AB14="ERwIT", fullmenu!AB14="I&amp;ERT", fullmenu!AB14="ER&amp;M&amp;IT"),"MixedTs",IF(fullmenu!AB14="UD","UD",IF(fullmenu!AB14="LSD","LSD",IF(fullmenu!AB14="WSD","WSD",IF(fullmenu!AB14="UASC","nonat",""))))))))))</f>
        <v>UD</v>
      </c>
      <c r="AC14" s="4" t="str">
        <f>IF(fullmenu!AC14="MDC","MDC",IF(OR(fullmenu!AC14="PERF",fullmenu!AC14="AERF",fullmenu!AC14="PCB"),"ERfix",IF(OR(fullmenu!AC14="ACB", fullmenu!AC14="LCERT", fullmenu!AC14="LERT",fullmenu!AC14="FCERT",fullmenu!AC14="FERT"),"ERTs",IF(OR(fullmenu!AC14="FCMT",fullmenu!AC14="FMT",fullmenu!AC14="LMT",fullmenu!AC14="LCMT"),"MTs",IF(OR(fullmenu!AC14="LCIT",fullmenu!AC14="FCIT",fullmenu!AC14="LIT",fullmenu!AC14="FIT"),"ITs",IF(OR(fullmenu!AC14="MwERT", fullmenu!AC14="ERwMT", fullmenu!AC14="M&amp;ERT", fullmenu!AC14="MwIT", fullmenu!AC14="IwMT", fullmenu!AC14="M&amp;IT", fullmenu!AC14="IwERT", fullmenu!AC14="ERwIT", fullmenu!AC14="I&amp;ERT", fullmenu!AC14="ER&amp;M&amp;IT"),"MixedTs",IF(fullmenu!AC14="UD","UD",IF(fullmenu!AC14="LSD","LSD",IF(fullmenu!AC14="WSD","WSD",IF(fullmenu!AC14="UASC","nonat",""))))))))))</f>
        <v>LSD</v>
      </c>
      <c r="AD14" s="4" t="str">
        <f>IF(fullmenu!AD14="MDC","MDC",IF(OR(fullmenu!AD14="PERF",fullmenu!AD14="AERF",fullmenu!AD14="PCB"),"ERfix",IF(OR(fullmenu!AD14="ACB", fullmenu!AD14="LCERT", fullmenu!AD14="LERT",fullmenu!AD14="FCERT",fullmenu!AD14="FERT"),"ERTs",IF(OR(fullmenu!AD14="FCMT",fullmenu!AD14="FMT",fullmenu!AD14="LMT",fullmenu!AD14="LCMT"),"MTs",IF(OR(fullmenu!AD14="LCIT",fullmenu!AD14="FCIT",fullmenu!AD14="LIT",fullmenu!AD14="FIT"),"ITs",IF(OR(fullmenu!AD14="MwERT", fullmenu!AD14="ERwMT", fullmenu!AD14="M&amp;ERT", fullmenu!AD14="MwIT", fullmenu!AD14="IwMT", fullmenu!AD14="M&amp;IT", fullmenu!AD14="IwERT", fullmenu!AD14="ERwIT", fullmenu!AD14="I&amp;ERT", fullmenu!AD14="ER&amp;M&amp;IT"),"MixedTs",IF(fullmenu!AD14="UD","UD",IF(fullmenu!AD14="LSD","LSD",IF(fullmenu!AD14="WSD","WSD",IF(fullmenu!AD14="UASC","nonat",""))))))))))</f>
        <v>LSD</v>
      </c>
      <c r="AE14" s="4" t="str">
        <f>IF(fullmenu!AE14="MDC","MDC",IF(OR(fullmenu!AE14="PERF",fullmenu!AE14="AERF",fullmenu!AE14="PCB"),"ERfix",IF(OR(fullmenu!AE14="ACB", fullmenu!AE14="LCERT", fullmenu!AE14="LERT",fullmenu!AE14="FCERT",fullmenu!AE14="FERT"),"ERTs",IF(OR(fullmenu!AE14="FCMT",fullmenu!AE14="FMT",fullmenu!AE14="LMT",fullmenu!AE14="LCMT"),"MTs",IF(OR(fullmenu!AE14="LCIT",fullmenu!AE14="FCIT",fullmenu!AE14="LIT",fullmenu!AE14="FIT"),"ITs",IF(OR(fullmenu!AE14="MwERT", fullmenu!AE14="ERwMT", fullmenu!AE14="M&amp;ERT", fullmenu!AE14="MwIT", fullmenu!AE14="IwMT", fullmenu!AE14="M&amp;IT", fullmenu!AE14="IwERT", fullmenu!AE14="ERwIT", fullmenu!AE14="I&amp;ERT", fullmenu!AE14="ER&amp;M&amp;IT"),"MixedTs",IF(fullmenu!AE14="UD","UD",IF(fullmenu!AE14="LSD","LSD",IF(fullmenu!AE14="WSD","WSD",IF(fullmenu!AE14="UASC","nonat",""))))))))))</f>
        <v>LSD</v>
      </c>
      <c r="AF14" s="4" t="str">
        <f>IF(fullmenu!AF14="MDC","MDC",IF(OR(fullmenu!AF14="PERF",fullmenu!AF14="AERF",fullmenu!AF14="PCB"),"ERfix",IF(OR(fullmenu!AF14="ACB", fullmenu!AF14="LCERT", fullmenu!AF14="LERT",fullmenu!AF14="FCERT",fullmenu!AF14="FERT"),"ERTs",IF(OR(fullmenu!AF14="FCMT",fullmenu!AF14="FMT",fullmenu!AF14="LMT",fullmenu!AF14="LCMT"),"MTs",IF(OR(fullmenu!AF14="LCIT",fullmenu!AF14="FCIT",fullmenu!AF14="LIT",fullmenu!AF14="FIT"),"ITs",IF(OR(fullmenu!AF14="MwERT", fullmenu!AF14="ERwMT", fullmenu!AF14="M&amp;ERT", fullmenu!AF14="MwIT", fullmenu!AF14="IwMT", fullmenu!AF14="M&amp;IT", fullmenu!AF14="IwERT", fullmenu!AF14="ERwIT", fullmenu!AF14="I&amp;ERT", fullmenu!AF14="ER&amp;M&amp;IT"),"MixedTs",IF(fullmenu!AF14="UD","UD",IF(fullmenu!AF14="LSD","LSD",IF(fullmenu!AF14="WSD","WSD",IF(fullmenu!AF14="UASC","nonat",""))))))))))</f>
        <v>LSD</v>
      </c>
      <c r="AG14" s="4" t="str">
        <f>IF(fullmenu!AG14="MDC","MDC",IF(OR(fullmenu!AG14="PERF",fullmenu!AG14="AERF",fullmenu!AG14="PCB"),"ERfix",IF(OR(fullmenu!AG14="ACB", fullmenu!AG14="LCERT", fullmenu!AG14="LERT",fullmenu!AG14="FCERT",fullmenu!AG14="FERT"),"ERTs",IF(OR(fullmenu!AG14="FCMT",fullmenu!AG14="FMT",fullmenu!AG14="LMT",fullmenu!AG14="LCMT"),"MTs",IF(OR(fullmenu!AG14="LCIT",fullmenu!AG14="FCIT",fullmenu!AG14="LIT",fullmenu!AG14="FIT"),"ITs",IF(OR(fullmenu!AG14="MwERT", fullmenu!AG14="ERwMT", fullmenu!AG14="M&amp;ERT", fullmenu!AG14="MwIT", fullmenu!AG14="IwMT", fullmenu!AG14="M&amp;IT", fullmenu!AG14="IwERT", fullmenu!AG14="ERwIT", fullmenu!AG14="I&amp;ERT", fullmenu!AG14="ER&amp;M&amp;IT"),"MixedTs",IF(fullmenu!AG14="UD","UD",IF(fullmenu!AG14="LSD","LSD",IF(fullmenu!AG14="WSD","WSD",IF(fullmenu!AG14="UASC","nonat",""))))))))))</f>
        <v>LSD</v>
      </c>
      <c r="AH14" s="4" t="str">
        <f>IF(fullmenu!AH14="MDC","MDC",IF(OR(fullmenu!AH14="PERF",fullmenu!AH14="AERF",fullmenu!AH14="PCB"),"ERfix",IF(OR(fullmenu!AH14="ACB", fullmenu!AH14="LCERT", fullmenu!AH14="LERT",fullmenu!AH14="FCERT",fullmenu!AH14="FERT"),"ERTs",IF(OR(fullmenu!AH14="FCMT",fullmenu!AH14="FMT",fullmenu!AH14="LMT",fullmenu!AH14="LCMT"),"MTs",IF(OR(fullmenu!AH14="LCIT",fullmenu!AH14="FCIT",fullmenu!AH14="LIT",fullmenu!AH14="FIT"),"ITs",IF(OR(fullmenu!AH14="MwERT", fullmenu!AH14="ERwMT", fullmenu!AH14="M&amp;ERT", fullmenu!AH14="MwIT", fullmenu!AH14="IwMT", fullmenu!AH14="M&amp;IT", fullmenu!AH14="IwERT", fullmenu!AH14="ERwIT", fullmenu!AH14="I&amp;ERT", fullmenu!AH14="ER&amp;M&amp;IT"),"MixedTs",IF(fullmenu!AH14="UD","UD",IF(fullmenu!AH14="LSD","LSD",IF(fullmenu!AH14="WSD","WSD",IF(fullmenu!AH14="UASC","nonat",""))))))))))</f>
        <v>LSD</v>
      </c>
      <c r="AI14" s="4" t="str">
        <f>IF(fullmenu!AI14="MDC","MDC",IF(OR(fullmenu!AI14="PERF",fullmenu!AI14="AERF",fullmenu!AI14="PCB"),"ERfix",IF(OR(fullmenu!AI14="ACB", fullmenu!AI14="LCERT", fullmenu!AI14="LERT",fullmenu!AI14="FCERT",fullmenu!AI14="FERT"),"ERTs",IF(OR(fullmenu!AI14="FCMT",fullmenu!AI14="FMT",fullmenu!AI14="LMT",fullmenu!AI14="LCMT"),"MTs",IF(OR(fullmenu!AI14="LCIT",fullmenu!AI14="FCIT",fullmenu!AI14="LIT",fullmenu!AI14="FIT"),"ITs",IF(OR(fullmenu!AI14="MwERT", fullmenu!AI14="ERwMT", fullmenu!AI14="M&amp;ERT", fullmenu!AI14="MwIT", fullmenu!AI14="IwMT", fullmenu!AI14="M&amp;IT", fullmenu!AI14="IwERT", fullmenu!AI14="ERwIT", fullmenu!AI14="I&amp;ERT", fullmenu!AI14="ER&amp;M&amp;IT"),"MixedTs",IF(fullmenu!AI14="UD","UD",IF(fullmenu!AI14="LSD","LSD",IF(fullmenu!AI14="WSD","WSD",IF(fullmenu!AI14="UASC","nonat",""))))))))))</f>
        <v>LSD</v>
      </c>
      <c r="AJ14" s="4" t="str">
        <f>IF(fullmenu!AJ14="MDC","MDC",IF(OR(fullmenu!AJ14="PERF",fullmenu!AJ14="AERF",fullmenu!AJ14="PCB"),"ERfix",IF(OR(fullmenu!AJ14="ACB", fullmenu!AJ14="LCERT", fullmenu!AJ14="LERT",fullmenu!AJ14="FCERT",fullmenu!AJ14="FERT"),"ERTs",IF(OR(fullmenu!AJ14="FCMT",fullmenu!AJ14="FMT",fullmenu!AJ14="LMT",fullmenu!AJ14="LCMT"),"MTs",IF(OR(fullmenu!AJ14="LCIT",fullmenu!AJ14="FCIT",fullmenu!AJ14="LIT",fullmenu!AJ14="FIT"),"ITs",IF(OR(fullmenu!AJ14="MwERT", fullmenu!AJ14="ERwMT", fullmenu!AJ14="M&amp;ERT", fullmenu!AJ14="MwIT", fullmenu!AJ14="IwMT", fullmenu!AJ14="M&amp;IT", fullmenu!AJ14="IwERT", fullmenu!AJ14="ERwIT", fullmenu!AJ14="I&amp;ERT", fullmenu!AJ14="ER&amp;M&amp;IT"),"MixedTs",IF(fullmenu!AJ14="UD","UD",IF(fullmenu!AJ14="LSD","LSD",IF(fullmenu!AJ14="WSD","WSD",IF(fullmenu!AJ14="UASC","nonat",""))))))))))</f>
        <v>LSD</v>
      </c>
      <c r="AK14" s="4" t="str">
        <f>IF(fullmenu!AK14="MDC","MDC",IF(OR(fullmenu!AK14="PERF",fullmenu!AK14="AERF",fullmenu!AK14="PCB"),"ERfix",IF(OR(fullmenu!AK14="ACB", fullmenu!AK14="LCERT", fullmenu!AK14="LERT",fullmenu!AK14="FCERT",fullmenu!AK14="FERT"),"ERTs",IF(OR(fullmenu!AK14="FCMT",fullmenu!AK14="FMT",fullmenu!AK14="LMT",fullmenu!AK14="LCMT"),"MTs",IF(OR(fullmenu!AK14="LCIT",fullmenu!AK14="FCIT",fullmenu!AK14="LIT",fullmenu!AK14="FIT"),"ITs",IF(OR(fullmenu!AK14="MwERT", fullmenu!AK14="ERwMT", fullmenu!AK14="M&amp;ERT", fullmenu!AK14="MwIT", fullmenu!AK14="IwMT", fullmenu!AK14="M&amp;IT", fullmenu!AK14="IwERT", fullmenu!AK14="ERwIT", fullmenu!AK14="I&amp;ERT", fullmenu!AK14="ER&amp;M&amp;IT"),"MixedTs",IF(fullmenu!AK14="UD","UD",IF(fullmenu!AK14="LSD","LSD",IF(fullmenu!AK14="WSD","WSD",IF(fullmenu!AK14="UASC","nonat",""))))))))))</f>
        <v>LSD</v>
      </c>
      <c r="AL14" s="4" t="str">
        <f>IF(fullmenu!AL14="MDC","MDC",IF(OR(fullmenu!AL14="PERF",fullmenu!AL14="AERF",fullmenu!AL14="PCB"),"ERfix",IF(OR(fullmenu!AL14="ACB", fullmenu!AL14="LCERT", fullmenu!AL14="LERT",fullmenu!AL14="FCERT",fullmenu!AL14="FERT"),"ERTs",IF(OR(fullmenu!AL14="FCMT",fullmenu!AL14="FMT",fullmenu!AL14="LMT",fullmenu!AL14="LCMT"),"MTs",IF(OR(fullmenu!AL14="LCIT",fullmenu!AL14="FCIT",fullmenu!AL14="LIT",fullmenu!AL14="FIT"),"ITs",IF(OR(fullmenu!AL14="MwERT", fullmenu!AL14="ERwMT", fullmenu!AL14="M&amp;ERT", fullmenu!AL14="MwIT", fullmenu!AL14="IwMT", fullmenu!AL14="M&amp;IT", fullmenu!AL14="IwERT", fullmenu!AL14="ERwIT", fullmenu!AL14="I&amp;ERT", fullmenu!AL14="ER&amp;M&amp;IT"),"MixedTs",IF(fullmenu!AL14="UD","UD",IF(fullmenu!AL14="LSD","LSD",IF(fullmenu!AL14="WSD","WSD",IF(fullmenu!AL14="UASC","nonat",""))))))))))</f>
        <v>LSD</v>
      </c>
      <c r="AM14" s="4" t="str">
        <f>IF(fullmenu!AM14="MDC","MDC",IF(OR(fullmenu!AM14="PERF",fullmenu!AM14="AERF",fullmenu!AM14="PCB"),"ERfix",IF(OR(fullmenu!AM14="ACB", fullmenu!AM14="LCERT", fullmenu!AM14="LERT",fullmenu!AM14="FCERT",fullmenu!AM14="FERT"),"ERTs",IF(OR(fullmenu!AM14="FCMT",fullmenu!AM14="FMT",fullmenu!AM14="LMT",fullmenu!AM14="LCMT"),"MTs",IF(OR(fullmenu!AM14="LCIT",fullmenu!AM14="FCIT",fullmenu!AM14="LIT",fullmenu!AM14="FIT"),"ITs",IF(OR(fullmenu!AM14="MwERT", fullmenu!AM14="ERwMT", fullmenu!AM14="M&amp;ERT", fullmenu!AM14="MwIT", fullmenu!AM14="IwMT", fullmenu!AM14="M&amp;IT", fullmenu!AM14="IwERT", fullmenu!AM14="ERwIT", fullmenu!AM14="I&amp;ERT", fullmenu!AM14="ER&amp;M&amp;IT"),"MixedTs",IF(fullmenu!AM14="UD","UD",IF(fullmenu!AM14="LSD","LSD",IF(fullmenu!AM14="WSD","WSD",IF(fullmenu!AM14="UASC","nonat",""))))))))))</f>
        <v>LSD</v>
      </c>
      <c r="AN14" s="4" t="str">
        <f>IF(fullmenu!AN14="MDC","MDC",IF(OR(fullmenu!AN14="PERF",fullmenu!AN14="AERF",fullmenu!AN14="PCB"),"ERfix",IF(OR(fullmenu!AN14="ACB", fullmenu!AN14="LCERT", fullmenu!AN14="LERT",fullmenu!AN14="FCERT",fullmenu!AN14="FERT"),"ERTs",IF(OR(fullmenu!AN14="FCMT",fullmenu!AN14="FMT",fullmenu!AN14="LMT",fullmenu!AN14="LCMT"),"MTs",IF(OR(fullmenu!AN14="LCIT",fullmenu!AN14="FCIT",fullmenu!AN14="LIT",fullmenu!AN14="FIT"),"ITs",IF(OR(fullmenu!AN14="MwERT", fullmenu!AN14="ERwMT", fullmenu!AN14="M&amp;ERT", fullmenu!AN14="MwIT", fullmenu!AN14="IwMT", fullmenu!AN14="M&amp;IT", fullmenu!AN14="IwERT", fullmenu!AN14="ERwIT", fullmenu!AN14="I&amp;ERT", fullmenu!AN14="ER&amp;M&amp;IT"),"MixedTs",IF(fullmenu!AN14="UD","UD",IF(fullmenu!AN14="LSD","LSD",IF(fullmenu!AN14="WSD","WSD",IF(fullmenu!AN14="UASC","nonat",""))))))))))</f>
        <v>LSD</v>
      </c>
      <c r="AO14" s="4" t="str">
        <f>IF(fullmenu!AO14="MDC","MDC",IF(OR(fullmenu!AO14="PERF",fullmenu!AO14="AERF",fullmenu!AO14="PCB"),"ERfix",IF(OR(fullmenu!AO14="ACB", fullmenu!AO14="LCERT", fullmenu!AO14="LERT",fullmenu!AO14="FCERT",fullmenu!AO14="FERT"),"ERTs",IF(OR(fullmenu!AO14="FCMT",fullmenu!AO14="FMT",fullmenu!AO14="LMT",fullmenu!AO14="LCMT"),"MTs",IF(OR(fullmenu!AO14="LCIT",fullmenu!AO14="FCIT",fullmenu!AO14="LIT",fullmenu!AO14="FIT"),"ITs",IF(OR(fullmenu!AO14="MwERT", fullmenu!AO14="ERwMT", fullmenu!AO14="M&amp;ERT", fullmenu!AO14="MwIT", fullmenu!AO14="IwMT", fullmenu!AO14="M&amp;IT", fullmenu!AO14="IwERT", fullmenu!AO14="ERwIT", fullmenu!AO14="I&amp;ERT", fullmenu!AO14="ER&amp;M&amp;IT"),"MixedTs",IF(fullmenu!AO14="UD","UD",IF(fullmenu!AO14="LSD","LSD",IF(fullmenu!AO14="WSD","WSD",IF(fullmenu!AO14="UASC","nonat",""))))))))))</f>
        <v>LSD</v>
      </c>
      <c r="AP14" s="4" t="str">
        <f>IF(fullmenu!AP14="MDC","MDC",IF(OR(fullmenu!AP14="PERF",fullmenu!AP14="AERF",fullmenu!AP14="PCB"),"ERfix",IF(OR(fullmenu!AP14="ACB", fullmenu!AP14="LCERT", fullmenu!AP14="LERT",fullmenu!AP14="FCERT",fullmenu!AP14="FERT"),"ERTs",IF(OR(fullmenu!AP14="FCMT",fullmenu!AP14="FMT",fullmenu!AP14="LMT",fullmenu!AP14="LCMT"),"MTs",IF(OR(fullmenu!AP14="LCIT",fullmenu!AP14="FCIT",fullmenu!AP14="LIT",fullmenu!AP14="FIT"),"ITs",IF(OR(fullmenu!AP14="MwERT", fullmenu!AP14="ERwMT", fullmenu!AP14="M&amp;ERT", fullmenu!AP14="MwIT", fullmenu!AP14="IwMT", fullmenu!AP14="M&amp;IT", fullmenu!AP14="IwERT", fullmenu!AP14="ERwIT", fullmenu!AP14="I&amp;ERT", fullmenu!AP14="ER&amp;M&amp;IT"),"MixedTs",IF(fullmenu!AP14="UD","UD",IF(fullmenu!AP14="LSD","LSD",IF(fullmenu!AP14="WSD","WSD",IF(fullmenu!AP14="UASC","nonat",""))))))))))</f>
        <v>LSD</v>
      </c>
      <c r="AQ14" s="4" t="str">
        <f>IF(fullmenu!AQ14="MDC","MDC",IF(OR(fullmenu!AQ14="PERF",fullmenu!AQ14="AERF",fullmenu!AQ14="PCB"),"ERfix",IF(OR(fullmenu!AQ14="ACB", fullmenu!AQ14="LCERT", fullmenu!AQ14="LERT",fullmenu!AQ14="FCERT",fullmenu!AQ14="FERT"),"ERTs",IF(OR(fullmenu!AQ14="FCMT",fullmenu!AQ14="FMT",fullmenu!AQ14="LMT",fullmenu!AQ14="LCMT"),"MTs",IF(OR(fullmenu!AQ14="LCIT",fullmenu!AQ14="FCIT",fullmenu!AQ14="LIT",fullmenu!AQ14="FIT"),"ITs",IF(OR(fullmenu!AQ14="MwERT", fullmenu!AQ14="ERwMT", fullmenu!AQ14="M&amp;ERT", fullmenu!AQ14="MwIT", fullmenu!AQ14="IwMT", fullmenu!AQ14="M&amp;IT", fullmenu!AQ14="IwERT", fullmenu!AQ14="ERwIT", fullmenu!AQ14="I&amp;ERT", fullmenu!AQ14="ER&amp;M&amp;IT"),"MixedTs",IF(fullmenu!AQ14="UD","UD",IF(fullmenu!AQ14="LSD","LSD",IF(fullmenu!AQ14="WSD","WSD",IF(fullmenu!AQ14="UASC","nonat",""))))))))))</f>
        <v>LSD</v>
      </c>
      <c r="AR14" s="4" t="str">
        <f>IF(fullmenu!AR14="MDC","MDC",IF(OR(fullmenu!AR14="PERF",fullmenu!AR14="AERF",fullmenu!AR14="PCB"),"ERfix",IF(OR(fullmenu!AR14="ACB", fullmenu!AR14="LCERT", fullmenu!AR14="LERT",fullmenu!AR14="FCERT",fullmenu!AR14="FERT"),"ERTs",IF(OR(fullmenu!AR14="FCMT",fullmenu!AR14="FMT",fullmenu!AR14="LMT",fullmenu!AR14="LCMT"),"MTs",IF(OR(fullmenu!AR14="LCIT",fullmenu!AR14="FCIT",fullmenu!AR14="LIT",fullmenu!AR14="FIT"),"ITs",IF(OR(fullmenu!AR14="MwERT", fullmenu!AR14="ERwMT", fullmenu!AR14="M&amp;ERT", fullmenu!AR14="MwIT", fullmenu!AR14="IwMT", fullmenu!AR14="M&amp;IT", fullmenu!AR14="IwERT", fullmenu!AR14="ERwIT", fullmenu!AR14="I&amp;ERT", fullmenu!AR14="ER&amp;M&amp;IT"),"MixedTs",IF(fullmenu!AR14="UD","UD",IF(fullmenu!AR14="LSD","LSD",IF(fullmenu!AR14="WSD","WSD",IF(fullmenu!AR14="UASC","nonat",""))))))))))</f>
        <v>LSD</v>
      </c>
      <c r="AS14" s="4" t="str">
        <f>IF(fullmenu!AS14="MDC","MDC",IF(OR(fullmenu!AS14="PERF",fullmenu!AS14="AERF",fullmenu!AS14="PCB"),"ERfix",IF(OR(fullmenu!AS14="ACB", fullmenu!AS14="LCERT", fullmenu!AS14="LERT",fullmenu!AS14="FCERT",fullmenu!AS14="FERT"),"ERTs",IF(OR(fullmenu!AS14="FCMT",fullmenu!AS14="FMT",fullmenu!AS14="LMT",fullmenu!AS14="LCMT"),"MTs",IF(OR(fullmenu!AS14="LCIT",fullmenu!AS14="FCIT",fullmenu!AS14="LIT",fullmenu!AS14="FIT"),"ITs",IF(OR(fullmenu!AS14="MwERT", fullmenu!AS14="ERwMT", fullmenu!AS14="M&amp;ERT", fullmenu!AS14="MwIT", fullmenu!AS14="IwMT", fullmenu!AS14="M&amp;IT", fullmenu!AS14="IwERT", fullmenu!AS14="ERwIT", fullmenu!AS14="I&amp;ERT", fullmenu!AS14="ER&amp;M&amp;IT"),"MixedTs",IF(fullmenu!AS14="UD","UD",IF(fullmenu!AS14="LSD","LSD",IF(fullmenu!AS14="WSD","WSD",IF(fullmenu!AS14="UASC","nonat",""))))))))))</f>
        <v>LSD</v>
      </c>
    </row>
    <row r="15" spans="1:45" ht="15.5" x14ac:dyDescent="0.35">
      <c r="A15" s="1" t="s">
        <v>9</v>
      </c>
      <c r="B15" s="4" t="str">
        <f>IF(fullmenu!B15="MDC","MDC",IF(OR(fullmenu!B15="PERF",fullmenu!B15="AERF",fullmenu!B15="PCB"),"ERfix",IF(OR(fullmenu!B15="ACB", fullmenu!B15="LCERT", fullmenu!B15="LERT",fullmenu!B15="FCERT",fullmenu!B15="FERT"),"ERTs",IF(OR(fullmenu!B15="FCMT",fullmenu!B15="FMT",fullmenu!B15="LMT",fullmenu!B15="LCMT"),"MTs",IF(OR(fullmenu!B15="LCIT",fullmenu!B15="FCIT",fullmenu!B15="LIT",fullmenu!B15="FIT"),"ITs",IF(OR(fullmenu!B15="MwERT", fullmenu!B15="ERwMT", fullmenu!B15="M&amp;ERT", fullmenu!B15="MwIT", fullmenu!B15="IwMT", fullmenu!B15="M&amp;IT", fullmenu!B15="IwERT", fullmenu!B15="ERwIT", fullmenu!B15="I&amp;ERT", fullmenu!B15="ER&amp;M&amp;IT"),"MixedTs",IF(fullmenu!B15="UD","UD",IF(fullmenu!B15="LSD","LSD",IF(fullmenu!B15="WSD","WSD",IF(fullmenu!B15="UASC","nonat",""))))))))))</f>
        <v/>
      </c>
      <c r="C15" s="4" t="str">
        <f>IF(fullmenu!C15="MDC","MDC",IF(OR(fullmenu!C15="PERF",fullmenu!C15="AERF",fullmenu!C15="PCB"),"ERfix",IF(OR(fullmenu!C15="ACB", fullmenu!C15="LCERT", fullmenu!C15="LERT",fullmenu!C15="FCERT",fullmenu!C15="FERT"),"ERTs",IF(OR(fullmenu!C15="FCMT",fullmenu!C15="FMT",fullmenu!C15="LMT",fullmenu!C15="LCMT"),"MTs",IF(OR(fullmenu!C15="LCIT",fullmenu!C15="FCIT",fullmenu!C15="LIT",fullmenu!C15="FIT"),"ITs",IF(OR(fullmenu!C15="MwERT", fullmenu!C15="ERwMT", fullmenu!C15="M&amp;ERT", fullmenu!C15="MwIT", fullmenu!C15="IwMT", fullmenu!C15="M&amp;IT", fullmenu!C15="IwERT", fullmenu!C15="ERwIT", fullmenu!C15="I&amp;ERT", fullmenu!C15="ER&amp;M&amp;IT"),"MixedTs",IF(fullmenu!C15="UD","UD",IF(fullmenu!C15="LSD","LSD",IF(fullmenu!C15="WSD","WSD",IF(fullmenu!C15="UASC","nonat",""))))))))))</f>
        <v/>
      </c>
      <c r="D15" s="4" t="str">
        <f>IF(fullmenu!D15="MDC","MDC",IF(OR(fullmenu!D15="PERF",fullmenu!D15="AERF",fullmenu!D15="PCB"),"ERfix",IF(OR(fullmenu!D15="ACB", fullmenu!D15="LCERT", fullmenu!D15="LERT",fullmenu!D15="FCERT",fullmenu!D15="FERT"),"ERTs",IF(OR(fullmenu!D15="FCMT",fullmenu!D15="FMT",fullmenu!D15="LMT",fullmenu!D15="LCMT"),"MTs",IF(OR(fullmenu!D15="LCIT",fullmenu!D15="FCIT",fullmenu!D15="LIT",fullmenu!D15="FIT"),"ITs",IF(OR(fullmenu!D15="MwERT", fullmenu!D15="ERwMT", fullmenu!D15="M&amp;ERT", fullmenu!D15="MwIT", fullmenu!D15="IwMT", fullmenu!D15="M&amp;IT", fullmenu!D15="IwERT", fullmenu!D15="ERwIT", fullmenu!D15="I&amp;ERT", fullmenu!D15="ER&amp;M&amp;IT"),"MixedTs",IF(fullmenu!D15="UD","UD",IF(fullmenu!D15="LSD","LSD",IF(fullmenu!D15="WSD","WSD",IF(fullmenu!D15="UASC","nonat",""))))))))))</f>
        <v/>
      </c>
      <c r="E15" s="4" t="str">
        <f>IF(fullmenu!E15="MDC","MDC",IF(OR(fullmenu!E15="PERF",fullmenu!E15="AERF",fullmenu!E15="PCB"),"ERfix",IF(OR(fullmenu!E15="ACB", fullmenu!E15="LCERT", fullmenu!E15="LERT",fullmenu!E15="FCERT",fullmenu!E15="FERT"),"ERTs",IF(OR(fullmenu!E15="FCMT",fullmenu!E15="FMT",fullmenu!E15="LMT",fullmenu!E15="LCMT"),"MTs",IF(OR(fullmenu!E15="LCIT",fullmenu!E15="FCIT",fullmenu!E15="LIT",fullmenu!E15="FIT"),"ITs",IF(OR(fullmenu!E15="MwERT", fullmenu!E15="ERwMT", fullmenu!E15="M&amp;ERT", fullmenu!E15="MwIT", fullmenu!E15="IwMT", fullmenu!E15="M&amp;IT", fullmenu!E15="IwERT", fullmenu!E15="ERwIT", fullmenu!E15="I&amp;ERT", fullmenu!E15="ER&amp;M&amp;IT"),"MixedTs",IF(fullmenu!E15="UD","UD",IF(fullmenu!E15="LSD","LSD",IF(fullmenu!E15="WSD","WSD",IF(fullmenu!E15="UASC","nonat",""))))))))))</f>
        <v/>
      </c>
      <c r="F15" s="4" t="str">
        <f>IF(fullmenu!F15="MDC","MDC",IF(OR(fullmenu!F15="PERF",fullmenu!F15="AERF",fullmenu!F15="PCB"),"ERfix",IF(OR(fullmenu!F15="ACB", fullmenu!F15="LCERT", fullmenu!F15="LERT",fullmenu!F15="FCERT",fullmenu!F15="FERT"),"ERTs",IF(OR(fullmenu!F15="FCMT",fullmenu!F15="FMT",fullmenu!F15="LMT",fullmenu!F15="LCMT"),"MTs",IF(OR(fullmenu!F15="LCIT",fullmenu!F15="FCIT",fullmenu!F15="LIT",fullmenu!F15="FIT"),"ITs",IF(OR(fullmenu!F15="MwERT", fullmenu!F15="ERwMT", fullmenu!F15="M&amp;ERT", fullmenu!F15="MwIT", fullmenu!F15="IwMT", fullmenu!F15="M&amp;IT", fullmenu!F15="IwERT", fullmenu!F15="ERwIT", fullmenu!F15="I&amp;ERT", fullmenu!F15="ER&amp;M&amp;IT"),"MixedTs",IF(fullmenu!F15="UD","UD",IF(fullmenu!F15="LSD","LSD",IF(fullmenu!F15="WSD","WSD",IF(fullmenu!F15="UASC","nonat",""))))))))))</f>
        <v/>
      </c>
      <c r="G15" s="4" t="str">
        <f>IF(fullmenu!G15="MDC","MDC",IF(OR(fullmenu!G15="PERF",fullmenu!G15="AERF",fullmenu!G15="PCB"),"ERfix",IF(OR(fullmenu!G15="ACB", fullmenu!G15="LCERT", fullmenu!G15="LERT",fullmenu!G15="FCERT",fullmenu!G15="FERT"),"ERTs",IF(OR(fullmenu!G15="FCMT",fullmenu!G15="FMT",fullmenu!G15="LMT",fullmenu!G15="LCMT"),"MTs",IF(OR(fullmenu!G15="LCIT",fullmenu!G15="FCIT",fullmenu!G15="LIT",fullmenu!G15="FIT"),"ITs",IF(OR(fullmenu!G15="MwERT", fullmenu!G15="ERwMT", fullmenu!G15="M&amp;ERT", fullmenu!G15="MwIT", fullmenu!G15="IwMT", fullmenu!G15="M&amp;IT", fullmenu!G15="IwERT", fullmenu!G15="ERwIT", fullmenu!G15="I&amp;ERT", fullmenu!G15="ER&amp;M&amp;IT"),"MixedTs",IF(fullmenu!G15="UD","UD",IF(fullmenu!G15="LSD","LSD",IF(fullmenu!G15="WSD","WSD",IF(fullmenu!G15="UASC","nonat",""))))))))))</f>
        <v/>
      </c>
      <c r="H15" s="4" t="str">
        <f>IF(fullmenu!H15="MDC","MDC",IF(OR(fullmenu!H15="PERF",fullmenu!H15="AERF",fullmenu!H15="PCB"),"ERfix",IF(OR(fullmenu!H15="ACB", fullmenu!H15="LCERT", fullmenu!H15="LERT",fullmenu!H15="FCERT",fullmenu!H15="FERT"),"ERTs",IF(OR(fullmenu!H15="FCMT",fullmenu!H15="FMT",fullmenu!H15="LMT",fullmenu!H15="LCMT"),"MTs",IF(OR(fullmenu!H15="LCIT",fullmenu!H15="FCIT",fullmenu!H15="LIT",fullmenu!H15="FIT"),"ITs",IF(OR(fullmenu!H15="MwERT", fullmenu!H15="ERwMT", fullmenu!H15="M&amp;ERT", fullmenu!H15="MwIT", fullmenu!H15="IwMT", fullmenu!H15="M&amp;IT", fullmenu!H15="IwERT", fullmenu!H15="ERwIT", fullmenu!H15="I&amp;ERT", fullmenu!H15="ER&amp;M&amp;IT"),"MixedTs",IF(fullmenu!H15="UD","UD",IF(fullmenu!H15="LSD","LSD",IF(fullmenu!H15="WSD","WSD",IF(fullmenu!H15="UASC","nonat",""))))))))))</f>
        <v/>
      </c>
      <c r="I15" s="4" t="str">
        <f>IF(fullmenu!I15="MDC","MDC",IF(OR(fullmenu!I15="PERF",fullmenu!I15="AERF",fullmenu!I15="PCB"),"ERfix",IF(OR(fullmenu!I15="ACB", fullmenu!I15="LCERT", fullmenu!I15="LERT",fullmenu!I15="FCERT",fullmenu!I15="FERT"),"ERTs",IF(OR(fullmenu!I15="FCMT",fullmenu!I15="FMT",fullmenu!I15="LMT",fullmenu!I15="LCMT"),"MTs",IF(OR(fullmenu!I15="LCIT",fullmenu!I15="FCIT",fullmenu!I15="LIT",fullmenu!I15="FIT"),"ITs",IF(OR(fullmenu!I15="MwERT", fullmenu!I15="ERwMT", fullmenu!I15="M&amp;ERT", fullmenu!I15="MwIT", fullmenu!I15="IwMT", fullmenu!I15="M&amp;IT", fullmenu!I15="IwERT", fullmenu!I15="ERwIT", fullmenu!I15="I&amp;ERT", fullmenu!I15="ER&amp;M&amp;IT"),"MixedTs",IF(fullmenu!I15="UD","UD",IF(fullmenu!I15="LSD","LSD",IF(fullmenu!I15="WSD","WSD",IF(fullmenu!I15="UASC","nonat",""))))))))))</f>
        <v/>
      </c>
      <c r="J15" s="4" t="str">
        <f>IF(fullmenu!J15="MDC","MDC",IF(OR(fullmenu!J15="PERF",fullmenu!J15="AERF",fullmenu!J15="PCB"),"ERfix",IF(OR(fullmenu!J15="ACB", fullmenu!J15="LCERT", fullmenu!J15="LERT",fullmenu!J15="FCERT",fullmenu!J15="FERT"),"ERTs",IF(OR(fullmenu!J15="FCMT",fullmenu!J15="FMT",fullmenu!J15="LMT",fullmenu!J15="LCMT"),"MTs",IF(OR(fullmenu!J15="LCIT",fullmenu!J15="FCIT",fullmenu!J15="LIT",fullmenu!J15="FIT"),"ITs",IF(OR(fullmenu!J15="MwERT", fullmenu!J15="ERwMT", fullmenu!J15="M&amp;ERT", fullmenu!J15="MwIT", fullmenu!J15="IwMT", fullmenu!J15="M&amp;IT", fullmenu!J15="IwERT", fullmenu!J15="ERwIT", fullmenu!J15="I&amp;ERT", fullmenu!J15="ER&amp;M&amp;IT"),"MixedTs",IF(fullmenu!J15="UD","UD",IF(fullmenu!J15="LSD","LSD",IF(fullmenu!J15="WSD","WSD",IF(fullmenu!J15="UASC","nonat",""))))))))))</f>
        <v/>
      </c>
      <c r="K15" s="4" t="str">
        <f>IF(fullmenu!K15="MDC","MDC",IF(OR(fullmenu!K15="PERF",fullmenu!K15="AERF",fullmenu!K15="PCB"),"ERfix",IF(OR(fullmenu!K15="ACB", fullmenu!K15="LCERT", fullmenu!K15="LERT",fullmenu!K15="FCERT",fullmenu!K15="FERT"),"ERTs",IF(OR(fullmenu!K15="FCMT",fullmenu!K15="FMT",fullmenu!K15="LMT",fullmenu!K15="LCMT"),"MTs",IF(OR(fullmenu!K15="LCIT",fullmenu!K15="FCIT",fullmenu!K15="LIT",fullmenu!K15="FIT"),"ITs",IF(OR(fullmenu!K15="MwERT", fullmenu!K15="ERwMT", fullmenu!K15="M&amp;ERT", fullmenu!K15="MwIT", fullmenu!K15="IwMT", fullmenu!K15="M&amp;IT", fullmenu!K15="IwERT", fullmenu!K15="ERwIT", fullmenu!K15="I&amp;ERT", fullmenu!K15="ER&amp;M&amp;IT"),"MixedTs",IF(fullmenu!K15="UD","UD",IF(fullmenu!K15="LSD","LSD",IF(fullmenu!K15="WSD","WSD",IF(fullmenu!K15="UASC","nonat",""))))))))))</f>
        <v/>
      </c>
      <c r="L15" s="4" t="str">
        <f>IF(fullmenu!L15="MDC","MDC",IF(OR(fullmenu!L15="PERF",fullmenu!L15="AERF",fullmenu!L15="PCB"),"ERfix",IF(OR(fullmenu!L15="ACB", fullmenu!L15="LCERT", fullmenu!L15="LERT",fullmenu!L15="FCERT",fullmenu!L15="FERT"),"ERTs",IF(OR(fullmenu!L15="FCMT",fullmenu!L15="FMT",fullmenu!L15="LMT",fullmenu!L15="LCMT"),"MTs",IF(OR(fullmenu!L15="LCIT",fullmenu!L15="FCIT",fullmenu!L15="LIT",fullmenu!L15="FIT"),"ITs",IF(OR(fullmenu!L15="MwERT", fullmenu!L15="ERwMT", fullmenu!L15="M&amp;ERT", fullmenu!L15="MwIT", fullmenu!L15="IwMT", fullmenu!L15="M&amp;IT", fullmenu!L15="IwERT", fullmenu!L15="ERwIT", fullmenu!L15="I&amp;ERT", fullmenu!L15="ER&amp;M&amp;IT"),"MixedTs",IF(fullmenu!L15="UD","UD",IF(fullmenu!L15="LSD","LSD",IF(fullmenu!L15="WSD","WSD",IF(fullmenu!L15="UASC","nonat",""))))))))))</f>
        <v/>
      </c>
      <c r="M15" s="4" t="str">
        <f>IF(fullmenu!M15="MDC","MDC",IF(OR(fullmenu!M15="PERF",fullmenu!M15="AERF",fullmenu!M15="PCB"),"ERfix",IF(OR(fullmenu!M15="ACB", fullmenu!M15="LCERT", fullmenu!M15="LERT",fullmenu!M15="FCERT",fullmenu!M15="FERT"),"ERTs",IF(OR(fullmenu!M15="FCMT",fullmenu!M15="FMT",fullmenu!M15="LMT",fullmenu!M15="LCMT"),"MTs",IF(OR(fullmenu!M15="LCIT",fullmenu!M15="FCIT",fullmenu!M15="LIT",fullmenu!M15="FIT"),"ITs",IF(OR(fullmenu!M15="MwERT", fullmenu!M15="ERwMT", fullmenu!M15="M&amp;ERT", fullmenu!M15="MwIT", fullmenu!M15="IwMT", fullmenu!M15="M&amp;IT", fullmenu!M15="IwERT", fullmenu!M15="ERwIT", fullmenu!M15="I&amp;ERT", fullmenu!M15="ER&amp;M&amp;IT"),"MixedTs",IF(fullmenu!M15="UD","UD",IF(fullmenu!M15="LSD","LSD",IF(fullmenu!M15="WSD","WSD",IF(fullmenu!M15="UASC","nonat",""))))))))))</f>
        <v/>
      </c>
      <c r="N15" s="4" t="str">
        <f>IF(fullmenu!N15="MDC","MDC",IF(OR(fullmenu!N15="PERF",fullmenu!N15="AERF",fullmenu!N15="PCB"),"ERfix",IF(OR(fullmenu!N15="ACB", fullmenu!N15="LCERT", fullmenu!N15="LERT",fullmenu!N15="FCERT",fullmenu!N15="FERT"),"ERTs",IF(OR(fullmenu!N15="FCMT",fullmenu!N15="FMT",fullmenu!N15="LMT",fullmenu!N15="LCMT"),"MTs",IF(OR(fullmenu!N15="LCIT",fullmenu!N15="FCIT",fullmenu!N15="LIT",fullmenu!N15="FIT"),"ITs",IF(OR(fullmenu!N15="MwERT", fullmenu!N15="ERwMT", fullmenu!N15="M&amp;ERT", fullmenu!N15="MwIT", fullmenu!N15="IwMT", fullmenu!N15="M&amp;IT", fullmenu!N15="IwERT", fullmenu!N15="ERwIT", fullmenu!N15="I&amp;ERT", fullmenu!N15="ER&amp;M&amp;IT"),"MixedTs",IF(fullmenu!N15="UD","UD",IF(fullmenu!N15="LSD","LSD",IF(fullmenu!N15="WSD","WSD",IF(fullmenu!N15="UASC","nonat",""))))))))))</f>
        <v/>
      </c>
      <c r="O15" s="4" t="str">
        <f>IF(fullmenu!O15="MDC","MDC",IF(OR(fullmenu!O15="PERF",fullmenu!O15="AERF",fullmenu!O15="PCB"),"ERfix",IF(OR(fullmenu!O15="ACB", fullmenu!O15="LCERT", fullmenu!O15="LERT",fullmenu!O15="FCERT",fullmenu!O15="FERT"),"ERTs",IF(OR(fullmenu!O15="FCMT",fullmenu!O15="FMT",fullmenu!O15="LMT",fullmenu!O15="LCMT"),"MTs",IF(OR(fullmenu!O15="LCIT",fullmenu!O15="FCIT",fullmenu!O15="LIT",fullmenu!O15="FIT"),"ITs",IF(OR(fullmenu!O15="MwERT", fullmenu!O15="ERwMT", fullmenu!O15="M&amp;ERT", fullmenu!O15="MwIT", fullmenu!O15="IwMT", fullmenu!O15="M&amp;IT", fullmenu!O15="IwERT", fullmenu!O15="ERwIT", fullmenu!O15="I&amp;ERT", fullmenu!O15="ER&amp;M&amp;IT"),"MixedTs",IF(fullmenu!O15="UD","UD",IF(fullmenu!O15="LSD","LSD",IF(fullmenu!O15="WSD","WSD",IF(fullmenu!O15="UASC","nonat",""))))))))))</f>
        <v/>
      </c>
      <c r="P15" s="4" t="str">
        <f>IF(fullmenu!P15="MDC","MDC",IF(OR(fullmenu!P15="PERF",fullmenu!P15="AERF",fullmenu!P15="PCB"),"ERfix",IF(OR(fullmenu!P15="ACB", fullmenu!P15="LCERT", fullmenu!P15="LERT",fullmenu!P15="FCERT",fullmenu!P15="FERT"),"ERTs",IF(OR(fullmenu!P15="FCMT",fullmenu!P15="FMT",fullmenu!P15="LMT",fullmenu!P15="LCMT"),"MTs",IF(OR(fullmenu!P15="LCIT",fullmenu!P15="FCIT",fullmenu!P15="LIT",fullmenu!P15="FIT"),"ITs",IF(OR(fullmenu!P15="MwERT", fullmenu!P15="ERwMT", fullmenu!P15="M&amp;ERT", fullmenu!P15="MwIT", fullmenu!P15="IwMT", fullmenu!P15="M&amp;IT", fullmenu!P15="IwERT", fullmenu!P15="ERwIT", fullmenu!P15="I&amp;ERT", fullmenu!P15="ER&amp;M&amp;IT"),"MixedTs",IF(fullmenu!P15="UD","UD",IF(fullmenu!P15="LSD","LSD",IF(fullmenu!P15="WSD","WSD",IF(fullmenu!P15="UASC","nonat",""))))))))))</f>
        <v/>
      </c>
      <c r="Q15" s="4" t="str">
        <f>IF(fullmenu!Q15="MDC","MDC",IF(OR(fullmenu!Q15="PERF",fullmenu!Q15="AERF",fullmenu!Q15="PCB"),"ERfix",IF(OR(fullmenu!Q15="ACB", fullmenu!Q15="LCERT", fullmenu!Q15="LERT",fullmenu!Q15="FCERT",fullmenu!Q15="FERT"),"ERTs",IF(OR(fullmenu!Q15="FCMT",fullmenu!Q15="FMT",fullmenu!Q15="LMT",fullmenu!Q15="LCMT"),"MTs",IF(OR(fullmenu!Q15="LCIT",fullmenu!Q15="FCIT",fullmenu!Q15="LIT",fullmenu!Q15="FIT"),"ITs",IF(OR(fullmenu!Q15="MwERT", fullmenu!Q15="ERwMT", fullmenu!Q15="M&amp;ERT", fullmenu!Q15="MwIT", fullmenu!Q15="IwMT", fullmenu!Q15="M&amp;IT", fullmenu!Q15="IwERT", fullmenu!Q15="ERwIT", fullmenu!Q15="I&amp;ERT", fullmenu!Q15="ER&amp;M&amp;IT"),"MixedTs",IF(fullmenu!Q15="UD","UD",IF(fullmenu!Q15="LSD","LSD",IF(fullmenu!Q15="WSD","WSD",IF(fullmenu!Q15="UASC","nonat",""))))))))))</f>
        <v/>
      </c>
      <c r="R15" s="4" t="str">
        <f>IF(fullmenu!R15="MDC","MDC",IF(OR(fullmenu!R15="PERF",fullmenu!R15="AERF",fullmenu!R15="PCB"),"ERfix",IF(OR(fullmenu!R15="ACB", fullmenu!R15="LCERT", fullmenu!R15="LERT",fullmenu!R15="FCERT",fullmenu!R15="FERT"),"ERTs",IF(OR(fullmenu!R15="FCMT",fullmenu!R15="FMT",fullmenu!R15="LMT",fullmenu!R15="LCMT"),"MTs",IF(OR(fullmenu!R15="LCIT",fullmenu!R15="FCIT",fullmenu!R15="LIT",fullmenu!R15="FIT"),"ITs",IF(OR(fullmenu!R15="MwERT", fullmenu!R15="ERwMT", fullmenu!R15="M&amp;ERT", fullmenu!R15="MwIT", fullmenu!R15="IwMT", fullmenu!R15="M&amp;IT", fullmenu!R15="IwERT", fullmenu!R15="ERwIT", fullmenu!R15="I&amp;ERT", fullmenu!R15="ER&amp;M&amp;IT"),"MixedTs",IF(fullmenu!R15="UD","UD",IF(fullmenu!R15="LSD","LSD",IF(fullmenu!R15="WSD","WSD",IF(fullmenu!R15="UASC","nonat",""))))))))))</f>
        <v/>
      </c>
      <c r="S15" s="4" t="str">
        <f>IF(fullmenu!S15="MDC","MDC",IF(OR(fullmenu!S15="PERF",fullmenu!S15="AERF",fullmenu!S15="PCB"),"ERfix",IF(OR(fullmenu!S15="ACB", fullmenu!S15="LCERT", fullmenu!S15="LERT",fullmenu!S15="FCERT",fullmenu!S15="FERT"),"ERTs",IF(OR(fullmenu!S15="FCMT",fullmenu!S15="FMT",fullmenu!S15="LMT",fullmenu!S15="LCMT"),"MTs",IF(OR(fullmenu!S15="LCIT",fullmenu!S15="FCIT",fullmenu!S15="LIT",fullmenu!S15="FIT"),"ITs",IF(OR(fullmenu!S15="MwERT", fullmenu!S15="ERwMT", fullmenu!S15="M&amp;ERT", fullmenu!S15="MwIT", fullmenu!S15="IwMT", fullmenu!S15="M&amp;IT", fullmenu!S15="IwERT", fullmenu!S15="ERwIT", fullmenu!S15="I&amp;ERT", fullmenu!S15="ER&amp;M&amp;IT"),"MixedTs",IF(fullmenu!S15="UD","UD",IF(fullmenu!S15="LSD","LSD",IF(fullmenu!S15="WSD","WSD",IF(fullmenu!S15="UASC","nonat",""))))))))))</f>
        <v/>
      </c>
      <c r="T15" s="4" t="str">
        <f>IF(fullmenu!T15="MDC","MDC",IF(OR(fullmenu!T15="PERF",fullmenu!T15="AERF",fullmenu!T15="PCB"),"ERfix",IF(OR(fullmenu!T15="ACB", fullmenu!T15="LCERT", fullmenu!T15="LERT",fullmenu!T15="FCERT",fullmenu!T15="FERT"),"ERTs",IF(OR(fullmenu!T15="FCMT",fullmenu!T15="FMT",fullmenu!T15="LMT",fullmenu!T15="LCMT"),"MTs",IF(OR(fullmenu!T15="LCIT",fullmenu!T15="FCIT",fullmenu!T15="LIT",fullmenu!T15="FIT"),"ITs",IF(OR(fullmenu!T15="MwERT", fullmenu!T15="ERwMT", fullmenu!T15="M&amp;ERT", fullmenu!T15="MwIT", fullmenu!T15="IwMT", fullmenu!T15="M&amp;IT", fullmenu!T15="IwERT", fullmenu!T15="ERwIT", fullmenu!T15="I&amp;ERT", fullmenu!T15="ER&amp;M&amp;IT"),"MixedTs",IF(fullmenu!T15="UD","UD",IF(fullmenu!T15="LSD","LSD",IF(fullmenu!T15="WSD","WSD",IF(fullmenu!T15="UASC","nonat",""))))))))))</f>
        <v/>
      </c>
      <c r="U15" s="4" t="str">
        <f>IF(fullmenu!U15="MDC","MDC",IF(OR(fullmenu!U15="PERF",fullmenu!U15="AERF",fullmenu!U15="PCB"),"ERfix",IF(OR(fullmenu!U15="ACB", fullmenu!U15="LCERT", fullmenu!U15="LERT",fullmenu!U15="FCERT",fullmenu!U15="FERT"),"ERTs",IF(OR(fullmenu!U15="FCMT",fullmenu!U15="FMT",fullmenu!U15="LMT",fullmenu!U15="LCMT"),"MTs",IF(OR(fullmenu!U15="LCIT",fullmenu!U15="FCIT",fullmenu!U15="LIT",fullmenu!U15="FIT"),"ITs",IF(OR(fullmenu!U15="MwERT", fullmenu!U15="ERwMT", fullmenu!U15="M&amp;ERT", fullmenu!U15="MwIT", fullmenu!U15="IwMT", fullmenu!U15="M&amp;IT", fullmenu!U15="IwERT", fullmenu!U15="ERwIT", fullmenu!U15="I&amp;ERT", fullmenu!U15="ER&amp;M&amp;IT"),"MixedTs",IF(fullmenu!U15="UD","UD",IF(fullmenu!U15="LSD","LSD",IF(fullmenu!U15="WSD","WSD",IF(fullmenu!U15="UASC","nonat",""))))))))))</f>
        <v/>
      </c>
      <c r="V15" s="4" t="str">
        <f>IF(fullmenu!V15="MDC","MDC",IF(OR(fullmenu!V15="PERF",fullmenu!V15="AERF",fullmenu!V15="PCB"),"ERfix",IF(OR(fullmenu!V15="ACB", fullmenu!V15="LCERT", fullmenu!V15="LERT",fullmenu!V15="FCERT",fullmenu!V15="FERT"),"ERTs",IF(OR(fullmenu!V15="FCMT",fullmenu!V15="FMT",fullmenu!V15="LMT",fullmenu!V15="LCMT"),"MTs",IF(OR(fullmenu!V15="LCIT",fullmenu!V15="FCIT",fullmenu!V15="LIT",fullmenu!V15="FIT"),"ITs",IF(OR(fullmenu!V15="MwERT", fullmenu!V15="ERwMT", fullmenu!V15="M&amp;ERT", fullmenu!V15="MwIT", fullmenu!V15="IwMT", fullmenu!V15="M&amp;IT", fullmenu!V15="IwERT", fullmenu!V15="ERwIT", fullmenu!V15="I&amp;ERT", fullmenu!V15="ER&amp;M&amp;IT"),"MixedTs",IF(fullmenu!V15="UD","UD",IF(fullmenu!V15="LSD","LSD",IF(fullmenu!V15="WSD","WSD",IF(fullmenu!V15="UASC","nonat",""))))))))))</f>
        <v/>
      </c>
      <c r="W15" s="4" t="str">
        <f>IF(fullmenu!W15="MDC","MDC",IF(OR(fullmenu!W15="PERF",fullmenu!W15="AERF",fullmenu!W15="PCB"),"ERfix",IF(OR(fullmenu!W15="ACB", fullmenu!W15="LCERT", fullmenu!W15="LERT",fullmenu!W15="FCERT",fullmenu!W15="FERT"),"ERTs",IF(OR(fullmenu!W15="FCMT",fullmenu!W15="FMT",fullmenu!W15="LMT",fullmenu!W15="LCMT"),"MTs",IF(OR(fullmenu!W15="LCIT",fullmenu!W15="FCIT",fullmenu!W15="LIT",fullmenu!W15="FIT"),"ITs",IF(OR(fullmenu!W15="MwERT", fullmenu!W15="ERwMT", fullmenu!W15="M&amp;ERT", fullmenu!W15="MwIT", fullmenu!W15="IwMT", fullmenu!W15="M&amp;IT", fullmenu!W15="IwERT", fullmenu!W15="ERwIT", fullmenu!W15="I&amp;ERT", fullmenu!W15="ER&amp;M&amp;IT"),"MixedTs",IF(fullmenu!W15="UD","UD",IF(fullmenu!W15="LSD","LSD",IF(fullmenu!W15="WSD","WSD",IF(fullmenu!W15="UASC","nonat",""))))))))))</f>
        <v/>
      </c>
      <c r="X15" s="4" t="str">
        <f>IF(fullmenu!X15="MDC","MDC",IF(OR(fullmenu!X15="PERF",fullmenu!X15="AERF",fullmenu!X15="PCB"),"ERfix",IF(OR(fullmenu!X15="ACB", fullmenu!X15="LCERT", fullmenu!X15="LERT",fullmenu!X15="FCERT",fullmenu!X15="FERT"),"ERTs",IF(OR(fullmenu!X15="FCMT",fullmenu!X15="FMT",fullmenu!X15="LMT",fullmenu!X15="LCMT"),"MTs",IF(OR(fullmenu!X15="LCIT",fullmenu!X15="FCIT",fullmenu!X15="LIT",fullmenu!X15="FIT"),"ITs",IF(OR(fullmenu!X15="MwERT", fullmenu!X15="ERwMT", fullmenu!X15="M&amp;ERT", fullmenu!X15="MwIT", fullmenu!X15="IwMT", fullmenu!X15="M&amp;IT", fullmenu!X15="IwERT", fullmenu!X15="ERwIT", fullmenu!X15="I&amp;ERT", fullmenu!X15="ER&amp;M&amp;IT"),"MixedTs",IF(fullmenu!X15="UD","UD",IF(fullmenu!X15="LSD","LSD",IF(fullmenu!X15="WSD","WSD",IF(fullmenu!X15="UASC","nonat",""))))))))))</f>
        <v/>
      </c>
      <c r="Y15" s="4" t="str">
        <f>IF(fullmenu!Y15="MDC","MDC",IF(OR(fullmenu!Y15="PERF",fullmenu!Y15="AERF",fullmenu!Y15="PCB"),"ERfix",IF(OR(fullmenu!Y15="ACB", fullmenu!Y15="LCERT", fullmenu!Y15="LERT",fullmenu!Y15="FCERT",fullmenu!Y15="FERT"),"ERTs",IF(OR(fullmenu!Y15="FCMT",fullmenu!Y15="FMT",fullmenu!Y15="LMT",fullmenu!Y15="LCMT"),"MTs",IF(OR(fullmenu!Y15="LCIT",fullmenu!Y15="FCIT",fullmenu!Y15="LIT",fullmenu!Y15="FIT"),"ITs",IF(OR(fullmenu!Y15="MwERT", fullmenu!Y15="ERwMT", fullmenu!Y15="M&amp;ERT", fullmenu!Y15="MwIT", fullmenu!Y15="IwMT", fullmenu!Y15="M&amp;IT", fullmenu!Y15="IwERT", fullmenu!Y15="ERwIT", fullmenu!Y15="I&amp;ERT", fullmenu!Y15="ER&amp;M&amp;IT"),"MixedTs",IF(fullmenu!Y15="UD","UD",IF(fullmenu!Y15="LSD","LSD",IF(fullmenu!Y15="WSD","WSD",IF(fullmenu!Y15="UASC","nonat",""))))))))))</f>
        <v/>
      </c>
      <c r="Z15" s="4" t="str">
        <f>IF(fullmenu!Z15="MDC","MDC",IF(OR(fullmenu!Z15="PERF",fullmenu!Z15="AERF",fullmenu!Z15="PCB"),"ERfix",IF(OR(fullmenu!Z15="ACB", fullmenu!Z15="LCERT", fullmenu!Z15="LERT",fullmenu!Z15="FCERT",fullmenu!Z15="FERT"),"ERTs",IF(OR(fullmenu!Z15="FCMT",fullmenu!Z15="FMT",fullmenu!Z15="LMT",fullmenu!Z15="LCMT"),"MTs",IF(OR(fullmenu!Z15="LCIT",fullmenu!Z15="FCIT",fullmenu!Z15="LIT",fullmenu!Z15="FIT"),"ITs",IF(OR(fullmenu!Z15="MwERT", fullmenu!Z15="ERwMT", fullmenu!Z15="M&amp;ERT", fullmenu!Z15="MwIT", fullmenu!Z15="IwMT", fullmenu!Z15="M&amp;IT", fullmenu!Z15="IwERT", fullmenu!Z15="ERwIT", fullmenu!Z15="I&amp;ERT", fullmenu!Z15="ER&amp;M&amp;IT"),"MixedTs",IF(fullmenu!Z15="UD","UD",IF(fullmenu!Z15="LSD","LSD",IF(fullmenu!Z15="WSD","WSD",IF(fullmenu!Z15="UASC","nonat",""))))))))))</f>
        <v/>
      </c>
      <c r="AA15" s="4" t="str">
        <f>IF(fullmenu!AA15="MDC","MDC",IF(OR(fullmenu!AA15="PERF",fullmenu!AA15="AERF",fullmenu!AA15="PCB"),"ERfix",IF(OR(fullmenu!AA15="ACB", fullmenu!AA15="LCERT", fullmenu!AA15="LERT",fullmenu!AA15="FCERT",fullmenu!AA15="FERT"),"ERTs",IF(OR(fullmenu!AA15="FCMT",fullmenu!AA15="FMT",fullmenu!AA15="LMT",fullmenu!AA15="LCMT"),"MTs",IF(OR(fullmenu!AA15="LCIT",fullmenu!AA15="FCIT",fullmenu!AA15="LIT",fullmenu!AA15="FIT"),"ITs",IF(OR(fullmenu!AA15="MwERT", fullmenu!AA15="ERwMT", fullmenu!AA15="M&amp;ERT", fullmenu!AA15="MwIT", fullmenu!AA15="IwMT", fullmenu!AA15="M&amp;IT", fullmenu!AA15="IwERT", fullmenu!AA15="ERwIT", fullmenu!AA15="I&amp;ERT", fullmenu!AA15="ER&amp;M&amp;IT"),"MixedTs",IF(fullmenu!AA15="UD","UD",IF(fullmenu!AA15="LSD","LSD",IF(fullmenu!AA15="WSD","WSD",IF(fullmenu!AA15="UASC","nonat",""))))))))))</f>
        <v/>
      </c>
      <c r="AB15" s="4" t="str">
        <f>IF(fullmenu!AB15="MDC","MDC",IF(OR(fullmenu!AB15="PERF",fullmenu!AB15="AERF",fullmenu!AB15="PCB"),"ERfix",IF(OR(fullmenu!AB15="ACB", fullmenu!AB15="LCERT", fullmenu!AB15="LERT",fullmenu!AB15="FCERT",fullmenu!AB15="FERT"),"ERTs",IF(OR(fullmenu!AB15="FCMT",fullmenu!AB15="FMT",fullmenu!AB15="LMT",fullmenu!AB15="LCMT"),"MTs",IF(OR(fullmenu!AB15="LCIT",fullmenu!AB15="FCIT",fullmenu!AB15="LIT",fullmenu!AB15="FIT"),"ITs",IF(OR(fullmenu!AB15="MwERT", fullmenu!AB15="ERwMT", fullmenu!AB15="M&amp;ERT", fullmenu!AB15="MwIT", fullmenu!AB15="IwMT", fullmenu!AB15="M&amp;IT", fullmenu!AB15="IwERT", fullmenu!AB15="ERwIT", fullmenu!AB15="I&amp;ERT", fullmenu!AB15="ER&amp;M&amp;IT"),"MixedTs",IF(fullmenu!AB15="UD","UD",IF(fullmenu!AB15="LSD","LSD",IF(fullmenu!AB15="WSD","WSD",IF(fullmenu!AB15="UASC","nonat",""))))))))))</f>
        <v/>
      </c>
      <c r="AC15" s="4" t="str">
        <f>IF(fullmenu!AC15="MDC","MDC",IF(OR(fullmenu!AC15="PERF",fullmenu!AC15="AERF",fullmenu!AC15="PCB"),"ERfix",IF(OR(fullmenu!AC15="ACB", fullmenu!AC15="LCERT", fullmenu!AC15="LERT",fullmenu!AC15="FCERT",fullmenu!AC15="FERT"),"ERTs",IF(OR(fullmenu!AC15="FCMT",fullmenu!AC15="FMT",fullmenu!AC15="LMT",fullmenu!AC15="LCMT"),"MTs",IF(OR(fullmenu!AC15="LCIT",fullmenu!AC15="FCIT",fullmenu!AC15="LIT",fullmenu!AC15="FIT"),"ITs",IF(OR(fullmenu!AC15="MwERT", fullmenu!AC15="ERwMT", fullmenu!AC15="M&amp;ERT", fullmenu!AC15="MwIT", fullmenu!AC15="IwMT", fullmenu!AC15="M&amp;IT", fullmenu!AC15="IwERT", fullmenu!AC15="ERwIT", fullmenu!AC15="I&amp;ERT", fullmenu!AC15="ER&amp;M&amp;IT"),"MixedTs",IF(fullmenu!AC15="UD","UD",IF(fullmenu!AC15="LSD","LSD",IF(fullmenu!AC15="WSD","WSD",IF(fullmenu!AC15="UASC","nonat",""))))))))))</f>
        <v/>
      </c>
      <c r="AD15" s="4" t="str">
        <f>IF(fullmenu!AD15="MDC","MDC",IF(OR(fullmenu!AD15="PERF",fullmenu!AD15="AERF",fullmenu!AD15="PCB"),"ERfix",IF(OR(fullmenu!AD15="ACB", fullmenu!AD15="LCERT", fullmenu!AD15="LERT",fullmenu!AD15="FCERT",fullmenu!AD15="FERT"),"ERTs",IF(OR(fullmenu!AD15="FCMT",fullmenu!AD15="FMT",fullmenu!AD15="LMT",fullmenu!AD15="LCMT"),"MTs",IF(OR(fullmenu!AD15="LCIT",fullmenu!AD15="FCIT",fullmenu!AD15="LIT",fullmenu!AD15="FIT"),"ITs",IF(OR(fullmenu!AD15="MwERT", fullmenu!AD15="ERwMT", fullmenu!AD15="M&amp;ERT", fullmenu!AD15="MwIT", fullmenu!AD15="IwMT", fullmenu!AD15="M&amp;IT", fullmenu!AD15="IwERT", fullmenu!AD15="ERwIT", fullmenu!AD15="I&amp;ERT", fullmenu!AD15="ER&amp;M&amp;IT"),"MixedTs",IF(fullmenu!AD15="UD","UD",IF(fullmenu!AD15="LSD","LSD",IF(fullmenu!AD15="WSD","WSD",IF(fullmenu!AD15="UASC","nonat",""))))))))))</f>
        <v/>
      </c>
      <c r="AE15" s="4" t="str">
        <f>IF(fullmenu!AE15="MDC","MDC",IF(OR(fullmenu!AE15="PERF",fullmenu!AE15="AERF",fullmenu!AE15="PCB"),"ERfix",IF(OR(fullmenu!AE15="ACB", fullmenu!AE15="LCERT", fullmenu!AE15="LERT",fullmenu!AE15="FCERT",fullmenu!AE15="FERT"),"ERTs",IF(OR(fullmenu!AE15="FCMT",fullmenu!AE15="FMT",fullmenu!AE15="LMT",fullmenu!AE15="LCMT"),"MTs",IF(OR(fullmenu!AE15="LCIT",fullmenu!AE15="FCIT",fullmenu!AE15="LIT",fullmenu!AE15="FIT"),"ITs",IF(OR(fullmenu!AE15="MwERT", fullmenu!AE15="ERwMT", fullmenu!AE15="M&amp;ERT", fullmenu!AE15="MwIT", fullmenu!AE15="IwMT", fullmenu!AE15="M&amp;IT", fullmenu!AE15="IwERT", fullmenu!AE15="ERwIT", fullmenu!AE15="I&amp;ERT", fullmenu!AE15="ER&amp;M&amp;IT"),"MixedTs",IF(fullmenu!AE15="UD","UD",IF(fullmenu!AE15="LSD","LSD",IF(fullmenu!AE15="WSD","WSD",IF(fullmenu!AE15="UASC","nonat",""))))))))))</f>
        <v/>
      </c>
      <c r="AF15" s="4" t="str">
        <f>IF(fullmenu!AF15="MDC","MDC",IF(OR(fullmenu!AF15="PERF",fullmenu!AF15="AERF",fullmenu!AF15="PCB"),"ERfix",IF(OR(fullmenu!AF15="ACB", fullmenu!AF15="LCERT", fullmenu!AF15="LERT",fullmenu!AF15="FCERT",fullmenu!AF15="FERT"),"ERTs",IF(OR(fullmenu!AF15="FCMT",fullmenu!AF15="FMT",fullmenu!AF15="LMT",fullmenu!AF15="LCMT"),"MTs",IF(OR(fullmenu!AF15="LCIT",fullmenu!AF15="FCIT",fullmenu!AF15="LIT",fullmenu!AF15="FIT"),"ITs",IF(OR(fullmenu!AF15="MwERT", fullmenu!AF15="ERwMT", fullmenu!AF15="M&amp;ERT", fullmenu!AF15="MwIT", fullmenu!AF15="IwMT", fullmenu!AF15="M&amp;IT", fullmenu!AF15="IwERT", fullmenu!AF15="ERwIT", fullmenu!AF15="I&amp;ERT", fullmenu!AF15="ER&amp;M&amp;IT"),"MixedTs",IF(fullmenu!AF15="UD","UD",IF(fullmenu!AF15="LSD","LSD",IF(fullmenu!AF15="WSD","WSD",IF(fullmenu!AF15="UASC","nonat",""))))))))))</f>
        <v/>
      </c>
      <c r="AG15" s="4" t="str">
        <f>IF(fullmenu!AG15="MDC","MDC",IF(OR(fullmenu!AG15="PERF",fullmenu!AG15="AERF",fullmenu!AG15="PCB"),"ERfix",IF(OR(fullmenu!AG15="ACB", fullmenu!AG15="LCERT", fullmenu!AG15="LERT",fullmenu!AG15="FCERT",fullmenu!AG15="FERT"),"ERTs",IF(OR(fullmenu!AG15="FCMT",fullmenu!AG15="FMT",fullmenu!AG15="LMT",fullmenu!AG15="LCMT"),"MTs",IF(OR(fullmenu!AG15="LCIT",fullmenu!AG15="FCIT",fullmenu!AG15="LIT",fullmenu!AG15="FIT"),"ITs",IF(OR(fullmenu!AG15="MwERT", fullmenu!AG15="ERwMT", fullmenu!AG15="M&amp;ERT", fullmenu!AG15="MwIT", fullmenu!AG15="IwMT", fullmenu!AG15="M&amp;IT", fullmenu!AG15="IwERT", fullmenu!AG15="ERwIT", fullmenu!AG15="I&amp;ERT", fullmenu!AG15="ER&amp;M&amp;IT"),"MixedTs",IF(fullmenu!AG15="UD","UD",IF(fullmenu!AG15="LSD","LSD",IF(fullmenu!AG15="WSD","WSD",IF(fullmenu!AG15="UASC","nonat",""))))))))))</f>
        <v/>
      </c>
      <c r="AH15" s="4" t="str">
        <f>IF(fullmenu!AH15="MDC","MDC",IF(OR(fullmenu!AH15="PERF",fullmenu!AH15="AERF",fullmenu!AH15="PCB"),"ERfix",IF(OR(fullmenu!AH15="ACB", fullmenu!AH15="LCERT", fullmenu!AH15="LERT",fullmenu!AH15="FCERT",fullmenu!AH15="FERT"),"ERTs",IF(OR(fullmenu!AH15="FCMT",fullmenu!AH15="FMT",fullmenu!AH15="LMT",fullmenu!AH15="LCMT"),"MTs",IF(OR(fullmenu!AH15="LCIT",fullmenu!AH15="FCIT",fullmenu!AH15="LIT",fullmenu!AH15="FIT"),"ITs",IF(OR(fullmenu!AH15="MwERT", fullmenu!AH15="ERwMT", fullmenu!AH15="M&amp;ERT", fullmenu!AH15="MwIT", fullmenu!AH15="IwMT", fullmenu!AH15="M&amp;IT", fullmenu!AH15="IwERT", fullmenu!AH15="ERwIT", fullmenu!AH15="I&amp;ERT", fullmenu!AH15="ER&amp;M&amp;IT"),"MixedTs",IF(fullmenu!AH15="UD","UD",IF(fullmenu!AH15="LSD","LSD",IF(fullmenu!AH15="WSD","WSD",IF(fullmenu!AH15="UASC","nonat",""))))))))))</f>
        <v/>
      </c>
      <c r="AI15" s="4" t="str">
        <f>IF(fullmenu!AI15="MDC","MDC",IF(OR(fullmenu!AI15="PERF",fullmenu!AI15="AERF",fullmenu!AI15="PCB"),"ERfix",IF(OR(fullmenu!AI15="ACB", fullmenu!AI15="LCERT", fullmenu!AI15="LERT",fullmenu!AI15="FCERT",fullmenu!AI15="FERT"),"ERTs",IF(OR(fullmenu!AI15="FCMT",fullmenu!AI15="FMT",fullmenu!AI15="LMT",fullmenu!AI15="LCMT"),"MTs",IF(OR(fullmenu!AI15="LCIT",fullmenu!AI15="FCIT",fullmenu!AI15="LIT",fullmenu!AI15="FIT"),"ITs",IF(OR(fullmenu!AI15="MwERT", fullmenu!AI15="ERwMT", fullmenu!AI15="M&amp;ERT", fullmenu!AI15="MwIT", fullmenu!AI15="IwMT", fullmenu!AI15="M&amp;IT", fullmenu!AI15="IwERT", fullmenu!AI15="ERwIT", fullmenu!AI15="I&amp;ERT", fullmenu!AI15="ER&amp;M&amp;IT"),"MixedTs",IF(fullmenu!AI15="UD","UD",IF(fullmenu!AI15="LSD","LSD",IF(fullmenu!AI15="WSD","WSD",IF(fullmenu!AI15="UASC","nonat",""))))))))))</f>
        <v/>
      </c>
      <c r="AJ15" s="4" t="str">
        <f>IF(fullmenu!AJ15="MDC","MDC",IF(OR(fullmenu!AJ15="PERF",fullmenu!AJ15="AERF",fullmenu!AJ15="PCB"),"ERfix",IF(OR(fullmenu!AJ15="ACB", fullmenu!AJ15="LCERT", fullmenu!AJ15="LERT",fullmenu!AJ15="FCERT",fullmenu!AJ15="FERT"),"ERTs",IF(OR(fullmenu!AJ15="FCMT",fullmenu!AJ15="FMT",fullmenu!AJ15="LMT",fullmenu!AJ15="LCMT"),"MTs",IF(OR(fullmenu!AJ15="LCIT",fullmenu!AJ15="FCIT",fullmenu!AJ15="LIT",fullmenu!AJ15="FIT"),"ITs",IF(OR(fullmenu!AJ15="MwERT", fullmenu!AJ15="ERwMT", fullmenu!AJ15="M&amp;ERT", fullmenu!AJ15="MwIT", fullmenu!AJ15="IwMT", fullmenu!AJ15="M&amp;IT", fullmenu!AJ15="IwERT", fullmenu!AJ15="ERwIT", fullmenu!AJ15="I&amp;ERT", fullmenu!AJ15="ER&amp;M&amp;IT"),"MixedTs",IF(fullmenu!AJ15="UD","UD",IF(fullmenu!AJ15="LSD","LSD",IF(fullmenu!AJ15="WSD","WSD",IF(fullmenu!AJ15="UASC","nonat",""))))))))))</f>
        <v/>
      </c>
      <c r="AK15" s="4" t="str">
        <f>IF(fullmenu!AK15="MDC","MDC",IF(OR(fullmenu!AK15="PERF",fullmenu!AK15="AERF",fullmenu!AK15="PCB"),"ERfix",IF(OR(fullmenu!AK15="ACB", fullmenu!AK15="LCERT", fullmenu!AK15="LERT",fullmenu!AK15="FCERT",fullmenu!AK15="FERT"),"ERTs",IF(OR(fullmenu!AK15="FCMT",fullmenu!AK15="FMT",fullmenu!AK15="LMT",fullmenu!AK15="LCMT"),"MTs",IF(OR(fullmenu!AK15="LCIT",fullmenu!AK15="FCIT",fullmenu!AK15="LIT",fullmenu!AK15="FIT"),"ITs",IF(OR(fullmenu!AK15="MwERT", fullmenu!AK15="ERwMT", fullmenu!AK15="M&amp;ERT", fullmenu!AK15="MwIT", fullmenu!AK15="IwMT", fullmenu!AK15="M&amp;IT", fullmenu!AK15="IwERT", fullmenu!AK15="ERwIT", fullmenu!AK15="I&amp;ERT", fullmenu!AK15="ER&amp;M&amp;IT"),"MixedTs",IF(fullmenu!AK15="UD","UD",IF(fullmenu!AK15="LSD","LSD",IF(fullmenu!AK15="WSD","WSD",IF(fullmenu!AK15="UASC","nonat",""))))))))))</f>
        <v/>
      </c>
      <c r="AL15" s="4" t="str">
        <f>IF(fullmenu!AL15="MDC","MDC",IF(OR(fullmenu!AL15="PERF",fullmenu!AL15="AERF",fullmenu!AL15="PCB"),"ERfix",IF(OR(fullmenu!AL15="ACB", fullmenu!AL15="LCERT", fullmenu!AL15="LERT",fullmenu!AL15="FCERT",fullmenu!AL15="FERT"),"ERTs",IF(OR(fullmenu!AL15="FCMT",fullmenu!AL15="FMT",fullmenu!AL15="LMT",fullmenu!AL15="LCMT"),"MTs",IF(OR(fullmenu!AL15="LCIT",fullmenu!AL15="FCIT",fullmenu!AL15="LIT",fullmenu!AL15="FIT"),"ITs",IF(OR(fullmenu!AL15="MwERT", fullmenu!AL15="ERwMT", fullmenu!AL15="M&amp;ERT", fullmenu!AL15="MwIT", fullmenu!AL15="IwMT", fullmenu!AL15="M&amp;IT", fullmenu!AL15="IwERT", fullmenu!AL15="ERwIT", fullmenu!AL15="I&amp;ERT", fullmenu!AL15="ER&amp;M&amp;IT"),"MixedTs",IF(fullmenu!AL15="UD","UD",IF(fullmenu!AL15="LSD","LSD",IF(fullmenu!AL15="WSD","WSD",IF(fullmenu!AL15="UASC","nonat",""))))))))))</f>
        <v/>
      </c>
      <c r="AM15" s="4" t="str">
        <f>IF(fullmenu!AM15="MDC","MDC",IF(OR(fullmenu!AM15="PERF",fullmenu!AM15="AERF",fullmenu!AM15="PCB"),"ERfix",IF(OR(fullmenu!AM15="ACB", fullmenu!AM15="LCERT", fullmenu!AM15="LERT",fullmenu!AM15="FCERT",fullmenu!AM15="FERT"),"ERTs",IF(OR(fullmenu!AM15="FCMT",fullmenu!AM15="FMT",fullmenu!AM15="LMT",fullmenu!AM15="LCMT"),"MTs",IF(OR(fullmenu!AM15="LCIT",fullmenu!AM15="FCIT",fullmenu!AM15="LIT",fullmenu!AM15="FIT"),"ITs",IF(OR(fullmenu!AM15="MwERT", fullmenu!AM15="ERwMT", fullmenu!AM15="M&amp;ERT", fullmenu!AM15="MwIT", fullmenu!AM15="IwMT", fullmenu!AM15="M&amp;IT", fullmenu!AM15="IwERT", fullmenu!AM15="ERwIT", fullmenu!AM15="I&amp;ERT", fullmenu!AM15="ER&amp;M&amp;IT"),"MixedTs",IF(fullmenu!AM15="UD","UD",IF(fullmenu!AM15="LSD","LSD",IF(fullmenu!AM15="WSD","WSD",IF(fullmenu!AM15="UASC","nonat",""))))))))))</f>
        <v/>
      </c>
      <c r="AN15" s="4" t="str">
        <f>IF(fullmenu!AN15="MDC","MDC",IF(OR(fullmenu!AN15="PERF",fullmenu!AN15="AERF",fullmenu!AN15="PCB"),"ERfix",IF(OR(fullmenu!AN15="ACB", fullmenu!AN15="LCERT", fullmenu!AN15="LERT",fullmenu!AN15="FCERT",fullmenu!AN15="FERT"),"ERTs",IF(OR(fullmenu!AN15="FCMT",fullmenu!AN15="FMT",fullmenu!AN15="LMT",fullmenu!AN15="LCMT"),"MTs",IF(OR(fullmenu!AN15="LCIT",fullmenu!AN15="FCIT",fullmenu!AN15="LIT",fullmenu!AN15="FIT"),"ITs",IF(OR(fullmenu!AN15="MwERT", fullmenu!AN15="ERwMT", fullmenu!AN15="M&amp;ERT", fullmenu!AN15="MwIT", fullmenu!AN15="IwMT", fullmenu!AN15="M&amp;IT", fullmenu!AN15="IwERT", fullmenu!AN15="ERwIT", fullmenu!AN15="I&amp;ERT", fullmenu!AN15="ER&amp;M&amp;IT"),"MixedTs",IF(fullmenu!AN15="UD","UD",IF(fullmenu!AN15="LSD","LSD",IF(fullmenu!AN15="WSD","WSD",IF(fullmenu!AN15="UASC","nonat",""))))))))))</f>
        <v/>
      </c>
      <c r="AO15" s="4" t="str">
        <f>IF(fullmenu!AO15="MDC","MDC",IF(OR(fullmenu!AO15="PERF",fullmenu!AO15="AERF",fullmenu!AO15="PCB"),"ERfix",IF(OR(fullmenu!AO15="ACB", fullmenu!AO15="LCERT", fullmenu!AO15="LERT",fullmenu!AO15="FCERT",fullmenu!AO15="FERT"),"ERTs",IF(OR(fullmenu!AO15="FCMT",fullmenu!AO15="FMT",fullmenu!AO15="LMT",fullmenu!AO15="LCMT"),"MTs",IF(OR(fullmenu!AO15="LCIT",fullmenu!AO15="FCIT",fullmenu!AO15="LIT",fullmenu!AO15="FIT"),"ITs",IF(OR(fullmenu!AO15="MwERT", fullmenu!AO15="ERwMT", fullmenu!AO15="M&amp;ERT", fullmenu!AO15="MwIT", fullmenu!AO15="IwMT", fullmenu!AO15="M&amp;IT", fullmenu!AO15="IwERT", fullmenu!AO15="ERwIT", fullmenu!AO15="I&amp;ERT", fullmenu!AO15="ER&amp;M&amp;IT"),"MixedTs",IF(fullmenu!AO15="UD","UD",IF(fullmenu!AO15="LSD","LSD",IF(fullmenu!AO15="WSD","WSD",IF(fullmenu!AO15="UASC","nonat",""))))))))))</f>
        <v/>
      </c>
      <c r="AP15" s="4" t="str">
        <f>IF(fullmenu!AP15="MDC","MDC",IF(OR(fullmenu!AP15="PERF",fullmenu!AP15="AERF",fullmenu!AP15="PCB"),"ERfix",IF(OR(fullmenu!AP15="ACB", fullmenu!AP15="LCERT", fullmenu!AP15="LERT",fullmenu!AP15="FCERT",fullmenu!AP15="FERT"),"ERTs",IF(OR(fullmenu!AP15="FCMT",fullmenu!AP15="FMT",fullmenu!AP15="LMT",fullmenu!AP15="LCMT"),"MTs",IF(OR(fullmenu!AP15="LCIT",fullmenu!AP15="FCIT",fullmenu!AP15="LIT",fullmenu!AP15="FIT"),"ITs",IF(OR(fullmenu!AP15="MwERT", fullmenu!AP15="ERwMT", fullmenu!AP15="M&amp;ERT", fullmenu!AP15="MwIT", fullmenu!AP15="IwMT", fullmenu!AP15="M&amp;IT", fullmenu!AP15="IwERT", fullmenu!AP15="ERwIT", fullmenu!AP15="I&amp;ERT", fullmenu!AP15="ER&amp;M&amp;IT"),"MixedTs",IF(fullmenu!AP15="UD","UD",IF(fullmenu!AP15="LSD","LSD",IF(fullmenu!AP15="WSD","WSD",IF(fullmenu!AP15="UASC","nonat",""))))))))))</f>
        <v/>
      </c>
      <c r="AQ15" s="4" t="str">
        <f>IF(fullmenu!AQ15="MDC","MDC",IF(OR(fullmenu!AQ15="PERF",fullmenu!AQ15="AERF",fullmenu!AQ15="PCB"),"ERfix",IF(OR(fullmenu!AQ15="ACB", fullmenu!AQ15="LCERT", fullmenu!AQ15="LERT",fullmenu!AQ15="FCERT",fullmenu!AQ15="FERT"),"ERTs",IF(OR(fullmenu!AQ15="FCMT",fullmenu!AQ15="FMT",fullmenu!AQ15="LMT",fullmenu!AQ15="LCMT"),"MTs",IF(OR(fullmenu!AQ15="LCIT",fullmenu!AQ15="FCIT",fullmenu!AQ15="LIT",fullmenu!AQ15="FIT"),"ITs",IF(OR(fullmenu!AQ15="MwERT", fullmenu!AQ15="ERwMT", fullmenu!AQ15="M&amp;ERT", fullmenu!AQ15="MwIT", fullmenu!AQ15="IwMT", fullmenu!AQ15="M&amp;IT", fullmenu!AQ15="IwERT", fullmenu!AQ15="ERwIT", fullmenu!AQ15="I&amp;ERT", fullmenu!AQ15="ER&amp;M&amp;IT"),"MixedTs",IF(fullmenu!AQ15="UD","UD",IF(fullmenu!AQ15="LSD","LSD",IF(fullmenu!AQ15="WSD","WSD",IF(fullmenu!AQ15="UASC","nonat",""))))))))))</f>
        <v/>
      </c>
      <c r="AR15" s="4" t="str">
        <f>IF(fullmenu!AR15="MDC","MDC",IF(OR(fullmenu!AR15="PERF",fullmenu!AR15="AERF",fullmenu!AR15="PCB"),"ERfix",IF(OR(fullmenu!AR15="ACB", fullmenu!AR15="LCERT", fullmenu!AR15="LERT",fullmenu!AR15="FCERT",fullmenu!AR15="FERT"),"ERTs",IF(OR(fullmenu!AR15="FCMT",fullmenu!AR15="FMT",fullmenu!AR15="LMT",fullmenu!AR15="LCMT"),"MTs",IF(OR(fullmenu!AR15="LCIT",fullmenu!AR15="FCIT",fullmenu!AR15="LIT",fullmenu!AR15="FIT"),"ITs",IF(OR(fullmenu!AR15="MwERT", fullmenu!AR15="ERwMT", fullmenu!AR15="M&amp;ERT", fullmenu!AR15="MwIT", fullmenu!AR15="IwMT", fullmenu!AR15="M&amp;IT", fullmenu!AR15="IwERT", fullmenu!AR15="ERwIT", fullmenu!AR15="I&amp;ERT", fullmenu!AR15="ER&amp;M&amp;IT"),"MixedTs",IF(fullmenu!AR15="UD","UD",IF(fullmenu!AR15="LSD","LSD",IF(fullmenu!AR15="WSD","WSD",IF(fullmenu!AR15="UASC","nonat",""))))))))))</f>
        <v/>
      </c>
      <c r="AS15" s="4" t="str">
        <f>IF(fullmenu!AS15="MDC","MDC",IF(OR(fullmenu!AS15="PERF",fullmenu!AS15="AERF",fullmenu!AS15="PCB"),"ERfix",IF(OR(fullmenu!AS15="ACB", fullmenu!AS15="LCERT", fullmenu!AS15="LERT",fullmenu!AS15="FCERT",fullmenu!AS15="FERT"),"ERTs",IF(OR(fullmenu!AS15="FCMT",fullmenu!AS15="FMT",fullmenu!AS15="LMT",fullmenu!AS15="LCMT"),"MTs",IF(OR(fullmenu!AS15="LCIT",fullmenu!AS15="FCIT",fullmenu!AS15="LIT",fullmenu!AS15="FIT"),"ITs",IF(OR(fullmenu!AS15="MwERT", fullmenu!AS15="ERwMT", fullmenu!AS15="M&amp;ERT", fullmenu!AS15="MwIT", fullmenu!AS15="IwMT", fullmenu!AS15="M&amp;IT", fullmenu!AS15="IwERT", fullmenu!AS15="ERwIT", fullmenu!AS15="I&amp;ERT", fullmenu!AS15="ER&amp;M&amp;IT"),"MixedTs",IF(fullmenu!AS15="UD","UD",IF(fullmenu!AS15="LSD","LSD",IF(fullmenu!AS15="WSD","WSD",IF(fullmenu!AS15="UASC","nonat",""))))))))))</f>
        <v/>
      </c>
    </row>
    <row r="16" spans="1:45" ht="15.5" x14ac:dyDescent="0.35">
      <c r="A16" s="1" t="s">
        <v>10</v>
      </c>
      <c r="B16" s="4" t="str">
        <f>IF(fullmenu!B16="MDC","MDC",IF(OR(fullmenu!B16="PERF",fullmenu!B16="AERF",fullmenu!B16="PCB"),"ERfix",IF(OR(fullmenu!B16="ACB", fullmenu!B16="LCERT", fullmenu!B16="LERT",fullmenu!B16="FCERT",fullmenu!B16="FERT"),"ERTs",IF(OR(fullmenu!B16="FCMT",fullmenu!B16="FMT",fullmenu!B16="LMT",fullmenu!B16="LCMT"),"MTs",IF(OR(fullmenu!B16="LCIT",fullmenu!B16="FCIT",fullmenu!B16="LIT",fullmenu!B16="FIT"),"ITs",IF(OR(fullmenu!B16="MwERT", fullmenu!B16="ERwMT", fullmenu!B16="M&amp;ERT", fullmenu!B16="MwIT", fullmenu!B16="IwMT", fullmenu!B16="M&amp;IT", fullmenu!B16="IwERT", fullmenu!B16="ERwIT", fullmenu!B16="I&amp;ERT", fullmenu!B16="ER&amp;M&amp;IT"),"MixedTs",IF(fullmenu!B16="UD","UD",IF(fullmenu!B16="LSD","LSD",IF(fullmenu!B16="WSD","WSD",IF(fullmenu!B16="UASC","nonat",""))))))))))</f>
        <v/>
      </c>
      <c r="C16" s="4" t="str">
        <f>IF(fullmenu!C16="MDC","MDC",IF(OR(fullmenu!C16="PERF",fullmenu!C16="AERF",fullmenu!C16="PCB"),"ERfix",IF(OR(fullmenu!C16="ACB", fullmenu!C16="LCERT", fullmenu!C16="LERT",fullmenu!C16="FCERT",fullmenu!C16="FERT"),"ERTs",IF(OR(fullmenu!C16="FCMT",fullmenu!C16="FMT",fullmenu!C16="LMT",fullmenu!C16="LCMT"),"MTs",IF(OR(fullmenu!C16="LCIT",fullmenu!C16="FCIT",fullmenu!C16="LIT",fullmenu!C16="FIT"),"ITs",IF(OR(fullmenu!C16="MwERT", fullmenu!C16="ERwMT", fullmenu!C16="M&amp;ERT", fullmenu!C16="MwIT", fullmenu!C16="IwMT", fullmenu!C16="M&amp;IT", fullmenu!C16="IwERT", fullmenu!C16="ERwIT", fullmenu!C16="I&amp;ERT", fullmenu!C16="ER&amp;M&amp;IT"),"MixedTs",IF(fullmenu!C16="UD","UD",IF(fullmenu!C16="LSD","LSD",IF(fullmenu!C16="WSD","WSD",IF(fullmenu!C16="UASC","nonat",""))))))))))</f>
        <v/>
      </c>
      <c r="D16" s="4" t="str">
        <f>IF(fullmenu!D16="MDC","MDC",IF(OR(fullmenu!D16="PERF",fullmenu!D16="AERF",fullmenu!D16="PCB"),"ERfix",IF(OR(fullmenu!D16="ACB", fullmenu!D16="LCERT", fullmenu!D16="LERT",fullmenu!D16="FCERT",fullmenu!D16="FERT"),"ERTs",IF(OR(fullmenu!D16="FCMT",fullmenu!D16="FMT",fullmenu!D16="LMT",fullmenu!D16="LCMT"),"MTs",IF(OR(fullmenu!D16="LCIT",fullmenu!D16="FCIT",fullmenu!D16="LIT",fullmenu!D16="FIT"),"ITs",IF(OR(fullmenu!D16="MwERT", fullmenu!D16="ERwMT", fullmenu!D16="M&amp;ERT", fullmenu!D16="MwIT", fullmenu!D16="IwMT", fullmenu!D16="M&amp;IT", fullmenu!D16="IwERT", fullmenu!D16="ERwIT", fullmenu!D16="I&amp;ERT", fullmenu!D16="ER&amp;M&amp;IT"),"MixedTs",IF(fullmenu!D16="UD","UD",IF(fullmenu!D16="LSD","LSD",IF(fullmenu!D16="WSD","WSD",IF(fullmenu!D16="UASC","nonat",""))))))))))</f>
        <v/>
      </c>
      <c r="E16" s="4" t="str">
        <f>IF(fullmenu!E16="MDC","MDC",IF(OR(fullmenu!E16="PERF",fullmenu!E16="AERF",fullmenu!E16="PCB"),"ERfix",IF(OR(fullmenu!E16="ACB", fullmenu!E16="LCERT", fullmenu!E16="LERT",fullmenu!E16="FCERT",fullmenu!E16="FERT"),"ERTs",IF(OR(fullmenu!E16="FCMT",fullmenu!E16="FMT",fullmenu!E16="LMT",fullmenu!E16="LCMT"),"MTs",IF(OR(fullmenu!E16="LCIT",fullmenu!E16="FCIT",fullmenu!E16="LIT",fullmenu!E16="FIT"),"ITs",IF(OR(fullmenu!E16="MwERT", fullmenu!E16="ERwMT", fullmenu!E16="M&amp;ERT", fullmenu!E16="MwIT", fullmenu!E16="IwMT", fullmenu!E16="M&amp;IT", fullmenu!E16="IwERT", fullmenu!E16="ERwIT", fullmenu!E16="I&amp;ERT", fullmenu!E16="ER&amp;M&amp;IT"),"MixedTs",IF(fullmenu!E16="UD","UD",IF(fullmenu!E16="LSD","LSD",IF(fullmenu!E16="WSD","WSD",IF(fullmenu!E16="UASC","nonat",""))))))))))</f>
        <v/>
      </c>
      <c r="F16" s="4" t="str">
        <f>IF(fullmenu!F16="MDC","MDC",IF(OR(fullmenu!F16="PERF",fullmenu!F16="AERF",fullmenu!F16="PCB"),"ERfix",IF(OR(fullmenu!F16="ACB", fullmenu!F16="LCERT", fullmenu!F16="LERT",fullmenu!F16="FCERT",fullmenu!F16="FERT"),"ERTs",IF(OR(fullmenu!F16="FCMT",fullmenu!F16="FMT",fullmenu!F16="LMT",fullmenu!F16="LCMT"),"MTs",IF(OR(fullmenu!F16="LCIT",fullmenu!F16="FCIT",fullmenu!F16="LIT",fullmenu!F16="FIT"),"ITs",IF(OR(fullmenu!F16="MwERT", fullmenu!F16="ERwMT", fullmenu!F16="M&amp;ERT", fullmenu!F16="MwIT", fullmenu!F16="IwMT", fullmenu!F16="M&amp;IT", fullmenu!F16="IwERT", fullmenu!F16="ERwIT", fullmenu!F16="I&amp;ERT", fullmenu!F16="ER&amp;M&amp;IT"),"MixedTs",IF(fullmenu!F16="UD","UD",IF(fullmenu!F16="LSD","LSD",IF(fullmenu!F16="WSD","WSD",IF(fullmenu!F16="UASC","nonat",""))))))))))</f>
        <v/>
      </c>
      <c r="G16" s="4" t="str">
        <f>IF(fullmenu!G16="MDC","MDC",IF(OR(fullmenu!G16="PERF",fullmenu!G16="AERF",fullmenu!G16="PCB"),"ERfix",IF(OR(fullmenu!G16="ACB", fullmenu!G16="LCERT", fullmenu!G16="LERT",fullmenu!G16="FCERT",fullmenu!G16="FERT"),"ERTs",IF(OR(fullmenu!G16="FCMT",fullmenu!G16="FMT",fullmenu!G16="LMT",fullmenu!G16="LCMT"),"MTs",IF(OR(fullmenu!G16="LCIT",fullmenu!G16="FCIT",fullmenu!G16="LIT",fullmenu!G16="FIT"),"ITs",IF(OR(fullmenu!G16="MwERT", fullmenu!G16="ERwMT", fullmenu!G16="M&amp;ERT", fullmenu!G16="MwIT", fullmenu!G16="IwMT", fullmenu!G16="M&amp;IT", fullmenu!G16="IwERT", fullmenu!G16="ERwIT", fullmenu!G16="I&amp;ERT", fullmenu!G16="ER&amp;M&amp;IT"),"MixedTs",IF(fullmenu!G16="UD","UD",IF(fullmenu!G16="LSD","LSD",IF(fullmenu!G16="WSD","WSD",IF(fullmenu!G16="UASC","nonat",""))))))))))</f>
        <v/>
      </c>
      <c r="H16" s="4" t="str">
        <f>IF(fullmenu!H16="MDC","MDC",IF(OR(fullmenu!H16="PERF",fullmenu!H16="AERF",fullmenu!H16="PCB"),"ERfix",IF(OR(fullmenu!H16="ACB", fullmenu!H16="LCERT", fullmenu!H16="LERT",fullmenu!H16="FCERT",fullmenu!H16="FERT"),"ERTs",IF(OR(fullmenu!H16="FCMT",fullmenu!H16="FMT",fullmenu!H16="LMT",fullmenu!H16="LCMT"),"MTs",IF(OR(fullmenu!H16="LCIT",fullmenu!H16="FCIT",fullmenu!H16="LIT",fullmenu!H16="FIT"),"ITs",IF(OR(fullmenu!H16="MwERT", fullmenu!H16="ERwMT", fullmenu!H16="M&amp;ERT", fullmenu!H16="MwIT", fullmenu!H16="IwMT", fullmenu!H16="M&amp;IT", fullmenu!H16="IwERT", fullmenu!H16="ERwIT", fullmenu!H16="I&amp;ERT", fullmenu!H16="ER&amp;M&amp;IT"),"MixedTs",IF(fullmenu!H16="UD","UD",IF(fullmenu!H16="LSD","LSD",IF(fullmenu!H16="WSD","WSD",IF(fullmenu!H16="UASC","nonat",""))))))))))</f>
        <v/>
      </c>
      <c r="I16" s="4" t="str">
        <f>IF(fullmenu!I16="MDC","MDC",IF(OR(fullmenu!I16="PERF",fullmenu!I16="AERF",fullmenu!I16="PCB"),"ERfix",IF(OR(fullmenu!I16="ACB", fullmenu!I16="LCERT", fullmenu!I16="LERT",fullmenu!I16="FCERT",fullmenu!I16="FERT"),"ERTs",IF(OR(fullmenu!I16="FCMT",fullmenu!I16="FMT",fullmenu!I16="LMT",fullmenu!I16="LCMT"),"MTs",IF(OR(fullmenu!I16="LCIT",fullmenu!I16="FCIT",fullmenu!I16="LIT",fullmenu!I16="FIT"),"ITs",IF(OR(fullmenu!I16="MwERT", fullmenu!I16="ERwMT", fullmenu!I16="M&amp;ERT", fullmenu!I16="MwIT", fullmenu!I16="IwMT", fullmenu!I16="M&amp;IT", fullmenu!I16="IwERT", fullmenu!I16="ERwIT", fullmenu!I16="I&amp;ERT", fullmenu!I16="ER&amp;M&amp;IT"),"MixedTs",IF(fullmenu!I16="UD","UD",IF(fullmenu!I16="LSD","LSD",IF(fullmenu!I16="WSD","WSD",IF(fullmenu!I16="UASC","nonat",""))))))))))</f>
        <v/>
      </c>
      <c r="J16" s="4" t="str">
        <f>IF(fullmenu!J16="MDC","MDC",IF(OR(fullmenu!J16="PERF",fullmenu!J16="AERF",fullmenu!J16="PCB"),"ERfix",IF(OR(fullmenu!J16="ACB", fullmenu!J16="LCERT", fullmenu!J16="LERT",fullmenu!J16="FCERT",fullmenu!J16="FERT"),"ERTs",IF(OR(fullmenu!J16="FCMT",fullmenu!J16="FMT",fullmenu!J16="LMT",fullmenu!J16="LCMT"),"MTs",IF(OR(fullmenu!J16="LCIT",fullmenu!J16="FCIT",fullmenu!J16="LIT",fullmenu!J16="FIT"),"ITs",IF(OR(fullmenu!J16="MwERT", fullmenu!J16="ERwMT", fullmenu!J16="M&amp;ERT", fullmenu!J16="MwIT", fullmenu!J16="IwMT", fullmenu!J16="M&amp;IT", fullmenu!J16="IwERT", fullmenu!J16="ERwIT", fullmenu!J16="I&amp;ERT", fullmenu!J16="ER&amp;M&amp;IT"),"MixedTs",IF(fullmenu!J16="UD","UD",IF(fullmenu!J16="LSD","LSD",IF(fullmenu!J16="WSD","WSD",IF(fullmenu!J16="UASC","nonat",""))))))))))</f>
        <v/>
      </c>
      <c r="K16" s="4" t="str">
        <f>IF(fullmenu!K16="MDC","MDC",IF(OR(fullmenu!K16="PERF",fullmenu!K16="AERF",fullmenu!K16="PCB"),"ERfix",IF(OR(fullmenu!K16="ACB", fullmenu!K16="LCERT", fullmenu!K16="LERT",fullmenu!K16="FCERT",fullmenu!K16="FERT"),"ERTs",IF(OR(fullmenu!K16="FCMT",fullmenu!K16="FMT",fullmenu!K16="LMT",fullmenu!K16="LCMT"),"MTs",IF(OR(fullmenu!K16="LCIT",fullmenu!K16="FCIT",fullmenu!K16="LIT",fullmenu!K16="FIT"),"ITs",IF(OR(fullmenu!K16="MwERT", fullmenu!K16="ERwMT", fullmenu!K16="M&amp;ERT", fullmenu!K16="MwIT", fullmenu!K16="IwMT", fullmenu!K16="M&amp;IT", fullmenu!K16="IwERT", fullmenu!K16="ERwIT", fullmenu!K16="I&amp;ERT", fullmenu!K16="ER&amp;M&amp;IT"),"MixedTs",IF(fullmenu!K16="UD","UD",IF(fullmenu!K16="LSD","LSD",IF(fullmenu!K16="WSD","WSD",IF(fullmenu!K16="UASC","nonat",""))))))))))</f>
        <v/>
      </c>
      <c r="L16" s="4" t="str">
        <f>IF(fullmenu!L16="MDC","MDC",IF(OR(fullmenu!L16="PERF",fullmenu!L16="AERF",fullmenu!L16="PCB"),"ERfix",IF(OR(fullmenu!L16="ACB", fullmenu!L16="LCERT", fullmenu!L16="LERT",fullmenu!L16="FCERT",fullmenu!L16="FERT"),"ERTs",IF(OR(fullmenu!L16="FCMT",fullmenu!L16="FMT",fullmenu!L16="LMT",fullmenu!L16="LCMT"),"MTs",IF(OR(fullmenu!L16="LCIT",fullmenu!L16="FCIT",fullmenu!L16="LIT",fullmenu!L16="FIT"),"ITs",IF(OR(fullmenu!L16="MwERT", fullmenu!L16="ERwMT", fullmenu!L16="M&amp;ERT", fullmenu!L16="MwIT", fullmenu!L16="IwMT", fullmenu!L16="M&amp;IT", fullmenu!L16="IwERT", fullmenu!L16="ERwIT", fullmenu!L16="I&amp;ERT", fullmenu!L16="ER&amp;M&amp;IT"),"MixedTs",IF(fullmenu!L16="UD","UD",IF(fullmenu!L16="LSD","LSD",IF(fullmenu!L16="WSD","WSD",IF(fullmenu!L16="UASC","nonat",""))))))))))</f>
        <v/>
      </c>
      <c r="M16" s="4" t="str">
        <f>IF(fullmenu!M16="MDC","MDC",IF(OR(fullmenu!M16="PERF",fullmenu!M16="AERF",fullmenu!M16="PCB"),"ERfix",IF(OR(fullmenu!M16="ACB", fullmenu!M16="LCERT", fullmenu!M16="LERT",fullmenu!M16="FCERT",fullmenu!M16="FERT"),"ERTs",IF(OR(fullmenu!M16="FCMT",fullmenu!M16="FMT",fullmenu!M16="LMT",fullmenu!M16="LCMT"),"MTs",IF(OR(fullmenu!M16="LCIT",fullmenu!M16="FCIT",fullmenu!M16="LIT",fullmenu!M16="FIT"),"ITs",IF(OR(fullmenu!M16="MwERT", fullmenu!M16="ERwMT", fullmenu!M16="M&amp;ERT", fullmenu!M16="MwIT", fullmenu!M16="IwMT", fullmenu!M16="M&amp;IT", fullmenu!M16="IwERT", fullmenu!M16="ERwIT", fullmenu!M16="I&amp;ERT", fullmenu!M16="ER&amp;M&amp;IT"),"MixedTs",IF(fullmenu!M16="UD","UD",IF(fullmenu!M16="LSD","LSD",IF(fullmenu!M16="WSD","WSD",IF(fullmenu!M16="UASC","nonat",""))))))))))</f>
        <v/>
      </c>
      <c r="N16" s="4" t="str">
        <f>IF(fullmenu!N16="MDC","MDC",IF(OR(fullmenu!N16="PERF",fullmenu!N16="AERF",fullmenu!N16="PCB"),"ERfix",IF(OR(fullmenu!N16="ACB", fullmenu!N16="LCERT", fullmenu!N16="LERT",fullmenu!N16="FCERT",fullmenu!N16="FERT"),"ERTs",IF(OR(fullmenu!N16="FCMT",fullmenu!N16="FMT",fullmenu!N16="LMT",fullmenu!N16="LCMT"),"MTs",IF(OR(fullmenu!N16="LCIT",fullmenu!N16="FCIT",fullmenu!N16="LIT",fullmenu!N16="FIT"),"ITs",IF(OR(fullmenu!N16="MwERT", fullmenu!N16="ERwMT", fullmenu!N16="M&amp;ERT", fullmenu!N16="MwIT", fullmenu!N16="IwMT", fullmenu!N16="M&amp;IT", fullmenu!N16="IwERT", fullmenu!N16="ERwIT", fullmenu!N16="I&amp;ERT", fullmenu!N16="ER&amp;M&amp;IT"),"MixedTs",IF(fullmenu!N16="UD","UD",IF(fullmenu!N16="LSD","LSD",IF(fullmenu!N16="WSD","WSD",IF(fullmenu!N16="UASC","nonat",""))))))))))</f>
        <v/>
      </c>
      <c r="O16" s="4" t="str">
        <f>IF(fullmenu!O16="MDC","MDC",IF(OR(fullmenu!O16="PERF",fullmenu!O16="AERF",fullmenu!O16="PCB"),"ERfix",IF(OR(fullmenu!O16="ACB", fullmenu!O16="LCERT", fullmenu!O16="LERT",fullmenu!O16="FCERT",fullmenu!O16="FERT"),"ERTs",IF(OR(fullmenu!O16="FCMT",fullmenu!O16="FMT",fullmenu!O16="LMT",fullmenu!O16="LCMT"),"MTs",IF(OR(fullmenu!O16="LCIT",fullmenu!O16="FCIT",fullmenu!O16="LIT",fullmenu!O16="FIT"),"ITs",IF(OR(fullmenu!O16="MwERT", fullmenu!O16="ERwMT", fullmenu!O16="M&amp;ERT", fullmenu!O16="MwIT", fullmenu!O16="IwMT", fullmenu!O16="M&amp;IT", fullmenu!O16="IwERT", fullmenu!O16="ERwIT", fullmenu!O16="I&amp;ERT", fullmenu!O16="ER&amp;M&amp;IT"),"MixedTs",IF(fullmenu!O16="UD","UD",IF(fullmenu!O16="LSD","LSD",IF(fullmenu!O16="WSD","WSD",IF(fullmenu!O16="UASC","nonat",""))))))))))</f>
        <v/>
      </c>
      <c r="P16" s="4" t="str">
        <f>IF(fullmenu!P16="MDC","MDC",IF(OR(fullmenu!P16="PERF",fullmenu!P16="AERF",fullmenu!P16="PCB"),"ERfix",IF(OR(fullmenu!P16="ACB", fullmenu!P16="LCERT", fullmenu!P16="LERT",fullmenu!P16="FCERT",fullmenu!P16="FERT"),"ERTs",IF(OR(fullmenu!P16="FCMT",fullmenu!P16="FMT",fullmenu!P16="LMT",fullmenu!P16="LCMT"),"MTs",IF(OR(fullmenu!P16="LCIT",fullmenu!P16="FCIT",fullmenu!P16="LIT",fullmenu!P16="FIT"),"ITs",IF(OR(fullmenu!P16="MwERT", fullmenu!P16="ERwMT", fullmenu!P16="M&amp;ERT", fullmenu!P16="MwIT", fullmenu!P16="IwMT", fullmenu!P16="M&amp;IT", fullmenu!P16="IwERT", fullmenu!P16="ERwIT", fullmenu!P16="I&amp;ERT", fullmenu!P16="ER&amp;M&amp;IT"),"MixedTs",IF(fullmenu!P16="UD","UD",IF(fullmenu!P16="LSD","LSD",IF(fullmenu!P16="WSD","WSD",IF(fullmenu!P16="UASC","nonat",""))))))))))</f>
        <v/>
      </c>
      <c r="Q16" s="4" t="str">
        <f>IF(fullmenu!Q16="MDC","MDC",IF(OR(fullmenu!Q16="PERF",fullmenu!Q16="AERF",fullmenu!Q16="PCB"),"ERfix",IF(OR(fullmenu!Q16="ACB", fullmenu!Q16="LCERT", fullmenu!Q16="LERT",fullmenu!Q16="FCERT",fullmenu!Q16="FERT"),"ERTs",IF(OR(fullmenu!Q16="FCMT",fullmenu!Q16="FMT",fullmenu!Q16="LMT",fullmenu!Q16="LCMT"),"MTs",IF(OR(fullmenu!Q16="LCIT",fullmenu!Q16="FCIT",fullmenu!Q16="LIT",fullmenu!Q16="FIT"),"ITs",IF(OR(fullmenu!Q16="MwERT", fullmenu!Q16="ERwMT", fullmenu!Q16="M&amp;ERT", fullmenu!Q16="MwIT", fullmenu!Q16="IwMT", fullmenu!Q16="M&amp;IT", fullmenu!Q16="IwERT", fullmenu!Q16="ERwIT", fullmenu!Q16="I&amp;ERT", fullmenu!Q16="ER&amp;M&amp;IT"),"MixedTs",IF(fullmenu!Q16="UD","UD",IF(fullmenu!Q16="LSD","LSD",IF(fullmenu!Q16="WSD","WSD",IF(fullmenu!Q16="UASC","nonat",""))))))))))</f>
        <v/>
      </c>
      <c r="R16" s="4" t="str">
        <f>IF(fullmenu!R16="MDC","MDC",IF(OR(fullmenu!R16="PERF",fullmenu!R16="AERF",fullmenu!R16="PCB"),"ERfix",IF(OR(fullmenu!R16="ACB", fullmenu!R16="LCERT", fullmenu!R16="LERT",fullmenu!R16="FCERT",fullmenu!R16="FERT"),"ERTs",IF(OR(fullmenu!R16="FCMT",fullmenu!R16="FMT",fullmenu!R16="LMT",fullmenu!R16="LCMT"),"MTs",IF(OR(fullmenu!R16="LCIT",fullmenu!R16="FCIT",fullmenu!R16="LIT",fullmenu!R16="FIT"),"ITs",IF(OR(fullmenu!R16="MwERT", fullmenu!R16="ERwMT", fullmenu!R16="M&amp;ERT", fullmenu!R16="MwIT", fullmenu!R16="IwMT", fullmenu!R16="M&amp;IT", fullmenu!R16="IwERT", fullmenu!R16="ERwIT", fullmenu!R16="I&amp;ERT", fullmenu!R16="ER&amp;M&amp;IT"),"MixedTs",IF(fullmenu!R16="UD","UD",IF(fullmenu!R16="LSD","LSD",IF(fullmenu!R16="WSD","WSD",IF(fullmenu!R16="UASC","nonat",""))))))))))</f>
        <v/>
      </c>
      <c r="S16" s="4" t="str">
        <f>IF(fullmenu!S16="MDC","MDC",IF(OR(fullmenu!S16="PERF",fullmenu!S16="AERF",fullmenu!S16="PCB"),"ERfix",IF(OR(fullmenu!S16="ACB", fullmenu!S16="LCERT", fullmenu!S16="LERT",fullmenu!S16="FCERT",fullmenu!S16="FERT"),"ERTs",IF(OR(fullmenu!S16="FCMT",fullmenu!S16="FMT",fullmenu!S16="LMT",fullmenu!S16="LCMT"),"MTs",IF(OR(fullmenu!S16="LCIT",fullmenu!S16="FCIT",fullmenu!S16="LIT",fullmenu!S16="FIT"),"ITs",IF(OR(fullmenu!S16="MwERT", fullmenu!S16="ERwMT", fullmenu!S16="M&amp;ERT", fullmenu!S16="MwIT", fullmenu!S16="IwMT", fullmenu!S16="M&amp;IT", fullmenu!S16="IwERT", fullmenu!S16="ERwIT", fullmenu!S16="I&amp;ERT", fullmenu!S16="ER&amp;M&amp;IT"),"MixedTs",IF(fullmenu!S16="UD","UD",IF(fullmenu!S16="LSD","LSD",IF(fullmenu!S16="WSD","WSD",IF(fullmenu!S16="UASC","nonat",""))))))))))</f>
        <v/>
      </c>
      <c r="T16" s="4" t="str">
        <f>IF(fullmenu!T16="MDC","MDC",IF(OR(fullmenu!T16="PERF",fullmenu!T16="AERF",fullmenu!T16="PCB"),"ERfix",IF(OR(fullmenu!T16="ACB", fullmenu!T16="LCERT", fullmenu!T16="LERT",fullmenu!T16="FCERT",fullmenu!T16="FERT"),"ERTs",IF(OR(fullmenu!T16="FCMT",fullmenu!T16="FMT",fullmenu!T16="LMT",fullmenu!T16="LCMT"),"MTs",IF(OR(fullmenu!T16="LCIT",fullmenu!T16="FCIT",fullmenu!T16="LIT",fullmenu!T16="FIT"),"ITs",IF(OR(fullmenu!T16="MwERT", fullmenu!T16="ERwMT", fullmenu!T16="M&amp;ERT", fullmenu!T16="MwIT", fullmenu!T16="IwMT", fullmenu!T16="M&amp;IT", fullmenu!T16="IwERT", fullmenu!T16="ERwIT", fullmenu!T16="I&amp;ERT", fullmenu!T16="ER&amp;M&amp;IT"),"MixedTs",IF(fullmenu!T16="UD","UD",IF(fullmenu!T16="LSD","LSD",IF(fullmenu!T16="WSD","WSD",IF(fullmenu!T16="UASC","nonat",""))))))))))</f>
        <v/>
      </c>
      <c r="U16" s="4" t="str">
        <f>IF(fullmenu!U16="MDC","MDC",IF(OR(fullmenu!U16="PERF",fullmenu!U16="AERF",fullmenu!U16="PCB"),"ERfix",IF(OR(fullmenu!U16="ACB", fullmenu!U16="LCERT", fullmenu!U16="LERT",fullmenu!U16="FCERT",fullmenu!U16="FERT"),"ERTs",IF(OR(fullmenu!U16="FCMT",fullmenu!U16="FMT",fullmenu!U16="LMT",fullmenu!U16="LCMT"),"MTs",IF(OR(fullmenu!U16="LCIT",fullmenu!U16="FCIT",fullmenu!U16="LIT",fullmenu!U16="FIT"),"ITs",IF(OR(fullmenu!U16="MwERT", fullmenu!U16="ERwMT", fullmenu!U16="M&amp;ERT", fullmenu!U16="MwIT", fullmenu!U16="IwMT", fullmenu!U16="M&amp;IT", fullmenu!U16="IwERT", fullmenu!U16="ERwIT", fullmenu!U16="I&amp;ERT", fullmenu!U16="ER&amp;M&amp;IT"),"MixedTs",IF(fullmenu!U16="UD","UD",IF(fullmenu!U16="LSD","LSD",IF(fullmenu!U16="WSD","WSD",IF(fullmenu!U16="UASC","nonat",""))))))))))</f>
        <v/>
      </c>
      <c r="V16" s="4" t="str">
        <f>IF(fullmenu!V16="MDC","MDC",IF(OR(fullmenu!V16="PERF",fullmenu!V16="AERF",fullmenu!V16="PCB"),"ERfix",IF(OR(fullmenu!V16="ACB", fullmenu!V16="LCERT", fullmenu!V16="LERT",fullmenu!V16="FCERT",fullmenu!V16="FERT"),"ERTs",IF(OR(fullmenu!V16="FCMT",fullmenu!V16="FMT",fullmenu!V16="LMT",fullmenu!V16="LCMT"),"MTs",IF(OR(fullmenu!V16="LCIT",fullmenu!V16="FCIT",fullmenu!V16="LIT",fullmenu!V16="FIT"),"ITs",IF(OR(fullmenu!V16="MwERT", fullmenu!V16="ERwMT", fullmenu!V16="M&amp;ERT", fullmenu!V16="MwIT", fullmenu!V16="IwMT", fullmenu!V16="M&amp;IT", fullmenu!V16="IwERT", fullmenu!V16="ERwIT", fullmenu!V16="I&amp;ERT", fullmenu!V16="ER&amp;M&amp;IT"),"MixedTs",IF(fullmenu!V16="UD","UD",IF(fullmenu!V16="LSD","LSD",IF(fullmenu!V16="WSD","WSD",IF(fullmenu!V16="UASC","nonat",""))))))))))</f>
        <v/>
      </c>
      <c r="W16" s="4" t="str">
        <f>IF(fullmenu!W16="MDC","MDC",IF(OR(fullmenu!W16="PERF",fullmenu!W16="AERF",fullmenu!W16="PCB"),"ERfix",IF(OR(fullmenu!W16="ACB", fullmenu!W16="LCERT", fullmenu!W16="LERT",fullmenu!W16="FCERT",fullmenu!W16="FERT"),"ERTs",IF(OR(fullmenu!W16="FCMT",fullmenu!W16="FMT",fullmenu!W16="LMT",fullmenu!W16="LCMT"),"MTs",IF(OR(fullmenu!W16="LCIT",fullmenu!W16="FCIT",fullmenu!W16="LIT",fullmenu!W16="FIT"),"ITs",IF(OR(fullmenu!W16="MwERT", fullmenu!W16="ERwMT", fullmenu!W16="M&amp;ERT", fullmenu!W16="MwIT", fullmenu!W16="IwMT", fullmenu!W16="M&amp;IT", fullmenu!W16="IwERT", fullmenu!W16="ERwIT", fullmenu!W16="I&amp;ERT", fullmenu!W16="ER&amp;M&amp;IT"),"MixedTs",IF(fullmenu!W16="UD","UD",IF(fullmenu!W16="LSD","LSD",IF(fullmenu!W16="WSD","WSD",IF(fullmenu!W16="UASC","nonat",""))))))))))</f>
        <v/>
      </c>
      <c r="X16" s="4" t="str">
        <f>IF(fullmenu!X16="MDC","MDC",IF(OR(fullmenu!X16="PERF",fullmenu!X16="AERF",fullmenu!X16="PCB"),"ERfix",IF(OR(fullmenu!X16="ACB", fullmenu!X16="LCERT", fullmenu!X16="LERT",fullmenu!X16="FCERT",fullmenu!X16="FERT"),"ERTs",IF(OR(fullmenu!X16="FCMT",fullmenu!X16="FMT",fullmenu!X16="LMT",fullmenu!X16="LCMT"),"MTs",IF(OR(fullmenu!X16="LCIT",fullmenu!X16="FCIT",fullmenu!X16="LIT",fullmenu!X16="FIT"),"ITs",IF(OR(fullmenu!X16="MwERT", fullmenu!X16="ERwMT", fullmenu!X16="M&amp;ERT", fullmenu!X16="MwIT", fullmenu!X16="IwMT", fullmenu!X16="M&amp;IT", fullmenu!X16="IwERT", fullmenu!X16="ERwIT", fullmenu!X16="I&amp;ERT", fullmenu!X16="ER&amp;M&amp;IT"),"MixedTs",IF(fullmenu!X16="UD","UD",IF(fullmenu!X16="LSD","LSD",IF(fullmenu!X16="WSD","WSD",IF(fullmenu!X16="UASC","nonat",""))))))))))</f>
        <v/>
      </c>
      <c r="Y16" s="4" t="str">
        <f>IF(fullmenu!Y16="MDC","MDC",IF(OR(fullmenu!Y16="PERF",fullmenu!Y16="AERF",fullmenu!Y16="PCB"),"ERfix",IF(OR(fullmenu!Y16="ACB", fullmenu!Y16="LCERT", fullmenu!Y16="LERT",fullmenu!Y16="FCERT",fullmenu!Y16="FERT"),"ERTs",IF(OR(fullmenu!Y16="FCMT",fullmenu!Y16="FMT",fullmenu!Y16="LMT",fullmenu!Y16="LCMT"),"MTs",IF(OR(fullmenu!Y16="LCIT",fullmenu!Y16="FCIT",fullmenu!Y16="LIT",fullmenu!Y16="FIT"),"ITs",IF(OR(fullmenu!Y16="MwERT", fullmenu!Y16="ERwMT", fullmenu!Y16="M&amp;ERT", fullmenu!Y16="MwIT", fullmenu!Y16="IwMT", fullmenu!Y16="M&amp;IT", fullmenu!Y16="IwERT", fullmenu!Y16="ERwIT", fullmenu!Y16="I&amp;ERT", fullmenu!Y16="ER&amp;M&amp;IT"),"MixedTs",IF(fullmenu!Y16="UD","UD",IF(fullmenu!Y16="LSD","LSD",IF(fullmenu!Y16="WSD","WSD",IF(fullmenu!Y16="UASC","nonat",""))))))))))</f>
        <v/>
      </c>
      <c r="Z16" s="4" t="str">
        <f>IF(fullmenu!Z16="MDC","MDC",IF(OR(fullmenu!Z16="PERF",fullmenu!Z16="AERF",fullmenu!Z16="PCB"),"ERfix",IF(OR(fullmenu!Z16="ACB", fullmenu!Z16="LCERT", fullmenu!Z16="LERT",fullmenu!Z16="FCERT",fullmenu!Z16="FERT"),"ERTs",IF(OR(fullmenu!Z16="FCMT",fullmenu!Z16="FMT",fullmenu!Z16="LMT",fullmenu!Z16="LCMT"),"MTs",IF(OR(fullmenu!Z16="LCIT",fullmenu!Z16="FCIT",fullmenu!Z16="LIT",fullmenu!Z16="FIT"),"ITs",IF(OR(fullmenu!Z16="MwERT", fullmenu!Z16="ERwMT", fullmenu!Z16="M&amp;ERT", fullmenu!Z16="MwIT", fullmenu!Z16="IwMT", fullmenu!Z16="M&amp;IT", fullmenu!Z16="IwERT", fullmenu!Z16="ERwIT", fullmenu!Z16="I&amp;ERT", fullmenu!Z16="ER&amp;M&amp;IT"),"MixedTs",IF(fullmenu!Z16="UD","UD",IF(fullmenu!Z16="LSD","LSD",IF(fullmenu!Z16="WSD","WSD",IF(fullmenu!Z16="UASC","nonat",""))))))))))</f>
        <v/>
      </c>
      <c r="AA16" s="4" t="str">
        <f>IF(fullmenu!AA16="MDC","MDC",IF(OR(fullmenu!AA16="PERF",fullmenu!AA16="AERF",fullmenu!AA16="PCB"),"ERfix",IF(OR(fullmenu!AA16="ACB", fullmenu!AA16="LCERT", fullmenu!AA16="LERT",fullmenu!AA16="FCERT",fullmenu!AA16="FERT"),"ERTs",IF(OR(fullmenu!AA16="FCMT",fullmenu!AA16="FMT",fullmenu!AA16="LMT",fullmenu!AA16="LCMT"),"MTs",IF(OR(fullmenu!AA16="LCIT",fullmenu!AA16="FCIT",fullmenu!AA16="LIT",fullmenu!AA16="FIT"),"ITs",IF(OR(fullmenu!AA16="MwERT", fullmenu!AA16="ERwMT", fullmenu!AA16="M&amp;ERT", fullmenu!AA16="MwIT", fullmenu!AA16="IwMT", fullmenu!AA16="M&amp;IT", fullmenu!AA16="IwERT", fullmenu!AA16="ERwIT", fullmenu!AA16="I&amp;ERT", fullmenu!AA16="ER&amp;M&amp;IT"),"MixedTs",IF(fullmenu!AA16="UD","UD",IF(fullmenu!AA16="LSD","LSD",IF(fullmenu!AA16="WSD","WSD",IF(fullmenu!AA16="UASC","nonat",""))))))))))</f>
        <v/>
      </c>
      <c r="AB16" s="4" t="str">
        <f>IF(fullmenu!AB16="MDC","MDC",IF(OR(fullmenu!AB16="PERF",fullmenu!AB16="AERF",fullmenu!AB16="PCB"),"ERfix",IF(OR(fullmenu!AB16="ACB", fullmenu!AB16="LCERT", fullmenu!AB16="LERT",fullmenu!AB16="FCERT",fullmenu!AB16="FERT"),"ERTs",IF(OR(fullmenu!AB16="FCMT",fullmenu!AB16="FMT",fullmenu!AB16="LMT",fullmenu!AB16="LCMT"),"MTs",IF(OR(fullmenu!AB16="LCIT",fullmenu!AB16="FCIT",fullmenu!AB16="LIT",fullmenu!AB16="FIT"),"ITs",IF(OR(fullmenu!AB16="MwERT", fullmenu!AB16="ERwMT", fullmenu!AB16="M&amp;ERT", fullmenu!AB16="MwIT", fullmenu!AB16="IwMT", fullmenu!AB16="M&amp;IT", fullmenu!AB16="IwERT", fullmenu!AB16="ERwIT", fullmenu!AB16="I&amp;ERT", fullmenu!AB16="ER&amp;M&amp;IT"),"MixedTs",IF(fullmenu!AB16="UD","UD",IF(fullmenu!AB16="LSD","LSD",IF(fullmenu!AB16="WSD","WSD",IF(fullmenu!AB16="UASC","nonat",""))))))))))</f>
        <v/>
      </c>
      <c r="AC16" s="4" t="str">
        <f>IF(fullmenu!AC16="MDC","MDC",IF(OR(fullmenu!AC16="PERF",fullmenu!AC16="AERF",fullmenu!AC16="PCB"),"ERfix",IF(OR(fullmenu!AC16="ACB", fullmenu!AC16="LCERT", fullmenu!AC16="LERT",fullmenu!AC16="FCERT",fullmenu!AC16="FERT"),"ERTs",IF(OR(fullmenu!AC16="FCMT",fullmenu!AC16="FMT",fullmenu!AC16="LMT",fullmenu!AC16="LCMT"),"MTs",IF(OR(fullmenu!AC16="LCIT",fullmenu!AC16="FCIT",fullmenu!AC16="LIT",fullmenu!AC16="FIT"),"ITs",IF(OR(fullmenu!AC16="MwERT", fullmenu!AC16="ERwMT", fullmenu!AC16="M&amp;ERT", fullmenu!AC16="MwIT", fullmenu!AC16="IwMT", fullmenu!AC16="M&amp;IT", fullmenu!AC16="IwERT", fullmenu!AC16="ERwIT", fullmenu!AC16="I&amp;ERT", fullmenu!AC16="ER&amp;M&amp;IT"),"MixedTs",IF(fullmenu!AC16="UD","UD",IF(fullmenu!AC16="LSD","LSD",IF(fullmenu!AC16="WSD","WSD",IF(fullmenu!AC16="UASC","nonat",""))))))))))</f>
        <v/>
      </c>
      <c r="AD16" s="4" t="str">
        <f>IF(fullmenu!AD16="MDC","MDC",IF(OR(fullmenu!AD16="PERF",fullmenu!AD16="AERF",fullmenu!AD16="PCB"),"ERfix",IF(OR(fullmenu!AD16="ACB", fullmenu!AD16="LCERT", fullmenu!AD16="LERT",fullmenu!AD16="FCERT",fullmenu!AD16="FERT"),"ERTs",IF(OR(fullmenu!AD16="FCMT",fullmenu!AD16="FMT",fullmenu!AD16="LMT",fullmenu!AD16="LCMT"),"MTs",IF(OR(fullmenu!AD16="LCIT",fullmenu!AD16="FCIT",fullmenu!AD16="LIT",fullmenu!AD16="FIT"),"ITs",IF(OR(fullmenu!AD16="MwERT", fullmenu!AD16="ERwMT", fullmenu!AD16="M&amp;ERT", fullmenu!AD16="MwIT", fullmenu!AD16="IwMT", fullmenu!AD16="M&amp;IT", fullmenu!AD16="IwERT", fullmenu!AD16="ERwIT", fullmenu!AD16="I&amp;ERT", fullmenu!AD16="ER&amp;M&amp;IT"),"MixedTs",IF(fullmenu!AD16="UD","UD",IF(fullmenu!AD16="LSD","LSD",IF(fullmenu!AD16="WSD","WSD",IF(fullmenu!AD16="UASC","nonat",""))))))))))</f>
        <v/>
      </c>
      <c r="AE16" s="4" t="str">
        <f>IF(fullmenu!AE16="MDC","MDC",IF(OR(fullmenu!AE16="PERF",fullmenu!AE16="AERF",fullmenu!AE16="PCB"),"ERfix",IF(OR(fullmenu!AE16="ACB", fullmenu!AE16="LCERT", fullmenu!AE16="LERT",fullmenu!AE16="FCERT",fullmenu!AE16="FERT"),"ERTs",IF(OR(fullmenu!AE16="FCMT",fullmenu!AE16="FMT",fullmenu!AE16="LMT",fullmenu!AE16="LCMT"),"MTs",IF(OR(fullmenu!AE16="LCIT",fullmenu!AE16="FCIT",fullmenu!AE16="LIT",fullmenu!AE16="FIT"),"ITs",IF(OR(fullmenu!AE16="MwERT", fullmenu!AE16="ERwMT", fullmenu!AE16="M&amp;ERT", fullmenu!AE16="MwIT", fullmenu!AE16="IwMT", fullmenu!AE16="M&amp;IT", fullmenu!AE16="IwERT", fullmenu!AE16="ERwIT", fullmenu!AE16="I&amp;ERT", fullmenu!AE16="ER&amp;M&amp;IT"),"MixedTs",IF(fullmenu!AE16="UD","UD",IF(fullmenu!AE16="LSD","LSD",IF(fullmenu!AE16="WSD","WSD",IF(fullmenu!AE16="UASC","nonat",""))))))))))</f>
        <v/>
      </c>
      <c r="AF16" s="4" t="str">
        <f>IF(fullmenu!AF16="MDC","MDC",IF(OR(fullmenu!AF16="PERF",fullmenu!AF16="AERF",fullmenu!AF16="PCB"),"ERfix",IF(OR(fullmenu!AF16="ACB", fullmenu!AF16="LCERT", fullmenu!AF16="LERT",fullmenu!AF16="FCERT",fullmenu!AF16="FERT"),"ERTs",IF(OR(fullmenu!AF16="FCMT",fullmenu!AF16="FMT",fullmenu!AF16="LMT",fullmenu!AF16="LCMT"),"MTs",IF(OR(fullmenu!AF16="LCIT",fullmenu!AF16="FCIT",fullmenu!AF16="LIT",fullmenu!AF16="FIT"),"ITs",IF(OR(fullmenu!AF16="MwERT", fullmenu!AF16="ERwMT", fullmenu!AF16="M&amp;ERT", fullmenu!AF16="MwIT", fullmenu!AF16="IwMT", fullmenu!AF16="M&amp;IT", fullmenu!AF16="IwERT", fullmenu!AF16="ERwIT", fullmenu!AF16="I&amp;ERT", fullmenu!AF16="ER&amp;M&amp;IT"),"MixedTs",IF(fullmenu!AF16="UD","UD",IF(fullmenu!AF16="LSD","LSD",IF(fullmenu!AF16="WSD","WSD",IF(fullmenu!AF16="UASC","nonat",""))))))))))</f>
        <v/>
      </c>
      <c r="AG16" s="4" t="str">
        <f>IF(fullmenu!AG16="MDC","MDC",IF(OR(fullmenu!AG16="PERF",fullmenu!AG16="AERF",fullmenu!AG16="PCB"),"ERfix",IF(OR(fullmenu!AG16="ACB", fullmenu!AG16="LCERT", fullmenu!AG16="LERT",fullmenu!AG16="FCERT",fullmenu!AG16="FERT"),"ERTs",IF(OR(fullmenu!AG16="FCMT",fullmenu!AG16="FMT",fullmenu!AG16="LMT",fullmenu!AG16="LCMT"),"MTs",IF(OR(fullmenu!AG16="LCIT",fullmenu!AG16="FCIT",fullmenu!AG16="LIT",fullmenu!AG16="FIT"),"ITs",IF(OR(fullmenu!AG16="MwERT", fullmenu!AG16="ERwMT", fullmenu!AG16="M&amp;ERT", fullmenu!AG16="MwIT", fullmenu!AG16="IwMT", fullmenu!AG16="M&amp;IT", fullmenu!AG16="IwERT", fullmenu!AG16="ERwIT", fullmenu!AG16="I&amp;ERT", fullmenu!AG16="ER&amp;M&amp;IT"),"MixedTs",IF(fullmenu!AG16="UD","UD",IF(fullmenu!AG16="LSD","LSD",IF(fullmenu!AG16="WSD","WSD",IF(fullmenu!AG16="UASC","nonat",""))))))))))</f>
        <v/>
      </c>
      <c r="AH16" s="4" t="str">
        <f>IF(fullmenu!AH16="MDC","MDC",IF(OR(fullmenu!AH16="PERF",fullmenu!AH16="AERF",fullmenu!AH16="PCB"),"ERfix",IF(OR(fullmenu!AH16="ACB", fullmenu!AH16="LCERT", fullmenu!AH16="LERT",fullmenu!AH16="FCERT",fullmenu!AH16="FERT"),"ERTs",IF(OR(fullmenu!AH16="FCMT",fullmenu!AH16="FMT",fullmenu!AH16="LMT",fullmenu!AH16="LCMT"),"MTs",IF(OR(fullmenu!AH16="LCIT",fullmenu!AH16="FCIT",fullmenu!AH16="LIT",fullmenu!AH16="FIT"),"ITs",IF(OR(fullmenu!AH16="MwERT", fullmenu!AH16="ERwMT", fullmenu!AH16="M&amp;ERT", fullmenu!AH16="MwIT", fullmenu!AH16="IwMT", fullmenu!AH16="M&amp;IT", fullmenu!AH16="IwERT", fullmenu!AH16="ERwIT", fullmenu!AH16="I&amp;ERT", fullmenu!AH16="ER&amp;M&amp;IT"),"MixedTs",IF(fullmenu!AH16="UD","UD",IF(fullmenu!AH16="LSD","LSD",IF(fullmenu!AH16="WSD","WSD",IF(fullmenu!AH16="UASC","nonat",""))))))))))</f>
        <v/>
      </c>
      <c r="AI16" s="4" t="str">
        <f>IF(fullmenu!AI16="MDC","MDC",IF(OR(fullmenu!AI16="PERF",fullmenu!AI16="AERF",fullmenu!AI16="PCB"),"ERfix",IF(OR(fullmenu!AI16="ACB", fullmenu!AI16="LCERT", fullmenu!AI16="LERT",fullmenu!AI16="FCERT",fullmenu!AI16="FERT"),"ERTs",IF(OR(fullmenu!AI16="FCMT",fullmenu!AI16="FMT",fullmenu!AI16="LMT",fullmenu!AI16="LCMT"),"MTs",IF(OR(fullmenu!AI16="LCIT",fullmenu!AI16="FCIT",fullmenu!AI16="LIT",fullmenu!AI16="FIT"),"ITs",IF(OR(fullmenu!AI16="MwERT", fullmenu!AI16="ERwMT", fullmenu!AI16="M&amp;ERT", fullmenu!AI16="MwIT", fullmenu!AI16="IwMT", fullmenu!AI16="M&amp;IT", fullmenu!AI16="IwERT", fullmenu!AI16="ERwIT", fullmenu!AI16="I&amp;ERT", fullmenu!AI16="ER&amp;M&amp;IT"),"MixedTs",IF(fullmenu!AI16="UD","UD",IF(fullmenu!AI16="LSD","LSD",IF(fullmenu!AI16="WSD","WSD",IF(fullmenu!AI16="UASC","nonat",""))))))))))</f>
        <v/>
      </c>
      <c r="AJ16" s="4" t="str">
        <f>IF(fullmenu!AJ16="MDC","MDC",IF(OR(fullmenu!AJ16="PERF",fullmenu!AJ16="AERF",fullmenu!AJ16="PCB"),"ERfix",IF(OR(fullmenu!AJ16="ACB", fullmenu!AJ16="LCERT", fullmenu!AJ16="LERT",fullmenu!AJ16="FCERT",fullmenu!AJ16="FERT"),"ERTs",IF(OR(fullmenu!AJ16="FCMT",fullmenu!AJ16="FMT",fullmenu!AJ16="LMT",fullmenu!AJ16="LCMT"),"MTs",IF(OR(fullmenu!AJ16="LCIT",fullmenu!AJ16="FCIT",fullmenu!AJ16="LIT",fullmenu!AJ16="FIT"),"ITs",IF(OR(fullmenu!AJ16="MwERT", fullmenu!AJ16="ERwMT", fullmenu!AJ16="M&amp;ERT", fullmenu!AJ16="MwIT", fullmenu!AJ16="IwMT", fullmenu!AJ16="M&amp;IT", fullmenu!AJ16="IwERT", fullmenu!AJ16="ERwIT", fullmenu!AJ16="I&amp;ERT", fullmenu!AJ16="ER&amp;M&amp;IT"),"MixedTs",IF(fullmenu!AJ16="UD","UD",IF(fullmenu!AJ16="LSD","LSD",IF(fullmenu!AJ16="WSD","WSD",IF(fullmenu!AJ16="UASC","nonat",""))))))))))</f>
        <v/>
      </c>
      <c r="AK16" s="4" t="str">
        <f>IF(fullmenu!AK16="MDC","MDC",IF(OR(fullmenu!AK16="PERF",fullmenu!AK16="AERF",fullmenu!AK16="PCB"),"ERfix",IF(OR(fullmenu!AK16="ACB", fullmenu!AK16="LCERT", fullmenu!AK16="LERT",fullmenu!AK16="FCERT",fullmenu!AK16="FERT"),"ERTs",IF(OR(fullmenu!AK16="FCMT",fullmenu!AK16="FMT",fullmenu!AK16="LMT",fullmenu!AK16="LCMT"),"MTs",IF(OR(fullmenu!AK16="LCIT",fullmenu!AK16="FCIT",fullmenu!AK16="LIT",fullmenu!AK16="FIT"),"ITs",IF(OR(fullmenu!AK16="MwERT", fullmenu!AK16="ERwMT", fullmenu!AK16="M&amp;ERT", fullmenu!AK16="MwIT", fullmenu!AK16="IwMT", fullmenu!AK16="M&amp;IT", fullmenu!AK16="IwERT", fullmenu!AK16="ERwIT", fullmenu!AK16="I&amp;ERT", fullmenu!AK16="ER&amp;M&amp;IT"),"MixedTs",IF(fullmenu!AK16="UD","UD",IF(fullmenu!AK16="LSD","LSD",IF(fullmenu!AK16="WSD","WSD",IF(fullmenu!AK16="UASC","nonat",""))))))))))</f>
        <v/>
      </c>
      <c r="AL16" s="4" t="str">
        <f>IF(fullmenu!AL16="MDC","MDC",IF(OR(fullmenu!AL16="PERF",fullmenu!AL16="AERF",fullmenu!AL16="PCB"),"ERfix",IF(OR(fullmenu!AL16="ACB", fullmenu!AL16="LCERT", fullmenu!AL16="LERT",fullmenu!AL16="FCERT",fullmenu!AL16="FERT"),"ERTs",IF(OR(fullmenu!AL16="FCMT",fullmenu!AL16="FMT",fullmenu!AL16="LMT",fullmenu!AL16="LCMT"),"MTs",IF(OR(fullmenu!AL16="LCIT",fullmenu!AL16="FCIT",fullmenu!AL16="LIT",fullmenu!AL16="FIT"),"ITs",IF(OR(fullmenu!AL16="MwERT", fullmenu!AL16="ERwMT", fullmenu!AL16="M&amp;ERT", fullmenu!AL16="MwIT", fullmenu!AL16="IwMT", fullmenu!AL16="M&amp;IT", fullmenu!AL16="IwERT", fullmenu!AL16="ERwIT", fullmenu!AL16="I&amp;ERT", fullmenu!AL16="ER&amp;M&amp;IT"),"MixedTs",IF(fullmenu!AL16="UD","UD",IF(fullmenu!AL16="LSD","LSD",IF(fullmenu!AL16="WSD","WSD",IF(fullmenu!AL16="UASC","nonat",""))))))))))</f>
        <v/>
      </c>
      <c r="AM16" s="4" t="str">
        <f>IF(fullmenu!AM16="MDC","MDC",IF(OR(fullmenu!AM16="PERF",fullmenu!AM16="AERF",fullmenu!AM16="PCB"),"ERfix",IF(OR(fullmenu!AM16="ACB", fullmenu!AM16="LCERT", fullmenu!AM16="LERT",fullmenu!AM16="FCERT",fullmenu!AM16="FERT"),"ERTs",IF(OR(fullmenu!AM16="FCMT",fullmenu!AM16="FMT",fullmenu!AM16="LMT",fullmenu!AM16="LCMT"),"MTs",IF(OR(fullmenu!AM16="LCIT",fullmenu!AM16="FCIT",fullmenu!AM16="LIT",fullmenu!AM16="FIT"),"ITs",IF(OR(fullmenu!AM16="MwERT", fullmenu!AM16="ERwMT", fullmenu!AM16="M&amp;ERT", fullmenu!AM16="MwIT", fullmenu!AM16="IwMT", fullmenu!AM16="M&amp;IT", fullmenu!AM16="IwERT", fullmenu!AM16="ERwIT", fullmenu!AM16="I&amp;ERT", fullmenu!AM16="ER&amp;M&amp;IT"),"MixedTs",IF(fullmenu!AM16="UD","UD",IF(fullmenu!AM16="LSD","LSD",IF(fullmenu!AM16="WSD","WSD",IF(fullmenu!AM16="UASC","nonat",""))))))))))</f>
        <v/>
      </c>
      <c r="AN16" s="4" t="str">
        <f>IF(fullmenu!AN16="MDC","MDC",IF(OR(fullmenu!AN16="PERF",fullmenu!AN16="AERF",fullmenu!AN16="PCB"),"ERfix",IF(OR(fullmenu!AN16="ACB", fullmenu!AN16="LCERT", fullmenu!AN16="LERT",fullmenu!AN16="FCERT",fullmenu!AN16="FERT"),"ERTs",IF(OR(fullmenu!AN16="FCMT",fullmenu!AN16="FMT",fullmenu!AN16="LMT",fullmenu!AN16="LCMT"),"MTs",IF(OR(fullmenu!AN16="LCIT",fullmenu!AN16="FCIT",fullmenu!AN16="LIT",fullmenu!AN16="FIT"),"ITs",IF(OR(fullmenu!AN16="MwERT", fullmenu!AN16="ERwMT", fullmenu!AN16="M&amp;ERT", fullmenu!AN16="MwIT", fullmenu!AN16="IwMT", fullmenu!AN16="M&amp;IT", fullmenu!AN16="IwERT", fullmenu!AN16="ERwIT", fullmenu!AN16="I&amp;ERT", fullmenu!AN16="ER&amp;M&amp;IT"),"MixedTs",IF(fullmenu!AN16="UD","UD",IF(fullmenu!AN16="LSD","LSD",IF(fullmenu!AN16="WSD","WSD",IF(fullmenu!AN16="UASC","nonat",""))))))))))</f>
        <v/>
      </c>
      <c r="AO16" s="4" t="str">
        <f>IF(fullmenu!AO16="MDC","MDC",IF(OR(fullmenu!AO16="PERF",fullmenu!AO16="AERF",fullmenu!AO16="PCB"),"ERfix",IF(OR(fullmenu!AO16="ACB", fullmenu!AO16="LCERT", fullmenu!AO16="LERT",fullmenu!AO16="FCERT",fullmenu!AO16="FERT"),"ERTs",IF(OR(fullmenu!AO16="FCMT",fullmenu!AO16="FMT",fullmenu!AO16="LMT",fullmenu!AO16="LCMT"),"MTs",IF(OR(fullmenu!AO16="LCIT",fullmenu!AO16="FCIT",fullmenu!AO16="LIT",fullmenu!AO16="FIT"),"ITs",IF(OR(fullmenu!AO16="MwERT", fullmenu!AO16="ERwMT", fullmenu!AO16="M&amp;ERT", fullmenu!AO16="MwIT", fullmenu!AO16="IwMT", fullmenu!AO16="M&amp;IT", fullmenu!AO16="IwERT", fullmenu!AO16="ERwIT", fullmenu!AO16="I&amp;ERT", fullmenu!AO16="ER&amp;M&amp;IT"),"MixedTs",IF(fullmenu!AO16="UD","UD",IF(fullmenu!AO16="LSD","LSD",IF(fullmenu!AO16="WSD","WSD",IF(fullmenu!AO16="UASC","nonat",""))))))))))</f>
        <v/>
      </c>
      <c r="AP16" s="4" t="str">
        <f>IF(fullmenu!AP16="MDC","MDC",IF(OR(fullmenu!AP16="PERF",fullmenu!AP16="AERF",fullmenu!AP16="PCB"),"ERfix",IF(OR(fullmenu!AP16="ACB", fullmenu!AP16="LCERT", fullmenu!AP16="LERT",fullmenu!AP16="FCERT",fullmenu!AP16="FERT"),"ERTs",IF(OR(fullmenu!AP16="FCMT",fullmenu!AP16="FMT",fullmenu!AP16="LMT",fullmenu!AP16="LCMT"),"MTs",IF(OR(fullmenu!AP16="LCIT",fullmenu!AP16="FCIT",fullmenu!AP16="LIT",fullmenu!AP16="FIT"),"ITs",IF(OR(fullmenu!AP16="MwERT", fullmenu!AP16="ERwMT", fullmenu!AP16="M&amp;ERT", fullmenu!AP16="MwIT", fullmenu!AP16="IwMT", fullmenu!AP16="M&amp;IT", fullmenu!AP16="IwERT", fullmenu!AP16="ERwIT", fullmenu!AP16="I&amp;ERT", fullmenu!AP16="ER&amp;M&amp;IT"),"MixedTs",IF(fullmenu!AP16="UD","UD",IF(fullmenu!AP16="LSD","LSD",IF(fullmenu!AP16="WSD","WSD",IF(fullmenu!AP16="UASC","nonat",""))))))))))</f>
        <v/>
      </c>
      <c r="AQ16" s="4" t="str">
        <f>IF(fullmenu!AQ16="MDC","MDC",IF(OR(fullmenu!AQ16="PERF",fullmenu!AQ16="AERF",fullmenu!AQ16="PCB"),"ERfix",IF(OR(fullmenu!AQ16="ACB", fullmenu!AQ16="LCERT", fullmenu!AQ16="LERT",fullmenu!AQ16="FCERT",fullmenu!AQ16="FERT"),"ERTs",IF(OR(fullmenu!AQ16="FCMT",fullmenu!AQ16="FMT",fullmenu!AQ16="LMT",fullmenu!AQ16="LCMT"),"MTs",IF(OR(fullmenu!AQ16="LCIT",fullmenu!AQ16="FCIT",fullmenu!AQ16="LIT",fullmenu!AQ16="FIT"),"ITs",IF(OR(fullmenu!AQ16="MwERT", fullmenu!AQ16="ERwMT", fullmenu!AQ16="M&amp;ERT", fullmenu!AQ16="MwIT", fullmenu!AQ16="IwMT", fullmenu!AQ16="M&amp;IT", fullmenu!AQ16="IwERT", fullmenu!AQ16="ERwIT", fullmenu!AQ16="I&amp;ERT", fullmenu!AQ16="ER&amp;M&amp;IT"),"MixedTs",IF(fullmenu!AQ16="UD","UD",IF(fullmenu!AQ16="LSD","LSD",IF(fullmenu!AQ16="WSD","WSD",IF(fullmenu!AQ16="UASC","nonat",""))))))))))</f>
        <v/>
      </c>
      <c r="AR16" s="4" t="str">
        <f>IF(fullmenu!AR16="MDC","MDC",IF(OR(fullmenu!AR16="PERF",fullmenu!AR16="AERF",fullmenu!AR16="PCB"),"ERfix",IF(OR(fullmenu!AR16="ACB", fullmenu!AR16="LCERT", fullmenu!AR16="LERT",fullmenu!AR16="FCERT",fullmenu!AR16="FERT"),"ERTs",IF(OR(fullmenu!AR16="FCMT",fullmenu!AR16="FMT",fullmenu!AR16="LMT",fullmenu!AR16="LCMT"),"MTs",IF(OR(fullmenu!AR16="LCIT",fullmenu!AR16="FCIT",fullmenu!AR16="LIT",fullmenu!AR16="FIT"),"ITs",IF(OR(fullmenu!AR16="MwERT", fullmenu!AR16="ERwMT", fullmenu!AR16="M&amp;ERT", fullmenu!AR16="MwIT", fullmenu!AR16="IwMT", fullmenu!AR16="M&amp;IT", fullmenu!AR16="IwERT", fullmenu!AR16="ERwIT", fullmenu!AR16="I&amp;ERT", fullmenu!AR16="ER&amp;M&amp;IT"),"MixedTs",IF(fullmenu!AR16="UD","UD",IF(fullmenu!AR16="LSD","LSD",IF(fullmenu!AR16="WSD","WSD",IF(fullmenu!AR16="UASC","nonat",""))))))))))</f>
        <v/>
      </c>
      <c r="AS16" s="4" t="str">
        <f>IF(fullmenu!AS16="MDC","MDC",IF(OR(fullmenu!AS16="PERF",fullmenu!AS16="AERF",fullmenu!AS16="PCB"),"ERfix",IF(OR(fullmenu!AS16="ACB", fullmenu!AS16="LCERT", fullmenu!AS16="LERT",fullmenu!AS16="FCERT",fullmenu!AS16="FERT"),"ERTs",IF(OR(fullmenu!AS16="FCMT",fullmenu!AS16="FMT",fullmenu!AS16="LMT",fullmenu!AS16="LCMT"),"MTs",IF(OR(fullmenu!AS16="LCIT",fullmenu!AS16="FCIT",fullmenu!AS16="LIT",fullmenu!AS16="FIT"),"ITs",IF(OR(fullmenu!AS16="MwERT", fullmenu!AS16="ERwMT", fullmenu!AS16="M&amp;ERT", fullmenu!AS16="MwIT", fullmenu!AS16="IwMT", fullmenu!AS16="M&amp;IT", fullmenu!AS16="IwERT", fullmenu!AS16="ERwIT", fullmenu!AS16="I&amp;ERT", fullmenu!AS16="ER&amp;M&amp;IT"),"MixedTs",IF(fullmenu!AS16="UD","UD",IF(fullmenu!AS16="LSD","LSD",IF(fullmenu!AS16="WSD","WSD",IF(fullmenu!AS16="UASC","nonat",""))))))))))</f>
        <v/>
      </c>
    </row>
    <row r="17" spans="1:45" ht="15.5" x14ac:dyDescent="0.35">
      <c r="A17" s="1" t="s">
        <v>11</v>
      </c>
      <c r="B17" s="4" t="str">
        <f>IF(fullmenu!B17="MDC","MDC",IF(OR(fullmenu!B17="PERF",fullmenu!B17="AERF",fullmenu!B17="PCB"),"ERfix",IF(OR(fullmenu!B17="ACB", fullmenu!B17="LCERT", fullmenu!B17="LERT",fullmenu!B17="FCERT",fullmenu!B17="FERT"),"ERTs",IF(OR(fullmenu!B17="FCMT",fullmenu!B17="FMT",fullmenu!B17="LMT",fullmenu!B17="LCMT"),"MTs",IF(OR(fullmenu!B17="LCIT",fullmenu!B17="FCIT",fullmenu!B17="LIT",fullmenu!B17="FIT"),"ITs",IF(OR(fullmenu!B17="MwERT", fullmenu!B17="ERwMT", fullmenu!B17="M&amp;ERT", fullmenu!B17="MwIT", fullmenu!B17="IwMT", fullmenu!B17="M&amp;IT", fullmenu!B17="IwERT", fullmenu!B17="ERwIT", fullmenu!B17="I&amp;ERT", fullmenu!B17="ER&amp;M&amp;IT"),"MixedTs",IF(fullmenu!B17="UD","UD",IF(fullmenu!B17="LSD","LSD",IF(fullmenu!B17="WSD","WSD",IF(fullmenu!B17="UASC","nonat",""))))))))))</f>
        <v/>
      </c>
      <c r="C17" s="4" t="str">
        <f>IF(fullmenu!C17="MDC","MDC",IF(OR(fullmenu!C17="PERF",fullmenu!C17="AERF",fullmenu!C17="PCB"),"ERfix",IF(OR(fullmenu!C17="ACB", fullmenu!C17="LCERT", fullmenu!C17="LERT",fullmenu!C17="FCERT",fullmenu!C17="FERT"),"ERTs",IF(OR(fullmenu!C17="FCMT",fullmenu!C17="FMT",fullmenu!C17="LMT",fullmenu!C17="LCMT"),"MTs",IF(OR(fullmenu!C17="LCIT",fullmenu!C17="FCIT",fullmenu!C17="LIT",fullmenu!C17="FIT"),"ITs",IF(OR(fullmenu!C17="MwERT", fullmenu!C17="ERwMT", fullmenu!C17="M&amp;ERT", fullmenu!C17="MwIT", fullmenu!C17="IwMT", fullmenu!C17="M&amp;IT", fullmenu!C17="IwERT", fullmenu!C17="ERwIT", fullmenu!C17="I&amp;ERT", fullmenu!C17="ER&amp;M&amp;IT"),"MixedTs",IF(fullmenu!C17="UD","UD",IF(fullmenu!C17="LSD","LSD",IF(fullmenu!C17="WSD","WSD",IF(fullmenu!C17="UASC","nonat",""))))))))))</f>
        <v/>
      </c>
      <c r="D17" s="4" t="str">
        <f>IF(fullmenu!D17="MDC","MDC",IF(OR(fullmenu!D17="PERF",fullmenu!D17="AERF",fullmenu!D17="PCB"),"ERfix",IF(OR(fullmenu!D17="ACB", fullmenu!D17="LCERT", fullmenu!D17="LERT",fullmenu!D17="FCERT",fullmenu!D17="FERT"),"ERTs",IF(OR(fullmenu!D17="FCMT",fullmenu!D17="FMT",fullmenu!D17="LMT",fullmenu!D17="LCMT"),"MTs",IF(OR(fullmenu!D17="LCIT",fullmenu!D17="FCIT",fullmenu!D17="LIT",fullmenu!D17="FIT"),"ITs",IF(OR(fullmenu!D17="MwERT", fullmenu!D17="ERwMT", fullmenu!D17="M&amp;ERT", fullmenu!D17="MwIT", fullmenu!D17="IwMT", fullmenu!D17="M&amp;IT", fullmenu!D17="IwERT", fullmenu!D17="ERwIT", fullmenu!D17="I&amp;ERT", fullmenu!D17="ER&amp;M&amp;IT"),"MixedTs",IF(fullmenu!D17="UD","UD",IF(fullmenu!D17="LSD","LSD",IF(fullmenu!D17="WSD","WSD",IF(fullmenu!D17="UASC","nonat",""))))))))))</f>
        <v/>
      </c>
      <c r="E17" s="4" t="str">
        <f>IF(fullmenu!E17="MDC","MDC",IF(OR(fullmenu!E17="PERF",fullmenu!E17="AERF",fullmenu!E17="PCB"),"ERfix",IF(OR(fullmenu!E17="ACB", fullmenu!E17="LCERT", fullmenu!E17="LERT",fullmenu!E17="FCERT",fullmenu!E17="FERT"),"ERTs",IF(OR(fullmenu!E17="FCMT",fullmenu!E17="FMT",fullmenu!E17="LMT",fullmenu!E17="LCMT"),"MTs",IF(OR(fullmenu!E17="LCIT",fullmenu!E17="FCIT",fullmenu!E17="LIT",fullmenu!E17="FIT"),"ITs",IF(OR(fullmenu!E17="MwERT", fullmenu!E17="ERwMT", fullmenu!E17="M&amp;ERT", fullmenu!E17="MwIT", fullmenu!E17="IwMT", fullmenu!E17="M&amp;IT", fullmenu!E17="IwERT", fullmenu!E17="ERwIT", fullmenu!E17="I&amp;ERT", fullmenu!E17="ER&amp;M&amp;IT"),"MixedTs",IF(fullmenu!E17="UD","UD",IF(fullmenu!E17="LSD","LSD",IF(fullmenu!E17="WSD","WSD",IF(fullmenu!E17="UASC","nonat",""))))))))))</f>
        <v>ERfix</v>
      </c>
      <c r="F17" s="4" t="str">
        <f>IF(fullmenu!F17="MDC","MDC",IF(OR(fullmenu!F17="PERF",fullmenu!F17="AERF",fullmenu!F17="PCB"),"ERfix",IF(OR(fullmenu!F17="ACB", fullmenu!F17="LCERT", fullmenu!F17="LERT",fullmenu!F17="FCERT",fullmenu!F17="FERT"),"ERTs",IF(OR(fullmenu!F17="FCMT",fullmenu!F17="FMT",fullmenu!F17="LMT",fullmenu!F17="LCMT"),"MTs",IF(OR(fullmenu!F17="LCIT",fullmenu!F17="FCIT",fullmenu!F17="LIT",fullmenu!F17="FIT"),"ITs",IF(OR(fullmenu!F17="MwERT", fullmenu!F17="ERwMT", fullmenu!F17="M&amp;ERT", fullmenu!F17="MwIT", fullmenu!F17="IwMT", fullmenu!F17="M&amp;IT", fullmenu!F17="IwERT", fullmenu!F17="ERwIT", fullmenu!F17="I&amp;ERT", fullmenu!F17="ER&amp;M&amp;IT"),"MixedTs",IF(fullmenu!F17="UD","UD",IF(fullmenu!F17="LSD","LSD",IF(fullmenu!F17="WSD","WSD",IF(fullmenu!F17="UASC","nonat",""))))))))))</f>
        <v>ERfix</v>
      </c>
      <c r="G17" s="4" t="str">
        <f>IF(fullmenu!G17="MDC","MDC",IF(OR(fullmenu!G17="PERF",fullmenu!G17="AERF",fullmenu!G17="PCB"),"ERfix",IF(OR(fullmenu!G17="ACB", fullmenu!G17="LCERT", fullmenu!G17="LERT",fullmenu!G17="FCERT",fullmenu!G17="FERT"),"ERTs",IF(OR(fullmenu!G17="FCMT",fullmenu!G17="FMT",fullmenu!G17="LMT",fullmenu!G17="LCMT"),"MTs",IF(OR(fullmenu!G17="LCIT",fullmenu!G17="FCIT",fullmenu!G17="LIT",fullmenu!G17="FIT"),"ITs",IF(OR(fullmenu!G17="MwERT", fullmenu!G17="ERwMT", fullmenu!G17="M&amp;ERT", fullmenu!G17="MwIT", fullmenu!G17="IwMT", fullmenu!G17="M&amp;IT", fullmenu!G17="IwERT", fullmenu!G17="ERwIT", fullmenu!G17="I&amp;ERT", fullmenu!G17="ER&amp;M&amp;IT"),"MixedTs",IF(fullmenu!G17="UD","UD",IF(fullmenu!G17="LSD","LSD",IF(fullmenu!G17="WSD","WSD",IF(fullmenu!G17="UASC","nonat",""))))))))))</f>
        <v>ERfix</v>
      </c>
      <c r="H17" s="4" t="str">
        <f>IF(fullmenu!H17="MDC","MDC",IF(OR(fullmenu!H17="PERF",fullmenu!H17="AERF",fullmenu!H17="PCB"),"ERfix",IF(OR(fullmenu!H17="ACB", fullmenu!H17="LCERT", fullmenu!H17="LERT",fullmenu!H17="FCERT",fullmenu!H17="FERT"),"ERTs",IF(OR(fullmenu!H17="FCMT",fullmenu!H17="FMT",fullmenu!H17="LMT",fullmenu!H17="LCMT"),"MTs",IF(OR(fullmenu!H17="LCIT",fullmenu!H17="FCIT",fullmenu!H17="LIT",fullmenu!H17="FIT"),"ITs",IF(OR(fullmenu!H17="MwERT", fullmenu!H17="ERwMT", fullmenu!H17="M&amp;ERT", fullmenu!H17="MwIT", fullmenu!H17="IwMT", fullmenu!H17="M&amp;IT", fullmenu!H17="IwERT", fullmenu!H17="ERwIT", fullmenu!H17="I&amp;ERT", fullmenu!H17="ER&amp;M&amp;IT"),"MixedTs",IF(fullmenu!H17="UD","UD",IF(fullmenu!H17="LSD","LSD",IF(fullmenu!H17="WSD","WSD",IF(fullmenu!H17="UASC","nonat",""))))))))))</f>
        <v>ERfix</v>
      </c>
      <c r="I17" s="4" t="str">
        <f>IF(fullmenu!I17="MDC","MDC",IF(OR(fullmenu!I17="PERF",fullmenu!I17="AERF",fullmenu!I17="PCB"),"ERfix",IF(OR(fullmenu!I17="ACB", fullmenu!I17="LCERT", fullmenu!I17="LERT",fullmenu!I17="FCERT",fullmenu!I17="FERT"),"ERTs",IF(OR(fullmenu!I17="FCMT",fullmenu!I17="FMT",fullmenu!I17="LMT",fullmenu!I17="LCMT"),"MTs",IF(OR(fullmenu!I17="LCIT",fullmenu!I17="FCIT",fullmenu!I17="LIT",fullmenu!I17="FIT"),"ITs",IF(OR(fullmenu!I17="MwERT", fullmenu!I17="ERwMT", fullmenu!I17="M&amp;ERT", fullmenu!I17="MwIT", fullmenu!I17="IwMT", fullmenu!I17="M&amp;IT", fullmenu!I17="IwERT", fullmenu!I17="ERwIT", fullmenu!I17="I&amp;ERT", fullmenu!I17="ER&amp;M&amp;IT"),"MixedTs",IF(fullmenu!I17="UD","UD",IF(fullmenu!I17="LSD","LSD",IF(fullmenu!I17="WSD","WSD",IF(fullmenu!I17="UASC","nonat",""))))))))))</f>
        <v>ERfix</v>
      </c>
      <c r="J17" s="4" t="str">
        <f>IF(fullmenu!J17="MDC","MDC",IF(OR(fullmenu!J17="PERF",fullmenu!J17="AERF",fullmenu!J17="PCB"),"ERfix",IF(OR(fullmenu!J17="ACB", fullmenu!J17="LCERT", fullmenu!J17="LERT",fullmenu!J17="FCERT",fullmenu!J17="FERT"),"ERTs",IF(OR(fullmenu!J17="FCMT",fullmenu!J17="FMT",fullmenu!J17="LMT",fullmenu!J17="LCMT"),"MTs",IF(OR(fullmenu!J17="LCIT",fullmenu!J17="FCIT",fullmenu!J17="LIT",fullmenu!J17="FIT"),"ITs",IF(OR(fullmenu!J17="MwERT", fullmenu!J17="ERwMT", fullmenu!J17="M&amp;ERT", fullmenu!J17="MwIT", fullmenu!J17="IwMT", fullmenu!J17="M&amp;IT", fullmenu!J17="IwERT", fullmenu!J17="ERwIT", fullmenu!J17="I&amp;ERT", fullmenu!J17="ER&amp;M&amp;IT"),"MixedTs",IF(fullmenu!J17="UD","UD",IF(fullmenu!J17="LSD","LSD",IF(fullmenu!J17="WSD","WSD",IF(fullmenu!J17="UASC","nonat",""))))))))))</f>
        <v>ERfix</v>
      </c>
      <c r="K17" s="4" t="str">
        <f>IF(fullmenu!K17="MDC","MDC",IF(OR(fullmenu!K17="PERF",fullmenu!K17="AERF",fullmenu!K17="PCB"),"ERfix",IF(OR(fullmenu!K17="ACB", fullmenu!K17="LCERT", fullmenu!K17="LERT",fullmenu!K17="FCERT",fullmenu!K17="FERT"),"ERTs",IF(OR(fullmenu!K17="FCMT",fullmenu!K17="FMT",fullmenu!K17="LMT",fullmenu!K17="LCMT"),"MTs",IF(OR(fullmenu!K17="LCIT",fullmenu!K17="FCIT",fullmenu!K17="LIT",fullmenu!K17="FIT"),"ITs",IF(OR(fullmenu!K17="MwERT", fullmenu!K17="ERwMT", fullmenu!K17="M&amp;ERT", fullmenu!K17="MwIT", fullmenu!K17="IwMT", fullmenu!K17="M&amp;IT", fullmenu!K17="IwERT", fullmenu!K17="ERwIT", fullmenu!K17="I&amp;ERT", fullmenu!K17="ER&amp;M&amp;IT"),"MixedTs",IF(fullmenu!K17="UD","UD",IF(fullmenu!K17="LSD","LSD",IF(fullmenu!K17="WSD","WSD",IF(fullmenu!K17="UASC","nonat",""))))))))))</f>
        <v>ERfix</v>
      </c>
      <c r="L17" s="4" t="str">
        <f>IF(fullmenu!L17="MDC","MDC",IF(OR(fullmenu!L17="PERF",fullmenu!L17="AERF",fullmenu!L17="PCB"),"ERfix",IF(OR(fullmenu!L17="ACB", fullmenu!L17="LCERT", fullmenu!L17="LERT",fullmenu!L17="FCERT",fullmenu!L17="FERT"),"ERTs",IF(OR(fullmenu!L17="FCMT",fullmenu!L17="FMT",fullmenu!L17="LMT",fullmenu!L17="LCMT"),"MTs",IF(OR(fullmenu!L17="LCIT",fullmenu!L17="FCIT",fullmenu!L17="LIT",fullmenu!L17="FIT"),"ITs",IF(OR(fullmenu!L17="MwERT", fullmenu!L17="ERwMT", fullmenu!L17="M&amp;ERT", fullmenu!L17="MwIT", fullmenu!L17="IwMT", fullmenu!L17="M&amp;IT", fullmenu!L17="IwERT", fullmenu!L17="ERwIT", fullmenu!L17="I&amp;ERT", fullmenu!L17="ER&amp;M&amp;IT"),"MixedTs",IF(fullmenu!L17="UD","UD",IF(fullmenu!L17="LSD","LSD",IF(fullmenu!L17="WSD","WSD",IF(fullmenu!L17="UASC","nonat",""))))))))))</f>
        <v>ERfix</v>
      </c>
      <c r="M17" s="4" t="str">
        <f>IF(fullmenu!M17="MDC","MDC",IF(OR(fullmenu!M17="PERF",fullmenu!M17="AERF",fullmenu!M17="PCB"),"ERfix",IF(OR(fullmenu!M17="ACB", fullmenu!M17="LCERT", fullmenu!M17="LERT",fullmenu!M17="FCERT",fullmenu!M17="FERT"),"ERTs",IF(OR(fullmenu!M17="FCMT",fullmenu!M17="FMT",fullmenu!M17="LMT",fullmenu!M17="LCMT"),"MTs",IF(OR(fullmenu!M17="LCIT",fullmenu!M17="FCIT",fullmenu!M17="LIT",fullmenu!M17="FIT"),"ITs",IF(OR(fullmenu!M17="MwERT", fullmenu!M17="ERwMT", fullmenu!M17="M&amp;ERT", fullmenu!M17="MwIT", fullmenu!M17="IwMT", fullmenu!M17="M&amp;IT", fullmenu!M17="IwERT", fullmenu!M17="ERwIT", fullmenu!M17="I&amp;ERT", fullmenu!M17="ER&amp;M&amp;IT"),"MixedTs",IF(fullmenu!M17="UD","UD",IF(fullmenu!M17="LSD","LSD",IF(fullmenu!M17="WSD","WSD",IF(fullmenu!M17="UASC","nonat",""))))))))))</f>
        <v>ERfix</v>
      </c>
      <c r="N17" s="4" t="str">
        <f>IF(fullmenu!N17="MDC","MDC",IF(OR(fullmenu!N17="PERF",fullmenu!N17="AERF",fullmenu!N17="PCB"),"ERfix",IF(OR(fullmenu!N17="ACB", fullmenu!N17="LCERT", fullmenu!N17="LERT",fullmenu!N17="FCERT",fullmenu!N17="FERT"),"ERTs",IF(OR(fullmenu!N17="FCMT",fullmenu!N17="FMT",fullmenu!N17="LMT",fullmenu!N17="LCMT"),"MTs",IF(OR(fullmenu!N17="LCIT",fullmenu!N17="FCIT",fullmenu!N17="LIT",fullmenu!N17="FIT"),"ITs",IF(OR(fullmenu!N17="MwERT", fullmenu!N17="ERwMT", fullmenu!N17="M&amp;ERT", fullmenu!N17="MwIT", fullmenu!N17="IwMT", fullmenu!N17="M&amp;IT", fullmenu!N17="IwERT", fullmenu!N17="ERwIT", fullmenu!N17="I&amp;ERT", fullmenu!N17="ER&amp;M&amp;IT"),"MixedTs",IF(fullmenu!N17="UD","UD",IF(fullmenu!N17="LSD","LSD",IF(fullmenu!N17="WSD","WSD",IF(fullmenu!N17="UASC","nonat",""))))))))))</f>
        <v>ERfix</v>
      </c>
      <c r="O17" s="4" t="str">
        <f>IF(fullmenu!O17="MDC","MDC",IF(OR(fullmenu!O17="PERF",fullmenu!O17="AERF",fullmenu!O17="PCB"),"ERfix",IF(OR(fullmenu!O17="ACB", fullmenu!O17="LCERT", fullmenu!O17="LERT",fullmenu!O17="FCERT",fullmenu!O17="FERT"),"ERTs",IF(OR(fullmenu!O17="FCMT",fullmenu!O17="FMT",fullmenu!O17="LMT",fullmenu!O17="LCMT"),"MTs",IF(OR(fullmenu!O17="LCIT",fullmenu!O17="FCIT",fullmenu!O17="LIT",fullmenu!O17="FIT"),"ITs",IF(OR(fullmenu!O17="MwERT", fullmenu!O17="ERwMT", fullmenu!O17="M&amp;ERT", fullmenu!O17="MwIT", fullmenu!O17="IwMT", fullmenu!O17="M&amp;IT", fullmenu!O17="IwERT", fullmenu!O17="ERwIT", fullmenu!O17="I&amp;ERT", fullmenu!O17="ER&amp;M&amp;IT"),"MixedTs",IF(fullmenu!O17="UD","UD",IF(fullmenu!O17="LSD","LSD",IF(fullmenu!O17="WSD","WSD",IF(fullmenu!O17="UASC","nonat",""))))))))))</f>
        <v>ERfix</v>
      </c>
      <c r="P17" s="4" t="str">
        <f>IF(fullmenu!P17="MDC","MDC",IF(OR(fullmenu!P17="PERF",fullmenu!P17="AERF",fullmenu!P17="PCB"),"ERfix",IF(OR(fullmenu!P17="ACB", fullmenu!P17="LCERT", fullmenu!P17="LERT",fullmenu!P17="FCERT",fullmenu!P17="FERT"),"ERTs",IF(OR(fullmenu!P17="FCMT",fullmenu!P17="FMT",fullmenu!P17="LMT",fullmenu!P17="LCMT"),"MTs",IF(OR(fullmenu!P17="LCIT",fullmenu!P17="FCIT",fullmenu!P17="LIT",fullmenu!P17="FIT"),"ITs",IF(OR(fullmenu!P17="MwERT", fullmenu!P17="ERwMT", fullmenu!P17="M&amp;ERT", fullmenu!P17="MwIT", fullmenu!P17="IwMT", fullmenu!P17="M&amp;IT", fullmenu!P17="IwERT", fullmenu!P17="ERwIT", fullmenu!P17="I&amp;ERT", fullmenu!P17="ER&amp;M&amp;IT"),"MixedTs",IF(fullmenu!P17="UD","UD",IF(fullmenu!P17="LSD","LSD",IF(fullmenu!P17="WSD","WSD",IF(fullmenu!P17="UASC","nonat",""))))))))))</f>
        <v>ERfix</v>
      </c>
      <c r="Q17" s="4" t="str">
        <f>IF(fullmenu!Q17="MDC","MDC",IF(OR(fullmenu!Q17="PERF",fullmenu!Q17="AERF",fullmenu!Q17="PCB"),"ERfix",IF(OR(fullmenu!Q17="ACB", fullmenu!Q17="LCERT", fullmenu!Q17="LERT",fullmenu!Q17="FCERT",fullmenu!Q17="FERT"),"ERTs",IF(OR(fullmenu!Q17="FCMT",fullmenu!Q17="FMT",fullmenu!Q17="LMT",fullmenu!Q17="LCMT"),"MTs",IF(OR(fullmenu!Q17="LCIT",fullmenu!Q17="FCIT",fullmenu!Q17="LIT",fullmenu!Q17="FIT"),"ITs",IF(OR(fullmenu!Q17="MwERT", fullmenu!Q17="ERwMT", fullmenu!Q17="M&amp;ERT", fullmenu!Q17="MwIT", fullmenu!Q17="IwMT", fullmenu!Q17="M&amp;IT", fullmenu!Q17="IwERT", fullmenu!Q17="ERwIT", fullmenu!Q17="I&amp;ERT", fullmenu!Q17="ER&amp;M&amp;IT"),"MixedTs",IF(fullmenu!Q17="UD","UD",IF(fullmenu!Q17="LSD","LSD",IF(fullmenu!Q17="WSD","WSD",IF(fullmenu!Q17="UASC","nonat",""))))))))))</f>
        <v>ERfix</v>
      </c>
      <c r="R17" s="4" t="str">
        <f>IF(fullmenu!R17="MDC","MDC",IF(OR(fullmenu!R17="PERF",fullmenu!R17="AERF",fullmenu!R17="PCB"),"ERfix",IF(OR(fullmenu!R17="ACB", fullmenu!R17="LCERT", fullmenu!R17="LERT",fullmenu!R17="FCERT",fullmenu!R17="FERT"),"ERTs",IF(OR(fullmenu!R17="FCMT",fullmenu!R17="FMT",fullmenu!R17="LMT",fullmenu!R17="LCMT"),"MTs",IF(OR(fullmenu!R17="LCIT",fullmenu!R17="FCIT",fullmenu!R17="LIT",fullmenu!R17="FIT"),"ITs",IF(OR(fullmenu!R17="MwERT", fullmenu!R17="ERwMT", fullmenu!R17="M&amp;ERT", fullmenu!R17="MwIT", fullmenu!R17="IwMT", fullmenu!R17="M&amp;IT", fullmenu!R17="IwERT", fullmenu!R17="ERwIT", fullmenu!R17="I&amp;ERT", fullmenu!R17="ER&amp;M&amp;IT"),"MixedTs",IF(fullmenu!R17="UD","UD",IF(fullmenu!R17="LSD","LSD",IF(fullmenu!R17="WSD","WSD",IF(fullmenu!R17="UASC","nonat",""))))))))))</f>
        <v>ERfix</v>
      </c>
      <c r="S17" s="4" t="str">
        <f>IF(fullmenu!S17="MDC","MDC",IF(OR(fullmenu!S17="PERF",fullmenu!S17="AERF",fullmenu!S17="PCB"),"ERfix",IF(OR(fullmenu!S17="ACB", fullmenu!S17="LCERT", fullmenu!S17="LERT",fullmenu!S17="FCERT",fullmenu!S17="FERT"),"ERTs",IF(OR(fullmenu!S17="FCMT",fullmenu!S17="FMT",fullmenu!S17="LMT",fullmenu!S17="LCMT"),"MTs",IF(OR(fullmenu!S17="LCIT",fullmenu!S17="FCIT",fullmenu!S17="LIT",fullmenu!S17="FIT"),"ITs",IF(OR(fullmenu!S17="MwERT", fullmenu!S17="ERwMT", fullmenu!S17="M&amp;ERT", fullmenu!S17="MwIT", fullmenu!S17="IwMT", fullmenu!S17="M&amp;IT", fullmenu!S17="IwERT", fullmenu!S17="ERwIT", fullmenu!S17="I&amp;ERT", fullmenu!S17="ER&amp;M&amp;IT"),"MixedTs",IF(fullmenu!S17="UD","UD",IF(fullmenu!S17="LSD","LSD",IF(fullmenu!S17="WSD","WSD",IF(fullmenu!S17="UASC","nonat",""))))))))))</f>
        <v>ERfix</v>
      </c>
      <c r="T17" s="4" t="str">
        <f>IF(fullmenu!T17="MDC","MDC",IF(OR(fullmenu!T17="PERF",fullmenu!T17="AERF",fullmenu!T17="PCB"),"ERfix",IF(OR(fullmenu!T17="ACB", fullmenu!T17="LCERT", fullmenu!T17="LERT",fullmenu!T17="FCERT",fullmenu!T17="FERT"),"ERTs",IF(OR(fullmenu!T17="FCMT",fullmenu!T17="FMT",fullmenu!T17="LMT",fullmenu!T17="LCMT"),"MTs",IF(OR(fullmenu!T17="LCIT",fullmenu!T17="FCIT",fullmenu!T17="LIT",fullmenu!T17="FIT"),"ITs",IF(OR(fullmenu!T17="MwERT", fullmenu!T17="ERwMT", fullmenu!T17="M&amp;ERT", fullmenu!T17="MwIT", fullmenu!T17="IwMT", fullmenu!T17="M&amp;IT", fullmenu!T17="IwERT", fullmenu!T17="ERwIT", fullmenu!T17="I&amp;ERT", fullmenu!T17="ER&amp;M&amp;IT"),"MixedTs",IF(fullmenu!T17="UD","UD",IF(fullmenu!T17="LSD","LSD",IF(fullmenu!T17="WSD","WSD",IF(fullmenu!T17="UASC","nonat",""))))))))))</f>
        <v>ERfix</v>
      </c>
      <c r="U17" s="4" t="str">
        <f>IF(fullmenu!U17="MDC","MDC",IF(OR(fullmenu!U17="PERF",fullmenu!U17="AERF",fullmenu!U17="PCB"),"ERfix",IF(OR(fullmenu!U17="ACB", fullmenu!U17="LCERT", fullmenu!U17="LERT",fullmenu!U17="FCERT",fullmenu!U17="FERT"),"ERTs",IF(OR(fullmenu!U17="FCMT",fullmenu!U17="FMT",fullmenu!U17="LMT",fullmenu!U17="LCMT"),"MTs",IF(OR(fullmenu!U17="LCIT",fullmenu!U17="FCIT",fullmenu!U17="LIT",fullmenu!U17="FIT"),"ITs",IF(OR(fullmenu!U17="MwERT", fullmenu!U17="ERwMT", fullmenu!U17="M&amp;ERT", fullmenu!U17="MwIT", fullmenu!U17="IwMT", fullmenu!U17="M&amp;IT", fullmenu!U17="IwERT", fullmenu!U17="ERwIT", fullmenu!U17="I&amp;ERT", fullmenu!U17="ER&amp;M&amp;IT"),"MixedTs",IF(fullmenu!U17="UD","UD",IF(fullmenu!U17="LSD","LSD",IF(fullmenu!U17="WSD","WSD",IF(fullmenu!U17="UASC","nonat",""))))))))))</f>
        <v>ERfix</v>
      </c>
      <c r="V17" s="4" t="str">
        <f>IF(fullmenu!V17="MDC","MDC",IF(OR(fullmenu!V17="PERF",fullmenu!V17="AERF",fullmenu!V17="PCB"),"ERfix",IF(OR(fullmenu!V17="ACB", fullmenu!V17="LCERT", fullmenu!V17="LERT",fullmenu!V17="FCERT",fullmenu!V17="FERT"),"ERTs",IF(OR(fullmenu!V17="FCMT",fullmenu!V17="FMT",fullmenu!V17="LMT",fullmenu!V17="LCMT"),"MTs",IF(OR(fullmenu!V17="LCIT",fullmenu!V17="FCIT",fullmenu!V17="LIT",fullmenu!V17="FIT"),"ITs",IF(OR(fullmenu!V17="MwERT", fullmenu!V17="ERwMT", fullmenu!V17="M&amp;ERT", fullmenu!V17="MwIT", fullmenu!V17="IwMT", fullmenu!V17="M&amp;IT", fullmenu!V17="IwERT", fullmenu!V17="ERwIT", fullmenu!V17="I&amp;ERT", fullmenu!V17="ER&amp;M&amp;IT"),"MixedTs",IF(fullmenu!V17="UD","UD",IF(fullmenu!V17="LSD","LSD",IF(fullmenu!V17="WSD","WSD",IF(fullmenu!V17="UASC","nonat",""))))))))))</f>
        <v>ERfix</v>
      </c>
      <c r="W17" s="4" t="str">
        <f>IF(fullmenu!W17="MDC","MDC",IF(OR(fullmenu!W17="PERF",fullmenu!W17="AERF",fullmenu!W17="PCB"),"ERfix",IF(OR(fullmenu!W17="ACB", fullmenu!W17="LCERT", fullmenu!W17="LERT",fullmenu!W17="FCERT",fullmenu!W17="FERT"),"ERTs",IF(OR(fullmenu!W17="FCMT",fullmenu!W17="FMT",fullmenu!W17="LMT",fullmenu!W17="LCMT"),"MTs",IF(OR(fullmenu!W17="LCIT",fullmenu!W17="FCIT",fullmenu!W17="LIT",fullmenu!W17="FIT"),"ITs",IF(OR(fullmenu!W17="MwERT", fullmenu!W17="ERwMT", fullmenu!W17="M&amp;ERT", fullmenu!W17="MwIT", fullmenu!W17="IwMT", fullmenu!W17="M&amp;IT", fullmenu!W17="IwERT", fullmenu!W17="ERwIT", fullmenu!W17="I&amp;ERT", fullmenu!W17="ER&amp;M&amp;IT"),"MixedTs",IF(fullmenu!W17="UD","UD",IF(fullmenu!W17="LSD","LSD",IF(fullmenu!W17="WSD","WSD",IF(fullmenu!W17="UASC","nonat",""))))))))))</f>
        <v>ERfix</v>
      </c>
      <c r="X17" s="4" t="str">
        <f>IF(fullmenu!X17="MDC","MDC",IF(OR(fullmenu!X17="PERF",fullmenu!X17="AERF",fullmenu!X17="PCB"),"ERfix",IF(OR(fullmenu!X17="ACB", fullmenu!X17="LCERT", fullmenu!X17="LERT",fullmenu!X17="FCERT",fullmenu!X17="FERT"),"ERTs",IF(OR(fullmenu!X17="FCMT",fullmenu!X17="FMT",fullmenu!X17="LMT",fullmenu!X17="LCMT"),"MTs",IF(OR(fullmenu!X17="LCIT",fullmenu!X17="FCIT",fullmenu!X17="LIT",fullmenu!X17="FIT"),"ITs",IF(OR(fullmenu!X17="MwERT", fullmenu!X17="ERwMT", fullmenu!X17="M&amp;ERT", fullmenu!X17="MwIT", fullmenu!X17="IwMT", fullmenu!X17="M&amp;IT", fullmenu!X17="IwERT", fullmenu!X17="ERwIT", fullmenu!X17="I&amp;ERT", fullmenu!X17="ER&amp;M&amp;IT"),"MixedTs",IF(fullmenu!X17="UD","UD",IF(fullmenu!X17="LSD","LSD",IF(fullmenu!X17="WSD","WSD",IF(fullmenu!X17="UASC","nonat",""))))))))))</f>
        <v>ERfix</v>
      </c>
      <c r="Y17" s="4" t="str">
        <f>IF(fullmenu!Y17="MDC","MDC",IF(OR(fullmenu!Y17="PERF",fullmenu!Y17="AERF",fullmenu!Y17="PCB"),"ERfix",IF(OR(fullmenu!Y17="ACB", fullmenu!Y17="LCERT", fullmenu!Y17="LERT",fullmenu!Y17="FCERT",fullmenu!Y17="FERT"),"ERTs",IF(OR(fullmenu!Y17="FCMT",fullmenu!Y17="FMT",fullmenu!Y17="LMT",fullmenu!Y17="LCMT"),"MTs",IF(OR(fullmenu!Y17="LCIT",fullmenu!Y17="FCIT",fullmenu!Y17="LIT",fullmenu!Y17="FIT"),"ITs",IF(OR(fullmenu!Y17="MwERT", fullmenu!Y17="ERwMT", fullmenu!Y17="M&amp;ERT", fullmenu!Y17="MwIT", fullmenu!Y17="IwMT", fullmenu!Y17="M&amp;IT", fullmenu!Y17="IwERT", fullmenu!Y17="ERwIT", fullmenu!Y17="I&amp;ERT", fullmenu!Y17="ER&amp;M&amp;IT"),"MixedTs",IF(fullmenu!Y17="UD","UD",IF(fullmenu!Y17="LSD","LSD",IF(fullmenu!Y17="WSD","WSD",IF(fullmenu!Y17="UASC","nonat",""))))))))))</f>
        <v>ERfix</v>
      </c>
      <c r="Z17" s="4" t="str">
        <f>IF(fullmenu!Z17="MDC","MDC",IF(OR(fullmenu!Z17="PERF",fullmenu!Z17="AERF",fullmenu!Z17="PCB"),"ERfix",IF(OR(fullmenu!Z17="ACB", fullmenu!Z17="LCERT", fullmenu!Z17="LERT",fullmenu!Z17="FCERT",fullmenu!Z17="FERT"),"ERTs",IF(OR(fullmenu!Z17="FCMT",fullmenu!Z17="FMT",fullmenu!Z17="LMT",fullmenu!Z17="LCMT"),"MTs",IF(OR(fullmenu!Z17="LCIT",fullmenu!Z17="FCIT",fullmenu!Z17="LIT",fullmenu!Z17="FIT"),"ITs",IF(OR(fullmenu!Z17="MwERT", fullmenu!Z17="ERwMT", fullmenu!Z17="M&amp;ERT", fullmenu!Z17="MwIT", fullmenu!Z17="IwMT", fullmenu!Z17="M&amp;IT", fullmenu!Z17="IwERT", fullmenu!Z17="ERwIT", fullmenu!Z17="I&amp;ERT", fullmenu!Z17="ER&amp;M&amp;IT"),"MixedTs",IF(fullmenu!Z17="UD","UD",IF(fullmenu!Z17="LSD","LSD",IF(fullmenu!Z17="WSD","WSD",IF(fullmenu!Z17="UASC","nonat",""))))))))))</f>
        <v>ERfix</v>
      </c>
      <c r="AA17" s="4" t="str">
        <f>IF(fullmenu!AA17="MDC","MDC",IF(OR(fullmenu!AA17="PERF",fullmenu!AA17="AERF",fullmenu!AA17="PCB"),"ERfix",IF(OR(fullmenu!AA17="ACB", fullmenu!AA17="LCERT", fullmenu!AA17="LERT",fullmenu!AA17="FCERT",fullmenu!AA17="FERT"),"ERTs",IF(OR(fullmenu!AA17="FCMT",fullmenu!AA17="FMT",fullmenu!AA17="LMT",fullmenu!AA17="LCMT"),"MTs",IF(OR(fullmenu!AA17="LCIT",fullmenu!AA17="FCIT",fullmenu!AA17="LIT",fullmenu!AA17="FIT"),"ITs",IF(OR(fullmenu!AA17="MwERT", fullmenu!AA17="ERwMT", fullmenu!AA17="M&amp;ERT", fullmenu!AA17="MwIT", fullmenu!AA17="IwMT", fullmenu!AA17="M&amp;IT", fullmenu!AA17="IwERT", fullmenu!AA17="ERwIT", fullmenu!AA17="I&amp;ERT", fullmenu!AA17="ER&amp;M&amp;IT"),"MixedTs",IF(fullmenu!AA17="UD","UD",IF(fullmenu!AA17="LSD","LSD",IF(fullmenu!AA17="WSD","WSD",IF(fullmenu!AA17="UASC","nonat",""))))))))))</f>
        <v>ERfix</v>
      </c>
      <c r="AB17" s="4" t="str">
        <f>IF(fullmenu!AB17="MDC","MDC",IF(OR(fullmenu!AB17="PERF",fullmenu!AB17="AERF",fullmenu!AB17="PCB"),"ERfix",IF(OR(fullmenu!AB17="ACB", fullmenu!AB17="LCERT", fullmenu!AB17="LERT",fullmenu!AB17="FCERT",fullmenu!AB17="FERT"),"ERTs",IF(OR(fullmenu!AB17="FCMT",fullmenu!AB17="FMT",fullmenu!AB17="LMT",fullmenu!AB17="LCMT"),"MTs",IF(OR(fullmenu!AB17="LCIT",fullmenu!AB17="FCIT",fullmenu!AB17="LIT",fullmenu!AB17="FIT"),"ITs",IF(OR(fullmenu!AB17="MwERT", fullmenu!AB17="ERwMT", fullmenu!AB17="M&amp;ERT", fullmenu!AB17="MwIT", fullmenu!AB17="IwMT", fullmenu!AB17="M&amp;IT", fullmenu!AB17="IwERT", fullmenu!AB17="ERwIT", fullmenu!AB17="I&amp;ERT", fullmenu!AB17="ER&amp;M&amp;IT"),"MixedTs",IF(fullmenu!AB17="UD","UD",IF(fullmenu!AB17="LSD","LSD",IF(fullmenu!AB17="WSD","WSD",IF(fullmenu!AB17="UASC","nonat",""))))))))))</f>
        <v>ERfix</v>
      </c>
      <c r="AC17" s="4" t="str">
        <f>IF(fullmenu!AC17="MDC","MDC",IF(OR(fullmenu!AC17="PERF",fullmenu!AC17="AERF",fullmenu!AC17="PCB"),"ERfix",IF(OR(fullmenu!AC17="ACB", fullmenu!AC17="LCERT", fullmenu!AC17="LERT",fullmenu!AC17="FCERT",fullmenu!AC17="FERT"),"ERTs",IF(OR(fullmenu!AC17="FCMT",fullmenu!AC17="FMT",fullmenu!AC17="LMT",fullmenu!AC17="LCMT"),"MTs",IF(OR(fullmenu!AC17="LCIT",fullmenu!AC17="FCIT",fullmenu!AC17="LIT",fullmenu!AC17="FIT"),"ITs",IF(OR(fullmenu!AC17="MwERT", fullmenu!AC17="ERwMT", fullmenu!AC17="M&amp;ERT", fullmenu!AC17="MwIT", fullmenu!AC17="IwMT", fullmenu!AC17="M&amp;IT", fullmenu!AC17="IwERT", fullmenu!AC17="ERwIT", fullmenu!AC17="I&amp;ERT", fullmenu!AC17="ER&amp;M&amp;IT"),"MixedTs",IF(fullmenu!AC17="UD","UD",IF(fullmenu!AC17="LSD","LSD",IF(fullmenu!AC17="WSD","WSD",IF(fullmenu!AC17="UASC","nonat",""))))))))))</f>
        <v>ERfix</v>
      </c>
      <c r="AD17" s="4" t="str">
        <f>IF(fullmenu!AD17="MDC","MDC",IF(OR(fullmenu!AD17="PERF",fullmenu!AD17="AERF",fullmenu!AD17="PCB"),"ERfix",IF(OR(fullmenu!AD17="ACB", fullmenu!AD17="LCERT", fullmenu!AD17="LERT",fullmenu!AD17="FCERT",fullmenu!AD17="FERT"),"ERTs",IF(OR(fullmenu!AD17="FCMT",fullmenu!AD17="FMT",fullmenu!AD17="LMT",fullmenu!AD17="LCMT"),"MTs",IF(OR(fullmenu!AD17="LCIT",fullmenu!AD17="FCIT",fullmenu!AD17="LIT",fullmenu!AD17="FIT"),"ITs",IF(OR(fullmenu!AD17="MwERT", fullmenu!AD17="ERwMT", fullmenu!AD17="M&amp;ERT", fullmenu!AD17="MwIT", fullmenu!AD17="IwMT", fullmenu!AD17="M&amp;IT", fullmenu!AD17="IwERT", fullmenu!AD17="ERwIT", fullmenu!AD17="I&amp;ERT", fullmenu!AD17="ER&amp;M&amp;IT"),"MixedTs",IF(fullmenu!AD17="UD","UD",IF(fullmenu!AD17="LSD","LSD",IF(fullmenu!AD17="WSD","WSD",IF(fullmenu!AD17="UASC","nonat",""))))))))))</f>
        <v>ERfix</v>
      </c>
      <c r="AE17" s="4" t="str">
        <f>IF(fullmenu!AE17="MDC","MDC",IF(OR(fullmenu!AE17="PERF",fullmenu!AE17="AERF",fullmenu!AE17="PCB"),"ERfix",IF(OR(fullmenu!AE17="ACB", fullmenu!AE17="LCERT", fullmenu!AE17="LERT",fullmenu!AE17="FCERT",fullmenu!AE17="FERT"),"ERTs",IF(OR(fullmenu!AE17="FCMT",fullmenu!AE17="FMT",fullmenu!AE17="LMT",fullmenu!AE17="LCMT"),"MTs",IF(OR(fullmenu!AE17="LCIT",fullmenu!AE17="FCIT",fullmenu!AE17="LIT",fullmenu!AE17="FIT"),"ITs",IF(OR(fullmenu!AE17="MwERT", fullmenu!AE17="ERwMT", fullmenu!AE17="M&amp;ERT", fullmenu!AE17="MwIT", fullmenu!AE17="IwMT", fullmenu!AE17="M&amp;IT", fullmenu!AE17="IwERT", fullmenu!AE17="ERwIT", fullmenu!AE17="I&amp;ERT", fullmenu!AE17="ER&amp;M&amp;IT"),"MixedTs",IF(fullmenu!AE17="UD","UD",IF(fullmenu!AE17="LSD","LSD",IF(fullmenu!AE17="WSD","WSD",IF(fullmenu!AE17="UASC","nonat",""))))))))))</f>
        <v>ERfix</v>
      </c>
      <c r="AF17" s="4" t="str">
        <f>IF(fullmenu!AF17="MDC","MDC",IF(OR(fullmenu!AF17="PERF",fullmenu!AF17="AERF",fullmenu!AF17="PCB"),"ERfix",IF(OR(fullmenu!AF17="ACB", fullmenu!AF17="LCERT", fullmenu!AF17="LERT",fullmenu!AF17="FCERT",fullmenu!AF17="FERT"),"ERTs",IF(OR(fullmenu!AF17="FCMT",fullmenu!AF17="FMT",fullmenu!AF17="LMT",fullmenu!AF17="LCMT"),"MTs",IF(OR(fullmenu!AF17="LCIT",fullmenu!AF17="FCIT",fullmenu!AF17="LIT",fullmenu!AF17="FIT"),"ITs",IF(OR(fullmenu!AF17="MwERT", fullmenu!AF17="ERwMT", fullmenu!AF17="M&amp;ERT", fullmenu!AF17="MwIT", fullmenu!AF17="IwMT", fullmenu!AF17="M&amp;IT", fullmenu!AF17="IwERT", fullmenu!AF17="ERwIT", fullmenu!AF17="I&amp;ERT", fullmenu!AF17="ER&amp;M&amp;IT"),"MixedTs",IF(fullmenu!AF17="UD","UD",IF(fullmenu!AF17="LSD","LSD",IF(fullmenu!AF17="WSD","WSD",IF(fullmenu!AF17="UASC","nonat",""))))))))))</f>
        <v>ERfix</v>
      </c>
      <c r="AG17" s="4" t="str">
        <f>IF(fullmenu!AG17="MDC","MDC",IF(OR(fullmenu!AG17="PERF",fullmenu!AG17="AERF",fullmenu!AG17="PCB"),"ERfix",IF(OR(fullmenu!AG17="ACB", fullmenu!AG17="LCERT", fullmenu!AG17="LERT",fullmenu!AG17="FCERT",fullmenu!AG17="FERT"),"ERTs",IF(OR(fullmenu!AG17="FCMT",fullmenu!AG17="FMT",fullmenu!AG17="LMT",fullmenu!AG17="LCMT"),"MTs",IF(OR(fullmenu!AG17="LCIT",fullmenu!AG17="FCIT",fullmenu!AG17="LIT",fullmenu!AG17="FIT"),"ITs",IF(OR(fullmenu!AG17="MwERT", fullmenu!AG17="ERwMT", fullmenu!AG17="M&amp;ERT", fullmenu!AG17="MwIT", fullmenu!AG17="IwMT", fullmenu!AG17="M&amp;IT", fullmenu!AG17="IwERT", fullmenu!AG17="ERwIT", fullmenu!AG17="I&amp;ERT", fullmenu!AG17="ER&amp;M&amp;IT"),"MixedTs",IF(fullmenu!AG17="UD","UD",IF(fullmenu!AG17="LSD","LSD",IF(fullmenu!AG17="WSD","WSD",IF(fullmenu!AG17="UASC","nonat",""))))))))))</f>
        <v>ERfix</v>
      </c>
      <c r="AH17" s="4" t="str">
        <f>IF(fullmenu!AH17="MDC","MDC",IF(OR(fullmenu!AH17="PERF",fullmenu!AH17="AERF",fullmenu!AH17="PCB"),"ERfix",IF(OR(fullmenu!AH17="ACB", fullmenu!AH17="LCERT", fullmenu!AH17="LERT",fullmenu!AH17="FCERT",fullmenu!AH17="FERT"),"ERTs",IF(OR(fullmenu!AH17="FCMT",fullmenu!AH17="FMT",fullmenu!AH17="LMT",fullmenu!AH17="LCMT"),"MTs",IF(OR(fullmenu!AH17="LCIT",fullmenu!AH17="FCIT",fullmenu!AH17="LIT",fullmenu!AH17="FIT"),"ITs",IF(OR(fullmenu!AH17="MwERT", fullmenu!AH17="ERwMT", fullmenu!AH17="M&amp;ERT", fullmenu!AH17="MwIT", fullmenu!AH17="IwMT", fullmenu!AH17="M&amp;IT", fullmenu!AH17="IwERT", fullmenu!AH17="ERwIT", fullmenu!AH17="I&amp;ERT", fullmenu!AH17="ER&amp;M&amp;IT"),"MixedTs",IF(fullmenu!AH17="UD","UD",IF(fullmenu!AH17="LSD","LSD",IF(fullmenu!AH17="WSD","WSD",IF(fullmenu!AH17="UASC","nonat",""))))))))))</f>
        <v>ERfix</v>
      </c>
      <c r="AI17" s="4" t="str">
        <f>IF(fullmenu!AI17="MDC","MDC",IF(OR(fullmenu!AI17="PERF",fullmenu!AI17="AERF",fullmenu!AI17="PCB"),"ERfix",IF(OR(fullmenu!AI17="ACB", fullmenu!AI17="LCERT", fullmenu!AI17="LERT",fullmenu!AI17="FCERT",fullmenu!AI17="FERT"),"ERTs",IF(OR(fullmenu!AI17="FCMT",fullmenu!AI17="FMT",fullmenu!AI17="LMT",fullmenu!AI17="LCMT"),"MTs",IF(OR(fullmenu!AI17="LCIT",fullmenu!AI17="FCIT",fullmenu!AI17="LIT",fullmenu!AI17="FIT"),"ITs",IF(OR(fullmenu!AI17="MwERT", fullmenu!AI17="ERwMT", fullmenu!AI17="M&amp;ERT", fullmenu!AI17="MwIT", fullmenu!AI17="IwMT", fullmenu!AI17="M&amp;IT", fullmenu!AI17="IwERT", fullmenu!AI17="ERwIT", fullmenu!AI17="I&amp;ERT", fullmenu!AI17="ER&amp;M&amp;IT"),"MixedTs",IF(fullmenu!AI17="UD","UD",IF(fullmenu!AI17="LSD","LSD",IF(fullmenu!AI17="WSD","WSD",IF(fullmenu!AI17="UASC","nonat",""))))))))))</f>
        <v>ERfix</v>
      </c>
      <c r="AJ17" s="4" t="str">
        <f>IF(fullmenu!AJ17="MDC","MDC",IF(OR(fullmenu!AJ17="PERF",fullmenu!AJ17="AERF",fullmenu!AJ17="PCB"),"ERfix",IF(OR(fullmenu!AJ17="ACB", fullmenu!AJ17="LCERT", fullmenu!AJ17="LERT",fullmenu!AJ17="FCERT",fullmenu!AJ17="FERT"),"ERTs",IF(OR(fullmenu!AJ17="FCMT",fullmenu!AJ17="FMT",fullmenu!AJ17="LMT",fullmenu!AJ17="LCMT"),"MTs",IF(OR(fullmenu!AJ17="LCIT",fullmenu!AJ17="FCIT",fullmenu!AJ17="LIT",fullmenu!AJ17="FIT"),"ITs",IF(OR(fullmenu!AJ17="MwERT", fullmenu!AJ17="ERwMT", fullmenu!AJ17="M&amp;ERT", fullmenu!AJ17="MwIT", fullmenu!AJ17="IwMT", fullmenu!AJ17="M&amp;IT", fullmenu!AJ17="IwERT", fullmenu!AJ17="ERwIT", fullmenu!AJ17="I&amp;ERT", fullmenu!AJ17="ER&amp;M&amp;IT"),"MixedTs",IF(fullmenu!AJ17="UD","UD",IF(fullmenu!AJ17="LSD","LSD",IF(fullmenu!AJ17="WSD","WSD",IF(fullmenu!AJ17="UASC","nonat",""))))))))))</f>
        <v>ERfix</v>
      </c>
      <c r="AK17" s="4" t="str">
        <f>IF(fullmenu!AK17="MDC","MDC",IF(OR(fullmenu!AK17="PERF",fullmenu!AK17="AERF",fullmenu!AK17="PCB"),"ERfix",IF(OR(fullmenu!AK17="ACB", fullmenu!AK17="LCERT", fullmenu!AK17="LERT",fullmenu!AK17="FCERT",fullmenu!AK17="FERT"),"ERTs",IF(OR(fullmenu!AK17="FCMT",fullmenu!AK17="FMT",fullmenu!AK17="LMT",fullmenu!AK17="LCMT"),"MTs",IF(OR(fullmenu!AK17="LCIT",fullmenu!AK17="FCIT",fullmenu!AK17="LIT",fullmenu!AK17="FIT"),"ITs",IF(OR(fullmenu!AK17="MwERT", fullmenu!AK17="ERwMT", fullmenu!AK17="M&amp;ERT", fullmenu!AK17="MwIT", fullmenu!AK17="IwMT", fullmenu!AK17="M&amp;IT", fullmenu!AK17="IwERT", fullmenu!AK17="ERwIT", fullmenu!AK17="I&amp;ERT", fullmenu!AK17="ER&amp;M&amp;IT"),"MixedTs",IF(fullmenu!AK17="UD","UD",IF(fullmenu!AK17="LSD","LSD",IF(fullmenu!AK17="WSD","WSD",IF(fullmenu!AK17="UASC","nonat",""))))))))))</f>
        <v>ERfix</v>
      </c>
      <c r="AL17" s="4" t="str">
        <f>IF(fullmenu!AL17="MDC","MDC",IF(OR(fullmenu!AL17="PERF",fullmenu!AL17="AERF",fullmenu!AL17="PCB"),"ERfix",IF(OR(fullmenu!AL17="ACB", fullmenu!AL17="LCERT", fullmenu!AL17="LERT",fullmenu!AL17="FCERT",fullmenu!AL17="FERT"),"ERTs",IF(OR(fullmenu!AL17="FCMT",fullmenu!AL17="FMT",fullmenu!AL17="LMT",fullmenu!AL17="LCMT"),"MTs",IF(OR(fullmenu!AL17="LCIT",fullmenu!AL17="FCIT",fullmenu!AL17="LIT",fullmenu!AL17="FIT"),"ITs",IF(OR(fullmenu!AL17="MwERT", fullmenu!AL17="ERwMT", fullmenu!AL17="M&amp;ERT", fullmenu!AL17="MwIT", fullmenu!AL17="IwMT", fullmenu!AL17="M&amp;IT", fullmenu!AL17="IwERT", fullmenu!AL17="ERwIT", fullmenu!AL17="I&amp;ERT", fullmenu!AL17="ER&amp;M&amp;IT"),"MixedTs",IF(fullmenu!AL17="UD","UD",IF(fullmenu!AL17="LSD","LSD",IF(fullmenu!AL17="WSD","WSD",IF(fullmenu!AL17="UASC","nonat",""))))))))))</f>
        <v>ERfix</v>
      </c>
      <c r="AM17" s="4" t="str">
        <f>IF(fullmenu!AM17="MDC","MDC",IF(OR(fullmenu!AM17="PERF",fullmenu!AM17="AERF",fullmenu!AM17="PCB"),"ERfix",IF(OR(fullmenu!AM17="ACB", fullmenu!AM17="LCERT", fullmenu!AM17="LERT",fullmenu!AM17="FCERT",fullmenu!AM17="FERT"),"ERTs",IF(OR(fullmenu!AM17="FCMT",fullmenu!AM17="FMT",fullmenu!AM17="LMT",fullmenu!AM17="LCMT"),"MTs",IF(OR(fullmenu!AM17="LCIT",fullmenu!AM17="FCIT",fullmenu!AM17="LIT",fullmenu!AM17="FIT"),"ITs",IF(OR(fullmenu!AM17="MwERT", fullmenu!AM17="ERwMT", fullmenu!AM17="M&amp;ERT", fullmenu!AM17="MwIT", fullmenu!AM17="IwMT", fullmenu!AM17="M&amp;IT", fullmenu!AM17="IwERT", fullmenu!AM17="ERwIT", fullmenu!AM17="I&amp;ERT", fullmenu!AM17="ER&amp;M&amp;IT"),"MixedTs",IF(fullmenu!AM17="UD","UD",IF(fullmenu!AM17="LSD","LSD",IF(fullmenu!AM17="WSD","WSD",IF(fullmenu!AM17="UASC","nonat",""))))))))))</f>
        <v>ERfix</v>
      </c>
      <c r="AN17" s="4" t="str">
        <f>IF(fullmenu!AN17="MDC","MDC",IF(OR(fullmenu!AN17="PERF",fullmenu!AN17="AERF",fullmenu!AN17="PCB"),"ERfix",IF(OR(fullmenu!AN17="ACB", fullmenu!AN17="LCERT", fullmenu!AN17="LERT",fullmenu!AN17="FCERT",fullmenu!AN17="FERT"),"ERTs",IF(OR(fullmenu!AN17="FCMT",fullmenu!AN17="FMT",fullmenu!AN17="LMT",fullmenu!AN17="LCMT"),"MTs",IF(OR(fullmenu!AN17="LCIT",fullmenu!AN17="FCIT",fullmenu!AN17="LIT",fullmenu!AN17="FIT"),"ITs",IF(OR(fullmenu!AN17="MwERT", fullmenu!AN17="ERwMT", fullmenu!AN17="M&amp;ERT", fullmenu!AN17="MwIT", fullmenu!AN17="IwMT", fullmenu!AN17="M&amp;IT", fullmenu!AN17="IwERT", fullmenu!AN17="ERwIT", fullmenu!AN17="I&amp;ERT", fullmenu!AN17="ER&amp;M&amp;IT"),"MixedTs",IF(fullmenu!AN17="UD","UD",IF(fullmenu!AN17="LSD","LSD",IF(fullmenu!AN17="WSD","WSD",IF(fullmenu!AN17="UASC","nonat",""))))))))))</f>
        <v>ERfix</v>
      </c>
      <c r="AO17" s="4" t="str">
        <f>IF(fullmenu!AO17="MDC","MDC",IF(OR(fullmenu!AO17="PERF",fullmenu!AO17="AERF",fullmenu!AO17="PCB"),"ERfix",IF(OR(fullmenu!AO17="ACB", fullmenu!AO17="LCERT", fullmenu!AO17="LERT",fullmenu!AO17="FCERT",fullmenu!AO17="FERT"),"ERTs",IF(OR(fullmenu!AO17="FCMT",fullmenu!AO17="FMT",fullmenu!AO17="LMT",fullmenu!AO17="LCMT"),"MTs",IF(OR(fullmenu!AO17="LCIT",fullmenu!AO17="FCIT",fullmenu!AO17="LIT",fullmenu!AO17="FIT"),"ITs",IF(OR(fullmenu!AO17="MwERT", fullmenu!AO17="ERwMT", fullmenu!AO17="M&amp;ERT", fullmenu!AO17="MwIT", fullmenu!AO17="IwMT", fullmenu!AO17="M&amp;IT", fullmenu!AO17="IwERT", fullmenu!AO17="ERwIT", fullmenu!AO17="I&amp;ERT", fullmenu!AO17="ER&amp;M&amp;IT"),"MixedTs",IF(fullmenu!AO17="UD","UD",IF(fullmenu!AO17="LSD","LSD",IF(fullmenu!AO17="WSD","WSD",IF(fullmenu!AO17="UASC","nonat",""))))))))))</f>
        <v>ERfix</v>
      </c>
      <c r="AP17" s="4" t="str">
        <f>IF(fullmenu!AP17="MDC","MDC",IF(OR(fullmenu!AP17="PERF",fullmenu!AP17="AERF",fullmenu!AP17="PCB"),"ERfix",IF(OR(fullmenu!AP17="ACB", fullmenu!AP17="LCERT", fullmenu!AP17="LERT",fullmenu!AP17="FCERT",fullmenu!AP17="FERT"),"ERTs",IF(OR(fullmenu!AP17="FCMT",fullmenu!AP17="FMT",fullmenu!AP17="LMT",fullmenu!AP17="LCMT"),"MTs",IF(OR(fullmenu!AP17="LCIT",fullmenu!AP17="FCIT",fullmenu!AP17="LIT",fullmenu!AP17="FIT"),"ITs",IF(OR(fullmenu!AP17="MwERT", fullmenu!AP17="ERwMT", fullmenu!AP17="M&amp;ERT", fullmenu!AP17="MwIT", fullmenu!AP17="IwMT", fullmenu!AP17="M&amp;IT", fullmenu!AP17="IwERT", fullmenu!AP17="ERwIT", fullmenu!AP17="I&amp;ERT", fullmenu!AP17="ER&amp;M&amp;IT"),"MixedTs",IF(fullmenu!AP17="UD","UD",IF(fullmenu!AP17="LSD","LSD",IF(fullmenu!AP17="WSD","WSD",IF(fullmenu!AP17="UASC","nonat",""))))))))))</f>
        <v>ERfix</v>
      </c>
      <c r="AQ17" s="4" t="str">
        <f>IF(fullmenu!AQ17="MDC","MDC",IF(OR(fullmenu!AQ17="PERF",fullmenu!AQ17="AERF",fullmenu!AQ17="PCB"),"ERfix",IF(OR(fullmenu!AQ17="ACB", fullmenu!AQ17="LCERT", fullmenu!AQ17="LERT",fullmenu!AQ17="FCERT",fullmenu!AQ17="FERT"),"ERTs",IF(OR(fullmenu!AQ17="FCMT",fullmenu!AQ17="FMT",fullmenu!AQ17="LMT",fullmenu!AQ17="LCMT"),"MTs",IF(OR(fullmenu!AQ17="LCIT",fullmenu!AQ17="FCIT",fullmenu!AQ17="LIT",fullmenu!AQ17="FIT"),"ITs",IF(OR(fullmenu!AQ17="MwERT", fullmenu!AQ17="ERwMT", fullmenu!AQ17="M&amp;ERT", fullmenu!AQ17="MwIT", fullmenu!AQ17="IwMT", fullmenu!AQ17="M&amp;IT", fullmenu!AQ17="IwERT", fullmenu!AQ17="ERwIT", fullmenu!AQ17="I&amp;ERT", fullmenu!AQ17="ER&amp;M&amp;IT"),"MixedTs",IF(fullmenu!AQ17="UD","UD",IF(fullmenu!AQ17="LSD","LSD",IF(fullmenu!AQ17="WSD","WSD",IF(fullmenu!AQ17="UASC","nonat",""))))))))))</f>
        <v>ERfix</v>
      </c>
      <c r="AR17" s="4" t="str">
        <f>IF(fullmenu!AR17="MDC","MDC",IF(OR(fullmenu!AR17="PERF",fullmenu!AR17="AERF",fullmenu!AR17="PCB"),"ERfix",IF(OR(fullmenu!AR17="ACB", fullmenu!AR17="LCERT", fullmenu!AR17="LERT",fullmenu!AR17="FCERT",fullmenu!AR17="FERT"),"ERTs",IF(OR(fullmenu!AR17="FCMT",fullmenu!AR17="FMT",fullmenu!AR17="LMT",fullmenu!AR17="LCMT"),"MTs",IF(OR(fullmenu!AR17="LCIT",fullmenu!AR17="FCIT",fullmenu!AR17="LIT",fullmenu!AR17="FIT"),"ITs",IF(OR(fullmenu!AR17="MwERT", fullmenu!AR17="ERwMT", fullmenu!AR17="M&amp;ERT", fullmenu!AR17="MwIT", fullmenu!AR17="IwMT", fullmenu!AR17="M&amp;IT", fullmenu!AR17="IwERT", fullmenu!AR17="ERwIT", fullmenu!AR17="I&amp;ERT", fullmenu!AR17="ER&amp;M&amp;IT"),"MixedTs",IF(fullmenu!AR17="UD","UD",IF(fullmenu!AR17="LSD","LSD",IF(fullmenu!AR17="WSD","WSD",IF(fullmenu!AR17="UASC","nonat",""))))))))))</f>
        <v>ERfix</v>
      </c>
      <c r="AS17" s="4" t="str">
        <f>IF(fullmenu!AS17="MDC","MDC",IF(OR(fullmenu!AS17="PERF",fullmenu!AS17="AERF",fullmenu!AS17="PCB"),"ERfix",IF(OR(fullmenu!AS17="ACB", fullmenu!AS17="LCERT", fullmenu!AS17="LERT",fullmenu!AS17="FCERT",fullmenu!AS17="FERT"),"ERTs",IF(OR(fullmenu!AS17="FCMT",fullmenu!AS17="FMT",fullmenu!AS17="LMT",fullmenu!AS17="LCMT"),"MTs",IF(OR(fullmenu!AS17="LCIT",fullmenu!AS17="FCIT",fullmenu!AS17="LIT",fullmenu!AS17="FIT"),"ITs",IF(OR(fullmenu!AS17="MwERT", fullmenu!AS17="ERwMT", fullmenu!AS17="M&amp;ERT", fullmenu!AS17="MwIT", fullmenu!AS17="IwMT", fullmenu!AS17="M&amp;IT", fullmenu!AS17="IwERT", fullmenu!AS17="ERwIT", fullmenu!AS17="I&amp;ERT", fullmenu!AS17="ER&amp;M&amp;IT"),"MixedTs",IF(fullmenu!AS17="UD","UD",IF(fullmenu!AS17="LSD","LSD",IF(fullmenu!AS17="WSD","WSD",IF(fullmenu!AS17="UASC","nonat",""))))))))))</f>
        <v>ERfix</v>
      </c>
    </row>
    <row r="18" spans="1:45" s="1" customFormat="1" ht="15.5" x14ac:dyDescent="0.35">
      <c r="A18" s="6" t="s">
        <v>95</v>
      </c>
      <c r="B18" s="4" t="str">
        <f>IF(fullmenu!B18="MDC","MDC",IF(OR(fullmenu!B18="PERF",fullmenu!B18="AERF",fullmenu!B18="PCB"),"ERfix",IF(OR(fullmenu!B18="ACB", fullmenu!B18="LCERT", fullmenu!B18="LERT",fullmenu!B18="FCERT",fullmenu!B18="FERT"),"ERTs",IF(OR(fullmenu!B18="FCMT",fullmenu!B18="FMT",fullmenu!B18="LMT",fullmenu!B18="LCMT"),"MTs",IF(OR(fullmenu!B18="LCIT",fullmenu!B18="FCIT",fullmenu!B18="LIT",fullmenu!B18="FIT"),"ITs",IF(OR(fullmenu!B18="MwERT", fullmenu!B18="ERwMT", fullmenu!B18="M&amp;ERT", fullmenu!B18="MwIT", fullmenu!B18="IwMT", fullmenu!B18="M&amp;IT", fullmenu!B18="IwERT", fullmenu!B18="ERwIT", fullmenu!B18="I&amp;ERT", fullmenu!B18="ER&amp;M&amp;IT"),"MixedTs",IF(fullmenu!B18="UD","UD",IF(fullmenu!B18="LSD","LSD",IF(fullmenu!B18="WSD","WSD",IF(fullmenu!B18="UASC","nonat",""))))))))))</f>
        <v>MDC</v>
      </c>
      <c r="C18" s="4" t="str">
        <f>IF(fullmenu!C18="MDC","MDC",IF(OR(fullmenu!C18="PERF",fullmenu!C18="AERF",fullmenu!C18="PCB"),"ERfix",IF(OR(fullmenu!C18="ACB", fullmenu!C18="LCERT", fullmenu!C18="LERT",fullmenu!C18="FCERT",fullmenu!C18="FERT"),"ERTs",IF(OR(fullmenu!C18="FCMT",fullmenu!C18="FMT",fullmenu!C18="LMT",fullmenu!C18="LCMT"),"MTs",IF(OR(fullmenu!C18="LCIT",fullmenu!C18="FCIT",fullmenu!C18="LIT",fullmenu!C18="FIT"),"ITs",IF(OR(fullmenu!C18="MwERT", fullmenu!C18="ERwMT", fullmenu!C18="M&amp;ERT", fullmenu!C18="MwIT", fullmenu!C18="IwMT", fullmenu!C18="M&amp;IT", fullmenu!C18="IwERT", fullmenu!C18="ERwIT", fullmenu!C18="I&amp;ERT", fullmenu!C18="ER&amp;M&amp;IT"),"MixedTs",IF(fullmenu!C18="UD","UD",IF(fullmenu!C18="LSD","LSD",IF(fullmenu!C18="WSD","WSD",IF(fullmenu!C18="UASC","nonat",""))))))))))</f>
        <v>MDC</v>
      </c>
      <c r="D18" s="4" t="str">
        <f>IF(fullmenu!D18="MDC","MDC",IF(OR(fullmenu!D18="PERF",fullmenu!D18="AERF",fullmenu!D18="PCB"),"ERfix",IF(OR(fullmenu!D18="ACB", fullmenu!D18="LCERT", fullmenu!D18="LERT",fullmenu!D18="FCERT",fullmenu!D18="FERT"),"ERTs",IF(OR(fullmenu!D18="FCMT",fullmenu!D18="FMT",fullmenu!D18="LMT",fullmenu!D18="LCMT"),"MTs",IF(OR(fullmenu!D18="LCIT",fullmenu!D18="FCIT",fullmenu!D18="LIT",fullmenu!D18="FIT"),"ITs",IF(OR(fullmenu!D18="MwERT", fullmenu!D18="ERwMT", fullmenu!D18="M&amp;ERT", fullmenu!D18="MwIT", fullmenu!D18="IwMT", fullmenu!D18="M&amp;IT", fullmenu!D18="IwERT", fullmenu!D18="ERwIT", fullmenu!D18="I&amp;ERT", fullmenu!D18="ER&amp;M&amp;IT"),"MixedTs",IF(fullmenu!D18="UD","UD",IF(fullmenu!D18="LSD","LSD",IF(fullmenu!D18="WSD","WSD",IF(fullmenu!D18="UASC","nonat",""))))))))))</f>
        <v>MDC</v>
      </c>
      <c r="E18" s="4" t="str">
        <f>IF(fullmenu!E18="MDC","MDC",IF(OR(fullmenu!E18="PERF",fullmenu!E18="AERF",fullmenu!E18="PCB"),"ERfix",IF(OR(fullmenu!E18="ACB", fullmenu!E18="LCERT", fullmenu!E18="LERT",fullmenu!E18="FCERT",fullmenu!E18="FERT"),"ERTs",IF(OR(fullmenu!E18="FCMT",fullmenu!E18="FMT",fullmenu!E18="LMT",fullmenu!E18="LCMT"),"MTs",IF(OR(fullmenu!E18="LCIT",fullmenu!E18="FCIT",fullmenu!E18="LIT",fullmenu!E18="FIT"),"ITs",IF(OR(fullmenu!E18="MwERT", fullmenu!E18="ERwMT", fullmenu!E18="M&amp;ERT", fullmenu!E18="MwIT", fullmenu!E18="IwMT", fullmenu!E18="M&amp;IT", fullmenu!E18="IwERT", fullmenu!E18="ERwIT", fullmenu!E18="I&amp;ERT", fullmenu!E18="ER&amp;M&amp;IT"),"MixedTs",IF(fullmenu!E18="UD","UD",IF(fullmenu!E18="LSD","LSD",IF(fullmenu!E18="WSD","WSD",IF(fullmenu!E18="UASC","nonat",""))))))))))</f>
        <v>UD</v>
      </c>
      <c r="F18" s="4" t="str">
        <f>IF(fullmenu!F18="MDC","MDC",IF(OR(fullmenu!F18="PERF",fullmenu!F18="AERF",fullmenu!F18="PCB"),"ERfix",IF(OR(fullmenu!F18="ACB", fullmenu!F18="LCERT", fullmenu!F18="LERT",fullmenu!F18="FCERT",fullmenu!F18="FERT"),"ERTs",IF(OR(fullmenu!F18="FCMT",fullmenu!F18="FMT",fullmenu!F18="LMT",fullmenu!F18="LCMT"),"MTs",IF(OR(fullmenu!F18="LCIT",fullmenu!F18="FCIT",fullmenu!F18="LIT",fullmenu!F18="FIT"),"ITs",IF(OR(fullmenu!F18="MwERT", fullmenu!F18="ERwMT", fullmenu!F18="M&amp;ERT", fullmenu!F18="MwIT", fullmenu!F18="IwMT", fullmenu!F18="M&amp;IT", fullmenu!F18="IwERT", fullmenu!F18="ERwIT", fullmenu!F18="I&amp;ERT", fullmenu!F18="ER&amp;M&amp;IT"),"MixedTs",IF(fullmenu!F18="UD","UD",IF(fullmenu!F18="LSD","LSD",IF(fullmenu!F18="WSD","WSD",IF(fullmenu!F18="UASC","nonat",""))))))))))</f>
        <v>UD</v>
      </c>
      <c r="G18" s="4" t="str">
        <f>IF(fullmenu!G18="MDC","MDC",IF(OR(fullmenu!G18="PERF",fullmenu!G18="AERF",fullmenu!G18="PCB"),"ERfix",IF(OR(fullmenu!G18="ACB", fullmenu!G18="LCERT", fullmenu!G18="LERT",fullmenu!G18="FCERT",fullmenu!G18="FERT"),"ERTs",IF(OR(fullmenu!G18="FCMT",fullmenu!G18="FMT",fullmenu!G18="LMT",fullmenu!G18="LCMT"),"MTs",IF(OR(fullmenu!G18="LCIT",fullmenu!G18="FCIT",fullmenu!G18="LIT",fullmenu!G18="FIT"),"ITs",IF(OR(fullmenu!G18="MwERT", fullmenu!G18="ERwMT", fullmenu!G18="M&amp;ERT", fullmenu!G18="MwIT", fullmenu!G18="IwMT", fullmenu!G18="M&amp;IT", fullmenu!G18="IwERT", fullmenu!G18="ERwIT", fullmenu!G18="I&amp;ERT", fullmenu!G18="ER&amp;M&amp;IT"),"MixedTs",IF(fullmenu!G18="UD","UD",IF(fullmenu!G18="LSD","LSD",IF(fullmenu!G18="WSD","WSD",IF(fullmenu!G18="UASC","nonat",""))))))))))</f>
        <v>UD</v>
      </c>
      <c r="H18" s="4" t="str">
        <f>IF(fullmenu!H18="MDC","MDC",IF(OR(fullmenu!H18="PERF",fullmenu!H18="AERF",fullmenu!H18="PCB"),"ERfix",IF(OR(fullmenu!H18="ACB", fullmenu!H18="LCERT", fullmenu!H18="LERT",fullmenu!H18="FCERT",fullmenu!H18="FERT"),"ERTs",IF(OR(fullmenu!H18="FCMT",fullmenu!H18="FMT",fullmenu!H18="LMT",fullmenu!H18="LCMT"),"MTs",IF(OR(fullmenu!H18="LCIT",fullmenu!H18="FCIT",fullmenu!H18="LIT",fullmenu!H18="FIT"),"ITs",IF(OR(fullmenu!H18="MwERT", fullmenu!H18="ERwMT", fullmenu!H18="M&amp;ERT", fullmenu!H18="MwIT", fullmenu!H18="IwMT", fullmenu!H18="M&amp;IT", fullmenu!H18="IwERT", fullmenu!H18="ERwIT", fullmenu!H18="I&amp;ERT", fullmenu!H18="ER&amp;M&amp;IT"),"MixedTs",IF(fullmenu!H18="UD","UD",IF(fullmenu!H18="LSD","LSD",IF(fullmenu!H18="WSD","WSD",IF(fullmenu!H18="UASC","nonat",""))))))))))</f>
        <v>UD</v>
      </c>
      <c r="I18" s="4" t="str">
        <f>IF(fullmenu!I18="MDC","MDC",IF(OR(fullmenu!I18="PERF",fullmenu!I18="AERF",fullmenu!I18="PCB"),"ERfix",IF(OR(fullmenu!I18="ACB", fullmenu!I18="LCERT", fullmenu!I18="LERT",fullmenu!I18="FCERT",fullmenu!I18="FERT"),"ERTs",IF(OR(fullmenu!I18="FCMT",fullmenu!I18="FMT",fullmenu!I18="LMT",fullmenu!I18="LCMT"),"MTs",IF(OR(fullmenu!I18="LCIT",fullmenu!I18="FCIT",fullmenu!I18="LIT",fullmenu!I18="FIT"),"ITs",IF(OR(fullmenu!I18="MwERT", fullmenu!I18="ERwMT", fullmenu!I18="M&amp;ERT", fullmenu!I18="MwIT", fullmenu!I18="IwMT", fullmenu!I18="M&amp;IT", fullmenu!I18="IwERT", fullmenu!I18="ERwIT", fullmenu!I18="I&amp;ERT", fullmenu!I18="ER&amp;M&amp;IT"),"MixedTs",IF(fullmenu!I18="UD","UD",IF(fullmenu!I18="LSD","LSD",IF(fullmenu!I18="WSD","WSD",IF(fullmenu!I18="UASC","nonat",""))))))))))</f>
        <v>UD</v>
      </c>
      <c r="J18" s="4" t="str">
        <f>IF(fullmenu!J18="MDC","MDC",IF(OR(fullmenu!J18="PERF",fullmenu!J18="AERF",fullmenu!J18="PCB"),"ERfix",IF(OR(fullmenu!J18="ACB", fullmenu!J18="LCERT", fullmenu!J18="LERT",fullmenu!J18="FCERT",fullmenu!J18="FERT"),"ERTs",IF(OR(fullmenu!J18="FCMT",fullmenu!J18="FMT",fullmenu!J18="LMT",fullmenu!J18="LCMT"),"MTs",IF(OR(fullmenu!J18="LCIT",fullmenu!J18="FCIT",fullmenu!J18="LIT",fullmenu!J18="FIT"),"ITs",IF(OR(fullmenu!J18="MwERT", fullmenu!J18="ERwMT", fullmenu!J18="M&amp;ERT", fullmenu!J18="MwIT", fullmenu!J18="IwMT", fullmenu!J18="M&amp;IT", fullmenu!J18="IwERT", fullmenu!J18="ERwIT", fullmenu!J18="I&amp;ERT", fullmenu!J18="ER&amp;M&amp;IT"),"MixedTs",IF(fullmenu!J18="UD","UD",IF(fullmenu!J18="LSD","LSD",IF(fullmenu!J18="WSD","WSD",IF(fullmenu!J18="UASC","nonat",""))))))))))</f>
        <v>UD</v>
      </c>
      <c r="K18" s="4" t="str">
        <f>IF(fullmenu!K18="MDC","MDC",IF(OR(fullmenu!K18="PERF",fullmenu!K18="AERF",fullmenu!K18="PCB"),"ERfix",IF(OR(fullmenu!K18="ACB", fullmenu!K18="LCERT", fullmenu!K18="LERT",fullmenu!K18="FCERT",fullmenu!K18="FERT"),"ERTs",IF(OR(fullmenu!K18="FCMT",fullmenu!K18="FMT",fullmenu!K18="LMT",fullmenu!K18="LCMT"),"MTs",IF(OR(fullmenu!K18="LCIT",fullmenu!K18="FCIT",fullmenu!K18="LIT",fullmenu!K18="FIT"),"ITs",IF(OR(fullmenu!K18="MwERT", fullmenu!K18="ERwMT", fullmenu!K18="M&amp;ERT", fullmenu!K18="MwIT", fullmenu!K18="IwMT", fullmenu!K18="M&amp;IT", fullmenu!K18="IwERT", fullmenu!K18="ERwIT", fullmenu!K18="I&amp;ERT", fullmenu!K18="ER&amp;M&amp;IT"),"MixedTs",IF(fullmenu!K18="UD","UD",IF(fullmenu!K18="LSD","LSD",IF(fullmenu!K18="WSD","WSD",IF(fullmenu!K18="UASC","nonat",""))))))))))</f>
        <v>UD</v>
      </c>
      <c r="L18" s="4" t="str">
        <f>IF(fullmenu!L18="MDC","MDC",IF(OR(fullmenu!L18="PERF",fullmenu!L18="AERF",fullmenu!L18="PCB"),"ERfix",IF(OR(fullmenu!L18="ACB", fullmenu!L18="LCERT", fullmenu!L18="LERT",fullmenu!L18="FCERT",fullmenu!L18="FERT"),"ERTs",IF(OR(fullmenu!L18="FCMT",fullmenu!L18="FMT",fullmenu!L18="LMT",fullmenu!L18="LCMT"),"MTs",IF(OR(fullmenu!L18="LCIT",fullmenu!L18="FCIT",fullmenu!L18="LIT",fullmenu!L18="FIT"),"ITs",IF(OR(fullmenu!L18="MwERT", fullmenu!L18="ERwMT", fullmenu!L18="M&amp;ERT", fullmenu!L18="MwIT", fullmenu!L18="IwMT", fullmenu!L18="M&amp;IT", fullmenu!L18="IwERT", fullmenu!L18="ERwIT", fullmenu!L18="I&amp;ERT", fullmenu!L18="ER&amp;M&amp;IT"),"MixedTs",IF(fullmenu!L18="UD","UD",IF(fullmenu!L18="LSD","LSD",IF(fullmenu!L18="WSD","WSD",IF(fullmenu!L18="UASC","nonat",""))))))))))</f>
        <v>UD</v>
      </c>
      <c r="M18" s="4" t="str">
        <f>IF(fullmenu!M18="MDC","MDC",IF(OR(fullmenu!M18="PERF",fullmenu!M18="AERF",fullmenu!M18="PCB"),"ERfix",IF(OR(fullmenu!M18="ACB", fullmenu!M18="LCERT", fullmenu!M18="LERT",fullmenu!M18="FCERT",fullmenu!M18="FERT"),"ERTs",IF(OR(fullmenu!M18="FCMT",fullmenu!M18="FMT",fullmenu!M18="LMT",fullmenu!M18="LCMT"),"MTs",IF(OR(fullmenu!M18="LCIT",fullmenu!M18="FCIT",fullmenu!M18="LIT",fullmenu!M18="FIT"),"ITs",IF(OR(fullmenu!M18="MwERT", fullmenu!M18="ERwMT", fullmenu!M18="M&amp;ERT", fullmenu!M18="MwIT", fullmenu!M18="IwMT", fullmenu!M18="M&amp;IT", fullmenu!M18="IwERT", fullmenu!M18="ERwIT", fullmenu!M18="I&amp;ERT", fullmenu!M18="ER&amp;M&amp;IT"),"MixedTs",IF(fullmenu!M18="UD","UD",IF(fullmenu!M18="LSD","LSD",IF(fullmenu!M18="WSD","WSD",IF(fullmenu!M18="UASC","nonat",""))))))))))</f>
        <v>UD</v>
      </c>
      <c r="N18" s="4" t="str">
        <f>IF(fullmenu!N18="MDC","MDC",IF(OR(fullmenu!N18="PERF",fullmenu!N18="AERF",fullmenu!N18="PCB"),"ERfix",IF(OR(fullmenu!N18="ACB", fullmenu!N18="LCERT", fullmenu!N18="LERT",fullmenu!N18="FCERT",fullmenu!N18="FERT"),"ERTs",IF(OR(fullmenu!N18="FCMT",fullmenu!N18="FMT",fullmenu!N18="LMT",fullmenu!N18="LCMT"),"MTs",IF(OR(fullmenu!N18="LCIT",fullmenu!N18="FCIT",fullmenu!N18="LIT",fullmenu!N18="FIT"),"ITs",IF(OR(fullmenu!N18="MwERT", fullmenu!N18="ERwMT", fullmenu!N18="M&amp;ERT", fullmenu!N18="MwIT", fullmenu!N18="IwMT", fullmenu!N18="M&amp;IT", fullmenu!N18="IwERT", fullmenu!N18="ERwIT", fullmenu!N18="I&amp;ERT", fullmenu!N18="ER&amp;M&amp;IT"),"MixedTs",IF(fullmenu!N18="UD","UD",IF(fullmenu!N18="LSD","LSD",IF(fullmenu!N18="WSD","WSD",IF(fullmenu!N18="UASC","nonat",""))))))))))</f>
        <v>UD</v>
      </c>
      <c r="O18" s="4" t="str">
        <f>IF(fullmenu!O18="MDC","MDC",IF(OR(fullmenu!O18="PERF",fullmenu!O18="AERF",fullmenu!O18="PCB"),"ERfix",IF(OR(fullmenu!O18="ACB", fullmenu!O18="LCERT", fullmenu!O18="LERT",fullmenu!O18="FCERT",fullmenu!O18="FERT"),"ERTs",IF(OR(fullmenu!O18="FCMT",fullmenu!O18="FMT",fullmenu!O18="LMT",fullmenu!O18="LCMT"),"MTs",IF(OR(fullmenu!O18="LCIT",fullmenu!O18="FCIT",fullmenu!O18="LIT",fullmenu!O18="FIT"),"ITs",IF(OR(fullmenu!O18="MwERT", fullmenu!O18="ERwMT", fullmenu!O18="M&amp;ERT", fullmenu!O18="MwIT", fullmenu!O18="IwMT", fullmenu!O18="M&amp;IT", fullmenu!O18="IwERT", fullmenu!O18="ERwIT", fullmenu!O18="I&amp;ERT", fullmenu!O18="ER&amp;M&amp;IT"),"MixedTs",IF(fullmenu!O18="UD","UD",IF(fullmenu!O18="LSD","LSD",IF(fullmenu!O18="WSD","WSD",IF(fullmenu!O18="UASC","nonat",""))))))))))</f>
        <v>UD</v>
      </c>
      <c r="P18" s="4" t="str">
        <f>IF(fullmenu!P18="MDC","MDC",IF(OR(fullmenu!P18="PERF",fullmenu!P18="AERF",fullmenu!P18="PCB"),"ERfix",IF(OR(fullmenu!P18="ACB", fullmenu!P18="LCERT", fullmenu!P18="LERT",fullmenu!P18="FCERT",fullmenu!P18="FERT"),"ERTs",IF(OR(fullmenu!P18="FCMT",fullmenu!P18="FMT",fullmenu!P18="LMT",fullmenu!P18="LCMT"),"MTs",IF(OR(fullmenu!P18="LCIT",fullmenu!P18="FCIT",fullmenu!P18="LIT",fullmenu!P18="FIT"),"ITs",IF(OR(fullmenu!P18="MwERT", fullmenu!P18="ERwMT", fullmenu!P18="M&amp;ERT", fullmenu!P18="MwIT", fullmenu!P18="IwMT", fullmenu!P18="M&amp;IT", fullmenu!P18="IwERT", fullmenu!P18="ERwIT", fullmenu!P18="I&amp;ERT", fullmenu!P18="ER&amp;M&amp;IT"),"MixedTs",IF(fullmenu!P18="UD","UD",IF(fullmenu!P18="LSD","LSD",IF(fullmenu!P18="WSD","WSD",IF(fullmenu!P18="UASC","nonat",""))))))))))</f>
        <v>UD</v>
      </c>
      <c r="Q18" s="4" t="str">
        <f>IF(fullmenu!Q18="MDC","MDC",IF(OR(fullmenu!Q18="PERF",fullmenu!Q18="AERF",fullmenu!Q18="PCB"),"ERfix",IF(OR(fullmenu!Q18="ACB", fullmenu!Q18="LCERT", fullmenu!Q18="LERT",fullmenu!Q18="FCERT",fullmenu!Q18="FERT"),"ERTs",IF(OR(fullmenu!Q18="FCMT",fullmenu!Q18="FMT",fullmenu!Q18="LMT",fullmenu!Q18="LCMT"),"MTs",IF(OR(fullmenu!Q18="LCIT",fullmenu!Q18="FCIT",fullmenu!Q18="LIT",fullmenu!Q18="FIT"),"ITs",IF(OR(fullmenu!Q18="MwERT", fullmenu!Q18="ERwMT", fullmenu!Q18="M&amp;ERT", fullmenu!Q18="MwIT", fullmenu!Q18="IwMT", fullmenu!Q18="M&amp;IT", fullmenu!Q18="IwERT", fullmenu!Q18="ERwIT", fullmenu!Q18="I&amp;ERT", fullmenu!Q18="ER&amp;M&amp;IT"),"MixedTs",IF(fullmenu!Q18="UD","UD",IF(fullmenu!Q18="LSD","LSD",IF(fullmenu!Q18="WSD","WSD",IF(fullmenu!Q18="UASC","nonat",""))))))))))</f>
        <v>UD</v>
      </c>
      <c r="R18" s="4" t="str">
        <f>IF(fullmenu!R18="MDC","MDC",IF(OR(fullmenu!R18="PERF",fullmenu!R18="AERF",fullmenu!R18="PCB"),"ERfix",IF(OR(fullmenu!R18="ACB", fullmenu!R18="LCERT", fullmenu!R18="LERT",fullmenu!R18="FCERT",fullmenu!R18="FERT"),"ERTs",IF(OR(fullmenu!R18="FCMT",fullmenu!R18="FMT",fullmenu!R18="LMT",fullmenu!R18="LCMT"),"MTs",IF(OR(fullmenu!R18="LCIT",fullmenu!R18="FCIT",fullmenu!R18="LIT",fullmenu!R18="FIT"),"ITs",IF(OR(fullmenu!R18="MwERT", fullmenu!R18="ERwMT", fullmenu!R18="M&amp;ERT", fullmenu!R18="MwIT", fullmenu!R18="IwMT", fullmenu!R18="M&amp;IT", fullmenu!R18="IwERT", fullmenu!R18="ERwIT", fullmenu!R18="I&amp;ERT", fullmenu!R18="ER&amp;M&amp;IT"),"MixedTs",IF(fullmenu!R18="UD","UD",IF(fullmenu!R18="LSD","LSD",IF(fullmenu!R18="WSD","WSD",IF(fullmenu!R18="UASC","nonat",""))))))))))</f>
        <v>UD</v>
      </c>
      <c r="S18" s="4" t="str">
        <f>IF(fullmenu!S18="MDC","MDC",IF(OR(fullmenu!S18="PERF",fullmenu!S18="AERF",fullmenu!S18="PCB"),"ERfix",IF(OR(fullmenu!S18="ACB", fullmenu!S18="LCERT", fullmenu!S18="LERT",fullmenu!S18="FCERT",fullmenu!S18="FERT"),"ERTs",IF(OR(fullmenu!S18="FCMT",fullmenu!S18="FMT",fullmenu!S18="LMT",fullmenu!S18="LCMT"),"MTs",IF(OR(fullmenu!S18="LCIT",fullmenu!S18="FCIT",fullmenu!S18="LIT",fullmenu!S18="FIT"),"ITs",IF(OR(fullmenu!S18="MwERT", fullmenu!S18="ERwMT", fullmenu!S18="M&amp;ERT", fullmenu!S18="MwIT", fullmenu!S18="IwMT", fullmenu!S18="M&amp;IT", fullmenu!S18="IwERT", fullmenu!S18="ERwIT", fullmenu!S18="I&amp;ERT", fullmenu!S18="ER&amp;M&amp;IT"),"MixedTs",IF(fullmenu!S18="UD","UD",IF(fullmenu!S18="LSD","LSD",IF(fullmenu!S18="WSD","WSD",IF(fullmenu!S18="UASC","nonat",""))))))))))</f>
        <v>UD</v>
      </c>
      <c r="T18" s="4" t="str">
        <f>IF(fullmenu!T18="MDC","MDC",IF(OR(fullmenu!T18="PERF",fullmenu!T18="AERF",fullmenu!T18="PCB"),"ERfix",IF(OR(fullmenu!T18="ACB", fullmenu!T18="LCERT", fullmenu!T18="LERT",fullmenu!T18="FCERT",fullmenu!T18="FERT"),"ERTs",IF(OR(fullmenu!T18="FCMT",fullmenu!T18="FMT",fullmenu!T18="LMT",fullmenu!T18="LCMT"),"MTs",IF(OR(fullmenu!T18="LCIT",fullmenu!T18="FCIT",fullmenu!T18="LIT",fullmenu!T18="FIT"),"ITs",IF(OR(fullmenu!T18="MwERT", fullmenu!T18="ERwMT", fullmenu!T18="M&amp;ERT", fullmenu!T18="MwIT", fullmenu!T18="IwMT", fullmenu!T18="M&amp;IT", fullmenu!T18="IwERT", fullmenu!T18="ERwIT", fullmenu!T18="I&amp;ERT", fullmenu!T18="ER&amp;M&amp;IT"),"MixedTs",IF(fullmenu!T18="UD","UD",IF(fullmenu!T18="LSD","LSD",IF(fullmenu!T18="WSD","WSD",IF(fullmenu!T18="UASC","nonat",""))))))))))</f>
        <v>ERTs</v>
      </c>
      <c r="U18" s="4" t="str">
        <f>IF(fullmenu!U18="MDC","MDC",IF(OR(fullmenu!U18="PERF",fullmenu!U18="AERF",fullmenu!U18="PCB"),"ERfix",IF(OR(fullmenu!U18="ACB", fullmenu!U18="LCERT", fullmenu!U18="LERT",fullmenu!U18="FCERT",fullmenu!U18="FERT"),"ERTs",IF(OR(fullmenu!U18="FCMT",fullmenu!U18="FMT",fullmenu!U18="LMT",fullmenu!U18="LCMT"),"MTs",IF(OR(fullmenu!U18="LCIT",fullmenu!U18="FCIT",fullmenu!U18="LIT",fullmenu!U18="FIT"),"ITs",IF(OR(fullmenu!U18="MwERT", fullmenu!U18="ERwMT", fullmenu!U18="M&amp;ERT", fullmenu!U18="MwIT", fullmenu!U18="IwMT", fullmenu!U18="M&amp;IT", fullmenu!U18="IwERT", fullmenu!U18="ERwIT", fullmenu!U18="I&amp;ERT", fullmenu!U18="ER&amp;M&amp;IT"),"MixedTs",IF(fullmenu!U18="UD","UD",IF(fullmenu!U18="LSD","LSD",IF(fullmenu!U18="WSD","WSD",IF(fullmenu!U18="UASC","nonat",""))))))))))</f>
        <v>ERTs</v>
      </c>
      <c r="V18" s="4" t="str">
        <f>IF(fullmenu!V18="MDC","MDC",IF(OR(fullmenu!V18="PERF",fullmenu!V18="AERF",fullmenu!V18="PCB"),"ERfix",IF(OR(fullmenu!V18="ACB", fullmenu!V18="LCERT", fullmenu!V18="LERT",fullmenu!V18="FCERT",fullmenu!V18="FERT"),"ERTs",IF(OR(fullmenu!V18="FCMT",fullmenu!V18="FMT",fullmenu!V18="LMT",fullmenu!V18="LCMT"),"MTs",IF(OR(fullmenu!V18="LCIT",fullmenu!V18="FCIT",fullmenu!V18="LIT",fullmenu!V18="FIT"),"ITs",IF(OR(fullmenu!V18="MwERT", fullmenu!V18="ERwMT", fullmenu!V18="M&amp;ERT", fullmenu!V18="MwIT", fullmenu!V18="IwMT", fullmenu!V18="M&amp;IT", fullmenu!V18="IwERT", fullmenu!V18="ERwIT", fullmenu!V18="I&amp;ERT", fullmenu!V18="ER&amp;M&amp;IT"),"MixedTs",IF(fullmenu!V18="UD","UD",IF(fullmenu!V18="LSD","LSD",IF(fullmenu!V18="WSD","WSD",IF(fullmenu!V18="UASC","nonat",""))))))))))</f>
        <v>ERTs</v>
      </c>
      <c r="W18" s="4" t="str">
        <f>IF(fullmenu!W18="MDC","MDC",IF(OR(fullmenu!W18="PERF",fullmenu!W18="AERF",fullmenu!W18="PCB"),"ERfix",IF(OR(fullmenu!W18="ACB", fullmenu!W18="LCERT", fullmenu!W18="LERT",fullmenu!W18="FCERT",fullmenu!W18="FERT"),"ERTs",IF(OR(fullmenu!W18="FCMT",fullmenu!W18="FMT",fullmenu!W18="LMT",fullmenu!W18="LCMT"),"MTs",IF(OR(fullmenu!W18="LCIT",fullmenu!W18="FCIT",fullmenu!W18="LIT",fullmenu!W18="FIT"),"ITs",IF(OR(fullmenu!W18="MwERT", fullmenu!W18="ERwMT", fullmenu!W18="M&amp;ERT", fullmenu!W18="MwIT", fullmenu!W18="IwMT", fullmenu!W18="M&amp;IT", fullmenu!W18="IwERT", fullmenu!W18="ERwIT", fullmenu!W18="I&amp;ERT", fullmenu!W18="ER&amp;M&amp;IT"),"MixedTs",IF(fullmenu!W18="UD","UD",IF(fullmenu!W18="LSD","LSD",IF(fullmenu!W18="WSD","WSD",IF(fullmenu!W18="UASC","nonat",""))))))))))</f>
        <v>ERTs</v>
      </c>
      <c r="X18" s="4" t="str">
        <f>IF(fullmenu!X18="MDC","MDC",IF(OR(fullmenu!X18="PERF",fullmenu!X18="AERF",fullmenu!X18="PCB"),"ERfix",IF(OR(fullmenu!X18="ACB", fullmenu!X18="LCERT", fullmenu!X18="LERT",fullmenu!X18="FCERT",fullmenu!X18="FERT"),"ERTs",IF(OR(fullmenu!X18="FCMT",fullmenu!X18="FMT",fullmenu!X18="LMT",fullmenu!X18="LCMT"),"MTs",IF(OR(fullmenu!X18="LCIT",fullmenu!X18="FCIT",fullmenu!X18="LIT",fullmenu!X18="FIT"),"ITs",IF(OR(fullmenu!X18="MwERT", fullmenu!X18="ERwMT", fullmenu!X18="M&amp;ERT", fullmenu!X18="MwIT", fullmenu!X18="IwMT", fullmenu!X18="M&amp;IT", fullmenu!X18="IwERT", fullmenu!X18="ERwIT", fullmenu!X18="I&amp;ERT", fullmenu!X18="ER&amp;M&amp;IT"),"MixedTs",IF(fullmenu!X18="UD","UD",IF(fullmenu!X18="LSD","LSD",IF(fullmenu!X18="WSD","WSD",IF(fullmenu!X18="UASC","nonat",""))))))))))</f>
        <v>ERTs</v>
      </c>
      <c r="Y18" s="4" t="str">
        <f>IF(fullmenu!Y18="MDC","MDC",IF(OR(fullmenu!Y18="PERF",fullmenu!Y18="AERF",fullmenu!Y18="PCB"),"ERfix",IF(OR(fullmenu!Y18="ACB", fullmenu!Y18="LCERT", fullmenu!Y18="LERT",fullmenu!Y18="FCERT",fullmenu!Y18="FERT"),"ERTs",IF(OR(fullmenu!Y18="FCMT",fullmenu!Y18="FMT",fullmenu!Y18="LMT",fullmenu!Y18="LCMT"),"MTs",IF(OR(fullmenu!Y18="LCIT",fullmenu!Y18="FCIT",fullmenu!Y18="LIT",fullmenu!Y18="FIT"),"ITs",IF(OR(fullmenu!Y18="MwERT", fullmenu!Y18="ERwMT", fullmenu!Y18="M&amp;ERT", fullmenu!Y18="MwIT", fullmenu!Y18="IwMT", fullmenu!Y18="M&amp;IT", fullmenu!Y18="IwERT", fullmenu!Y18="ERwIT", fullmenu!Y18="I&amp;ERT", fullmenu!Y18="ER&amp;M&amp;IT"),"MixedTs",IF(fullmenu!Y18="UD","UD",IF(fullmenu!Y18="LSD","LSD",IF(fullmenu!Y18="WSD","WSD",IF(fullmenu!Y18="UASC","nonat",""))))))))))</f>
        <v>ERTs</v>
      </c>
      <c r="Z18" s="4" t="str">
        <f>IF(fullmenu!Z18="MDC","MDC",IF(OR(fullmenu!Z18="PERF",fullmenu!Z18="AERF",fullmenu!Z18="PCB"),"ERfix",IF(OR(fullmenu!Z18="ACB", fullmenu!Z18="LCERT", fullmenu!Z18="LERT",fullmenu!Z18="FCERT",fullmenu!Z18="FERT"),"ERTs",IF(OR(fullmenu!Z18="FCMT",fullmenu!Z18="FMT",fullmenu!Z18="LMT",fullmenu!Z18="LCMT"),"MTs",IF(OR(fullmenu!Z18="LCIT",fullmenu!Z18="FCIT",fullmenu!Z18="LIT",fullmenu!Z18="FIT"),"ITs",IF(OR(fullmenu!Z18="MwERT", fullmenu!Z18="ERwMT", fullmenu!Z18="M&amp;ERT", fullmenu!Z18="MwIT", fullmenu!Z18="IwMT", fullmenu!Z18="M&amp;IT", fullmenu!Z18="IwERT", fullmenu!Z18="ERwIT", fullmenu!Z18="I&amp;ERT", fullmenu!Z18="ER&amp;M&amp;IT"),"MixedTs",IF(fullmenu!Z18="UD","UD",IF(fullmenu!Z18="LSD","LSD",IF(fullmenu!Z18="WSD","WSD",IF(fullmenu!Z18="UASC","nonat",""))))))))))</f>
        <v>ERTs</v>
      </c>
      <c r="AA18" s="4" t="str">
        <f>IF(fullmenu!AA18="MDC","MDC",IF(OR(fullmenu!AA18="PERF",fullmenu!AA18="AERF",fullmenu!AA18="PCB"),"ERfix",IF(OR(fullmenu!AA18="ACB", fullmenu!AA18="LCERT", fullmenu!AA18="LERT",fullmenu!AA18="FCERT",fullmenu!AA18="FERT"),"ERTs",IF(OR(fullmenu!AA18="FCMT",fullmenu!AA18="FMT",fullmenu!AA18="LMT",fullmenu!AA18="LCMT"),"MTs",IF(OR(fullmenu!AA18="LCIT",fullmenu!AA18="FCIT",fullmenu!AA18="LIT",fullmenu!AA18="FIT"),"ITs",IF(OR(fullmenu!AA18="MwERT", fullmenu!AA18="ERwMT", fullmenu!AA18="M&amp;ERT", fullmenu!AA18="MwIT", fullmenu!AA18="IwMT", fullmenu!AA18="M&amp;IT", fullmenu!AA18="IwERT", fullmenu!AA18="ERwIT", fullmenu!AA18="I&amp;ERT", fullmenu!AA18="ER&amp;M&amp;IT"),"MixedTs",IF(fullmenu!AA18="UD","UD",IF(fullmenu!AA18="LSD","LSD",IF(fullmenu!AA18="WSD","WSD",IF(fullmenu!AA18="UASC","nonat",""))))))))))</f>
        <v>ERTs</v>
      </c>
      <c r="AB18" s="4" t="str">
        <f>IF(fullmenu!AB18="MDC","MDC",IF(OR(fullmenu!AB18="PERF",fullmenu!AB18="AERF",fullmenu!AB18="PCB"),"ERfix",IF(OR(fullmenu!AB18="ACB", fullmenu!AB18="LCERT", fullmenu!AB18="LERT",fullmenu!AB18="FCERT",fullmenu!AB18="FERT"),"ERTs",IF(OR(fullmenu!AB18="FCMT",fullmenu!AB18="FMT",fullmenu!AB18="LMT",fullmenu!AB18="LCMT"),"MTs",IF(OR(fullmenu!AB18="LCIT",fullmenu!AB18="FCIT",fullmenu!AB18="LIT",fullmenu!AB18="FIT"),"ITs",IF(OR(fullmenu!AB18="MwERT", fullmenu!AB18="ERwMT", fullmenu!AB18="M&amp;ERT", fullmenu!AB18="MwIT", fullmenu!AB18="IwMT", fullmenu!AB18="M&amp;IT", fullmenu!AB18="IwERT", fullmenu!AB18="ERwIT", fullmenu!AB18="I&amp;ERT", fullmenu!AB18="ER&amp;M&amp;IT"),"MixedTs",IF(fullmenu!AB18="UD","UD",IF(fullmenu!AB18="LSD","LSD",IF(fullmenu!AB18="WSD","WSD",IF(fullmenu!AB18="UASC","nonat",""))))))))))</f>
        <v>ERTs</v>
      </c>
      <c r="AC18" s="4" t="str">
        <f>IF(fullmenu!AC18="MDC","MDC",IF(OR(fullmenu!AC18="PERF",fullmenu!AC18="AERF",fullmenu!AC18="PCB"),"ERfix",IF(OR(fullmenu!AC18="ACB", fullmenu!AC18="LCERT", fullmenu!AC18="LERT",fullmenu!AC18="FCERT",fullmenu!AC18="FERT"),"ERTs",IF(OR(fullmenu!AC18="FCMT",fullmenu!AC18="FMT",fullmenu!AC18="LMT",fullmenu!AC18="LCMT"),"MTs",IF(OR(fullmenu!AC18="LCIT",fullmenu!AC18="FCIT",fullmenu!AC18="LIT",fullmenu!AC18="FIT"),"ITs",IF(OR(fullmenu!AC18="MwERT", fullmenu!AC18="ERwMT", fullmenu!AC18="M&amp;ERT", fullmenu!AC18="MwIT", fullmenu!AC18="IwMT", fullmenu!AC18="M&amp;IT", fullmenu!AC18="IwERT", fullmenu!AC18="ERwIT", fullmenu!AC18="I&amp;ERT", fullmenu!AC18="ER&amp;M&amp;IT"),"MixedTs",IF(fullmenu!AC18="UD","UD",IF(fullmenu!AC18="LSD","LSD",IF(fullmenu!AC18="WSD","WSD",IF(fullmenu!AC18="UASC","nonat",""))))))))))</f>
        <v>ERTs</v>
      </c>
      <c r="AD18" s="4" t="str">
        <f>IF(fullmenu!AD18="MDC","MDC",IF(OR(fullmenu!AD18="PERF",fullmenu!AD18="AERF",fullmenu!AD18="PCB"),"ERfix",IF(OR(fullmenu!AD18="ACB", fullmenu!AD18="LCERT", fullmenu!AD18="LERT",fullmenu!AD18="FCERT",fullmenu!AD18="FERT"),"ERTs",IF(OR(fullmenu!AD18="FCMT",fullmenu!AD18="FMT",fullmenu!AD18="LMT",fullmenu!AD18="LCMT"),"MTs",IF(OR(fullmenu!AD18="LCIT",fullmenu!AD18="FCIT",fullmenu!AD18="LIT",fullmenu!AD18="FIT"),"ITs",IF(OR(fullmenu!AD18="MwERT", fullmenu!AD18="ERwMT", fullmenu!AD18="M&amp;ERT", fullmenu!AD18="MwIT", fullmenu!AD18="IwMT", fullmenu!AD18="M&amp;IT", fullmenu!AD18="IwERT", fullmenu!AD18="ERwIT", fullmenu!AD18="I&amp;ERT", fullmenu!AD18="ER&amp;M&amp;IT"),"MixedTs",IF(fullmenu!AD18="UD","UD",IF(fullmenu!AD18="LSD","LSD",IF(fullmenu!AD18="WSD","WSD",IF(fullmenu!AD18="UASC","nonat",""))))))))))</f>
        <v>ERTs</v>
      </c>
      <c r="AE18" s="4" t="str">
        <f>IF(fullmenu!AE18="MDC","MDC",IF(OR(fullmenu!AE18="PERF",fullmenu!AE18="AERF",fullmenu!AE18="PCB"),"ERfix",IF(OR(fullmenu!AE18="ACB", fullmenu!AE18="LCERT", fullmenu!AE18="LERT",fullmenu!AE18="FCERT",fullmenu!AE18="FERT"),"ERTs",IF(OR(fullmenu!AE18="FCMT",fullmenu!AE18="FMT",fullmenu!AE18="LMT",fullmenu!AE18="LCMT"),"MTs",IF(OR(fullmenu!AE18="LCIT",fullmenu!AE18="FCIT",fullmenu!AE18="LIT",fullmenu!AE18="FIT"),"ITs",IF(OR(fullmenu!AE18="MwERT", fullmenu!AE18="ERwMT", fullmenu!AE18="M&amp;ERT", fullmenu!AE18="MwIT", fullmenu!AE18="IwMT", fullmenu!AE18="M&amp;IT", fullmenu!AE18="IwERT", fullmenu!AE18="ERwIT", fullmenu!AE18="I&amp;ERT", fullmenu!AE18="ER&amp;M&amp;IT"),"MixedTs",IF(fullmenu!AE18="UD","UD",IF(fullmenu!AE18="LSD","LSD",IF(fullmenu!AE18="WSD","WSD",IF(fullmenu!AE18="UASC","nonat",""))))))))))</f>
        <v>LSD</v>
      </c>
      <c r="AF18" s="4" t="str">
        <f>IF(fullmenu!AF18="MDC","MDC",IF(OR(fullmenu!AF18="PERF",fullmenu!AF18="AERF",fullmenu!AF18="PCB"),"ERfix",IF(OR(fullmenu!AF18="ACB", fullmenu!AF18="LCERT", fullmenu!AF18="LERT",fullmenu!AF18="FCERT",fullmenu!AF18="FERT"),"ERTs",IF(OR(fullmenu!AF18="FCMT",fullmenu!AF18="FMT",fullmenu!AF18="LMT",fullmenu!AF18="LCMT"),"MTs",IF(OR(fullmenu!AF18="LCIT",fullmenu!AF18="FCIT",fullmenu!AF18="LIT",fullmenu!AF18="FIT"),"ITs",IF(OR(fullmenu!AF18="MwERT", fullmenu!AF18="ERwMT", fullmenu!AF18="M&amp;ERT", fullmenu!AF18="MwIT", fullmenu!AF18="IwMT", fullmenu!AF18="M&amp;IT", fullmenu!AF18="IwERT", fullmenu!AF18="ERwIT", fullmenu!AF18="I&amp;ERT", fullmenu!AF18="ER&amp;M&amp;IT"),"MixedTs",IF(fullmenu!AF18="UD","UD",IF(fullmenu!AF18="LSD","LSD",IF(fullmenu!AF18="WSD","WSD",IF(fullmenu!AF18="UASC","nonat",""))))))))))</f>
        <v>LSD</v>
      </c>
      <c r="AG18" s="4" t="str">
        <f>IF(fullmenu!AG18="MDC","MDC",IF(OR(fullmenu!AG18="PERF",fullmenu!AG18="AERF",fullmenu!AG18="PCB"),"ERfix",IF(OR(fullmenu!AG18="ACB", fullmenu!AG18="LCERT", fullmenu!AG18="LERT",fullmenu!AG18="FCERT",fullmenu!AG18="FERT"),"ERTs",IF(OR(fullmenu!AG18="FCMT",fullmenu!AG18="FMT",fullmenu!AG18="LMT",fullmenu!AG18="LCMT"),"MTs",IF(OR(fullmenu!AG18="LCIT",fullmenu!AG18="FCIT",fullmenu!AG18="LIT",fullmenu!AG18="FIT"),"ITs",IF(OR(fullmenu!AG18="MwERT", fullmenu!AG18="ERwMT", fullmenu!AG18="M&amp;ERT", fullmenu!AG18="MwIT", fullmenu!AG18="IwMT", fullmenu!AG18="M&amp;IT", fullmenu!AG18="IwERT", fullmenu!AG18="ERwIT", fullmenu!AG18="I&amp;ERT", fullmenu!AG18="ER&amp;M&amp;IT"),"MixedTs",IF(fullmenu!AG18="UD","UD",IF(fullmenu!AG18="LSD","LSD",IF(fullmenu!AG18="WSD","WSD",IF(fullmenu!AG18="UASC","nonat",""))))))))))</f>
        <v>LSD</v>
      </c>
      <c r="AH18" s="4" t="str">
        <f>IF(fullmenu!AH18="MDC","MDC",IF(OR(fullmenu!AH18="PERF",fullmenu!AH18="AERF",fullmenu!AH18="PCB"),"ERfix",IF(OR(fullmenu!AH18="ACB", fullmenu!AH18="LCERT", fullmenu!AH18="LERT",fullmenu!AH18="FCERT",fullmenu!AH18="FERT"),"ERTs",IF(OR(fullmenu!AH18="FCMT",fullmenu!AH18="FMT",fullmenu!AH18="LMT",fullmenu!AH18="LCMT"),"MTs",IF(OR(fullmenu!AH18="LCIT",fullmenu!AH18="FCIT",fullmenu!AH18="LIT",fullmenu!AH18="FIT"),"ITs",IF(OR(fullmenu!AH18="MwERT", fullmenu!AH18="ERwMT", fullmenu!AH18="M&amp;ERT", fullmenu!AH18="MwIT", fullmenu!AH18="IwMT", fullmenu!AH18="M&amp;IT", fullmenu!AH18="IwERT", fullmenu!AH18="ERwIT", fullmenu!AH18="I&amp;ERT", fullmenu!AH18="ER&amp;M&amp;IT"),"MixedTs",IF(fullmenu!AH18="UD","UD",IF(fullmenu!AH18="LSD","LSD",IF(fullmenu!AH18="WSD","WSD",IF(fullmenu!AH18="UASC","nonat",""))))))))))</f>
        <v>LSD</v>
      </c>
      <c r="AI18" s="4" t="str">
        <f>IF(fullmenu!AI18="MDC","MDC",IF(OR(fullmenu!AI18="PERF",fullmenu!AI18="AERF",fullmenu!AI18="PCB"),"ERfix",IF(OR(fullmenu!AI18="ACB", fullmenu!AI18="LCERT", fullmenu!AI18="LERT",fullmenu!AI18="FCERT",fullmenu!AI18="FERT"),"ERTs",IF(OR(fullmenu!AI18="FCMT",fullmenu!AI18="FMT",fullmenu!AI18="LMT",fullmenu!AI18="LCMT"),"MTs",IF(OR(fullmenu!AI18="LCIT",fullmenu!AI18="FCIT",fullmenu!AI18="LIT",fullmenu!AI18="FIT"),"ITs",IF(OR(fullmenu!AI18="MwERT", fullmenu!AI18="ERwMT", fullmenu!AI18="M&amp;ERT", fullmenu!AI18="MwIT", fullmenu!AI18="IwMT", fullmenu!AI18="M&amp;IT", fullmenu!AI18="IwERT", fullmenu!AI18="ERwIT", fullmenu!AI18="I&amp;ERT", fullmenu!AI18="ER&amp;M&amp;IT"),"MixedTs",IF(fullmenu!AI18="UD","UD",IF(fullmenu!AI18="LSD","LSD",IF(fullmenu!AI18="WSD","WSD",IF(fullmenu!AI18="UASC","nonat",""))))))))))</f>
        <v>LSD</v>
      </c>
      <c r="AJ18" s="4" t="str">
        <f>IF(fullmenu!AJ18="MDC","MDC",IF(OR(fullmenu!AJ18="PERF",fullmenu!AJ18="AERF",fullmenu!AJ18="PCB"),"ERfix",IF(OR(fullmenu!AJ18="ACB", fullmenu!AJ18="LCERT", fullmenu!AJ18="LERT",fullmenu!AJ18="FCERT",fullmenu!AJ18="FERT"),"ERTs",IF(OR(fullmenu!AJ18="FCMT",fullmenu!AJ18="FMT",fullmenu!AJ18="LMT",fullmenu!AJ18="LCMT"),"MTs",IF(OR(fullmenu!AJ18="LCIT",fullmenu!AJ18="FCIT",fullmenu!AJ18="LIT",fullmenu!AJ18="FIT"),"ITs",IF(OR(fullmenu!AJ18="MwERT", fullmenu!AJ18="ERwMT", fullmenu!AJ18="M&amp;ERT", fullmenu!AJ18="MwIT", fullmenu!AJ18="IwMT", fullmenu!AJ18="M&amp;IT", fullmenu!AJ18="IwERT", fullmenu!AJ18="ERwIT", fullmenu!AJ18="I&amp;ERT", fullmenu!AJ18="ER&amp;M&amp;IT"),"MixedTs",IF(fullmenu!AJ18="UD","UD",IF(fullmenu!AJ18="LSD","LSD",IF(fullmenu!AJ18="WSD","WSD",IF(fullmenu!AJ18="UASC","nonat",""))))))))))</f>
        <v>LSD</v>
      </c>
      <c r="AK18" s="4" t="str">
        <f>IF(fullmenu!AK18="MDC","MDC",IF(OR(fullmenu!AK18="PERF",fullmenu!AK18="AERF",fullmenu!AK18="PCB"),"ERfix",IF(OR(fullmenu!AK18="ACB", fullmenu!AK18="LCERT", fullmenu!AK18="LERT",fullmenu!AK18="FCERT",fullmenu!AK18="FERT"),"ERTs",IF(OR(fullmenu!AK18="FCMT",fullmenu!AK18="FMT",fullmenu!AK18="LMT",fullmenu!AK18="LCMT"),"MTs",IF(OR(fullmenu!AK18="LCIT",fullmenu!AK18="FCIT",fullmenu!AK18="LIT",fullmenu!AK18="FIT"),"ITs",IF(OR(fullmenu!AK18="MwERT", fullmenu!AK18="ERwMT", fullmenu!AK18="M&amp;ERT", fullmenu!AK18="MwIT", fullmenu!AK18="IwMT", fullmenu!AK18="M&amp;IT", fullmenu!AK18="IwERT", fullmenu!AK18="ERwIT", fullmenu!AK18="I&amp;ERT", fullmenu!AK18="ER&amp;M&amp;IT"),"MixedTs",IF(fullmenu!AK18="UD","UD",IF(fullmenu!AK18="LSD","LSD",IF(fullmenu!AK18="WSD","WSD",IF(fullmenu!AK18="UASC","nonat",""))))))))))</f>
        <v>LSD</v>
      </c>
      <c r="AL18" s="4" t="str">
        <f>IF(fullmenu!AL18="MDC","MDC",IF(OR(fullmenu!AL18="PERF",fullmenu!AL18="AERF",fullmenu!AL18="PCB"),"ERfix",IF(OR(fullmenu!AL18="ACB", fullmenu!AL18="LCERT", fullmenu!AL18="LERT",fullmenu!AL18="FCERT",fullmenu!AL18="FERT"),"ERTs",IF(OR(fullmenu!AL18="FCMT",fullmenu!AL18="FMT",fullmenu!AL18="LMT",fullmenu!AL18="LCMT"),"MTs",IF(OR(fullmenu!AL18="LCIT",fullmenu!AL18="FCIT",fullmenu!AL18="LIT",fullmenu!AL18="FIT"),"ITs",IF(OR(fullmenu!AL18="MwERT", fullmenu!AL18="ERwMT", fullmenu!AL18="M&amp;ERT", fullmenu!AL18="MwIT", fullmenu!AL18="IwMT", fullmenu!AL18="M&amp;IT", fullmenu!AL18="IwERT", fullmenu!AL18="ERwIT", fullmenu!AL18="I&amp;ERT", fullmenu!AL18="ER&amp;M&amp;IT"),"MixedTs",IF(fullmenu!AL18="UD","UD",IF(fullmenu!AL18="LSD","LSD",IF(fullmenu!AL18="WSD","WSD",IF(fullmenu!AL18="UASC","nonat",""))))))))))</f>
        <v>LSD</v>
      </c>
      <c r="AM18" s="4" t="str">
        <f>IF(fullmenu!AM18="MDC","MDC",IF(OR(fullmenu!AM18="PERF",fullmenu!AM18="AERF",fullmenu!AM18="PCB"),"ERfix",IF(OR(fullmenu!AM18="ACB", fullmenu!AM18="LCERT", fullmenu!AM18="LERT",fullmenu!AM18="FCERT",fullmenu!AM18="FERT"),"ERTs",IF(OR(fullmenu!AM18="FCMT",fullmenu!AM18="FMT",fullmenu!AM18="LMT",fullmenu!AM18="LCMT"),"MTs",IF(OR(fullmenu!AM18="LCIT",fullmenu!AM18="FCIT",fullmenu!AM18="LIT",fullmenu!AM18="FIT"),"ITs",IF(OR(fullmenu!AM18="MwERT", fullmenu!AM18="ERwMT", fullmenu!AM18="M&amp;ERT", fullmenu!AM18="MwIT", fullmenu!AM18="IwMT", fullmenu!AM18="M&amp;IT", fullmenu!AM18="IwERT", fullmenu!AM18="ERwIT", fullmenu!AM18="I&amp;ERT", fullmenu!AM18="ER&amp;M&amp;IT"),"MixedTs",IF(fullmenu!AM18="UD","UD",IF(fullmenu!AM18="LSD","LSD",IF(fullmenu!AM18="WSD","WSD",IF(fullmenu!AM18="UASC","nonat",""))))))))))</f>
        <v>LSD</v>
      </c>
      <c r="AN18" s="4" t="str">
        <f>IF(fullmenu!AN18="MDC","MDC",IF(OR(fullmenu!AN18="PERF",fullmenu!AN18="AERF",fullmenu!AN18="PCB"),"ERfix",IF(OR(fullmenu!AN18="ACB", fullmenu!AN18="LCERT", fullmenu!AN18="LERT",fullmenu!AN18="FCERT",fullmenu!AN18="FERT"),"ERTs",IF(OR(fullmenu!AN18="FCMT",fullmenu!AN18="FMT",fullmenu!AN18="LMT",fullmenu!AN18="LCMT"),"MTs",IF(OR(fullmenu!AN18="LCIT",fullmenu!AN18="FCIT",fullmenu!AN18="LIT",fullmenu!AN18="FIT"),"ITs",IF(OR(fullmenu!AN18="MwERT", fullmenu!AN18="ERwMT", fullmenu!AN18="M&amp;ERT", fullmenu!AN18="MwIT", fullmenu!AN18="IwMT", fullmenu!AN18="M&amp;IT", fullmenu!AN18="IwERT", fullmenu!AN18="ERwIT", fullmenu!AN18="I&amp;ERT", fullmenu!AN18="ER&amp;M&amp;IT"),"MixedTs",IF(fullmenu!AN18="UD","UD",IF(fullmenu!AN18="LSD","LSD",IF(fullmenu!AN18="WSD","WSD",IF(fullmenu!AN18="UASC","nonat",""))))))))))</f>
        <v>LSD</v>
      </c>
      <c r="AO18" s="4" t="str">
        <f>IF(fullmenu!AO18="MDC","MDC",IF(OR(fullmenu!AO18="PERF",fullmenu!AO18="AERF",fullmenu!AO18="PCB"),"ERfix",IF(OR(fullmenu!AO18="ACB", fullmenu!AO18="LCERT", fullmenu!AO18="LERT",fullmenu!AO18="FCERT",fullmenu!AO18="FERT"),"ERTs",IF(OR(fullmenu!AO18="FCMT",fullmenu!AO18="FMT",fullmenu!AO18="LMT",fullmenu!AO18="LCMT"),"MTs",IF(OR(fullmenu!AO18="LCIT",fullmenu!AO18="FCIT",fullmenu!AO18="LIT",fullmenu!AO18="FIT"),"ITs",IF(OR(fullmenu!AO18="MwERT", fullmenu!AO18="ERwMT", fullmenu!AO18="M&amp;ERT", fullmenu!AO18="MwIT", fullmenu!AO18="IwMT", fullmenu!AO18="M&amp;IT", fullmenu!AO18="IwERT", fullmenu!AO18="ERwIT", fullmenu!AO18="I&amp;ERT", fullmenu!AO18="ER&amp;M&amp;IT"),"MixedTs",IF(fullmenu!AO18="UD","UD",IF(fullmenu!AO18="LSD","LSD",IF(fullmenu!AO18="WSD","WSD",IF(fullmenu!AO18="UASC","nonat",""))))))))))</f>
        <v>LSD</v>
      </c>
      <c r="AP18" s="4" t="str">
        <f>IF(fullmenu!AP18="MDC","MDC",IF(OR(fullmenu!AP18="PERF",fullmenu!AP18="AERF",fullmenu!AP18="PCB"),"ERfix",IF(OR(fullmenu!AP18="ACB", fullmenu!AP18="LCERT", fullmenu!AP18="LERT",fullmenu!AP18="FCERT",fullmenu!AP18="FERT"),"ERTs",IF(OR(fullmenu!AP18="FCMT",fullmenu!AP18="FMT",fullmenu!AP18="LMT",fullmenu!AP18="LCMT"),"MTs",IF(OR(fullmenu!AP18="LCIT",fullmenu!AP18="FCIT",fullmenu!AP18="LIT",fullmenu!AP18="FIT"),"ITs",IF(OR(fullmenu!AP18="MwERT", fullmenu!AP18="ERwMT", fullmenu!AP18="M&amp;ERT", fullmenu!AP18="MwIT", fullmenu!AP18="IwMT", fullmenu!AP18="M&amp;IT", fullmenu!AP18="IwERT", fullmenu!AP18="ERwIT", fullmenu!AP18="I&amp;ERT", fullmenu!AP18="ER&amp;M&amp;IT"),"MixedTs",IF(fullmenu!AP18="UD","UD",IF(fullmenu!AP18="LSD","LSD",IF(fullmenu!AP18="WSD","WSD",IF(fullmenu!AP18="UASC","nonat",""))))))))))</f>
        <v>LSD</v>
      </c>
      <c r="AQ18" s="4" t="str">
        <f>IF(fullmenu!AQ18="MDC","MDC",IF(OR(fullmenu!AQ18="PERF",fullmenu!AQ18="AERF",fullmenu!AQ18="PCB"),"ERfix",IF(OR(fullmenu!AQ18="ACB", fullmenu!AQ18="LCERT", fullmenu!AQ18="LERT",fullmenu!AQ18="FCERT",fullmenu!AQ18="FERT"),"ERTs",IF(OR(fullmenu!AQ18="FCMT",fullmenu!AQ18="FMT",fullmenu!AQ18="LMT",fullmenu!AQ18="LCMT"),"MTs",IF(OR(fullmenu!AQ18="LCIT",fullmenu!AQ18="FCIT",fullmenu!AQ18="LIT",fullmenu!AQ18="FIT"),"ITs",IF(OR(fullmenu!AQ18="MwERT", fullmenu!AQ18="ERwMT", fullmenu!AQ18="M&amp;ERT", fullmenu!AQ18="MwIT", fullmenu!AQ18="IwMT", fullmenu!AQ18="M&amp;IT", fullmenu!AQ18="IwERT", fullmenu!AQ18="ERwIT", fullmenu!AQ18="I&amp;ERT", fullmenu!AQ18="ER&amp;M&amp;IT"),"MixedTs",IF(fullmenu!AQ18="UD","UD",IF(fullmenu!AQ18="LSD","LSD",IF(fullmenu!AQ18="WSD","WSD",IF(fullmenu!AQ18="UASC","nonat",""))))))))))</f>
        <v>LSD</v>
      </c>
      <c r="AR18" s="4" t="str">
        <f>IF(fullmenu!AR18="MDC","MDC",IF(OR(fullmenu!AR18="PERF",fullmenu!AR18="AERF",fullmenu!AR18="PCB"),"ERfix",IF(OR(fullmenu!AR18="ACB", fullmenu!AR18="LCERT", fullmenu!AR18="LERT",fullmenu!AR18="FCERT",fullmenu!AR18="FERT"),"ERTs",IF(OR(fullmenu!AR18="FCMT",fullmenu!AR18="FMT",fullmenu!AR18="LMT",fullmenu!AR18="LCMT"),"MTs",IF(OR(fullmenu!AR18="LCIT",fullmenu!AR18="FCIT",fullmenu!AR18="LIT",fullmenu!AR18="FIT"),"ITs",IF(OR(fullmenu!AR18="MwERT", fullmenu!AR18="ERwMT", fullmenu!AR18="M&amp;ERT", fullmenu!AR18="MwIT", fullmenu!AR18="IwMT", fullmenu!AR18="M&amp;IT", fullmenu!AR18="IwERT", fullmenu!AR18="ERwIT", fullmenu!AR18="I&amp;ERT", fullmenu!AR18="ER&amp;M&amp;IT"),"MixedTs",IF(fullmenu!AR18="UD","UD",IF(fullmenu!AR18="LSD","LSD",IF(fullmenu!AR18="WSD","WSD",IF(fullmenu!AR18="UASC","nonat",""))))))))))</f>
        <v>LSD</v>
      </c>
      <c r="AS18" s="4" t="str">
        <f>IF(fullmenu!AS18="MDC","MDC",IF(OR(fullmenu!AS18="PERF",fullmenu!AS18="AERF",fullmenu!AS18="PCB"),"ERfix",IF(OR(fullmenu!AS18="ACB", fullmenu!AS18="LCERT", fullmenu!AS18="LERT",fullmenu!AS18="FCERT",fullmenu!AS18="FERT"),"ERTs",IF(OR(fullmenu!AS18="FCMT",fullmenu!AS18="FMT",fullmenu!AS18="LMT",fullmenu!AS18="LCMT"),"MTs",IF(OR(fullmenu!AS18="LCIT",fullmenu!AS18="FCIT",fullmenu!AS18="LIT",fullmenu!AS18="FIT"),"ITs",IF(OR(fullmenu!AS18="MwERT", fullmenu!AS18="ERwMT", fullmenu!AS18="M&amp;ERT", fullmenu!AS18="MwIT", fullmenu!AS18="IwMT", fullmenu!AS18="M&amp;IT", fullmenu!AS18="IwERT", fullmenu!AS18="ERwIT", fullmenu!AS18="I&amp;ERT", fullmenu!AS18="ER&amp;M&amp;IT"),"MixedTs",IF(fullmenu!AS18="UD","UD",IF(fullmenu!AS18="LSD","LSD",IF(fullmenu!AS18="WSD","WSD",IF(fullmenu!AS18="UASC","nonat",""))))))))))</f>
        <v>LSD</v>
      </c>
    </row>
    <row r="19" spans="1:45" ht="15.5" x14ac:dyDescent="0.35">
      <c r="A19" s="1" t="s">
        <v>52</v>
      </c>
      <c r="B19" s="4" t="str">
        <f>IF(fullmenu!B19="MDC","MDC",IF(OR(fullmenu!B19="PERF",fullmenu!B19="AERF",fullmenu!B19="PCB"),"ERfix",IF(OR(fullmenu!B19="ACB", fullmenu!B19="LCERT", fullmenu!B19="LERT",fullmenu!B19="FCERT",fullmenu!B19="FERT"),"ERTs",IF(OR(fullmenu!B19="FCMT",fullmenu!B19="FMT",fullmenu!B19="LMT",fullmenu!B19="LCMT"),"MTs",IF(OR(fullmenu!B19="LCIT",fullmenu!B19="FCIT",fullmenu!B19="LIT",fullmenu!B19="FIT"),"ITs",IF(OR(fullmenu!B19="MwERT", fullmenu!B19="ERwMT", fullmenu!B19="M&amp;ERT", fullmenu!B19="MwIT", fullmenu!B19="IwMT", fullmenu!B19="M&amp;IT", fullmenu!B19="IwERT", fullmenu!B19="ERwIT", fullmenu!B19="I&amp;ERT", fullmenu!B19="ER&amp;M&amp;IT"),"MixedTs",IF(fullmenu!B19="UD","UD",IF(fullmenu!B19="LSD","LSD",IF(fullmenu!B19="WSD","WSD",IF(fullmenu!B19="UASC","nonat",""))))))))))</f>
        <v>ERfix</v>
      </c>
      <c r="C19" s="4" t="str">
        <f>IF(fullmenu!C19="MDC","MDC",IF(OR(fullmenu!C19="PERF",fullmenu!C19="AERF",fullmenu!C19="PCB"),"ERfix",IF(OR(fullmenu!C19="ACB", fullmenu!C19="LCERT", fullmenu!C19="LERT",fullmenu!C19="FCERT",fullmenu!C19="FERT"),"ERTs",IF(OR(fullmenu!C19="FCMT",fullmenu!C19="FMT",fullmenu!C19="LMT",fullmenu!C19="LCMT"),"MTs",IF(OR(fullmenu!C19="LCIT",fullmenu!C19="FCIT",fullmenu!C19="LIT",fullmenu!C19="FIT"),"ITs",IF(OR(fullmenu!C19="MwERT", fullmenu!C19="ERwMT", fullmenu!C19="M&amp;ERT", fullmenu!C19="MwIT", fullmenu!C19="IwMT", fullmenu!C19="M&amp;IT", fullmenu!C19="IwERT", fullmenu!C19="ERwIT", fullmenu!C19="I&amp;ERT", fullmenu!C19="ER&amp;M&amp;IT"),"MixedTs",IF(fullmenu!C19="UD","UD",IF(fullmenu!C19="LSD","LSD",IF(fullmenu!C19="WSD","WSD",IF(fullmenu!C19="UASC","nonat",""))))))))))</f>
        <v>ERfix</v>
      </c>
      <c r="D19" s="4" t="str">
        <f>IF(fullmenu!D19="MDC","MDC",IF(OR(fullmenu!D19="PERF",fullmenu!D19="AERF",fullmenu!D19="PCB"),"ERfix",IF(OR(fullmenu!D19="ACB", fullmenu!D19="LCERT", fullmenu!D19="LERT",fullmenu!D19="FCERT",fullmenu!D19="FERT"),"ERTs",IF(OR(fullmenu!D19="FCMT",fullmenu!D19="FMT",fullmenu!D19="LMT",fullmenu!D19="LCMT"),"MTs",IF(OR(fullmenu!D19="LCIT",fullmenu!D19="FCIT",fullmenu!D19="LIT",fullmenu!D19="FIT"),"ITs",IF(OR(fullmenu!D19="MwERT", fullmenu!D19="ERwMT", fullmenu!D19="M&amp;ERT", fullmenu!D19="MwIT", fullmenu!D19="IwMT", fullmenu!D19="M&amp;IT", fullmenu!D19="IwERT", fullmenu!D19="ERwIT", fullmenu!D19="I&amp;ERT", fullmenu!D19="ER&amp;M&amp;IT"),"MixedTs",IF(fullmenu!D19="UD","UD",IF(fullmenu!D19="LSD","LSD",IF(fullmenu!D19="WSD","WSD",IF(fullmenu!D19="UASC","nonat",""))))))))))</f>
        <v>ERfix</v>
      </c>
      <c r="E19" s="4" t="str">
        <f>IF(fullmenu!E19="MDC","MDC",IF(OR(fullmenu!E19="PERF",fullmenu!E19="AERF",fullmenu!E19="PCB"),"ERfix",IF(OR(fullmenu!E19="ACB", fullmenu!E19="LCERT", fullmenu!E19="LERT",fullmenu!E19="FCERT",fullmenu!E19="FERT"),"ERTs",IF(OR(fullmenu!E19="FCMT",fullmenu!E19="FMT",fullmenu!E19="LMT",fullmenu!E19="LCMT"),"MTs",IF(OR(fullmenu!E19="LCIT",fullmenu!E19="FCIT",fullmenu!E19="LIT",fullmenu!E19="FIT"),"ITs",IF(OR(fullmenu!E19="MwERT", fullmenu!E19="ERwMT", fullmenu!E19="M&amp;ERT", fullmenu!E19="MwIT", fullmenu!E19="IwMT", fullmenu!E19="M&amp;IT", fullmenu!E19="IwERT", fullmenu!E19="ERwIT", fullmenu!E19="I&amp;ERT", fullmenu!E19="ER&amp;M&amp;IT"),"MixedTs",IF(fullmenu!E19="UD","UD",IF(fullmenu!E19="LSD","LSD",IF(fullmenu!E19="WSD","WSD",IF(fullmenu!E19="UASC","nonat",""))))))))))</f>
        <v>ERfix</v>
      </c>
      <c r="F19" s="4" t="str">
        <f>IF(fullmenu!F19="MDC","MDC",IF(OR(fullmenu!F19="PERF",fullmenu!F19="AERF",fullmenu!F19="PCB"),"ERfix",IF(OR(fullmenu!F19="ACB", fullmenu!F19="LCERT", fullmenu!F19="LERT",fullmenu!F19="FCERT",fullmenu!F19="FERT"),"ERTs",IF(OR(fullmenu!F19="FCMT",fullmenu!F19="FMT",fullmenu!F19="LMT",fullmenu!F19="LCMT"),"MTs",IF(OR(fullmenu!F19="LCIT",fullmenu!F19="FCIT",fullmenu!F19="LIT",fullmenu!F19="FIT"),"ITs",IF(OR(fullmenu!F19="MwERT", fullmenu!F19="ERwMT", fullmenu!F19="M&amp;ERT", fullmenu!F19="MwIT", fullmenu!F19="IwMT", fullmenu!F19="M&amp;IT", fullmenu!F19="IwERT", fullmenu!F19="ERwIT", fullmenu!F19="I&amp;ERT", fullmenu!F19="ER&amp;M&amp;IT"),"MixedTs",IF(fullmenu!F19="UD","UD",IF(fullmenu!F19="LSD","LSD",IF(fullmenu!F19="WSD","WSD",IF(fullmenu!F19="UASC","nonat",""))))))))))</f>
        <v>UD</v>
      </c>
      <c r="G19" s="4" t="str">
        <f>IF(fullmenu!G19="MDC","MDC",IF(OR(fullmenu!G19="PERF",fullmenu!G19="AERF",fullmenu!G19="PCB"),"ERfix",IF(OR(fullmenu!G19="ACB", fullmenu!G19="LCERT", fullmenu!G19="LERT",fullmenu!G19="FCERT",fullmenu!G19="FERT"),"ERTs",IF(OR(fullmenu!G19="FCMT",fullmenu!G19="FMT",fullmenu!G19="LMT",fullmenu!G19="LCMT"),"MTs",IF(OR(fullmenu!G19="LCIT",fullmenu!G19="FCIT",fullmenu!G19="LIT",fullmenu!G19="FIT"),"ITs",IF(OR(fullmenu!G19="MwERT", fullmenu!G19="ERwMT", fullmenu!G19="M&amp;ERT", fullmenu!G19="MwIT", fullmenu!G19="IwMT", fullmenu!G19="M&amp;IT", fullmenu!G19="IwERT", fullmenu!G19="ERwIT", fullmenu!G19="I&amp;ERT", fullmenu!G19="ER&amp;M&amp;IT"),"MixedTs",IF(fullmenu!G19="UD","UD",IF(fullmenu!G19="LSD","LSD",IF(fullmenu!G19="WSD","WSD",IF(fullmenu!G19="UASC","nonat",""))))))))))</f>
        <v>UD</v>
      </c>
      <c r="H19" s="4" t="str">
        <f>IF(fullmenu!H19="MDC","MDC",IF(OR(fullmenu!H19="PERF",fullmenu!H19="AERF",fullmenu!H19="PCB"),"ERfix",IF(OR(fullmenu!H19="ACB", fullmenu!H19="LCERT", fullmenu!H19="LERT",fullmenu!H19="FCERT",fullmenu!H19="FERT"),"ERTs",IF(OR(fullmenu!H19="FCMT",fullmenu!H19="FMT",fullmenu!H19="LMT",fullmenu!H19="LCMT"),"MTs",IF(OR(fullmenu!H19="LCIT",fullmenu!H19="FCIT",fullmenu!H19="LIT",fullmenu!H19="FIT"),"ITs",IF(OR(fullmenu!H19="MwERT", fullmenu!H19="ERwMT", fullmenu!H19="M&amp;ERT", fullmenu!H19="MwIT", fullmenu!H19="IwMT", fullmenu!H19="M&amp;IT", fullmenu!H19="IwERT", fullmenu!H19="ERwIT", fullmenu!H19="I&amp;ERT", fullmenu!H19="ER&amp;M&amp;IT"),"MixedTs",IF(fullmenu!H19="UD","UD",IF(fullmenu!H19="LSD","LSD",IF(fullmenu!H19="WSD","WSD",IF(fullmenu!H19="UASC","nonat",""))))))))))</f>
        <v>UD</v>
      </c>
      <c r="I19" s="4" t="str">
        <f>IF(fullmenu!I19="MDC","MDC",IF(OR(fullmenu!I19="PERF",fullmenu!I19="AERF",fullmenu!I19="PCB"),"ERfix",IF(OR(fullmenu!I19="ACB", fullmenu!I19="LCERT", fullmenu!I19="LERT",fullmenu!I19="FCERT",fullmenu!I19="FERT"),"ERTs",IF(OR(fullmenu!I19="FCMT",fullmenu!I19="FMT",fullmenu!I19="LMT",fullmenu!I19="LCMT"),"MTs",IF(OR(fullmenu!I19="LCIT",fullmenu!I19="FCIT",fullmenu!I19="LIT",fullmenu!I19="FIT"),"ITs",IF(OR(fullmenu!I19="MwERT", fullmenu!I19="ERwMT", fullmenu!I19="M&amp;ERT", fullmenu!I19="MwIT", fullmenu!I19="IwMT", fullmenu!I19="M&amp;IT", fullmenu!I19="IwERT", fullmenu!I19="ERwIT", fullmenu!I19="I&amp;ERT", fullmenu!I19="ER&amp;M&amp;IT"),"MixedTs",IF(fullmenu!I19="UD","UD",IF(fullmenu!I19="LSD","LSD",IF(fullmenu!I19="WSD","WSD",IF(fullmenu!I19="UASC","nonat",""))))))))))</f>
        <v>UD</v>
      </c>
      <c r="J19" s="4" t="str">
        <f>IF(fullmenu!J19="MDC","MDC",IF(OR(fullmenu!J19="PERF",fullmenu!J19="AERF",fullmenu!J19="PCB"),"ERfix",IF(OR(fullmenu!J19="ACB", fullmenu!J19="LCERT", fullmenu!J19="LERT",fullmenu!J19="FCERT",fullmenu!J19="FERT"),"ERTs",IF(OR(fullmenu!J19="FCMT",fullmenu!J19="FMT",fullmenu!J19="LMT",fullmenu!J19="LCMT"),"MTs",IF(OR(fullmenu!J19="LCIT",fullmenu!J19="FCIT",fullmenu!J19="LIT",fullmenu!J19="FIT"),"ITs",IF(OR(fullmenu!J19="MwERT", fullmenu!J19="ERwMT", fullmenu!J19="M&amp;ERT", fullmenu!J19="MwIT", fullmenu!J19="IwMT", fullmenu!J19="M&amp;IT", fullmenu!J19="IwERT", fullmenu!J19="ERwIT", fullmenu!J19="I&amp;ERT", fullmenu!J19="ER&amp;M&amp;IT"),"MixedTs",IF(fullmenu!J19="UD","UD",IF(fullmenu!J19="LSD","LSD",IF(fullmenu!J19="WSD","WSD",IF(fullmenu!J19="UASC","nonat",""))))))))))</f>
        <v>UD</v>
      </c>
      <c r="K19" s="4" t="str">
        <f>IF(fullmenu!K19="MDC","MDC",IF(OR(fullmenu!K19="PERF",fullmenu!K19="AERF",fullmenu!K19="PCB"),"ERfix",IF(OR(fullmenu!K19="ACB", fullmenu!K19="LCERT", fullmenu!K19="LERT",fullmenu!K19="FCERT",fullmenu!K19="FERT"),"ERTs",IF(OR(fullmenu!K19="FCMT",fullmenu!K19="FMT",fullmenu!K19="LMT",fullmenu!K19="LCMT"),"MTs",IF(OR(fullmenu!K19="LCIT",fullmenu!K19="FCIT",fullmenu!K19="LIT",fullmenu!K19="FIT"),"ITs",IF(OR(fullmenu!K19="MwERT", fullmenu!K19="ERwMT", fullmenu!K19="M&amp;ERT", fullmenu!K19="MwIT", fullmenu!K19="IwMT", fullmenu!K19="M&amp;IT", fullmenu!K19="IwERT", fullmenu!K19="ERwIT", fullmenu!K19="I&amp;ERT", fullmenu!K19="ER&amp;M&amp;IT"),"MixedTs",IF(fullmenu!K19="UD","UD",IF(fullmenu!K19="LSD","LSD",IF(fullmenu!K19="WSD","WSD",IF(fullmenu!K19="UASC","nonat",""))))))))))</f>
        <v>UD</v>
      </c>
      <c r="L19" s="4" t="str">
        <f>IF(fullmenu!L19="MDC","MDC",IF(OR(fullmenu!L19="PERF",fullmenu!L19="AERF",fullmenu!L19="PCB"),"ERfix",IF(OR(fullmenu!L19="ACB", fullmenu!L19="LCERT", fullmenu!L19="LERT",fullmenu!L19="FCERT",fullmenu!L19="FERT"),"ERTs",IF(OR(fullmenu!L19="FCMT",fullmenu!L19="FMT",fullmenu!L19="LMT",fullmenu!L19="LCMT"),"MTs",IF(OR(fullmenu!L19="LCIT",fullmenu!L19="FCIT",fullmenu!L19="LIT",fullmenu!L19="FIT"),"ITs",IF(OR(fullmenu!L19="MwERT", fullmenu!L19="ERwMT", fullmenu!L19="M&amp;ERT", fullmenu!L19="MwIT", fullmenu!L19="IwMT", fullmenu!L19="M&amp;IT", fullmenu!L19="IwERT", fullmenu!L19="ERwIT", fullmenu!L19="I&amp;ERT", fullmenu!L19="ER&amp;M&amp;IT"),"MixedTs",IF(fullmenu!L19="UD","UD",IF(fullmenu!L19="LSD","LSD",IF(fullmenu!L19="WSD","WSD",IF(fullmenu!L19="UASC","nonat",""))))))))))</f>
        <v>UD</v>
      </c>
      <c r="M19" s="4" t="str">
        <f>IF(fullmenu!M19="MDC","MDC",IF(OR(fullmenu!M19="PERF",fullmenu!M19="AERF",fullmenu!M19="PCB"),"ERfix",IF(OR(fullmenu!M19="ACB", fullmenu!M19="LCERT", fullmenu!M19="LERT",fullmenu!M19="FCERT",fullmenu!M19="FERT"),"ERTs",IF(OR(fullmenu!M19="FCMT",fullmenu!M19="FMT",fullmenu!M19="LMT",fullmenu!M19="LCMT"),"MTs",IF(OR(fullmenu!M19="LCIT",fullmenu!M19="FCIT",fullmenu!M19="LIT",fullmenu!M19="FIT"),"ITs",IF(OR(fullmenu!M19="MwERT", fullmenu!M19="ERwMT", fullmenu!M19="M&amp;ERT", fullmenu!M19="MwIT", fullmenu!M19="IwMT", fullmenu!M19="M&amp;IT", fullmenu!M19="IwERT", fullmenu!M19="ERwIT", fullmenu!M19="I&amp;ERT", fullmenu!M19="ER&amp;M&amp;IT"),"MixedTs",IF(fullmenu!M19="UD","UD",IF(fullmenu!M19="LSD","LSD",IF(fullmenu!M19="WSD","WSD",IF(fullmenu!M19="UASC","nonat",""))))))))))</f>
        <v/>
      </c>
      <c r="N19" s="4" t="str">
        <f>IF(fullmenu!N19="MDC","MDC",IF(OR(fullmenu!N19="PERF",fullmenu!N19="AERF",fullmenu!N19="PCB"),"ERfix",IF(OR(fullmenu!N19="ACB", fullmenu!N19="LCERT", fullmenu!N19="LERT",fullmenu!N19="FCERT",fullmenu!N19="FERT"),"ERTs",IF(OR(fullmenu!N19="FCMT",fullmenu!N19="FMT",fullmenu!N19="LMT",fullmenu!N19="LCMT"),"MTs",IF(OR(fullmenu!N19="LCIT",fullmenu!N19="FCIT",fullmenu!N19="LIT",fullmenu!N19="FIT"),"ITs",IF(OR(fullmenu!N19="MwERT", fullmenu!N19="ERwMT", fullmenu!N19="M&amp;ERT", fullmenu!N19="MwIT", fullmenu!N19="IwMT", fullmenu!N19="M&amp;IT", fullmenu!N19="IwERT", fullmenu!N19="ERwIT", fullmenu!N19="I&amp;ERT", fullmenu!N19="ER&amp;M&amp;IT"),"MixedTs",IF(fullmenu!N19="UD","UD",IF(fullmenu!N19="LSD","LSD",IF(fullmenu!N19="WSD","WSD",IF(fullmenu!N19="UASC","nonat",""))))))))))</f>
        <v/>
      </c>
      <c r="O19" s="4" t="str">
        <f>IF(fullmenu!O19="MDC","MDC",IF(OR(fullmenu!O19="PERF",fullmenu!O19="AERF",fullmenu!O19="PCB"),"ERfix",IF(OR(fullmenu!O19="ACB", fullmenu!O19="LCERT", fullmenu!O19="LERT",fullmenu!O19="FCERT",fullmenu!O19="FERT"),"ERTs",IF(OR(fullmenu!O19="FCMT",fullmenu!O19="FMT",fullmenu!O19="LMT",fullmenu!O19="LCMT"),"MTs",IF(OR(fullmenu!O19="LCIT",fullmenu!O19="FCIT",fullmenu!O19="LIT",fullmenu!O19="FIT"),"ITs",IF(OR(fullmenu!O19="MwERT", fullmenu!O19="ERwMT", fullmenu!O19="M&amp;ERT", fullmenu!O19="MwIT", fullmenu!O19="IwMT", fullmenu!O19="M&amp;IT", fullmenu!O19="IwERT", fullmenu!O19="ERwIT", fullmenu!O19="I&amp;ERT", fullmenu!O19="ER&amp;M&amp;IT"),"MixedTs",IF(fullmenu!O19="UD","UD",IF(fullmenu!O19="LSD","LSD",IF(fullmenu!O19="WSD","WSD",IF(fullmenu!O19="UASC","nonat",""))))))))))</f>
        <v/>
      </c>
      <c r="P19" s="4" t="str">
        <f>IF(fullmenu!P19="MDC","MDC",IF(OR(fullmenu!P19="PERF",fullmenu!P19="AERF",fullmenu!P19="PCB"),"ERfix",IF(OR(fullmenu!P19="ACB", fullmenu!P19="LCERT", fullmenu!P19="LERT",fullmenu!P19="FCERT",fullmenu!P19="FERT"),"ERTs",IF(OR(fullmenu!P19="FCMT",fullmenu!P19="FMT",fullmenu!P19="LMT",fullmenu!P19="LCMT"),"MTs",IF(OR(fullmenu!P19="LCIT",fullmenu!P19="FCIT",fullmenu!P19="LIT",fullmenu!P19="FIT"),"ITs",IF(OR(fullmenu!P19="MwERT", fullmenu!P19="ERwMT", fullmenu!P19="M&amp;ERT", fullmenu!P19="MwIT", fullmenu!P19="IwMT", fullmenu!P19="M&amp;IT", fullmenu!P19="IwERT", fullmenu!P19="ERwIT", fullmenu!P19="I&amp;ERT", fullmenu!P19="ER&amp;M&amp;IT"),"MixedTs",IF(fullmenu!P19="UD","UD",IF(fullmenu!P19="LSD","LSD",IF(fullmenu!P19="WSD","WSD",IF(fullmenu!P19="UASC","nonat",""))))))))))</f>
        <v/>
      </c>
      <c r="Q19" s="4" t="str">
        <f>IF(fullmenu!Q19="MDC","MDC",IF(OR(fullmenu!Q19="PERF",fullmenu!Q19="AERF",fullmenu!Q19="PCB"),"ERfix",IF(OR(fullmenu!Q19="ACB", fullmenu!Q19="LCERT", fullmenu!Q19="LERT",fullmenu!Q19="FCERT",fullmenu!Q19="FERT"),"ERTs",IF(OR(fullmenu!Q19="FCMT",fullmenu!Q19="FMT",fullmenu!Q19="LMT",fullmenu!Q19="LCMT"),"MTs",IF(OR(fullmenu!Q19="LCIT",fullmenu!Q19="FCIT",fullmenu!Q19="LIT",fullmenu!Q19="FIT"),"ITs",IF(OR(fullmenu!Q19="MwERT", fullmenu!Q19="ERwMT", fullmenu!Q19="M&amp;ERT", fullmenu!Q19="MwIT", fullmenu!Q19="IwMT", fullmenu!Q19="M&amp;IT", fullmenu!Q19="IwERT", fullmenu!Q19="ERwIT", fullmenu!Q19="I&amp;ERT", fullmenu!Q19="ER&amp;M&amp;IT"),"MixedTs",IF(fullmenu!Q19="UD","UD",IF(fullmenu!Q19="LSD","LSD",IF(fullmenu!Q19="WSD","WSD",IF(fullmenu!Q19="UASC","nonat",""))))))))))</f>
        <v/>
      </c>
      <c r="R19" s="4" t="str">
        <f>IF(fullmenu!R19="MDC","MDC",IF(OR(fullmenu!R19="PERF",fullmenu!R19="AERF",fullmenu!R19="PCB"),"ERfix",IF(OR(fullmenu!R19="ACB", fullmenu!R19="LCERT", fullmenu!R19="LERT",fullmenu!R19="FCERT",fullmenu!R19="FERT"),"ERTs",IF(OR(fullmenu!R19="FCMT",fullmenu!R19="FMT",fullmenu!R19="LMT",fullmenu!R19="LCMT"),"MTs",IF(OR(fullmenu!R19="LCIT",fullmenu!R19="FCIT",fullmenu!R19="LIT",fullmenu!R19="FIT"),"ITs",IF(OR(fullmenu!R19="MwERT", fullmenu!R19="ERwMT", fullmenu!R19="M&amp;ERT", fullmenu!R19="MwIT", fullmenu!R19="IwMT", fullmenu!R19="M&amp;IT", fullmenu!R19="IwERT", fullmenu!R19="ERwIT", fullmenu!R19="I&amp;ERT", fullmenu!R19="ER&amp;M&amp;IT"),"MixedTs",IF(fullmenu!R19="UD","UD",IF(fullmenu!R19="LSD","LSD",IF(fullmenu!R19="WSD","WSD",IF(fullmenu!R19="UASC","nonat",""))))))))))</f>
        <v/>
      </c>
      <c r="S19" s="4" t="str">
        <f>IF(fullmenu!S19="MDC","MDC",IF(OR(fullmenu!S19="PERF",fullmenu!S19="AERF",fullmenu!S19="PCB"),"ERfix",IF(OR(fullmenu!S19="ACB", fullmenu!S19="LCERT", fullmenu!S19="LERT",fullmenu!S19="FCERT",fullmenu!S19="FERT"),"ERTs",IF(OR(fullmenu!S19="FCMT",fullmenu!S19="FMT",fullmenu!S19="LMT",fullmenu!S19="LCMT"),"MTs",IF(OR(fullmenu!S19="LCIT",fullmenu!S19="FCIT",fullmenu!S19="LIT",fullmenu!S19="FIT"),"ITs",IF(OR(fullmenu!S19="MwERT", fullmenu!S19="ERwMT", fullmenu!S19="M&amp;ERT", fullmenu!S19="MwIT", fullmenu!S19="IwMT", fullmenu!S19="M&amp;IT", fullmenu!S19="IwERT", fullmenu!S19="ERwIT", fullmenu!S19="I&amp;ERT", fullmenu!S19="ER&amp;M&amp;IT"),"MixedTs",IF(fullmenu!S19="UD","UD",IF(fullmenu!S19="LSD","LSD",IF(fullmenu!S19="WSD","WSD",IF(fullmenu!S19="UASC","nonat",""))))))))))</f>
        <v/>
      </c>
      <c r="T19" s="4" t="str">
        <f>IF(fullmenu!T19="MDC","MDC",IF(OR(fullmenu!T19="PERF",fullmenu!T19="AERF",fullmenu!T19="PCB"),"ERfix",IF(OR(fullmenu!T19="ACB", fullmenu!T19="LCERT", fullmenu!T19="LERT",fullmenu!T19="FCERT",fullmenu!T19="FERT"),"ERTs",IF(OR(fullmenu!T19="FCMT",fullmenu!T19="FMT",fullmenu!T19="LMT",fullmenu!T19="LCMT"),"MTs",IF(OR(fullmenu!T19="LCIT",fullmenu!T19="FCIT",fullmenu!T19="LIT",fullmenu!T19="FIT"),"ITs",IF(OR(fullmenu!T19="MwERT", fullmenu!T19="ERwMT", fullmenu!T19="M&amp;ERT", fullmenu!T19="MwIT", fullmenu!T19="IwMT", fullmenu!T19="M&amp;IT", fullmenu!T19="IwERT", fullmenu!T19="ERwIT", fullmenu!T19="I&amp;ERT", fullmenu!T19="ER&amp;M&amp;IT"),"MixedTs",IF(fullmenu!T19="UD","UD",IF(fullmenu!T19="LSD","LSD",IF(fullmenu!T19="WSD","WSD",IF(fullmenu!T19="UASC","nonat",""))))))))))</f>
        <v/>
      </c>
      <c r="U19" s="4" t="str">
        <f>IF(fullmenu!U19="MDC","MDC",IF(OR(fullmenu!U19="PERF",fullmenu!U19="AERF",fullmenu!U19="PCB"),"ERfix",IF(OR(fullmenu!U19="ACB", fullmenu!U19="LCERT", fullmenu!U19="LERT",fullmenu!U19="FCERT",fullmenu!U19="FERT"),"ERTs",IF(OR(fullmenu!U19="FCMT",fullmenu!U19="FMT",fullmenu!U19="LMT",fullmenu!U19="LCMT"),"MTs",IF(OR(fullmenu!U19="LCIT",fullmenu!U19="FCIT",fullmenu!U19="LIT",fullmenu!U19="FIT"),"ITs",IF(OR(fullmenu!U19="MwERT", fullmenu!U19="ERwMT", fullmenu!U19="M&amp;ERT", fullmenu!U19="MwIT", fullmenu!U19="IwMT", fullmenu!U19="M&amp;IT", fullmenu!U19="IwERT", fullmenu!U19="ERwIT", fullmenu!U19="I&amp;ERT", fullmenu!U19="ER&amp;M&amp;IT"),"MixedTs",IF(fullmenu!U19="UD","UD",IF(fullmenu!U19="LSD","LSD",IF(fullmenu!U19="WSD","WSD",IF(fullmenu!U19="UASC","nonat",""))))))))))</f>
        <v/>
      </c>
      <c r="V19" s="4" t="str">
        <f>IF(fullmenu!V19="MDC","MDC",IF(OR(fullmenu!V19="PERF",fullmenu!V19="AERF",fullmenu!V19="PCB"),"ERfix",IF(OR(fullmenu!V19="ACB", fullmenu!V19="LCERT", fullmenu!V19="LERT",fullmenu!V19="FCERT",fullmenu!V19="FERT"),"ERTs",IF(OR(fullmenu!V19="FCMT",fullmenu!V19="FMT",fullmenu!V19="LMT",fullmenu!V19="LCMT"),"MTs",IF(OR(fullmenu!V19="LCIT",fullmenu!V19="FCIT",fullmenu!V19="LIT",fullmenu!V19="FIT"),"ITs",IF(OR(fullmenu!V19="MwERT", fullmenu!V19="ERwMT", fullmenu!V19="M&amp;ERT", fullmenu!V19="MwIT", fullmenu!V19="IwMT", fullmenu!V19="M&amp;IT", fullmenu!V19="IwERT", fullmenu!V19="ERwIT", fullmenu!V19="I&amp;ERT", fullmenu!V19="ER&amp;M&amp;IT"),"MixedTs",IF(fullmenu!V19="UD","UD",IF(fullmenu!V19="LSD","LSD",IF(fullmenu!V19="WSD","WSD",IF(fullmenu!V19="UASC","nonat",""))))))))))</f>
        <v/>
      </c>
      <c r="W19" s="4" t="str">
        <f>IF(fullmenu!W19="MDC","MDC",IF(OR(fullmenu!W19="PERF",fullmenu!W19="AERF",fullmenu!W19="PCB"),"ERfix",IF(OR(fullmenu!W19="ACB", fullmenu!W19="LCERT", fullmenu!W19="LERT",fullmenu!W19="FCERT",fullmenu!W19="FERT"),"ERTs",IF(OR(fullmenu!W19="FCMT",fullmenu!W19="FMT",fullmenu!W19="LMT",fullmenu!W19="LCMT"),"MTs",IF(OR(fullmenu!W19="LCIT",fullmenu!W19="FCIT",fullmenu!W19="LIT",fullmenu!W19="FIT"),"ITs",IF(OR(fullmenu!W19="MwERT", fullmenu!W19="ERwMT", fullmenu!W19="M&amp;ERT", fullmenu!W19="MwIT", fullmenu!W19="IwMT", fullmenu!W19="M&amp;IT", fullmenu!W19="IwERT", fullmenu!W19="ERwIT", fullmenu!W19="I&amp;ERT", fullmenu!W19="ER&amp;M&amp;IT"),"MixedTs",IF(fullmenu!W19="UD","UD",IF(fullmenu!W19="LSD","LSD",IF(fullmenu!W19="WSD","WSD",IF(fullmenu!W19="UASC","nonat",""))))))))))</f>
        <v/>
      </c>
      <c r="X19" s="4" t="str">
        <f>IF(fullmenu!X19="MDC","MDC",IF(OR(fullmenu!X19="PERF",fullmenu!X19="AERF",fullmenu!X19="PCB"),"ERfix",IF(OR(fullmenu!X19="ACB", fullmenu!X19="LCERT", fullmenu!X19="LERT",fullmenu!X19="FCERT",fullmenu!X19="FERT"),"ERTs",IF(OR(fullmenu!X19="FCMT",fullmenu!X19="FMT",fullmenu!X19="LMT",fullmenu!X19="LCMT"),"MTs",IF(OR(fullmenu!X19="LCIT",fullmenu!X19="FCIT",fullmenu!X19="LIT",fullmenu!X19="FIT"),"ITs",IF(OR(fullmenu!X19="MwERT", fullmenu!X19="ERwMT", fullmenu!X19="M&amp;ERT", fullmenu!X19="MwIT", fullmenu!X19="IwMT", fullmenu!X19="M&amp;IT", fullmenu!X19="IwERT", fullmenu!X19="ERwIT", fullmenu!X19="I&amp;ERT", fullmenu!X19="ER&amp;M&amp;IT"),"MixedTs",IF(fullmenu!X19="UD","UD",IF(fullmenu!X19="LSD","LSD",IF(fullmenu!X19="WSD","WSD",IF(fullmenu!X19="UASC","nonat",""))))))))))</f>
        <v/>
      </c>
      <c r="Y19" s="4" t="str">
        <f>IF(fullmenu!Y19="MDC","MDC",IF(OR(fullmenu!Y19="PERF",fullmenu!Y19="AERF",fullmenu!Y19="PCB"),"ERfix",IF(OR(fullmenu!Y19="ACB", fullmenu!Y19="LCERT", fullmenu!Y19="LERT",fullmenu!Y19="FCERT",fullmenu!Y19="FERT"),"ERTs",IF(OR(fullmenu!Y19="FCMT",fullmenu!Y19="FMT",fullmenu!Y19="LMT",fullmenu!Y19="LCMT"),"MTs",IF(OR(fullmenu!Y19="LCIT",fullmenu!Y19="FCIT",fullmenu!Y19="LIT",fullmenu!Y19="FIT"),"ITs",IF(OR(fullmenu!Y19="MwERT", fullmenu!Y19="ERwMT", fullmenu!Y19="M&amp;ERT", fullmenu!Y19="MwIT", fullmenu!Y19="IwMT", fullmenu!Y19="M&amp;IT", fullmenu!Y19="IwERT", fullmenu!Y19="ERwIT", fullmenu!Y19="I&amp;ERT", fullmenu!Y19="ER&amp;M&amp;IT"),"MixedTs",IF(fullmenu!Y19="UD","UD",IF(fullmenu!Y19="LSD","LSD",IF(fullmenu!Y19="WSD","WSD",IF(fullmenu!Y19="UASC","nonat",""))))))))))</f>
        <v/>
      </c>
      <c r="Z19" s="4" t="str">
        <f>IF(fullmenu!Z19="MDC","MDC",IF(OR(fullmenu!Z19="PERF",fullmenu!Z19="AERF",fullmenu!Z19="PCB"),"ERfix",IF(OR(fullmenu!Z19="ACB", fullmenu!Z19="LCERT", fullmenu!Z19="LERT",fullmenu!Z19="FCERT",fullmenu!Z19="FERT"),"ERTs",IF(OR(fullmenu!Z19="FCMT",fullmenu!Z19="FMT",fullmenu!Z19="LMT",fullmenu!Z19="LCMT"),"MTs",IF(OR(fullmenu!Z19="LCIT",fullmenu!Z19="FCIT",fullmenu!Z19="LIT",fullmenu!Z19="FIT"),"ITs",IF(OR(fullmenu!Z19="MwERT", fullmenu!Z19="ERwMT", fullmenu!Z19="M&amp;ERT", fullmenu!Z19="MwIT", fullmenu!Z19="IwMT", fullmenu!Z19="M&amp;IT", fullmenu!Z19="IwERT", fullmenu!Z19="ERwIT", fullmenu!Z19="I&amp;ERT", fullmenu!Z19="ER&amp;M&amp;IT"),"MixedTs",IF(fullmenu!Z19="UD","UD",IF(fullmenu!Z19="LSD","LSD",IF(fullmenu!Z19="WSD","WSD",IF(fullmenu!Z19="UASC","nonat",""))))))))))</f>
        <v/>
      </c>
      <c r="AA19" s="4" t="str">
        <f>IF(fullmenu!AA19="MDC","MDC",IF(OR(fullmenu!AA19="PERF",fullmenu!AA19="AERF",fullmenu!AA19="PCB"),"ERfix",IF(OR(fullmenu!AA19="ACB", fullmenu!AA19="LCERT", fullmenu!AA19="LERT",fullmenu!AA19="FCERT",fullmenu!AA19="FERT"),"ERTs",IF(OR(fullmenu!AA19="FCMT",fullmenu!AA19="FMT",fullmenu!AA19="LMT",fullmenu!AA19="LCMT"),"MTs",IF(OR(fullmenu!AA19="LCIT",fullmenu!AA19="FCIT",fullmenu!AA19="LIT",fullmenu!AA19="FIT"),"ITs",IF(OR(fullmenu!AA19="MwERT", fullmenu!AA19="ERwMT", fullmenu!AA19="M&amp;ERT", fullmenu!AA19="MwIT", fullmenu!AA19="IwMT", fullmenu!AA19="M&amp;IT", fullmenu!AA19="IwERT", fullmenu!AA19="ERwIT", fullmenu!AA19="I&amp;ERT", fullmenu!AA19="ER&amp;M&amp;IT"),"MixedTs",IF(fullmenu!AA19="UD","UD",IF(fullmenu!AA19="LSD","LSD",IF(fullmenu!AA19="WSD","WSD",IF(fullmenu!AA19="UASC","nonat",""))))))))))</f>
        <v/>
      </c>
      <c r="AB19" s="4" t="str">
        <f>IF(fullmenu!AB19="MDC","MDC",IF(OR(fullmenu!AB19="PERF",fullmenu!AB19="AERF",fullmenu!AB19="PCB"),"ERfix",IF(OR(fullmenu!AB19="ACB", fullmenu!AB19="LCERT", fullmenu!AB19="LERT",fullmenu!AB19="FCERT",fullmenu!AB19="FERT"),"ERTs",IF(OR(fullmenu!AB19="FCMT",fullmenu!AB19="FMT",fullmenu!AB19="LMT",fullmenu!AB19="LCMT"),"MTs",IF(OR(fullmenu!AB19="LCIT",fullmenu!AB19="FCIT",fullmenu!AB19="LIT",fullmenu!AB19="FIT"),"ITs",IF(OR(fullmenu!AB19="MwERT", fullmenu!AB19="ERwMT", fullmenu!AB19="M&amp;ERT", fullmenu!AB19="MwIT", fullmenu!AB19="IwMT", fullmenu!AB19="M&amp;IT", fullmenu!AB19="IwERT", fullmenu!AB19="ERwIT", fullmenu!AB19="I&amp;ERT", fullmenu!AB19="ER&amp;M&amp;IT"),"MixedTs",IF(fullmenu!AB19="UD","UD",IF(fullmenu!AB19="LSD","LSD",IF(fullmenu!AB19="WSD","WSD",IF(fullmenu!AB19="UASC","nonat",""))))))))))</f>
        <v/>
      </c>
      <c r="AC19" s="4" t="str">
        <f>IF(fullmenu!AC19="MDC","MDC",IF(OR(fullmenu!AC19="PERF",fullmenu!AC19="AERF",fullmenu!AC19="PCB"),"ERfix",IF(OR(fullmenu!AC19="ACB", fullmenu!AC19="LCERT", fullmenu!AC19="LERT",fullmenu!AC19="FCERT",fullmenu!AC19="FERT"),"ERTs",IF(OR(fullmenu!AC19="FCMT",fullmenu!AC19="FMT",fullmenu!AC19="LMT",fullmenu!AC19="LCMT"),"MTs",IF(OR(fullmenu!AC19="LCIT",fullmenu!AC19="FCIT",fullmenu!AC19="LIT",fullmenu!AC19="FIT"),"ITs",IF(OR(fullmenu!AC19="MwERT", fullmenu!AC19="ERwMT", fullmenu!AC19="M&amp;ERT", fullmenu!AC19="MwIT", fullmenu!AC19="IwMT", fullmenu!AC19="M&amp;IT", fullmenu!AC19="IwERT", fullmenu!AC19="ERwIT", fullmenu!AC19="I&amp;ERT", fullmenu!AC19="ER&amp;M&amp;IT"),"MixedTs",IF(fullmenu!AC19="UD","UD",IF(fullmenu!AC19="LSD","LSD",IF(fullmenu!AC19="WSD","WSD",IF(fullmenu!AC19="UASC","nonat",""))))))))))</f>
        <v/>
      </c>
      <c r="AD19" s="4" t="str">
        <f>IF(fullmenu!AD19="MDC","MDC",IF(OR(fullmenu!AD19="PERF",fullmenu!AD19="AERF",fullmenu!AD19="PCB"),"ERfix",IF(OR(fullmenu!AD19="ACB", fullmenu!AD19="LCERT", fullmenu!AD19="LERT",fullmenu!AD19="FCERT",fullmenu!AD19="FERT"),"ERTs",IF(OR(fullmenu!AD19="FCMT",fullmenu!AD19="FMT",fullmenu!AD19="LMT",fullmenu!AD19="LCMT"),"MTs",IF(OR(fullmenu!AD19="LCIT",fullmenu!AD19="FCIT",fullmenu!AD19="LIT",fullmenu!AD19="FIT"),"ITs",IF(OR(fullmenu!AD19="MwERT", fullmenu!AD19="ERwMT", fullmenu!AD19="M&amp;ERT", fullmenu!AD19="MwIT", fullmenu!AD19="IwMT", fullmenu!AD19="M&amp;IT", fullmenu!AD19="IwERT", fullmenu!AD19="ERwIT", fullmenu!AD19="I&amp;ERT", fullmenu!AD19="ER&amp;M&amp;IT"),"MixedTs",IF(fullmenu!AD19="UD","UD",IF(fullmenu!AD19="LSD","LSD",IF(fullmenu!AD19="WSD","WSD",IF(fullmenu!AD19="UASC","nonat",""))))))))))</f>
        <v/>
      </c>
      <c r="AE19" s="4" t="str">
        <f>IF(fullmenu!AE19="MDC","MDC",IF(OR(fullmenu!AE19="PERF",fullmenu!AE19="AERF",fullmenu!AE19="PCB"),"ERfix",IF(OR(fullmenu!AE19="ACB", fullmenu!AE19="LCERT", fullmenu!AE19="LERT",fullmenu!AE19="FCERT",fullmenu!AE19="FERT"),"ERTs",IF(OR(fullmenu!AE19="FCMT",fullmenu!AE19="FMT",fullmenu!AE19="LMT",fullmenu!AE19="LCMT"),"MTs",IF(OR(fullmenu!AE19="LCIT",fullmenu!AE19="FCIT",fullmenu!AE19="LIT",fullmenu!AE19="FIT"),"ITs",IF(OR(fullmenu!AE19="MwERT", fullmenu!AE19="ERwMT", fullmenu!AE19="M&amp;ERT", fullmenu!AE19="MwIT", fullmenu!AE19="IwMT", fullmenu!AE19="M&amp;IT", fullmenu!AE19="IwERT", fullmenu!AE19="ERwIT", fullmenu!AE19="I&amp;ERT", fullmenu!AE19="ER&amp;M&amp;IT"),"MixedTs",IF(fullmenu!AE19="UD","UD",IF(fullmenu!AE19="LSD","LSD",IF(fullmenu!AE19="WSD","WSD",IF(fullmenu!AE19="UASC","nonat",""))))))))))</f>
        <v/>
      </c>
      <c r="AF19" s="4" t="str">
        <f>IF(fullmenu!AF19="MDC","MDC",IF(OR(fullmenu!AF19="PERF",fullmenu!AF19="AERF",fullmenu!AF19="PCB"),"ERfix",IF(OR(fullmenu!AF19="ACB", fullmenu!AF19="LCERT", fullmenu!AF19="LERT",fullmenu!AF19="FCERT",fullmenu!AF19="FERT"),"ERTs",IF(OR(fullmenu!AF19="FCMT",fullmenu!AF19="FMT",fullmenu!AF19="LMT",fullmenu!AF19="LCMT"),"MTs",IF(OR(fullmenu!AF19="LCIT",fullmenu!AF19="FCIT",fullmenu!AF19="LIT",fullmenu!AF19="FIT"),"ITs",IF(OR(fullmenu!AF19="MwERT", fullmenu!AF19="ERwMT", fullmenu!AF19="M&amp;ERT", fullmenu!AF19="MwIT", fullmenu!AF19="IwMT", fullmenu!AF19="M&amp;IT", fullmenu!AF19="IwERT", fullmenu!AF19="ERwIT", fullmenu!AF19="I&amp;ERT", fullmenu!AF19="ER&amp;M&amp;IT"),"MixedTs",IF(fullmenu!AF19="UD","UD",IF(fullmenu!AF19="LSD","LSD",IF(fullmenu!AF19="WSD","WSD",IF(fullmenu!AF19="UASC","nonat",""))))))))))</f>
        <v/>
      </c>
      <c r="AG19" s="4" t="str">
        <f>IF(fullmenu!AG19="MDC","MDC",IF(OR(fullmenu!AG19="PERF",fullmenu!AG19="AERF",fullmenu!AG19="PCB"),"ERfix",IF(OR(fullmenu!AG19="ACB", fullmenu!AG19="LCERT", fullmenu!AG19="LERT",fullmenu!AG19="FCERT",fullmenu!AG19="FERT"),"ERTs",IF(OR(fullmenu!AG19="FCMT",fullmenu!AG19="FMT",fullmenu!AG19="LMT",fullmenu!AG19="LCMT"),"MTs",IF(OR(fullmenu!AG19="LCIT",fullmenu!AG19="FCIT",fullmenu!AG19="LIT",fullmenu!AG19="FIT"),"ITs",IF(OR(fullmenu!AG19="MwERT", fullmenu!AG19="ERwMT", fullmenu!AG19="M&amp;ERT", fullmenu!AG19="MwIT", fullmenu!AG19="IwMT", fullmenu!AG19="M&amp;IT", fullmenu!AG19="IwERT", fullmenu!AG19="ERwIT", fullmenu!AG19="I&amp;ERT", fullmenu!AG19="ER&amp;M&amp;IT"),"MixedTs",IF(fullmenu!AG19="UD","UD",IF(fullmenu!AG19="LSD","LSD",IF(fullmenu!AG19="WSD","WSD",IF(fullmenu!AG19="UASC","nonat",""))))))))))</f>
        <v/>
      </c>
      <c r="AH19" s="4" t="str">
        <f>IF(fullmenu!AH19="MDC","MDC",IF(OR(fullmenu!AH19="PERF",fullmenu!AH19="AERF",fullmenu!AH19="PCB"),"ERfix",IF(OR(fullmenu!AH19="ACB", fullmenu!AH19="LCERT", fullmenu!AH19="LERT",fullmenu!AH19="FCERT",fullmenu!AH19="FERT"),"ERTs",IF(OR(fullmenu!AH19="FCMT",fullmenu!AH19="FMT",fullmenu!AH19="LMT",fullmenu!AH19="LCMT"),"MTs",IF(OR(fullmenu!AH19="LCIT",fullmenu!AH19="FCIT",fullmenu!AH19="LIT",fullmenu!AH19="FIT"),"ITs",IF(OR(fullmenu!AH19="MwERT", fullmenu!AH19="ERwMT", fullmenu!AH19="M&amp;ERT", fullmenu!AH19="MwIT", fullmenu!AH19="IwMT", fullmenu!AH19="M&amp;IT", fullmenu!AH19="IwERT", fullmenu!AH19="ERwIT", fullmenu!AH19="I&amp;ERT", fullmenu!AH19="ER&amp;M&amp;IT"),"MixedTs",IF(fullmenu!AH19="UD","UD",IF(fullmenu!AH19="LSD","LSD",IF(fullmenu!AH19="WSD","WSD",IF(fullmenu!AH19="UASC","nonat",""))))))))))</f>
        <v/>
      </c>
      <c r="AI19" s="4" t="str">
        <f>IF(fullmenu!AI19="MDC","MDC",IF(OR(fullmenu!AI19="PERF",fullmenu!AI19="AERF",fullmenu!AI19="PCB"),"ERfix",IF(OR(fullmenu!AI19="ACB", fullmenu!AI19="LCERT", fullmenu!AI19="LERT",fullmenu!AI19="FCERT",fullmenu!AI19="FERT"),"ERTs",IF(OR(fullmenu!AI19="FCMT",fullmenu!AI19="FMT",fullmenu!AI19="LMT",fullmenu!AI19="LCMT"),"MTs",IF(OR(fullmenu!AI19="LCIT",fullmenu!AI19="FCIT",fullmenu!AI19="LIT",fullmenu!AI19="FIT"),"ITs",IF(OR(fullmenu!AI19="MwERT", fullmenu!AI19="ERwMT", fullmenu!AI19="M&amp;ERT", fullmenu!AI19="MwIT", fullmenu!AI19="IwMT", fullmenu!AI19="M&amp;IT", fullmenu!AI19="IwERT", fullmenu!AI19="ERwIT", fullmenu!AI19="I&amp;ERT", fullmenu!AI19="ER&amp;M&amp;IT"),"MixedTs",IF(fullmenu!AI19="UD","UD",IF(fullmenu!AI19="LSD","LSD",IF(fullmenu!AI19="WSD","WSD",IF(fullmenu!AI19="UASC","nonat",""))))))))))</f>
        <v/>
      </c>
      <c r="AJ19" s="4" t="str">
        <f>IF(fullmenu!AJ19="MDC","MDC",IF(OR(fullmenu!AJ19="PERF",fullmenu!AJ19="AERF",fullmenu!AJ19="PCB"),"ERfix",IF(OR(fullmenu!AJ19="ACB", fullmenu!AJ19="LCERT", fullmenu!AJ19="LERT",fullmenu!AJ19="FCERT",fullmenu!AJ19="FERT"),"ERTs",IF(OR(fullmenu!AJ19="FCMT",fullmenu!AJ19="FMT",fullmenu!AJ19="LMT",fullmenu!AJ19="LCMT"),"MTs",IF(OR(fullmenu!AJ19="LCIT",fullmenu!AJ19="FCIT",fullmenu!AJ19="LIT",fullmenu!AJ19="FIT"),"ITs",IF(OR(fullmenu!AJ19="MwERT", fullmenu!AJ19="ERwMT", fullmenu!AJ19="M&amp;ERT", fullmenu!AJ19="MwIT", fullmenu!AJ19="IwMT", fullmenu!AJ19="M&amp;IT", fullmenu!AJ19="IwERT", fullmenu!AJ19="ERwIT", fullmenu!AJ19="I&amp;ERT", fullmenu!AJ19="ER&amp;M&amp;IT"),"MixedTs",IF(fullmenu!AJ19="UD","UD",IF(fullmenu!AJ19="LSD","LSD",IF(fullmenu!AJ19="WSD","WSD",IF(fullmenu!AJ19="UASC","nonat",""))))))))))</f>
        <v/>
      </c>
      <c r="AK19" s="4" t="str">
        <f>IF(fullmenu!AK19="MDC","MDC",IF(OR(fullmenu!AK19="PERF",fullmenu!AK19="AERF",fullmenu!AK19="PCB"),"ERfix",IF(OR(fullmenu!AK19="ACB", fullmenu!AK19="LCERT", fullmenu!AK19="LERT",fullmenu!AK19="FCERT",fullmenu!AK19="FERT"),"ERTs",IF(OR(fullmenu!AK19="FCMT",fullmenu!AK19="FMT",fullmenu!AK19="LMT",fullmenu!AK19="LCMT"),"MTs",IF(OR(fullmenu!AK19="LCIT",fullmenu!AK19="FCIT",fullmenu!AK19="LIT",fullmenu!AK19="FIT"),"ITs",IF(OR(fullmenu!AK19="MwERT", fullmenu!AK19="ERwMT", fullmenu!AK19="M&amp;ERT", fullmenu!AK19="MwIT", fullmenu!AK19="IwMT", fullmenu!AK19="M&amp;IT", fullmenu!AK19="IwERT", fullmenu!AK19="ERwIT", fullmenu!AK19="I&amp;ERT", fullmenu!AK19="ER&amp;M&amp;IT"),"MixedTs",IF(fullmenu!AK19="UD","UD",IF(fullmenu!AK19="LSD","LSD",IF(fullmenu!AK19="WSD","WSD",IF(fullmenu!AK19="UASC","nonat",""))))))))))</f>
        <v/>
      </c>
      <c r="AL19" s="4" t="str">
        <f>IF(fullmenu!AL19="MDC","MDC",IF(OR(fullmenu!AL19="PERF",fullmenu!AL19="AERF",fullmenu!AL19="PCB"),"ERfix",IF(OR(fullmenu!AL19="ACB", fullmenu!AL19="LCERT", fullmenu!AL19="LERT",fullmenu!AL19="FCERT",fullmenu!AL19="FERT"),"ERTs",IF(OR(fullmenu!AL19="FCMT",fullmenu!AL19="FMT",fullmenu!AL19="LMT",fullmenu!AL19="LCMT"),"MTs",IF(OR(fullmenu!AL19="LCIT",fullmenu!AL19="FCIT",fullmenu!AL19="LIT",fullmenu!AL19="FIT"),"ITs",IF(OR(fullmenu!AL19="MwERT", fullmenu!AL19="ERwMT", fullmenu!AL19="M&amp;ERT", fullmenu!AL19="MwIT", fullmenu!AL19="IwMT", fullmenu!AL19="M&amp;IT", fullmenu!AL19="IwERT", fullmenu!AL19="ERwIT", fullmenu!AL19="I&amp;ERT", fullmenu!AL19="ER&amp;M&amp;IT"),"MixedTs",IF(fullmenu!AL19="UD","UD",IF(fullmenu!AL19="LSD","LSD",IF(fullmenu!AL19="WSD","WSD",IF(fullmenu!AL19="UASC","nonat",""))))))))))</f>
        <v/>
      </c>
      <c r="AM19" s="4" t="str">
        <f>IF(fullmenu!AM19="MDC","MDC",IF(OR(fullmenu!AM19="PERF",fullmenu!AM19="AERF",fullmenu!AM19="PCB"),"ERfix",IF(OR(fullmenu!AM19="ACB", fullmenu!AM19="LCERT", fullmenu!AM19="LERT",fullmenu!AM19="FCERT",fullmenu!AM19="FERT"),"ERTs",IF(OR(fullmenu!AM19="FCMT",fullmenu!AM19="FMT",fullmenu!AM19="LMT",fullmenu!AM19="LCMT"),"MTs",IF(OR(fullmenu!AM19="LCIT",fullmenu!AM19="FCIT",fullmenu!AM19="LIT",fullmenu!AM19="FIT"),"ITs",IF(OR(fullmenu!AM19="MwERT", fullmenu!AM19="ERwMT", fullmenu!AM19="M&amp;ERT", fullmenu!AM19="MwIT", fullmenu!AM19="IwMT", fullmenu!AM19="M&amp;IT", fullmenu!AM19="IwERT", fullmenu!AM19="ERwIT", fullmenu!AM19="I&amp;ERT", fullmenu!AM19="ER&amp;M&amp;IT"),"MixedTs",IF(fullmenu!AM19="UD","UD",IF(fullmenu!AM19="LSD","LSD",IF(fullmenu!AM19="WSD","WSD",IF(fullmenu!AM19="UASC","nonat",""))))))))))</f>
        <v/>
      </c>
      <c r="AN19" s="4" t="str">
        <f>IF(fullmenu!AN19="MDC","MDC",IF(OR(fullmenu!AN19="PERF",fullmenu!AN19="AERF",fullmenu!AN19="PCB"),"ERfix",IF(OR(fullmenu!AN19="ACB", fullmenu!AN19="LCERT", fullmenu!AN19="LERT",fullmenu!AN19="FCERT",fullmenu!AN19="FERT"),"ERTs",IF(OR(fullmenu!AN19="FCMT",fullmenu!AN19="FMT",fullmenu!AN19="LMT",fullmenu!AN19="LCMT"),"MTs",IF(OR(fullmenu!AN19="LCIT",fullmenu!AN19="FCIT",fullmenu!AN19="LIT",fullmenu!AN19="FIT"),"ITs",IF(OR(fullmenu!AN19="MwERT", fullmenu!AN19="ERwMT", fullmenu!AN19="M&amp;ERT", fullmenu!AN19="MwIT", fullmenu!AN19="IwMT", fullmenu!AN19="M&amp;IT", fullmenu!AN19="IwERT", fullmenu!AN19="ERwIT", fullmenu!AN19="I&amp;ERT", fullmenu!AN19="ER&amp;M&amp;IT"),"MixedTs",IF(fullmenu!AN19="UD","UD",IF(fullmenu!AN19="LSD","LSD",IF(fullmenu!AN19="WSD","WSD",IF(fullmenu!AN19="UASC","nonat",""))))))))))</f>
        <v/>
      </c>
      <c r="AO19" s="4" t="str">
        <f>IF(fullmenu!AO19="MDC","MDC",IF(OR(fullmenu!AO19="PERF",fullmenu!AO19="AERF",fullmenu!AO19="PCB"),"ERfix",IF(OR(fullmenu!AO19="ACB", fullmenu!AO19="LCERT", fullmenu!AO19="LERT",fullmenu!AO19="FCERT",fullmenu!AO19="FERT"),"ERTs",IF(OR(fullmenu!AO19="FCMT",fullmenu!AO19="FMT",fullmenu!AO19="LMT",fullmenu!AO19="LCMT"),"MTs",IF(OR(fullmenu!AO19="LCIT",fullmenu!AO19="FCIT",fullmenu!AO19="LIT",fullmenu!AO19="FIT"),"ITs",IF(OR(fullmenu!AO19="MwERT", fullmenu!AO19="ERwMT", fullmenu!AO19="M&amp;ERT", fullmenu!AO19="MwIT", fullmenu!AO19="IwMT", fullmenu!AO19="M&amp;IT", fullmenu!AO19="IwERT", fullmenu!AO19="ERwIT", fullmenu!AO19="I&amp;ERT", fullmenu!AO19="ER&amp;M&amp;IT"),"MixedTs",IF(fullmenu!AO19="UD","UD",IF(fullmenu!AO19="LSD","LSD",IF(fullmenu!AO19="WSD","WSD",IF(fullmenu!AO19="UASC","nonat",""))))))))))</f>
        <v/>
      </c>
      <c r="AP19" s="4" t="str">
        <f>IF(fullmenu!AP19="MDC","MDC",IF(OR(fullmenu!AP19="PERF",fullmenu!AP19="AERF",fullmenu!AP19="PCB"),"ERfix",IF(OR(fullmenu!AP19="ACB", fullmenu!AP19="LCERT", fullmenu!AP19="LERT",fullmenu!AP19="FCERT",fullmenu!AP19="FERT"),"ERTs",IF(OR(fullmenu!AP19="FCMT",fullmenu!AP19="FMT",fullmenu!AP19="LMT",fullmenu!AP19="LCMT"),"MTs",IF(OR(fullmenu!AP19="LCIT",fullmenu!AP19="FCIT",fullmenu!AP19="LIT",fullmenu!AP19="FIT"),"ITs",IF(OR(fullmenu!AP19="MwERT", fullmenu!AP19="ERwMT", fullmenu!AP19="M&amp;ERT", fullmenu!AP19="MwIT", fullmenu!AP19="IwMT", fullmenu!AP19="M&amp;IT", fullmenu!AP19="IwERT", fullmenu!AP19="ERwIT", fullmenu!AP19="I&amp;ERT", fullmenu!AP19="ER&amp;M&amp;IT"),"MixedTs",IF(fullmenu!AP19="UD","UD",IF(fullmenu!AP19="LSD","LSD",IF(fullmenu!AP19="WSD","WSD",IF(fullmenu!AP19="UASC","nonat",""))))))))))</f>
        <v/>
      </c>
      <c r="AQ19" s="4" t="str">
        <f>IF(fullmenu!AQ19="MDC","MDC",IF(OR(fullmenu!AQ19="PERF",fullmenu!AQ19="AERF",fullmenu!AQ19="PCB"),"ERfix",IF(OR(fullmenu!AQ19="ACB", fullmenu!AQ19="LCERT", fullmenu!AQ19="LERT",fullmenu!AQ19="FCERT",fullmenu!AQ19="FERT"),"ERTs",IF(OR(fullmenu!AQ19="FCMT",fullmenu!AQ19="FMT",fullmenu!AQ19="LMT",fullmenu!AQ19="LCMT"),"MTs",IF(OR(fullmenu!AQ19="LCIT",fullmenu!AQ19="FCIT",fullmenu!AQ19="LIT",fullmenu!AQ19="FIT"),"ITs",IF(OR(fullmenu!AQ19="MwERT", fullmenu!AQ19="ERwMT", fullmenu!AQ19="M&amp;ERT", fullmenu!AQ19="MwIT", fullmenu!AQ19="IwMT", fullmenu!AQ19="M&amp;IT", fullmenu!AQ19="IwERT", fullmenu!AQ19="ERwIT", fullmenu!AQ19="I&amp;ERT", fullmenu!AQ19="ER&amp;M&amp;IT"),"MixedTs",IF(fullmenu!AQ19="UD","UD",IF(fullmenu!AQ19="LSD","LSD",IF(fullmenu!AQ19="WSD","WSD",IF(fullmenu!AQ19="UASC","nonat",""))))))))))</f>
        <v/>
      </c>
      <c r="AR19" s="4" t="str">
        <f>IF(fullmenu!AR19="MDC","MDC",IF(OR(fullmenu!AR19="PERF",fullmenu!AR19="AERF",fullmenu!AR19="PCB"),"ERfix",IF(OR(fullmenu!AR19="ACB", fullmenu!AR19="LCERT", fullmenu!AR19="LERT",fullmenu!AR19="FCERT",fullmenu!AR19="FERT"),"ERTs",IF(OR(fullmenu!AR19="FCMT",fullmenu!AR19="FMT",fullmenu!AR19="LMT",fullmenu!AR19="LCMT"),"MTs",IF(OR(fullmenu!AR19="LCIT",fullmenu!AR19="FCIT",fullmenu!AR19="LIT",fullmenu!AR19="FIT"),"ITs",IF(OR(fullmenu!AR19="MwERT", fullmenu!AR19="ERwMT", fullmenu!AR19="M&amp;ERT", fullmenu!AR19="MwIT", fullmenu!AR19="IwMT", fullmenu!AR19="M&amp;IT", fullmenu!AR19="IwERT", fullmenu!AR19="ERwIT", fullmenu!AR19="I&amp;ERT", fullmenu!AR19="ER&amp;M&amp;IT"),"MixedTs",IF(fullmenu!AR19="UD","UD",IF(fullmenu!AR19="LSD","LSD",IF(fullmenu!AR19="WSD","WSD",IF(fullmenu!AR19="UASC","nonat",""))))))))))</f>
        <v/>
      </c>
      <c r="AS19" s="4" t="str">
        <f>IF(fullmenu!AS19="MDC","MDC",IF(OR(fullmenu!AS19="PERF",fullmenu!AS19="AERF",fullmenu!AS19="PCB"),"ERfix",IF(OR(fullmenu!AS19="ACB", fullmenu!AS19="LCERT", fullmenu!AS19="LERT",fullmenu!AS19="FCERT",fullmenu!AS19="FERT"),"ERTs",IF(OR(fullmenu!AS19="FCMT",fullmenu!AS19="FMT",fullmenu!AS19="LMT",fullmenu!AS19="LCMT"),"MTs",IF(OR(fullmenu!AS19="LCIT",fullmenu!AS19="FCIT",fullmenu!AS19="LIT",fullmenu!AS19="FIT"),"ITs",IF(OR(fullmenu!AS19="MwERT", fullmenu!AS19="ERwMT", fullmenu!AS19="M&amp;ERT", fullmenu!AS19="MwIT", fullmenu!AS19="IwMT", fullmenu!AS19="M&amp;IT", fullmenu!AS19="IwERT", fullmenu!AS19="ERwIT", fullmenu!AS19="I&amp;ERT", fullmenu!AS19="ER&amp;M&amp;IT"),"MixedTs",IF(fullmenu!AS19="UD","UD",IF(fullmenu!AS19="LSD","LSD",IF(fullmenu!AS19="WSD","WSD",IF(fullmenu!AS19="UASC","nonat",""))))))))))</f>
        <v/>
      </c>
    </row>
    <row r="20" spans="1:45" ht="15.5" x14ac:dyDescent="0.35">
      <c r="A20" s="5" t="s">
        <v>14</v>
      </c>
      <c r="B20" s="4" t="str">
        <f>IF(fullmenu!B20="MDC","MDC",IF(OR(fullmenu!B20="PERF",fullmenu!B20="AERF",fullmenu!B20="PCB"),"ERfix",IF(OR(fullmenu!B20="ACB", fullmenu!B20="LCERT", fullmenu!B20="LERT",fullmenu!B20="FCERT",fullmenu!B20="FERT"),"ERTs",IF(OR(fullmenu!B20="FCMT",fullmenu!B20="FMT",fullmenu!B20="LMT",fullmenu!B20="LCMT"),"MTs",IF(OR(fullmenu!B20="LCIT",fullmenu!B20="FCIT",fullmenu!B20="LIT",fullmenu!B20="FIT"),"ITs",IF(OR(fullmenu!B20="MwERT", fullmenu!B20="ERwMT", fullmenu!B20="M&amp;ERT", fullmenu!B20="MwIT", fullmenu!B20="IwMT", fullmenu!B20="M&amp;IT", fullmenu!B20="IwERT", fullmenu!B20="ERwIT", fullmenu!B20="I&amp;ERT", fullmenu!B20="ER&amp;M&amp;IT"),"MixedTs",IF(fullmenu!B20="UD","UD",IF(fullmenu!B20="LSD","LSD",IF(fullmenu!B20="WSD","WSD",IF(fullmenu!B20="UASC","nonat",""))))))))))</f>
        <v/>
      </c>
      <c r="C20" s="4" t="str">
        <f>IF(fullmenu!C20="MDC","MDC",IF(OR(fullmenu!C20="PERF",fullmenu!C20="AERF",fullmenu!C20="PCB"),"ERfix",IF(OR(fullmenu!C20="ACB", fullmenu!C20="LCERT", fullmenu!C20="LERT",fullmenu!C20="FCERT",fullmenu!C20="FERT"),"ERTs",IF(OR(fullmenu!C20="FCMT",fullmenu!C20="FMT",fullmenu!C20="LMT",fullmenu!C20="LCMT"),"MTs",IF(OR(fullmenu!C20="LCIT",fullmenu!C20="FCIT",fullmenu!C20="LIT",fullmenu!C20="FIT"),"ITs",IF(OR(fullmenu!C20="MwERT", fullmenu!C20="ERwMT", fullmenu!C20="M&amp;ERT", fullmenu!C20="MwIT", fullmenu!C20="IwMT", fullmenu!C20="M&amp;IT", fullmenu!C20="IwERT", fullmenu!C20="ERwIT", fullmenu!C20="I&amp;ERT", fullmenu!C20="ER&amp;M&amp;IT"),"MixedTs",IF(fullmenu!C20="UD","UD",IF(fullmenu!C20="LSD","LSD",IF(fullmenu!C20="WSD","WSD",IF(fullmenu!C20="UASC","nonat",""))))))))))</f>
        <v/>
      </c>
      <c r="D20" s="4" t="str">
        <f>IF(fullmenu!D20="MDC","MDC",IF(OR(fullmenu!D20="PERF",fullmenu!D20="AERF",fullmenu!D20="PCB"),"ERfix",IF(OR(fullmenu!D20="ACB", fullmenu!D20="LCERT", fullmenu!D20="LERT",fullmenu!D20="FCERT",fullmenu!D20="FERT"),"ERTs",IF(OR(fullmenu!D20="FCMT",fullmenu!D20="FMT",fullmenu!D20="LMT",fullmenu!D20="LCMT"),"MTs",IF(OR(fullmenu!D20="LCIT",fullmenu!D20="FCIT",fullmenu!D20="LIT",fullmenu!D20="FIT"),"ITs",IF(OR(fullmenu!D20="MwERT", fullmenu!D20="ERwMT", fullmenu!D20="M&amp;ERT", fullmenu!D20="MwIT", fullmenu!D20="IwMT", fullmenu!D20="M&amp;IT", fullmenu!D20="IwERT", fullmenu!D20="ERwIT", fullmenu!D20="I&amp;ERT", fullmenu!D20="ER&amp;M&amp;IT"),"MixedTs",IF(fullmenu!D20="UD","UD",IF(fullmenu!D20="LSD","LSD",IF(fullmenu!D20="WSD","WSD",IF(fullmenu!D20="UASC","nonat",""))))))))))</f>
        <v/>
      </c>
      <c r="E20" s="4" t="str">
        <f>IF(fullmenu!E20="MDC","MDC",IF(OR(fullmenu!E20="PERF",fullmenu!E20="AERF",fullmenu!E20="PCB"),"ERfix",IF(OR(fullmenu!E20="ACB", fullmenu!E20="LCERT", fullmenu!E20="LERT",fullmenu!E20="FCERT",fullmenu!E20="FERT"),"ERTs",IF(OR(fullmenu!E20="FCMT",fullmenu!E20="FMT",fullmenu!E20="LMT",fullmenu!E20="LCMT"),"MTs",IF(OR(fullmenu!E20="LCIT",fullmenu!E20="FCIT",fullmenu!E20="LIT",fullmenu!E20="FIT"),"ITs",IF(OR(fullmenu!E20="MwERT", fullmenu!E20="ERwMT", fullmenu!E20="M&amp;ERT", fullmenu!E20="MwIT", fullmenu!E20="IwMT", fullmenu!E20="M&amp;IT", fullmenu!E20="IwERT", fullmenu!E20="ERwIT", fullmenu!E20="I&amp;ERT", fullmenu!E20="ER&amp;M&amp;IT"),"MixedTs",IF(fullmenu!E20="UD","UD",IF(fullmenu!E20="LSD","LSD",IF(fullmenu!E20="WSD","WSD",IF(fullmenu!E20="UASC","nonat",""))))))))))</f>
        <v/>
      </c>
      <c r="F20" s="4" t="str">
        <f>IF(fullmenu!F20="MDC","MDC",IF(OR(fullmenu!F20="PERF",fullmenu!F20="AERF",fullmenu!F20="PCB"),"ERfix",IF(OR(fullmenu!F20="ACB", fullmenu!F20="LCERT", fullmenu!F20="LERT",fullmenu!F20="FCERT",fullmenu!F20="FERT"),"ERTs",IF(OR(fullmenu!F20="FCMT",fullmenu!F20="FMT",fullmenu!F20="LMT",fullmenu!F20="LCMT"),"MTs",IF(OR(fullmenu!F20="LCIT",fullmenu!F20="FCIT",fullmenu!F20="LIT",fullmenu!F20="FIT"),"ITs",IF(OR(fullmenu!F20="MwERT", fullmenu!F20="ERwMT", fullmenu!F20="M&amp;ERT", fullmenu!F20="MwIT", fullmenu!F20="IwMT", fullmenu!F20="M&amp;IT", fullmenu!F20="IwERT", fullmenu!F20="ERwIT", fullmenu!F20="I&amp;ERT", fullmenu!F20="ER&amp;M&amp;IT"),"MixedTs",IF(fullmenu!F20="UD","UD",IF(fullmenu!F20="LSD","LSD",IF(fullmenu!F20="WSD","WSD",IF(fullmenu!F20="UASC","nonat",""))))))))))</f>
        <v/>
      </c>
      <c r="G20" s="4" t="str">
        <f>IF(fullmenu!G20="MDC","MDC",IF(OR(fullmenu!G20="PERF",fullmenu!G20="AERF",fullmenu!G20="PCB"),"ERfix",IF(OR(fullmenu!G20="ACB", fullmenu!G20="LCERT", fullmenu!G20="LERT",fullmenu!G20="FCERT",fullmenu!G20="FERT"),"ERTs",IF(OR(fullmenu!G20="FCMT",fullmenu!G20="FMT",fullmenu!G20="LMT",fullmenu!G20="LCMT"),"MTs",IF(OR(fullmenu!G20="LCIT",fullmenu!G20="FCIT",fullmenu!G20="LIT",fullmenu!G20="FIT"),"ITs",IF(OR(fullmenu!G20="MwERT", fullmenu!G20="ERwMT", fullmenu!G20="M&amp;ERT", fullmenu!G20="MwIT", fullmenu!G20="IwMT", fullmenu!G20="M&amp;IT", fullmenu!G20="IwERT", fullmenu!G20="ERwIT", fullmenu!G20="I&amp;ERT", fullmenu!G20="ER&amp;M&amp;IT"),"MixedTs",IF(fullmenu!G20="UD","UD",IF(fullmenu!G20="LSD","LSD",IF(fullmenu!G20="WSD","WSD",IF(fullmenu!G20="UASC","nonat",""))))))))))</f>
        <v/>
      </c>
      <c r="H20" s="4" t="str">
        <f>IF(fullmenu!H20="MDC","MDC",IF(OR(fullmenu!H20="PERF",fullmenu!H20="AERF",fullmenu!H20="PCB"),"ERfix",IF(OR(fullmenu!H20="ACB", fullmenu!H20="LCERT", fullmenu!H20="LERT",fullmenu!H20="FCERT",fullmenu!H20="FERT"),"ERTs",IF(OR(fullmenu!H20="FCMT",fullmenu!H20="FMT",fullmenu!H20="LMT",fullmenu!H20="LCMT"),"MTs",IF(OR(fullmenu!H20="LCIT",fullmenu!H20="FCIT",fullmenu!H20="LIT",fullmenu!H20="FIT"),"ITs",IF(OR(fullmenu!H20="MwERT", fullmenu!H20="ERwMT", fullmenu!H20="M&amp;ERT", fullmenu!H20="MwIT", fullmenu!H20="IwMT", fullmenu!H20="M&amp;IT", fullmenu!H20="IwERT", fullmenu!H20="ERwIT", fullmenu!H20="I&amp;ERT", fullmenu!H20="ER&amp;M&amp;IT"),"MixedTs",IF(fullmenu!H20="UD","UD",IF(fullmenu!H20="LSD","LSD",IF(fullmenu!H20="WSD","WSD",IF(fullmenu!H20="UASC","nonat",""))))))))))</f>
        <v/>
      </c>
      <c r="I20" s="4" t="str">
        <f>IF(fullmenu!I20="MDC","MDC",IF(OR(fullmenu!I20="PERF",fullmenu!I20="AERF",fullmenu!I20="PCB"),"ERfix",IF(OR(fullmenu!I20="ACB", fullmenu!I20="LCERT", fullmenu!I20="LERT",fullmenu!I20="FCERT",fullmenu!I20="FERT"),"ERTs",IF(OR(fullmenu!I20="FCMT",fullmenu!I20="FMT",fullmenu!I20="LMT",fullmenu!I20="LCMT"),"MTs",IF(OR(fullmenu!I20="LCIT",fullmenu!I20="FCIT",fullmenu!I20="LIT",fullmenu!I20="FIT"),"ITs",IF(OR(fullmenu!I20="MwERT", fullmenu!I20="ERwMT", fullmenu!I20="M&amp;ERT", fullmenu!I20="MwIT", fullmenu!I20="IwMT", fullmenu!I20="M&amp;IT", fullmenu!I20="IwERT", fullmenu!I20="ERwIT", fullmenu!I20="I&amp;ERT", fullmenu!I20="ER&amp;M&amp;IT"),"MixedTs",IF(fullmenu!I20="UD","UD",IF(fullmenu!I20="LSD","LSD",IF(fullmenu!I20="WSD","WSD",IF(fullmenu!I20="UASC","nonat",""))))))))))</f>
        <v/>
      </c>
      <c r="J20" s="4" t="str">
        <f>IF(fullmenu!J20="MDC","MDC",IF(OR(fullmenu!J20="PERF",fullmenu!J20="AERF",fullmenu!J20="PCB"),"ERfix",IF(OR(fullmenu!J20="ACB", fullmenu!J20="LCERT", fullmenu!J20="LERT",fullmenu!J20="FCERT",fullmenu!J20="FERT"),"ERTs",IF(OR(fullmenu!J20="FCMT",fullmenu!J20="FMT",fullmenu!J20="LMT",fullmenu!J20="LCMT"),"MTs",IF(OR(fullmenu!J20="LCIT",fullmenu!J20="FCIT",fullmenu!J20="LIT",fullmenu!J20="FIT"),"ITs",IF(OR(fullmenu!J20="MwERT", fullmenu!J20="ERwMT", fullmenu!J20="M&amp;ERT", fullmenu!J20="MwIT", fullmenu!J20="IwMT", fullmenu!J20="M&amp;IT", fullmenu!J20="IwERT", fullmenu!J20="ERwIT", fullmenu!J20="I&amp;ERT", fullmenu!J20="ER&amp;M&amp;IT"),"MixedTs",IF(fullmenu!J20="UD","UD",IF(fullmenu!J20="LSD","LSD",IF(fullmenu!J20="WSD","WSD",IF(fullmenu!J20="UASC","nonat",""))))))))))</f>
        <v/>
      </c>
      <c r="K20" s="4" t="str">
        <f>IF(fullmenu!K20="MDC","MDC",IF(OR(fullmenu!K20="PERF",fullmenu!K20="AERF",fullmenu!K20="PCB"),"ERfix",IF(OR(fullmenu!K20="ACB", fullmenu!K20="LCERT", fullmenu!K20="LERT",fullmenu!K20="FCERT",fullmenu!K20="FERT"),"ERTs",IF(OR(fullmenu!K20="FCMT",fullmenu!K20="FMT",fullmenu!K20="LMT",fullmenu!K20="LCMT"),"MTs",IF(OR(fullmenu!K20="LCIT",fullmenu!K20="FCIT",fullmenu!K20="LIT",fullmenu!K20="FIT"),"ITs",IF(OR(fullmenu!K20="MwERT", fullmenu!K20="ERwMT", fullmenu!K20="M&amp;ERT", fullmenu!K20="MwIT", fullmenu!K20="IwMT", fullmenu!K20="M&amp;IT", fullmenu!K20="IwERT", fullmenu!K20="ERwIT", fullmenu!K20="I&amp;ERT", fullmenu!K20="ER&amp;M&amp;IT"),"MixedTs",IF(fullmenu!K20="UD","UD",IF(fullmenu!K20="LSD","LSD",IF(fullmenu!K20="WSD","WSD",IF(fullmenu!K20="UASC","nonat",""))))))))))</f>
        <v/>
      </c>
      <c r="L20" s="4" t="str">
        <f>IF(fullmenu!L20="MDC","MDC",IF(OR(fullmenu!L20="PERF",fullmenu!L20="AERF",fullmenu!L20="PCB"),"ERfix",IF(OR(fullmenu!L20="ACB", fullmenu!L20="LCERT", fullmenu!L20="LERT",fullmenu!L20="FCERT",fullmenu!L20="FERT"),"ERTs",IF(OR(fullmenu!L20="FCMT",fullmenu!L20="FMT",fullmenu!L20="LMT",fullmenu!L20="LCMT"),"MTs",IF(OR(fullmenu!L20="LCIT",fullmenu!L20="FCIT",fullmenu!L20="LIT",fullmenu!L20="FIT"),"ITs",IF(OR(fullmenu!L20="MwERT", fullmenu!L20="ERwMT", fullmenu!L20="M&amp;ERT", fullmenu!L20="MwIT", fullmenu!L20="IwMT", fullmenu!L20="M&amp;IT", fullmenu!L20="IwERT", fullmenu!L20="ERwIT", fullmenu!L20="I&amp;ERT", fullmenu!L20="ER&amp;M&amp;IT"),"MixedTs",IF(fullmenu!L20="UD","UD",IF(fullmenu!L20="LSD","LSD",IF(fullmenu!L20="WSD","WSD",IF(fullmenu!L20="UASC","nonat",""))))))))))</f>
        <v/>
      </c>
      <c r="M20" s="4" t="str">
        <f>IF(fullmenu!M20="MDC","MDC",IF(OR(fullmenu!M20="PERF",fullmenu!M20="AERF",fullmenu!M20="PCB"),"ERfix",IF(OR(fullmenu!M20="ACB", fullmenu!M20="LCERT", fullmenu!M20="LERT",fullmenu!M20="FCERT",fullmenu!M20="FERT"),"ERTs",IF(OR(fullmenu!M20="FCMT",fullmenu!M20="FMT",fullmenu!M20="LMT",fullmenu!M20="LCMT"),"MTs",IF(OR(fullmenu!M20="LCIT",fullmenu!M20="FCIT",fullmenu!M20="LIT",fullmenu!M20="FIT"),"ITs",IF(OR(fullmenu!M20="MwERT", fullmenu!M20="ERwMT", fullmenu!M20="M&amp;ERT", fullmenu!M20="MwIT", fullmenu!M20="IwMT", fullmenu!M20="M&amp;IT", fullmenu!M20="IwERT", fullmenu!M20="ERwIT", fullmenu!M20="I&amp;ERT", fullmenu!M20="ER&amp;M&amp;IT"),"MixedTs",IF(fullmenu!M20="UD","UD",IF(fullmenu!M20="LSD","LSD",IF(fullmenu!M20="WSD","WSD",IF(fullmenu!M20="UASC","nonat",""))))))))))</f>
        <v/>
      </c>
      <c r="N20" s="4" t="str">
        <f>IF(fullmenu!N20="MDC","MDC",IF(OR(fullmenu!N20="PERF",fullmenu!N20="AERF",fullmenu!N20="PCB"),"ERfix",IF(OR(fullmenu!N20="ACB", fullmenu!N20="LCERT", fullmenu!N20="LERT",fullmenu!N20="FCERT",fullmenu!N20="FERT"),"ERTs",IF(OR(fullmenu!N20="FCMT",fullmenu!N20="FMT",fullmenu!N20="LMT",fullmenu!N20="LCMT"),"MTs",IF(OR(fullmenu!N20="LCIT",fullmenu!N20="FCIT",fullmenu!N20="LIT",fullmenu!N20="FIT"),"ITs",IF(OR(fullmenu!N20="MwERT", fullmenu!N20="ERwMT", fullmenu!N20="M&amp;ERT", fullmenu!N20="MwIT", fullmenu!N20="IwMT", fullmenu!N20="M&amp;IT", fullmenu!N20="IwERT", fullmenu!N20="ERwIT", fullmenu!N20="I&amp;ERT", fullmenu!N20="ER&amp;M&amp;IT"),"MixedTs",IF(fullmenu!N20="UD","UD",IF(fullmenu!N20="LSD","LSD",IF(fullmenu!N20="WSD","WSD",IF(fullmenu!N20="UASC","nonat",""))))))))))</f>
        <v/>
      </c>
      <c r="O20" s="4" t="str">
        <f>IF(fullmenu!O20="MDC","MDC",IF(OR(fullmenu!O20="PERF",fullmenu!O20="AERF",fullmenu!O20="PCB"),"ERfix",IF(OR(fullmenu!O20="ACB", fullmenu!O20="LCERT", fullmenu!O20="LERT",fullmenu!O20="FCERT",fullmenu!O20="FERT"),"ERTs",IF(OR(fullmenu!O20="FCMT",fullmenu!O20="FMT",fullmenu!O20="LMT",fullmenu!O20="LCMT"),"MTs",IF(OR(fullmenu!O20="LCIT",fullmenu!O20="FCIT",fullmenu!O20="LIT",fullmenu!O20="FIT"),"ITs",IF(OR(fullmenu!O20="MwERT", fullmenu!O20="ERwMT", fullmenu!O20="M&amp;ERT", fullmenu!O20="MwIT", fullmenu!O20="IwMT", fullmenu!O20="M&amp;IT", fullmenu!O20="IwERT", fullmenu!O20="ERwIT", fullmenu!O20="I&amp;ERT", fullmenu!O20="ER&amp;M&amp;IT"),"MixedTs",IF(fullmenu!O20="UD","UD",IF(fullmenu!O20="LSD","LSD",IF(fullmenu!O20="WSD","WSD",IF(fullmenu!O20="UASC","nonat",""))))))))))</f>
        <v/>
      </c>
      <c r="P20" s="4" t="str">
        <f>IF(fullmenu!P20="MDC","MDC",IF(OR(fullmenu!P20="PERF",fullmenu!P20="AERF",fullmenu!P20="PCB"),"ERfix",IF(OR(fullmenu!P20="ACB", fullmenu!P20="LCERT", fullmenu!P20="LERT",fullmenu!P20="FCERT",fullmenu!P20="FERT"),"ERTs",IF(OR(fullmenu!P20="FCMT",fullmenu!P20="FMT",fullmenu!P20="LMT",fullmenu!P20="LCMT"),"MTs",IF(OR(fullmenu!P20="LCIT",fullmenu!P20="FCIT",fullmenu!P20="LIT",fullmenu!P20="FIT"),"ITs",IF(OR(fullmenu!P20="MwERT", fullmenu!P20="ERwMT", fullmenu!P20="M&amp;ERT", fullmenu!P20="MwIT", fullmenu!P20="IwMT", fullmenu!P20="M&amp;IT", fullmenu!P20="IwERT", fullmenu!P20="ERwIT", fullmenu!P20="I&amp;ERT", fullmenu!P20="ER&amp;M&amp;IT"),"MixedTs",IF(fullmenu!P20="UD","UD",IF(fullmenu!P20="LSD","LSD",IF(fullmenu!P20="WSD","WSD",IF(fullmenu!P20="UASC","nonat",""))))))))))</f>
        <v/>
      </c>
      <c r="Q20" s="4" t="str">
        <f>IF(fullmenu!Q20="MDC","MDC",IF(OR(fullmenu!Q20="PERF",fullmenu!Q20="AERF",fullmenu!Q20="PCB"),"ERfix",IF(OR(fullmenu!Q20="ACB", fullmenu!Q20="LCERT", fullmenu!Q20="LERT",fullmenu!Q20="FCERT",fullmenu!Q20="FERT"),"ERTs",IF(OR(fullmenu!Q20="FCMT",fullmenu!Q20="FMT",fullmenu!Q20="LMT",fullmenu!Q20="LCMT"),"MTs",IF(OR(fullmenu!Q20="LCIT",fullmenu!Q20="FCIT",fullmenu!Q20="LIT",fullmenu!Q20="FIT"),"ITs",IF(OR(fullmenu!Q20="MwERT", fullmenu!Q20="ERwMT", fullmenu!Q20="M&amp;ERT", fullmenu!Q20="MwIT", fullmenu!Q20="IwMT", fullmenu!Q20="M&amp;IT", fullmenu!Q20="IwERT", fullmenu!Q20="ERwIT", fullmenu!Q20="I&amp;ERT", fullmenu!Q20="ER&amp;M&amp;IT"),"MixedTs",IF(fullmenu!Q20="UD","UD",IF(fullmenu!Q20="LSD","LSD",IF(fullmenu!Q20="WSD","WSD",IF(fullmenu!Q20="UASC","nonat",""))))))))))</f>
        <v/>
      </c>
      <c r="R20" s="4" t="str">
        <f>IF(fullmenu!R20="MDC","MDC",IF(OR(fullmenu!R20="PERF",fullmenu!R20="AERF",fullmenu!R20="PCB"),"ERfix",IF(OR(fullmenu!R20="ACB", fullmenu!R20="LCERT", fullmenu!R20="LERT",fullmenu!R20="FCERT",fullmenu!R20="FERT"),"ERTs",IF(OR(fullmenu!R20="FCMT",fullmenu!R20="FMT",fullmenu!R20="LMT",fullmenu!R20="LCMT"),"MTs",IF(OR(fullmenu!R20="LCIT",fullmenu!R20="FCIT",fullmenu!R20="LIT",fullmenu!R20="FIT"),"ITs",IF(OR(fullmenu!R20="MwERT", fullmenu!R20="ERwMT", fullmenu!R20="M&amp;ERT", fullmenu!R20="MwIT", fullmenu!R20="IwMT", fullmenu!R20="M&amp;IT", fullmenu!R20="IwERT", fullmenu!R20="ERwIT", fullmenu!R20="I&amp;ERT", fullmenu!R20="ER&amp;M&amp;IT"),"MixedTs",IF(fullmenu!R20="UD","UD",IF(fullmenu!R20="LSD","LSD",IF(fullmenu!R20="WSD","WSD",IF(fullmenu!R20="UASC","nonat",""))))))))))</f>
        <v/>
      </c>
      <c r="S20" s="4" t="str">
        <f>IF(fullmenu!S20="MDC","MDC",IF(OR(fullmenu!S20="PERF",fullmenu!S20="AERF",fullmenu!S20="PCB"),"ERfix",IF(OR(fullmenu!S20="ACB", fullmenu!S20="LCERT", fullmenu!S20="LERT",fullmenu!S20="FCERT",fullmenu!S20="FERT"),"ERTs",IF(OR(fullmenu!S20="FCMT",fullmenu!S20="FMT",fullmenu!S20="LMT",fullmenu!S20="LCMT"),"MTs",IF(OR(fullmenu!S20="LCIT",fullmenu!S20="FCIT",fullmenu!S20="LIT",fullmenu!S20="FIT"),"ITs",IF(OR(fullmenu!S20="MwERT", fullmenu!S20="ERwMT", fullmenu!S20="M&amp;ERT", fullmenu!S20="MwIT", fullmenu!S20="IwMT", fullmenu!S20="M&amp;IT", fullmenu!S20="IwERT", fullmenu!S20="ERwIT", fullmenu!S20="I&amp;ERT", fullmenu!S20="ER&amp;M&amp;IT"),"MixedTs",IF(fullmenu!S20="UD","UD",IF(fullmenu!S20="LSD","LSD",IF(fullmenu!S20="WSD","WSD",IF(fullmenu!S20="UASC","nonat",""))))))))))</f>
        <v/>
      </c>
      <c r="T20" s="4" t="str">
        <f>IF(fullmenu!T20="MDC","MDC",IF(OR(fullmenu!T20="PERF",fullmenu!T20="AERF",fullmenu!T20="PCB"),"ERfix",IF(OR(fullmenu!T20="ACB", fullmenu!T20="LCERT", fullmenu!T20="LERT",fullmenu!T20="FCERT",fullmenu!T20="FERT"),"ERTs",IF(OR(fullmenu!T20="FCMT",fullmenu!T20="FMT",fullmenu!T20="LMT",fullmenu!T20="LCMT"),"MTs",IF(OR(fullmenu!T20="LCIT",fullmenu!T20="FCIT",fullmenu!T20="LIT",fullmenu!T20="FIT"),"ITs",IF(OR(fullmenu!T20="MwERT", fullmenu!T20="ERwMT", fullmenu!T20="M&amp;ERT", fullmenu!T20="MwIT", fullmenu!T20="IwMT", fullmenu!T20="M&amp;IT", fullmenu!T20="IwERT", fullmenu!T20="ERwIT", fullmenu!T20="I&amp;ERT", fullmenu!T20="ER&amp;M&amp;IT"),"MixedTs",IF(fullmenu!T20="UD","UD",IF(fullmenu!T20="LSD","LSD",IF(fullmenu!T20="WSD","WSD",IF(fullmenu!T20="UASC","nonat",""))))))))))</f>
        <v/>
      </c>
      <c r="U20" s="4" t="str">
        <f>IF(fullmenu!U20="MDC","MDC",IF(OR(fullmenu!U20="PERF",fullmenu!U20="AERF",fullmenu!U20="PCB"),"ERfix",IF(OR(fullmenu!U20="ACB", fullmenu!U20="LCERT", fullmenu!U20="LERT",fullmenu!U20="FCERT",fullmenu!U20="FERT"),"ERTs",IF(OR(fullmenu!U20="FCMT",fullmenu!U20="FMT",fullmenu!U20="LMT",fullmenu!U20="LCMT"),"MTs",IF(OR(fullmenu!U20="LCIT",fullmenu!U20="FCIT",fullmenu!U20="LIT",fullmenu!U20="FIT"),"ITs",IF(OR(fullmenu!U20="MwERT", fullmenu!U20="ERwMT", fullmenu!U20="M&amp;ERT", fullmenu!U20="MwIT", fullmenu!U20="IwMT", fullmenu!U20="M&amp;IT", fullmenu!U20="IwERT", fullmenu!U20="ERwIT", fullmenu!U20="I&amp;ERT", fullmenu!U20="ER&amp;M&amp;IT"),"MixedTs",IF(fullmenu!U20="UD","UD",IF(fullmenu!U20="LSD","LSD",IF(fullmenu!U20="WSD","WSD",IF(fullmenu!U20="UASC","nonat",""))))))))))</f>
        <v>nonat</v>
      </c>
      <c r="V20" s="4" t="str">
        <f>IF(fullmenu!V20="MDC","MDC",IF(OR(fullmenu!V20="PERF",fullmenu!V20="AERF",fullmenu!V20="PCB"),"ERfix",IF(OR(fullmenu!V20="ACB", fullmenu!V20="LCERT", fullmenu!V20="LERT",fullmenu!V20="FCERT",fullmenu!V20="FERT"),"ERTs",IF(OR(fullmenu!V20="FCMT",fullmenu!V20="FMT",fullmenu!V20="LMT",fullmenu!V20="LCMT"),"MTs",IF(OR(fullmenu!V20="LCIT",fullmenu!V20="FCIT",fullmenu!V20="LIT",fullmenu!V20="FIT"),"ITs",IF(OR(fullmenu!V20="MwERT", fullmenu!V20="ERwMT", fullmenu!V20="M&amp;ERT", fullmenu!V20="MwIT", fullmenu!V20="IwMT", fullmenu!V20="M&amp;IT", fullmenu!V20="IwERT", fullmenu!V20="ERwIT", fullmenu!V20="I&amp;ERT", fullmenu!V20="ER&amp;M&amp;IT"),"MixedTs",IF(fullmenu!V20="UD","UD",IF(fullmenu!V20="LSD","LSD",IF(fullmenu!V20="WSD","WSD",IF(fullmenu!V20="UASC","nonat",""))))))))))</f>
        <v>nonat</v>
      </c>
      <c r="W20" s="4" t="str">
        <f>IF(fullmenu!W20="MDC","MDC",IF(OR(fullmenu!W20="PERF",fullmenu!W20="AERF",fullmenu!W20="PCB"),"ERfix",IF(OR(fullmenu!W20="ACB", fullmenu!W20="LCERT", fullmenu!W20="LERT",fullmenu!W20="FCERT",fullmenu!W20="FERT"),"ERTs",IF(OR(fullmenu!W20="FCMT",fullmenu!W20="FMT",fullmenu!W20="LMT",fullmenu!W20="LCMT"),"MTs",IF(OR(fullmenu!W20="LCIT",fullmenu!W20="FCIT",fullmenu!W20="LIT",fullmenu!W20="FIT"),"ITs",IF(OR(fullmenu!W20="MwERT", fullmenu!W20="ERwMT", fullmenu!W20="M&amp;ERT", fullmenu!W20="MwIT", fullmenu!W20="IwMT", fullmenu!W20="M&amp;IT", fullmenu!W20="IwERT", fullmenu!W20="ERwIT", fullmenu!W20="I&amp;ERT", fullmenu!W20="ER&amp;M&amp;IT"),"MixedTs",IF(fullmenu!W20="UD","UD",IF(fullmenu!W20="LSD","LSD",IF(fullmenu!W20="WSD","WSD",IF(fullmenu!W20="UASC","nonat",""))))))))))</f>
        <v>nonat</v>
      </c>
      <c r="X20" s="4" t="str">
        <f>IF(fullmenu!X20="MDC","MDC",IF(OR(fullmenu!X20="PERF",fullmenu!X20="AERF",fullmenu!X20="PCB"),"ERfix",IF(OR(fullmenu!X20="ACB", fullmenu!X20="LCERT", fullmenu!X20="LERT",fullmenu!X20="FCERT",fullmenu!X20="FERT"),"ERTs",IF(OR(fullmenu!X20="FCMT",fullmenu!X20="FMT",fullmenu!X20="LMT",fullmenu!X20="LCMT"),"MTs",IF(OR(fullmenu!X20="LCIT",fullmenu!X20="FCIT",fullmenu!X20="LIT",fullmenu!X20="FIT"),"ITs",IF(OR(fullmenu!X20="MwERT", fullmenu!X20="ERwMT", fullmenu!X20="M&amp;ERT", fullmenu!X20="MwIT", fullmenu!X20="IwMT", fullmenu!X20="M&amp;IT", fullmenu!X20="IwERT", fullmenu!X20="ERwIT", fullmenu!X20="I&amp;ERT", fullmenu!X20="ER&amp;M&amp;IT"),"MixedTs",IF(fullmenu!X20="UD","UD",IF(fullmenu!X20="LSD","LSD",IF(fullmenu!X20="WSD","WSD",IF(fullmenu!X20="UASC","nonat",""))))))))))</f>
        <v>nonat</v>
      </c>
      <c r="Y20" s="4" t="str">
        <f>IF(fullmenu!Y20="MDC","MDC",IF(OR(fullmenu!Y20="PERF",fullmenu!Y20="AERF",fullmenu!Y20="PCB"),"ERfix",IF(OR(fullmenu!Y20="ACB", fullmenu!Y20="LCERT", fullmenu!Y20="LERT",fullmenu!Y20="FCERT",fullmenu!Y20="FERT"),"ERTs",IF(OR(fullmenu!Y20="FCMT",fullmenu!Y20="FMT",fullmenu!Y20="LMT",fullmenu!Y20="LCMT"),"MTs",IF(OR(fullmenu!Y20="LCIT",fullmenu!Y20="FCIT",fullmenu!Y20="LIT",fullmenu!Y20="FIT"),"ITs",IF(OR(fullmenu!Y20="MwERT", fullmenu!Y20="ERwMT", fullmenu!Y20="M&amp;ERT", fullmenu!Y20="MwIT", fullmenu!Y20="IwMT", fullmenu!Y20="M&amp;IT", fullmenu!Y20="IwERT", fullmenu!Y20="ERwIT", fullmenu!Y20="I&amp;ERT", fullmenu!Y20="ER&amp;M&amp;IT"),"MixedTs",IF(fullmenu!Y20="UD","UD",IF(fullmenu!Y20="LSD","LSD",IF(fullmenu!Y20="WSD","WSD",IF(fullmenu!Y20="UASC","nonat",""))))))))))</f>
        <v>nonat</v>
      </c>
      <c r="Z20" s="4" t="str">
        <f>IF(fullmenu!Z20="MDC","MDC",IF(OR(fullmenu!Z20="PERF",fullmenu!Z20="AERF",fullmenu!Z20="PCB"),"ERfix",IF(OR(fullmenu!Z20="ACB", fullmenu!Z20="LCERT", fullmenu!Z20="LERT",fullmenu!Z20="FCERT",fullmenu!Z20="FERT"),"ERTs",IF(OR(fullmenu!Z20="FCMT",fullmenu!Z20="FMT",fullmenu!Z20="LMT",fullmenu!Z20="LCMT"),"MTs",IF(OR(fullmenu!Z20="LCIT",fullmenu!Z20="FCIT",fullmenu!Z20="LIT",fullmenu!Z20="FIT"),"ITs",IF(OR(fullmenu!Z20="MwERT", fullmenu!Z20="ERwMT", fullmenu!Z20="M&amp;ERT", fullmenu!Z20="MwIT", fullmenu!Z20="IwMT", fullmenu!Z20="M&amp;IT", fullmenu!Z20="IwERT", fullmenu!Z20="ERwIT", fullmenu!Z20="I&amp;ERT", fullmenu!Z20="ER&amp;M&amp;IT"),"MixedTs",IF(fullmenu!Z20="UD","UD",IF(fullmenu!Z20="LSD","LSD",IF(fullmenu!Z20="WSD","WSD",IF(fullmenu!Z20="UASC","nonat",""))))))))))</f>
        <v>LSD</v>
      </c>
      <c r="AA20" s="4" t="str">
        <f>IF(fullmenu!AA20="MDC","MDC",IF(OR(fullmenu!AA20="PERF",fullmenu!AA20="AERF",fullmenu!AA20="PCB"),"ERfix",IF(OR(fullmenu!AA20="ACB", fullmenu!AA20="LCERT", fullmenu!AA20="LERT",fullmenu!AA20="FCERT",fullmenu!AA20="FERT"),"ERTs",IF(OR(fullmenu!AA20="FCMT",fullmenu!AA20="FMT",fullmenu!AA20="LMT",fullmenu!AA20="LCMT"),"MTs",IF(OR(fullmenu!AA20="LCIT",fullmenu!AA20="FCIT",fullmenu!AA20="LIT",fullmenu!AA20="FIT"),"ITs",IF(OR(fullmenu!AA20="MwERT", fullmenu!AA20="ERwMT", fullmenu!AA20="M&amp;ERT", fullmenu!AA20="MwIT", fullmenu!AA20="IwMT", fullmenu!AA20="M&amp;IT", fullmenu!AA20="IwERT", fullmenu!AA20="ERwIT", fullmenu!AA20="I&amp;ERT", fullmenu!AA20="ER&amp;M&amp;IT"),"MixedTs",IF(fullmenu!AA20="UD","UD",IF(fullmenu!AA20="LSD","LSD",IF(fullmenu!AA20="WSD","WSD",IF(fullmenu!AA20="UASC","nonat",""))))))))))</f>
        <v>LSD</v>
      </c>
      <c r="AB20" s="4" t="str">
        <f>IF(fullmenu!AB20="MDC","MDC",IF(OR(fullmenu!AB20="PERF",fullmenu!AB20="AERF",fullmenu!AB20="PCB"),"ERfix",IF(OR(fullmenu!AB20="ACB", fullmenu!AB20="LCERT", fullmenu!AB20="LERT",fullmenu!AB20="FCERT",fullmenu!AB20="FERT"),"ERTs",IF(OR(fullmenu!AB20="FCMT",fullmenu!AB20="FMT",fullmenu!AB20="LMT",fullmenu!AB20="LCMT"),"MTs",IF(OR(fullmenu!AB20="LCIT",fullmenu!AB20="FCIT",fullmenu!AB20="LIT",fullmenu!AB20="FIT"),"ITs",IF(OR(fullmenu!AB20="MwERT", fullmenu!AB20="ERwMT", fullmenu!AB20="M&amp;ERT", fullmenu!AB20="MwIT", fullmenu!AB20="IwMT", fullmenu!AB20="M&amp;IT", fullmenu!AB20="IwERT", fullmenu!AB20="ERwIT", fullmenu!AB20="I&amp;ERT", fullmenu!AB20="ER&amp;M&amp;IT"),"MixedTs",IF(fullmenu!AB20="UD","UD",IF(fullmenu!AB20="LSD","LSD",IF(fullmenu!AB20="WSD","WSD",IF(fullmenu!AB20="UASC","nonat",""))))))))))</f>
        <v>LSD</v>
      </c>
      <c r="AC20" s="4" t="str">
        <f>IF(fullmenu!AC20="MDC","MDC",IF(OR(fullmenu!AC20="PERF",fullmenu!AC20="AERF",fullmenu!AC20="PCB"),"ERfix",IF(OR(fullmenu!AC20="ACB", fullmenu!AC20="LCERT", fullmenu!AC20="LERT",fullmenu!AC20="FCERT",fullmenu!AC20="FERT"),"ERTs",IF(OR(fullmenu!AC20="FCMT",fullmenu!AC20="FMT",fullmenu!AC20="LMT",fullmenu!AC20="LCMT"),"MTs",IF(OR(fullmenu!AC20="LCIT",fullmenu!AC20="FCIT",fullmenu!AC20="LIT",fullmenu!AC20="FIT"),"ITs",IF(OR(fullmenu!AC20="MwERT", fullmenu!AC20="ERwMT", fullmenu!AC20="M&amp;ERT", fullmenu!AC20="MwIT", fullmenu!AC20="IwMT", fullmenu!AC20="M&amp;IT", fullmenu!AC20="IwERT", fullmenu!AC20="ERwIT", fullmenu!AC20="I&amp;ERT", fullmenu!AC20="ER&amp;M&amp;IT"),"MixedTs",IF(fullmenu!AC20="UD","UD",IF(fullmenu!AC20="LSD","LSD",IF(fullmenu!AC20="WSD","WSD",IF(fullmenu!AC20="UASC","nonat",""))))))))))</f>
        <v>LSD</v>
      </c>
      <c r="AD20" s="4" t="str">
        <f>IF(fullmenu!AD20="MDC","MDC",IF(OR(fullmenu!AD20="PERF",fullmenu!AD20="AERF",fullmenu!AD20="PCB"),"ERfix",IF(OR(fullmenu!AD20="ACB", fullmenu!AD20="LCERT", fullmenu!AD20="LERT",fullmenu!AD20="FCERT",fullmenu!AD20="FERT"),"ERTs",IF(OR(fullmenu!AD20="FCMT",fullmenu!AD20="FMT",fullmenu!AD20="LMT",fullmenu!AD20="LCMT"),"MTs",IF(OR(fullmenu!AD20="LCIT",fullmenu!AD20="FCIT",fullmenu!AD20="LIT",fullmenu!AD20="FIT"),"ITs",IF(OR(fullmenu!AD20="MwERT", fullmenu!AD20="ERwMT", fullmenu!AD20="M&amp;ERT", fullmenu!AD20="MwIT", fullmenu!AD20="IwMT", fullmenu!AD20="M&amp;IT", fullmenu!AD20="IwERT", fullmenu!AD20="ERwIT", fullmenu!AD20="I&amp;ERT", fullmenu!AD20="ER&amp;M&amp;IT"),"MixedTs",IF(fullmenu!AD20="UD","UD",IF(fullmenu!AD20="LSD","LSD",IF(fullmenu!AD20="WSD","WSD",IF(fullmenu!AD20="UASC","nonat",""))))))))))</f>
        <v>LSD</v>
      </c>
      <c r="AE20" s="4" t="str">
        <f>IF(fullmenu!AE20="MDC","MDC",IF(OR(fullmenu!AE20="PERF",fullmenu!AE20="AERF",fullmenu!AE20="PCB"),"ERfix",IF(OR(fullmenu!AE20="ACB", fullmenu!AE20="LCERT", fullmenu!AE20="LERT",fullmenu!AE20="FCERT",fullmenu!AE20="FERT"),"ERTs",IF(OR(fullmenu!AE20="FCMT",fullmenu!AE20="FMT",fullmenu!AE20="LMT",fullmenu!AE20="LCMT"),"MTs",IF(OR(fullmenu!AE20="LCIT",fullmenu!AE20="FCIT",fullmenu!AE20="LIT",fullmenu!AE20="FIT"),"ITs",IF(OR(fullmenu!AE20="MwERT", fullmenu!AE20="ERwMT", fullmenu!AE20="M&amp;ERT", fullmenu!AE20="MwIT", fullmenu!AE20="IwMT", fullmenu!AE20="M&amp;IT", fullmenu!AE20="IwERT", fullmenu!AE20="ERwIT", fullmenu!AE20="I&amp;ERT", fullmenu!AE20="ER&amp;M&amp;IT"),"MixedTs",IF(fullmenu!AE20="UD","UD",IF(fullmenu!AE20="LSD","LSD",IF(fullmenu!AE20="WSD","WSD",IF(fullmenu!AE20="UASC","nonat",""))))))))))</f>
        <v>LSD</v>
      </c>
      <c r="AF20" s="4" t="str">
        <f>IF(fullmenu!AF20="MDC","MDC",IF(OR(fullmenu!AF20="PERF",fullmenu!AF20="AERF",fullmenu!AF20="PCB"),"ERfix",IF(OR(fullmenu!AF20="ACB", fullmenu!AF20="LCERT", fullmenu!AF20="LERT",fullmenu!AF20="FCERT",fullmenu!AF20="FERT"),"ERTs",IF(OR(fullmenu!AF20="FCMT",fullmenu!AF20="FMT",fullmenu!AF20="LMT",fullmenu!AF20="LCMT"),"MTs",IF(OR(fullmenu!AF20="LCIT",fullmenu!AF20="FCIT",fullmenu!AF20="LIT",fullmenu!AF20="FIT"),"ITs",IF(OR(fullmenu!AF20="MwERT", fullmenu!AF20="ERwMT", fullmenu!AF20="M&amp;ERT", fullmenu!AF20="MwIT", fullmenu!AF20="IwMT", fullmenu!AF20="M&amp;IT", fullmenu!AF20="IwERT", fullmenu!AF20="ERwIT", fullmenu!AF20="I&amp;ERT", fullmenu!AF20="ER&amp;M&amp;IT"),"MixedTs",IF(fullmenu!AF20="UD","UD",IF(fullmenu!AF20="LSD","LSD",IF(fullmenu!AF20="WSD","WSD",IF(fullmenu!AF20="UASC","nonat",""))))))))))</f>
        <v>LSD</v>
      </c>
      <c r="AG20" s="4" t="str">
        <f>IF(fullmenu!AG20="MDC","MDC",IF(OR(fullmenu!AG20="PERF",fullmenu!AG20="AERF",fullmenu!AG20="PCB"),"ERfix",IF(OR(fullmenu!AG20="ACB", fullmenu!AG20="LCERT", fullmenu!AG20="LERT",fullmenu!AG20="FCERT",fullmenu!AG20="FERT"),"ERTs",IF(OR(fullmenu!AG20="FCMT",fullmenu!AG20="FMT",fullmenu!AG20="LMT",fullmenu!AG20="LCMT"),"MTs",IF(OR(fullmenu!AG20="LCIT",fullmenu!AG20="FCIT",fullmenu!AG20="LIT",fullmenu!AG20="FIT"),"ITs",IF(OR(fullmenu!AG20="MwERT", fullmenu!AG20="ERwMT", fullmenu!AG20="M&amp;ERT", fullmenu!AG20="MwIT", fullmenu!AG20="IwMT", fullmenu!AG20="M&amp;IT", fullmenu!AG20="IwERT", fullmenu!AG20="ERwIT", fullmenu!AG20="I&amp;ERT", fullmenu!AG20="ER&amp;M&amp;IT"),"MixedTs",IF(fullmenu!AG20="UD","UD",IF(fullmenu!AG20="LSD","LSD",IF(fullmenu!AG20="WSD","WSD",IF(fullmenu!AG20="UASC","nonat",""))))))))))</f>
        <v>ERfix</v>
      </c>
      <c r="AH20" s="4" t="str">
        <f>IF(fullmenu!AH20="MDC","MDC",IF(OR(fullmenu!AH20="PERF",fullmenu!AH20="AERF",fullmenu!AH20="PCB"),"ERfix",IF(OR(fullmenu!AH20="ACB", fullmenu!AH20="LCERT", fullmenu!AH20="LERT",fullmenu!AH20="FCERT",fullmenu!AH20="FERT"),"ERTs",IF(OR(fullmenu!AH20="FCMT",fullmenu!AH20="FMT",fullmenu!AH20="LMT",fullmenu!AH20="LCMT"),"MTs",IF(OR(fullmenu!AH20="LCIT",fullmenu!AH20="FCIT",fullmenu!AH20="LIT",fullmenu!AH20="FIT"),"ITs",IF(OR(fullmenu!AH20="MwERT", fullmenu!AH20="ERwMT", fullmenu!AH20="M&amp;ERT", fullmenu!AH20="MwIT", fullmenu!AH20="IwMT", fullmenu!AH20="M&amp;IT", fullmenu!AH20="IwERT", fullmenu!AH20="ERwIT", fullmenu!AH20="I&amp;ERT", fullmenu!AH20="ER&amp;M&amp;IT"),"MixedTs",IF(fullmenu!AH20="UD","UD",IF(fullmenu!AH20="LSD","LSD",IF(fullmenu!AH20="WSD","WSD",IF(fullmenu!AH20="UASC","nonat",""))))))))))</f>
        <v>ERfix</v>
      </c>
      <c r="AI20" s="4" t="str">
        <f>IF(fullmenu!AI20="MDC","MDC",IF(OR(fullmenu!AI20="PERF",fullmenu!AI20="AERF",fullmenu!AI20="PCB"),"ERfix",IF(OR(fullmenu!AI20="ACB", fullmenu!AI20="LCERT", fullmenu!AI20="LERT",fullmenu!AI20="FCERT",fullmenu!AI20="FERT"),"ERTs",IF(OR(fullmenu!AI20="FCMT",fullmenu!AI20="FMT",fullmenu!AI20="LMT",fullmenu!AI20="LCMT"),"MTs",IF(OR(fullmenu!AI20="LCIT",fullmenu!AI20="FCIT",fullmenu!AI20="LIT",fullmenu!AI20="FIT"),"ITs",IF(OR(fullmenu!AI20="MwERT", fullmenu!AI20="ERwMT", fullmenu!AI20="M&amp;ERT", fullmenu!AI20="MwIT", fullmenu!AI20="IwMT", fullmenu!AI20="M&amp;IT", fullmenu!AI20="IwERT", fullmenu!AI20="ERwIT", fullmenu!AI20="I&amp;ERT", fullmenu!AI20="ER&amp;M&amp;IT"),"MixedTs",IF(fullmenu!AI20="UD","UD",IF(fullmenu!AI20="LSD","LSD",IF(fullmenu!AI20="WSD","WSD",IF(fullmenu!AI20="UASC","nonat",""))))))))))</f>
        <v>ERfix</v>
      </c>
      <c r="AJ20" s="4" t="str">
        <f>IF(fullmenu!AJ20="MDC","MDC",IF(OR(fullmenu!AJ20="PERF",fullmenu!AJ20="AERF",fullmenu!AJ20="PCB"),"ERfix",IF(OR(fullmenu!AJ20="ACB", fullmenu!AJ20="LCERT", fullmenu!AJ20="LERT",fullmenu!AJ20="FCERT",fullmenu!AJ20="FERT"),"ERTs",IF(OR(fullmenu!AJ20="FCMT",fullmenu!AJ20="FMT",fullmenu!AJ20="LMT",fullmenu!AJ20="LCMT"),"MTs",IF(OR(fullmenu!AJ20="LCIT",fullmenu!AJ20="FCIT",fullmenu!AJ20="LIT",fullmenu!AJ20="FIT"),"ITs",IF(OR(fullmenu!AJ20="MwERT", fullmenu!AJ20="ERwMT", fullmenu!AJ20="M&amp;ERT", fullmenu!AJ20="MwIT", fullmenu!AJ20="IwMT", fullmenu!AJ20="M&amp;IT", fullmenu!AJ20="IwERT", fullmenu!AJ20="ERwIT", fullmenu!AJ20="I&amp;ERT", fullmenu!AJ20="ER&amp;M&amp;IT"),"MixedTs",IF(fullmenu!AJ20="UD","UD",IF(fullmenu!AJ20="LSD","LSD",IF(fullmenu!AJ20="WSD","WSD",IF(fullmenu!AJ20="UASC","nonat",""))))))))))</f>
        <v>ERfix</v>
      </c>
      <c r="AK20" s="4" t="str">
        <f>IF(fullmenu!AK20="MDC","MDC",IF(OR(fullmenu!AK20="PERF",fullmenu!AK20="AERF",fullmenu!AK20="PCB"),"ERfix",IF(OR(fullmenu!AK20="ACB", fullmenu!AK20="LCERT", fullmenu!AK20="LERT",fullmenu!AK20="FCERT",fullmenu!AK20="FERT"),"ERTs",IF(OR(fullmenu!AK20="FCMT",fullmenu!AK20="FMT",fullmenu!AK20="LMT",fullmenu!AK20="LCMT"),"MTs",IF(OR(fullmenu!AK20="LCIT",fullmenu!AK20="FCIT",fullmenu!AK20="LIT",fullmenu!AK20="FIT"),"ITs",IF(OR(fullmenu!AK20="MwERT", fullmenu!AK20="ERwMT", fullmenu!AK20="M&amp;ERT", fullmenu!AK20="MwIT", fullmenu!AK20="IwMT", fullmenu!AK20="M&amp;IT", fullmenu!AK20="IwERT", fullmenu!AK20="ERwIT", fullmenu!AK20="I&amp;ERT", fullmenu!AK20="ER&amp;M&amp;IT"),"MixedTs",IF(fullmenu!AK20="UD","UD",IF(fullmenu!AK20="LSD","LSD",IF(fullmenu!AK20="WSD","WSD",IF(fullmenu!AK20="UASC","nonat",""))))))))))</f>
        <v>ERfix</v>
      </c>
      <c r="AL20" s="4" t="str">
        <f>IF(fullmenu!AL20="MDC","MDC",IF(OR(fullmenu!AL20="PERF",fullmenu!AL20="AERF",fullmenu!AL20="PCB"),"ERfix",IF(OR(fullmenu!AL20="ACB", fullmenu!AL20="LCERT", fullmenu!AL20="LERT",fullmenu!AL20="FCERT",fullmenu!AL20="FERT"),"ERTs",IF(OR(fullmenu!AL20="FCMT",fullmenu!AL20="FMT",fullmenu!AL20="LMT",fullmenu!AL20="LCMT"),"MTs",IF(OR(fullmenu!AL20="LCIT",fullmenu!AL20="FCIT",fullmenu!AL20="LIT",fullmenu!AL20="FIT"),"ITs",IF(OR(fullmenu!AL20="MwERT", fullmenu!AL20="ERwMT", fullmenu!AL20="M&amp;ERT", fullmenu!AL20="MwIT", fullmenu!AL20="IwMT", fullmenu!AL20="M&amp;IT", fullmenu!AL20="IwERT", fullmenu!AL20="ERwIT", fullmenu!AL20="I&amp;ERT", fullmenu!AL20="ER&amp;M&amp;IT"),"MixedTs",IF(fullmenu!AL20="UD","UD",IF(fullmenu!AL20="LSD","LSD",IF(fullmenu!AL20="WSD","WSD",IF(fullmenu!AL20="UASC","nonat",""))))))))))</f>
        <v>ERfix</v>
      </c>
      <c r="AM20" s="4" t="str">
        <f>IF(fullmenu!AM20="MDC","MDC",IF(OR(fullmenu!AM20="PERF",fullmenu!AM20="AERF",fullmenu!AM20="PCB"),"ERfix",IF(OR(fullmenu!AM20="ACB", fullmenu!AM20="LCERT", fullmenu!AM20="LERT",fullmenu!AM20="FCERT",fullmenu!AM20="FERT"),"ERTs",IF(OR(fullmenu!AM20="FCMT",fullmenu!AM20="FMT",fullmenu!AM20="LMT",fullmenu!AM20="LCMT"),"MTs",IF(OR(fullmenu!AM20="LCIT",fullmenu!AM20="FCIT",fullmenu!AM20="LIT",fullmenu!AM20="FIT"),"ITs",IF(OR(fullmenu!AM20="MwERT", fullmenu!AM20="ERwMT", fullmenu!AM20="M&amp;ERT", fullmenu!AM20="MwIT", fullmenu!AM20="IwMT", fullmenu!AM20="M&amp;IT", fullmenu!AM20="IwERT", fullmenu!AM20="ERwIT", fullmenu!AM20="I&amp;ERT", fullmenu!AM20="ER&amp;M&amp;IT"),"MixedTs",IF(fullmenu!AM20="UD","UD",IF(fullmenu!AM20="LSD","LSD",IF(fullmenu!AM20="WSD","WSD",IF(fullmenu!AM20="UASC","nonat",""))))))))))</f>
        <v>ERfix</v>
      </c>
      <c r="AN20" s="4" t="str">
        <f>IF(fullmenu!AN20="MDC","MDC",IF(OR(fullmenu!AN20="PERF",fullmenu!AN20="AERF",fullmenu!AN20="PCB"),"ERfix",IF(OR(fullmenu!AN20="ACB", fullmenu!AN20="LCERT", fullmenu!AN20="LERT",fullmenu!AN20="FCERT",fullmenu!AN20="FERT"),"ERTs",IF(OR(fullmenu!AN20="FCMT",fullmenu!AN20="FMT",fullmenu!AN20="LMT",fullmenu!AN20="LCMT"),"MTs",IF(OR(fullmenu!AN20="LCIT",fullmenu!AN20="FCIT",fullmenu!AN20="LIT",fullmenu!AN20="FIT"),"ITs",IF(OR(fullmenu!AN20="MwERT", fullmenu!AN20="ERwMT", fullmenu!AN20="M&amp;ERT", fullmenu!AN20="MwIT", fullmenu!AN20="IwMT", fullmenu!AN20="M&amp;IT", fullmenu!AN20="IwERT", fullmenu!AN20="ERwIT", fullmenu!AN20="I&amp;ERT", fullmenu!AN20="ER&amp;M&amp;IT"),"MixedTs",IF(fullmenu!AN20="UD","UD",IF(fullmenu!AN20="LSD","LSD",IF(fullmenu!AN20="WSD","WSD",IF(fullmenu!AN20="UASC","nonat",""))))))))))</f>
        <v>ERfix</v>
      </c>
      <c r="AO20" s="4" t="str">
        <f>IF(fullmenu!AO20="MDC","MDC",IF(OR(fullmenu!AO20="PERF",fullmenu!AO20="AERF",fullmenu!AO20="PCB"),"ERfix",IF(OR(fullmenu!AO20="ACB", fullmenu!AO20="LCERT", fullmenu!AO20="LERT",fullmenu!AO20="FCERT",fullmenu!AO20="FERT"),"ERTs",IF(OR(fullmenu!AO20="FCMT",fullmenu!AO20="FMT",fullmenu!AO20="LMT",fullmenu!AO20="LCMT"),"MTs",IF(OR(fullmenu!AO20="LCIT",fullmenu!AO20="FCIT",fullmenu!AO20="LIT",fullmenu!AO20="FIT"),"ITs",IF(OR(fullmenu!AO20="MwERT", fullmenu!AO20="ERwMT", fullmenu!AO20="M&amp;ERT", fullmenu!AO20="MwIT", fullmenu!AO20="IwMT", fullmenu!AO20="M&amp;IT", fullmenu!AO20="IwERT", fullmenu!AO20="ERwIT", fullmenu!AO20="I&amp;ERT", fullmenu!AO20="ER&amp;M&amp;IT"),"MixedTs",IF(fullmenu!AO20="UD","UD",IF(fullmenu!AO20="LSD","LSD",IF(fullmenu!AO20="WSD","WSD",IF(fullmenu!AO20="UASC","nonat",""))))))))))</f>
        <v>ERfix</v>
      </c>
      <c r="AP20" s="4" t="str">
        <f>IF(fullmenu!AP20="MDC","MDC",IF(OR(fullmenu!AP20="PERF",fullmenu!AP20="AERF",fullmenu!AP20="PCB"),"ERfix",IF(OR(fullmenu!AP20="ACB", fullmenu!AP20="LCERT", fullmenu!AP20="LERT",fullmenu!AP20="FCERT",fullmenu!AP20="FERT"),"ERTs",IF(OR(fullmenu!AP20="FCMT",fullmenu!AP20="FMT",fullmenu!AP20="LMT",fullmenu!AP20="LCMT"),"MTs",IF(OR(fullmenu!AP20="LCIT",fullmenu!AP20="FCIT",fullmenu!AP20="LIT",fullmenu!AP20="FIT"),"ITs",IF(OR(fullmenu!AP20="MwERT", fullmenu!AP20="ERwMT", fullmenu!AP20="M&amp;ERT", fullmenu!AP20="MwIT", fullmenu!AP20="IwMT", fullmenu!AP20="M&amp;IT", fullmenu!AP20="IwERT", fullmenu!AP20="ERwIT", fullmenu!AP20="I&amp;ERT", fullmenu!AP20="ER&amp;M&amp;IT"),"MixedTs",IF(fullmenu!AP20="UD","UD",IF(fullmenu!AP20="LSD","LSD",IF(fullmenu!AP20="WSD","WSD",IF(fullmenu!AP20="UASC","nonat",""))))))))))</f>
        <v>ERfix</v>
      </c>
      <c r="AQ20" s="4" t="str">
        <f>IF(fullmenu!AQ20="MDC","MDC",IF(OR(fullmenu!AQ20="PERF",fullmenu!AQ20="AERF",fullmenu!AQ20="PCB"),"ERfix",IF(OR(fullmenu!AQ20="ACB", fullmenu!AQ20="LCERT", fullmenu!AQ20="LERT",fullmenu!AQ20="FCERT",fullmenu!AQ20="FERT"),"ERTs",IF(OR(fullmenu!AQ20="FCMT",fullmenu!AQ20="FMT",fullmenu!AQ20="LMT",fullmenu!AQ20="LCMT"),"MTs",IF(OR(fullmenu!AQ20="LCIT",fullmenu!AQ20="FCIT",fullmenu!AQ20="LIT",fullmenu!AQ20="FIT"),"ITs",IF(OR(fullmenu!AQ20="MwERT", fullmenu!AQ20="ERwMT", fullmenu!AQ20="M&amp;ERT", fullmenu!AQ20="MwIT", fullmenu!AQ20="IwMT", fullmenu!AQ20="M&amp;IT", fullmenu!AQ20="IwERT", fullmenu!AQ20="ERwIT", fullmenu!AQ20="I&amp;ERT", fullmenu!AQ20="ER&amp;M&amp;IT"),"MixedTs",IF(fullmenu!AQ20="UD","UD",IF(fullmenu!AQ20="LSD","LSD",IF(fullmenu!AQ20="WSD","WSD",IF(fullmenu!AQ20="UASC","nonat",""))))))))))</f>
        <v>ERfix</v>
      </c>
      <c r="AR20" s="4" t="str">
        <f>IF(fullmenu!AR20="MDC","MDC",IF(OR(fullmenu!AR20="PERF",fullmenu!AR20="AERF",fullmenu!AR20="PCB"),"ERfix",IF(OR(fullmenu!AR20="ACB", fullmenu!AR20="LCERT", fullmenu!AR20="LERT",fullmenu!AR20="FCERT",fullmenu!AR20="FERT"),"ERTs",IF(OR(fullmenu!AR20="FCMT",fullmenu!AR20="FMT",fullmenu!AR20="LMT",fullmenu!AR20="LCMT"),"MTs",IF(OR(fullmenu!AR20="LCIT",fullmenu!AR20="FCIT",fullmenu!AR20="LIT",fullmenu!AR20="FIT"),"ITs",IF(OR(fullmenu!AR20="MwERT", fullmenu!AR20="ERwMT", fullmenu!AR20="M&amp;ERT", fullmenu!AR20="MwIT", fullmenu!AR20="IwMT", fullmenu!AR20="M&amp;IT", fullmenu!AR20="IwERT", fullmenu!AR20="ERwIT", fullmenu!AR20="I&amp;ERT", fullmenu!AR20="ER&amp;M&amp;IT"),"MixedTs",IF(fullmenu!AR20="UD","UD",IF(fullmenu!AR20="LSD","LSD",IF(fullmenu!AR20="WSD","WSD",IF(fullmenu!AR20="UASC","nonat",""))))))))))</f>
        <v>ERfix</v>
      </c>
      <c r="AS20" s="4" t="str">
        <f>IF(fullmenu!AS20="MDC","MDC",IF(OR(fullmenu!AS20="PERF",fullmenu!AS20="AERF",fullmenu!AS20="PCB"),"ERfix",IF(OR(fullmenu!AS20="ACB", fullmenu!AS20="LCERT", fullmenu!AS20="LERT",fullmenu!AS20="FCERT",fullmenu!AS20="FERT"),"ERTs",IF(OR(fullmenu!AS20="FCMT",fullmenu!AS20="FMT",fullmenu!AS20="LMT",fullmenu!AS20="LCMT"),"MTs",IF(OR(fullmenu!AS20="LCIT",fullmenu!AS20="FCIT",fullmenu!AS20="LIT",fullmenu!AS20="FIT"),"ITs",IF(OR(fullmenu!AS20="MwERT", fullmenu!AS20="ERwMT", fullmenu!AS20="M&amp;ERT", fullmenu!AS20="MwIT", fullmenu!AS20="IwMT", fullmenu!AS20="M&amp;IT", fullmenu!AS20="IwERT", fullmenu!AS20="ERwIT", fullmenu!AS20="I&amp;ERT", fullmenu!AS20="ER&amp;M&amp;IT"),"MixedTs",IF(fullmenu!AS20="UD","UD",IF(fullmenu!AS20="LSD","LSD",IF(fullmenu!AS20="WSD","WSD",IF(fullmenu!AS20="UASC","nonat",""))))))))))</f>
        <v>ERfix</v>
      </c>
    </row>
    <row r="21" spans="1:45" ht="15.5" x14ac:dyDescent="0.35">
      <c r="A21" s="1" t="s">
        <v>13</v>
      </c>
      <c r="B21" s="4" t="str">
        <f>IF(fullmenu!B21="MDC","MDC",IF(OR(fullmenu!B21="PERF",fullmenu!B21="AERF",fullmenu!B21="PCB"),"ERfix",IF(OR(fullmenu!B21="ACB", fullmenu!B21="LCERT", fullmenu!B21="LERT",fullmenu!B21="FCERT",fullmenu!B21="FERT"),"ERTs",IF(OR(fullmenu!B21="FCMT",fullmenu!B21="FMT",fullmenu!B21="LMT",fullmenu!B21="LCMT"),"MTs",IF(OR(fullmenu!B21="LCIT",fullmenu!B21="FCIT",fullmenu!B21="LIT",fullmenu!B21="FIT"),"ITs",IF(OR(fullmenu!B21="MwERT", fullmenu!B21="ERwMT", fullmenu!B21="M&amp;ERT", fullmenu!B21="MwIT", fullmenu!B21="IwMT", fullmenu!B21="M&amp;IT", fullmenu!B21="IwERT", fullmenu!B21="ERwIT", fullmenu!B21="I&amp;ERT", fullmenu!B21="ER&amp;M&amp;IT"),"MixedTs",IF(fullmenu!B21="UD","UD",IF(fullmenu!B21="LSD","LSD",IF(fullmenu!B21="WSD","WSD",IF(fullmenu!B21="UASC","nonat",""))))))))))</f>
        <v>nonat</v>
      </c>
      <c r="C21" s="4" t="str">
        <f>IF(fullmenu!C21="MDC","MDC",IF(OR(fullmenu!C21="PERF",fullmenu!C21="AERF",fullmenu!C21="PCB"),"ERfix",IF(OR(fullmenu!C21="ACB", fullmenu!C21="LCERT", fullmenu!C21="LERT",fullmenu!C21="FCERT",fullmenu!C21="FERT"),"ERTs",IF(OR(fullmenu!C21="FCMT",fullmenu!C21="FMT",fullmenu!C21="LMT",fullmenu!C21="LCMT"),"MTs",IF(OR(fullmenu!C21="LCIT",fullmenu!C21="FCIT",fullmenu!C21="LIT",fullmenu!C21="FIT"),"ITs",IF(OR(fullmenu!C21="MwERT", fullmenu!C21="ERwMT", fullmenu!C21="M&amp;ERT", fullmenu!C21="MwIT", fullmenu!C21="IwMT", fullmenu!C21="M&amp;IT", fullmenu!C21="IwERT", fullmenu!C21="ERwIT", fullmenu!C21="I&amp;ERT", fullmenu!C21="ER&amp;M&amp;IT"),"MixedTs",IF(fullmenu!C21="UD","UD",IF(fullmenu!C21="LSD","LSD",IF(fullmenu!C21="WSD","WSD",IF(fullmenu!C21="UASC","nonat",""))))))))))</f>
        <v>ERfix</v>
      </c>
      <c r="D21" s="4" t="str">
        <f>IF(fullmenu!D21="MDC","MDC",IF(OR(fullmenu!D21="PERF",fullmenu!D21="AERF",fullmenu!D21="PCB"),"ERfix",IF(OR(fullmenu!D21="ACB", fullmenu!D21="LCERT", fullmenu!D21="LERT",fullmenu!D21="FCERT",fullmenu!D21="FERT"),"ERTs",IF(OR(fullmenu!D21="FCMT",fullmenu!D21="FMT",fullmenu!D21="LMT",fullmenu!D21="LCMT"),"MTs",IF(OR(fullmenu!D21="LCIT",fullmenu!D21="FCIT",fullmenu!D21="LIT",fullmenu!D21="FIT"),"ITs",IF(OR(fullmenu!D21="MwERT", fullmenu!D21="ERwMT", fullmenu!D21="M&amp;ERT", fullmenu!D21="MwIT", fullmenu!D21="IwMT", fullmenu!D21="M&amp;IT", fullmenu!D21="IwERT", fullmenu!D21="ERwIT", fullmenu!D21="I&amp;ERT", fullmenu!D21="ER&amp;M&amp;IT"),"MixedTs",IF(fullmenu!D21="UD","UD",IF(fullmenu!D21="LSD","LSD",IF(fullmenu!D21="WSD","WSD",IF(fullmenu!D21="UASC","nonat",""))))))))))</f>
        <v>ERfix</v>
      </c>
      <c r="E21" s="4" t="str">
        <f>IF(fullmenu!E21="MDC","MDC",IF(OR(fullmenu!E21="PERF",fullmenu!E21="AERF",fullmenu!E21="PCB"),"ERfix",IF(OR(fullmenu!E21="ACB", fullmenu!E21="LCERT", fullmenu!E21="LERT",fullmenu!E21="FCERT",fullmenu!E21="FERT"),"ERTs",IF(OR(fullmenu!E21="FCMT",fullmenu!E21="FMT",fullmenu!E21="LMT",fullmenu!E21="LCMT"),"MTs",IF(OR(fullmenu!E21="LCIT",fullmenu!E21="FCIT",fullmenu!E21="LIT",fullmenu!E21="FIT"),"ITs",IF(OR(fullmenu!E21="MwERT", fullmenu!E21="ERwMT", fullmenu!E21="M&amp;ERT", fullmenu!E21="MwIT", fullmenu!E21="IwMT", fullmenu!E21="M&amp;IT", fullmenu!E21="IwERT", fullmenu!E21="ERwIT", fullmenu!E21="I&amp;ERT", fullmenu!E21="ER&amp;M&amp;IT"),"MixedTs",IF(fullmenu!E21="UD","UD",IF(fullmenu!E21="LSD","LSD",IF(fullmenu!E21="WSD","WSD",IF(fullmenu!E21="UASC","nonat",""))))))))))</f>
        <v>ERfix</v>
      </c>
      <c r="F21" s="4" t="str">
        <f>IF(fullmenu!F21="MDC","MDC",IF(OR(fullmenu!F21="PERF",fullmenu!F21="AERF",fullmenu!F21="PCB"),"ERfix",IF(OR(fullmenu!F21="ACB", fullmenu!F21="LCERT", fullmenu!F21="LERT",fullmenu!F21="FCERT",fullmenu!F21="FERT"),"ERTs",IF(OR(fullmenu!F21="FCMT",fullmenu!F21="FMT",fullmenu!F21="LMT",fullmenu!F21="LCMT"),"MTs",IF(OR(fullmenu!F21="LCIT",fullmenu!F21="FCIT",fullmenu!F21="LIT",fullmenu!F21="FIT"),"ITs",IF(OR(fullmenu!F21="MwERT", fullmenu!F21="ERwMT", fullmenu!F21="M&amp;ERT", fullmenu!F21="MwIT", fullmenu!F21="IwMT", fullmenu!F21="M&amp;IT", fullmenu!F21="IwERT", fullmenu!F21="ERwIT", fullmenu!F21="I&amp;ERT", fullmenu!F21="ER&amp;M&amp;IT"),"MixedTs",IF(fullmenu!F21="UD","UD",IF(fullmenu!F21="LSD","LSD",IF(fullmenu!F21="WSD","WSD",IF(fullmenu!F21="UASC","nonat",""))))))))))</f>
        <v>ERfix</v>
      </c>
      <c r="G21" s="4" t="str">
        <f>IF(fullmenu!G21="MDC","MDC",IF(OR(fullmenu!G21="PERF",fullmenu!G21="AERF",fullmenu!G21="PCB"),"ERfix",IF(OR(fullmenu!G21="ACB", fullmenu!G21="LCERT", fullmenu!G21="LERT",fullmenu!G21="FCERT",fullmenu!G21="FERT"),"ERTs",IF(OR(fullmenu!G21="FCMT",fullmenu!G21="FMT",fullmenu!G21="LMT",fullmenu!G21="LCMT"),"MTs",IF(OR(fullmenu!G21="LCIT",fullmenu!G21="FCIT",fullmenu!G21="LIT",fullmenu!G21="FIT"),"ITs",IF(OR(fullmenu!G21="MwERT", fullmenu!G21="ERwMT", fullmenu!G21="M&amp;ERT", fullmenu!G21="MwIT", fullmenu!G21="IwMT", fullmenu!G21="M&amp;IT", fullmenu!G21="IwERT", fullmenu!G21="ERwIT", fullmenu!G21="I&amp;ERT", fullmenu!G21="ER&amp;M&amp;IT"),"MixedTs",IF(fullmenu!G21="UD","UD",IF(fullmenu!G21="LSD","LSD",IF(fullmenu!G21="WSD","WSD",IF(fullmenu!G21="UASC","nonat",""))))))))))</f>
        <v>ERfix</v>
      </c>
      <c r="H21" s="4" t="str">
        <f>IF(fullmenu!H21="MDC","MDC",IF(OR(fullmenu!H21="PERF",fullmenu!H21="AERF",fullmenu!H21="PCB"),"ERfix",IF(OR(fullmenu!H21="ACB", fullmenu!H21="LCERT", fullmenu!H21="LERT",fullmenu!H21="FCERT",fullmenu!H21="FERT"),"ERTs",IF(OR(fullmenu!H21="FCMT",fullmenu!H21="FMT",fullmenu!H21="LMT",fullmenu!H21="LCMT"),"MTs",IF(OR(fullmenu!H21="LCIT",fullmenu!H21="FCIT",fullmenu!H21="LIT",fullmenu!H21="FIT"),"ITs",IF(OR(fullmenu!H21="MwERT", fullmenu!H21="ERwMT", fullmenu!H21="M&amp;ERT", fullmenu!H21="MwIT", fullmenu!H21="IwMT", fullmenu!H21="M&amp;IT", fullmenu!H21="IwERT", fullmenu!H21="ERwIT", fullmenu!H21="I&amp;ERT", fullmenu!H21="ER&amp;M&amp;IT"),"MixedTs",IF(fullmenu!H21="UD","UD",IF(fullmenu!H21="LSD","LSD",IF(fullmenu!H21="WSD","WSD",IF(fullmenu!H21="UASC","nonat",""))))))))))</f>
        <v>ERfix</v>
      </c>
      <c r="I21" s="4" t="str">
        <f>IF(fullmenu!I21="MDC","MDC",IF(OR(fullmenu!I21="PERF",fullmenu!I21="AERF",fullmenu!I21="PCB"),"ERfix",IF(OR(fullmenu!I21="ACB", fullmenu!I21="LCERT", fullmenu!I21="LERT",fullmenu!I21="FCERT",fullmenu!I21="FERT"),"ERTs",IF(OR(fullmenu!I21="FCMT",fullmenu!I21="FMT",fullmenu!I21="LMT",fullmenu!I21="LCMT"),"MTs",IF(OR(fullmenu!I21="LCIT",fullmenu!I21="FCIT",fullmenu!I21="LIT",fullmenu!I21="FIT"),"ITs",IF(OR(fullmenu!I21="MwERT", fullmenu!I21="ERwMT", fullmenu!I21="M&amp;ERT", fullmenu!I21="MwIT", fullmenu!I21="IwMT", fullmenu!I21="M&amp;IT", fullmenu!I21="IwERT", fullmenu!I21="ERwIT", fullmenu!I21="I&amp;ERT", fullmenu!I21="ER&amp;M&amp;IT"),"MixedTs",IF(fullmenu!I21="UD","UD",IF(fullmenu!I21="LSD","LSD",IF(fullmenu!I21="WSD","WSD",IF(fullmenu!I21="UASC","nonat",""))))))))))</f>
        <v>ERfix</v>
      </c>
      <c r="J21" s="4" t="str">
        <f>IF(fullmenu!J21="MDC","MDC",IF(OR(fullmenu!J21="PERF",fullmenu!J21="AERF",fullmenu!J21="PCB"),"ERfix",IF(OR(fullmenu!J21="ACB", fullmenu!J21="LCERT", fullmenu!J21="LERT",fullmenu!J21="FCERT",fullmenu!J21="FERT"),"ERTs",IF(OR(fullmenu!J21="FCMT",fullmenu!J21="FMT",fullmenu!J21="LMT",fullmenu!J21="LCMT"),"MTs",IF(OR(fullmenu!J21="LCIT",fullmenu!J21="FCIT",fullmenu!J21="LIT",fullmenu!J21="FIT"),"ITs",IF(OR(fullmenu!J21="MwERT", fullmenu!J21="ERwMT", fullmenu!J21="M&amp;ERT", fullmenu!J21="MwIT", fullmenu!J21="IwMT", fullmenu!J21="M&amp;IT", fullmenu!J21="IwERT", fullmenu!J21="ERwIT", fullmenu!J21="I&amp;ERT", fullmenu!J21="ER&amp;M&amp;IT"),"MixedTs",IF(fullmenu!J21="UD","UD",IF(fullmenu!J21="LSD","LSD",IF(fullmenu!J21="WSD","WSD",IF(fullmenu!J21="UASC","nonat",""))))))))))</f>
        <v>ERfix</v>
      </c>
      <c r="K21" s="4" t="str">
        <f>IF(fullmenu!K21="MDC","MDC",IF(OR(fullmenu!K21="PERF",fullmenu!K21="AERF",fullmenu!K21="PCB"),"ERfix",IF(OR(fullmenu!K21="ACB", fullmenu!K21="LCERT", fullmenu!K21="LERT",fullmenu!K21="FCERT",fullmenu!K21="FERT"),"ERTs",IF(OR(fullmenu!K21="FCMT",fullmenu!K21="FMT",fullmenu!K21="LMT",fullmenu!K21="LCMT"),"MTs",IF(OR(fullmenu!K21="LCIT",fullmenu!K21="FCIT",fullmenu!K21="LIT",fullmenu!K21="FIT"),"ITs",IF(OR(fullmenu!K21="MwERT", fullmenu!K21="ERwMT", fullmenu!K21="M&amp;ERT", fullmenu!K21="MwIT", fullmenu!K21="IwMT", fullmenu!K21="M&amp;IT", fullmenu!K21="IwERT", fullmenu!K21="ERwIT", fullmenu!K21="I&amp;ERT", fullmenu!K21="ER&amp;M&amp;IT"),"MixedTs",IF(fullmenu!K21="UD","UD",IF(fullmenu!K21="LSD","LSD",IF(fullmenu!K21="WSD","WSD",IF(fullmenu!K21="UASC","nonat",""))))))))))</f>
        <v>ERfix</v>
      </c>
      <c r="L21" s="4" t="str">
        <f>IF(fullmenu!L21="MDC","MDC",IF(OR(fullmenu!L21="PERF",fullmenu!L21="AERF",fullmenu!L21="PCB"),"ERfix",IF(OR(fullmenu!L21="ACB", fullmenu!L21="LCERT", fullmenu!L21="LERT",fullmenu!L21="FCERT",fullmenu!L21="FERT"),"ERTs",IF(OR(fullmenu!L21="FCMT",fullmenu!L21="FMT",fullmenu!L21="LMT",fullmenu!L21="LCMT"),"MTs",IF(OR(fullmenu!L21="LCIT",fullmenu!L21="FCIT",fullmenu!L21="LIT",fullmenu!L21="FIT"),"ITs",IF(OR(fullmenu!L21="MwERT", fullmenu!L21="ERwMT", fullmenu!L21="M&amp;ERT", fullmenu!L21="MwIT", fullmenu!L21="IwMT", fullmenu!L21="M&amp;IT", fullmenu!L21="IwERT", fullmenu!L21="ERwIT", fullmenu!L21="I&amp;ERT", fullmenu!L21="ER&amp;M&amp;IT"),"MixedTs",IF(fullmenu!L21="UD","UD",IF(fullmenu!L21="LSD","LSD",IF(fullmenu!L21="WSD","WSD",IF(fullmenu!L21="UASC","nonat",""))))))))))</f>
        <v>ERfix</v>
      </c>
      <c r="M21" s="4" t="str">
        <f>IF(fullmenu!M21="MDC","MDC",IF(OR(fullmenu!M21="PERF",fullmenu!M21="AERF",fullmenu!M21="PCB"),"ERfix",IF(OR(fullmenu!M21="ACB", fullmenu!M21="LCERT", fullmenu!M21="LERT",fullmenu!M21="FCERT",fullmenu!M21="FERT"),"ERTs",IF(OR(fullmenu!M21="FCMT",fullmenu!M21="FMT",fullmenu!M21="LMT",fullmenu!M21="LCMT"),"MTs",IF(OR(fullmenu!M21="LCIT",fullmenu!M21="FCIT",fullmenu!M21="LIT",fullmenu!M21="FIT"),"ITs",IF(OR(fullmenu!M21="MwERT", fullmenu!M21="ERwMT", fullmenu!M21="M&amp;ERT", fullmenu!M21="MwIT", fullmenu!M21="IwMT", fullmenu!M21="M&amp;IT", fullmenu!M21="IwERT", fullmenu!M21="ERwIT", fullmenu!M21="I&amp;ERT", fullmenu!M21="ER&amp;M&amp;IT"),"MixedTs",IF(fullmenu!M21="UD","UD",IF(fullmenu!M21="LSD","LSD",IF(fullmenu!M21="WSD","WSD",IF(fullmenu!M21="UASC","nonat",""))))))))))</f>
        <v>ERfix</v>
      </c>
      <c r="N21" s="4" t="str">
        <f>IF(fullmenu!N21="MDC","MDC",IF(OR(fullmenu!N21="PERF",fullmenu!N21="AERF",fullmenu!N21="PCB"),"ERfix",IF(OR(fullmenu!N21="ACB", fullmenu!N21="LCERT", fullmenu!N21="LERT",fullmenu!N21="FCERT",fullmenu!N21="FERT"),"ERTs",IF(OR(fullmenu!N21="FCMT",fullmenu!N21="FMT",fullmenu!N21="LMT",fullmenu!N21="LCMT"),"MTs",IF(OR(fullmenu!N21="LCIT",fullmenu!N21="FCIT",fullmenu!N21="LIT",fullmenu!N21="FIT"),"ITs",IF(OR(fullmenu!N21="MwERT", fullmenu!N21="ERwMT", fullmenu!N21="M&amp;ERT", fullmenu!N21="MwIT", fullmenu!N21="IwMT", fullmenu!N21="M&amp;IT", fullmenu!N21="IwERT", fullmenu!N21="ERwIT", fullmenu!N21="I&amp;ERT", fullmenu!N21="ER&amp;M&amp;IT"),"MixedTs",IF(fullmenu!N21="UD","UD",IF(fullmenu!N21="LSD","LSD",IF(fullmenu!N21="WSD","WSD",IF(fullmenu!N21="UASC","nonat",""))))))))))</f>
        <v>ERfix</v>
      </c>
      <c r="O21" s="4" t="str">
        <f>IF(fullmenu!O21="MDC","MDC",IF(OR(fullmenu!O21="PERF",fullmenu!O21="AERF",fullmenu!O21="PCB"),"ERfix",IF(OR(fullmenu!O21="ACB", fullmenu!O21="LCERT", fullmenu!O21="LERT",fullmenu!O21="FCERT",fullmenu!O21="FERT"),"ERTs",IF(OR(fullmenu!O21="FCMT",fullmenu!O21="FMT",fullmenu!O21="LMT",fullmenu!O21="LCMT"),"MTs",IF(OR(fullmenu!O21="LCIT",fullmenu!O21="FCIT",fullmenu!O21="LIT",fullmenu!O21="FIT"),"ITs",IF(OR(fullmenu!O21="MwERT", fullmenu!O21="ERwMT", fullmenu!O21="M&amp;ERT", fullmenu!O21="MwIT", fullmenu!O21="IwMT", fullmenu!O21="M&amp;IT", fullmenu!O21="IwERT", fullmenu!O21="ERwIT", fullmenu!O21="I&amp;ERT", fullmenu!O21="ER&amp;M&amp;IT"),"MixedTs",IF(fullmenu!O21="UD","UD",IF(fullmenu!O21="LSD","LSD",IF(fullmenu!O21="WSD","WSD",IF(fullmenu!O21="UASC","nonat",""))))))))))</f>
        <v>ERfix</v>
      </c>
      <c r="P21" s="4" t="str">
        <f>IF(fullmenu!P21="MDC","MDC",IF(OR(fullmenu!P21="PERF",fullmenu!P21="AERF",fullmenu!P21="PCB"),"ERfix",IF(OR(fullmenu!P21="ACB", fullmenu!P21="LCERT", fullmenu!P21="LERT",fullmenu!P21="FCERT",fullmenu!P21="FERT"),"ERTs",IF(OR(fullmenu!P21="FCMT",fullmenu!P21="FMT",fullmenu!P21="LMT",fullmenu!P21="LCMT"),"MTs",IF(OR(fullmenu!P21="LCIT",fullmenu!P21="FCIT",fullmenu!P21="LIT",fullmenu!P21="FIT"),"ITs",IF(OR(fullmenu!P21="MwERT", fullmenu!P21="ERwMT", fullmenu!P21="M&amp;ERT", fullmenu!P21="MwIT", fullmenu!P21="IwMT", fullmenu!P21="M&amp;IT", fullmenu!P21="IwERT", fullmenu!P21="ERwIT", fullmenu!P21="I&amp;ERT", fullmenu!P21="ER&amp;M&amp;IT"),"MixedTs",IF(fullmenu!P21="UD","UD",IF(fullmenu!P21="LSD","LSD",IF(fullmenu!P21="WSD","WSD",IF(fullmenu!P21="UASC","nonat",""))))))))))</f>
        <v>ERfix</v>
      </c>
      <c r="Q21" s="4" t="str">
        <f>IF(fullmenu!Q21="MDC","MDC",IF(OR(fullmenu!Q21="PERF",fullmenu!Q21="AERF",fullmenu!Q21="PCB"),"ERfix",IF(OR(fullmenu!Q21="ACB", fullmenu!Q21="LCERT", fullmenu!Q21="LERT",fullmenu!Q21="FCERT",fullmenu!Q21="FERT"),"ERTs",IF(OR(fullmenu!Q21="FCMT",fullmenu!Q21="FMT",fullmenu!Q21="LMT",fullmenu!Q21="LCMT"),"MTs",IF(OR(fullmenu!Q21="LCIT",fullmenu!Q21="FCIT",fullmenu!Q21="LIT",fullmenu!Q21="FIT"),"ITs",IF(OR(fullmenu!Q21="MwERT", fullmenu!Q21="ERwMT", fullmenu!Q21="M&amp;ERT", fullmenu!Q21="MwIT", fullmenu!Q21="IwMT", fullmenu!Q21="M&amp;IT", fullmenu!Q21="IwERT", fullmenu!Q21="ERwIT", fullmenu!Q21="I&amp;ERT", fullmenu!Q21="ER&amp;M&amp;IT"),"MixedTs",IF(fullmenu!Q21="UD","UD",IF(fullmenu!Q21="LSD","LSD",IF(fullmenu!Q21="WSD","WSD",IF(fullmenu!Q21="UASC","nonat",""))))))))))</f>
        <v>ERfix</v>
      </c>
      <c r="R21" s="4" t="str">
        <f>IF(fullmenu!R21="MDC","MDC",IF(OR(fullmenu!R21="PERF",fullmenu!R21="AERF",fullmenu!R21="PCB"),"ERfix",IF(OR(fullmenu!R21="ACB", fullmenu!R21="LCERT", fullmenu!R21="LERT",fullmenu!R21="FCERT",fullmenu!R21="FERT"),"ERTs",IF(OR(fullmenu!R21="FCMT",fullmenu!R21="FMT",fullmenu!R21="LMT",fullmenu!R21="LCMT"),"MTs",IF(OR(fullmenu!R21="LCIT",fullmenu!R21="FCIT",fullmenu!R21="LIT",fullmenu!R21="FIT"),"ITs",IF(OR(fullmenu!R21="MwERT", fullmenu!R21="ERwMT", fullmenu!R21="M&amp;ERT", fullmenu!R21="MwIT", fullmenu!R21="IwMT", fullmenu!R21="M&amp;IT", fullmenu!R21="IwERT", fullmenu!R21="ERwIT", fullmenu!R21="I&amp;ERT", fullmenu!R21="ER&amp;M&amp;IT"),"MixedTs",IF(fullmenu!R21="UD","UD",IF(fullmenu!R21="LSD","LSD",IF(fullmenu!R21="WSD","WSD",IF(fullmenu!R21="UASC","nonat",""))))))))))</f>
        <v>ERfix</v>
      </c>
      <c r="S21" s="4" t="str">
        <f>IF(fullmenu!S21="MDC","MDC",IF(OR(fullmenu!S21="PERF",fullmenu!S21="AERF",fullmenu!S21="PCB"),"ERfix",IF(OR(fullmenu!S21="ACB", fullmenu!S21="LCERT", fullmenu!S21="LERT",fullmenu!S21="FCERT",fullmenu!S21="FERT"),"ERTs",IF(OR(fullmenu!S21="FCMT",fullmenu!S21="FMT",fullmenu!S21="LMT",fullmenu!S21="LCMT"),"MTs",IF(OR(fullmenu!S21="LCIT",fullmenu!S21="FCIT",fullmenu!S21="LIT",fullmenu!S21="FIT"),"ITs",IF(OR(fullmenu!S21="MwERT", fullmenu!S21="ERwMT", fullmenu!S21="M&amp;ERT", fullmenu!S21="MwIT", fullmenu!S21="IwMT", fullmenu!S21="M&amp;IT", fullmenu!S21="IwERT", fullmenu!S21="ERwIT", fullmenu!S21="I&amp;ERT", fullmenu!S21="ER&amp;M&amp;IT"),"MixedTs",IF(fullmenu!S21="UD","UD",IF(fullmenu!S21="LSD","LSD",IF(fullmenu!S21="WSD","WSD",IF(fullmenu!S21="UASC","nonat",""))))))))))</f>
        <v>ERfix</v>
      </c>
      <c r="T21" s="4" t="str">
        <f>IF(fullmenu!T21="MDC","MDC",IF(OR(fullmenu!T21="PERF",fullmenu!T21="AERF",fullmenu!T21="PCB"),"ERfix",IF(OR(fullmenu!T21="ACB", fullmenu!T21="LCERT", fullmenu!T21="LERT",fullmenu!T21="FCERT",fullmenu!T21="FERT"),"ERTs",IF(OR(fullmenu!T21="FCMT",fullmenu!T21="FMT",fullmenu!T21="LMT",fullmenu!T21="LCMT"),"MTs",IF(OR(fullmenu!T21="LCIT",fullmenu!T21="FCIT",fullmenu!T21="LIT",fullmenu!T21="FIT"),"ITs",IF(OR(fullmenu!T21="MwERT", fullmenu!T21="ERwMT", fullmenu!T21="M&amp;ERT", fullmenu!T21="MwIT", fullmenu!T21="IwMT", fullmenu!T21="M&amp;IT", fullmenu!T21="IwERT", fullmenu!T21="ERwIT", fullmenu!T21="I&amp;ERT", fullmenu!T21="ER&amp;M&amp;IT"),"MixedTs",IF(fullmenu!T21="UD","UD",IF(fullmenu!T21="LSD","LSD",IF(fullmenu!T21="WSD","WSD",IF(fullmenu!T21="UASC","nonat",""))))))))))</f>
        <v>ERfix</v>
      </c>
      <c r="U21" s="4" t="str">
        <f>IF(fullmenu!U21="MDC","MDC",IF(OR(fullmenu!U21="PERF",fullmenu!U21="AERF",fullmenu!U21="PCB"),"ERfix",IF(OR(fullmenu!U21="ACB", fullmenu!U21="LCERT", fullmenu!U21="LERT",fullmenu!U21="FCERT",fullmenu!U21="FERT"),"ERTs",IF(OR(fullmenu!U21="FCMT",fullmenu!U21="FMT",fullmenu!U21="LMT",fullmenu!U21="LCMT"),"MTs",IF(OR(fullmenu!U21="LCIT",fullmenu!U21="FCIT",fullmenu!U21="LIT",fullmenu!U21="FIT"),"ITs",IF(OR(fullmenu!U21="MwERT", fullmenu!U21="ERwMT", fullmenu!U21="M&amp;ERT", fullmenu!U21="MwIT", fullmenu!U21="IwMT", fullmenu!U21="M&amp;IT", fullmenu!U21="IwERT", fullmenu!U21="ERwIT", fullmenu!U21="I&amp;ERT", fullmenu!U21="ER&amp;M&amp;IT"),"MixedTs",IF(fullmenu!U21="UD","UD",IF(fullmenu!U21="LSD","LSD",IF(fullmenu!U21="WSD","WSD",IF(fullmenu!U21="UASC","nonat",""))))))))))</f>
        <v>ERfix</v>
      </c>
      <c r="V21" s="4" t="str">
        <f>IF(fullmenu!V21="MDC","MDC",IF(OR(fullmenu!V21="PERF",fullmenu!V21="AERF",fullmenu!V21="PCB"),"ERfix",IF(OR(fullmenu!V21="ACB", fullmenu!V21="LCERT", fullmenu!V21="LERT",fullmenu!V21="FCERT",fullmenu!V21="FERT"),"ERTs",IF(OR(fullmenu!V21="FCMT",fullmenu!V21="FMT",fullmenu!V21="LMT",fullmenu!V21="LCMT"),"MTs",IF(OR(fullmenu!V21="LCIT",fullmenu!V21="FCIT",fullmenu!V21="LIT",fullmenu!V21="FIT"),"ITs",IF(OR(fullmenu!V21="MwERT", fullmenu!V21="ERwMT", fullmenu!V21="M&amp;ERT", fullmenu!V21="MwIT", fullmenu!V21="IwMT", fullmenu!V21="M&amp;IT", fullmenu!V21="IwERT", fullmenu!V21="ERwIT", fullmenu!V21="I&amp;ERT", fullmenu!V21="ER&amp;M&amp;IT"),"MixedTs",IF(fullmenu!V21="UD","UD",IF(fullmenu!V21="LSD","LSD",IF(fullmenu!V21="WSD","WSD",IF(fullmenu!V21="UASC","nonat",""))))))))))</f>
        <v>ERfix</v>
      </c>
      <c r="W21" s="4" t="str">
        <f>IF(fullmenu!W21="MDC","MDC",IF(OR(fullmenu!W21="PERF",fullmenu!W21="AERF",fullmenu!W21="PCB"),"ERfix",IF(OR(fullmenu!W21="ACB", fullmenu!W21="LCERT", fullmenu!W21="LERT",fullmenu!W21="FCERT",fullmenu!W21="FERT"),"ERTs",IF(OR(fullmenu!W21="FCMT",fullmenu!W21="FMT",fullmenu!W21="LMT",fullmenu!W21="LCMT"),"MTs",IF(OR(fullmenu!W21="LCIT",fullmenu!W21="FCIT",fullmenu!W21="LIT",fullmenu!W21="FIT"),"ITs",IF(OR(fullmenu!W21="MwERT", fullmenu!W21="ERwMT", fullmenu!W21="M&amp;ERT", fullmenu!W21="MwIT", fullmenu!W21="IwMT", fullmenu!W21="M&amp;IT", fullmenu!W21="IwERT", fullmenu!W21="ERwIT", fullmenu!W21="I&amp;ERT", fullmenu!W21="ER&amp;M&amp;IT"),"MixedTs",IF(fullmenu!W21="UD","UD",IF(fullmenu!W21="LSD","LSD",IF(fullmenu!W21="WSD","WSD",IF(fullmenu!W21="UASC","nonat",""))))))))))</f>
        <v>ERfix</v>
      </c>
      <c r="X21" s="4" t="str">
        <f>IF(fullmenu!X21="MDC","MDC",IF(OR(fullmenu!X21="PERF",fullmenu!X21="AERF",fullmenu!X21="PCB"),"ERfix",IF(OR(fullmenu!X21="ACB", fullmenu!X21="LCERT", fullmenu!X21="LERT",fullmenu!X21="FCERT",fullmenu!X21="FERT"),"ERTs",IF(OR(fullmenu!X21="FCMT",fullmenu!X21="FMT",fullmenu!X21="LMT",fullmenu!X21="LCMT"),"MTs",IF(OR(fullmenu!X21="LCIT",fullmenu!X21="FCIT",fullmenu!X21="LIT",fullmenu!X21="FIT"),"ITs",IF(OR(fullmenu!X21="MwERT", fullmenu!X21="ERwMT", fullmenu!X21="M&amp;ERT", fullmenu!X21="MwIT", fullmenu!X21="IwMT", fullmenu!X21="M&amp;IT", fullmenu!X21="IwERT", fullmenu!X21="ERwIT", fullmenu!X21="I&amp;ERT", fullmenu!X21="ER&amp;M&amp;IT"),"MixedTs",IF(fullmenu!X21="UD","UD",IF(fullmenu!X21="LSD","LSD",IF(fullmenu!X21="WSD","WSD",IF(fullmenu!X21="UASC","nonat",""))))))))))</f>
        <v>ERfix</v>
      </c>
      <c r="Y21" s="4" t="str">
        <f>IF(fullmenu!Y21="MDC","MDC",IF(OR(fullmenu!Y21="PERF",fullmenu!Y21="AERF",fullmenu!Y21="PCB"),"ERfix",IF(OR(fullmenu!Y21="ACB", fullmenu!Y21="LCERT", fullmenu!Y21="LERT",fullmenu!Y21="FCERT",fullmenu!Y21="FERT"),"ERTs",IF(OR(fullmenu!Y21="FCMT",fullmenu!Y21="FMT",fullmenu!Y21="LMT",fullmenu!Y21="LCMT"),"MTs",IF(OR(fullmenu!Y21="LCIT",fullmenu!Y21="FCIT",fullmenu!Y21="LIT",fullmenu!Y21="FIT"),"ITs",IF(OR(fullmenu!Y21="MwERT", fullmenu!Y21="ERwMT", fullmenu!Y21="M&amp;ERT", fullmenu!Y21="MwIT", fullmenu!Y21="IwMT", fullmenu!Y21="M&amp;IT", fullmenu!Y21="IwERT", fullmenu!Y21="ERwIT", fullmenu!Y21="I&amp;ERT", fullmenu!Y21="ER&amp;M&amp;IT"),"MixedTs",IF(fullmenu!Y21="UD","UD",IF(fullmenu!Y21="LSD","LSD",IF(fullmenu!Y21="WSD","WSD",IF(fullmenu!Y21="UASC","nonat",""))))))))))</f>
        <v>ERfix</v>
      </c>
      <c r="Z21" s="4" t="str">
        <f>IF(fullmenu!Z21="MDC","MDC",IF(OR(fullmenu!Z21="PERF",fullmenu!Z21="AERF",fullmenu!Z21="PCB"),"ERfix",IF(OR(fullmenu!Z21="ACB", fullmenu!Z21="LCERT", fullmenu!Z21="LERT",fullmenu!Z21="FCERT",fullmenu!Z21="FERT"),"ERTs",IF(OR(fullmenu!Z21="FCMT",fullmenu!Z21="FMT",fullmenu!Z21="LMT",fullmenu!Z21="LCMT"),"MTs",IF(OR(fullmenu!Z21="LCIT",fullmenu!Z21="FCIT",fullmenu!Z21="LIT",fullmenu!Z21="FIT"),"ITs",IF(OR(fullmenu!Z21="MwERT", fullmenu!Z21="ERwMT", fullmenu!Z21="M&amp;ERT", fullmenu!Z21="MwIT", fullmenu!Z21="IwMT", fullmenu!Z21="M&amp;IT", fullmenu!Z21="IwERT", fullmenu!Z21="ERwIT", fullmenu!Z21="I&amp;ERT", fullmenu!Z21="ER&amp;M&amp;IT"),"MixedTs",IF(fullmenu!Z21="UD","UD",IF(fullmenu!Z21="LSD","LSD",IF(fullmenu!Z21="WSD","WSD",IF(fullmenu!Z21="UASC","nonat",""))))))))))</f>
        <v>ERfix</v>
      </c>
      <c r="AA21" s="4" t="str">
        <f>IF(fullmenu!AA21="MDC","MDC",IF(OR(fullmenu!AA21="PERF",fullmenu!AA21="AERF",fullmenu!AA21="PCB"),"ERfix",IF(OR(fullmenu!AA21="ACB", fullmenu!AA21="LCERT", fullmenu!AA21="LERT",fullmenu!AA21="FCERT",fullmenu!AA21="FERT"),"ERTs",IF(OR(fullmenu!AA21="FCMT",fullmenu!AA21="FMT",fullmenu!AA21="LMT",fullmenu!AA21="LCMT"),"MTs",IF(OR(fullmenu!AA21="LCIT",fullmenu!AA21="FCIT",fullmenu!AA21="LIT",fullmenu!AA21="FIT"),"ITs",IF(OR(fullmenu!AA21="MwERT", fullmenu!AA21="ERwMT", fullmenu!AA21="M&amp;ERT", fullmenu!AA21="MwIT", fullmenu!AA21="IwMT", fullmenu!AA21="M&amp;IT", fullmenu!AA21="IwERT", fullmenu!AA21="ERwIT", fullmenu!AA21="I&amp;ERT", fullmenu!AA21="ER&amp;M&amp;IT"),"MixedTs",IF(fullmenu!AA21="UD","UD",IF(fullmenu!AA21="LSD","LSD",IF(fullmenu!AA21="WSD","WSD",IF(fullmenu!AA21="UASC","nonat",""))))))))))</f>
        <v>ERfix</v>
      </c>
      <c r="AB21" s="4" t="str">
        <f>IF(fullmenu!AB21="MDC","MDC",IF(OR(fullmenu!AB21="PERF",fullmenu!AB21="AERF",fullmenu!AB21="PCB"),"ERfix",IF(OR(fullmenu!AB21="ACB", fullmenu!AB21="LCERT", fullmenu!AB21="LERT",fullmenu!AB21="FCERT",fullmenu!AB21="FERT"),"ERTs",IF(OR(fullmenu!AB21="FCMT",fullmenu!AB21="FMT",fullmenu!AB21="LMT",fullmenu!AB21="LCMT"),"MTs",IF(OR(fullmenu!AB21="LCIT",fullmenu!AB21="FCIT",fullmenu!AB21="LIT",fullmenu!AB21="FIT"),"ITs",IF(OR(fullmenu!AB21="MwERT", fullmenu!AB21="ERwMT", fullmenu!AB21="M&amp;ERT", fullmenu!AB21="MwIT", fullmenu!AB21="IwMT", fullmenu!AB21="M&amp;IT", fullmenu!AB21="IwERT", fullmenu!AB21="ERwIT", fullmenu!AB21="I&amp;ERT", fullmenu!AB21="ER&amp;M&amp;IT"),"MixedTs",IF(fullmenu!AB21="UD","UD",IF(fullmenu!AB21="LSD","LSD",IF(fullmenu!AB21="WSD","WSD",IF(fullmenu!AB21="UASC","nonat",""))))))))))</f>
        <v>ERfix</v>
      </c>
      <c r="AC21" s="4" t="str">
        <f>IF(fullmenu!AC21="MDC","MDC",IF(OR(fullmenu!AC21="PERF",fullmenu!AC21="AERF",fullmenu!AC21="PCB"),"ERfix",IF(OR(fullmenu!AC21="ACB", fullmenu!AC21="LCERT", fullmenu!AC21="LERT",fullmenu!AC21="FCERT",fullmenu!AC21="FERT"),"ERTs",IF(OR(fullmenu!AC21="FCMT",fullmenu!AC21="FMT",fullmenu!AC21="LMT",fullmenu!AC21="LCMT"),"MTs",IF(OR(fullmenu!AC21="LCIT",fullmenu!AC21="FCIT",fullmenu!AC21="LIT",fullmenu!AC21="FIT"),"ITs",IF(OR(fullmenu!AC21="MwERT", fullmenu!AC21="ERwMT", fullmenu!AC21="M&amp;ERT", fullmenu!AC21="MwIT", fullmenu!AC21="IwMT", fullmenu!AC21="M&amp;IT", fullmenu!AC21="IwERT", fullmenu!AC21="ERwIT", fullmenu!AC21="I&amp;ERT", fullmenu!AC21="ER&amp;M&amp;IT"),"MixedTs",IF(fullmenu!AC21="UD","UD",IF(fullmenu!AC21="LSD","LSD",IF(fullmenu!AC21="WSD","WSD",IF(fullmenu!AC21="UASC","nonat",""))))))))))</f>
        <v>ERfix</v>
      </c>
      <c r="AD21" s="4" t="str">
        <f>IF(fullmenu!AD21="MDC","MDC",IF(OR(fullmenu!AD21="PERF",fullmenu!AD21="AERF",fullmenu!AD21="PCB"),"ERfix",IF(OR(fullmenu!AD21="ACB", fullmenu!AD21="LCERT", fullmenu!AD21="LERT",fullmenu!AD21="FCERT",fullmenu!AD21="FERT"),"ERTs",IF(OR(fullmenu!AD21="FCMT",fullmenu!AD21="FMT",fullmenu!AD21="LMT",fullmenu!AD21="LCMT"),"MTs",IF(OR(fullmenu!AD21="LCIT",fullmenu!AD21="FCIT",fullmenu!AD21="LIT",fullmenu!AD21="FIT"),"ITs",IF(OR(fullmenu!AD21="MwERT", fullmenu!AD21="ERwMT", fullmenu!AD21="M&amp;ERT", fullmenu!AD21="MwIT", fullmenu!AD21="IwMT", fullmenu!AD21="M&amp;IT", fullmenu!AD21="IwERT", fullmenu!AD21="ERwIT", fullmenu!AD21="I&amp;ERT", fullmenu!AD21="ER&amp;M&amp;IT"),"MixedTs",IF(fullmenu!AD21="UD","UD",IF(fullmenu!AD21="LSD","LSD",IF(fullmenu!AD21="WSD","WSD",IF(fullmenu!AD21="UASC","nonat",""))))))))))</f>
        <v>ERfix</v>
      </c>
      <c r="AE21" s="4" t="str">
        <f>IF(fullmenu!AE21="MDC","MDC",IF(OR(fullmenu!AE21="PERF",fullmenu!AE21="AERF",fullmenu!AE21="PCB"),"ERfix",IF(OR(fullmenu!AE21="ACB", fullmenu!AE21="LCERT", fullmenu!AE21="LERT",fullmenu!AE21="FCERT",fullmenu!AE21="FERT"),"ERTs",IF(OR(fullmenu!AE21="FCMT",fullmenu!AE21="FMT",fullmenu!AE21="LMT",fullmenu!AE21="LCMT"),"MTs",IF(OR(fullmenu!AE21="LCIT",fullmenu!AE21="FCIT",fullmenu!AE21="LIT",fullmenu!AE21="FIT"),"ITs",IF(OR(fullmenu!AE21="MwERT", fullmenu!AE21="ERwMT", fullmenu!AE21="M&amp;ERT", fullmenu!AE21="MwIT", fullmenu!AE21="IwMT", fullmenu!AE21="M&amp;IT", fullmenu!AE21="IwERT", fullmenu!AE21="ERwIT", fullmenu!AE21="I&amp;ERT", fullmenu!AE21="ER&amp;M&amp;IT"),"MixedTs",IF(fullmenu!AE21="UD","UD",IF(fullmenu!AE21="LSD","LSD",IF(fullmenu!AE21="WSD","WSD",IF(fullmenu!AE21="UASC","nonat",""))))))))))</f>
        <v>ERfix</v>
      </c>
      <c r="AF21" s="4" t="str">
        <f>IF(fullmenu!AF21="MDC","MDC",IF(OR(fullmenu!AF21="PERF",fullmenu!AF21="AERF",fullmenu!AF21="PCB"),"ERfix",IF(OR(fullmenu!AF21="ACB", fullmenu!AF21="LCERT", fullmenu!AF21="LERT",fullmenu!AF21="FCERT",fullmenu!AF21="FERT"),"ERTs",IF(OR(fullmenu!AF21="FCMT",fullmenu!AF21="FMT",fullmenu!AF21="LMT",fullmenu!AF21="LCMT"),"MTs",IF(OR(fullmenu!AF21="LCIT",fullmenu!AF21="FCIT",fullmenu!AF21="LIT",fullmenu!AF21="FIT"),"ITs",IF(OR(fullmenu!AF21="MwERT", fullmenu!AF21="ERwMT", fullmenu!AF21="M&amp;ERT", fullmenu!AF21="MwIT", fullmenu!AF21="IwMT", fullmenu!AF21="M&amp;IT", fullmenu!AF21="IwERT", fullmenu!AF21="ERwIT", fullmenu!AF21="I&amp;ERT", fullmenu!AF21="ER&amp;M&amp;IT"),"MixedTs",IF(fullmenu!AF21="UD","UD",IF(fullmenu!AF21="LSD","LSD",IF(fullmenu!AF21="WSD","WSD",IF(fullmenu!AF21="UASC","nonat",""))))))))))</f>
        <v>ERfix</v>
      </c>
      <c r="AG21" s="4" t="str">
        <f>IF(fullmenu!AG21="MDC","MDC",IF(OR(fullmenu!AG21="PERF",fullmenu!AG21="AERF",fullmenu!AG21="PCB"),"ERfix",IF(OR(fullmenu!AG21="ACB", fullmenu!AG21="LCERT", fullmenu!AG21="LERT",fullmenu!AG21="FCERT",fullmenu!AG21="FERT"),"ERTs",IF(OR(fullmenu!AG21="FCMT",fullmenu!AG21="FMT",fullmenu!AG21="LMT",fullmenu!AG21="LCMT"),"MTs",IF(OR(fullmenu!AG21="LCIT",fullmenu!AG21="FCIT",fullmenu!AG21="LIT",fullmenu!AG21="FIT"),"ITs",IF(OR(fullmenu!AG21="MwERT", fullmenu!AG21="ERwMT", fullmenu!AG21="M&amp;ERT", fullmenu!AG21="MwIT", fullmenu!AG21="IwMT", fullmenu!AG21="M&amp;IT", fullmenu!AG21="IwERT", fullmenu!AG21="ERwIT", fullmenu!AG21="I&amp;ERT", fullmenu!AG21="ER&amp;M&amp;IT"),"MixedTs",IF(fullmenu!AG21="UD","UD",IF(fullmenu!AG21="LSD","LSD",IF(fullmenu!AG21="WSD","WSD",IF(fullmenu!AG21="UASC","nonat",""))))))))))</f>
        <v>ERfix</v>
      </c>
      <c r="AH21" s="4" t="str">
        <f>IF(fullmenu!AH21="MDC","MDC",IF(OR(fullmenu!AH21="PERF",fullmenu!AH21="AERF",fullmenu!AH21="PCB"),"ERfix",IF(OR(fullmenu!AH21="ACB", fullmenu!AH21="LCERT", fullmenu!AH21="LERT",fullmenu!AH21="FCERT",fullmenu!AH21="FERT"),"ERTs",IF(OR(fullmenu!AH21="FCMT",fullmenu!AH21="FMT",fullmenu!AH21="LMT",fullmenu!AH21="LCMT"),"MTs",IF(OR(fullmenu!AH21="LCIT",fullmenu!AH21="FCIT",fullmenu!AH21="LIT",fullmenu!AH21="FIT"),"ITs",IF(OR(fullmenu!AH21="MwERT", fullmenu!AH21="ERwMT", fullmenu!AH21="M&amp;ERT", fullmenu!AH21="MwIT", fullmenu!AH21="IwMT", fullmenu!AH21="M&amp;IT", fullmenu!AH21="IwERT", fullmenu!AH21="ERwIT", fullmenu!AH21="I&amp;ERT", fullmenu!AH21="ER&amp;M&amp;IT"),"MixedTs",IF(fullmenu!AH21="UD","UD",IF(fullmenu!AH21="LSD","LSD",IF(fullmenu!AH21="WSD","WSD",IF(fullmenu!AH21="UASC","nonat",""))))))))))</f>
        <v>ERfix</v>
      </c>
      <c r="AI21" s="4" t="str">
        <f>IF(fullmenu!AI21="MDC","MDC",IF(OR(fullmenu!AI21="PERF",fullmenu!AI21="AERF",fullmenu!AI21="PCB"),"ERfix",IF(OR(fullmenu!AI21="ACB", fullmenu!AI21="LCERT", fullmenu!AI21="LERT",fullmenu!AI21="FCERT",fullmenu!AI21="FERT"),"ERTs",IF(OR(fullmenu!AI21="FCMT",fullmenu!AI21="FMT",fullmenu!AI21="LMT",fullmenu!AI21="LCMT"),"MTs",IF(OR(fullmenu!AI21="LCIT",fullmenu!AI21="FCIT",fullmenu!AI21="LIT",fullmenu!AI21="FIT"),"ITs",IF(OR(fullmenu!AI21="MwERT", fullmenu!AI21="ERwMT", fullmenu!AI21="M&amp;ERT", fullmenu!AI21="MwIT", fullmenu!AI21="IwMT", fullmenu!AI21="M&amp;IT", fullmenu!AI21="IwERT", fullmenu!AI21="ERwIT", fullmenu!AI21="I&amp;ERT", fullmenu!AI21="ER&amp;M&amp;IT"),"MixedTs",IF(fullmenu!AI21="UD","UD",IF(fullmenu!AI21="LSD","LSD",IF(fullmenu!AI21="WSD","WSD",IF(fullmenu!AI21="UASC","nonat",""))))))))))</f>
        <v>ERfix</v>
      </c>
      <c r="AJ21" s="4" t="str">
        <f>IF(fullmenu!AJ21="MDC","MDC",IF(OR(fullmenu!AJ21="PERF",fullmenu!AJ21="AERF",fullmenu!AJ21="PCB"),"ERfix",IF(OR(fullmenu!AJ21="ACB", fullmenu!AJ21="LCERT", fullmenu!AJ21="LERT",fullmenu!AJ21="FCERT",fullmenu!AJ21="FERT"),"ERTs",IF(OR(fullmenu!AJ21="FCMT",fullmenu!AJ21="FMT",fullmenu!AJ21="LMT",fullmenu!AJ21="LCMT"),"MTs",IF(OR(fullmenu!AJ21="LCIT",fullmenu!AJ21="FCIT",fullmenu!AJ21="LIT",fullmenu!AJ21="FIT"),"ITs",IF(OR(fullmenu!AJ21="MwERT", fullmenu!AJ21="ERwMT", fullmenu!AJ21="M&amp;ERT", fullmenu!AJ21="MwIT", fullmenu!AJ21="IwMT", fullmenu!AJ21="M&amp;IT", fullmenu!AJ21="IwERT", fullmenu!AJ21="ERwIT", fullmenu!AJ21="I&amp;ERT", fullmenu!AJ21="ER&amp;M&amp;IT"),"MixedTs",IF(fullmenu!AJ21="UD","UD",IF(fullmenu!AJ21="LSD","LSD",IF(fullmenu!AJ21="WSD","WSD",IF(fullmenu!AJ21="UASC","nonat",""))))))))))</f>
        <v>ERfix</v>
      </c>
      <c r="AK21" s="4" t="str">
        <f>IF(fullmenu!AK21="MDC","MDC",IF(OR(fullmenu!AK21="PERF",fullmenu!AK21="AERF",fullmenu!AK21="PCB"),"ERfix",IF(OR(fullmenu!AK21="ACB", fullmenu!AK21="LCERT", fullmenu!AK21="LERT",fullmenu!AK21="FCERT",fullmenu!AK21="FERT"),"ERTs",IF(OR(fullmenu!AK21="FCMT",fullmenu!AK21="FMT",fullmenu!AK21="LMT",fullmenu!AK21="LCMT"),"MTs",IF(OR(fullmenu!AK21="LCIT",fullmenu!AK21="FCIT",fullmenu!AK21="LIT",fullmenu!AK21="FIT"),"ITs",IF(OR(fullmenu!AK21="MwERT", fullmenu!AK21="ERwMT", fullmenu!AK21="M&amp;ERT", fullmenu!AK21="MwIT", fullmenu!AK21="IwMT", fullmenu!AK21="M&amp;IT", fullmenu!AK21="IwERT", fullmenu!AK21="ERwIT", fullmenu!AK21="I&amp;ERT", fullmenu!AK21="ER&amp;M&amp;IT"),"MixedTs",IF(fullmenu!AK21="UD","UD",IF(fullmenu!AK21="LSD","LSD",IF(fullmenu!AK21="WSD","WSD",IF(fullmenu!AK21="UASC","nonat",""))))))))))</f>
        <v>ERfix</v>
      </c>
      <c r="AL21" s="4" t="str">
        <f>IF(fullmenu!AL21="MDC","MDC",IF(OR(fullmenu!AL21="PERF",fullmenu!AL21="AERF",fullmenu!AL21="PCB"),"ERfix",IF(OR(fullmenu!AL21="ACB", fullmenu!AL21="LCERT", fullmenu!AL21="LERT",fullmenu!AL21="FCERT",fullmenu!AL21="FERT"),"ERTs",IF(OR(fullmenu!AL21="FCMT",fullmenu!AL21="FMT",fullmenu!AL21="LMT",fullmenu!AL21="LCMT"),"MTs",IF(OR(fullmenu!AL21="LCIT",fullmenu!AL21="FCIT",fullmenu!AL21="LIT",fullmenu!AL21="FIT"),"ITs",IF(OR(fullmenu!AL21="MwERT", fullmenu!AL21="ERwMT", fullmenu!AL21="M&amp;ERT", fullmenu!AL21="MwIT", fullmenu!AL21="IwMT", fullmenu!AL21="M&amp;IT", fullmenu!AL21="IwERT", fullmenu!AL21="ERwIT", fullmenu!AL21="I&amp;ERT", fullmenu!AL21="ER&amp;M&amp;IT"),"MixedTs",IF(fullmenu!AL21="UD","UD",IF(fullmenu!AL21="LSD","LSD",IF(fullmenu!AL21="WSD","WSD",IF(fullmenu!AL21="UASC","nonat",""))))))))))</f>
        <v>ERfix</v>
      </c>
      <c r="AM21" s="4" t="str">
        <f>IF(fullmenu!AM21="MDC","MDC",IF(OR(fullmenu!AM21="PERF",fullmenu!AM21="AERF",fullmenu!AM21="PCB"),"ERfix",IF(OR(fullmenu!AM21="ACB", fullmenu!AM21="LCERT", fullmenu!AM21="LERT",fullmenu!AM21="FCERT",fullmenu!AM21="FERT"),"ERTs",IF(OR(fullmenu!AM21="FCMT",fullmenu!AM21="FMT",fullmenu!AM21="LMT",fullmenu!AM21="LCMT"),"MTs",IF(OR(fullmenu!AM21="LCIT",fullmenu!AM21="FCIT",fullmenu!AM21="LIT",fullmenu!AM21="FIT"),"ITs",IF(OR(fullmenu!AM21="MwERT", fullmenu!AM21="ERwMT", fullmenu!AM21="M&amp;ERT", fullmenu!AM21="MwIT", fullmenu!AM21="IwMT", fullmenu!AM21="M&amp;IT", fullmenu!AM21="IwERT", fullmenu!AM21="ERwIT", fullmenu!AM21="I&amp;ERT", fullmenu!AM21="ER&amp;M&amp;IT"),"MixedTs",IF(fullmenu!AM21="UD","UD",IF(fullmenu!AM21="LSD","LSD",IF(fullmenu!AM21="WSD","WSD",IF(fullmenu!AM21="UASC","nonat",""))))))))))</f>
        <v>ERfix</v>
      </c>
      <c r="AN21" s="4" t="str">
        <f>IF(fullmenu!AN21="MDC","MDC",IF(OR(fullmenu!AN21="PERF",fullmenu!AN21="AERF",fullmenu!AN21="PCB"),"ERfix",IF(OR(fullmenu!AN21="ACB", fullmenu!AN21="LCERT", fullmenu!AN21="LERT",fullmenu!AN21="FCERT",fullmenu!AN21="FERT"),"ERTs",IF(OR(fullmenu!AN21="FCMT",fullmenu!AN21="FMT",fullmenu!AN21="LMT",fullmenu!AN21="LCMT"),"MTs",IF(OR(fullmenu!AN21="LCIT",fullmenu!AN21="FCIT",fullmenu!AN21="LIT",fullmenu!AN21="FIT"),"ITs",IF(OR(fullmenu!AN21="MwERT", fullmenu!AN21="ERwMT", fullmenu!AN21="M&amp;ERT", fullmenu!AN21="MwIT", fullmenu!AN21="IwMT", fullmenu!AN21="M&amp;IT", fullmenu!AN21="IwERT", fullmenu!AN21="ERwIT", fullmenu!AN21="I&amp;ERT", fullmenu!AN21="ER&amp;M&amp;IT"),"MixedTs",IF(fullmenu!AN21="UD","UD",IF(fullmenu!AN21="LSD","LSD",IF(fullmenu!AN21="WSD","WSD",IF(fullmenu!AN21="UASC","nonat",""))))))))))</f>
        <v>ERfix</v>
      </c>
      <c r="AO21" s="4" t="str">
        <f>IF(fullmenu!AO21="MDC","MDC",IF(OR(fullmenu!AO21="PERF",fullmenu!AO21="AERF",fullmenu!AO21="PCB"),"ERfix",IF(OR(fullmenu!AO21="ACB", fullmenu!AO21="LCERT", fullmenu!AO21="LERT",fullmenu!AO21="FCERT",fullmenu!AO21="FERT"),"ERTs",IF(OR(fullmenu!AO21="FCMT",fullmenu!AO21="FMT",fullmenu!AO21="LMT",fullmenu!AO21="LCMT"),"MTs",IF(OR(fullmenu!AO21="LCIT",fullmenu!AO21="FCIT",fullmenu!AO21="LIT",fullmenu!AO21="FIT"),"ITs",IF(OR(fullmenu!AO21="MwERT", fullmenu!AO21="ERwMT", fullmenu!AO21="M&amp;ERT", fullmenu!AO21="MwIT", fullmenu!AO21="IwMT", fullmenu!AO21="M&amp;IT", fullmenu!AO21="IwERT", fullmenu!AO21="ERwIT", fullmenu!AO21="I&amp;ERT", fullmenu!AO21="ER&amp;M&amp;IT"),"MixedTs",IF(fullmenu!AO21="UD","UD",IF(fullmenu!AO21="LSD","LSD",IF(fullmenu!AO21="WSD","WSD",IF(fullmenu!AO21="UASC","nonat",""))))))))))</f>
        <v>ERfix</v>
      </c>
      <c r="AP21" s="4" t="str">
        <f>IF(fullmenu!AP21="MDC","MDC",IF(OR(fullmenu!AP21="PERF",fullmenu!AP21="AERF",fullmenu!AP21="PCB"),"ERfix",IF(OR(fullmenu!AP21="ACB", fullmenu!AP21="LCERT", fullmenu!AP21="LERT",fullmenu!AP21="FCERT",fullmenu!AP21="FERT"),"ERTs",IF(OR(fullmenu!AP21="FCMT",fullmenu!AP21="FMT",fullmenu!AP21="LMT",fullmenu!AP21="LCMT"),"MTs",IF(OR(fullmenu!AP21="LCIT",fullmenu!AP21="FCIT",fullmenu!AP21="LIT",fullmenu!AP21="FIT"),"ITs",IF(OR(fullmenu!AP21="MwERT", fullmenu!AP21="ERwMT", fullmenu!AP21="M&amp;ERT", fullmenu!AP21="MwIT", fullmenu!AP21="IwMT", fullmenu!AP21="M&amp;IT", fullmenu!AP21="IwERT", fullmenu!AP21="ERwIT", fullmenu!AP21="I&amp;ERT", fullmenu!AP21="ER&amp;M&amp;IT"),"MixedTs",IF(fullmenu!AP21="UD","UD",IF(fullmenu!AP21="LSD","LSD",IF(fullmenu!AP21="WSD","WSD",IF(fullmenu!AP21="UASC","nonat",""))))))))))</f>
        <v>ERfix</v>
      </c>
      <c r="AQ21" s="4" t="str">
        <f>IF(fullmenu!AQ21="MDC","MDC",IF(OR(fullmenu!AQ21="PERF",fullmenu!AQ21="AERF",fullmenu!AQ21="PCB"),"ERfix",IF(OR(fullmenu!AQ21="ACB", fullmenu!AQ21="LCERT", fullmenu!AQ21="LERT",fullmenu!AQ21="FCERT",fullmenu!AQ21="FERT"),"ERTs",IF(OR(fullmenu!AQ21="FCMT",fullmenu!AQ21="FMT",fullmenu!AQ21="LMT",fullmenu!AQ21="LCMT"),"MTs",IF(OR(fullmenu!AQ21="LCIT",fullmenu!AQ21="FCIT",fullmenu!AQ21="LIT",fullmenu!AQ21="FIT"),"ITs",IF(OR(fullmenu!AQ21="MwERT", fullmenu!AQ21="ERwMT", fullmenu!AQ21="M&amp;ERT", fullmenu!AQ21="MwIT", fullmenu!AQ21="IwMT", fullmenu!AQ21="M&amp;IT", fullmenu!AQ21="IwERT", fullmenu!AQ21="ERwIT", fullmenu!AQ21="I&amp;ERT", fullmenu!AQ21="ER&amp;M&amp;IT"),"MixedTs",IF(fullmenu!AQ21="UD","UD",IF(fullmenu!AQ21="LSD","LSD",IF(fullmenu!AQ21="WSD","WSD",IF(fullmenu!AQ21="UASC","nonat",""))))))))))</f>
        <v>ERfix</v>
      </c>
      <c r="AR21" s="4" t="str">
        <f>IF(fullmenu!AR21="MDC","MDC",IF(OR(fullmenu!AR21="PERF",fullmenu!AR21="AERF",fullmenu!AR21="PCB"),"ERfix",IF(OR(fullmenu!AR21="ACB", fullmenu!AR21="LCERT", fullmenu!AR21="LERT",fullmenu!AR21="FCERT",fullmenu!AR21="FERT"),"ERTs",IF(OR(fullmenu!AR21="FCMT",fullmenu!AR21="FMT",fullmenu!AR21="LMT",fullmenu!AR21="LCMT"),"MTs",IF(OR(fullmenu!AR21="LCIT",fullmenu!AR21="FCIT",fullmenu!AR21="LIT",fullmenu!AR21="FIT"),"ITs",IF(OR(fullmenu!AR21="MwERT", fullmenu!AR21="ERwMT", fullmenu!AR21="M&amp;ERT", fullmenu!AR21="MwIT", fullmenu!AR21="IwMT", fullmenu!AR21="M&amp;IT", fullmenu!AR21="IwERT", fullmenu!AR21="ERwIT", fullmenu!AR21="I&amp;ERT", fullmenu!AR21="ER&amp;M&amp;IT"),"MixedTs",IF(fullmenu!AR21="UD","UD",IF(fullmenu!AR21="LSD","LSD",IF(fullmenu!AR21="WSD","WSD",IF(fullmenu!AR21="UASC","nonat",""))))))))))</f>
        <v>ERfix</v>
      </c>
      <c r="AS21" s="4" t="str">
        <f>IF(fullmenu!AS21="MDC","MDC",IF(OR(fullmenu!AS21="PERF",fullmenu!AS21="AERF",fullmenu!AS21="PCB"),"ERfix",IF(OR(fullmenu!AS21="ACB", fullmenu!AS21="LCERT", fullmenu!AS21="LERT",fullmenu!AS21="FCERT",fullmenu!AS21="FERT"),"ERTs",IF(OR(fullmenu!AS21="FCMT",fullmenu!AS21="FMT",fullmenu!AS21="LMT",fullmenu!AS21="LCMT"),"MTs",IF(OR(fullmenu!AS21="LCIT",fullmenu!AS21="FCIT",fullmenu!AS21="LIT",fullmenu!AS21="FIT"),"ITs",IF(OR(fullmenu!AS21="MwERT", fullmenu!AS21="ERwMT", fullmenu!AS21="M&amp;ERT", fullmenu!AS21="MwIT", fullmenu!AS21="IwMT", fullmenu!AS21="M&amp;IT", fullmenu!AS21="IwERT", fullmenu!AS21="ERwIT", fullmenu!AS21="I&amp;ERT", fullmenu!AS21="ER&amp;M&amp;IT"),"MixedTs",IF(fullmenu!AS21="UD","UD",IF(fullmenu!AS21="LSD","LSD",IF(fullmenu!AS21="WSD","WSD",IF(fullmenu!AS21="UASC","nonat",""))))))))))</f>
        <v>ERfix</v>
      </c>
    </row>
    <row r="22" spans="1:45" ht="15.5" x14ac:dyDescent="0.35">
      <c r="A22" s="1" t="s">
        <v>12</v>
      </c>
      <c r="B22" s="4" t="str">
        <f>IF(fullmenu!B22="MDC","MDC",IF(OR(fullmenu!B22="PERF",fullmenu!B22="AERF",fullmenu!B22="PCB"),"ERfix",IF(OR(fullmenu!B22="ACB", fullmenu!B22="LCERT", fullmenu!B22="LERT",fullmenu!B22="FCERT",fullmenu!B22="FERT"),"ERTs",IF(OR(fullmenu!B22="FCMT",fullmenu!B22="FMT",fullmenu!B22="LMT",fullmenu!B22="LCMT"),"MTs",IF(OR(fullmenu!B22="LCIT",fullmenu!B22="FCIT",fullmenu!B22="LIT",fullmenu!B22="FIT"),"ITs",IF(OR(fullmenu!B22="MwERT", fullmenu!B22="ERwMT", fullmenu!B22="M&amp;ERT", fullmenu!B22="MwIT", fullmenu!B22="IwMT", fullmenu!B22="M&amp;IT", fullmenu!B22="IwERT", fullmenu!B22="ERwIT", fullmenu!B22="I&amp;ERT", fullmenu!B22="ER&amp;M&amp;IT"),"MixedTs",IF(fullmenu!B22="UD","UD",IF(fullmenu!B22="LSD","LSD",IF(fullmenu!B22="WSD","WSD",IF(fullmenu!B22="UASC","nonat",""))))))))))</f>
        <v>ERfix</v>
      </c>
      <c r="C22" s="4" t="str">
        <f>IF(fullmenu!C22="MDC","MDC",IF(OR(fullmenu!C22="PERF",fullmenu!C22="AERF",fullmenu!C22="PCB"),"ERfix",IF(OR(fullmenu!C22="ACB", fullmenu!C22="LCERT", fullmenu!C22="LERT",fullmenu!C22="FCERT",fullmenu!C22="FERT"),"ERTs",IF(OR(fullmenu!C22="FCMT",fullmenu!C22="FMT",fullmenu!C22="LMT",fullmenu!C22="LCMT"),"MTs",IF(OR(fullmenu!C22="LCIT",fullmenu!C22="FCIT",fullmenu!C22="LIT",fullmenu!C22="FIT"),"ITs",IF(OR(fullmenu!C22="MwERT", fullmenu!C22="ERwMT", fullmenu!C22="M&amp;ERT", fullmenu!C22="MwIT", fullmenu!C22="IwMT", fullmenu!C22="M&amp;IT", fullmenu!C22="IwERT", fullmenu!C22="ERwIT", fullmenu!C22="I&amp;ERT", fullmenu!C22="ER&amp;M&amp;IT"),"MixedTs",IF(fullmenu!C22="UD","UD",IF(fullmenu!C22="LSD","LSD",IF(fullmenu!C22="WSD","WSD",IF(fullmenu!C22="UASC","nonat",""))))))))))</f>
        <v>MDC</v>
      </c>
      <c r="D22" s="4" t="str">
        <f>IF(fullmenu!D22="MDC","MDC",IF(OR(fullmenu!D22="PERF",fullmenu!D22="AERF",fullmenu!D22="PCB"),"ERfix",IF(OR(fullmenu!D22="ACB", fullmenu!D22="LCERT", fullmenu!D22="LERT",fullmenu!D22="FCERT",fullmenu!D22="FERT"),"ERTs",IF(OR(fullmenu!D22="FCMT",fullmenu!D22="FMT",fullmenu!D22="LMT",fullmenu!D22="LCMT"),"MTs",IF(OR(fullmenu!D22="LCIT",fullmenu!D22="FCIT",fullmenu!D22="LIT",fullmenu!D22="FIT"),"ITs",IF(OR(fullmenu!D22="MwERT", fullmenu!D22="ERwMT", fullmenu!D22="M&amp;ERT", fullmenu!D22="MwIT", fullmenu!D22="IwMT", fullmenu!D22="M&amp;IT", fullmenu!D22="IwERT", fullmenu!D22="ERwIT", fullmenu!D22="I&amp;ERT", fullmenu!D22="ER&amp;M&amp;IT"),"MixedTs",IF(fullmenu!D22="UD","UD",IF(fullmenu!D22="LSD","LSD",IF(fullmenu!D22="WSD","WSD",IF(fullmenu!D22="UASC","nonat",""))))))))))</f>
        <v>MDC</v>
      </c>
      <c r="E22" s="4" t="str">
        <f>IF(fullmenu!E22="MDC","MDC",IF(OR(fullmenu!E22="PERF",fullmenu!E22="AERF",fullmenu!E22="PCB"),"ERfix",IF(OR(fullmenu!E22="ACB", fullmenu!E22="LCERT", fullmenu!E22="LERT",fullmenu!E22="FCERT",fullmenu!E22="FERT"),"ERTs",IF(OR(fullmenu!E22="FCMT",fullmenu!E22="FMT",fullmenu!E22="LMT",fullmenu!E22="LCMT"),"MTs",IF(OR(fullmenu!E22="LCIT",fullmenu!E22="FCIT",fullmenu!E22="LIT",fullmenu!E22="FIT"),"ITs",IF(OR(fullmenu!E22="MwERT", fullmenu!E22="ERwMT", fullmenu!E22="M&amp;ERT", fullmenu!E22="MwIT", fullmenu!E22="IwMT", fullmenu!E22="M&amp;IT", fullmenu!E22="IwERT", fullmenu!E22="ERwIT", fullmenu!E22="I&amp;ERT", fullmenu!E22="ER&amp;M&amp;IT"),"MixedTs",IF(fullmenu!E22="UD","UD",IF(fullmenu!E22="LSD","LSD",IF(fullmenu!E22="WSD","WSD",IF(fullmenu!E22="UASC","nonat",""))))))))))</f>
        <v>MDC</v>
      </c>
      <c r="F22" s="4" t="str">
        <f>IF(fullmenu!F22="MDC","MDC",IF(OR(fullmenu!F22="PERF",fullmenu!F22="AERF",fullmenu!F22="PCB"),"ERfix",IF(OR(fullmenu!F22="ACB", fullmenu!F22="LCERT", fullmenu!F22="LERT",fullmenu!F22="FCERT",fullmenu!F22="FERT"),"ERTs",IF(OR(fullmenu!F22="FCMT",fullmenu!F22="FMT",fullmenu!F22="LMT",fullmenu!F22="LCMT"),"MTs",IF(OR(fullmenu!F22="LCIT",fullmenu!F22="FCIT",fullmenu!F22="LIT",fullmenu!F22="FIT"),"ITs",IF(OR(fullmenu!F22="MwERT", fullmenu!F22="ERwMT", fullmenu!F22="M&amp;ERT", fullmenu!F22="MwIT", fullmenu!F22="IwMT", fullmenu!F22="M&amp;IT", fullmenu!F22="IwERT", fullmenu!F22="ERwIT", fullmenu!F22="I&amp;ERT", fullmenu!F22="ER&amp;M&amp;IT"),"MixedTs",IF(fullmenu!F22="UD","UD",IF(fullmenu!F22="LSD","LSD",IF(fullmenu!F22="WSD","WSD",IF(fullmenu!F22="UASC","nonat",""))))))))))</f>
        <v>MDC</v>
      </c>
      <c r="G22" s="4" t="str">
        <f>IF(fullmenu!G22="MDC","MDC",IF(OR(fullmenu!G22="PERF",fullmenu!G22="AERF",fullmenu!G22="PCB"),"ERfix",IF(OR(fullmenu!G22="ACB", fullmenu!G22="LCERT", fullmenu!G22="LERT",fullmenu!G22="FCERT",fullmenu!G22="FERT"),"ERTs",IF(OR(fullmenu!G22="FCMT",fullmenu!G22="FMT",fullmenu!G22="LMT",fullmenu!G22="LCMT"),"MTs",IF(OR(fullmenu!G22="LCIT",fullmenu!G22="FCIT",fullmenu!G22="LIT",fullmenu!G22="FIT"),"ITs",IF(OR(fullmenu!G22="MwERT", fullmenu!G22="ERwMT", fullmenu!G22="M&amp;ERT", fullmenu!G22="MwIT", fullmenu!G22="IwMT", fullmenu!G22="M&amp;IT", fullmenu!G22="IwERT", fullmenu!G22="ERwIT", fullmenu!G22="I&amp;ERT", fullmenu!G22="ER&amp;M&amp;IT"),"MixedTs",IF(fullmenu!G22="UD","UD",IF(fullmenu!G22="LSD","LSD",IF(fullmenu!G22="WSD","WSD",IF(fullmenu!G22="UASC","nonat",""))))))))))</f>
        <v>MDC</v>
      </c>
      <c r="H22" s="4" t="str">
        <f>IF(fullmenu!H22="MDC","MDC",IF(OR(fullmenu!H22="PERF",fullmenu!H22="AERF",fullmenu!H22="PCB"),"ERfix",IF(OR(fullmenu!H22="ACB", fullmenu!H22="LCERT", fullmenu!H22="LERT",fullmenu!H22="FCERT",fullmenu!H22="FERT"),"ERTs",IF(OR(fullmenu!H22="FCMT",fullmenu!H22="FMT",fullmenu!H22="LMT",fullmenu!H22="LCMT"),"MTs",IF(OR(fullmenu!H22="LCIT",fullmenu!H22="FCIT",fullmenu!H22="LIT",fullmenu!H22="FIT"),"ITs",IF(OR(fullmenu!H22="MwERT", fullmenu!H22="ERwMT", fullmenu!H22="M&amp;ERT", fullmenu!H22="MwIT", fullmenu!H22="IwMT", fullmenu!H22="M&amp;IT", fullmenu!H22="IwERT", fullmenu!H22="ERwIT", fullmenu!H22="I&amp;ERT", fullmenu!H22="ER&amp;M&amp;IT"),"MixedTs",IF(fullmenu!H22="UD","UD",IF(fullmenu!H22="LSD","LSD",IF(fullmenu!H22="WSD","WSD",IF(fullmenu!H22="UASC","nonat",""))))))))))</f>
        <v>MDC</v>
      </c>
      <c r="I22" s="4" t="str">
        <f>IF(fullmenu!I22="MDC","MDC",IF(OR(fullmenu!I22="PERF",fullmenu!I22="AERF",fullmenu!I22="PCB"),"ERfix",IF(OR(fullmenu!I22="ACB", fullmenu!I22="LCERT", fullmenu!I22="LERT",fullmenu!I22="FCERT",fullmenu!I22="FERT"),"ERTs",IF(OR(fullmenu!I22="FCMT",fullmenu!I22="FMT",fullmenu!I22="LMT",fullmenu!I22="LCMT"),"MTs",IF(OR(fullmenu!I22="LCIT",fullmenu!I22="FCIT",fullmenu!I22="LIT",fullmenu!I22="FIT"),"ITs",IF(OR(fullmenu!I22="MwERT", fullmenu!I22="ERwMT", fullmenu!I22="M&amp;ERT", fullmenu!I22="MwIT", fullmenu!I22="IwMT", fullmenu!I22="M&amp;IT", fullmenu!I22="IwERT", fullmenu!I22="ERwIT", fullmenu!I22="I&amp;ERT", fullmenu!I22="ER&amp;M&amp;IT"),"MixedTs",IF(fullmenu!I22="UD","UD",IF(fullmenu!I22="LSD","LSD",IF(fullmenu!I22="WSD","WSD",IF(fullmenu!I22="UASC","nonat",""))))))))))</f>
        <v>MDC</v>
      </c>
      <c r="J22" s="4" t="str">
        <f>IF(fullmenu!J22="MDC","MDC",IF(OR(fullmenu!J22="PERF",fullmenu!J22="AERF",fullmenu!J22="PCB"),"ERfix",IF(OR(fullmenu!J22="ACB", fullmenu!J22="LCERT", fullmenu!J22="LERT",fullmenu!J22="FCERT",fullmenu!J22="FERT"),"ERTs",IF(OR(fullmenu!J22="FCMT",fullmenu!J22="FMT",fullmenu!J22="LMT",fullmenu!J22="LCMT"),"MTs",IF(OR(fullmenu!J22="LCIT",fullmenu!J22="FCIT",fullmenu!J22="LIT",fullmenu!J22="FIT"),"ITs",IF(OR(fullmenu!J22="MwERT", fullmenu!J22="ERwMT", fullmenu!J22="M&amp;ERT", fullmenu!J22="MwIT", fullmenu!J22="IwMT", fullmenu!J22="M&amp;IT", fullmenu!J22="IwERT", fullmenu!J22="ERwIT", fullmenu!J22="I&amp;ERT", fullmenu!J22="ER&amp;M&amp;IT"),"MixedTs",IF(fullmenu!J22="UD","UD",IF(fullmenu!J22="LSD","LSD",IF(fullmenu!J22="WSD","WSD",IF(fullmenu!J22="UASC","nonat",""))))))))))</f>
        <v>MDC</v>
      </c>
      <c r="K22" s="4" t="str">
        <f>IF(fullmenu!K22="MDC","MDC",IF(OR(fullmenu!K22="PERF",fullmenu!K22="AERF",fullmenu!K22="PCB"),"ERfix",IF(OR(fullmenu!K22="ACB", fullmenu!K22="LCERT", fullmenu!K22="LERT",fullmenu!K22="FCERT",fullmenu!K22="FERT"),"ERTs",IF(OR(fullmenu!K22="FCMT",fullmenu!K22="FMT",fullmenu!K22="LMT",fullmenu!K22="LCMT"),"MTs",IF(OR(fullmenu!K22="LCIT",fullmenu!K22="FCIT",fullmenu!K22="LIT",fullmenu!K22="FIT"),"ITs",IF(OR(fullmenu!K22="MwERT", fullmenu!K22="ERwMT", fullmenu!K22="M&amp;ERT", fullmenu!K22="MwIT", fullmenu!K22="IwMT", fullmenu!K22="M&amp;IT", fullmenu!K22="IwERT", fullmenu!K22="ERwIT", fullmenu!K22="I&amp;ERT", fullmenu!K22="ER&amp;M&amp;IT"),"MixedTs",IF(fullmenu!K22="UD","UD",IF(fullmenu!K22="LSD","LSD",IF(fullmenu!K22="WSD","WSD",IF(fullmenu!K22="UASC","nonat",""))))))))))</f>
        <v>MDC</v>
      </c>
      <c r="L22" s="4" t="str">
        <f>IF(fullmenu!L22="MDC","MDC",IF(OR(fullmenu!L22="PERF",fullmenu!L22="AERF",fullmenu!L22="PCB"),"ERfix",IF(OR(fullmenu!L22="ACB", fullmenu!L22="LCERT", fullmenu!L22="LERT",fullmenu!L22="FCERT",fullmenu!L22="FERT"),"ERTs",IF(OR(fullmenu!L22="FCMT",fullmenu!L22="FMT",fullmenu!L22="LMT",fullmenu!L22="LCMT"),"MTs",IF(OR(fullmenu!L22="LCIT",fullmenu!L22="FCIT",fullmenu!L22="LIT",fullmenu!L22="FIT"),"ITs",IF(OR(fullmenu!L22="MwERT", fullmenu!L22="ERwMT", fullmenu!L22="M&amp;ERT", fullmenu!L22="MwIT", fullmenu!L22="IwMT", fullmenu!L22="M&amp;IT", fullmenu!L22="IwERT", fullmenu!L22="ERwIT", fullmenu!L22="I&amp;ERT", fullmenu!L22="ER&amp;M&amp;IT"),"MixedTs",IF(fullmenu!L22="UD","UD",IF(fullmenu!L22="LSD","LSD",IF(fullmenu!L22="WSD","WSD",IF(fullmenu!L22="UASC","nonat",""))))))))))</f>
        <v>MDC</v>
      </c>
      <c r="M22" s="4" t="str">
        <f>IF(fullmenu!M22="MDC","MDC",IF(OR(fullmenu!M22="PERF",fullmenu!M22="AERF",fullmenu!M22="PCB"),"ERfix",IF(OR(fullmenu!M22="ACB", fullmenu!M22="LCERT", fullmenu!M22="LERT",fullmenu!M22="FCERT",fullmenu!M22="FERT"),"ERTs",IF(OR(fullmenu!M22="FCMT",fullmenu!M22="FMT",fullmenu!M22="LMT",fullmenu!M22="LCMT"),"MTs",IF(OR(fullmenu!M22="LCIT",fullmenu!M22="FCIT",fullmenu!M22="LIT",fullmenu!M22="FIT"),"ITs",IF(OR(fullmenu!M22="MwERT", fullmenu!M22="ERwMT", fullmenu!M22="M&amp;ERT", fullmenu!M22="MwIT", fullmenu!M22="IwMT", fullmenu!M22="M&amp;IT", fullmenu!M22="IwERT", fullmenu!M22="ERwIT", fullmenu!M22="I&amp;ERT", fullmenu!M22="ER&amp;M&amp;IT"),"MixedTs",IF(fullmenu!M22="UD","UD",IF(fullmenu!M22="LSD","LSD",IF(fullmenu!M22="WSD","WSD",IF(fullmenu!M22="UASC","nonat",""))))))))))</f>
        <v>MDC</v>
      </c>
      <c r="N22" s="4" t="str">
        <f>IF(fullmenu!N22="MDC","MDC",IF(OR(fullmenu!N22="PERF",fullmenu!N22="AERF",fullmenu!N22="PCB"),"ERfix",IF(OR(fullmenu!N22="ACB", fullmenu!N22="LCERT", fullmenu!N22="LERT",fullmenu!N22="FCERT",fullmenu!N22="FERT"),"ERTs",IF(OR(fullmenu!N22="FCMT",fullmenu!N22="FMT",fullmenu!N22="LMT",fullmenu!N22="LCMT"),"MTs",IF(OR(fullmenu!N22="LCIT",fullmenu!N22="FCIT",fullmenu!N22="LIT",fullmenu!N22="FIT"),"ITs",IF(OR(fullmenu!N22="MwERT", fullmenu!N22="ERwMT", fullmenu!N22="M&amp;ERT", fullmenu!N22="MwIT", fullmenu!N22="IwMT", fullmenu!N22="M&amp;IT", fullmenu!N22="IwERT", fullmenu!N22="ERwIT", fullmenu!N22="I&amp;ERT", fullmenu!N22="ER&amp;M&amp;IT"),"MixedTs",IF(fullmenu!N22="UD","UD",IF(fullmenu!N22="LSD","LSD",IF(fullmenu!N22="WSD","WSD",IF(fullmenu!N22="UASC","nonat",""))))))))))</f>
        <v>MDC</v>
      </c>
      <c r="O22" s="4" t="str">
        <f>IF(fullmenu!O22="MDC","MDC",IF(OR(fullmenu!O22="PERF",fullmenu!O22="AERF",fullmenu!O22="PCB"),"ERfix",IF(OR(fullmenu!O22="ACB", fullmenu!O22="LCERT", fullmenu!O22="LERT",fullmenu!O22="FCERT",fullmenu!O22="FERT"),"ERTs",IF(OR(fullmenu!O22="FCMT",fullmenu!O22="FMT",fullmenu!O22="LMT",fullmenu!O22="LCMT"),"MTs",IF(OR(fullmenu!O22="LCIT",fullmenu!O22="FCIT",fullmenu!O22="LIT",fullmenu!O22="FIT"),"ITs",IF(OR(fullmenu!O22="MwERT", fullmenu!O22="ERwMT", fullmenu!O22="M&amp;ERT", fullmenu!O22="MwIT", fullmenu!O22="IwMT", fullmenu!O22="M&amp;IT", fullmenu!O22="IwERT", fullmenu!O22="ERwIT", fullmenu!O22="I&amp;ERT", fullmenu!O22="ER&amp;M&amp;IT"),"MixedTs",IF(fullmenu!O22="UD","UD",IF(fullmenu!O22="LSD","LSD",IF(fullmenu!O22="WSD","WSD",IF(fullmenu!O22="UASC","nonat",""))))))))))</f>
        <v>MDC</v>
      </c>
      <c r="P22" s="4" t="str">
        <f>IF(fullmenu!P22="MDC","MDC",IF(OR(fullmenu!P22="PERF",fullmenu!P22="AERF",fullmenu!P22="PCB"),"ERfix",IF(OR(fullmenu!P22="ACB", fullmenu!P22="LCERT", fullmenu!P22="LERT",fullmenu!P22="FCERT",fullmenu!P22="FERT"),"ERTs",IF(OR(fullmenu!P22="FCMT",fullmenu!P22="FMT",fullmenu!P22="LMT",fullmenu!P22="LCMT"),"MTs",IF(OR(fullmenu!P22="LCIT",fullmenu!P22="FCIT",fullmenu!P22="LIT",fullmenu!P22="FIT"),"ITs",IF(OR(fullmenu!P22="MwERT", fullmenu!P22="ERwMT", fullmenu!P22="M&amp;ERT", fullmenu!P22="MwIT", fullmenu!P22="IwMT", fullmenu!P22="M&amp;IT", fullmenu!P22="IwERT", fullmenu!P22="ERwIT", fullmenu!P22="I&amp;ERT", fullmenu!P22="ER&amp;M&amp;IT"),"MixedTs",IF(fullmenu!P22="UD","UD",IF(fullmenu!P22="LSD","LSD",IF(fullmenu!P22="WSD","WSD",IF(fullmenu!P22="UASC","nonat",""))))))))))</f>
        <v>MDC</v>
      </c>
      <c r="Q22" s="4" t="str">
        <f>IF(fullmenu!Q22="MDC","MDC",IF(OR(fullmenu!Q22="PERF",fullmenu!Q22="AERF",fullmenu!Q22="PCB"),"ERfix",IF(OR(fullmenu!Q22="ACB", fullmenu!Q22="LCERT", fullmenu!Q22="LERT",fullmenu!Q22="FCERT",fullmenu!Q22="FERT"),"ERTs",IF(OR(fullmenu!Q22="FCMT",fullmenu!Q22="FMT",fullmenu!Q22="LMT",fullmenu!Q22="LCMT"),"MTs",IF(OR(fullmenu!Q22="LCIT",fullmenu!Q22="FCIT",fullmenu!Q22="LIT",fullmenu!Q22="FIT"),"ITs",IF(OR(fullmenu!Q22="MwERT", fullmenu!Q22="ERwMT", fullmenu!Q22="M&amp;ERT", fullmenu!Q22="MwIT", fullmenu!Q22="IwMT", fullmenu!Q22="M&amp;IT", fullmenu!Q22="IwERT", fullmenu!Q22="ERwIT", fullmenu!Q22="I&amp;ERT", fullmenu!Q22="ER&amp;M&amp;IT"),"MixedTs",IF(fullmenu!Q22="UD","UD",IF(fullmenu!Q22="LSD","LSD",IF(fullmenu!Q22="WSD","WSD",IF(fullmenu!Q22="UASC","nonat",""))))))))))</f>
        <v>MDC</v>
      </c>
      <c r="R22" s="4" t="str">
        <f>IF(fullmenu!R22="MDC","MDC",IF(OR(fullmenu!R22="PERF",fullmenu!R22="AERF",fullmenu!R22="PCB"),"ERfix",IF(OR(fullmenu!R22="ACB", fullmenu!R22="LCERT", fullmenu!R22="LERT",fullmenu!R22="FCERT",fullmenu!R22="FERT"),"ERTs",IF(OR(fullmenu!R22="FCMT",fullmenu!R22="FMT",fullmenu!R22="LMT",fullmenu!R22="LCMT"),"MTs",IF(OR(fullmenu!R22="LCIT",fullmenu!R22="FCIT",fullmenu!R22="LIT",fullmenu!R22="FIT"),"ITs",IF(OR(fullmenu!R22="MwERT", fullmenu!R22="ERwMT", fullmenu!R22="M&amp;ERT", fullmenu!R22="MwIT", fullmenu!R22="IwMT", fullmenu!R22="M&amp;IT", fullmenu!R22="IwERT", fullmenu!R22="ERwIT", fullmenu!R22="I&amp;ERT", fullmenu!R22="ER&amp;M&amp;IT"),"MixedTs",IF(fullmenu!R22="UD","UD",IF(fullmenu!R22="LSD","LSD",IF(fullmenu!R22="WSD","WSD",IF(fullmenu!R22="UASC","nonat",""))))))))))</f>
        <v>MDC</v>
      </c>
      <c r="S22" s="4" t="str">
        <f>IF(fullmenu!S22="MDC","MDC",IF(OR(fullmenu!S22="PERF",fullmenu!S22="AERF",fullmenu!S22="PCB"),"ERfix",IF(OR(fullmenu!S22="ACB", fullmenu!S22="LCERT", fullmenu!S22="LERT",fullmenu!S22="FCERT",fullmenu!S22="FERT"),"ERTs",IF(OR(fullmenu!S22="FCMT",fullmenu!S22="FMT",fullmenu!S22="LMT",fullmenu!S22="LCMT"),"MTs",IF(OR(fullmenu!S22="LCIT",fullmenu!S22="FCIT",fullmenu!S22="LIT",fullmenu!S22="FIT"),"ITs",IF(OR(fullmenu!S22="MwERT", fullmenu!S22="ERwMT", fullmenu!S22="M&amp;ERT", fullmenu!S22="MwIT", fullmenu!S22="IwMT", fullmenu!S22="M&amp;IT", fullmenu!S22="IwERT", fullmenu!S22="ERwIT", fullmenu!S22="I&amp;ERT", fullmenu!S22="ER&amp;M&amp;IT"),"MixedTs",IF(fullmenu!S22="UD","UD",IF(fullmenu!S22="LSD","LSD",IF(fullmenu!S22="WSD","WSD",IF(fullmenu!S22="UASC","nonat",""))))))))))</f>
        <v>LSD</v>
      </c>
      <c r="T22" s="4" t="str">
        <f>IF(fullmenu!T22="MDC","MDC",IF(OR(fullmenu!T22="PERF",fullmenu!T22="AERF",fullmenu!T22="PCB"),"ERfix",IF(OR(fullmenu!T22="ACB", fullmenu!T22="LCERT", fullmenu!T22="LERT",fullmenu!T22="FCERT",fullmenu!T22="FERT"),"ERTs",IF(OR(fullmenu!T22="FCMT",fullmenu!T22="FMT",fullmenu!T22="LMT",fullmenu!T22="LCMT"),"MTs",IF(OR(fullmenu!T22="LCIT",fullmenu!T22="FCIT",fullmenu!T22="LIT",fullmenu!T22="FIT"),"ITs",IF(OR(fullmenu!T22="MwERT", fullmenu!T22="ERwMT", fullmenu!T22="M&amp;ERT", fullmenu!T22="MwIT", fullmenu!T22="IwMT", fullmenu!T22="M&amp;IT", fullmenu!T22="IwERT", fullmenu!T22="ERwIT", fullmenu!T22="I&amp;ERT", fullmenu!T22="ER&amp;M&amp;IT"),"MixedTs",IF(fullmenu!T22="UD","UD",IF(fullmenu!T22="LSD","LSD",IF(fullmenu!T22="WSD","WSD",IF(fullmenu!T22="UASC","nonat",""))))))))))</f>
        <v>LSD</v>
      </c>
      <c r="U22" s="4" t="str">
        <f>IF(fullmenu!U22="MDC","MDC",IF(OR(fullmenu!U22="PERF",fullmenu!U22="AERF",fullmenu!U22="PCB"),"ERfix",IF(OR(fullmenu!U22="ACB", fullmenu!U22="LCERT", fullmenu!U22="LERT",fullmenu!U22="FCERT",fullmenu!U22="FERT"),"ERTs",IF(OR(fullmenu!U22="FCMT",fullmenu!U22="FMT",fullmenu!U22="LMT",fullmenu!U22="LCMT"),"MTs",IF(OR(fullmenu!U22="LCIT",fullmenu!U22="FCIT",fullmenu!U22="LIT",fullmenu!U22="FIT"),"ITs",IF(OR(fullmenu!U22="MwERT", fullmenu!U22="ERwMT", fullmenu!U22="M&amp;ERT", fullmenu!U22="MwIT", fullmenu!U22="IwMT", fullmenu!U22="M&amp;IT", fullmenu!U22="IwERT", fullmenu!U22="ERwIT", fullmenu!U22="I&amp;ERT", fullmenu!U22="ER&amp;M&amp;IT"),"MixedTs",IF(fullmenu!U22="UD","UD",IF(fullmenu!U22="LSD","LSD",IF(fullmenu!U22="WSD","WSD",IF(fullmenu!U22="UASC","nonat",""))))))))))</f>
        <v>LSD</v>
      </c>
      <c r="V22" s="4" t="str">
        <f>IF(fullmenu!V22="MDC","MDC",IF(OR(fullmenu!V22="PERF",fullmenu!V22="AERF",fullmenu!V22="PCB"),"ERfix",IF(OR(fullmenu!V22="ACB", fullmenu!V22="LCERT", fullmenu!V22="LERT",fullmenu!V22="FCERT",fullmenu!V22="FERT"),"ERTs",IF(OR(fullmenu!V22="FCMT",fullmenu!V22="FMT",fullmenu!V22="LMT",fullmenu!V22="LCMT"),"MTs",IF(OR(fullmenu!V22="LCIT",fullmenu!V22="FCIT",fullmenu!V22="LIT",fullmenu!V22="FIT"),"ITs",IF(OR(fullmenu!V22="MwERT", fullmenu!V22="ERwMT", fullmenu!V22="M&amp;ERT", fullmenu!V22="MwIT", fullmenu!V22="IwMT", fullmenu!V22="M&amp;IT", fullmenu!V22="IwERT", fullmenu!V22="ERwIT", fullmenu!V22="I&amp;ERT", fullmenu!V22="ER&amp;M&amp;IT"),"MixedTs",IF(fullmenu!V22="UD","UD",IF(fullmenu!V22="LSD","LSD",IF(fullmenu!V22="WSD","WSD",IF(fullmenu!V22="UASC","nonat",""))))))))))</f>
        <v>LSD</v>
      </c>
      <c r="W22" s="4" t="str">
        <f>IF(fullmenu!W22="MDC","MDC",IF(OR(fullmenu!W22="PERF",fullmenu!W22="AERF",fullmenu!W22="PCB"),"ERfix",IF(OR(fullmenu!W22="ACB", fullmenu!W22="LCERT", fullmenu!W22="LERT",fullmenu!W22="FCERT",fullmenu!W22="FERT"),"ERTs",IF(OR(fullmenu!W22="FCMT",fullmenu!W22="FMT",fullmenu!W22="LMT",fullmenu!W22="LCMT"),"MTs",IF(OR(fullmenu!W22="LCIT",fullmenu!W22="FCIT",fullmenu!W22="LIT",fullmenu!W22="FIT"),"ITs",IF(OR(fullmenu!W22="MwERT", fullmenu!W22="ERwMT", fullmenu!W22="M&amp;ERT", fullmenu!W22="MwIT", fullmenu!W22="IwMT", fullmenu!W22="M&amp;IT", fullmenu!W22="IwERT", fullmenu!W22="ERwIT", fullmenu!W22="I&amp;ERT", fullmenu!W22="ER&amp;M&amp;IT"),"MixedTs",IF(fullmenu!W22="UD","UD",IF(fullmenu!W22="LSD","LSD",IF(fullmenu!W22="WSD","WSD",IF(fullmenu!W22="UASC","nonat",""))))))))))</f>
        <v>LSD</v>
      </c>
      <c r="X22" s="4" t="str">
        <f>IF(fullmenu!X22="MDC","MDC",IF(OR(fullmenu!X22="PERF",fullmenu!X22="AERF",fullmenu!X22="PCB"),"ERfix",IF(OR(fullmenu!X22="ACB", fullmenu!X22="LCERT", fullmenu!X22="LERT",fullmenu!X22="FCERT",fullmenu!X22="FERT"),"ERTs",IF(OR(fullmenu!X22="FCMT",fullmenu!X22="FMT",fullmenu!X22="LMT",fullmenu!X22="LCMT"),"MTs",IF(OR(fullmenu!X22="LCIT",fullmenu!X22="FCIT",fullmenu!X22="LIT",fullmenu!X22="FIT"),"ITs",IF(OR(fullmenu!X22="MwERT", fullmenu!X22="ERwMT", fullmenu!X22="M&amp;ERT", fullmenu!X22="MwIT", fullmenu!X22="IwMT", fullmenu!X22="M&amp;IT", fullmenu!X22="IwERT", fullmenu!X22="ERwIT", fullmenu!X22="I&amp;ERT", fullmenu!X22="ER&amp;M&amp;IT"),"MixedTs",IF(fullmenu!X22="UD","UD",IF(fullmenu!X22="LSD","LSD",IF(fullmenu!X22="WSD","WSD",IF(fullmenu!X22="UASC","nonat",""))))))))))</f>
        <v>LSD</v>
      </c>
      <c r="Y22" s="4" t="str">
        <f>IF(fullmenu!Y22="MDC","MDC",IF(OR(fullmenu!Y22="PERF",fullmenu!Y22="AERF",fullmenu!Y22="PCB"),"ERfix",IF(OR(fullmenu!Y22="ACB", fullmenu!Y22="LCERT", fullmenu!Y22="LERT",fullmenu!Y22="FCERT",fullmenu!Y22="FERT"),"ERTs",IF(OR(fullmenu!Y22="FCMT",fullmenu!Y22="FMT",fullmenu!Y22="LMT",fullmenu!Y22="LCMT"),"MTs",IF(OR(fullmenu!Y22="LCIT",fullmenu!Y22="FCIT",fullmenu!Y22="LIT",fullmenu!Y22="FIT"),"ITs",IF(OR(fullmenu!Y22="MwERT", fullmenu!Y22="ERwMT", fullmenu!Y22="M&amp;ERT", fullmenu!Y22="MwIT", fullmenu!Y22="IwMT", fullmenu!Y22="M&amp;IT", fullmenu!Y22="IwERT", fullmenu!Y22="ERwIT", fullmenu!Y22="I&amp;ERT", fullmenu!Y22="ER&amp;M&amp;IT"),"MixedTs",IF(fullmenu!Y22="UD","UD",IF(fullmenu!Y22="LSD","LSD",IF(fullmenu!Y22="WSD","WSD",IF(fullmenu!Y22="UASC","nonat",""))))))))))</f>
        <v>LSD</v>
      </c>
      <c r="Z22" s="4" t="str">
        <f>IF(fullmenu!Z22="MDC","MDC",IF(OR(fullmenu!Z22="PERF",fullmenu!Z22="AERF",fullmenu!Z22="PCB"),"ERfix",IF(OR(fullmenu!Z22="ACB", fullmenu!Z22="LCERT", fullmenu!Z22="LERT",fullmenu!Z22="FCERT",fullmenu!Z22="FERT"),"ERTs",IF(OR(fullmenu!Z22="FCMT",fullmenu!Z22="FMT",fullmenu!Z22="LMT",fullmenu!Z22="LCMT"),"MTs",IF(OR(fullmenu!Z22="LCIT",fullmenu!Z22="FCIT",fullmenu!Z22="LIT",fullmenu!Z22="FIT"),"ITs",IF(OR(fullmenu!Z22="MwERT", fullmenu!Z22="ERwMT", fullmenu!Z22="M&amp;ERT", fullmenu!Z22="MwIT", fullmenu!Z22="IwMT", fullmenu!Z22="M&amp;IT", fullmenu!Z22="IwERT", fullmenu!Z22="ERwIT", fullmenu!Z22="I&amp;ERT", fullmenu!Z22="ER&amp;M&amp;IT"),"MixedTs",IF(fullmenu!Z22="UD","UD",IF(fullmenu!Z22="LSD","LSD",IF(fullmenu!Z22="WSD","WSD",IF(fullmenu!Z22="UASC","nonat",""))))))))))</f>
        <v>LSD</v>
      </c>
      <c r="AA22" s="4" t="str">
        <f>IF(fullmenu!AA22="MDC","MDC",IF(OR(fullmenu!AA22="PERF",fullmenu!AA22="AERF",fullmenu!AA22="PCB"),"ERfix",IF(OR(fullmenu!AA22="ACB", fullmenu!AA22="LCERT", fullmenu!AA22="LERT",fullmenu!AA22="FCERT",fullmenu!AA22="FERT"),"ERTs",IF(OR(fullmenu!AA22="FCMT",fullmenu!AA22="FMT",fullmenu!AA22="LMT",fullmenu!AA22="LCMT"),"MTs",IF(OR(fullmenu!AA22="LCIT",fullmenu!AA22="FCIT",fullmenu!AA22="LIT",fullmenu!AA22="FIT"),"ITs",IF(OR(fullmenu!AA22="MwERT", fullmenu!AA22="ERwMT", fullmenu!AA22="M&amp;ERT", fullmenu!AA22="MwIT", fullmenu!AA22="IwMT", fullmenu!AA22="M&amp;IT", fullmenu!AA22="IwERT", fullmenu!AA22="ERwIT", fullmenu!AA22="I&amp;ERT", fullmenu!AA22="ER&amp;M&amp;IT"),"MixedTs",IF(fullmenu!AA22="UD","UD",IF(fullmenu!AA22="LSD","LSD",IF(fullmenu!AA22="WSD","WSD",IF(fullmenu!AA22="UASC","nonat",""))))))))))</f>
        <v>LSD</v>
      </c>
      <c r="AB22" s="4" t="str">
        <f>IF(fullmenu!AB22="MDC","MDC",IF(OR(fullmenu!AB22="PERF",fullmenu!AB22="AERF",fullmenu!AB22="PCB"),"ERfix",IF(OR(fullmenu!AB22="ACB", fullmenu!AB22="LCERT", fullmenu!AB22="LERT",fullmenu!AB22="FCERT",fullmenu!AB22="FERT"),"ERTs",IF(OR(fullmenu!AB22="FCMT",fullmenu!AB22="FMT",fullmenu!AB22="LMT",fullmenu!AB22="LCMT"),"MTs",IF(OR(fullmenu!AB22="LCIT",fullmenu!AB22="FCIT",fullmenu!AB22="LIT",fullmenu!AB22="FIT"),"ITs",IF(OR(fullmenu!AB22="MwERT", fullmenu!AB22="ERwMT", fullmenu!AB22="M&amp;ERT", fullmenu!AB22="MwIT", fullmenu!AB22="IwMT", fullmenu!AB22="M&amp;IT", fullmenu!AB22="IwERT", fullmenu!AB22="ERwIT", fullmenu!AB22="I&amp;ERT", fullmenu!AB22="ER&amp;M&amp;IT"),"MixedTs",IF(fullmenu!AB22="UD","UD",IF(fullmenu!AB22="LSD","LSD",IF(fullmenu!AB22="WSD","WSD",IF(fullmenu!AB22="UASC","nonat",""))))))))))</f>
        <v>LSD</v>
      </c>
      <c r="AC22" s="4" t="str">
        <f>IF(fullmenu!AC22="MDC","MDC",IF(OR(fullmenu!AC22="PERF",fullmenu!AC22="AERF",fullmenu!AC22="PCB"),"ERfix",IF(OR(fullmenu!AC22="ACB", fullmenu!AC22="LCERT", fullmenu!AC22="LERT",fullmenu!AC22="FCERT",fullmenu!AC22="FERT"),"ERTs",IF(OR(fullmenu!AC22="FCMT",fullmenu!AC22="FMT",fullmenu!AC22="LMT",fullmenu!AC22="LCMT"),"MTs",IF(OR(fullmenu!AC22="LCIT",fullmenu!AC22="FCIT",fullmenu!AC22="LIT",fullmenu!AC22="FIT"),"ITs",IF(OR(fullmenu!AC22="MwERT", fullmenu!AC22="ERwMT", fullmenu!AC22="M&amp;ERT", fullmenu!AC22="MwIT", fullmenu!AC22="IwMT", fullmenu!AC22="M&amp;IT", fullmenu!AC22="IwERT", fullmenu!AC22="ERwIT", fullmenu!AC22="I&amp;ERT", fullmenu!AC22="ER&amp;M&amp;IT"),"MixedTs",IF(fullmenu!AC22="UD","UD",IF(fullmenu!AC22="LSD","LSD",IF(fullmenu!AC22="WSD","WSD",IF(fullmenu!AC22="UASC","nonat",""))))))))))</f>
        <v>LSD</v>
      </c>
      <c r="AD22" s="4" t="str">
        <f>IF(fullmenu!AD22="MDC","MDC",IF(OR(fullmenu!AD22="PERF",fullmenu!AD22="AERF",fullmenu!AD22="PCB"),"ERfix",IF(OR(fullmenu!AD22="ACB", fullmenu!AD22="LCERT", fullmenu!AD22="LERT",fullmenu!AD22="FCERT",fullmenu!AD22="FERT"),"ERTs",IF(OR(fullmenu!AD22="FCMT",fullmenu!AD22="FMT",fullmenu!AD22="LMT",fullmenu!AD22="LCMT"),"MTs",IF(OR(fullmenu!AD22="LCIT",fullmenu!AD22="FCIT",fullmenu!AD22="LIT",fullmenu!AD22="FIT"),"ITs",IF(OR(fullmenu!AD22="MwERT", fullmenu!AD22="ERwMT", fullmenu!AD22="M&amp;ERT", fullmenu!AD22="MwIT", fullmenu!AD22="IwMT", fullmenu!AD22="M&amp;IT", fullmenu!AD22="IwERT", fullmenu!AD22="ERwIT", fullmenu!AD22="I&amp;ERT", fullmenu!AD22="ER&amp;M&amp;IT"),"MixedTs",IF(fullmenu!AD22="UD","UD",IF(fullmenu!AD22="LSD","LSD",IF(fullmenu!AD22="WSD","WSD",IF(fullmenu!AD22="UASC","nonat",""))))))))))</f>
        <v>LSD</v>
      </c>
      <c r="AE22" s="4" t="str">
        <f>IF(fullmenu!AE22="MDC","MDC",IF(OR(fullmenu!AE22="PERF",fullmenu!AE22="AERF",fullmenu!AE22="PCB"),"ERfix",IF(OR(fullmenu!AE22="ACB", fullmenu!AE22="LCERT", fullmenu!AE22="LERT",fullmenu!AE22="FCERT",fullmenu!AE22="FERT"),"ERTs",IF(OR(fullmenu!AE22="FCMT",fullmenu!AE22="FMT",fullmenu!AE22="LMT",fullmenu!AE22="LCMT"),"MTs",IF(OR(fullmenu!AE22="LCIT",fullmenu!AE22="FCIT",fullmenu!AE22="LIT",fullmenu!AE22="FIT"),"ITs",IF(OR(fullmenu!AE22="MwERT", fullmenu!AE22="ERwMT", fullmenu!AE22="M&amp;ERT", fullmenu!AE22="MwIT", fullmenu!AE22="IwMT", fullmenu!AE22="M&amp;IT", fullmenu!AE22="IwERT", fullmenu!AE22="ERwIT", fullmenu!AE22="I&amp;ERT", fullmenu!AE22="ER&amp;M&amp;IT"),"MixedTs",IF(fullmenu!AE22="UD","UD",IF(fullmenu!AE22="LSD","LSD",IF(fullmenu!AE22="WSD","WSD",IF(fullmenu!AE22="UASC","nonat",""))))))))))</f>
        <v>LSD</v>
      </c>
      <c r="AF22" s="4" t="str">
        <f>IF(fullmenu!AF22="MDC","MDC",IF(OR(fullmenu!AF22="PERF",fullmenu!AF22="AERF",fullmenu!AF22="PCB"),"ERfix",IF(OR(fullmenu!AF22="ACB", fullmenu!AF22="LCERT", fullmenu!AF22="LERT",fullmenu!AF22="FCERT",fullmenu!AF22="FERT"),"ERTs",IF(OR(fullmenu!AF22="FCMT",fullmenu!AF22="FMT",fullmenu!AF22="LMT",fullmenu!AF22="LCMT"),"MTs",IF(OR(fullmenu!AF22="LCIT",fullmenu!AF22="FCIT",fullmenu!AF22="LIT",fullmenu!AF22="FIT"),"ITs",IF(OR(fullmenu!AF22="MwERT", fullmenu!AF22="ERwMT", fullmenu!AF22="M&amp;ERT", fullmenu!AF22="MwIT", fullmenu!AF22="IwMT", fullmenu!AF22="M&amp;IT", fullmenu!AF22="IwERT", fullmenu!AF22="ERwIT", fullmenu!AF22="I&amp;ERT", fullmenu!AF22="ER&amp;M&amp;IT"),"MixedTs",IF(fullmenu!AF22="UD","UD",IF(fullmenu!AF22="LSD","LSD",IF(fullmenu!AF22="WSD","WSD",IF(fullmenu!AF22="UASC","nonat",""))))))))))</f>
        <v>LSD</v>
      </c>
      <c r="AG22" s="4" t="str">
        <f>IF(fullmenu!AG22="MDC","MDC",IF(OR(fullmenu!AG22="PERF",fullmenu!AG22="AERF",fullmenu!AG22="PCB"),"ERfix",IF(OR(fullmenu!AG22="ACB", fullmenu!AG22="LCERT", fullmenu!AG22="LERT",fullmenu!AG22="FCERT",fullmenu!AG22="FERT"),"ERTs",IF(OR(fullmenu!AG22="FCMT",fullmenu!AG22="FMT",fullmenu!AG22="LMT",fullmenu!AG22="LCMT"),"MTs",IF(OR(fullmenu!AG22="LCIT",fullmenu!AG22="FCIT",fullmenu!AG22="LIT",fullmenu!AG22="FIT"),"ITs",IF(OR(fullmenu!AG22="MwERT", fullmenu!AG22="ERwMT", fullmenu!AG22="M&amp;ERT", fullmenu!AG22="MwIT", fullmenu!AG22="IwMT", fullmenu!AG22="M&amp;IT", fullmenu!AG22="IwERT", fullmenu!AG22="ERwIT", fullmenu!AG22="I&amp;ERT", fullmenu!AG22="ER&amp;M&amp;IT"),"MixedTs",IF(fullmenu!AG22="UD","UD",IF(fullmenu!AG22="LSD","LSD",IF(fullmenu!AG22="WSD","WSD",IF(fullmenu!AG22="UASC","nonat",""))))))))))</f>
        <v>LSD</v>
      </c>
      <c r="AH22" s="4" t="str">
        <f>IF(fullmenu!AH22="MDC","MDC",IF(OR(fullmenu!AH22="PERF",fullmenu!AH22="AERF",fullmenu!AH22="PCB"),"ERfix",IF(OR(fullmenu!AH22="ACB", fullmenu!AH22="LCERT", fullmenu!AH22="LERT",fullmenu!AH22="FCERT",fullmenu!AH22="FERT"),"ERTs",IF(OR(fullmenu!AH22="FCMT",fullmenu!AH22="FMT",fullmenu!AH22="LMT",fullmenu!AH22="LCMT"),"MTs",IF(OR(fullmenu!AH22="LCIT",fullmenu!AH22="FCIT",fullmenu!AH22="LIT",fullmenu!AH22="FIT"),"ITs",IF(OR(fullmenu!AH22="MwERT", fullmenu!AH22="ERwMT", fullmenu!AH22="M&amp;ERT", fullmenu!AH22="MwIT", fullmenu!AH22="IwMT", fullmenu!AH22="M&amp;IT", fullmenu!AH22="IwERT", fullmenu!AH22="ERwIT", fullmenu!AH22="I&amp;ERT", fullmenu!AH22="ER&amp;M&amp;IT"),"MixedTs",IF(fullmenu!AH22="UD","UD",IF(fullmenu!AH22="LSD","LSD",IF(fullmenu!AH22="WSD","WSD",IF(fullmenu!AH22="UASC","nonat",""))))))))))</f>
        <v>LSD</v>
      </c>
      <c r="AI22" s="4" t="str">
        <f>IF(fullmenu!AI22="MDC","MDC",IF(OR(fullmenu!AI22="PERF",fullmenu!AI22="AERF",fullmenu!AI22="PCB"),"ERfix",IF(OR(fullmenu!AI22="ACB", fullmenu!AI22="LCERT", fullmenu!AI22="LERT",fullmenu!AI22="FCERT",fullmenu!AI22="FERT"),"ERTs",IF(OR(fullmenu!AI22="FCMT",fullmenu!AI22="FMT",fullmenu!AI22="LMT",fullmenu!AI22="LCMT"),"MTs",IF(OR(fullmenu!AI22="LCIT",fullmenu!AI22="FCIT",fullmenu!AI22="LIT",fullmenu!AI22="FIT"),"ITs",IF(OR(fullmenu!AI22="MwERT", fullmenu!AI22="ERwMT", fullmenu!AI22="M&amp;ERT", fullmenu!AI22="MwIT", fullmenu!AI22="IwMT", fullmenu!AI22="M&amp;IT", fullmenu!AI22="IwERT", fullmenu!AI22="ERwIT", fullmenu!AI22="I&amp;ERT", fullmenu!AI22="ER&amp;M&amp;IT"),"MixedTs",IF(fullmenu!AI22="UD","UD",IF(fullmenu!AI22="LSD","LSD",IF(fullmenu!AI22="WSD","WSD",IF(fullmenu!AI22="UASC","nonat",""))))))))))</f>
        <v>LSD</v>
      </c>
      <c r="AJ22" s="4" t="str">
        <f>IF(fullmenu!AJ22="MDC","MDC",IF(OR(fullmenu!AJ22="PERF",fullmenu!AJ22="AERF",fullmenu!AJ22="PCB"),"ERfix",IF(OR(fullmenu!AJ22="ACB", fullmenu!AJ22="LCERT", fullmenu!AJ22="LERT",fullmenu!AJ22="FCERT",fullmenu!AJ22="FERT"),"ERTs",IF(OR(fullmenu!AJ22="FCMT",fullmenu!AJ22="FMT",fullmenu!AJ22="LMT",fullmenu!AJ22="LCMT"),"MTs",IF(OR(fullmenu!AJ22="LCIT",fullmenu!AJ22="FCIT",fullmenu!AJ22="LIT",fullmenu!AJ22="FIT"),"ITs",IF(OR(fullmenu!AJ22="MwERT", fullmenu!AJ22="ERwMT", fullmenu!AJ22="M&amp;ERT", fullmenu!AJ22="MwIT", fullmenu!AJ22="IwMT", fullmenu!AJ22="M&amp;IT", fullmenu!AJ22="IwERT", fullmenu!AJ22="ERwIT", fullmenu!AJ22="I&amp;ERT", fullmenu!AJ22="ER&amp;M&amp;IT"),"MixedTs",IF(fullmenu!AJ22="UD","UD",IF(fullmenu!AJ22="LSD","LSD",IF(fullmenu!AJ22="WSD","WSD",IF(fullmenu!AJ22="UASC","nonat",""))))))))))</f>
        <v>LSD</v>
      </c>
      <c r="AK22" s="4" t="str">
        <f>IF(fullmenu!AK22="MDC","MDC",IF(OR(fullmenu!AK22="PERF",fullmenu!AK22="AERF",fullmenu!AK22="PCB"),"ERfix",IF(OR(fullmenu!AK22="ACB", fullmenu!AK22="LCERT", fullmenu!AK22="LERT",fullmenu!AK22="FCERT",fullmenu!AK22="FERT"),"ERTs",IF(OR(fullmenu!AK22="FCMT",fullmenu!AK22="FMT",fullmenu!AK22="LMT",fullmenu!AK22="LCMT"),"MTs",IF(OR(fullmenu!AK22="LCIT",fullmenu!AK22="FCIT",fullmenu!AK22="LIT",fullmenu!AK22="FIT"),"ITs",IF(OR(fullmenu!AK22="MwERT", fullmenu!AK22="ERwMT", fullmenu!AK22="M&amp;ERT", fullmenu!AK22="MwIT", fullmenu!AK22="IwMT", fullmenu!AK22="M&amp;IT", fullmenu!AK22="IwERT", fullmenu!AK22="ERwIT", fullmenu!AK22="I&amp;ERT", fullmenu!AK22="ER&amp;M&amp;IT"),"MixedTs",IF(fullmenu!AK22="UD","UD",IF(fullmenu!AK22="LSD","LSD",IF(fullmenu!AK22="WSD","WSD",IF(fullmenu!AK22="UASC","nonat",""))))))))))</f>
        <v>LSD</v>
      </c>
      <c r="AL22" s="4" t="str">
        <f>IF(fullmenu!AL22="MDC","MDC",IF(OR(fullmenu!AL22="PERF",fullmenu!AL22="AERF",fullmenu!AL22="PCB"),"ERfix",IF(OR(fullmenu!AL22="ACB", fullmenu!AL22="LCERT", fullmenu!AL22="LERT",fullmenu!AL22="FCERT",fullmenu!AL22="FERT"),"ERTs",IF(OR(fullmenu!AL22="FCMT",fullmenu!AL22="FMT",fullmenu!AL22="LMT",fullmenu!AL22="LCMT"),"MTs",IF(OR(fullmenu!AL22="LCIT",fullmenu!AL22="FCIT",fullmenu!AL22="LIT",fullmenu!AL22="FIT"),"ITs",IF(OR(fullmenu!AL22="MwERT", fullmenu!AL22="ERwMT", fullmenu!AL22="M&amp;ERT", fullmenu!AL22="MwIT", fullmenu!AL22="IwMT", fullmenu!AL22="M&amp;IT", fullmenu!AL22="IwERT", fullmenu!AL22="ERwIT", fullmenu!AL22="I&amp;ERT", fullmenu!AL22="ER&amp;M&amp;IT"),"MixedTs",IF(fullmenu!AL22="UD","UD",IF(fullmenu!AL22="LSD","LSD",IF(fullmenu!AL22="WSD","WSD",IF(fullmenu!AL22="UASC","nonat",""))))))))))</f>
        <v>LSD</v>
      </c>
      <c r="AM22" s="4" t="str">
        <f>IF(fullmenu!AM22="MDC","MDC",IF(OR(fullmenu!AM22="PERF",fullmenu!AM22="AERF",fullmenu!AM22="PCB"),"ERfix",IF(OR(fullmenu!AM22="ACB", fullmenu!AM22="LCERT", fullmenu!AM22="LERT",fullmenu!AM22="FCERT",fullmenu!AM22="FERT"),"ERTs",IF(OR(fullmenu!AM22="FCMT",fullmenu!AM22="FMT",fullmenu!AM22="LMT",fullmenu!AM22="LCMT"),"MTs",IF(OR(fullmenu!AM22="LCIT",fullmenu!AM22="FCIT",fullmenu!AM22="LIT",fullmenu!AM22="FIT"),"ITs",IF(OR(fullmenu!AM22="MwERT", fullmenu!AM22="ERwMT", fullmenu!AM22="M&amp;ERT", fullmenu!AM22="MwIT", fullmenu!AM22="IwMT", fullmenu!AM22="M&amp;IT", fullmenu!AM22="IwERT", fullmenu!AM22="ERwIT", fullmenu!AM22="I&amp;ERT", fullmenu!AM22="ER&amp;M&amp;IT"),"MixedTs",IF(fullmenu!AM22="UD","UD",IF(fullmenu!AM22="LSD","LSD",IF(fullmenu!AM22="WSD","WSD",IF(fullmenu!AM22="UASC","nonat",""))))))))))</f>
        <v>LSD</v>
      </c>
      <c r="AN22" s="4" t="str">
        <f>IF(fullmenu!AN22="MDC","MDC",IF(OR(fullmenu!AN22="PERF",fullmenu!AN22="AERF",fullmenu!AN22="PCB"),"ERfix",IF(OR(fullmenu!AN22="ACB", fullmenu!AN22="LCERT", fullmenu!AN22="LERT",fullmenu!AN22="FCERT",fullmenu!AN22="FERT"),"ERTs",IF(OR(fullmenu!AN22="FCMT",fullmenu!AN22="FMT",fullmenu!AN22="LMT",fullmenu!AN22="LCMT"),"MTs",IF(OR(fullmenu!AN22="LCIT",fullmenu!AN22="FCIT",fullmenu!AN22="LIT",fullmenu!AN22="FIT"),"ITs",IF(OR(fullmenu!AN22="MwERT", fullmenu!AN22="ERwMT", fullmenu!AN22="M&amp;ERT", fullmenu!AN22="MwIT", fullmenu!AN22="IwMT", fullmenu!AN22="M&amp;IT", fullmenu!AN22="IwERT", fullmenu!AN22="ERwIT", fullmenu!AN22="I&amp;ERT", fullmenu!AN22="ER&amp;M&amp;IT"),"MixedTs",IF(fullmenu!AN22="UD","UD",IF(fullmenu!AN22="LSD","LSD",IF(fullmenu!AN22="WSD","WSD",IF(fullmenu!AN22="UASC","nonat",""))))))))))</f>
        <v>LSD</v>
      </c>
      <c r="AO22" s="4" t="str">
        <f>IF(fullmenu!AO22="MDC","MDC",IF(OR(fullmenu!AO22="PERF",fullmenu!AO22="AERF",fullmenu!AO22="PCB"),"ERfix",IF(OR(fullmenu!AO22="ACB", fullmenu!AO22="LCERT", fullmenu!AO22="LERT",fullmenu!AO22="FCERT",fullmenu!AO22="FERT"),"ERTs",IF(OR(fullmenu!AO22="FCMT",fullmenu!AO22="FMT",fullmenu!AO22="LMT",fullmenu!AO22="LCMT"),"MTs",IF(OR(fullmenu!AO22="LCIT",fullmenu!AO22="FCIT",fullmenu!AO22="LIT",fullmenu!AO22="FIT"),"ITs",IF(OR(fullmenu!AO22="MwERT", fullmenu!AO22="ERwMT", fullmenu!AO22="M&amp;ERT", fullmenu!AO22="MwIT", fullmenu!AO22="IwMT", fullmenu!AO22="M&amp;IT", fullmenu!AO22="IwERT", fullmenu!AO22="ERwIT", fullmenu!AO22="I&amp;ERT", fullmenu!AO22="ER&amp;M&amp;IT"),"MixedTs",IF(fullmenu!AO22="UD","UD",IF(fullmenu!AO22="LSD","LSD",IF(fullmenu!AO22="WSD","WSD",IF(fullmenu!AO22="UASC","nonat",""))))))))))</f>
        <v>LSD</v>
      </c>
      <c r="AP22" s="4" t="str">
        <f>IF(fullmenu!AP22="MDC","MDC",IF(OR(fullmenu!AP22="PERF",fullmenu!AP22="AERF",fullmenu!AP22="PCB"),"ERfix",IF(OR(fullmenu!AP22="ACB", fullmenu!AP22="LCERT", fullmenu!AP22="LERT",fullmenu!AP22="FCERT",fullmenu!AP22="FERT"),"ERTs",IF(OR(fullmenu!AP22="FCMT",fullmenu!AP22="FMT",fullmenu!AP22="LMT",fullmenu!AP22="LCMT"),"MTs",IF(OR(fullmenu!AP22="LCIT",fullmenu!AP22="FCIT",fullmenu!AP22="LIT",fullmenu!AP22="FIT"),"ITs",IF(OR(fullmenu!AP22="MwERT", fullmenu!AP22="ERwMT", fullmenu!AP22="M&amp;ERT", fullmenu!AP22="MwIT", fullmenu!AP22="IwMT", fullmenu!AP22="M&amp;IT", fullmenu!AP22="IwERT", fullmenu!AP22="ERwIT", fullmenu!AP22="I&amp;ERT", fullmenu!AP22="ER&amp;M&amp;IT"),"MixedTs",IF(fullmenu!AP22="UD","UD",IF(fullmenu!AP22="LSD","LSD",IF(fullmenu!AP22="WSD","WSD",IF(fullmenu!AP22="UASC","nonat",""))))))))))</f>
        <v>LSD</v>
      </c>
      <c r="AQ22" s="4" t="str">
        <f>IF(fullmenu!AQ22="MDC","MDC",IF(OR(fullmenu!AQ22="PERF",fullmenu!AQ22="AERF",fullmenu!AQ22="PCB"),"ERfix",IF(OR(fullmenu!AQ22="ACB", fullmenu!AQ22="LCERT", fullmenu!AQ22="LERT",fullmenu!AQ22="FCERT",fullmenu!AQ22="FERT"),"ERTs",IF(OR(fullmenu!AQ22="FCMT",fullmenu!AQ22="FMT",fullmenu!AQ22="LMT",fullmenu!AQ22="LCMT"),"MTs",IF(OR(fullmenu!AQ22="LCIT",fullmenu!AQ22="FCIT",fullmenu!AQ22="LIT",fullmenu!AQ22="FIT"),"ITs",IF(OR(fullmenu!AQ22="MwERT", fullmenu!AQ22="ERwMT", fullmenu!AQ22="M&amp;ERT", fullmenu!AQ22="MwIT", fullmenu!AQ22="IwMT", fullmenu!AQ22="M&amp;IT", fullmenu!AQ22="IwERT", fullmenu!AQ22="ERwIT", fullmenu!AQ22="I&amp;ERT", fullmenu!AQ22="ER&amp;M&amp;IT"),"MixedTs",IF(fullmenu!AQ22="UD","UD",IF(fullmenu!AQ22="LSD","LSD",IF(fullmenu!AQ22="WSD","WSD",IF(fullmenu!AQ22="UASC","nonat",""))))))))))</f>
        <v>LSD</v>
      </c>
      <c r="AR22" s="4" t="str">
        <f>IF(fullmenu!AR22="MDC","MDC",IF(OR(fullmenu!AR22="PERF",fullmenu!AR22="AERF",fullmenu!AR22="PCB"),"ERfix",IF(OR(fullmenu!AR22="ACB", fullmenu!AR22="LCERT", fullmenu!AR22="LERT",fullmenu!AR22="FCERT",fullmenu!AR22="FERT"),"ERTs",IF(OR(fullmenu!AR22="FCMT",fullmenu!AR22="FMT",fullmenu!AR22="LMT",fullmenu!AR22="LCMT"),"MTs",IF(OR(fullmenu!AR22="LCIT",fullmenu!AR22="FCIT",fullmenu!AR22="LIT",fullmenu!AR22="FIT"),"ITs",IF(OR(fullmenu!AR22="MwERT", fullmenu!AR22="ERwMT", fullmenu!AR22="M&amp;ERT", fullmenu!AR22="MwIT", fullmenu!AR22="IwMT", fullmenu!AR22="M&amp;IT", fullmenu!AR22="IwERT", fullmenu!AR22="ERwIT", fullmenu!AR22="I&amp;ERT", fullmenu!AR22="ER&amp;M&amp;IT"),"MixedTs",IF(fullmenu!AR22="UD","UD",IF(fullmenu!AR22="LSD","LSD",IF(fullmenu!AR22="WSD","WSD",IF(fullmenu!AR22="UASC","nonat",""))))))))))</f>
        <v>LSD</v>
      </c>
      <c r="AS22" s="4" t="str">
        <f>IF(fullmenu!AS22="MDC","MDC",IF(OR(fullmenu!AS22="PERF",fullmenu!AS22="AERF",fullmenu!AS22="PCB"),"ERfix",IF(OR(fullmenu!AS22="ACB", fullmenu!AS22="LCERT", fullmenu!AS22="LERT",fullmenu!AS22="FCERT",fullmenu!AS22="FERT"),"ERTs",IF(OR(fullmenu!AS22="FCMT",fullmenu!AS22="FMT",fullmenu!AS22="LMT",fullmenu!AS22="LCMT"),"MTs",IF(OR(fullmenu!AS22="LCIT",fullmenu!AS22="FCIT",fullmenu!AS22="LIT",fullmenu!AS22="FIT"),"ITs",IF(OR(fullmenu!AS22="MwERT", fullmenu!AS22="ERwMT", fullmenu!AS22="M&amp;ERT", fullmenu!AS22="MwIT", fullmenu!AS22="IwMT", fullmenu!AS22="M&amp;IT", fullmenu!AS22="IwERT", fullmenu!AS22="ERwIT", fullmenu!AS22="I&amp;ERT", fullmenu!AS22="ER&amp;M&amp;IT"),"MixedTs",IF(fullmenu!AS22="UD","UD",IF(fullmenu!AS22="LSD","LSD",IF(fullmenu!AS22="WSD","WSD",IF(fullmenu!AS22="UASC","nonat",""))))))))))</f>
        <v>LSD</v>
      </c>
    </row>
    <row r="23" spans="1:45" ht="15.5" x14ac:dyDescent="0.35">
      <c r="A23" s="1" t="s">
        <v>15</v>
      </c>
      <c r="B23" s="4" t="str">
        <f>IF(fullmenu!B23="MDC","MDC",IF(OR(fullmenu!B23="PERF",fullmenu!B23="AERF",fullmenu!B23="PCB"),"ERfix",IF(OR(fullmenu!B23="ACB", fullmenu!B23="LCERT", fullmenu!B23="LERT",fullmenu!B23="FCERT",fullmenu!B23="FERT"),"ERTs",IF(OR(fullmenu!B23="FCMT",fullmenu!B23="FMT",fullmenu!B23="LMT",fullmenu!B23="LCMT"),"MTs",IF(OR(fullmenu!B23="LCIT",fullmenu!B23="FCIT",fullmenu!B23="LIT",fullmenu!B23="FIT"),"ITs",IF(OR(fullmenu!B23="MwERT", fullmenu!B23="ERwMT", fullmenu!B23="M&amp;ERT", fullmenu!B23="MwIT", fullmenu!B23="IwMT", fullmenu!B23="M&amp;IT", fullmenu!B23="IwERT", fullmenu!B23="ERwIT", fullmenu!B23="I&amp;ERT", fullmenu!B23="ER&amp;M&amp;IT"),"MixedTs",IF(fullmenu!B23="UD","UD",IF(fullmenu!B23="LSD","LSD",IF(fullmenu!B23="WSD","WSD",IF(fullmenu!B23="UASC","nonat",""))))))))))</f>
        <v/>
      </c>
      <c r="C23" s="4" t="str">
        <f>IF(fullmenu!C23="MDC","MDC",IF(OR(fullmenu!C23="PERF",fullmenu!C23="AERF",fullmenu!C23="PCB"),"ERfix",IF(OR(fullmenu!C23="ACB", fullmenu!C23="LCERT", fullmenu!C23="LERT",fullmenu!C23="FCERT",fullmenu!C23="FERT"),"ERTs",IF(OR(fullmenu!C23="FCMT",fullmenu!C23="FMT",fullmenu!C23="LMT",fullmenu!C23="LCMT"),"MTs",IF(OR(fullmenu!C23="LCIT",fullmenu!C23="FCIT",fullmenu!C23="LIT",fullmenu!C23="FIT"),"ITs",IF(OR(fullmenu!C23="MwERT", fullmenu!C23="ERwMT", fullmenu!C23="M&amp;ERT", fullmenu!C23="MwIT", fullmenu!C23="IwMT", fullmenu!C23="M&amp;IT", fullmenu!C23="IwERT", fullmenu!C23="ERwIT", fullmenu!C23="I&amp;ERT", fullmenu!C23="ER&amp;M&amp;IT"),"MixedTs",IF(fullmenu!C23="UD","UD",IF(fullmenu!C23="LSD","LSD",IF(fullmenu!C23="WSD","WSD",IF(fullmenu!C23="UASC","nonat",""))))))))))</f>
        <v/>
      </c>
      <c r="D23" s="4" t="str">
        <f>IF(fullmenu!D23="MDC","MDC",IF(OR(fullmenu!D23="PERF",fullmenu!D23="AERF",fullmenu!D23="PCB"),"ERfix",IF(OR(fullmenu!D23="ACB", fullmenu!D23="LCERT", fullmenu!D23="LERT",fullmenu!D23="FCERT",fullmenu!D23="FERT"),"ERTs",IF(OR(fullmenu!D23="FCMT",fullmenu!D23="FMT",fullmenu!D23="LMT",fullmenu!D23="LCMT"),"MTs",IF(OR(fullmenu!D23="LCIT",fullmenu!D23="FCIT",fullmenu!D23="LIT",fullmenu!D23="FIT"),"ITs",IF(OR(fullmenu!D23="MwERT", fullmenu!D23="ERwMT", fullmenu!D23="M&amp;ERT", fullmenu!D23="MwIT", fullmenu!D23="IwMT", fullmenu!D23="M&amp;IT", fullmenu!D23="IwERT", fullmenu!D23="ERwIT", fullmenu!D23="I&amp;ERT", fullmenu!D23="ER&amp;M&amp;IT"),"MixedTs",IF(fullmenu!D23="UD","UD",IF(fullmenu!D23="LSD","LSD",IF(fullmenu!D23="WSD","WSD",IF(fullmenu!D23="UASC","nonat",""))))))))))</f>
        <v/>
      </c>
      <c r="E23" s="4" t="str">
        <f>IF(fullmenu!E23="MDC","MDC",IF(OR(fullmenu!E23="PERF",fullmenu!E23="AERF",fullmenu!E23="PCB"),"ERfix",IF(OR(fullmenu!E23="ACB", fullmenu!E23="LCERT", fullmenu!E23="LERT",fullmenu!E23="FCERT",fullmenu!E23="FERT"),"ERTs",IF(OR(fullmenu!E23="FCMT",fullmenu!E23="FMT",fullmenu!E23="LMT",fullmenu!E23="LCMT"),"MTs",IF(OR(fullmenu!E23="LCIT",fullmenu!E23="FCIT",fullmenu!E23="LIT",fullmenu!E23="FIT"),"ITs",IF(OR(fullmenu!E23="MwERT", fullmenu!E23="ERwMT", fullmenu!E23="M&amp;ERT", fullmenu!E23="MwIT", fullmenu!E23="IwMT", fullmenu!E23="M&amp;IT", fullmenu!E23="IwERT", fullmenu!E23="ERwIT", fullmenu!E23="I&amp;ERT", fullmenu!E23="ER&amp;M&amp;IT"),"MixedTs",IF(fullmenu!E23="UD","UD",IF(fullmenu!E23="LSD","LSD",IF(fullmenu!E23="WSD","WSD",IF(fullmenu!E23="UASC","nonat",""))))))))))</f>
        <v/>
      </c>
      <c r="F23" s="4" t="str">
        <f>IF(fullmenu!F23="MDC","MDC",IF(OR(fullmenu!F23="PERF",fullmenu!F23="AERF",fullmenu!F23="PCB"),"ERfix",IF(OR(fullmenu!F23="ACB", fullmenu!F23="LCERT", fullmenu!F23="LERT",fullmenu!F23="FCERT",fullmenu!F23="FERT"),"ERTs",IF(OR(fullmenu!F23="FCMT",fullmenu!F23="FMT",fullmenu!F23="LMT",fullmenu!F23="LCMT"),"MTs",IF(OR(fullmenu!F23="LCIT",fullmenu!F23="FCIT",fullmenu!F23="LIT",fullmenu!F23="FIT"),"ITs",IF(OR(fullmenu!F23="MwERT", fullmenu!F23="ERwMT", fullmenu!F23="M&amp;ERT", fullmenu!F23="MwIT", fullmenu!F23="IwMT", fullmenu!F23="M&amp;IT", fullmenu!F23="IwERT", fullmenu!F23="ERwIT", fullmenu!F23="I&amp;ERT", fullmenu!F23="ER&amp;M&amp;IT"),"MixedTs",IF(fullmenu!F23="UD","UD",IF(fullmenu!F23="LSD","LSD",IF(fullmenu!F23="WSD","WSD",IF(fullmenu!F23="UASC","nonat",""))))))))))</f>
        <v/>
      </c>
      <c r="G23" s="4" t="str">
        <f>IF(fullmenu!G23="MDC","MDC",IF(OR(fullmenu!G23="PERF",fullmenu!G23="AERF",fullmenu!G23="PCB"),"ERfix",IF(OR(fullmenu!G23="ACB", fullmenu!G23="LCERT", fullmenu!G23="LERT",fullmenu!G23="FCERT",fullmenu!G23="FERT"),"ERTs",IF(OR(fullmenu!G23="FCMT",fullmenu!G23="FMT",fullmenu!G23="LMT",fullmenu!G23="LCMT"),"MTs",IF(OR(fullmenu!G23="LCIT",fullmenu!G23="FCIT",fullmenu!G23="LIT",fullmenu!G23="FIT"),"ITs",IF(OR(fullmenu!G23="MwERT", fullmenu!G23="ERwMT", fullmenu!G23="M&amp;ERT", fullmenu!G23="MwIT", fullmenu!G23="IwMT", fullmenu!G23="M&amp;IT", fullmenu!G23="IwERT", fullmenu!G23="ERwIT", fullmenu!G23="I&amp;ERT", fullmenu!G23="ER&amp;M&amp;IT"),"MixedTs",IF(fullmenu!G23="UD","UD",IF(fullmenu!G23="LSD","LSD",IF(fullmenu!G23="WSD","WSD",IF(fullmenu!G23="UASC","nonat",""))))))))))</f>
        <v/>
      </c>
      <c r="H23" s="4" t="str">
        <f>IF(fullmenu!H23="MDC","MDC",IF(OR(fullmenu!H23="PERF",fullmenu!H23="AERF",fullmenu!H23="PCB"),"ERfix",IF(OR(fullmenu!H23="ACB", fullmenu!H23="LCERT", fullmenu!H23="LERT",fullmenu!H23="FCERT",fullmenu!H23="FERT"),"ERTs",IF(OR(fullmenu!H23="FCMT",fullmenu!H23="FMT",fullmenu!H23="LMT",fullmenu!H23="LCMT"),"MTs",IF(OR(fullmenu!H23="LCIT",fullmenu!H23="FCIT",fullmenu!H23="LIT",fullmenu!H23="FIT"),"ITs",IF(OR(fullmenu!H23="MwERT", fullmenu!H23="ERwMT", fullmenu!H23="M&amp;ERT", fullmenu!H23="MwIT", fullmenu!H23="IwMT", fullmenu!H23="M&amp;IT", fullmenu!H23="IwERT", fullmenu!H23="ERwIT", fullmenu!H23="I&amp;ERT", fullmenu!H23="ER&amp;M&amp;IT"),"MixedTs",IF(fullmenu!H23="UD","UD",IF(fullmenu!H23="LSD","LSD",IF(fullmenu!H23="WSD","WSD",IF(fullmenu!H23="UASC","nonat",""))))))))))</f>
        <v/>
      </c>
      <c r="I23" s="4" t="str">
        <f>IF(fullmenu!I23="MDC","MDC",IF(OR(fullmenu!I23="PERF",fullmenu!I23="AERF",fullmenu!I23="PCB"),"ERfix",IF(OR(fullmenu!I23="ACB", fullmenu!I23="LCERT", fullmenu!I23="LERT",fullmenu!I23="FCERT",fullmenu!I23="FERT"),"ERTs",IF(OR(fullmenu!I23="FCMT",fullmenu!I23="FMT",fullmenu!I23="LMT",fullmenu!I23="LCMT"),"MTs",IF(OR(fullmenu!I23="LCIT",fullmenu!I23="FCIT",fullmenu!I23="LIT",fullmenu!I23="FIT"),"ITs",IF(OR(fullmenu!I23="MwERT", fullmenu!I23="ERwMT", fullmenu!I23="M&amp;ERT", fullmenu!I23="MwIT", fullmenu!I23="IwMT", fullmenu!I23="M&amp;IT", fullmenu!I23="IwERT", fullmenu!I23="ERwIT", fullmenu!I23="I&amp;ERT", fullmenu!I23="ER&amp;M&amp;IT"),"MixedTs",IF(fullmenu!I23="UD","UD",IF(fullmenu!I23="LSD","LSD",IF(fullmenu!I23="WSD","WSD",IF(fullmenu!I23="UASC","nonat",""))))))))))</f>
        <v/>
      </c>
      <c r="J23" s="4" t="str">
        <f>IF(fullmenu!J23="MDC","MDC",IF(OR(fullmenu!J23="PERF",fullmenu!J23="AERF",fullmenu!J23="PCB"),"ERfix",IF(OR(fullmenu!J23="ACB", fullmenu!J23="LCERT", fullmenu!J23="LERT",fullmenu!J23="FCERT",fullmenu!J23="FERT"),"ERTs",IF(OR(fullmenu!J23="FCMT",fullmenu!J23="FMT",fullmenu!J23="LMT",fullmenu!J23="LCMT"),"MTs",IF(OR(fullmenu!J23="LCIT",fullmenu!J23="FCIT",fullmenu!J23="LIT",fullmenu!J23="FIT"),"ITs",IF(OR(fullmenu!J23="MwERT", fullmenu!J23="ERwMT", fullmenu!J23="M&amp;ERT", fullmenu!J23="MwIT", fullmenu!J23="IwMT", fullmenu!J23="M&amp;IT", fullmenu!J23="IwERT", fullmenu!J23="ERwIT", fullmenu!J23="I&amp;ERT", fullmenu!J23="ER&amp;M&amp;IT"),"MixedTs",IF(fullmenu!J23="UD","UD",IF(fullmenu!J23="LSD","LSD",IF(fullmenu!J23="WSD","WSD",IF(fullmenu!J23="UASC","nonat",""))))))))))</f>
        <v/>
      </c>
      <c r="K23" s="4" t="str">
        <f>IF(fullmenu!K23="MDC","MDC",IF(OR(fullmenu!K23="PERF",fullmenu!K23="AERF",fullmenu!K23="PCB"),"ERfix",IF(OR(fullmenu!K23="ACB", fullmenu!K23="LCERT", fullmenu!K23="LERT",fullmenu!K23="FCERT",fullmenu!K23="FERT"),"ERTs",IF(OR(fullmenu!K23="FCMT",fullmenu!K23="FMT",fullmenu!K23="LMT",fullmenu!K23="LCMT"),"MTs",IF(OR(fullmenu!K23="LCIT",fullmenu!K23="FCIT",fullmenu!K23="LIT",fullmenu!K23="FIT"),"ITs",IF(OR(fullmenu!K23="MwERT", fullmenu!K23="ERwMT", fullmenu!K23="M&amp;ERT", fullmenu!K23="MwIT", fullmenu!K23="IwMT", fullmenu!K23="M&amp;IT", fullmenu!K23="IwERT", fullmenu!K23="ERwIT", fullmenu!K23="I&amp;ERT", fullmenu!K23="ER&amp;M&amp;IT"),"MixedTs",IF(fullmenu!K23="UD","UD",IF(fullmenu!K23="LSD","LSD",IF(fullmenu!K23="WSD","WSD",IF(fullmenu!K23="UASC","nonat",""))))))))))</f>
        <v/>
      </c>
      <c r="L23" s="4" t="str">
        <f>IF(fullmenu!L23="MDC","MDC",IF(OR(fullmenu!L23="PERF",fullmenu!L23="AERF",fullmenu!L23="PCB"),"ERfix",IF(OR(fullmenu!L23="ACB", fullmenu!L23="LCERT", fullmenu!L23="LERT",fullmenu!L23="FCERT",fullmenu!L23="FERT"),"ERTs",IF(OR(fullmenu!L23="FCMT",fullmenu!L23="FMT",fullmenu!L23="LMT",fullmenu!L23="LCMT"),"MTs",IF(OR(fullmenu!L23="LCIT",fullmenu!L23="FCIT",fullmenu!L23="LIT",fullmenu!L23="FIT"),"ITs",IF(OR(fullmenu!L23="MwERT", fullmenu!L23="ERwMT", fullmenu!L23="M&amp;ERT", fullmenu!L23="MwIT", fullmenu!L23="IwMT", fullmenu!L23="M&amp;IT", fullmenu!L23="IwERT", fullmenu!L23="ERwIT", fullmenu!L23="I&amp;ERT", fullmenu!L23="ER&amp;M&amp;IT"),"MixedTs",IF(fullmenu!L23="UD","UD",IF(fullmenu!L23="LSD","LSD",IF(fullmenu!L23="WSD","WSD",IF(fullmenu!L23="UASC","nonat",""))))))))))</f>
        <v/>
      </c>
      <c r="M23" s="4" t="str">
        <f>IF(fullmenu!M23="MDC","MDC",IF(OR(fullmenu!M23="PERF",fullmenu!M23="AERF",fullmenu!M23="PCB"),"ERfix",IF(OR(fullmenu!M23="ACB", fullmenu!M23="LCERT", fullmenu!M23="LERT",fullmenu!M23="FCERT",fullmenu!M23="FERT"),"ERTs",IF(OR(fullmenu!M23="FCMT",fullmenu!M23="FMT",fullmenu!M23="LMT",fullmenu!M23="LCMT"),"MTs",IF(OR(fullmenu!M23="LCIT",fullmenu!M23="FCIT",fullmenu!M23="LIT",fullmenu!M23="FIT"),"ITs",IF(OR(fullmenu!M23="MwERT", fullmenu!M23="ERwMT", fullmenu!M23="M&amp;ERT", fullmenu!M23="MwIT", fullmenu!M23="IwMT", fullmenu!M23="M&amp;IT", fullmenu!M23="IwERT", fullmenu!M23="ERwIT", fullmenu!M23="I&amp;ERT", fullmenu!M23="ER&amp;M&amp;IT"),"MixedTs",IF(fullmenu!M23="UD","UD",IF(fullmenu!M23="LSD","LSD",IF(fullmenu!M23="WSD","WSD",IF(fullmenu!M23="UASC","nonat",""))))))))))</f>
        <v/>
      </c>
      <c r="N23" s="4" t="str">
        <f>IF(fullmenu!N23="MDC","MDC",IF(OR(fullmenu!N23="PERF",fullmenu!N23="AERF",fullmenu!N23="PCB"),"ERfix",IF(OR(fullmenu!N23="ACB", fullmenu!N23="LCERT", fullmenu!N23="LERT",fullmenu!N23="FCERT",fullmenu!N23="FERT"),"ERTs",IF(OR(fullmenu!N23="FCMT",fullmenu!N23="FMT",fullmenu!N23="LMT",fullmenu!N23="LCMT"),"MTs",IF(OR(fullmenu!N23="LCIT",fullmenu!N23="FCIT",fullmenu!N23="LIT",fullmenu!N23="FIT"),"ITs",IF(OR(fullmenu!N23="MwERT", fullmenu!N23="ERwMT", fullmenu!N23="M&amp;ERT", fullmenu!N23="MwIT", fullmenu!N23="IwMT", fullmenu!N23="M&amp;IT", fullmenu!N23="IwERT", fullmenu!N23="ERwIT", fullmenu!N23="I&amp;ERT", fullmenu!N23="ER&amp;M&amp;IT"),"MixedTs",IF(fullmenu!N23="UD","UD",IF(fullmenu!N23="LSD","LSD",IF(fullmenu!N23="WSD","WSD",IF(fullmenu!N23="UASC","nonat",""))))))))))</f>
        <v/>
      </c>
      <c r="O23" s="4" t="str">
        <f>IF(fullmenu!O23="MDC","MDC",IF(OR(fullmenu!O23="PERF",fullmenu!O23="AERF",fullmenu!O23="PCB"),"ERfix",IF(OR(fullmenu!O23="ACB", fullmenu!O23="LCERT", fullmenu!O23="LERT",fullmenu!O23="FCERT",fullmenu!O23="FERT"),"ERTs",IF(OR(fullmenu!O23="FCMT",fullmenu!O23="FMT",fullmenu!O23="LMT",fullmenu!O23="LCMT"),"MTs",IF(OR(fullmenu!O23="LCIT",fullmenu!O23="FCIT",fullmenu!O23="LIT",fullmenu!O23="FIT"),"ITs",IF(OR(fullmenu!O23="MwERT", fullmenu!O23="ERwMT", fullmenu!O23="M&amp;ERT", fullmenu!O23="MwIT", fullmenu!O23="IwMT", fullmenu!O23="M&amp;IT", fullmenu!O23="IwERT", fullmenu!O23="ERwIT", fullmenu!O23="I&amp;ERT", fullmenu!O23="ER&amp;M&amp;IT"),"MixedTs",IF(fullmenu!O23="UD","UD",IF(fullmenu!O23="LSD","LSD",IF(fullmenu!O23="WSD","WSD",IF(fullmenu!O23="UASC","nonat",""))))))))))</f>
        <v/>
      </c>
      <c r="P23" s="4" t="str">
        <f>IF(fullmenu!P23="MDC","MDC",IF(OR(fullmenu!P23="PERF",fullmenu!P23="AERF",fullmenu!P23="PCB"),"ERfix",IF(OR(fullmenu!P23="ACB", fullmenu!P23="LCERT", fullmenu!P23="LERT",fullmenu!P23="FCERT",fullmenu!P23="FERT"),"ERTs",IF(OR(fullmenu!P23="FCMT",fullmenu!P23="FMT",fullmenu!P23="LMT",fullmenu!P23="LCMT"),"MTs",IF(OR(fullmenu!P23="LCIT",fullmenu!P23="FCIT",fullmenu!P23="LIT",fullmenu!P23="FIT"),"ITs",IF(OR(fullmenu!P23="MwERT", fullmenu!P23="ERwMT", fullmenu!P23="M&amp;ERT", fullmenu!P23="MwIT", fullmenu!P23="IwMT", fullmenu!P23="M&amp;IT", fullmenu!P23="IwERT", fullmenu!P23="ERwIT", fullmenu!P23="I&amp;ERT", fullmenu!P23="ER&amp;M&amp;IT"),"MixedTs",IF(fullmenu!P23="UD","UD",IF(fullmenu!P23="LSD","LSD",IF(fullmenu!P23="WSD","WSD",IF(fullmenu!P23="UASC","nonat",""))))))))))</f>
        <v/>
      </c>
      <c r="Q23" s="4" t="str">
        <f>IF(fullmenu!Q23="MDC","MDC",IF(OR(fullmenu!Q23="PERF",fullmenu!Q23="AERF",fullmenu!Q23="PCB"),"ERfix",IF(OR(fullmenu!Q23="ACB", fullmenu!Q23="LCERT", fullmenu!Q23="LERT",fullmenu!Q23="FCERT",fullmenu!Q23="FERT"),"ERTs",IF(OR(fullmenu!Q23="FCMT",fullmenu!Q23="FMT",fullmenu!Q23="LMT",fullmenu!Q23="LCMT"),"MTs",IF(OR(fullmenu!Q23="LCIT",fullmenu!Q23="FCIT",fullmenu!Q23="LIT",fullmenu!Q23="FIT"),"ITs",IF(OR(fullmenu!Q23="MwERT", fullmenu!Q23="ERwMT", fullmenu!Q23="M&amp;ERT", fullmenu!Q23="MwIT", fullmenu!Q23="IwMT", fullmenu!Q23="M&amp;IT", fullmenu!Q23="IwERT", fullmenu!Q23="ERwIT", fullmenu!Q23="I&amp;ERT", fullmenu!Q23="ER&amp;M&amp;IT"),"MixedTs",IF(fullmenu!Q23="UD","UD",IF(fullmenu!Q23="LSD","LSD",IF(fullmenu!Q23="WSD","WSD",IF(fullmenu!Q23="UASC","nonat",""))))))))))</f>
        <v/>
      </c>
      <c r="R23" s="4" t="str">
        <f>IF(fullmenu!R23="MDC","MDC",IF(OR(fullmenu!R23="PERF",fullmenu!R23="AERF",fullmenu!R23="PCB"),"ERfix",IF(OR(fullmenu!R23="ACB", fullmenu!R23="LCERT", fullmenu!R23="LERT",fullmenu!R23="FCERT",fullmenu!R23="FERT"),"ERTs",IF(OR(fullmenu!R23="FCMT",fullmenu!R23="FMT",fullmenu!R23="LMT",fullmenu!R23="LCMT"),"MTs",IF(OR(fullmenu!R23="LCIT",fullmenu!R23="FCIT",fullmenu!R23="LIT",fullmenu!R23="FIT"),"ITs",IF(OR(fullmenu!R23="MwERT", fullmenu!R23="ERwMT", fullmenu!R23="M&amp;ERT", fullmenu!R23="MwIT", fullmenu!R23="IwMT", fullmenu!R23="M&amp;IT", fullmenu!R23="IwERT", fullmenu!R23="ERwIT", fullmenu!R23="I&amp;ERT", fullmenu!R23="ER&amp;M&amp;IT"),"MixedTs",IF(fullmenu!R23="UD","UD",IF(fullmenu!R23="LSD","LSD",IF(fullmenu!R23="WSD","WSD",IF(fullmenu!R23="UASC","nonat",""))))))))))</f>
        <v/>
      </c>
      <c r="S23" s="4" t="str">
        <f>IF(fullmenu!S23="MDC","MDC",IF(OR(fullmenu!S23="PERF",fullmenu!S23="AERF",fullmenu!S23="PCB"),"ERfix",IF(OR(fullmenu!S23="ACB", fullmenu!S23="LCERT", fullmenu!S23="LERT",fullmenu!S23="FCERT",fullmenu!S23="FERT"),"ERTs",IF(OR(fullmenu!S23="FCMT",fullmenu!S23="FMT",fullmenu!S23="LMT",fullmenu!S23="LCMT"),"MTs",IF(OR(fullmenu!S23="LCIT",fullmenu!S23="FCIT",fullmenu!S23="LIT",fullmenu!S23="FIT"),"ITs",IF(OR(fullmenu!S23="MwERT", fullmenu!S23="ERwMT", fullmenu!S23="M&amp;ERT", fullmenu!S23="MwIT", fullmenu!S23="IwMT", fullmenu!S23="M&amp;IT", fullmenu!S23="IwERT", fullmenu!S23="ERwIT", fullmenu!S23="I&amp;ERT", fullmenu!S23="ER&amp;M&amp;IT"),"MixedTs",IF(fullmenu!S23="UD","UD",IF(fullmenu!S23="LSD","LSD",IF(fullmenu!S23="WSD","WSD",IF(fullmenu!S23="UASC","nonat",""))))))))))</f>
        <v/>
      </c>
      <c r="T23" s="4" t="str">
        <f>IF(fullmenu!T23="MDC","MDC",IF(OR(fullmenu!T23="PERF",fullmenu!T23="AERF",fullmenu!T23="PCB"),"ERfix",IF(OR(fullmenu!T23="ACB", fullmenu!T23="LCERT", fullmenu!T23="LERT",fullmenu!T23="FCERT",fullmenu!T23="FERT"),"ERTs",IF(OR(fullmenu!T23="FCMT",fullmenu!T23="FMT",fullmenu!T23="LMT",fullmenu!T23="LCMT"),"MTs",IF(OR(fullmenu!T23="LCIT",fullmenu!T23="FCIT",fullmenu!T23="LIT",fullmenu!T23="FIT"),"ITs",IF(OR(fullmenu!T23="MwERT", fullmenu!T23="ERwMT", fullmenu!T23="M&amp;ERT", fullmenu!T23="MwIT", fullmenu!T23="IwMT", fullmenu!T23="M&amp;IT", fullmenu!T23="IwERT", fullmenu!T23="ERwIT", fullmenu!T23="I&amp;ERT", fullmenu!T23="ER&amp;M&amp;IT"),"MixedTs",IF(fullmenu!T23="UD","UD",IF(fullmenu!T23="LSD","LSD",IF(fullmenu!T23="WSD","WSD",IF(fullmenu!T23="UASC","nonat",""))))))))))</f>
        <v/>
      </c>
      <c r="U23" s="4" t="str">
        <f>IF(fullmenu!U23="MDC","MDC",IF(OR(fullmenu!U23="PERF",fullmenu!U23="AERF",fullmenu!U23="PCB"),"ERfix",IF(OR(fullmenu!U23="ACB", fullmenu!U23="LCERT", fullmenu!U23="LERT",fullmenu!U23="FCERT",fullmenu!U23="FERT"),"ERTs",IF(OR(fullmenu!U23="FCMT",fullmenu!U23="FMT",fullmenu!U23="LMT",fullmenu!U23="LCMT"),"MTs",IF(OR(fullmenu!U23="LCIT",fullmenu!U23="FCIT",fullmenu!U23="LIT",fullmenu!U23="FIT"),"ITs",IF(OR(fullmenu!U23="MwERT", fullmenu!U23="ERwMT", fullmenu!U23="M&amp;ERT", fullmenu!U23="MwIT", fullmenu!U23="IwMT", fullmenu!U23="M&amp;IT", fullmenu!U23="IwERT", fullmenu!U23="ERwIT", fullmenu!U23="I&amp;ERT", fullmenu!U23="ER&amp;M&amp;IT"),"MixedTs",IF(fullmenu!U23="UD","UD",IF(fullmenu!U23="LSD","LSD",IF(fullmenu!U23="WSD","WSD",IF(fullmenu!U23="UASC","nonat",""))))))))))</f>
        <v/>
      </c>
      <c r="V23" s="4" t="str">
        <f>IF(fullmenu!V23="MDC","MDC",IF(OR(fullmenu!V23="PERF",fullmenu!V23="AERF",fullmenu!V23="PCB"),"ERfix",IF(OR(fullmenu!V23="ACB", fullmenu!V23="LCERT", fullmenu!V23="LERT",fullmenu!V23="FCERT",fullmenu!V23="FERT"),"ERTs",IF(OR(fullmenu!V23="FCMT",fullmenu!V23="FMT",fullmenu!V23="LMT",fullmenu!V23="LCMT"),"MTs",IF(OR(fullmenu!V23="LCIT",fullmenu!V23="FCIT",fullmenu!V23="LIT",fullmenu!V23="FIT"),"ITs",IF(OR(fullmenu!V23="MwERT", fullmenu!V23="ERwMT", fullmenu!V23="M&amp;ERT", fullmenu!V23="MwIT", fullmenu!V23="IwMT", fullmenu!V23="M&amp;IT", fullmenu!V23="IwERT", fullmenu!V23="ERwIT", fullmenu!V23="I&amp;ERT", fullmenu!V23="ER&amp;M&amp;IT"),"MixedTs",IF(fullmenu!V23="UD","UD",IF(fullmenu!V23="LSD","LSD",IF(fullmenu!V23="WSD","WSD",IF(fullmenu!V23="UASC","nonat",""))))))))))</f>
        <v/>
      </c>
      <c r="W23" s="4" t="str">
        <f>IF(fullmenu!W23="MDC","MDC",IF(OR(fullmenu!W23="PERF",fullmenu!W23="AERF",fullmenu!W23="PCB"),"ERfix",IF(OR(fullmenu!W23="ACB", fullmenu!W23="LCERT", fullmenu!W23="LERT",fullmenu!W23="FCERT",fullmenu!W23="FERT"),"ERTs",IF(OR(fullmenu!W23="FCMT",fullmenu!W23="FMT",fullmenu!W23="LMT",fullmenu!W23="LCMT"),"MTs",IF(OR(fullmenu!W23="LCIT",fullmenu!W23="FCIT",fullmenu!W23="LIT",fullmenu!W23="FIT"),"ITs",IF(OR(fullmenu!W23="MwERT", fullmenu!W23="ERwMT", fullmenu!W23="M&amp;ERT", fullmenu!W23="MwIT", fullmenu!W23="IwMT", fullmenu!W23="M&amp;IT", fullmenu!W23="IwERT", fullmenu!W23="ERwIT", fullmenu!W23="I&amp;ERT", fullmenu!W23="ER&amp;M&amp;IT"),"MixedTs",IF(fullmenu!W23="UD","UD",IF(fullmenu!W23="LSD","LSD",IF(fullmenu!W23="WSD","WSD",IF(fullmenu!W23="UASC","nonat",""))))))))))</f>
        <v/>
      </c>
      <c r="X23" s="4" t="str">
        <f>IF(fullmenu!X23="MDC","MDC",IF(OR(fullmenu!X23="PERF",fullmenu!X23="AERF",fullmenu!X23="PCB"),"ERfix",IF(OR(fullmenu!X23="ACB", fullmenu!X23="LCERT", fullmenu!X23="LERT",fullmenu!X23="FCERT",fullmenu!X23="FERT"),"ERTs",IF(OR(fullmenu!X23="FCMT",fullmenu!X23="FMT",fullmenu!X23="LMT",fullmenu!X23="LCMT"),"MTs",IF(OR(fullmenu!X23="LCIT",fullmenu!X23="FCIT",fullmenu!X23="LIT",fullmenu!X23="FIT"),"ITs",IF(OR(fullmenu!X23="MwERT", fullmenu!X23="ERwMT", fullmenu!X23="M&amp;ERT", fullmenu!X23="MwIT", fullmenu!X23="IwMT", fullmenu!X23="M&amp;IT", fullmenu!X23="IwERT", fullmenu!X23="ERwIT", fullmenu!X23="I&amp;ERT", fullmenu!X23="ER&amp;M&amp;IT"),"MixedTs",IF(fullmenu!X23="UD","UD",IF(fullmenu!X23="LSD","LSD",IF(fullmenu!X23="WSD","WSD",IF(fullmenu!X23="UASC","nonat",""))))))))))</f>
        <v/>
      </c>
      <c r="Y23" s="4" t="str">
        <f>IF(fullmenu!Y23="MDC","MDC",IF(OR(fullmenu!Y23="PERF",fullmenu!Y23="AERF",fullmenu!Y23="PCB"),"ERfix",IF(OR(fullmenu!Y23="ACB", fullmenu!Y23="LCERT", fullmenu!Y23="LERT",fullmenu!Y23="FCERT",fullmenu!Y23="FERT"),"ERTs",IF(OR(fullmenu!Y23="FCMT",fullmenu!Y23="FMT",fullmenu!Y23="LMT",fullmenu!Y23="LCMT"),"MTs",IF(OR(fullmenu!Y23="LCIT",fullmenu!Y23="FCIT",fullmenu!Y23="LIT",fullmenu!Y23="FIT"),"ITs",IF(OR(fullmenu!Y23="MwERT", fullmenu!Y23="ERwMT", fullmenu!Y23="M&amp;ERT", fullmenu!Y23="MwIT", fullmenu!Y23="IwMT", fullmenu!Y23="M&amp;IT", fullmenu!Y23="IwERT", fullmenu!Y23="ERwIT", fullmenu!Y23="I&amp;ERT", fullmenu!Y23="ER&amp;M&amp;IT"),"MixedTs",IF(fullmenu!Y23="UD","UD",IF(fullmenu!Y23="LSD","LSD",IF(fullmenu!Y23="WSD","WSD",IF(fullmenu!Y23="UASC","nonat",""))))))))))</f>
        <v/>
      </c>
      <c r="Z23" s="4" t="str">
        <f>IF(fullmenu!Z23="MDC","MDC",IF(OR(fullmenu!Z23="PERF",fullmenu!Z23="AERF",fullmenu!Z23="PCB"),"ERfix",IF(OR(fullmenu!Z23="ACB", fullmenu!Z23="LCERT", fullmenu!Z23="LERT",fullmenu!Z23="FCERT",fullmenu!Z23="FERT"),"ERTs",IF(OR(fullmenu!Z23="FCMT",fullmenu!Z23="FMT",fullmenu!Z23="LMT",fullmenu!Z23="LCMT"),"MTs",IF(OR(fullmenu!Z23="LCIT",fullmenu!Z23="FCIT",fullmenu!Z23="LIT",fullmenu!Z23="FIT"),"ITs",IF(OR(fullmenu!Z23="MwERT", fullmenu!Z23="ERwMT", fullmenu!Z23="M&amp;ERT", fullmenu!Z23="MwIT", fullmenu!Z23="IwMT", fullmenu!Z23="M&amp;IT", fullmenu!Z23="IwERT", fullmenu!Z23="ERwIT", fullmenu!Z23="I&amp;ERT", fullmenu!Z23="ER&amp;M&amp;IT"),"MixedTs",IF(fullmenu!Z23="UD","UD",IF(fullmenu!Z23="LSD","LSD",IF(fullmenu!Z23="WSD","WSD",IF(fullmenu!Z23="UASC","nonat",""))))))))))</f>
        <v/>
      </c>
      <c r="AA23" s="4" t="str">
        <f>IF(fullmenu!AA23="MDC","MDC",IF(OR(fullmenu!AA23="PERF",fullmenu!AA23="AERF",fullmenu!AA23="PCB"),"ERfix",IF(OR(fullmenu!AA23="ACB", fullmenu!AA23="LCERT", fullmenu!AA23="LERT",fullmenu!AA23="FCERT",fullmenu!AA23="FERT"),"ERTs",IF(OR(fullmenu!AA23="FCMT",fullmenu!AA23="FMT",fullmenu!AA23="LMT",fullmenu!AA23="LCMT"),"MTs",IF(OR(fullmenu!AA23="LCIT",fullmenu!AA23="FCIT",fullmenu!AA23="LIT",fullmenu!AA23="FIT"),"ITs",IF(OR(fullmenu!AA23="MwERT", fullmenu!AA23="ERwMT", fullmenu!AA23="M&amp;ERT", fullmenu!AA23="MwIT", fullmenu!AA23="IwMT", fullmenu!AA23="M&amp;IT", fullmenu!AA23="IwERT", fullmenu!AA23="ERwIT", fullmenu!AA23="I&amp;ERT", fullmenu!AA23="ER&amp;M&amp;IT"),"MixedTs",IF(fullmenu!AA23="UD","UD",IF(fullmenu!AA23="LSD","LSD",IF(fullmenu!AA23="WSD","WSD",IF(fullmenu!AA23="UASC","nonat",""))))))))))</f>
        <v/>
      </c>
      <c r="AB23" s="4" t="str">
        <f>IF(fullmenu!AB23="MDC","MDC",IF(OR(fullmenu!AB23="PERF",fullmenu!AB23="AERF",fullmenu!AB23="PCB"),"ERfix",IF(OR(fullmenu!AB23="ACB", fullmenu!AB23="LCERT", fullmenu!AB23="LERT",fullmenu!AB23="FCERT",fullmenu!AB23="FERT"),"ERTs",IF(OR(fullmenu!AB23="FCMT",fullmenu!AB23="FMT",fullmenu!AB23="LMT",fullmenu!AB23="LCMT"),"MTs",IF(OR(fullmenu!AB23="LCIT",fullmenu!AB23="FCIT",fullmenu!AB23="LIT",fullmenu!AB23="FIT"),"ITs",IF(OR(fullmenu!AB23="MwERT", fullmenu!AB23="ERwMT", fullmenu!AB23="M&amp;ERT", fullmenu!AB23="MwIT", fullmenu!AB23="IwMT", fullmenu!AB23="M&amp;IT", fullmenu!AB23="IwERT", fullmenu!AB23="ERwIT", fullmenu!AB23="I&amp;ERT", fullmenu!AB23="ER&amp;M&amp;IT"),"MixedTs",IF(fullmenu!AB23="UD","UD",IF(fullmenu!AB23="LSD","LSD",IF(fullmenu!AB23="WSD","WSD",IF(fullmenu!AB23="UASC","nonat",""))))))))))</f>
        <v/>
      </c>
      <c r="AC23" s="4" t="str">
        <f>IF(fullmenu!AC23="MDC","MDC",IF(OR(fullmenu!AC23="PERF",fullmenu!AC23="AERF",fullmenu!AC23="PCB"),"ERfix",IF(OR(fullmenu!AC23="ACB", fullmenu!AC23="LCERT", fullmenu!AC23="LERT",fullmenu!AC23="FCERT",fullmenu!AC23="FERT"),"ERTs",IF(OR(fullmenu!AC23="FCMT",fullmenu!AC23="FMT",fullmenu!AC23="LMT",fullmenu!AC23="LCMT"),"MTs",IF(OR(fullmenu!AC23="LCIT",fullmenu!AC23="FCIT",fullmenu!AC23="LIT",fullmenu!AC23="FIT"),"ITs",IF(OR(fullmenu!AC23="MwERT", fullmenu!AC23="ERwMT", fullmenu!AC23="M&amp;ERT", fullmenu!AC23="MwIT", fullmenu!AC23="IwMT", fullmenu!AC23="M&amp;IT", fullmenu!AC23="IwERT", fullmenu!AC23="ERwIT", fullmenu!AC23="I&amp;ERT", fullmenu!AC23="ER&amp;M&amp;IT"),"MixedTs",IF(fullmenu!AC23="UD","UD",IF(fullmenu!AC23="LSD","LSD",IF(fullmenu!AC23="WSD","WSD",IF(fullmenu!AC23="UASC","nonat",""))))))))))</f>
        <v/>
      </c>
      <c r="AD23" s="4" t="str">
        <f>IF(fullmenu!AD23="MDC","MDC",IF(OR(fullmenu!AD23="PERF",fullmenu!AD23="AERF",fullmenu!AD23="PCB"),"ERfix",IF(OR(fullmenu!AD23="ACB", fullmenu!AD23="LCERT", fullmenu!AD23="LERT",fullmenu!AD23="FCERT",fullmenu!AD23="FERT"),"ERTs",IF(OR(fullmenu!AD23="FCMT",fullmenu!AD23="FMT",fullmenu!AD23="LMT",fullmenu!AD23="LCMT"),"MTs",IF(OR(fullmenu!AD23="LCIT",fullmenu!AD23="FCIT",fullmenu!AD23="LIT",fullmenu!AD23="FIT"),"ITs",IF(OR(fullmenu!AD23="MwERT", fullmenu!AD23="ERwMT", fullmenu!AD23="M&amp;ERT", fullmenu!AD23="MwIT", fullmenu!AD23="IwMT", fullmenu!AD23="M&amp;IT", fullmenu!AD23="IwERT", fullmenu!AD23="ERwIT", fullmenu!AD23="I&amp;ERT", fullmenu!AD23="ER&amp;M&amp;IT"),"MixedTs",IF(fullmenu!AD23="UD","UD",IF(fullmenu!AD23="LSD","LSD",IF(fullmenu!AD23="WSD","WSD",IF(fullmenu!AD23="UASC","nonat",""))))))))))</f>
        <v/>
      </c>
      <c r="AE23" s="4" t="str">
        <f>IF(fullmenu!AE23="MDC","MDC",IF(OR(fullmenu!AE23="PERF",fullmenu!AE23="AERF",fullmenu!AE23="PCB"),"ERfix",IF(OR(fullmenu!AE23="ACB", fullmenu!AE23="LCERT", fullmenu!AE23="LERT",fullmenu!AE23="FCERT",fullmenu!AE23="FERT"),"ERTs",IF(OR(fullmenu!AE23="FCMT",fullmenu!AE23="FMT",fullmenu!AE23="LMT",fullmenu!AE23="LCMT"),"MTs",IF(OR(fullmenu!AE23="LCIT",fullmenu!AE23="FCIT",fullmenu!AE23="LIT",fullmenu!AE23="FIT"),"ITs",IF(OR(fullmenu!AE23="MwERT", fullmenu!AE23="ERwMT", fullmenu!AE23="M&amp;ERT", fullmenu!AE23="MwIT", fullmenu!AE23="IwMT", fullmenu!AE23="M&amp;IT", fullmenu!AE23="IwERT", fullmenu!AE23="ERwIT", fullmenu!AE23="I&amp;ERT", fullmenu!AE23="ER&amp;M&amp;IT"),"MixedTs",IF(fullmenu!AE23="UD","UD",IF(fullmenu!AE23="LSD","LSD",IF(fullmenu!AE23="WSD","WSD",IF(fullmenu!AE23="UASC","nonat",""))))))))))</f>
        <v/>
      </c>
      <c r="AF23" s="4" t="str">
        <f>IF(fullmenu!AF23="MDC","MDC",IF(OR(fullmenu!AF23="PERF",fullmenu!AF23="AERF",fullmenu!AF23="PCB"),"ERfix",IF(OR(fullmenu!AF23="ACB", fullmenu!AF23="LCERT", fullmenu!AF23="LERT",fullmenu!AF23="FCERT",fullmenu!AF23="FERT"),"ERTs",IF(OR(fullmenu!AF23="FCMT",fullmenu!AF23="FMT",fullmenu!AF23="LMT",fullmenu!AF23="LCMT"),"MTs",IF(OR(fullmenu!AF23="LCIT",fullmenu!AF23="FCIT",fullmenu!AF23="LIT",fullmenu!AF23="FIT"),"ITs",IF(OR(fullmenu!AF23="MwERT", fullmenu!AF23="ERwMT", fullmenu!AF23="M&amp;ERT", fullmenu!AF23="MwIT", fullmenu!AF23="IwMT", fullmenu!AF23="M&amp;IT", fullmenu!AF23="IwERT", fullmenu!AF23="ERwIT", fullmenu!AF23="I&amp;ERT", fullmenu!AF23="ER&amp;M&amp;IT"),"MixedTs",IF(fullmenu!AF23="UD","UD",IF(fullmenu!AF23="LSD","LSD",IF(fullmenu!AF23="WSD","WSD",IF(fullmenu!AF23="UASC","nonat",""))))))))))</f>
        <v/>
      </c>
      <c r="AG23" s="4" t="str">
        <f>IF(fullmenu!AG23="MDC","MDC",IF(OR(fullmenu!AG23="PERF",fullmenu!AG23="AERF",fullmenu!AG23="PCB"),"ERfix",IF(OR(fullmenu!AG23="ACB", fullmenu!AG23="LCERT", fullmenu!AG23="LERT",fullmenu!AG23="FCERT",fullmenu!AG23="FERT"),"ERTs",IF(OR(fullmenu!AG23="FCMT",fullmenu!AG23="FMT",fullmenu!AG23="LMT",fullmenu!AG23="LCMT"),"MTs",IF(OR(fullmenu!AG23="LCIT",fullmenu!AG23="FCIT",fullmenu!AG23="LIT",fullmenu!AG23="FIT"),"ITs",IF(OR(fullmenu!AG23="MwERT", fullmenu!AG23="ERwMT", fullmenu!AG23="M&amp;ERT", fullmenu!AG23="MwIT", fullmenu!AG23="IwMT", fullmenu!AG23="M&amp;IT", fullmenu!AG23="IwERT", fullmenu!AG23="ERwIT", fullmenu!AG23="I&amp;ERT", fullmenu!AG23="ER&amp;M&amp;IT"),"MixedTs",IF(fullmenu!AG23="UD","UD",IF(fullmenu!AG23="LSD","LSD",IF(fullmenu!AG23="WSD","WSD",IF(fullmenu!AG23="UASC","nonat",""))))))))))</f>
        <v/>
      </c>
      <c r="AH23" s="4" t="str">
        <f>IF(fullmenu!AH23="MDC","MDC",IF(OR(fullmenu!AH23="PERF",fullmenu!AH23="AERF",fullmenu!AH23="PCB"),"ERfix",IF(OR(fullmenu!AH23="ACB", fullmenu!AH23="LCERT", fullmenu!AH23="LERT",fullmenu!AH23="FCERT",fullmenu!AH23="FERT"),"ERTs",IF(OR(fullmenu!AH23="FCMT",fullmenu!AH23="FMT",fullmenu!AH23="LMT",fullmenu!AH23="LCMT"),"MTs",IF(OR(fullmenu!AH23="LCIT",fullmenu!AH23="FCIT",fullmenu!AH23="LIT",fullmenu!AH23="FIT"),"ITs",IF(OR(fullmenu!AH23="MwERT", fullmenu!AH23="ERwMT", fullmenu!AH23="M&amp;ERT", fullmenu!AH23="MwIT", fullmenu!AH23="IwMT", fullmenu!AH23="M&amp;IT", fullmenu!AH23="IwERT", fullmenu!AH23="ERwIT", fullmenu!AH23="I&amp;ERT", fullmenu!AH23="ER&amp;M&amp;IT"),"MixedTs",IF(fullmenu!AH23="UD","UD",IF(fullmenu!AH23="LSD","LSD",IF(fullmenu!AH23="WSD","WSD",IF(fullmenu!AH23="UASC","nonat",""))))))))))</f>
        <v/>
      </c>
      <c r="AI23" s="4" t="str">
        <f>IF(fullmenu!AI23="MDC","MDC",IF(OR(fullmenu!AI23="PERF",fullmenu!AI23="AERF",fullmenu!AI23="PCB"),"ERfix",IF(OR(fullmenu!AI23="ACB", fullmenu!AI23="LCERT", fullmenu!AI23="LERT",fullmenu!AI23="FCERT",fullmenu!AI23="FERT"),"ERTs",IF(OR(fullmenu!AI23="FCMT",fullmenu!AI23="FMT",fullmenu!AI23="LMT",fullmenu!AI23="LCMT"),"MTs",IF(OR(fullmenu!AI23="LCIT",fullmenu!AI23="FCIT",fullmenu!AI23="LIT",fullmenu!AI23="FIT"),"ITs",IF(OR(fullmenu!AI23="MwERT", fullmenu!AI23="ERwMT", fullmenu!AI23="M&amp;ERT", fullmenu!AI23="MwIT", fullmenu!AI23="IwMT", fullmenu!AI23="M&amp;IT", fullmenu!AI23="IwERT", fullmenu!AI23="ERwIT", fullmenu!AI23="I&amp;ERT", fullmenu!AI23="ER&amp;M&amp;IT"),"MixedTs",IF(fullmenu!AI23="UD","UD",IF(fullmenu!AI23="LSD","LSD",IF(fullmenu!AI23="WSD","WSD",IF(fullmenu!AI23="UASC","nonat",""))))))))))</f>
        <v/>
      </c>
      <c r="AJ23" s="4" t="str">
        <f>IF(fullmenu!AJ23="MDC","MDC",IF(OR(fullmenu!AJ23="PERF",fullmenu!AJ23="AERF",fullmenu!AJ23="PCB"),"ERfix",IF(OR(fullmenu!AJ23="ACB", fullmenu!AJ23="LCERT", fullmenu!AJ23="LERT",fullmenu!AJ23="FCERT",fullmenu!AJ23="FERT"),"ERTs",IF(OR(fullmenu!AJ23="FCMT",fullmenu!AJ23="FMT",fullmenu!AJ23="LMT",fullmenu!AJ23="LCMT"),"MTs",IF(OR(fullmenu!AJ23="LCIT",fullmenu!AJ23="FCIT",fullmenu!AJ23="LIT",fullmenu!AJ23="FIT"),"ITs",IF(OR(fullmenu!AJ23="MwERT", fullmenu!AJ23="ERwMT", fullmenu!AJ23="M&amp;ERT", fullmenu!AJ23="MwIT", fullmenu!AJ23="IwMT", fullmenu!AJ23="M&amp;IT", fullmenu!AJ23="IwERT", fullmenu!AJ23="ERwIT", fullmenu!AJ23="I&amp;ERT", fullmenu!AJ23="ER&amp;M&amp;IT"),"MixedTs",IF(fullmenu!AJ23="UD","UD",IF(fullmenu!AJ23="LSD","LSD",IF(fullmenu!AJ23="WSD","WSD",IF(fullmenu!AJ23="UASC","nonat",""))))))))))</f>
        <v/>
      </c>
      <c r="AK23" s="4" t="str">
        <f>IF(fullmenu!AK23="MDC","MDC",IF(OR(fullmenu!AK23="PERF",fullmenu!AK23="AERF",fullmenu!AK23="PCB"),"ERfix",IF(OR(fullmenu!AK23="ACB", fullmenu!AK23="LCERT", fullmenu!AK23="LERT",fullmenu!AK23="FCERT",fullmenu!AK23="FERT"),"ERTs",IF(OR(fullmenu!AK23="FCMT",fullmenu!AK23="FMT",fullmenu!AK23="LMT",fullmenu!AK23="LCMT"),"MTs",IF(OR(fullmenu!AK23="LCIT",fullmenu!AK23="FCIT",fullmenu!AK23="LIT",fullmenu!AK23="FIT"),"ITs",IF(OR(fullmenu!AK23="MwERT", fullmenu!AK23="ERwMT", fullmenu!AK23="M&amp;ERT", fullmenu!AK23="MwIT", fullmenu!AK23="IwMT", fullmenu!AK23="M&amp;IT", fullmenu!AK23="IwERT", fullmenu!AK23="ERwIT", fullmenu!AK23="I&amp;ERT", fullmenu!AK23="ER&amp;M&amp;IT"),"MixedTs",IF(fullmenu!AK23="UD","UD",IF(fullmenu!AK23="LSD","LSD",IF(fullmenu!AK23="WSD","WSD",IF(fullmenu!AK23="UASC","nonat",""))))))))))</f>
        <v/>
      </c>
      <c r="AL23" s="4" t="str">
        <f>IF(fullmenu!AL23="MDC","MDC",IF(OR(fullmenu!AL23="PERF",fullmenu!AL23="AERF",fullmenu!AL23="PCB"),"ERfix",IF(OR(fullmenu!AL23="ACB", fullmenu!AL23="LCERT", fullmenu!AL23="LERT",fullmenu!AL23="FCERT",fullmenu!AL23="FERT"),"ERTs",IF(OR(fullmenu!AL23="FCMT",fullmenu!AL23="FMT",fullmenu!AL23="LMT",fullmenu!AL23="LCMT"),"MTs",IF(OR(fullmenu!AL23="LCIT",fullmenu!AL23="FCIT",fullmenu!AL23="LIT",fullmenu!AL23="FIT"),"ITs",IF(OR(fullmenu!AL23="MwERT", fullmenu!AL23="ERwMT", fullmenu!AL23="M&amp;ERT", fullmenu!AL23="MwIT", fullmenu!AL23="IwMT", fullmenu!AL23="M&amp;IT", fullmenu!AL23="IwERT", fullmenu!AL23="ERwIT", fullmenu!AL23="I&amp;ERT", fullmenu!AL23="ER&amp;M&amp;IT"),"MixedTs",IF(fullmenu!AL23="UD","UD",IF(fullmenu!AL23="LSD","LSD",IF(fullmenu!AL23="WSD","WSD",IF(fullmenu!AL23="UASC","nonat",""))))))))))</f>
        <v/>
      </c>
      <c r="AM23" s="4" t="str">
        <f>IF(fullmenu!AM23="MDC","MDC",IF(OR(fullmenu!AM23="PERF",fullmenu!AM23="AERF",fullmenu!AM23="PCB"),"ERfix",IF(OR(fullmenu!AM23="ACB", fullmenu!AM23="LCERT", fullmenu!AM23="LERT",fullmenu!AM23="FCERT",fullmenu!AM23="FERT"),"ERTs",IF(OR(fullmenu!AM23="FCMT",fullmenu!AM23="FMT",fullmenu!AM23="LMT",fullmenu!AM23="LCMT"),"MTs",IF(OR(fullmenu!AM23="LCIT",fullmenu!AM23="FCIT",fullmenu!AM23="LIT",fullmenu!AM23="FIT"),"ITs",IF(OR(fullmenu!AM23="MwERT", fullmenu!AM23="ERwMT", fullmenu!AM23="M&amp;ERT", fullmenu!AM23="MwIT", fullmenu!AM23="IwMT", fullmenu!AM23="M&amp;IT", fullmenu!AM23="IwERT", fullmenu!AM23="ERwIT", fullmenu!AM23="I&amp;ERT", fullmenu!AM23="ER&amp;M&amp;IT"),"MixedTs",IF(fullmenu!AM23="UD","UD",IF(fullmenu!AM23="LSD","LSD",IF(fullmenu!AM23="WSD","WSD",IF(fullmenu!AM23="UASC","nonat",""))))))))))</f>
        <v/>
      </c>
      <c r="AN23" s="4" t="str">
        <f>IF(fullmenu!AN23="MDC","MDC",IF(OR(fullmenu!AN23="PERF",fullmenu!AN23="AERF",fullmenu!AN23="PCB"),"ERfix",IF(OR(fullmenu!AN23="ACB", fullmenu!AN23="LCERT", fullmenu!AN23="LERT",fullmenu!AN23="FCERT",fullmenu!AN23="FERT"),"ERTs",IF(OR(fullmenu!AN23="FCMT",fullmenu!AN23="FMT",fullmenu!AN23="LMT",fullmenu!AN23="LCMT"),"MTs",IF(OR(fullmenu!AN23="LCIT",fullmenu!AN23="FCIT",fullmenu!AN23="LIT",fullmenu!AN23="FIT"),"ITs",IF(OR(fullmenu!AN23="MwERT", fullmenu!AN23="ERwMT", fullmenu!AN23="M&amp;ERT", fullmenu!AN23="MwIT", fullmenu!AN23="IwMT", fullmenu!AN23="M&amp;IT", fullmenu!AN23="IwERT", fullmenu!AN23="ERwIT", fullmenu!AN23="I&amp;ERT", fullmenu!AN23="ER&amp;M&amp;IT"),"MixedTs",IF(fullmenu!AN23="UD","UD",IF(fullmenu!AN23="LSD","LSD",IF(fullmenu!AN23="WSD","WSD",IF(fullmenu!AN23="UASC","nonat",""))))))))))</f>
        <v/>
      </c>
      <c r="AO23" s="4" t="str">
        <f>IF(fullmenu!AO23="MDC","MDC",IF(OR(fullmenu!AO23="PERF",fullmenu!AO23="AERF",fullmenu!AO23="PCB"),"ERfix",IF(OR(fullmenu!AO23="ACB", fullmenu!AO23="LCERT", fullmenu!AO23="LERT",fullmenu!AO23="FCERT",fullmenu!AO23="FERT"),"ERTs",IF(OR(fullmenu!AO23="FCMT",fullmenu!AO23="FMT",fullmenu!AO23="LMT",fullmenu!AO23="LCMT"),"MTs",IF(OR(fullmenu!AO23="LCIT",fullmenu!AO23="FCIT",fullmenu!AO23="LIT",fullmenu!AO23="FIT"),"ITs",IF(OR(fullmenu!AO23="MwERT", fullmenu!AO23="ERwMT", fullmenu!AO23="M&amp;ERT", fullmenu!AO23="MwIT", fullmenu!AO23="IwMT", fullmenu!AO23="M&amp;IT", fullmenu!AO23="IwERT", fullmenu!AO23="ERwIT", fullmenu!AO23="I&amp;ERT", fullmenu!AO23="ER&amp;M&amp;IT"),"MixedTs",IF(fullmenu!AO23="UD","UD",IF(fullmenu!AO23="LSD","LSD",IF(fullmenu!AO23="WSD","WSD",IF(fullmenu!AO23="UASC","nonat",""))))))))))</f>
        <v/>
      </c>
      <c r="AP23" s="4" t="str">
        <f>IF(fullmenu!AP23="MDC","MDC",IF(OR(fullmenu!AP23="PERF",fullmenu!AP23="AERF",fullmenu!AP23="PCB"),"ERfix",IF(OR(fullmenu!AP23="ACB", fullmenu!AP23="LCERT", fullmenu!AP23="LERT",fullmenu!AP23="FCERT",fullmenu!AP23="FERT"),"ERTs",IF(OR(fullmenu!AP23="FCMT",fullmenu!AP23="FMT",fullmenu!AP23="LMT",fullmenu!AP23="LCMT"),"MTs",IF(OR(fullmenu!AP23="LCIT",fullmenu!AP23="FCIT",fullmenu!AP23="LIT",fullmenu!AP23="FIT"),"ITs",IF(OR(fullmenu!AP23="MwERT", fullmenu!AP23="ERwMT", fullmenu!AP23="M&amp;ERT", fullmenu!AP23="MwIT", fullmenu!AP23="IwMT", fullmenu!AP23="M&amp;IT", fullmenu!AP23="IwERT", fullmenu!AP23="ERwIT", fullmenu!AP23="I&amp;ERT", fullmenu!AP23="ER&amp;M&amp;IT"),"MixedTs",IF(fullmenu!AP23="UD","UD",IF(fullmenu!AP23="LSD","LSD",IF(fullmenu!AP23="WSD","WSD",IF(fullmenu!AP23="UASC","nonat",""))))))))))</f>
        <v/>
      </c>
      <c r="AQ23" s="4" t="str">
        <f>IF(fullmenu!AQ23="MDC","MDC",IF(OR(fullmenu!AQ23="PERF",fullmenu!AQ23="AERF",fullmenu!AQ23="PCB"),"ERfix",IF(OR(fullmenu!AQ23="ACB", fullmenu!AQ23="LCERT", fullmenu!AQ23="LERT",fullmenu!AQ23="FCERT",fullmenu!AQ23="FERT"),"ERTs",IF(OR(fullmenu!AQ23="FCMT",fullmenu!AQ23="FMT",fullmenu!AQ23="LMT",fullmenu!AQ23="LCMT"),"MTs",IF(OR(fullmenu!AQ23="LCIT",fullmenu!AQ23="FCIT",fullmenu!AQ23="LIT",fullmenu!AQ23="FIT"),"ITs",IF(OR(fullmenu!AQ23="MwERT", fullmenu!AQ23="ERwMT", fullmenu!AQ23="M&amp;ERT", fullmenu!AQ23="MwIT", fullmenu!AQ23="IwMT", fullmenu!AQ23="M&amp;IT", fullmenu!AQ23="IwERT", fullmenu!AQ23="ERwIT", fullmenu!AQ23="I&amp;ERT", fullmenu!AQ23="ER&amp;M&amp;IT"),"MixedTs",IF(fullmenu!AQ23="UD","UD",IF(fullmenu!AQ23="LSD","LSD",IF(fullmenu!AQ23="WSD","WSD",IF(fullmenu!AQ23="UASC","nonat",""))))))))))</f>
        <v/>
      </c>
      <c r="AR23" s="4" t="str">
        <f>IF(fullmenu!AR23="MDC","MDC",IF(OR(fullmenu!AR23="PERF",fullmenu!AR23="AERF",fullmenu!AR23="PCB"),"ERfix",IF(OR(fullmenu!AR23="ACB", fullmenu!AR23="LCERT", fullmenu!AR23="LERT",fullmenu!AR23="FCERT",fullmenu!AR23="FERT"),"ERTs",IF(OR(fullmenu!AR23="FCMT",fullmenu!AR23="FMT",fullmenu!AR23="LMT",fullmenu!AR23="LCMT"),"MTs",IF(OR(fullmenu!AR23="LCIT",fullmenu!AR23="FCIT",fullmenu!AR23="LIT",fullmenu!AR23="FIT"),"ITs",IF(OR(fullmenu!AR23="MwERT", fullmenu!AR23="ERwMT", fullmenu!AR23="M&amp;ERT", fullmenu!AR23="MwIT", fullmenu!AR23="IwMT", fullmenu!AR23="M&amp;IT", fullmenu!AR23="IwERT", fullmenu!AR23="ERwIT", fullmenu!AR23="I&amp;ERT", fullmenu!AR23="ER&amp;M&amp;IT"),"MixedTs",IF(fullmenu!AR23="UD","UD",IF(fullmenu!AR23="LSD","LSD",IF(fullmenu!AR23="WSD","WSD",IF(fullmenu!AR23="UASC","nonat",""))))))))))</f>
        <v/>
      </c>
      <c r="AS23" s="4" t="str">
        <f>IF(fullmenu!AS23="MDC","MDC",IF(OR(fullmenu!AS23="PERF",fullmenu!AS23="AERF",fullmenu!AS23="PCB"),"ERfix",IF(OR(fullmenu!AS23="ACB", fullmenu!AS23="LCERT", fullmenu!AS23="LERT",fullmenu!AS23="FCERT",fullmenu!AS23="FERT"),"ERTs",IF(OR(fullmenu!AS23="FCMT",fullmenu!AS23="FMT",fullmenu!AS23="LMT",fullmenu!AS23="LCMT"),"MTs",IF(OR(fullmenu!AS23="LCIT",fullmenu!AS23="FCIT",fullmenu!AS23="LIT",fullmenu!AS23="FIT"),"ITs",IF(OR(fullmenu!AS23="MwERT", fullmenu!AS23="ERwMT", fullmenu!AS23="M&amp;ERT", fullmenu!AS23="MwIT", fullmenu!AS23="IwMT", fullmenu!AS23="M&amp;IT", fullmenu!AS23="IwERT", fullmenu!AS23="ERwIT", fullmenu!AS23="I&amp;ERT", fullmenu!AS23="ER&amp;M&amp;IT"),"MixedTs",IF(fullmenu!AS23="UD","UD",IF(fullmenu!AS23="LSD","LSD",IF(fullmenu!AS23="WSD","WSD",IF(fullmenu!AS23="UASC","nonat",""))))))))))</f>
        <v/>
      </c>
    </row>
    <row r="24" spans="1:45" ht="15.5" x14ac:dyDescent="0.35">
      <c r="A24" s="1" t="s">
        <v>16</v>
      </c>
      <c r="B24" s="4" t="str">
        <f>IF(fullmenu!B24="MDC","MDC",IF(OR(fullmenu!B24="PERF",fullmenu!B24="AERF",fullmenu!B24="PCB"),"ERfix",IF(OR(fullmenu!B24="ACB", fullmenu!B24="LCERT", fullmenu!B24="LERT",fullmenu!B24="FCERT",fullmenu!B24="FERT"),"ERTs",IF(OR(fullmenu!B24="FCMT",fullmenu!B24="FMT",fullmenu!B24="LMT",fullmenu!B24="LCMT"),"MTs",IF(OR(fullmenu!B24="LCIT",fullmenu!B24="FCIT",fullmenu!B24="LIT",fullmenu!B24="FIT"),"ITs",IF(OR(fullmenu!B24="MwERT", fullmenu!B24="ERwMT", fullmenu!B24="M&amp;ERT", fullmenu!B24="MwIT", fullmenu!B24="IwMT", fullmenu!B24="M&amp;IT", fullmenu!B24="IwERT", fullmenu!B24="ERwIT", fullmenu!B24="I&amp;ERT", fullmenu!B24="ER&amp;M&amp;IT"),"MixedTs",IF(fullmenu!B24="UD","UD",IF(fullmenu!B24="LSD","LSD",IF(fullmenu!B24="WSD","WSD",IF(fullmenu!B24="UASC","nonat",""))))))))))</f>
        <v>ERfix</v>
      </c>
      <c r="C24" s="4" t="str">
        <f>IF(fullmenu!C24="MDC","MDC",IF(OR(fullmenu!C24="PERF",fullmenu!C24="AERF",fullmenu!C24="PCB"),"ERfix",IF(OR(fullmenu!C24="ACB", fullmenu!C24="LCERT", fullmenu!C24="LERT",fullmenu!C24="FCERT",fullmenu!C24="FERT"),"ERTs",IF(OR(fullmenu!C24="FCMT",fullmenu!C24="FMT",fullmenu!C24="LMT",fullmenu!C24="LCMT"),"MTs",IF(OR(fullmenu!C24="LCIT",fullmenu!C24="FCIT",fullmenu!C24="LIT",fullmenu!C24="FIT"),"ITs",IF(OR(fullmenu!C24="MwERT", fullmenu!C24="ERwMT", fullmenu!C24="M&amp;ERT", fullmenu!C24="MwIT", fullmenu!C24="IwMT", fullmenu!C24="M&amp;IT", fullmenu!C24="IwERT", fullmenu!C24="ERwIT", fullmenu!C24="I&amp;ERT", fullmenu!C24="ER&amp;M&amp;IT"),"MixedTs",IF(fullmenu!C24="UD","UD",IF(fullmenu!C24="LSD","LSD",IF(fullmenu!C24="WSD","WSD",IF(fullmenu!C24="UASC","nonat",""))))))))))</f>
        <v>ERfix</v>
      </c>
      <c r="D24" s="4" t="str">
        <f>IF(fullmenu!D24="MDC","MDC",IF(OR(fullmenu!D24="PERF",fullmenu!D24="AERF",fullmenu!D24="PCB"),"ERfix",IF(OR(fullmenu!D24="ACB", fullmenu!D24="LCERT", fullmenu!D24="LERT",fullmenu!D24="FCERT",fullmenu!D24="FERT"),"ERTs",IF(OR(fullmenu!D24="FCMT",fullmenu!D24="FMT",fullmenu!D24="LMT",fullmenu!D24="LCMT"),"MTs",IF(OR(fullmenu!D24="LCIT",fullmenu!D24="FCIT",fullmenu!D24="LIT",fullmenu!D24="FIT"),"ITs",IF(OR(fullmenu!D24="MwERT", fullmenu!D24="ERwMT", fullmenu!D24="M&amp;ERT", fullmenu!D24="MwIT", fullmenu!D24="IwMT", fullmenu!D24="M&amp;IT", fullmenu!D24="IwERT", fullmenu!D24="ERwIT", fullmenu!D24="I&amp;ERT", fullmenu!D24="ER&amp;M&amp;IT"),"MixedTs",IF(fullmenu!D24="UD","UD",IF(fullmenu!D24="LSD","LSD",IF(fullmenu!D24="WSD","WSD",IF(fullmenu!D24="UASC","nonat",""))))))))))</f>
        <v>ERfix</v>
      </c>
      <c r="E24" s="4" t="str">
        <f>IF(fullmenu!E24="MDC","MDC",IF(OR(fullmenu!E24="PERF",fullmenu!E24="AERF",fullmenu!E24="PCB"),"ERfix",IF(OR(fullmenu!E24="ACB", fullmenu!E24="LCERT", fullmenu!E24="LERT",fullmenu!E24="FCERT",fullmenu!E24="FERT"),"ERTs",IF(OR(fullmenu!E24="FCMT",fullmenu!E24="FMT",fullmenu!E24="LMT",fullmenu!E24="LCMT"),"MTs",IF(OR(fullmenu!E24="LCIT",fullmenu!E24="FCIT",fullmenu!E24="LIT",fullmenu!E24="FIT"),"ITs",IF(OR(fullmenu!E24="MwERT", fullmenu!E24="ERwMT", fullmenu!E24="M&amp;ERT", fullmenu!E24="MwIT", fullmenu!E24="IwMT", fullmenu!E24="M&amp;IT", fullmenu!E24="IwERT", fullmenu!E24="ERwIT", fullmenu!E24="I&amp;ERT", fullmenu!E24="ER&amp;M&amp;IT"),"MixedTs",IF(fullmenu!E24="UD","UD",IF(fullmenu!E24="LSD","LSD",IF(fullmenu!E24="WSD","WSD",IF(fullmenu!E24="UASC","nonat",""))))))))))</f>
        <v>ERfix</v>
      </c>
      <c r="F24" s="4" t="str">
        <f>IF(fullmenu!F24="MDC","MDC",IF(OR(fullmenu!F24="PERF",fullmenu!F24="AERF",fullmenu!F24="PCB"),"ERfix",IF(OR(fullmenu!F24="ACB", fullmenu!F24="LCERT", fullmenu!F24="LERT",fullmenu!F24="FCERT",fullmenu!F24="FERT"),"ERTs",IF(OR(fullmenu!F24="FCMT",fullmenu!F24="FMT",fullmenu!F24="LMT",fullmenu!F24="LCMT"),"MTs",IF(OR(fullmenu!F24="LCIT",fullmenu!F24="FCIT",fullmenu!F24="LIT",fullmenu!F24="FIT"),"ITs",IF(OR(fullmenu!F24="MwERT", fullmenu!F24="ERwMT", fullmenu!F24="M&amp;ERT", fullmenu!F24="MwIT", fullmenu!F24="IwMT", fullmenu!F24="M&amp;IT", fullmenu!F24="IwERT", fullmenu!F24="ERwIT", fullmenu!F24="I&amp;ERT", fullmenu!F24="ER&amp;M&amp;IT"),"MixedTs",IF(fullmenu!F24="UD","UD",IF(fullmenu!F24="LSD","LSD",IF(fullmenu!F24="WSD","WSD",IF(fullmenu!F24="UASC","nonat",""))))))))))</f>
        <v>ERfix</v>
      </c>
      <c r="G24" s="4" t="str">
        <f>IF(fullmenu!G24="MDC","MDC",IF(OR(fullmenu!G24="PERF",fullmenu!G24="AERF",fullmenu!G24="PCB"),"ERfix",IF(OR(fullmenu!G24="ACB", fullmenu!G24="LCERT", fullmenu!G24="LERT",fullmenu!G24="FCERT",fullmenu!G24="FERT"),"ERTs",IF(OR(fullmenu!G24="FCMT",fullmenu!G24="FMT",fullmenu!G24="LMT",fullmenu!G24="LCMT"),"MTs",IF(OR(fullmenu!G24="LCIT",fullmenu!G24="FCIT",fullmenu!G24="LIT",fullmenu!G24="FIT"),"ITs",IF(OR(fullmenu!G24="MwERT", fullmenu!G24="ERwMT", fullmenu!G24="M&amp;ERT", fullmenu!G24="MwIT", fullmenu!G24="IwMT", fullmenu!G24="M&amp;IT", fullmenu!G24="IwERT", fullmenu!G24="ERwIT", fullmenu!G24="I&amp;ERT", fullmenu!G24="ER&amp;M&amp;IT"),"MixedTs",IF(fullmenu!G24="UD","UD",IF(fullmenu!G24="LSD","LSD",IF(fullmenu!G24="WSD","WSD",IF(fullmenu!G24="UASC","nonat",""))))))))))</f>
        <v>ERfix</v>
      </c>
      <c r="H24" s="4" t="str">
        <f>IF(fullmenu!H24="MDC","MDC",IF(OR(fullmenu!H24="PERF",fullmenu!H24="AERF",fullmenu!H24="PCB"),"ERfix",IF(OR(fullmenu!H24="ACB", fullmenu!H24="LCERT", fullmenu!H24="LERT",fullmenu!H24="FCERT",fullmenu!H24="FERT"),"ERTs",IF(OR(fullmenu!H24="FCMT",fullmenu!H24="FMT",fullmenu!H24="LMT",fullmenu!H24="LCMT"),"MTs",IF(OR(fullmenu!H24="LCIT",fullmenu!H24="FCIT",fullmenu!H24="LIT",fullmenu!H24="FIT"),"ITs",IF(OR(fullmenu!H24="MwERT", fullmenu!H24="ERwMT", fullmenu!H24="M&amp;ERT", fullmenu!H24="MwIT", fullmenu!H24="IwMT", fullmenu!H24="M&amp;IT", fullmenu!H24="IwERT", fullmenu!H24="ERwIT", fullmenu!H24="I&amp;ERT", fullmenu!H24="ER&amp;M&amp;IT"),"MixedTs",IF(fullmenu!H24="UD","UD",IF(fullmenu!H24="LSD","LSD",IF(fullmenu!H24="WSD","WSD",IF(fullmenu!H24="UASC","nonat",""))))))))))</f>
        <v>ERfix</v>
      </c>
      <c r="I24" s="4" t="str">
        <f>IF(fullmenu!I24="MDC","MDC",IF(OR(fullmenu!I24="PERF",fullmenu!I24="AERF",fullmenu!I24="PCB"),"ERfix",IF(OR(fullmenu!I24="ACB", fullmenu!I24="LCERT", fullmenu!I24="LERT",fullmenu!I24="FCERT",fullmenu!I24="FERT"),"ERTs",IF(OR(fullmenu!I24="FCMT",fullmenu!I24="FMT",fullmenu!I24="LMT",fullmenu!I24="LCMT"),"MTs",IF(OR(fullmenu!I24="LCIT",fullmenu!I24="FCIT",fullmenu!I24="LIT",fullmenu!I24="FIT"),"ITs",IF(OR(fullmenu!I24="MwERT", fullmenu!I24="ERwMT", fullmenu!I24="M&amp;ERT", fullmenu!I24="MwIT", fullmenu!I24="IwMT", fullmenu!I24="M&amp;IT", fullmenu!I24="IwERT", fullmenu!I24="ERwIT", fullmenu!I24="I&amp;ERT", fullmenu!I24="ER&amp;M&amp;IT"),"MixedTs",IF(fullmenu!I24="UD","UD",IF(fullmenu!I24="LSD","LSD",IF(fullmenu!I24="WSD","WSD",IF(fullmenu!I24="UASC","nonat",""))))))))))</f>
        <v>ERfix</v>
      </c>
      <c r="J24" s="4" t="str">
        <f>IF(fullmenu!J24="MDC","MDC",IF(OR(fullmenu!J24="PERF",fullmenu!J24="AERF",fullmenu!J24="PCB"),"ERfix",IF(OR(fullmenu!J24="ACB", fullmenu!J24="LCERT", fullmenu!J24="LERT",fullmenu!J24="FCERT",fullmenu!J24="FERT"),"ERTs",IF(OR(fullmenu!J24="FCMT",fullmenu!J24="FMT",fullmenu!J24="LMT",fullmenu!J24="LCMT"),"MTs",IF(OR(fullmenu!J24="LCIT",fullmenu!J24="FCIT",fullmenu!J24="LIT",fullmenu!J24="FIT"),"ITs",IF(OR(fullmenu!J24="MwERT", fullmenu!J24="ERwMT", fullmenu!J24="M&amp;ERT", fullmenu!J24="MwIT", fullmenu!J24="IwMT", fullmenu!J24="M&amp;IT", fullmenu!J24="IwERT", fullmenu!J24="ERwIT", fullmenu!J24="I&amp;ERT", fullmenu!J24="ER&amp;M&amp;IT"),"MixedTs",IF(fullmenu!J24="UD","UD",IF(fullmenu!J24="LSD","LSD",IF(fullmenu!J24="WSD","WSD",IF(fullmenu!J24="UASC","nonat",""))))))))))</f>
        <v>ERfix</v>
      </c>
      <c r="K24" s="4" t="str">
        <f>IF(fullmenu!K24="MDC","MDC",IF(OR(fullmenu!K24="PERF",fullmenu!K24="AERF",fullmenu!K24="PCB"),"ERfix",IF(OR(fullmenu!K24="ACB", fullmenu!K24="LCERT", fullmenu!K24="LERT",fullmenu!K24="FCERT",fullmenu!K24="FERT"),"ERTs",IF(OR(fullmenu!K24="FCMT",fullmenu!K24="FMT",fullmenu!K24="LMT",fullmenu!K24="LCMT"),"MTs",IF(OR(fullmenu!K24="LCIT",fullmenu!K24="FCIT",fullmenu!K24="LIT",fullmenu!K24="FIT"),"ITs",IF(OR(fullmenu!K24="MwERT", fullmenu!K24="ERwMT", fullmenu!K24="M&amp;ERT", fullmenu!K24="MwIT", fullmenu!K24="IwMT", fullmenu!K24="M&amp;IT", fullmenu!K24="IwERT", fullmenu!K24="ERwIT", fullmenu!K24="I&amp;ERT", fullmenu!K24="ER&amp;M&amp;IT"),"MixedTs",IF(fullmenu!K24="UD","UD",IF(fullmenu!K24="LSD","LSD",IF(fullmenu!K24="WSD","WSD",IF(fullmenu!K24="UASC","nonat",""))))))))))</f>
        <v>ERfix</v>
      </c>
      <c r="L24" s="4" t="str">
        <f>IF(fullmenu!L24="MDC","MDC",IF(OR(fullmenu!L24="PERF",fullmenu!L24="AERF",fullmenu!L24="PCB"),"ERfix",IF(OR(fullmenu!L24="ACB", fullmenu!L24="LCERT", fullmenu!L24="LERT",fullmenu!L24="FCERT",fullmenu!L24="FERT"),"ERTs",IF(OR(fullmenu!L24="FCMT",fullmenu!L24="FMT",fullmenu!L24="LMT",fullmenu!L24="LCMT"),"MTs",IF(OR(fullmenu!L24="LCIT",fullmenu!L24="FCIT",fullmenu!L24="LIT",fullmenu!L24="FIT"),"ITs",IF(OR(fullmenu!L24="MwERT", fullmenu!L24="ERwMT", fullmenu!L24="M&amp;ERT", fullmenu!L24="MwIT", fullmenu!L24="IwMT", fullmenu!L24="M&amp;IT", fullmenu!L24="IwERT", fullmenu!L24="ERwIT", fullmenu!L24="I&amp;ERT", fullmenu!L24="ER&amp;M&amp;IT"),"MixedTs",IF(fullmenu!L24="UD","UD",IF(fullmenu!L24="LSD","LSD",IF(fullmenu!L24="WSD","WSD",IF(fullmenu!L24="UASC","nonat",""))))))))))</f>
        <v>ERfix</v>
      </c>
      <c r="M24" s="4" t="str">
        <f>IF(fullmenu!M24="MDC","MDC",IF(OR(fullmenu!M24="PERF",fullmenu!M24="AERF",fullmenu!M24="PCB"),"ERfix",IF(OR(fullmenu!M24="ACB", fullmenu!M24="LCERT", fullmenu!M24="LERT",fullmenu!M24="FCERT",fullmenu!M24="FERT"),"ERTs",IF(OR(fullmenu!M24="FCMT",fullmenu!M24="FMT",fullmenu!M24="LMT",fullmenu!M24="LCMT"),"MTs",IF(OR(fullmenu!M24="LCIT",fullmenu!M24="FCIT",fullmenu!M24="LIT",fullmenu!M24="FIT"),"ITs",IF(OR(fullmenu!M24="MwERT", fullmenu!M24="ERwMT", fullmenu!M24="M&amp;ERT", fullmenu!M24="MwIT", fullmenu!M24="IwMT", fullmenu!M24="M&amp;IT", fullmenu!M24="IwERT", fullmenu!M24="ERwIT", fullmenu!M24="I&amp;ERT", fullmenu!M24="ER&amp;M&amp;IT"),"MixedTs",IF(fullmenu!M24="UD","UD",IF(fullmenu!M24="LSD","LSD",IF(fullmenu!M24="WSD","WSD",IF(fullmenu!M24="UASC","nonat",""))))))))))</f>
        <v>ERfix</v>
      </c>
      <c r="N24" s="4" t="str">
        <f>IF(fullmenu!N24="MDC","MDC",IF(OR(fullmenu!N24="PERF",fullmenu!N24="AERF",fullmenu!N24="PCB"),"ERfix",IF(OR(fullmenu!N24="ACB", fullmenu!N24="LCERT", fullmenu!N24="LERT",fullmenu!N24="FCERT",fullmenu!N24="FERT"),"ERTs",IF(OR(fullmenu!N24="FCMT",fullmenu!N24="FMT",fullmenu!N24="LMT",fullmenu!N24="LCMT"),"MTs",IF(OR(fullmenu!N24="LCIT",fullmenu!N24="FCIT",fullmenu!N24="LIT",fullmenu!N24="FIT"),"ITs",IF(OR(fullmenu!N24="MwERT", fullmenu!N24="ERwMT", fullmenu!N24="M&amp;ERT", fullmenu!N24="MwIT", fullmenu!N24="IwMT", fullmenu!N24="M&amp;IT", fullmenu!N24="IwERT", fullmenu!N24="ERwIT", fullmenu!N24="I&amp;ERT", fullmenu!N24="ER&amp;M&amp;IT"),"MixedTs",IF(fullmenu!N24="UD","UD",IF(fullmenu!N24="LSD","LSD",IF(fullmenu!N24="WSD","WSD",IF(fullmenu!N24="UASC","nonat",""))))))))))</f>
        <v>LSD</v>
      </c>
      <c r="O24" s="4" t="str">
        <f>IF(fullmenu!O24="MDC","MDC",IF(OR(fullmenu!O24="PERF",fullmenu!O24="AERF",fullmenu!O24="PCB"),"ERfix",IF(OR(fullmenu!O24="ACB", fullmenu!O24="LCERT", fullmenu!O24="LERT",fullmenu!O24="FCERT",fullmenu!O24="FERT"),"ERTs",IF(OR(fullmenu!O24="FCMT",fullmenu!O24="FMT",fullmenu!O24="LMT",fullmenu!O24="LCMT"),"MTs",IF(OR(fullmenu!O24="LCIT",fullmenu!O24="FCIT",fullmenu!O24="LIT",fullmenu!O24="FIT"),"ITs",IF(OR(fullmenu!O24="MwERT", fullmenu!O24="ERwMT", fullmenu!O24="M&amp;ERT", fullmenu!O24="MwIT", fullmenu!O24="IwMT", fullmenu!O24="M&amp;IT", fullmenu!O24="IwERT", fullmenu!O24="ERwIT", fullmenu!O24="I&amp;ERT", fullmenu!O24="ER&amp;M&amp;IT"),"MixedTs",IF(fullmenu!O24="UD","UD",IF(fullmenu!O24="LSD","LSD",IF(fullmenu!O24="WSD","WSD",IF(fullmenu!O24="UASC","nonat",""))))))))))</f>
        <v>LSD</v>
      </c>
      <c r="P24" s="4" t="str">
        <f>IF(fullmenu!P24="MDC","MDC",IF(OR(fullmenu!P24="PERF",fullmenu!P24="AERF",fullmenu!P24="PCB"),"ERfix",IF(OR(fullmenu!P24="ACB", fullmenu!P24="LCERT", fullmenu!P24="LERT",fullmenu!P24="FCERT",fullmenu!P24="FERT"),"ERTs",IF(OR(fullmenu!P24="FCMT",fullmenu!P24="FMT",fullmenu!P24="LMT",fullmenu!P24="LCMT"),"MTs",IF(OR(fullmenu!P24="LCIT",fullmenu!P24="FCIT",fullmenu!P24="LIT",fullmenu!P24="FIT"),"ITs",IF(OR(fullmenu!P24="MwERT", fullmenu!P24="ERwMT", fullmenu!P24="M&amp;ERT", fullmenu!P24="MwIT", fullmenu!P24="IwMT", fullmenu!P24="M&amp;IT", fullmenu!P24="IwERT", fullmenu!P24="ERwIT", fullmenu!P24="I&amp;ERT", fullmenu!P24="ER&amp;M&amp;IT"),"MixedTs",IF(fullmenu!P24="UD","UD",IF(fullmenu!P24="LSD","LSD",IF(fullmenu!P24="WSD","WSD",IF(fullmenu!P24="UASC","nonat",""))))))))))</f>
        <v>LSD</v>
      </c>
      <c r="Q24" s="4" t="str">
        <f>IF(fullmenu!Q24="MDC","MDC",IF(OR(fullmenu!Q24="PERF",fullmenu!Q24="AERF",fullmenu!Q24="PCB"),"ERfix",IF(OR(fullmenu!Q24="ACB", fullmenu!Q24="LCERT", fullmenu!Q24="LERT",fullmenu!Q24="FCERT",fullmenu!Q24="FERT"),"ERTs",IF(OR(fullmenu!Q24="FCMT",fullmenu!Q24="FMT",fullmenu!Q24="LMT",fullmenu!Q24="LCMT"),"MTs",IF(OR(fullmenu!Q24="LCIT",fullmenu!Q24="FCIT",fullmenu!Q24="LIT",fullmenu!Q24="FIT"),"ITs",IF(OR(fullmenu!Q24="MwERT", fullmenu!Q24="ERwMT", fullmenu!Q24="M&amp;ERT", fullmenu!Q24="MwIT", fullmenu!Q24="IwMT", fullmenu!Q24="M&amp;IT", fullmenu!Q24="IwERT", fullmenu!Q24="ERwIT", fullmenu!Q24="I&amp;ERT", fullmenu!Q24="ER&amp;M&amp;IT"),"MixedTs",IF(fullmenu!Q24="UD","UD",IF(fullmenu!Q24="LSD","LSD",IF(fullmenu!Q24="WSD","WSD",IF(fullmenu!Q24="UASC","nonat",""))))))))))</f>
        <v>LSD</v>
      </c>
      <c r="R24" s="4" t="str">
        <f>IF(fullmenu!R24="MDC","MDC",IF(OR(fullmenu!R24="PERF",fullmenu!R24="AERF",fullmenu!R24="PCB"),"ERfix",IF(OR(fullmenu!R24="ACB", fullmenu!R24="LCERT", fullmenu!R24="LERT",fullmenu!R24="FCERT",fullmenu!R24="FERT"),"ERTs",IF(OR(fullmenu!R24="FCMT",fullmenu!R24="FMT",fullmenu!R24="LMT",fullmenu!R24="LCMT"),"MTs",IF(OR(fullmenu!R24="LCIT",fullmenu!R24="FCIT",fullmenu!R24="LIT",fullmenu!R24="FIT"),"ITs",IF(OR(fullmenu!R24="MwERT", fullmenu!R24="ERwMT", fullmenu!R24="M&amp;ERT", fullmenu!R24="MwIT", fullmenu!R24="IwMT", fullmenu!R24="M&amp;IT", fullmenu!R24="IwERT", fullmenu!R24="ERwIT", fullmenu!R24="I&amp;ERT", fullmenu!R24="ER&amp;M&amp;IT"),"MixedTs",IF(fullmenu!R24="UD","UD",IF(fullmenu!R24="LSD","LSD",IF(fullmenu!R24="WSD","WSD",IF(fullmenu!R24="UASC","nonat",""))))))))))</f>
        <v>LSD</v>
      </c>
      <c r="S24" s="4" t="str">
        <f>IF(fullmenu!S24="MDC","MDC",IF(OR(fullmenu!S24="PERF",fullmenu!S24="AERF",fullmenu!S24="PCB"),"ERfix",IF(OR(fullmenu!S24="ACB", fullmenu!S24="LCERT", fullmenu!S24="LERT",fullmenu!S24="FCERT",fullmenu!S24="FERT"),"ERTs",IF(OR(fullmenu!S24="FCMT",fullmenu!S24="FMT",fullmenu!S24="LMT",fullmenu!S24="LCMT"),"MTs",IF(OR(fullmenu!S24="LCIT",fullmenu!S24="FCIT",fullmenu!S24="LIT",fullmenu!S24="FIT"),"ITs",IF(OR(fullmenu!S24="MwERT", fullmenu!S24="ERwMT", fullmenu!S24="M&amp;ERT", fullmenu!S24="MwIT", fullmenu!S24="IwMT", fullmenu!S24="M&amp;IT", fullmenu!S24="IwERT", fullmenu!S24="ERwIT", fullmenu!S24="I&amp;ERT", fullmenu!S24="ER&amp;M&amp;IT"),"MixedTs",IF(fullmenu!S24="UD","UD",IF(fullmenu!S24="LSD","LSD",IF(fullmenu!S24="WSD","WSD",IF(fullmenu!S24="UASC","nonat",""))))))))))</f>
        <v>LSD</v>
      </c>
      <c r="T24" s="4" t="str">
        <f>IF(fullmenu!T24="MDC","MDC",IF(OR(fullmenu!T24="PERF",fullmenu!T24="AERF",fullmenu!T24="PCB"),"ERfix",IF(OR(fullmenu!T24="ACB", fullmenu!T24="LCERT", fullmenu!T24="LERT",fullmenu!T24="FCERT",fullmenu!T24="FERT"),"ERTs",IF(OR(fullmenu!T24="FCMT",fullmenu!T24="FMT",fullmenu!T24="LMT",fullmenu!T24="LCMT"),"MTs",IF(OR(fullmenu!T24="LCIT",fullmenu!T24="FCIT",fullmenu!T24="LIT",fullmenu!T24="FIT"),"ITs",IF(OR(fullmenu!T24="MwERT", fullmenu!T24="ERwMT", fullmenu!T24="M&amp;ERT", fullmenu!T24="MwIT", fullmenu!T24="IwMT", fullmenu!T24="M&amp;IT", fullmenu!T24="IwERT", fullmenu!T24="ERwIT", fullmenu!T24="I&amp;ERT", fullmenu!T24="ER&amp;M&amp;IT"),"MixedTs",IF(fullmenu!T24="UD","UD",IF(fullmenu!T24="LSD","LSD",IF(fullmenu!T24="WSD","WSD",IF(fullmenu!T24="UASC","nonat",""))))))))))</f>
        <v>LSD</v>
      </c>
      <c r="U24" s="4" t="str">
        <f>IF(fullmenu!U24="MDC","MDC",IF(OR(fullmenu!U24="PERF",fullmenu!U24="AERF",fullmenu!U24="PCB"),"ERfix",IF(OR(fullmenu!U24="ACB", fullmenu!U24="LCERT", fullmenu!U24="LERT",fullmenu!U24="FCERT",fullmenu!U24="FERT"),"ERTs",IF(OR(fullmenu!U24="FCMT",fullmenu!U24="FMT",fullmenu!U24="LMT",fullmenu!U24="LCMT"),"MTs",IF(OR(fullmenu!U24="LCIT",fullmenu!U24="FCIT",fullmenu!U24="LIT",fullmenu!U24="FIT"),"ITs",IF(OR(fullmenu!U24="MwERT", fullmenu!U24="ERwMT", fullmenu!U24="M&amp;ERT", fullmenu!U24="MwIT", fullmenu!U24="IwMT", fullmenu!U24="M&amp;IT", fullmenu!U24="IwERT", fullmenu!U24="ERwIT", fullmenu!U24="I&amp;ERT", fullmenu!U24="ER&amp;M&amp;IT"),"MixedTs",IF(fullmenu!U24="UD","UD",IF(fullmenu!U24="LSD","LSD",IF(fullmenu!U24="WSD","WSD",IF(fullmenu!U24="UASC","nonat",""))))))))))</f>
        <v>LSD</v>
      </c>
      <c r="V24" s="4" t="str">
        <f>IF(fullmenu!V24="MDC","MDC",IF(OR(fullmenu!V24="PERF",fullmenu!V24="AERF",fullmenu!V24="PCB"),"ERfix",IF(OR(fullmenu!V24="ACB", fullmenu!V24="LCERT", fullmenu!V24="LERT",fullmenu!V24="FCERT",fullmenu!V24="FERT"),"ERTs",IF(OR(fullmenu!V24="FCMT",fullmenu!V24="FMT",fullmenu!V24="LMT",fullmenu!V24="LCMT"),"MTs",IF(OR(fullmenu!V24="LCIT",fullmenu!V24="FCIT",fullmenu!V24="LIT",fullmenu!V24="FIT"),"ITs",IF(OR(fullmenu!V24="MwERT", fullmenu!V24="ERwMT", fullmenu!V24="M&amp;ERT", fullmenu!V24="MwIT", fullmenu!V24="IwMT", fullmenu!V24="M&amp;IT", fullmenu!V24="IwERT", fullmenu!V24="ERwIT", fullmenu!V24="I&amp;ERT", fullmenu!V24="ER&amp;M&amp;IT"),"MixedTs",IF(fullmenu!V24="UD","UD",IF(fullmenu!V24="LSD","LSD",IF(fullmenu!V24="WSD","WSD",IF(fullmenu!V24="UASC","nonat",""))))))))))</f>
        <v>LSD</v>
      </c>
      <c r="W24" s="4" t="str">
        <f>IF(fullmenu!W24="MDC","MDC",IF(OR(fullmenu!W24="PERF",fullmenu!W24="AERF",fullmenu!W24="PCB"),"ERfix",IF(OR(fullmenu!W24="ACB", fullmenu!W24="LCERT", fullmenu!W24="LERT",fullmenu!W24="FCERT",fullmenu!W24="FERT"),"ERTs",IF(OR(fullmenu!W24="FCMT",fullmenu!W24="FMT",fullmenu!W24="LMT",fullmenu!W24="LCMT"),"MTs",IF(OR(fullmenu!W24="LCIT",fullmenu!W24="FCIT",fullmenu!W24="LIT",fullmenu!W24="FIT"),"ITs",IF(OR(fullmenu!W24="MwERT", fullmenu!W24="ERwMT", fullmenu!W24="M&amp;ERT", fullmenu!W24="MwIT", fullmenu!W24="IwMT", fullmenu!W24="M&amp;IT", fullmenu!W24="IwERT", fullmenu!W24="ERwIT", fullmenu!W24="I&amp;ERT", fullmenu!W24="ER&amp;M&amp;IT"),"MixedTs",IF(fullmenu!W24="UD","UD",IF(fullmenu!W24="LSD","LSD",IF(fullmenu!W24="WSD","WSD",IF(fullmenu!W24="UASC","nonat",""))))))))))</f>
        <v>LSD</v>
      </c>
      <c r="X24" s="4" t="str">
        <f>IF(fullmenu!X24="MDC","MDC",IF(OR(fullmenu!X24="PERF",fullmenu!X24="AERF",fullmenu!X24="PCB"),"ERfix",IF(OR(fullmenu!X24="ACB", fullmenu!X24="LCERT", fullmenu!X24="LERT",fullmenu!X24="FCERT",fullmenu!X24="FERT"),"ERTs",IF(OR(fullmenu!X24="FCMT",fullmenu!X24="FMT",fullmenu!X24="LMT",fullmenu!X24="LCMT"),"MTs",IF(OR(fullmenu!X24="LCIT",fullmenu!X24="FCIT",fullmenu!X24="LIT",fullmenu!X24="FIT"),"ITs",IF(OR(fullmenu!X24="MwERT", fullmenu!X24="ERwMT", fullmenu!X24="M&amp;ERT", fullmenu!X24="MwIT", fullmenu!X24="IwMT", fullmenu!X24="M&amp;IT", fullmenu!X24="IwERT", fullmenu!X24="ERwIT", fullmenu!X24="I&amp;ERT", fullmenu!X24="ER&amp;M&amp;IT"),"MixedTs",IF(fullmenu!X24="UD","UD",IF(fullmenu!X24="LSD","LSD",IF(fullmenu!X24="WSD","WSD",IF(fullmenu!X24="UASC","nonat",""))))))))))</f>
        <v>LSD</v>
      </c>
      <c r="Y24" s="4" t="str">
        <f>IF(fullmenu!Y24="MDC","MDC",IF(OR(fullmenu!Y24="PERF",fullmenu!Y24="AERF",fullmenu!Y24="PCB"),"ERfix",IF(OR(fullmenu!Y24="ACB", fullmenu!Y24="LCERT", fullmenu!Y24="LERT",fullmenu!Y24="FCERT",fullmenu!Y24="FERT"),"ERTs",IF(OR(fullmenu!Y24="FCMT",fullmenu!Y24="FMT",fullmenu!Y24="LMT",fullmenu!Y24="LCMT"),"MTs",IF(OR(fullmenu!Y24="LCIT",fullmenu!Y24="FCIT",fullmenu!Y24="LIT",fullmenu!Y24="FIT"),"ITs",IF(OR(fullmenu!Y24="MwERT", fullmenu!Y24="ERwMT", fullmenu!Y24="M&amp;ERT", fullmenu!Y24="MwIT", fullmenu!Y24="IwMT", fullmenu!Y24="M&amp;IT", fullmenu!Y24="IwERT", fullmenu!Y24="ERwIT", fullmenu!Y24="I&amp;ERT", fullmenu!Y24="ER&amp;M&amp;IT"),"MixedTs",IF(fullmenu!Y24="UD","UD",IF(fullmenu!Y24="LSD","LSD",IF(fullmenu!Y24="WSD","WSD",IF(fullmenu!Y24="UASC","nonat",""))))))))))</f>
        <v>LSD</v>
      </c>
      <c r="Z24" s="4" t="str">
        <f>IF(fullmenu!Z24="MDC","MDC",IF(OR(fullmenu!Z24="PERF",fullmenu!Z24="AERF",fullmenu!Z24="PCB"),"ERfix",IF(OR(fullmenu!Z24="ACB", fullmenu!Z24="LCERT", fullmenu!Z24="LERT",fullmenu!Z24="FCERT",fullmenu!Z24="FERT"),"ERTs",IF(OR(fullmenu!Z24="FCMT",fullmenu!Z24="FMT",fullmenu!Z24="LMT",fullmenu!Z24="LCMT"),"MTs",IF(OR(fullmenu!Z24="LCIT",fullmenu!Z24="FCIT",fullmenu!Z24="LIT",fullmenu!Z24="FIT"),"ITs",IF(OR(fullmenu!Z24="MwERT", fullmenu!Z24="ERwMT", fullmenu!Z24="M&amp;ERT", fullmenu!Z24="MwIT", fullmenu!Z24="IwMT", fullmenu!Z24="M&amp;IT", fullmenu!Z24="IwERT", fullmenu!Z24="ERwIT", fullmenu!Z24="I&amp;ERT", fullmenu!Z24="ER&amp;M&amp;IT"),"MixedTs",IF(fullmenu!Z24="UD","UD",IF(fullmenu!Z24="LSD","LSD",IF(fullmenu!Z24="WSD","WSD",IF(fullmenu!Z24="UASC","nonat",""))))))))))</f>
        <v>LSD</v>
      </c>
      <c r="AA24" s="4" t="str">
        <f>IF(fullmenu!AA24="MDC","MDC",IF(OR(fullmenu!AA24="PERF",fullmenu!AA24="AERF",fullmenu!AA24="PCB"),"ERfix",IF(OR(fullmenu!AA24="ACB", fullmenu!AA24="LCERT", fullmenu!AA24="LERT",fullmenu!AA24="FCERT",fullmenu!AA24="FERT"),"ERTs",IF(OR(fullmenu!AA24="FCMT",fullmenu!AA24="FMT",fullmenu!AA24="LMT",fullmenu!AA24="LCMT"),"MTs",IF(OR(fullmenu!AA24="LCIT",fullmenu!AA24="FCIT",fullmenu!AA24="LIT",fullmenu!AA24="FIT"),"ITs",IF(OR(fullmenu!AA24="MwERT", fullmenu!AA24="ERwMT", fullmenu!AA24="M&amp;ERT", fullmenu!AA24="MwIT", fullmenu!AA24="IwMT", fullmenu!AA24="M&amp;IT", fullmenu!AA24="IwERT", fullmenu!AA24="ERwIT", fullmenu!AA24="I&amp;ERT", fullmenu!AA24="ER&amp;M&amp;IT"),"MixedTs",IF(fullmenu!AA24="UD","UD",IF(fullmenu!AA24="LSD","LSD",IF(fullmenu!AA24="WSD","WSD",IF(fullmenu!AA24="UASC","nonat",""))))))))))</f>
        <v>LSD</v>
      </c>
      <c r="AB24" s="4" t="str">
        <f>IF(fullmenu!AB24="MDC","MDC",IF(OR(fullmenu!AB24="PERF",fullmenu!AB24="AERF",fullmenu!AB24="PCB"),"ERfix",IF(OR(fullmenu!AB24="ACB", fullmenu!AB24="LCERT", fullmenu!AB24="LERT",fullmenu!AB24="FCERT",fullmenu!AB24="FERT"),"ERTs",IF(OR(fullmenu!AB24="FCMT",fullmenu!AB24="FMT",fullmenu!AB24="LMT",fullmenu!AB24="LCMT"),"MTs",IF(OR(fullmenu!AB24="LCIT",fullmenu!AB24="FCIT",fullmenu!AB24="LIT",fullmenu!AB24="FIT"),"ITs",IF(OR(fullmenu!AB24="MwERT", fullmenu!AB24="ERwMT", fullmenu!AB24="M&amp;ERT", fullmenu!AB24="MwIT", fullmenu!AB24="IwMT", fullmenu!AB24="M&amp;IT", fullmenu!AB24="IwERT", fullmenu!AB24="ERwIT", fullmenu!AB24="I&amp;ERT", fullmenu!AB24="ER&amp;M&amp;IT"),"MixedTs",IF(fullmenu!AB24="UD","UD",IF(fullmenu!AB24="LSD","LSD",IF(fullmenu!AB24="WSD","WSD",IF(fullmenu!AB24="UASC","nonat",""))))))))))</f>
        <v>LSD</v>
      </c>
      <c r="AC24" s="4" t="str">
        <f>IF(fullmenu!AC24="MDC","MDC",IF(OR(fullmenu!AC24="PERF",fullmenu!AC24="AERF",fullmenu!AC24="PCB"),"ERfix",IF(OR(fullmenu!AC24="ACB", fullmenu!AC24="LCERT", fullmenu!AC24="LERT",fullmenu!AC24="FCERT",fullmenu!AC24="FERT"),"ERTs",IF(OR(fullmenu!AC24="FCMT",fullmenu!AC24="FMT",fullmenu!AC24="LMT",fullmenu!AC24="LCMT"),"MTs",IF(OR(fullmenu!AC24="LCIT",fullmenu!AC24="FCIT",fullmenu!AC24="LIT",fullmenu!AC24="FIT"),"ITs",IF(OR(fullmenu!AC24="MwERT", fullmenu!AC24="ERwMT", fullmenu!AC24="M&amp;ERT", fullmenu!AC24="MwIT", fullmenu!AC24="IwMT", fullmenu!AC24="M&amp;IT", fullmenu!AC24="IwERT", fullmenu!AC24="ERwIT", fullmenu!AC24="I&amp;ERT", fullmenu!AC24="ER&amp;M&amp;IT"),"MixedTs",IF(fullmenu!AC24="UD","UD",IF(fullmenu!AC24="LSD","LSD",IF(fullmenu!AC24="WSD","WSD",IF(fullmenu!AC24="UASC","nonat",""))))))))))</f>
        <v>LSD</v>
      </c>
      <c r="AD24" s="4" t="str">
        <f>IF(fullmenu!AD24="MDC","MDC",IF(OR(fullmenu!AD24="PERF",fullmenu!AD24="AERF",fullmenu!AD24="PCB"),"ERfix",IF(OR(fullmenu!AD24="ACB", fullmenu!AD24="LCERT", fullmenu!AD24="LERT",fullmenu!AD24="FCERT",fullmenu!AD24="FERT"),"ERTs",IF(OR(fullmenu!AD24="FCMT",fullmenu!AD24="FMT",fullmenu!AD24="LMT",fullmenu!AD24="LCMT"),"MTs",IF(OR(fullmenu!AD24="LCIT",fullmenu!AD24="FCIT",fullmenu!AD24="LIT",fullmenu!AD24="FIT"),"ITs",IF(OR(fullmenu!AD24="MwERT", fullmenu!AD24="ERwMT", fullmenu!AD24="M&amp;ERT", fullmenu!AD24="MwIT", fullmenu!AD24="IwMT", fullmenu!AD24="M&amp;IT", fullmenu!AD24="IwERT", fullmenu!AD24="ERwIT", fullmenu!AD24="I&amp;ERT", fullmenu!AD24="ER&amp;M&amp;IT"),"MixedTs",IF(fullmenu!AD24="UD","UD",IF(fullmenu!AD24="LSD","LSD",IF(fullmenu!AD24="WSD","WSD",IF(fullmenu!AD24="UASC","nonat",""))))))))))</f>
        <v>LSD</v>
      </c>
      <c r="AE24" s="4" t="str">
        <f>IF(fullmenu!AE24="MDC","MDC",IF(OR(fullmenu!AE24="PERF",fullmenu!AE24="AERF",fullmenu!AE24="PCB"),"ERfix",IF(OR(fullmenu!AE24="ACB", fullmenu!AE24="LCERT", fullmenu!AE24="LERT",fullmenu!AE24="FCERT",fullmenu!AE24="FERT"),"ERTs",IF(OR(fullmenu!AE24="FCMT",fullmenu!AE24="FMT",fullmenu!AE24="LMT",fullmenu!AE24="LCMT"),"MTs",IF(OR(fullmenu!AE24="LCIT",fullmenu!AE24="FCIT",fullmenu!AE24="LIT",fullmenu!AE24="FIT"),"ITs",IF(OR(fullmenu!AE24="MwERT", fullmenu!AE24="ERwMT", fullmenu!AE24="M&amp;ERT", fullmenu!AE24="MwIT", fullmenu!AE24="IwMT", fullmenu!AE24="M&amp;IT", fullmenu!AE24="IwERT", fullmenu!AE24="ERwIT", fullmenu!AE24="I&amp;ERT", fullmenu!AE24="ER&amp;M&amp;IT"),"MixedTs",IF(fullmenu!AE24="UD","UD",IF(fullmenu!AE24="LSD","LSD",IF(fullmenu!AE24="WSD","WSD",IF(fullmenu!AE24="UASC","nonat",""))))))))))</f>
        <v>LSD</v>
      </c>
      <c r="AF24" s="4" t="str">
        <f>IF(fullmenu!AF24="MDC","MDC",IF(OR(fullmenu!AF24="PERF",fullmenu!AF24="AERF",fullmenu!AF24="PCB"),"ERfix",IF(OR(fullmenu!AF24="ACB", fullmenu!AF24="LCERT", fullmenu!AF24="LERT",fullmenu!AF24="FCERT",fullmenu!AF24="FERT"),"ERTs",IF(OR(fullmenu!AF24="FCMT",fullmenu!AF24="FMT",fullmenu!AF24="LMT",fullmenu!AF24="LCMT"),"MTs",IF(OR(fullmenu!AF24="LCIT",fullmenu!AF24="FCIT",fullmenu!AF24="LIT",fullmenu!AF24="FIT"),"ITs",IF(OR(fullmenu!AF24="MwERT", fullmenu!AF24="ERwMT", fullmenu!AF24="M&amp;ERT", fullmenu!AF24="MwIT", fullmenu!AF24="IwMT", fullmenu!AF24="M&amp;IT", fullmenu!AF24="IwERT", fullmenu!AF24="ERwIT", fullmenu!AF24="I&amp;ERT", fullmenu!AF24="ER&amp;M&amp;IT"),"MixedTs",IF(fullmenu!AF24="UD","UD",IF(fullmenu!AF24="LSD","LSD",IF(fullmenu!AF24="WSD","WSD",IF(fullmenu!AF24="UASC","nonat",""))))))))))</f>
        <v>LSD</v>
      </c>
      <c r="AG24" s="4" t="str">
        <f>IF(fullmenu!AG24="MDC","MDC",IF(OR(fullmenu!AG24="PERF",fullmenu!AG24="AERF",fullmenu!AG24="PCB"),"ERfix",IF(OR(fullmenu!AG24="ACB", fullmenu!AG24="LCERT", fullmenu!AG24="LERT",fullmenu!AG24="FCERT",fullmenu!AG24="FERT"),"ERTs",IF(OR(fullmenu!AG24="FCMT",fullmenu!AG24="FMT",fullmenu!AG24="LMT",fullmenu!AG24="LCMT"),"MTs",IF(OR(fullmenu!AG24="LCIT",fullmenu!AG24="FCIT",fullmenu!AG24="LIT",fullmenu!AG24="FIT"),"ITs",IF(OR(fullmenu!AG24="MwERT", fullmenu!AG24="ERwMT", fullmenu!AG24="M&amp;ERT", fullmenu!AG24="MwIT", fullmenu!AG24="IwMT", fullmenu!AG24="M&amp;IT", fullmenu!AG24="IwERT", fullmenu!AG24="ERwIT", fullmenu!AG24="I&amp;ERT", fullmenu!AG24="ER&amp;M&amp;IT"),"MixedTs",IF(fullmenu!AG24="UD","UD",IF(fullmenu!AG24="LSD","LSD",IF(fullmenu!AG24="WSD","WSD",IF(fullmenu!AG24="UASC","nonat",""))))))))))</f>
        <v>LSD</v>
      </c>
      <c r="AH24" s="4" t="str">
        <f>IF(fullmenu!AH24="MDC","MDC",IF(OR(fullmenu!AH24="PERF",fullmenu!AH24="AERF",fullmenu!AH24="PCB"),"ERfix",IF(OR(fullmenu!AH24="ACB", fullmenu!AH24="LCERT", fullmenu!AH24="LERT",fullmenu!AH24="FCERT",fullmenu!AH24="FERT"),"ERTs",IF(OR(fullmenu!AH24="FCMT",fullmenu!AH24="FMT",fullmenu!AH24="LMT",fullmenu!AH24="LCMT"),"MTs",IF(OR(fullmenu!AH24="LCIT",fullmenu!AH24="FCIT",fullmenu!AH24="LIT",fullmenu!AH24="FIT"),"ITs",IF(OR(fullmenu!AH24="MwERT", fullmenu!AH24="ERwMT", fullmenu!AH24="M&amp;ERT", fullmenu!AH24="MwIT", fullmenu!AH24="IwMT", fullmenu!AH24="M&amp;IT", fullmenu!AH24="IwERT", fullmenu!AH24="ERwIT", fullmenu!AH24="I&amp;ERT", fullmenu!AH24="ER&amp;M&amp;IT"),"MixedTs",IF(fullmenu!AH24="UD","UD",IF(fullmenu!AH24="LSD","LSD",IF(fullmenu!AH24="WSD","WSD",IF(fullmenu!AH24="UASC","nonat",""))))))))))</f>
        <v>LSD</v>
      </c>
      <c r="AI24" s="4" t="str">
        <f>IF(fullmenu!AI24="MDC","MDC",IF(OR(fullmenu!AI24="PERF",fullmenu!AI24="AERF",fullmenu!AI24="PCB"),"ERfix",IF(OR(fullmenu!AI24="ACB", fullmenu!AI24="LCERT", fullmenu!AI24="LERT",fullmenu!AI24="FCERT",fullmenu!AI24="FERT"),"ERTs",IF(OR(fullmenu!AI24="FCMT",fullmenu!AI24="FMT",fullmenu!AI24="LMT",fullmenu!AI24="LCMT"),"MTs",IF(OR(fullmenu!AI24="LCIT",fullmenu!AI24="FCIT",fullmenu!AI24="LIT",fullmenu!AI24="FIT"),"ITs",IF(OR(fullmenu!AI24="MwERT", fullmenu!AI24="ERwMT", fullmenu!AI24="M&amp;ERT", fullmenu!AI24="MwIT", fullmenu!AI24="IwMT", fullmenu!AI24="M&amp;IT", fullmenu!AI24="IwERT", fullmenu!AI24="ERwIT", fullmenu!AI24="I&amp;ERT", fullmenu!AI24="ER&amp;M&amp;IT"),"MixedTs",IF(fullmenu!AI24="UD","UD",IF(fullmenu!AI24="LSD","LSD",IF(fullmenu!AI24="WSD","WSD",IF(fullmenu!AI24="UASC","nonat",""))))))))))</f>
        <v>LSD</v>
      </c>
      <c r="AJ24" s="4" t="str">
        <f>IF(fullmenu!AJ24="MDC","MDC",IF(OR(fullmenu!AJ24="PERF",fullmenu!AJ24="AERF",fullmenu!AJ24="PCB"),"ERfix",IF(OR(fullmenu!AJ24="ACB", fullmenu!AJ24="LCERT", fullmenu!AJ24="LERT",fullmenu!AJ24="FCERT",fullmenu!AJ24="FERT"),"ERTs",IF(OR(fullmenu!AJ24="FCMT",fullmenu!AJ24="FMT",fullmenu!AJ24="LMT",fullmenu!AJ24="LCMT"),"MTs",IF(OR(fullmenu!AJ24="LCIT",fullmenu!AJ24="FCIT",fullmenu!AJ24="LIT",fullmenu!AJ24="FIT"),"ITs",IF(OR(fullmenu!AJ24="MwERT", fullmenu!AJ24="ERwMT", fullmenu!AJ24="M&amp;ERT", fullmenu!AJ24="MwIT", fullmenu!AJ24="IwMT", fullmenu!AJ24="M&amp;IT", fullmenu!AJ24="IwERT", fullmenu!AJ24="ERwIT", fullmenu!AJ24="I&amp;ERT", fullmenu!AJ24="ER&amp;M&amp;IT"),"MixedTs",IF(fullmenu!AJ24="UD","UD",IF(fullmenu!AJ24="LSD","LSD",IF(fullmenu!AJ24="WSD","WSD",IF(fullmenu!AJ24="UASC","nonat",""))))))))))</f>
        <v>LSD</v>
      </c>
      <c r="AK24" s="4" t="str">
        <f>IF(fullmenu!AK24="MDC","MDC",IF(OR(fullmenu!AK24="PERF",fullmenu!AK24="AERF",fullmenu!AK24="PCB"),"ERfix",IF(OR(fullmenu!AK24="ACB", fullmenu!AK24="LCERT", fullmenu!AK24="LERT",fullmenu!AK24="FCERT",fullmenu!AK24="FERT"),"ERTs",IF(OR(fullmenu!AK24="FCMT",fullmenu!AK24="FMT",fullmenu!AK24="LMT",fullmenu!AK24="LCMT"),"MTs",IF(OR(fullmenu!AK24="LCIT",fullmenu!AK24="FCIT",fullmenu!AK24="LIT",fullmenu!AK24="FIT"),"ITs",IF(OR(fullmenu!AK24="MwERT", fullmenu!AK24="ERwMT", fullmenu!AK24="M&amp;ERT", fullmenu!AK24="MwIT", fullmenu!AK24="IwMT", fullmenu!AK24="M&amp;IT", fullmenu!AK24="IwERT", fullmenu!AK24="ERwIT", fullmenu!AK24="I&amp;ERT", fullmenu!AK24="ER&amp;M&amp;IT"),"MixedTs",IF(fullmenu!AK24="UD","UD",IF(fullmenu!AK24="LSD","LSD",IF(fullmenu!AK24="WSD","WSD",IF(fullmenu!AK24="UASC","nonat",""))))))))))</f>
        <v>LSD</v>
      </c>
      <c r="AL24" s="4" t="str">
        <f>IF(fullmenu!AL24="MDC","MDC",IF(OR(fullmenu!AL24="PERF",fullmenu!AL24="AERF",fullmenu!AL24="PCB"),"ERfix",IF(OR(fullmenu!AL24="ACB", fullmenu!AL24="LCERT", fullmenu!AL24="LERT",fullmenu!AL24="FCERT",fullmenu!AL24="FERT"),"ERTs",IF(OR(fullmenu!AL24="FCMT",fullmenu!AL24="FMT",fullmenu!AL24="LMT",fullmenu!AL24="LCMT"),"MTs",IF(OR(fullmenu!AL24="LCIT",fullmenu!AL24="FCIT",fullmenu!AL24="LIT",fullmenu!AL24="FIT"),"ITs",IF(OR(fullmenu!AL24="MwERT", fullmenu!AL24="ERwMT", fullmenu!AL24="M&amp;ERT", fullmenu!AL24="MwIT", fullmenu!AL24="IwMT", fullmenu!AL24="M&amp;IT", fullmenu!AL24="IwERT", fullmenu!AL24="ERwIT", fullmenu!AL24="I&amp;ERT", fullmenu!AL24="ER&amp;M&amp;IT"),"MixedTs",IF(fullmenu!AL24="UD","UD",IF(fullmenu!AL24="LSD","LSD",IF(fullmenu!AL24="WSD","WSD",IF(fullmenu!AL24="UASC","nonat",""))))))))))</f>
        <v>LSD</v>
      </c>
      <c r="AM24" s="4" t="str">
        <f>IF(fullmenu!AM24="MDC","MDC",IF(OR(fullmenu!AM24="PERF",fullmenu!AM24="AERF",fullmenu!AM24="PCB"),"ERfix",IF(OR(fullmenu!AM24="ACB", fullmenu!AM24="LCERT", fullmenu!AM24="LERT",fullmenu!AM24="FCERT",fullmenu!AM24="FERT"),"ERTs",IF(OR(fullmenu!AM24="FCMT",fullmenu!AM24="FMT",fullmenu!AM24="LMT",fullmenu!AM24="LCMT"),"MTs",IF(OR(fullmenu!AM24="LCIT",fullmenu!AM24="FCIT",fullmenu!AM24="LIT",fullmenu!AM24="FIT"),"ITs",IF(OR(fullmenu!AM24="MwERT", fullmenu!AM24="ERwMT", fullmenu!AM24="M&amp;ERT", fullmenu!AM24="MwIT", fullmenu!AM24="IwMT", fullmenu!AM24="M&amp;IT", fullmenu!AM24="IwERT", fullmenu!AM24="ERwIT", fullmenu!AM24="I&amp;ERT", fullmenu!AM24="ER&amp;M&amp;IT"),"MixedTs",IF(fullmenu!AM24="UD","UD",IF(fullmenu!AM24="LSD","LSD",IF(fullmenu!AM24="WSD","WSD",IF(fullmenu!AM24="UASC","nonat",""))))))))))</f>
        <v>LSD</v>
      </c>
      <c r="AN24" s="4" t="str">
        <f>IF(fullmenu!AN24="MDC","MDC",IF(OR(fullmenu!AN24="PERF",fullmenu!AN24="AERF",fullmenu!AN24="PCB"),"ERfix",IF(OR(fullmenu!AN24="ACB", fullmenu!AN24="LCERT", fullmenu!AN24="LERT",fullmenu!AN24="FCERT",fullmenu!AN24="FERT"),"ERTs",IF(OR(fullmenu!AN24="FCMT",fullmenu!AN24="FMT",fullmenu!AN24="LMT",fullmenu!AN24="LCMT"),"MTs",IF(OR(fullmenu!AN24="LCIT",fullmenu!AN24="FCIT",fullmenu!AN24="LIT",fullmenu!AN24="FIT"),"ITs",IF(OR(fullmenu!AN24="MwERT", fullmenu!AN24="ERwMT", fullmenu!AN24="M&amp;ERT", fullmenu!AN24="MwIT", fullmenu!AN24="IwMT", fullmenu!AN24="M&amp;IT", fullmenu!AN24="IwERT", fullmenu!AN24="ERwIT", fullmenu!AN24="I&amp;ERT", fullmenu!AN24="ER&amp;M&amp;IT"),"MixedTs",IF(fullmenu!AN24="UD","UD",IF(fullmenu!AN24="LSD","LSD",IF(fullmenu!AN24="WSD","WSD",IF(fullmenu!AN24="UASC","nonat",""))))))))))</f>
        <v>LSD</v>
      </c>
      <c r="AO24" s="4" t="str">
        <f>IF(fullmenu!AO24="MDC","MDC",IF(OR(fullmenu!AO24="PERF",fullmenu!AO24="AERF",fullmenu!AO24="PCB"),"ERfix",IF(OR(fullmenu!AO24="ACB", fullmenu!AO24="LCERT", fullmenu!AO24="LERT",fullmenu!AO24="FCERT",fullmenu!AO24="FERT"),"ERTs",IF(OR(fullmenu!AO24="FCMT",fullmenu!AO24="FMT",fullmenu!AO24="LMT",fullmenu!AO24="LCMT"),"MTs",IF(OR(fullmenu!AO24="LCIT",fullmenu!AO24="FCIT",fullmenu!AO24="LIT",fullmenu!AO24="FIT"),"ITs",IF(OR(fullmenu!AO24="MwERT", fullmenu!AO24="ERwMT", fullmenu!AO24="M&amp;ERT", fullmenu!AO24="MwIT", fullmenu!AO24="IwMT", fullmenu!AO24="M&amp;IT", fullmenu!AO24="IwERT", fullmenu!AO24="ERwIT", fullmenu!AO24="I&amp;ERT", fullmenu!AO24="ER&amp;M&amp;IT"),"MixedTs",IF(fullmenu!AO24="UD","UD",IF(fullmenu!AO24="LSD","LSD",IF(fullmenu!AO24="WSD","WSD",IF(fullmenu!AO24="UASC","nonat",""))))))))))</f>
        <v>LSD</v>
      </c>
      <c r="AP24" s="4" t="str">
        <f>IF(fullmenu!AP24="MDC","MDC",IF(OR(fullmenu!AP24="PERF",fullmenu!AP24="AERF",fullmenu!AP24="PCB"),"ERfix",IF(OR(fullmenu!AP24="ACB", fullmenu!AP24="LCERT", fullmenu!AP24="LERT",fullmenu!AP24="FCERT",fullmenu!AP24="FERT"),"ERTs",IF(OR(fullmenu!AP24="FCMT",fullmenu!AP24="FMT",fullmenu!AP24="LMT",fullmenu!AP24="LCMT"),"MTs",IF(OR(fullmenu!AP24="LCIT",fullmenu!AP24="FCIT",fullmenu!AP24="LIT",fullmenu!AP24="FIT"),"ITs",IF(OR(fullmenu!AP24="MwERT", fullmenu!AP24="ERwMT", fullmenu!AP24="M&amp;ERT", fullmenu!AP24="MwIT", fullmenu!AP24="IwMT", fullmenu!AP24="M&amp;IT", fullmenu!AP24="IwERT", fullmenu!AP24="ERwIT", fullmenu!AP24="I&amp;ERT", fullmenu!AP24="ER&amp;M&amp;IT"),"MixedTs",IF(fullmenu!AP24="UD","UD",IF(fullmenu!AP24="LSD","LSD",IF(fullmenu!AP24="WSD","WSD",IF(fullmenu!AP24="UASC","nonat",""))))))))))</f>
        <v>LSD</v>
      </c>
      <c r="AQ24" s="4" t="str">
        <f>IF(fullmenu!AQ24="MDC","MDC",IF(OR(fullmenu!AQ24="PERF",fullmenu!AQ24="AERF",fullmenu!AQ24="PCB"),"ERfix",IF(OR(fullmenu!AQ24="ACB", fullmenu!AQ24="LCERT", fullmenu!AQ24="LERT",fullmenu!AQ24="FCERT",fullmenu!AQ24="FERT"),"ERTs",IF(OR(fullmenu!AQ24="FCMT",fullmenu!AQ24="FMT",fullmenu!AQ24="LMT",fullmenu!AQ24="LCMT"),"MTs",IF(OR(fullmenu!AQ24="LCIT",fullmenu!AQ24="FCIT",fullmenu!AQ24="LIT",fullmenu!AQ24="FIT"),"ITs",IF(OR(fullmenu!AQ24="MwERT", fullmenu!AQ24="ERwMT", fullmenu!AQ24="M&amp;ERT", fullmenu!AQ24="MwIT", fullmenu!AQ24="IwMT", fullmenu!AQ24="M&amp;IT", fullmenu!AQ24="IwERT", fullmenu!AQ24="ERwIT", fullmenu!AQ24="I&amp;ERT", fullmenu!AQ24="ER&amp;M&amp;IT"),"MixedTs",IF(fullmenu!AQ24="UD","UD",IF(fullmenu!AQ24="LSD","LSD",IF(fullmenu!AQ24="WSD","WSD",IF(fullmenu!AQ24="UASC","nonat",""))))))))))</f>
        <v>LSD</v>
      </c>
      <c r="AR24" s="4" t="str">
        <f>IF(fullmenu!AR24="MDC","MDC",IF(OR(fullmenu!AR24="PERF",fullmenu!AR24="AERF",fullmenu!AR24="PCB"),"ERfix",IF(OR(fullmenu!AR24="ACB", fullmenu!AR24="LCERT", fullmenu!AR24="LERT",fullmenu!AR24="FCERT",fullmenu!AR24="FERT"),"ERTs",IF(OR(fullmenu!AR24="FCMT",fullmenu!AR24="FMT",fullmenu!AR24="LMT",fullmenu!AR24="LCMT"),"MTs",IF(OR(fullmenu!AR24="LCIT",fullmenu!AR24="FCIT",fullmenu!AR24="LIT",fullmenu!AR24="FIT"),"ITs",IF(OR(fullmenu!AR24="MwERT", fullmenu!AR24="ERwMT", fullmenu!AR24="M&amp;ERT", fullmenu!AR24="MwIT", fullmenu!AR24="IwMT", fullmenu!AR24="M&amp;IT", fullmenu!AR24="IwERT", fullmenu!AR24="ERwIT", fullmenu!AR24="I&amp;ERT", fullmenu!AR24="ER&amp;M&amp;IT"),"MixedTs",IF(fullmenu!AR24="UD","UD",IF(fullmenu!AR24="LSD","LSD",IF(fullmenu!AR24="WSD","WSD",IF(fullmenu!AR24="UASC","nonat",""))))))))))</f>
        <v>LSD</v>
      </c>
      <c r="AS24" s="4" t="str">
        <f>IF(fullmenu!AS24="MDC","MDC",IF(OR(fullmenu!AS24="PERF",fullmenu!AS24="AERF",fullmenu!AS24="PCB"),"ERfix",IF(OR(fullmenu!AS24="ACB", fullmenu!AS24="LCERT", fullmenu!AS24="LERT",fullmenu!AS24="FCERT",fullmenu!AS24="FERT"),"ERTs",IF(OR(fullmenu!AS24="FCMT",fullmenu!AS24="FMT",fullmenu!AS24="LMT",fullmenu!AS24="LCMT"),"MTs",IF(OR(fullmenu!AS24="LCIT",fullmenu!AS24="FCIT",fullmenu!AS24="LIT",fullmenu!AS24="FIT"),"ITs",IF(OR(fullmenu!AS24="MwERT", fullmenu!AS24="ERwMT", fullmenu!AS24="M&amp;ERT", fullmenu!AS24="MwIT", fullmenu!AS24="IwMT", fullmenu!AS24="M&amp;IT", fullmenu!AS24="IwERT", fullmenu!AS24="ERwIT", fullmenu!AS24="I&amp;ERT", fullmenu!AS24="ER&amp;M&amp;IT"),"MixedTs",IF(fullmenu!AS24="UD","UD",IF(fullmenu!AS24="LSD","LSD",IF(fullmenu!AS24="WSD","WSD",IF(fullmenu!AS24="UASC","nonat",""))))))))))</f>
        <v>LSD</v>
      </c>
    </row>
    <row r="25" spans="1:45" ht="15.5" x14ac:dyDescent="0.35">
      <c r="A25" s="1" t="s">
        <v>17</v>
      </c>
      <c r="B25" s="4" t="str">
        <f>IF(fullmenu!B25="MDC","MDC",IF(OR(fullmenu!B25="PERF",fullmenu!B25="AERF",fullmenu!B25="PCB"),"ERfix",IF(OR(fullmenu!B25="ACB", fullmenu!B25="LCERT", fullmenu!B25="LERT",fullmenu!B25="FCERT",fullmenu!B25="FERT"),"ERTs",IF(OR(fullmenu!B25="FCMT",fullmenu!B25="FMT",fullmenu!B25="LMT",fullmenu!B25="LCMT"),"MTs",IF(OR(fullmenu!B25="LCIT",fullmenu!B25="FCIT",fullmenu!B25="LIT",fullmenu!B25="FIT"),"ITs",IF(OR(fullmenu!B25="MwERT", fullmenu!B25="ERwMT", fullmenu!B25="M&amp;ERT", fullmenu!B25="MwIT", fullmenu!B25="IwMT", fullmenu!B25="M&amp;IT", fullmenu!B25="IwERT", fullmenu!B25="ERwIT", fullmenu!B25="I&amp;ERT", fullmenu!B25="ER&amp;M&amp;IT"),"MixedTs",IF(fullmenu!B25="UD","UD",IF(fullmenu!B25="LSD","LSD",IF(fullmenu!B25="WSD","WSD",IF(fullmenu!B25="UASC","nonat",""))))))))))</f>
        <v>ERfix</v>
      </c>
      <c r="C25" s="4" t="str">
        <f>IF(fullmenu!C25="MDC","MDC",IF(OR(fullmenu!C25="PERF",fullmenu!C25="AERF",fullmenu!C25="PCB"),"ERfix",IF(OR(fullmenu!C25="ACB", fullmenu!C25="LCERT", fullmenu!C25="LERT",fullmenu!C25="FCERT",fullmenu!C25="FERT"),"ERTs",IF(OR(fullmenu!C25="FCMT",fullmenu!C25="FMT",fullmenu!C25="LMT",fullmenu!C25="LCMT"),"MTs",IF(OR(fullmenu!C25="LCIT",fullmenu!C25="FCIT",fullmenu!C25="LIT",fullmenu!C25="FIT"),"ITs",IF(OR(fullmenu!C25="MwERT", fullmenu!C25="ERwMT", fullmenu!C25="M&amp;ERT", fullmenu!C25="MwIT", fullmenu!C25="IwMT", fullmenu!C25="M&amp;IT", fullmenu!C25="IwERT", fullmenu!C25="ERwIT", fullmenu!C25="I&amp;ERT", fullmenu!C25="ER&amp;M&amp;IT"),"MixedTs",IF(fullmenu!C25="UD","UD",IF(fullmenu!C25="LSD","LSD",IF(fullmenu!C25="WSD","WSD",IF(fullmenu!C25="UASC","nonat",""))))))))))</f>
        <v>ERfix</v>
      </c>
      <c r="D25" s="4" t="str">
        <f>IF(fullmenu!D25="MDC","MDC",IF(OR(fullmenu!D25="PERF",fullmenu!D25="AERF",fullmenu!D25="PCB"),"ERfix",IF(OR(fullmenu!D25="ACB", fullmenu!D25="LCERT", fullmenu!D25="LERT",fullmenu!D25="FCERT",fullmenu!D25="FERT"),"ERTs",IF(OR(fullmenu!D25="FCMT",fullmenu!D25="FMT",fullmenu!D25="LMT",fullmenu!D25="LCMT"),"MTs",IF(OR(fullmenu!D25="LCIT",fullmenu!D25="FCIT",fullmenu!D25="LIT",fullmenu!D25="FIT"),"ITs",IF(OR(fullmenu!D25="MwERT", fullmenu!D25="ERwMT", fullmenu!D25="M&amp;ERT", fullmenu!D25="MwIT", fullmenu!D25="IwMT", fullmenu!D25="M&amp;IT", fullmenu!D25="IwERT", fullmenu!D25="ERwIT", fullmenu!D25="I&amp;ERT", fullmenu!D25="ER&amp;M&amp;IT"),"MixedTs",IF(fullmenu!D25="UD","UD",IF(fullmenu!D25="LSD","LSD",IF(fullmenu!D25="WSD","WSD",IF(fullmenu!D25="UASC","nonat",""))))))))))</f>
        <v>ERfix</v>
      </c>
      <c r="E25" s="4" t="str">
        <f>IF(fullmenu!E25="MDC","MDC",IF(OR(fullmenu!E25="PERF",fullmenu!E25="AERF",fullmenu!E25="PCB"),"ERfix",IF(OR(fullmenu!E25="ACB", fullmenu!E25="LCERT", fullmenu!E25="LERT",fullmenu!E25="FCERT",fullmenu!E25="FERT"),"ERTs",IF(OR(fullmenu!E25="FCMT",fullmenu!E25="FMT",fullmenu!E25="LMT",fullmenu!E25="LCMT"),"MTs",IF(OR(fullmenu!E25="LCIT",fullmenu!E25="FCIT",fullmenu!E25="LIT",fullmenu!E25="FIT"),"ITs",IF(OR(fullmenu!E25="MwERT", fullmenu!E25="ERwMT", fullmenu!E25="M&amp;ERT", fullmenu!E25="MwIT", fullmenu!E25="IwMT", fullmenu!E25="M&amp;IT", fullmenu!E25="IwERT", fullmenu!E25="ERwIT", fullmenu!E25="I&amp;ERT", fullmenu!E25="ER&amp;M&amp;IT"),"MixedTs",IF(fullmenu!E25="UD","UD",IF(fullmenu!E25="LSD","LSD",IF(fullmenu!E25="WSD","WSD",IF(fullmenu!E25="UASC","nonat",""))))))))))</f>
        <v>ERfix</v>
      </c>
      <c r="F25" s="4" t="str">
        <f>IF(fullmenu!F25="MDC","MDC",IF(OR(fullmenu!F25="PERF",fullmenu!F25="AERF",fullmenu!F25="PCB"),"ERfix",IF(OR(fullmenu!F25="ACB", fullmenu!F25="LCERT", fullmenu!F25="LERT",fullmenu!F25="FCERT",fullmenu!F25="FERT"),"ERTs",IF(OR(fullmenu!F25="FCMT",fullmenu!F25="FMT",fullmenu!F25="LMT",fullmenu!F25="LCMT"),"MTs",IF(OR(fullmenu!F25="LCIT",fullmenu!F25="FCIT",fullmenu!F25="LIT",fullmenu!F25="FIT"),"ITs",IF(OR(fullmenu!F25="MwERT", fullmenu!F25="ERwMT", fullmenu!F25="M&amp;ERT", fullmenu!F25="MwIT", fullmenu!F25="IwMT", fullmenu!F25="M&amp;IT", fullmenu!F25="IwERT", fullmenu!F25="ERwIT", fullmenu!F25="I&amp;ERT", fullmenu!F25="ER&amp;M&amp;IT"),"MixedTs",IF(fullmenu!F25="UD","UD",IF(fullmenu!F25="LSD","LSD",IF(fullmenu!F25="WSD","WSD",IF(fullmenu!F25="UASC","nonat",""))))))))))</f>
        <v>ERfix</v>
      </c>
      <c r="G25" s="4" t="str">
        <f>IF(fullmenu!G25="MDC","MDC",IF(OR(fullmenu!G25="PERF",fullmenu!G25="AERF",fullmenu!G25="PCB"),"ERfix",IF(OR(fullmenu!G25="ACB", fullmenu!G25="LCERT", fullmenu!G25="LERT",fullmenu!G25="FCERT",fullmenu!G25="FERT"),"ERTs",IF(OR(fullmenu!G25="FCMT",fullmenu!G25="FMT",fullmenu!G25="LMT",fullmenu!G25="LCMT"),"MTs",IF(OR(fullmenu!G25="LCIT",fullmenu!G25="FCIT",fullmenu!G25="LIT",fullmenu!G25="FIT"),"ITs",IF(OR(fullmenu!G25="MwERT", fullmenu!G25="ERwMT", fullmenu!G25="M&amp;ERT", fullmenu!G25="MwIT", fullmenu!G25="IwMT", fullmenu!G25="M&amp;IT", fullmenu!G25="IwERT", fullmenu!G25="ERwIT", fullmenu!G25="I&amp;ERT", fullmenu!G25="ER&amp;M&amp;IT"),"MixedTs",IF(fullmenu!G25="UD","UD",IF(fullmenu!G25="LSD","LSD",IF(fullmenu!G25="WSD","WSD",IF(fullmenu!G25="UASC","nonat",""))))))))))</f>
        <v>ERfix</v>
      </c>
      <c r="H25" s="4" t="str">
        <f>IF(fullmenu!H25="MDC","MDC",IF(OR(fullmenu!H25="PERF",fullmenu!H25="AERF",fullmenu!H25="PCB"),"ERfix",IF(OR(fullmenu!H25="ACB", fullmenu!H25="LCERT", fullmenu!H25="LERT",fullmenu!H25="FCERT",fullmenu!H25="FERT"),"ERTs",IF(OR(fullmenu!H25="FCMT",fullmenu!H25="FMT",fullmenu!H25="LMT",fullmenu!H25="LCMT"),"MTs",IF(OR(fullmenu!H25="LCIT",fullmenu!H25="FCIT",fullmenu!H25="LIT",fullmenu!H25="FIT"),"ITs",IF(OR(fullmenu!H25="MwERT", fullmenu!H25="ERwMT", fullmenu!H25="M&amp;ERT", fullmenu!H25="MwIT", fullmenu!H25="IwMT", fullmenu!H25="M&amp;IT", fullmenu!H25="IwERT", fullmenu!H25="ERwIT", fullmenu!H25="I&amp;ERT", fullmenu!H25="ER&amp;M&amp;IT"),"MixedTs",IF(fullmenu!H25="UD","UD",IF(fullmenu!H25="LSD","LSD",IF(fullmenu!H25="WSD","WSD",IF(fullmenu!H25="UASC","nonat",""))))))))))</f>
        <v>ERfix</v>
      </c>
      <c r="I25" s="4" t="str">
        <f>IF(fullmenu!I25="MDC","MDC",IF(OR(fullmenu!I25="PERF",fullmenu!I25="AERF",fullmenu!I25="PCB"),"ERfix",IF(OR(fullmenu!I25="ACB", fullmenu!I25="LCERT", fullmenu!I25="LERT",fullmenu!I25="FCERT",fullmenu!I25="FERT"),"ERTs",IF(OR(fullmenu!I25="FCMT",fullmenu!I25="FMT",fullmenu!I25="LMT",fullmenu!I25="LCMT"),"MTs",IF(OR(fullmenu!I25="LCIT",fullmenu!I25="FCIT",fullmenu!I25="LIT",fullmenu!I25="FIT"),"ITs",IF(OR(fullmenu!I25="MwERT", fullmenu!I25="ERwMT", fullmenu!I25="M&amp;ERT", fullmenu!I25="MwIT", fullmenu!I25="IwMT", fullmenu!I25="M&amp;IT", fullmenu!I25="IwERT", fullmenu!I25="ERwIT", fullmenu!I25="I&amp;ERT", fullmenu!I25="ER&amp;M&amp;IT"),"MixedTs",IF(fullmenu!I25="UD","UD",IF(fullmenu!I25="LSD","LSD",IF(fullmenu!I25="WSD","WSD",IF(fullmenu!I25="UASC","nonat",""))))))))))</f>
        <v>ERfix</v>
      </c>
      <c r="J25" s="4" t="str">
        <f>IF(fullmenu!J25="MDC","MDC",IF(OR(fullmenu!J25="PERF",fullmenu!J25="AERF",fullmenu!J25="PCB"),"ERfix",IF(OR(fullmenu!J25="ACB", fullmenu!J25="LCERT", fullmenu!J25="LERT",fullmenu!J25="FCERT",fullmenu!J25="FERT"),"ERTs",IF(OR(fullmenu!J25="FCMT",fullmenu!J25="FMT",fullmenu!J25="LMT",fullmenu!J25="LCMT"),"MTs",IF(OR(fullmenu!J25="LCIT",fullmenu!J25="FCIT",fullmenu!J25="LIT",fullmenu!J25="FIT"),"ITs",IF(OR(fullmenu!J25="MwERT", fullmenu!J25="ERwMT", fullmenu!J25="M&amp;ERT", fullmenu!J25="MwIT", fullmenu!J25="IwMT", fullmenu!J25="M&amp;IT", fullmenu!J25="IwERT", fullmenu!J25="ERwIT", fullmenu!J25="I&amp;ERT", fullmenu!J25="ER&amp;M&amp;IT"),"MixedTs",IF(fullmenu!J25="UD","UD",IF(fullmenu!J25="LSD","LSD",IF(fullmenu!J25="WSD","WSD",IF(fullmenu!J25="UASC","nonat",""))))))))))</f>
        <v>ERfix</v>
      </c>
      <c r="K25" s="4" t="str">
        <f>IF(fullmenu!K25="MDC","MDC",IF(OR(fullmenu!K25="PERF",fullmenu!K25="AERF",fullmenu!K25="PCB"),"ERfix",IF(OR(fullmenu!K25="ACB", fullmenu!K25="LCERT", fullmenu!K25="LERT",fullmenu!K25="FCERT",fullmenu!K25="FERT"),"ERTs",IF(OR(fullmenu!K25="FCMT",fullmenu!K25="FMT",fullmenu!K25="LMT",fullmenu!K25="LCMT"),"MTs",IF(OR(fullmenu!K25="LCIT",fullmenu!K25="FCIT",fullmenu!K25="LIT",fullmenu!K25="FIT"),"ITs",IF(OR(fullmenu!K25="MwERT", fullmenu!K25="ERwMT", fullmenu!K25="M&amp;ERT", fullmenu!K25="MwIT", fullmenu!K25="IwMT", fullmenu!K25="M&amp;IT", fullmenu!K25="IwERT", fullmenu!K25="ERwIT", fullmenu!K25="I&amp;ERT", fullmenu!K25="ER&amp;M&amp;IT"),"MixedTs",IF(fullmenu!K25="UD","UD",IF(fullmenu!K25="LSD","LSD",IF(fullmenu!K25="WSD","WSD",IF(fullmenu!K25="UASC","nonat",""))))))))))</f>
        <v>LSD</v>
      </c>
      <c r="L25" s="4" t="str">
        <f>IF(fullmenu!L25="MDC","MDC",IF(OR(fullmenu!L25="PERF",fullmenu!L25="AERF",fullmenu!L25="PCB"),"ERfix",IF(OR(fullmenu!L25="ACB", fullmenu!L25="LCERT", fullmenu!L25="LERT",fullmenu!L25="FCERT",fullmenu!L25="FERT"),"ERTs",IF(OR(fullmenu!L25="FCMT",fullmenu!L25="FMT",fullmenu!L25="LMT",fullmenu!L25="LCMT"),"MTs",IF(OR(fullmenu!L25="LCIT",fullmenu!L25="FCIT",fullmenu!L25="LIT",fullmenu!L25="FIT"),"ITs",IF(OR(fullmenu!L25="MwERT", fullmenu!L25="ERwMT", fullmenu!L25="M&amp;ERT", fullmenu!L25="MwIT", fullmenu!L25="IwMT", fullmenu!L25="M&amp;IT", fullmenu!L25="IwERT", fullmenu!L25="ERwIT", fullmenu!L25="I&amp;ERT", fullmenu!L25="ER&amp;M&amp;IT"),"MixedTs",IF(fullmenu!L25="UD","UD",IF(fullmenu!L25="LSD","LSD",IF(fullmenu!L25="WSD","WSD",IF(fullmenu!L25="UASC","nonat",""))))))))))</f>
        <v>LSD</v>
      </c>
      <c r="M25" s="4" t="str">
        <f>IF(fullmenu!M25="MDC","MDC",IF(OR(fullmenu!M25="PERF",fullmenu!M25="AERF",fullmenu!M25="PCB"),"ERfix",IF(OR(fullmenu!M25="ACB", fullmenu!M25="LCERT", fullmenu!M25="LERT",fullmenu!M25="FCERT",fullmenu!M25="FERT"),"ERTs",IF(OR(fullmenu!M25="FCMT",fullmenu!M25="FMT",fullmenu!M25="LMT",fullmenu!M25="LCMT"),"MTs",IF(OR(fullmenu!M25="LCIT",fullmenu!M25="FCIT",fullmenu!M25="LIT",fullmenu!M25="FIT"),"ITs",IF(OR(fullmenu!M25="MwERT", fullmenu!M25="ERwMT", fullmenu!M25="M&amp;ERT", fullmenu!M25="MwIT", fullmenu!M25="IwMT", fullmenu!M25="M&amp;IT", fullmenu!M25="IwERT", fullmenu!M25="ERwIT", fullmenu!M25="I&amp;ERT", fullmenu!M25="ER&amp;M&amp;IT"),"MixedTs",IF(fullmenu!M25="UD","UD",IF(fullmenu!M25="LSD","LSD",IF(fullmenu!M25="WSD","WSD",IF(fullmenu!M25="UASC","nonat",""))))))))))</f>
        <v>LSD</v>
      </c>
      <c r="N25" s="4" t="str">
        <f>IF(fullmenu!N25="MDC","MDC",IF(OR(fullmenu!N25="PERF",fullmenu!N25="AERF",fullmenu!N25="PCB"),"ERfix",IF(OR(fullmenu!N25="ACB", fullmenu!N25="LCERT", fullmenu!N25="LERT",fullmenu!N25="FCERT",fullmenu!N25="FERT"),"ERTs",IF(OR(fullmenu!N25="FCMT",fullmenu!N25="FMT",fullmenu!N25="LMT",fullmenu!N25="LCMT"),"MTs",IF(OR(fullmenu!N25="LCIT",fullmenu!N25="FCIT",fullmenu!N25="LIT",fullmenu!N25="FIT"),"ITs",IF(OR(fullmenu!N25="MwERT", fullmenu!N25="ERwMT", fullmenu!N25="M&amp;ERT", fullmenu!N25="MwIT", fullmenu!N25="IwMT", fullmenu!N25="M&amp;IT", fullmenu!N25="IwERT", fullmenu!N25="ERwIT", fullmenu!N25="I&amp;ERT", fullmenu!N25="ER&amp;M&amp;IT"),"MixedTs",IF(fullmenu!N25="UD","UD",IF(fullmenu!N25="LSD","LSD",IF(fullmenu!N25="WSD","WSD",IF(fullmenu!N25="UASC","nonat",""))))))))))</f>
        <v>LSD</v>
      </c>
      <c r="O25" s="4" t="str">
        <f>IF(fullmenu!O25="MDC","MDC",IF(OR(fullmenu!O25="PERF",fullmenu!O25="AERF",fullmenu!O25="PCB"),"ERfix",IF(OR(fullmenu!O25="ACB", fullmenu!O25="LCERT", fullmenu!O25="LERT",fullmenu!O25="FCERT",fullmenu!O25="FERT"),"ERTs",IF(OR(fullmenu!O25="FCMT",fullmenu!O25="FMT",fullmenu!O25="LMT",fullmenu!O25="LCMT"),"MTs",IF(OR(fullmenu!O25="LCIT",fullmenu!O25="FCIT",fullmenu!O25="LIT",fullmenu!O25="FIT"),"ITs",IF(OR(fullmenu!O25="MwERT", fullmenu!O25="ERwMT", fullmenu!O25="M&amp;ERT", fullmenu!O25="MwIT", fullmenu!O25="IwMT", fullmenu!O25="M&amp;IT", fullmenu!O25="IwERT", fullmenu!O25="ERwIT", fullmenu!O25="I&amp;ERT", fullmenu!O25="ER&amp;M&amp;IT"),"MixedTs",IF(fullmenu!O25="UD","UD",IF(fullmenu!O25="LSD","LSD",IF(fullmenu!O25="WSD","WSD",IF(fullmenu!O25="UASC","nonat",""))))))))))</f>
        <v>LSD</v>
      </c>
      <c r="P25" s="4" t="str">
        <f>IF(fullmenu!P25="MDC","MDC",IF(OR(fullmenu!P25="PERF",fullmenu!P25="AERF",fullmenu!P25="PCB"),"ERfix",IF(OR(fullmenu!P25="ACB", fullmenu!P25="LCERT", fullmenu!P25="LERT",fullmenu!P25="FCERT",fullmenu!P25="FERT"),"ERTs",IF(OR(fullmenu!P25="FCMT",fullmenu!P25="FMT",fullmenu!P25="LMT",fullmenu!P25="LCMT"),"MTs",IF(OR(fullmenu!P25="LCIT",fullmenu!P25="FCIT",fullmenu!P25="LIT",fullmenu!P25="FIT"),"ITs",IF(OR(fullmenu!P25="MwERT", fullmenu!P25="ERwMT", fullmenu!P25="M&amp;ERT", fullmenu!P25="MwIT", fullmenu!P25="IwMT", fullmenu!P25="M&amp;IT", fullmenu!P25="IwERT", fullmenu!P25="ERwIT", fullmenu!P25="I&amp;ERT", fullmenu!P25="ER&amp;M&amp;IT"),"MixedTs",IF(fullmenu!P25="UD","UD",IF(fullmenu!P25="LSD","LSD",IF(fullmenu!P25="WSD","WSD",IF(fullmenu!P25="UASC","nonat",""))))))))))</f>
        <v>LSD</v>
      </c>
      <c r="Q25" s="4" t="str">
        <f>IF(fullmenu!Q25="MDC","MDC",IF(OR(fullmenu!Q25="PERF",fullmenu!Q25="AERF",fullmenu!Q25="PCB"),"ERfix",IF(OR(fullmenu!Q25="ACB", fullmenu!Q25="LCERT", fullmenu!Q25="LERT",fullmenu!Q25="FCERT",fullmenu!Q25="FERT"),"ERTs",IF(OR(fullmenu!Q25="FCMT",fullmenu!Q25="FMT",fullmenu!Q25="LMT",fullmenu!Q25="LCMT"),"MTs",IF(OR(fullmenu!Q25="LCIT",fullmenu!Q25="FCIT",fullmenu!Q25="LIT",fullmenu!Q25="FIT"),"ITs",IF(OR(fullmenu!Q25="MwERT", fullmenu!Q25="ERwMT", fullmenu!Q25="M&amp;ERT", fullmenu!Q25="MwIT", fullmenu!Q25="IwMT", fullmenu!Q25="M&amp;IT", fullmenu!Q25="IwERT", fullmenu!Q25="ERwIT", fullmenu!Q25="I&amp;ERT", fullmenu!Q25="ER&amp;M&amp;IT"),"MixedTs",IF(fullmenu!Q25="UD","UD",IF(fullmenu!Q25="LSD","LSD",IF(fullmenu!Q25="WSD","WSD",IF(fullmenu!Q25="UASC","nonat",""))))))))))</f>
        <v>LSD</v>
      </c>
      <c r="R25" s="4" t="str">
        <f>IF(fullmenu!R25="MDC","MDC",IF(OR(fullmenu!R25="PERF",fullmenu!R25="AERF",fullmenu!R25="PCB"),"ERfix",IF(OR(fullmenu!R25="ACB", fullmenu!R25="LCERT", fullmenu!R25="LERT",fullmenu!R25="FCERT",fullmenu!R25="FERT"),"ERTs",IF(OR(fullmenu!R25="FCMT",fullmenu!R25="FMT",fullmenu!R25="LMT",fullmenu!R25="LCMT"),"MTs",IF(OR(fullmenu!R25="LCIT",fullmenu!R25="FCIT",fullmenu!R25="LIT",fullmenu!R25="FIT"),"ITs",IF(OR(fullmenu!R25="MwERT", fullmenu!R25="ERwMT", fullmenu!R25="M&amp;ERT", fullmenu!R25="MwIT", fullmenu!R25="IwMT", fullmenu!R25="M&amp;IT", fullmenu!R25="IwERT", fullmenu!R25="ERwIT", fullmenu!R25="I&amp;ERT", fullmenu!R25="ER&amp;M&amp;IT"),"MixedTs",IF(fullmenu!R25="UD","UD",IF(fullmenu!R25="LSD","LSD",IF(fullmenu!R25="WSD","WSD",IF(fullmenu!R25="UASC","nonat",""))))))))))</f>
        <v>LSD</v>
      </c>
      <c r="S25" s="4" t="str">
        <f>IF(fullmenu!S25="MDC","MDC",IF(OR(fullmenu!S25="PERF",fullmenu!S25="AERF",fullmenu!S25="PCB"),"ERfix",IF(OR(fullmenu!S25="ACB", fullmenu!S25="LCERT", fullmenu!S25="LERT",fullmenu!S25="FCERT",fullmenu!S25="FERT"),"ERTs",IF(OR(fullmenu!S25="FCMT",fullmenu!S25="FMT",fullmenu!S25="LMT",fullmenu!S25="LCMT"),"MTs",IF(OR(fullmenu!S25="LCIT",fullmenu!S25="FCIT",fullmenu!S25="LIT",fullmenu!S25="FIT"),"ITs",IF(OR(fullmenu!S25="MwERT", fullmenu!S25="ERwMT", fullmenu!S25="M&amp;ERT", fullmenu!S25="MwIT", fullmenu!S25="IwMT", fullmenu!S25="M&amp;IT", fullmenu!S25="IwERT", fullmenu!S25="ERwIT", fullmenu!S25="I&amp;ERT", fullmenu!S25="ER&amp;M&amp;IT"),"MixedTs",IF(fullmenu!S25="UD","UD",IF(fullmenu!S25="LSD","LSD",IF(fullmenu!S25="WSD","WSD",IF(fullmenu!S25="UASC","nonat",""))))))))))</f>
        <v>LSD</v>
      </c>
      <c r="T25" s="4" t="str">
        <f>IF(fullmenu!T25="MDC","MDC",IF(OR(fullmenu!T25="PERF",fullmenu!T25="AERF",fullmenu!T25="PCB"),"ERfix",IF(OR(fullmenu!T25="ACB", fullmenu!T25="LCERT", fullmenu!T25="LERT",fullmenu!T25="FCERT",fullmenu!T25="FERT"),"ERTs",IF(OR(fullmenu!T25="FCMT",fullmenu!T25="FMT",fullmenu!T25="LMT",fullmenu!T25="LCMT"),"MTs",IF(OR(fullmenu!T25="LCIT",fullmenu!T25="FCIT",fullmenu!T25="LIT",fullmenu!T25="FIT"),"ITs",IF(OR(fullmenu!T25="MwERT", fullmenu!T25="ERwMT", fullmenu!T25="M&amp;ERT", fullmenu!T25="MwIT", fullmenu!T25="IwMT", fullmenu!T25="M&amp;IT", fullmenu!T25="IwERT", fullmenu!T25="ERwIT", fullmenu!T25="I&amp;ERT", fullmenu!T25="ER&amp;M&amp;IT"),"MixedTs",IF(fullmenu!T25="UD","UD",IF(fullmenu!T25="LSD","LSD",IF(fullmenu!T25="WSD","WSD",IF(fullmenu!T25="UASC","nonat",""))))))))))</f>
        <v>LSD</v>
      </c>
      <c r="U25" s="4" t="str">
        <f>IF(fullmenu!U25="MDC","MDC",IF(OR(fullmenu!U25="PERF",fullmenu!U25="AERF",fullmenu!U25="PCB"),"ERfix",IF(OR(fullmenu!U25="ACB", fullmenu!U25="LCERT", fullmenu!U25="LERT",fullmenu!U25="FCERT",fullmenu!U25="FERT"),"ERTs",IF(OR(fullmenu!U25="FCMT",fullmenu!U25="FMT",fullmenu!U25="LMT",fullmenu!U25="LCMT"),"MTs",IF(OR(fullmenu!U25="LCIT",fullmenu!U25="FCIT",fullmenu!U25="LIT",fullmenu!U25="FIT"),"ITs",IF(OR(fullmenu!U25="MwERT", fullmenu!U25="ERwMT", fullmenu!U25="M&amp;ERT", fullmenu!U25="MwIT", fullmenu!U25="IwMT", fullmenu!U25="M&amp;IT", fullmenu!U25="IwERT", fullmenu!U25="ERwIT", fullmenu!U25="I&amp;ERT", fullmenu!U25="ER&amp;M&amp;IT"),"MixedTs",IF(fullmenu!U25="UD","UD",IF(fullmenu!U25="LSD","LSD",IF(fullmenu!U25="WSD","WSD",IF(fullmenu!U25="UASC","nonat",""))))))))))</f>
        <v>LSD</v>
      </c>
      <c r="V25" s="4" t="str">
        <f>IF(fullmenu!V25="MDC","MDC",IF(OR(fullmenu!V25="PERF",fullmenu!V25="AERF",fullmenu!V25="PCB"),"ERfix",IF(OR(fullmenu!V25="ACB", fullmenu!V25="LCERT", fullmenu!V25="LERT",fullmenu!V25="FCERT",fullmenu!V25="FERT"),"ERTs",IF(OR(fullmenu!V25="FCMT",fullmenu!V25="FMT",fullmenu!V25="LMT",fullmenu!V25="LCMT"),"MTs",IF(OR(fullmenu!V25="LCIT",fullmenu!V25="FCIT",fullmenu!V25="LIT",fullmenu!V25="FIT"),"ITs",IF(OR(fullmenu!V25="MwERT", fullmenu!V25="ERwMT", fullmenu!V25="M&amp;ERT", fullmenu!V25="MwIT", fullmenu!V25="IwMT", fullmenu!V25="M&amp;IT", fullmenu!V25="IwERT", fullmenu!V25="ERwIT", fullmenu!V25="I&amp;ERT", fullmenu!V25="ER&amp;M&amp;IT"),"MixedTs",IF(fullmenu!V25="UD","UD",IF(fullmenu!V25="LSD","LSD",IF(fullmenu!V25="WSD","WSD",IF(fullmenu!V25="UASC","nonat",""))))))))))</f>
        <v>LSD</v>
      </c>
      <c r="W25" s="4" t="str">
        <f>IF(fullmenu!W25="MDC","MDC",IF(OR(fullmenu!W25="PERF",fullmenu!W25="AERF",fullmenu!W25="PCB"),"ERfix",IF(OR(fullmenu!W25="ACB", fullmenu!W25="LCERT", fullmenu!W25="LERT",fullmenu!W25="FCERT",fullmenu!W25="FERT"),"ERTs",IF(OR(fullmenu!W25="FCMT",fullmenu!W25="FMT",fullmenu!W25="LMT",fullmenu!W25="LCMT"),"MTs",IF(OR(fullmenu!W25="LCIT",fullmenu!W25="FCIT",fullmenu!W25="LIT",fullmenu!W25="FIT"),"ITs",IF(OR(fullmenu!W25="MwERT", fullmenu!W25="ERwMT", fullmenu!W25="M&amp;ERT", fullmenu!W25="MwIT", fullmenu!W25="IwMT", fullmenu!W25="M&amp;IT", fullmenu!W25="IwERT", fullmenu!W25="ERwIT", fullmenu!W25="I&amp;ERT", fullmenu!W25="ER&amp;M&amp;IT"),"MixedTs",IF(fullmenu!W25="UD","UD",IF(fullmenu!W25="LSD","LSD",IF(fullmenu!W25="WSD","WSD",IF(fullmenu!W25="UASC","nonat",""))))))))))</f>
        <v>LSD</v>
      </c>
      <c r="X25" s="4" t="str">
        <f>IF(fullmenu!X25="MDC","MDC",IF(OR(fullmenu!X25="PERF",fullmenu!X25="AERF",fullmenu!X25="PCB"),"ERfix",IF(OR(fullmenu!X25="ACB", fullmenu!X25="LCERT", fullmenu!X25="LERT",fullmenu!X25="FCERT",fullmenu!X25="FERT"),"ERTs",IF(OR(fullmenu!X25="FCMT",fullmenu!X25="FMT",fullmenu!X25="LMT",fullmenu!X25="LCMT"),"MTs",IF(OR(fullmenu!X25="LCIT",fullmenu!X25="FCIT",fullmenu!X25="LIT",fullmenu!X25="FIT"),"ITs",IF(OR(fullmenu!X25="MwERT", fullmenu!X25="ERwMT", fullmenu!X25="M&amp;ERT", fullmenu!X25="MwIT", fullmenu!X25="IwMT", fullmenu!X25="M&amp;IT", fullmenu!X25="IwERT", fullmenu!X25="ERwIT", fullmenu!X25="I&amp;ERT", fullmenu!X25="ER&amp;M&amp;IT"),"MixedTs",IF(fullmenu!X25="UD","UD",IF(fullmenu!X25="LSD","LSD",IF(fullmenu!X25="WSD","WSD",IF(fullmenu!X25="UASC","nonat",""))))))))))</f>
        <v>LSD</v>
      </c>
      <c r="Y25" s="4" t="str">
        <f>IF(fullmenu!Y25="MDC","MDC",IF(OR(fullmenu!Y25="PERF",fullmenu!Y25="AERF",fullmenu!Y25="PCB"),"ERfix",IF(OR(fullmenu!Y25="ACB", fullmenu!Y25="LCERT", fullmenu!Y25="LERT",fullmenu!Y25="FCERT",fullmenu!Y25="FERT"),"ERTs",IF(OR(fullmenu!Y25="FCMT",fullmenu!Y25="FMT",fullmenu!Y25="LMT",fullmenu!Y25="LCMT"),"MTs",IF(OR(fullmenu!Y25="LCIT",fullmenu!Y25="FCIT",fullmenu!Y25="LIT",fullmenu!Y25="FIT"),"ITs",IF(OR(fullmenu!Y25="MwERT", fullmenu!Y25="ERwMT", fullmenu!Y25="M&amp;ERT", fullmenu!Y25="MwIT", fullmenu!Y25="IwMT", fullmenu!Y25="M&amp;IT", fullmenu!Y25="IwERT", fullmenu!Y25="ERwIT", fullmenu!Y25="I&amp;ERT", fullmenu!Y25="ER&amp;M&amp;IT"),"MixedTs",IF(fullmenu!Y25="UD","UD",IF(fullmenu!Y25="LSD","LSD",IF(fullmenu!Y25="WSD","WSD",IF(fullmenu!Y25="UASC","nonat",""))))))))))</f>
        <v>LSD</v>
      </c>
      <c r="Z25" s="4" t="str">
        <f>IF(fullmenu!Z25="MDC","MDC",IF(OR(fullmenu!Z25="PERF",fullmenu!Z25="AERF",fullmenu!Z25="PCB"),"ERfix",IF(OR(fullmenu!Z25="ACB", fullmenu!Z25="LCERT", fullmenu!Z25="LERT",fullmenu!Z25="FCERT",fullmenu!Z25="FERT"),"ERTs",IF(OR(fullmenu!Z25="FCMT",fullmenu!Z25="FMT",fullmenu!Z25="LMT",fullmenu!Z25="LCMT"),"MTs",IF(OR(fullmenu!Z25="LCIT",fullmenu!Z25="FCIT",fullmenu!Z25="LIT",fullmenu!Z25="FIT"),"ITs",IF(OR(fullmenu!Z25="MwERT", fullmenu!Z25="ERwMT", fullmenu!Z25="M&amp;ERT", fullmenu!Z25="MwIT", fullmenu!Z25="IwMT", fullmenu!Z25="M&amp;IT", fullmenu!Z25="IwERT", fullmenu!Z25="ERwIT", fullmenu!Z25="I&amp;ERT", fullmenu!Z25="ER&amp;M&amp;IT"),"MixedTs",IF(fullmenu!Z25="UD","UD",IF(fullmenu!Z25="LSD","LSD",IF(fullmenu!Z25="WSD","WSD",IF(fullmenu!Z25="UASC","nonat",""))))))))))</f>
        <v>LSD</v>
      </c>
      <c r="AA25" s="4" t="str">
        <f>IF(fullmenu!AA25="MDC","MDC",IF(OR(fullmenu!AA25="PERF",fullmenu!AA25="AERF",fullmenu!AA25="PCB"),"ERfix",IF(OR(fullmenu!AA25="ACB", fullmenu!AA25="LCERT", fullmenu!AA25="LERT",fullmenu!AA25="FCERT",fullmenu!AA25="FERT"),"ERTs",IF(OR(fullmenu!AA25="FCMT",fullmenu!AA25="FMT",fullmenu!AA25="LMT",fullmenu!AA25="LCMT"),"MTs",IF(OR(fullmenu!AA25="LCIT",fullmenu!AA25="FCIT",fullmenu!AA25="LIT",fullmenu!AA25="FIT"),"ITs",IF(OR(fullmenu!AA25="MwERT", fullmenu!AA25="ERwMT", fullmenu!AA25="M&amp;ERT", fullmenu!AA25="MwIT", fullmenu!AA25="IwMT", fullmenu!AA25="M&amp;IT", fullmenu!AA25="IwERT", fullmenu!AA25="ERwIT", fullmenu!AA25="I&amp;ERT", fullmenu!AA25="ER&amp;M&amp;IT"),"MixedTs",IF(fullmenu!AA25="UD","UD",IF(fullmenu!AA25="LSD","LSD",IF(fullmenu!AA25="WSD","WSD",IF(fullmenu!AA25="UASC","nonat",""))))))))))</f>
        <v>LSD</v>
      </c>
      <c r="AB25" s="4" t="str">
        <f>IF(fullmenu!AB25="MDC","MDC",IF(OR(fullmenu!AB25="PERF",fullmenu!AB25="AERF",fullmenu!AB25="PCB"),"ERfix",IF(OR(fullmenu!AB25="ACB", fullmenu!AB25="LCERT", fullmenu!AB25="LERT",fullmenu!AB25="FCERT",fullmenu!AB25="FERT"),"ERTs",IF(OR(fullmenu!AB25="FCMT",fullmenu!AB25="FMT",fullmenu!AB25="LMT",fullmenu!AB25="LCMT"),"MTs",IF(OR(fullmenu!AB25="LCIT",fullmenu!AB25="FCIT",fullmenu!AB25="LIT",fullmenu!AB25="FIT"),"ITs",IF(OR(fullmenu!AB25="MwERT", fullmenu!AB25="ERwMT", fullmenu!AB25="M&amp;ERT", fullmenu!AB25="MwIT", fullmenu!AB25="IwMT", fullmenu!AB25="M&amp;IT", fullmenu!AB25="IwERT", fullmenu!AB25="ERwIT", fullmenu!AB25="I&amp;ERT", fullmenu!AB25="ER&amp;M&amp;IT"),"MixedTs",IF(fullmenu!AB25="UD","UD",IF(fullmenu!AB25="LSD","LSD",IF(fullmenu!AB25="WSD","WSD",IF(fullmenu!AB25="UASC","nonat",""))))))))))</f>
        <v>LSD</v>
      </c>
      <c r="AC25" s="4" t="str">
        <f>IF(fullmenu!AC25="MDC","MDC",IF(OR(fullmenu!AC25="PERF",fullmenu!AC25="AERF",fullmenu!AC25="PCB"),"ERfix",IF(OR(fullmenu!AC25="ACB", fullmenu!AC25="LCERT", fullmenu!AC25="LERT",fullmenu!AC25="FCERT",fullmenu!AC25="FERT"),"ERTs",IF(OR(fullmenu!AC25="FCMT",fullmenu!AC25="FMT",fullmenu!AC25="LMT",fullmenu!AC25="LCMT"),"MTs",IF(OR(fullmenu!AC25="LCIT",fullmenu!AC25="FCIT",fullmenu!AC25="LIT",fullmenu!AC25="FIT"),"ITs",IF(OR(fullmenu!AC25="MwERT", fullmenu!AC25="ERwMT", fullmenu!AC25="M&amp;ERT", fullmenu!AC25="MwIT", fullmenu!AC25="IwMT", fullmenu!AC25="M&amp;IT", fullmenu!AC25="IwERT", fullmenu!AC25="ERwIT", fullmenu!AC25="I&amp;ERT", fullmenu!AC25="ER&amp;M&amp;IT"),"MixedTs",IF(fullmenu!AC25="UD","UD",IF(fullmenu!AC25="LSD","LSD",IF(fullmenu!AC25="WSD","WSD",IF(fullmenu!AC25="UASC","nonat",""))))))))))</f>
        <v>LSD</v>
      </c>
      <c r="AD25" s="4" t="str">
        <f>IF(fullmenu!AD25="MDC","MDC",IF(OR(fullmenu!AD25="PERF",fullmenu!AD25="AERF",fullmenu!AD25="PCB"),"ERfix",IF(OR(fullmenu!AD25="ACB", fullmenu!AD25="LCERT", fullmenu!AD25="LERT",fullmenu!AD25="FCERT",fullmenu!AD25="FERT"),"ERTs",IF(OR(fullmenu!AD25="FCMT",fullmenu!AD25="FMT",fullmenu!AD25="LMT",fullmenu!AD25="LCMT"),"MTs",IF(OR(fullmenu!AD25="LCIT",fullmenu!AD25="FCIT",fullmenu!AD25="LIT",fullmenu!AD25="FIT"),"ITs",IF(OR(fullmenu!AD25="MwERT", fullmenu!AD25="ERwMT", fullmenu!AD25="M&amp;ERT", fullmenu!AD25="MwIT", fullmenu!AD25="IwMT", fullmenu!AD25="M&amp;IT", fullmenu!AD25="IwERT", fullmenu!AD25="ERwIT", fullmenu!AD25="I&amp;ERT", fullmenu!AD25="ER&amp;M&amp;IT"),"MixedTs",IF(fullmenu!AD25="UD","UD",IF(fullmenu!AD25="LSD","LSD",IF(fullmenu!AD25="WSD","WSD",IF(fullmenu!AD25="UASC","nonat",""))))))))))</f>
        <v>LSD</v>
      </c>
      <c r="AE25" s="4" t="str">
        <f>IF(fullmenu!AE25="MDC","MDC",IF(OR(fullmenu!AE25="PERF",fullmenu!AE25="AERF",fullmenu!AE25="PCB"),"ERfix",IF(OR(fullmenu!AE25="ACB", fullmenu!AE25="LCERT", fullmenu!AE25="LERT",fullmenu!AE25="FCERT",fullmenu!AE25="FERT"),"ERTs",IF(OR(fullmenu!AE25="FCMT",fullmenu!AE25="FMT",fullmenu!AE25="LMT",fullmenu!AE25="LCMT"),"MTs",IF(OR(fullmenu!AE25="LCIT",fullmenu!AE25="FCIT",fullmenu!AE25="LIT",fullmenu!AE25="FIT"),"ITs",IF(OR(fullmenu!AE25="MwERT", fullmenu!AE25="ERwMT", fullmenu!AE25="M&amp;ERT", fullmenu!AE25="MwIT", fullmenu!AE25="IwMT", fullmenu!AE25="M&amp;IT", fullmenu!AE25="IwERT", fullmenu!AE25="ERwIT", fullmenu!AE25="I&amp;ERT", fullmenu!AE25="ER&amp;M&amp;IT"),"MixedTs",IF(fullmenu!AE25="UD","UD",IF(fullmenu!AE25="LSD","LSD",IF(fullmenu!AE25="WSD","WSD",IF(fullmenu!AE25="UASC","nonat",""))))))))))</f>
        <v>LSD</v>
      </c>
      <c r="AF25" s="4" t="str">
        <f>IF(fullmenu!AF25="MDC","MDC",IF(OR(fullmenu!AF25="PERF",fullmenu!AF25="AERF",fullmenu!AF25="PCB"),"ERfix",IF(OR(fullmenu!AF25="ACB", fullmenu!AF25="LCERT", fullmenu!AF25="LERT",fullmenu!AF25="FCERT",fullmenu!AF25="FERT"),"ERTs",IF(OR(fullmenu!AF25="FCMT",fullmenu!AF25="FMT",fullmenu!AF25="LMT",fullmenu!AF25="LCMT"),"MTs",IF(OR(fullmenu!AF25="LCIT",fullmenu!AF25="FCIT",fullmenu!AF25="LIT",fullmenu!AF25="FIT"),"ITs",IF(OR(fullmenu!AF25="MwERT", fullmenu!AF25="ERwMT", fullmenu!AF25="M&amp;ERT", fullmenu!AF25="MwIT", fullmenu!AF25="IwMT", fullmenu!AF25="M&amp;IT", fullmenu!AF25="IwERT", fullmenu!AF25="ERwIT", fullmenu!AF25="I&amp;ERT", fullmenu!AF25="ER&amp;M&amp;IT"),"MixedTs",IF(fullmenu!AF25="UD","UD",IF(fullmenu!AF25="LSD","LSD",IF(fullmenu!AF25="WSD","WSD",IF(fullmenu!AF25="UASC","nonat",""))))))))))</f>
        <v>LSD</v>
      </c>
      <c r="AG25" s="4" t="str">
        <f>IF(fullmenu!AG25="MDC","MDC",IF(OR(fullmenu!AG25="PERF",fullmenu!AG25="AERF",fullmenu!AG25="PCB"),"ERfix",IF(OR(fullmenu!AG25="ACB", fullmenu!AG25="LCERT", fullmenu!AG25="LERT",fullmenu!AG25="FCERT",fullmenu!AG25="FERT"),"ERTs",IF(OR(fullmenu!AG25="FCMT",fullmenu!AG25="FMT",fullmenu!AG25="LMT",fullmenu!AG25="LCMT"),"MTs",IF(OR(fullmenu!AG25="LCIT",fullmenu!AG25="FCIT",fullmenu!AG25="LIT",fullmenu!AG25="FIT"),"ITs",IF(OR(fullmenu!AG25="MwERT", fullmenu!AG25="ERwMT", fullmenu!AG25="M&amp;ERT", fullmenu!AG25="MwIT", fullmenu!AG25="IwMT", fullmenu!AG25="M&amp;IT", fullmenu!AG25="IwERT", fullmenu!AG25="ERwIT", fullmenu!AG25="I&amp;ERT", fullmenu!AG25="ER&amp;M&amp;IT"),"MixedTs",IF(fullmenu!AG25="UD","UD",IF(fullmenu!AG25="LSD","LSD",IF(fullmenu!AG25="WSD","WSD",IF(fullmenu!AG25="UASC","nonat",""))))))))))</f>
        <v>LSD</v>
      </c>
      <c r="AH25" s="4" t="str">
        <f>IF(fullmenu!AH25="MDC","MDC",IF(OR(fullmenu!AH25="PERF",fullmenu!AH25="AERF",fullmenu!AH25="PCB"),"ERfix",IF(OR(fullmenu!AH25="ACB", fullmenu!AH25="LCERT", fullmenu!AH25="LERT",fullmenu!AH25="FCERT",fullmenu!AH25="FERT"),"ERTs",IF(OR(fullmenu!AH25="FCMT",fullmenu!AH25="FMT",fullmenu!AH25="LMT",fullmenu!AH25="LCMT"),"MTs",IF(OR(fullmenu!AH25="LCIT",fullmenu!AH25="FCIT",fullmenu!AH25="LIT",fullmenu!AH25="FIT"),"ITs",IF(OR(fullmenu!AH25="MwERT", fullmenu!AH25="ERwMT", fullmenu!AH25="M&amp;ERT", fullmenu!AH25="MwIT", fullmenu!AH25="IwMT", fullmenu!AH25="M&amp;IT", fullmenu!AH25="IwERT", fullmenu!AH25="ERwIT", fullmenu!AH25="I&amp;ERT", fullmenu!AH25="ER&amp;M&amp;IT"),"MixedTs",IF(fullmenu!AH25="UD","UD",IF(fullmenu!AH25="LSD","LSD",IF(fullmenu!AH25="WSD","WSD",IF(fullmenu!AH25="UASC","nonat",""))))))))))</f>
        <v>LSD</v>
      </c>
      <c r="AI25" s="4" t="str">
        <f>IF(fullmenu!AI25="MDC","MDC",IF(OR(fullmenu!AI25="PERF",fullmenu!AI25="AERF",fullmenu!AI25="PCB"),"ERfix",IF(OR(fullmenu!AI25="ACB", fullmenu!AI25="LCERT", fullmenu!AI25="LERT",fullmenu!AI25="FCERT",fullmenu!AI25="FERT"),"ERTs",IF(OR(fullmenu!AI25="FCMT",fullmenu!AI25="FMT",fullmenu!AI25="LMT",fullmenu!AI25="LCMT"),"MTs",IF(OR(fullmenu!AI25="LCIT",fullmenu!AI25="FCIT",fullmenu!AI25="LIT",fullmenu!AI25="FIT"),"ITs",IF(OR(fullmenu!AI25="MwERT", fullmenu!AI25="ERwMT", fullmenu!AI25="M&amp;ERT", fullmenu!AI25="MwIT", fullmenu!AI25="IwMT", fullmenu!AI25="M&amp;IT", fullmenu!AI25="IwERT", fullmenu!AI25="ERwIT", fullmenu!AI25="I&amp;ERT", fullmenu!AI25="ER&amp;M&amp;IT"),"MixedTs",IF(fullmenu!AI25="UD","UD",IF(fullmenu!AI25="LSD","LSD",IF(fullmenu!AI25="WSD","WSD",IF(fullmenu!AI25="UASC","nonat",""))))))))))</f>
        <v>LSD</v>
      </c>
      <c r="AJ25" s="4" t="str">
        <f>IF(fullmenu!AJ25="MDC","MDC",IF(OR(fullmenu!AJ25="PERF",fullmenu!AJ25="AERF",fullmenu!AJ25="PCB"),"ERfix",IF(OR(fullmenu!AJ25="ACB", fullmenu!AJ25="LCERT", fullmenu!AJ25="LERT",fullmenu!AJ25="FCERT",fullmenu!AJ25="FERT"),"ERTs",IF(OR(fullmenu!AJ25="FCMT",fullmenu!AJ25="FMT",fullmenu!AJ25="LMT",fullmenu!AJ25="LCMT"),"MTs",IF(OR(fullmenu!AJ25="LCIT",fullmenu!AJ25="FCIT",fullmenu!AJ25="LIT",fullmenu!AJ25="FIT"),"ITs",IF(OR(fullmenu!AJ25="MwERT", fullmenu!AJ25="ERwMT", fullmenu!AJ25="M&amp;ERT", fullmenu!AJ25="MwIT", fullmenu!AJ25="IwMT", fullmenu!AJ25="M&amp;IT", fullmenu!AJ25="IwERT", fullmenu!AJ25="ERwIT", fullmenu!AJ25="I&amp;ERT", fullmenu!AJ25="ER&amp;M&amp;IT"),"MixedTs",IF(fullmenu!AJ25="UD","UD",IF(fullmenu!AJ25="LSD","LSD",IF(fullmenu!AJ25="WSD","WSD",IF(fullmenu!AJ25="UASC","nonat",""))))))))))</f>
        <v>LSD</v>
      </c>
      <c r="AK25" s="4" t="str">
        <f>IF(fullmenu!AK25="MDC","MDC",IF(OR(fullmenu!AK25="PERF",fullmenu!AK25="AERF",fullmenu!AK25="PCB"),"ERfix",IF(OR(fullmenu!AK25="ACB", fullmenu!AK25="LCERT", fullmenu!AK25="LERT",fullmenu!AK25="FCERT",fullmenu!AK25="FERT"),"ERTs",IF(OR(fullmenu!AK25="FCMT",fullmenu!AK25="FMT",fullmenu!AK25="LMT",fullmenu!AK25="LCMT"),"MTs",IF(OR(fullmenu!AK25="LCIT",fullmenu!AK25="FCIT",fullmenu!AK25="LIT",fullmenu!AK25="FIT"),"ITs",IF(OR(fullmenu!AK25="MwERT", fullmenu!AK25="ERwMT", fullmenu!AK25="M&amp;ERT", fullmenu!AK25="MwIT", fullmenu!AK25="IwMT", fullmenu!AK25="M&amp;IT", fullmenu!AK25="IwERT", fullmenu!AK25="ERwIT", fullmenu!AK25="I&amp;ERT", fullmenu!AK25="ER&amp;M&amp;IT"),"MixedTs",IF(fullmenu!AK25="UD","UD",IF(fullmenu!AK25="LSD","LSD",IF(fullmenu!AK25="WSD","WSD",IF(fullmenu!AK25="UASC","nonat",""))))))))))</f>
        <v>LSD</v>
      </c>
      <c r="AL25" s="4" t="str">
        <f>IF(fullmenu!AL25="MDC","MDC",IF(OR(fullmenu!AL25="PERF",fullmenu!AL25="AERF",fullmenu!AL25="PCB"),"ERfix",IF(OR(fullmenu!AL25="ACB", fullmenu!AL25="LCERT", fullmenu!AL25="LERT",fullmenu!AL25="FCERT",fullmenu!AL25="FERT"),"ERTs",IF(OR(fullmenu!AL25="FCMT",fullmenu!AL25="FMT",fullmenu!AL25="LMT",fullmenu!AL25="LCMT"),"MTs",IF(OR(fullmenu!AL25="LCIT",fullmenu!AL25="FCIT",fullmenu!AL25="LIT",fullmenu!AL25="FIT"),"ITs",IF(OR(fullmenu!AL25="MwERT", fullmenu!AL25="ERwMT", fullmenu!AL25="M&amp;ERT", fullmenu!AL25="MwIT", fullmenu!AL25="IwMT", fullmenu!AL25="M&amp;IT", fullmenu!AL25="IwERT", fullmenu!AL25="ERwIT", fullmenu!AL25="I&amp;ERT", fullmenu!AL25="ER&amp;M&amp;IT"),"MixedTs",IF(fullmenu!AL25="UD","UD",IF(fullmenu!AL25="LSD","LSD",IF(fullmenu!AL25="WSD","WSD",IF(fullmenu!AL25="UASC","nonat",""))))))))))</f>
        <v>LSD</v>
      </c>
      <c r="AM25" s="4" t="str">
        <f>IF(fullmenu!AM25="MDC","MDC",IF(OR(fullmenu!AM25="PERF",fullmenu!AM25="AERF",fullmenu!AM25="PCB"),"ERfix",IF(OR(fullmenu!AM25="ACB", fullmenu!AM25="LCERT", fullmenu!AM25="LERT",fullmenu!AM25="FCERT",fullmenu!AM25="FERT"),"ERTs",IF(OR(fullmenu!AM25="FCMT",fullmenu!AM25="FMT",fullmenu!AM25="LMT",fullmenu!AM25="LCMT"),"MTs",IF(OR(fullmenu!AM25="LCIT",fullmenu!AM25="FCIT",fullmenu!AM25="LIT",fullmenu!AM25="FIT"),"ITs",IF(OR(fullmenu!AM25="MwERT", fullmenu!AM25="ERwMT", fullmenu!AM25="M&amp;ERT", fullmenu!AM25="MwIT", fullmenu!AM25="IwMT", fullmenu!AM25="M&amp;IT", fullmenu!AM25="IwERT", fullmenu!AM25="ERwIT", fullmenu!AM25="I&amp;ERT", fullmenu!AM25="ER&amp;M&amp;IT"),"MixedTs",IF(fullmenu!AM25="UD","UD",IF(fullmenu!AM25="LSD","LSD",IF(fullmenu!AM25="WSD","WSD",IF(fullmenu!AM25="UASC","nonat",""))))))))))</f>
        <v>LSD</v>
      </c>
      <c r="AN25" s="4" t="str">
        <f>IF(fullmenu!AN25="MDC","MDC",IF(OR(fullmenu!AN25="PERF",fullmenu!AN25="AERF",fullmenu!AN25="PCB"),"ERfix",IF(OR(fullmenu!AN25="ACB", fullmenu!AN25="LCERT", fullmenu!AN25="LERT",fullmenu!AN25="FCERT",fullmenu!AN25="FERT"),"ERTs",IF(OR(fullmenu!AN25="FCMT",fullmenu!AN25="FMT",fullmenu!AN25="LMT",fullmenu!AN25="LCMT"),"MTs",IF(OR(fullmenu!AN25="LCIT",fullmenu!AN25="FCIT",fullmenu!AN25="LIT",fullmenu!AN25="FIT"),"ITs",IF(OR(fullmenu!AN25="MwERT", fullmenu!AN25="ERwMT", fullmenu!AN25="M&amp;ERT", fullmenu!AN25="MwIT", fullmenu!AN25="IwMT", fullmenu!AN25="M&amp;IT", fullmenu!AN25="IwERT", fullmenu!AN25="ERwIT", fullmenu!AN25="I&amp;ERT", fullmenu!AN25="ER&amp;M&amp;IT"),"MixedTs",IF(fullmenu!AN25="UD","UD",IF(fullmenu!AN25="LSD","LSD",IF(fullmenu!AN25="WSD","WSD",IF(fullmenu!AN25="UASC","nonat",""))))))))))</f>
        <v>LSD</v>
      </c>
      <c r="AO25" s="4" t="str">
        <f>IF(fullmenu!AO25="MDC","MDC",IF(OR(fullmenu!AO25="PERF",fullmenu!AO25="AERF",fullmenu!AO25="PCB"),"ERfix",IF(OR(fullmenu!AO25="ACB", fullmenu!AO25="LCERT", fullmenu!AO25="LERT",fullmenu!AO25="FCERT",fullmenu!AO25="FERT"),"ERTs",IF(OR(fullmenu!AO25="FCMT",fullmenu!AO25="FMT",fullmenu!AO25="LMT",fullmenu!AO25="LCMT"),"MTs",IF(OR(fullmenu!AO25="LCIT",fullmenu!AO25="FCIT",fullmenu!AO25="LIT",fullmenu!AO25="FIT"),"ITs",IF(OR(fullmenu!AO25="MwERT", fullmenu!AO25="ERwMT", fullmenu!AO25="M&amp;ERT", fullmenu!AO25="MwIT", fullmenu!AO25="IwMT", fullmenu!AO25="M&amp;IT", fullmenu!AO25="IwERT", fullmenu!AO25="ERwIT", fullmenu!AO25="I&amp;ERT", fullmenu!AO25="ER&amp;M&amp;IT"),"MixedTs",IF(fullmenu!AO25="UD","UD",IF(fullmenu!AO25="LSD","LSD",IF(fullmenu!AO25="WSD","WSD",IF(fullmenu!AO25="UASC","nonat",""))))))))))</f>
        <v>LSD</v>
      </c>
      <c r="AP25" s="4" t="str">
        <f>IF(fullmenu!AP25="MDC","MDC",IF(OR(fullmenu!AP25="PERF",fullmenu!AP25="AERF",fullmenu!AP25="PCB"),"ERfix",IF(OR(fullmenu!AP25="ACB", fullmenu!AP25="LCERT", fullmenu!AP25="LERT",fullmenu!AP25="FCERT",fullmenu!AP25="FERT"),"ERTs",IF(OR(fullmenu!AP25="FCMT",fullmenu!AP25="FMT",fullmenu!AP25="LMT",fullmenu!AP25="LCMT"),"MTs",IF(OR(fullmenu!AP25="LCIT",fullmenu!AP25="FCIT",fullmenu!AP25="LIT",fullmenu!AP25="FIT"),"ITs",IF(OR(fullmenu!AP25="MwERT", fullmenu!AP25="ERwMT", fullmenu!AP25="M&amp;ERT", fullmenu!AP25="MwIT", fullmenu!AP25="IwMT", fullmenu!AP25="M&amp;IT", fullmenu!AP25="IwERT", fullmenu!AP25="ERwIT", fullmenu!AP25="I&amp;ERT", fullmenu!AP25="ER&amp;M&amp;IT"),"MixedTs",IF(fullmenu!AP25="UD","UD",IF(fullmenu!AP25="LSD","LSD",IF(fullmenu!AP25="WSD","WSD",IF(fullmenu!AP25="UASC","nonat",""))))))))))</f>
        <v>LSD</v>
      </c>
      <c r="AQ25" s="4" t="str">
        <f>IF(fullmenu!AQ25="MDC","MDC",IF(OR(fullmenu!AQ25="PERF",fullmenu!AQ25="AERF",fullmenu!AQ25="PCB"),"ERfix",IF(OR(fullmenu!AQ25="ACB", fullmenu!AQ25="LCERT", fullmenu!AQ25="LERT",fullmenu!AQ25="FCERT",fullmenu!AQ25="FERT"),"ERTs",IF(OR(fullmenu!AQ25="FCMT",fullmenu!AQ25="FMT",fullmenu!AQ25="LMT",fullmenu!AQ25="LCMT"),"MTs",IF(OR(fullmenu!AQ25="LCIT",fullmenu!AQ25="FCIT",fullmenu!AQ25="LIT",fullmenu!AQ25="FIT"),"ITs",IF(OR(fullmenu!AQ25="MwERT", fullmenu!AQ25="ERwMT", fullmenu!AQ25="M&amp;ERT", fullmenu!AQ25="MwIT", fullmenu!AQ25="IwMT", fullmenu!AQ25="M&amp;IT", fullmenu!AQ25="IwERT", fullmenu!AQ25="ERwIT", fullmenu!AQ25="I&amp;ERT", fullmenu!AQ25="ER&amp;M&amp;IT"),"MixedTs",IF(fullmenu!AQ25="UD","UD",IF(fullmenu!AQ25="LSD","LSD",IF(fullmenu!AQ25="WSD","WSD",IF(fullmenu!AQ25="UASC","nonat",""))))))))))</f>
        <v>LSD</v>
      </c>
      <c r="AR25" s="4" t="str">
        <f>IF(fullmenu!AR25="MDC","MDC",IF(OR(fullmenu!AR25="PERF",fullmenu!AR25="AERF",fullmenu!AR25="PCB"),"ERfix",IF(OR(fullmenu!AR25="ACB", fullmenu!AR25="LCERT", fullmenu!AR25="LERT",fullmenu!AR25="FCERT",fullmenu!AR25="FERT"),"ERTs",IF(OR(fullmenu!AR25="FCMT",fullmenu!AR25="FMT",fullmenu!AR25="LMT",fullmenu!AR25="LCMT"),"MTs",IF(OR(fullmenu!AR25="LCIT",fullmenu!AR25="FCIT",fullmenu!AR25="LIT",fullmenu!AR25="FIT"),"ITs",IF(OR(fullmenu!AR25="MwERT", fullmenu!AR25="ERwMT", fullmenu!AR25="M&amp;ERT", fullmenu!AR25="MwIT", fullmenu!AR25="IwMT", fullmenu!AR25="M&amp;IT", fullmenu!AR25="IwERT", fullmenu!AR25="ERwIT", fullmenu!AR25="I&amp;ERT", fullmenu!AR25="ER&amp;M&amp;IT"),"MixedTs",IF(fullmenu!AR25="UD","UD",IF(fullmenu!AR25="LSD","LSD",IF(fullmenu!AR25="WSD","WSD",IF(fullmenu!AR25="UASC","nonat",""))))))))))</f>
        <v>LSD</v>
      </c>
      <c r="AS25" s="4" t="str">
        <f>IF(fullmenu!AS25="MDC","MDC",IF(OR(fullmenu!AS25="PERF",fullmenu!AS25="AERF",fullmenu!AS25="PCB"),"ERfix",IF(OR(fullmenu!AS25="ACB", fullmenu!AS25="LCERT", fullmenu!AS25="LERT",fullmenu!AS25="FCERT",fullmenu!AS25="FERT"),"ERTs",IF(OR(fullmenu!AS25="FCMT",fullmenu!AS25="FMT",fullmenu!AS25="LMT",fullmenu!AS25="LCMT"),"MTs",IF(OR(fullmenu!AS25="LCIT",fullmenu!AS25="FCIT",fullmenu!AS25="LIT",fullmenu!AS25="FIT"),"ITs",IF(OR(fullmenu!AS25="MwERT", fullmenu!AS25="ERwMT", fullmenu!AS25="M&amp;ERT", fullmenu!AS25="MwIT", fullmenu!AS25="IwMT", fullmenu!AS25="M&amp;IT", fullmenu!AS25="IwERT", fullmenu!AS25="ERwIT", fullmenu!AS25="I&amp;ERT", fullmenu!AS25="ER&amp;M&amp;IT"),"MixedTs",IF(fullmenu!AS25="UD","UD",IF(fullmenu!AS25="LSD","LSD",IF(fullmenu!AS25="WSD","WSD",IF(fullmenu!AS25="UASC","nonat",""))))))))))</f>
        <v>LSD</v>
      </c>
    </row>
    <row r="26" spans="1:45" ht="15.5" x14ac:dyDescent="0.35">
      <c r="A26" s="1" t="s">
        <v>18</v>
      </c>
      <c r="B26" s="4" t="str">
        <f>IF(fullmenu!B26="MDC","MDC",IF(OR(fullmenu!B26="PERF",fullmenu!B26="AERF",fullmenu!B26="PCB"),"ERfix",IF(OR(fullmenu!B26="ACB", fullmenu!B26="LCERT", fullmenu!B26="LERT",fullmenu!B26="FCERT",fullmenu!B26="FERT"),"ERTs",IF(OR(fullmenu!B26="FCMT",fullmenu!B26="FMT",fullmenu!B26="LMT",fullmenu!B26="LCMT"),"MTs",IF(OR(fullmenu!B26="LCIT",fullmenu!B26="FCIT",fullmenu!B26="LIT",fullmenu!B26="FIT"),"ITs",IF(OR(fullmenu!B26="MwERT", fullmenu!B26="ERwMT", fullmenu!B26="M&amp;ERT", fullmenu!B26="MwIT", fullmenu!B26="IwMT", fullmenu!B26="M&amp;IT", fullmenu!B26="IwERT", fullmenu!B26="ERwIT", fullmenu!B26="I&amp;ERT", fullmenu!B26="ER&amp;M&amp;IT"),"MixedTs",IF(fullmenu!B26="UD","UD",IF(fullmenu!B26="LSD","LSD",IF(fullmenu!B26="WSD","WSD",IF(fullmenu!B26="UASC","nonat",""))))))))))</f>
        <v>MDC</v>
      </c>
      <c r="C26" s="4" t="str">
        <f>IF(fullmenu!C26="MDC","MDC",IF(OR(fullmenu!C26="PERF",fullmenu!C26="AERF",fullmenu!C26="PCB"),"ERfix",IF(OR(fullmenu!C26="ACB", fullmenu!C26="LCERT", fullmenu!C26="LERT",fullmenu!C26="FCERT",fullmenu!C26="FERT"),"ERTs",IF(OR(fullmenu!C26="FCMT",fullmenu!C26="FMT",fullmenu!C26="LMT",fullmenu!C26="LCMT"),"MTs",IF(OR(fullmenu!C26="LCIT",fullmenu!C26="FCIT",fullmenu!C26="LIT",fullmenu!C26="FIT"),"ITs",IF(OR(fullmenu!C26="MwERT", fullmenu!C26="ERwMT", fullmenu!C26="M&amp;ERT", fullmenu!C26="MwIT", fullmenu!C26="IwMT", fullmenu!C26="M&amp;IT", fullmenu!C26="IwERT", fullmenu!C26="ERwIT", fullmenu!C26="I&amp;ERT", fullmenu!C26="ER&amp;M&amp;IT"),"MixedTs",IF(fullmenu!C26="UD","UD",IF(fullmenu!C26="LSD","LSD",IF(fullmenu!C26="WSD","WSD",IF(fullmenu!C26="UASC","nonat",""))))))))))</f>
        <v>MDC</v>
      </c>
      <c r="D26" s="4" t="str">
        <f>IF(fullmenu!D26="MDC","MDC",IF(OR(fullmenu!D26="PERF",fullmenu!D26="AERF",fullmenu!D26="PCB"),"ERfix",IF(OR(fullmenu!D26="ACB", fullmenu!D26="LCERT", fullmenu!D26="LERT",fullmenu!D26="FCERT",fullmenu!D26="FERT"),"ERTs",IF(OR(fullmenu!D26="FCMT",fullmenu!D26="FMT",fullmenu!D26="LMT",fullmenu!D26="LCMT"),"MTs",IF(OR(fullmenu!D26="LCIT",fullmenu!D26="FCIT",fullmenu!D26="LIT",fullmenu!D26="FIT"),"ITs",IF(OR(fullmenu!D26="MwERT", fullmenu!D26="ERwMT", fullmenu!D26="M&amp;ERT", fullmenu!D26="MwIT", fullmenu!D26="IwMT", fullmenu!D26="M&amp;IT", fullmenu!D26="IwERT", fullmenu!D26="ERwIT", fullmenu!D26="I&amp;ERT", fullmenu!D26="ER&amp;M&amp;IT"),"MixedTs",IF(fullmenu!D26="UD","UD",IF(fullmenu!D26="LSD","LSD",IF(fullmenu!D26="WSD","WSD",IF(fullmenu!D26="UASC","nonat",""))))))))))</f>
        <v>MDC</v>
      </c>
      <c r="E26" s="4" t="str">
        <f>IF(fullmenu!E26="MDC","MDC",IF(OR(fullmenu!E26="PERF",fullmenu!E26="AERF",fullmenu!E26="PCB"),"ERfix",IF(OR(fullmenu!E26="ACB", fullmenu!E26="LCERT", fullmenu!E26="LERT",fullmenu!E26="FCERT",fullmenu!E26="FERT"),"ERTs",IF(OR(fullmenu!E26="FCMT",fullmenu!E26="FMT",fullmenu!E26="LMT",fullmenu!E26="LCMT"),"MTs",IF(OR(fullmenu!E26="LCIT",fullmenu!E26="FCIT",fullmenu!E26="LIT",fullmenu!E26="FIT"),"ITs",IF(OR(fullmenu!E26="MwERT", fullmenu!E26="ERwMT", fullmenu!E26="M&amp;ERT", fullmenu!E26="MwIT", fullmenu!E26="IwMT", fullmenu!E26="M&amp;IT", fullmenu!E26="IwERT", fullmenu!E26="ERwIT", fullmenu!E26="I&amp;ERT", fullmenu!E26="ER&amp;M&amp;IT"),"MixedTs",IF(fullmenu!E26="UD","UD",IF(fullmenu!E26="LSD","LSD",IF(fullmenu!E26="WSD","WSD",IF(fullmenu!E26="UASC","nonat",""))))))))))</f>
        <v>MDC</v>
      </c>
      <c r="F26" s="4" t="str">
        <f>IF(fullmenu!F26="MDC","MDC",IF(OR(fullmenu!F26="PERF",fullmenu!F26="AERF",fullmenu!F26="PCB"),"ERfix",IF(OR(fullmenu!F26="ACB", fullmenu!F26="LCERT", fullmenu!F26="LERT",fullmenu!F26="FCERT",fullmenu!F26="FERT"),"ERTs",IF(OR(fullmenu!F26="FCMT",fullmenu!F26="FMT",fullmenu!F26="LMT",fullmenu!F26="LCMT"),"MTs",IF(OR(fullmenu!F26="LCIT",fullmenu!F26="FCIT",fullmenu!F26="LIT",fullmenu!F26="FIT"),"ITs",IF(OR(fullmenu!F26="MwERT", fullmenu!F26="ERwMT", fullmenu!F26="M&amp;ERT", fullmenu!F26="MwIT", fullmenu!F26="IwMT", fullmenu!F26="M&amp;IT", fullmenu!F26="IwERT", fullmenu!F26="ERwIT", fullmenu!F26="I&amp;ERT", fullmenu!F26="ER&amp;M&amp;IT"),"MixedTs",IF(fullmenu!F26="UD","UD",IF(fullmenu!F26="LSD","LSD",IF(fullmenu!F26="WSD","WSD",IF(fullmenu!F26="UASC","nonat",""))))))))))</f>
        <v>MDC</v>
      </c>
      <c r="G26" s="4" t="str">
        <f>IF(fullmenu!G26="MDC","MDC",IF(OR(fullmenu!G26="PERF",fullmenu!G26="AERF",fullmenu!G26="PCB"),"ERfix",IF(OR(fullmenu!G26="ACB", fullmenu!G26="LCERT", fullmenu!G26="LERT",fullmenu!G26="FCERT",fullmenu!G26="FERT"),"ERTs",IF(OR(fullmenu!G26="FCMT",fullmenu!G26="FMT",fullmenu!G26="LMT",fullmenu!G26="LCMT"),"MTs",IF(OR(fullmenu!G26="LCIT",fullmenu!G26="FCIT",fullmenu!G26="LIT",fullmenu!G26="FIT"),"ITs",IF(OR(fullmenu!G26="MwERT", fullmenu!G26="ERwMT", fullmenu!G26="M&amp;ERT", fullmenu!G26="MwIT", fullmenu!G26="IwMT", fullmenu!G26="M&amp;IT", fullmenu!G26="IwERT", fullmenu!G26="ERwIT", fullmenu!G26="I&amp;ERT", fullmenu!G26="ER&amp;M&amp;IT"),"MixedTs",IF(fullmenu!G26="UD","UD",IF(fullmenu!G26="LSD","LSD",IF(fullmenu!G26="WSD","WSD",IF(fullmenu!G26="UASC","nonat",""))))))))))</f>
        <v>MDC</v>
      </c>
      <c r="H26" s="4" t="str">
        <f>IF(fullmenu!H26="MDC","MDC",IF(OR(fullmenu!H26="PERF",fullmenu!H26="AERF",fullmenu!H26="PCB"),"ERfix",IF(OR(fullmenu!H26="ACB", fullmenu!H26="LCERT", fullmenu!H26="LERT",fullmenu!H26="FCERT",fullmenu!H26="FERT"),"ERTs",IF(OR(fullmenu!H26="FCMT",fullmenu!H26="FMT",fullmenu!H26="LMT",fullmenu!H26="LCMT"),"MTs",IF(OR(fullmenu!H26="LCIT",fullmenu!H26="FCIT",fullmenu!H26="LIT",fullmenu!H26="FIT"),"ITs",IF(OR(fullmenu!H26="MwERT", fullmenu!H26="ERwMT", fullmenu!H26="M&amp;ERT", fullmenu!H26="MwIT", fullmenu!H26="IwMT", fullmenu!H26="M&amp;IT", fullmenu!H26="IwERT", fullmenu!H26="ERwIT", fullmenu!H26="I&amp;ERT", fullmenu!H26="ER&amp;M&amp;IT"),"MixedTs",IF(fullmenu!H26="UD","UD",IF(fullmenu!H26="LSD","LSD",IF(fullmenu!H26="WSD","WSD",IF(fullmenu!H26="UASC","nonat",""))))))))))</f>
        <v>MDC</v>
      </c>
      <c r="I26" s="4" t="str">
        <f>IF(fullmenu!I26="MDC","MDC",IF(OR(fullmenu!I26="PERF",fullmenu!I26="AERF",fullmenu!I26="PCB"),"ERfix",IF(OR(fullmenu!I26="ACB", fullmenu!I26="LCERT", fullmenu!I26="LERT",fullmenu!I26="FCERT",fullmenu!I26="FERT"),"ERTs",IF(OR(fullmenu!I26="FCMT",fullmenu!I26="FMT",fullmenu!I26="LMT",fullmenu!I26="LCMT"),"MTs",IF(OR(fullmenu!I26="LCIT",fullmenu!I26="FCIT",fullmenu!I26="LIT",fullmenu!I26="FIT"),"ITs",IF(OR(fullmenu!I26="MwERT", fullmenu!I26="ERwMT", fullmenu!I26="M&amp;ERT", fullmenu!I26="MwIT", fullmenu!I26="IwMT", fullmenu!I26="M&amp;IT", fullmenu!I26="IwERT", fullmenu!I26="ERwIT", fullmenu!I26="I&amp;ERT", fullmenu!I26="ER&amp;M&amp;IT"),"MixedTs",IF(fullmenu!I26="UD","UD",IF(fullmenu!I26="LSD","LSD",IF(fullmenu!I26="WSD","WSD",IF(fullmenu!I26="UASC","nonat",""))))))))))</f>
        <v>MDC</v>
      </c>
      <c r="J26" s="4" t="str">
        <f>IF(fullmenu!J26="MDC","MDC",IF(OR(fullmenu!J26="PERF",fullmenu!J26="AERF",fullmenu!J26="PCB"),"ERfix",IF(OR(fullmenu!J26="ACB", fullmenu!J26="LCERT", fullmenu!J26="LERT",fullmenu!J26="FCERT",fullmenu!J26="FERT"),"ERTs",IF(OR(fullmenu!J26="FCMT",fullmenu!J26="FMT",fullmenu!J26="LMT",fullmenu!J26="LCMT"),"MTs",IF(OR(fullmenu!J26="LCIT",fullmenu!J26="FCIT",fullmenu!J26="LIT",fullmenu!J26="FIT"),"ITs",IF(OR(fullmenu!J26="MwERT", fullmenu!J26="ERwMT", fullmenu!J26="M&amp;ERT", fullmenu!J26="MwIT", fullmenu!J26="IwMT", fullmenu!J26="M&amp;IT", fullmenu!J26="IwERT", fullmenu!J26="ERwIT", fullmenu!J26="I&amp;ERT", fullmenu!J26="ER&amp;M&amp;IT"),"MixedTs",IF(fullmenu!J26="UD","UD",IF(fullmenu!J26="LSD","LSD",IF(fullmenu!J26="WSD","WSD",IF(fullmenu!J26="UASC","nonat",""))))))))))</f>
        <v>MDC</v>
      </c>
      <c r="K26" s="4" t="str">
        <f>IF(fullmenu!K26="MDC","MDC",IF(OR(fullmenu!K26="PERF",fullmenu!K26="AERF",fullmenu!K26="PCB"),"ERfix",IF(OR(fullmenu!K26="ACB", fullmenu!K26="LCERT", fullmenu!K26="LERT",fullmenu!K26="FCERT",fullmenu!K26="FERT"),"ERTs",IF(OR(fullmenu!K26="FCMT",fullmenu!K26="FMT",fullmenu!K26="LMT",fullmenu!K26="LCMT"),"MTs",IF(OR(fullmenu!K26="LCIT",fullmenu!K26="FCIT",fullmenu!K26="LIT",fullmenu!K26="FIT"),"ITs",IF(OR(fullmenu!K26="MwERT", fullmenu!K26="ERwMT", fullmenu!K26="M&amp;ERT", fullmenu!K26="MwIT", fullmenu!K26="IwMT", fullmenu!K26="M&amp;IT", fullmenu!K26="IwERT", fullmenu!K26="ERwIT", fullmenu!K26="I&amp;ERT", fullmenu!K26="ER&amp;M&amp;IT"),"MixedTs",IF(fullmenu!K26="UD","UD",IF(fullmenu!K26="LSD","LSD",IF(fullmenu!K26="WSD","WSD",IF(fullmenu!K26="UASC","nonat",""))))))))))</f>
        <v>MDC</v>
      </c>
      <c r="L26" s="4" t="str">
        <f>IF(fullmenu!L26="MDC","MDC",IF(OR(fullmenu!L26="PERF",fullmenu!L26="AERF",fullmenu!L26="PCB"),"ERfix",IF(OR(fullmenu!L26="ACB", fullmenu!L26="LCERT", fullmenu!L26="LERT",fullmenu!L26="FCERT",fullmenu!L26="FERT"),"ERTs",IF(OR(fullmenu!L26="FCMT",fullmenu!L26="FMT",fullmenu!L26="LMT",fullmenu!L26="LCMT"),"MTs",IF(OR(fullmenu!L26="LCIT",fullmenu!L26="FCIT",fullmenu!L26="LIT",fullmenu!L26="FIT"),"ITs",IF(OR(fullmenu!L26="MwERT", fullmenu!L26="ERwMT", fullmenu!L26="M&amp;ERT", fullmenu!L26="MwIT", fullmenu!L26="IwMT", fullmenu!L26="M&amp;IT", fullmenu!L26="IwERT", fullmenu!L26="ERwIT", fullmenu!L26="I&amp;ERT", fullmenu!L26="ER&amp;M&amp;IT"),"MixedTs",IF(fullmenu!L26="UD","UD",IF(fullmenu!L26="LSD","LSD",IF(fullmenu!L26="WSD","WSD",IF(fullmenu!L26="UASC","nonat",""))))))))))</f>
        <v>MDC</v>
      </c>
      <c r="M26" s="4" t="str">
        <f>IF(fullmenu!M26="MDC","MDC",IF(OR(fullmenu!M26="PERF",fullmenu!M26="AERF",fullmenu!M26="PCB"),"ERfix",IF(OR(fullmenu!M26="ACB", fullmenu!M26="LCERT", fullmenu!M26="LERT",fullmenu!M26="FCERT",fullmenu!M26="FERT"),"ERTs",IF(OR(fullmenu!M26="FCMT",fullmenu!M26="FMT",fullmenu!M26="LMT",fullmenu!M26="LCMT"),"MTs",IF(OR(fullmenu!M26="LCIT",fullmenu!M26="FCIT",fullmenu!M26="LIT",fullmenu!M26="FIT"),"ITs",IF(OR(fullmenu!M26="MwERT", fullmenu!M26="ERwMT", fullmenu!M26="M&amp;ERT", fullmenu!M26="MwIT", fullmenu!M26="IwMT", fullmenu!M26="M&amp;IT", fullmenu!M26="IwERT", fullmenu!M26="ERwIT", fullmenu!M26="I&amp;ERT", fullmenu!M26="ER&amp;M&amp;IT"),"MixedTs",IF(fullmenu!M26="UD","UD",IF(fullmenu!M26="LSD","LSD",IF(fullmenu!M26="WSD","WSD",IF(fullmenu!M26="UASC","nonat",""))))))))))</f>
        <v>MDC</v>
      </c>
      <c r="N26" s="4" t="str">
        <f>IF(fullmenu!N26="MDC","MDC",IF(OR(fullmenu!N26="PERF",fullmenu!N26="AERF",fullmenu!N26="PCB"),"ERfix",IF(OR(fullmenu!N26="ACB", fullmenu!N26="LCERT", fullmenu!N26="LERT",fullmenu!N26="FCERT",fullmenu!N26="FERT"),"ERTs",IF(OR(fullmenu!N26="FCMT",fullmenu!N26="FMT",fullmenu!N26="LMT",fullmenu!N26="LCMT"),"MTs",IF(OR(fullmenu!N26="LCIT",fullmenu!N26="FCIT",fullmenu!N26="LIT",fullmenu!N26="FIT"),"ITs",IF(OR(fullmenu!N26="MwERT", fullmenu!N26="ERwMT", fullmenu!N26="M&amp;ERT", fullmenu!N26="MwIT", fullmenu!N26="IwMT", fullmenu!N26="M&amp;IT", fullmenu!N26="IwERT", fullmenu!N26="ERwIT", fullmenu!N26="I&amp;ERT", fullmenu!N26="ER&amp;M&amp;IT"),"MixedTs",IF(fullmenu!N26="UD","UD",IF(fullmenu!N26="LSD","LSD",IF(fullmenu!N26="WSD","WSD",IF(fullmenu!N26="UASC","nonat",""))))))))))</f>
        <v>LSD</v>
      </c>
      <c r="O26" s="4" t="str">
        <f>IF(fullmenu!O26="MDC","MDC",IF(OR(fullmenu!O26="PERF",fullmenu!O26="AERF",fullmenu!O26="PCB"),"ERfix",IF(OR(fullmenu!O26="ACB", fullmenu!O26="LCERT", fullmenu!O26="LERT",fullmenu!O26="FCERT",fullmenu!O26="FERT"),"ERTs",IF(OR(fullmenu!O26="FCMT",fullmenu!O26="FMT",fullmenu!O26="LMT",fullmenu!O26="LCMT"),"MTs",IF(OR(fullmenu!O26="LCIT",fullmenu!O26="FCIT",fullmenu!O26="LIT",fullmenu!O26="FIT"),"ITs",IF(OR(fullmenu!O26="MwERT", fullmenu!O26="ERwMT", fullmenu!O26="M&amp;ERT", fullmenu!O26="MwIT", fullmenu!O26="IwMT", fullmenu!O26="M&amp;IT", fullmenu!O26="IwERT", fullmenu!O26="ERwIT", fullmenu!O26="I&amp;ERT", fullmenu!O26="ER&amp;M&amp;IT"),"MixedTs",IF(fullmenu!O26="UD","UD",IF(fullmenu!O26="LSD","LSD",IF(fullmenu!O26="WSD","WSD",IF(fullmenu!O26="UASC","nonat",""))))))))))</f>
        <v>LSD</v>
      </c>
      <c r="P26" s="4" t="str">
        <f>IF(fullmenu!P26="MDC","MDC",IF(OR(fullmenu!P26="PERF",fullmenu!P26="AERF",fullmenu!P26="PCB"),"ERfix",IF(OR(fullmenu!P26="ACB", fullmenu!P26="LCERT", fullmenu!P26="LERT",fullmenu!P26="FCERT",fullmenu!P26="FERT"),"ERTs",IF(OR(fullmenu!P26="FCMT",fullmenu!P26="FMT",fullmenu!P26="LMT",fullmenu!P26="LCMT"),"MTs",IF(OR(fullmenu!P26="LCIT",fullmenu!P26="FCIT",fullmenu!P26="LIT",fullmenu!P26="FIT"),"ITs",IF(OR(fullmenu!P26="MwERT", fullmenu!P26="ERwMT", fullmenu!P26="M&amp;ERT", fullmenu!P26="MwIT", fullmenu!P26="IwMT", fullmenu!P26="M&amp;IT", fullmenu!P26="IwERT", fullmenu!P26="ERwIT", fullmenu!P26="I&amp;ERT", fullmenu!P26="ER&amp;M&amp;IT"),"MixedTs",IF(fullmenu!P26="UD","UD",IF(fullmenu!P26="LSD","LSD",IF(fullmenu!P26="WSD","WSD",IF(fullmenu!P26="UASC","nonat",""))))))))))</f>
        <v>LSD</v>
      </c>
      <c r="Q26" s="4" t="str">
        <f>IF(fullmenu!Q26="MDC","MDC",IF(OR(fullmenu!Q26="PERF",fullmenu!Q26="AERF",fullmenu!Q26="PCB"),"ERfix",IF(OR(fullmenu!Q26="ACB", fullmenu!Q26="LCERT", fullmenu!Q26="LERT",fullmenu!Q26="FCERT",fullmenu!Q26="FERT"),"ERTs",IF(OR(fullmenu!Q26="FCMT",fullmenu!Q26="FMT",fullmenu!Q26="LMT",fullmenu!Q26="LCMT"),"MTs",IF(OR(fullmenu!Q26="LCIT",fullmenu!Q26="FCIT",fullmenu!Q26="LIT",fullmenu!Q26="FIT"),"ITs",IF(OR(fullmenu!Q26="MwERT", fullmenu!Q26="ERwMT", fullmenu!Q26="M&amp;ERT", fullmenu!Q26="MwIT", fullmenu!Q26="IwMT", fullmenu!Q26="M&amp;IT", fullmenu!Q26="IwERT", fullmenu!Q26="ERwIT", fullmenu!Q26="I&amp;ERT", fullmenu!Q26="ER&amp;M&amp;IT"),"MixedTs",IF(fullmenu!Q26="UD","UD",IF(fullmenu!Q26="LSD","LSD",IF(fullmenu!Q26="WSD","WSD",IF(fullmenu!Q26="UASC","nonat",""))))))))))</f>
        <v>LSD</v>
      </c>
      <c r="R26" s="4" t="str">
        <f>IF(fullmenu!R26="MDC","MDC",IF(OR(fullmenu!R26="PERF",fullmenu!R26="AERF",fullmenu!R26="PCB"),"ERfix",IF(OR(fullmenu!R26="ACB", fullmenu!R26="LCERT", fullmenu!R26="LERT",fullmenu!R26="FCERT",fullmenu!R26="FERT"),"ERTs",IF(OR(fullmenu!R26="FCMT",fullmenu!R26="FMT",fullmenu!R26="LMT",fullmenu!R26="LCMT"),"MTs",IF(OR(fullmenu!R26="LCIT",fullmenu!R26="FCIT",fullmenu!R26="LIT",fullmenu!R26="FIT"),"ITs",IF(OR(fullmenu!R26="MwERT", fullmenu!R26="ERwMT", fullmenu!R26="M&amp;ERT", fullmenu!R26="MwIT", fullmenu!R26="IwMT", fullmenu!R26="M&amp;IT", fullmenu!R26="IwERT", fullmenu!R26="ERwIT", fullmenu!R26="I&amp;ERT", fullmenu!R26="ER&amp;M&amp;IT"),"MixedTs",IF(fullmenu!R26="UD","UD",IF(fullmenu!R26="LSD","LSD",IF(fullmenu!R26="WSD","WSD",IF(fullmenu!R26="UASC","nonat",""))))))))))</f>
        <v>LSD</v>
      </c>
      <c r="S26" s="4" t="str">
        <f>IF(fullmenu!S26="MDC","MDC",IF(OR(fullmenu!S26="PERF",fullmenu!S26="AERF",fullmenu!S26="PCB"),"ERfix",IF(OR(fullmenu!S26="ACB", fullmenu!S26="LCERT", fullmenu!S26="LERT",fullmenu!S26="FCERT",fullmenu!S26="FERT"),"ERTs",IF(OR(fullmenu!S26="FCMT",fullmenu!S26="FMT",fullmenu!S26="LMT",fullmenu!S26="LCMT"),"MTs",IF(OR(fullmenu!S26="LCIT",fullmenu!S26="FCIT",fullmenu!S26="LIT",fullmenu!S26="FIT"),"ITs",IF(OR(fullmenu!S26="MwERT", fullmenu!S26="ERwMT", fullmenu!S26="M&amp;ERT", fullmenu!S26="MwIT", fullmenu!S26="IwMT", fullmenu!S26="M&amp;IT", fullmenu!S26="IwERT", fullmenu!S26="ERwIT", fullmenu!S26="I&amp;ERT", fullmenu!S26="ER&amp;M&amp;IT"),"MixedTs",IF(fullmenu!S26="UD","UD",IF(fullmenu!S26="LSD","LSD",IF(fullmenu!S26="WSD","WSD",IF(fullmenu!S26="UASC","nonat",""))))))))))</f>
        <v>LSD</v>
      </c>
      <c r="T26" s="4" t="str">
        <f>IF(fullmenu!T26="MDC","MDC",IF(OR(fullmenu!T26="PERF",fullmenu!T26="AERF",fullmenu!T26="PCB"),"ERfix",IF(OR(fullmenu!T26="ACB", fullmenu!T26="LCERT", fullmenu!T26="LERT",fullmenu!T26="FCERT",fullmenu!T26="FERT"),"ERTs",IF(OR(fullmenu!T26="FCMT",fullmenu!T26="FMT",fullmenu!T26="LMT",fullmenu!T26="LCMT"),"MTs",IF(OR(fullmenu!T26="LCIT",fullmenu!T26="FCIT",fullmenu!T26="LIT",fullmenu!T26="FIT"),"ITs",IF(OR(fullmenu!T26="MwERT", fullmenu!T26="ERwMT", fullmenu!T26="M&amp;ERT", fullmenu!T26="MwIT", fullmenu!T26="IwMT", fullmenu!T26="M&amp;IT", fullmenu!T26="IwERT", fullmenu!T26="ERwIT", fullmenu!T26="I&amp;ERT", fullmenu!T26="ER&amp;M&amp;IT"),"MixedTs",IF(fullmenu!T26="UD","UD",IF(fullmenu!T26="LSD","LSD",IF(fullmenu!T26="WSD","WSD",IF(fullmenu!T26="UASC","nonat",""))))))))))</f>
        <v>LSD</v>
      </c>
      <c r="U26" s="4" t="str">
        <f>IF(fullmenu!U26="MDC","MDC",IF(OR(fullmenu!U26="PERF",fullmenu!U26="AERF",fullmenu!U26="PCB"),"ERfix",IF(OR(fullmenu!U26="ACB", fullmenu!U26="LCERT", fullmenu!U26="LERT",fullmenu!U26="FCERT",fullmenu!U26="FERT"),"ERTs",IF(OR(fullmenu!U26="FCMT",fullmenu!U26="FMT",fullmenu!U26="LMT",fullmenu!U26="LCMT"),"MTs",IF(OR(fullmenu!U26="LCIT",fullmenu!U26="FCIT",fullmenu!U26="LIT",fullmenu!U26="FIT"),"ITs",IF(OR(fullmenu!U26="MwERT", fullmenu!U26="ERwMT", fullmenu!U26="M&amp;ERT", fullmenu!U26="MwIT", fullmenu!U26="IwMT", fullmenu!U26="M&amp;IT", fullmenu!U26="IwERT", fullmenu!U26="ERwIT", fullmenu!U26="I&amp;ERT", fullmenu!U26="ER&amp;M&amp;IT"),"MixedTs",IF(fullmenu!U26="UD","UD",IF(fullmenu!U26="LSD","LSD",IF(fullmenu!U26="WSD","WSD",IF(fullmenu!U26="UASC","nonat",""))))))))))</f>
        <v>LSD</v>
      </c>
      <c r="V26" s="4" t="str">
        <f>IF(fullmenu!V26="MDC","MDC",IF(OR(fullmenu!V26="PERF",fullmenu!V26="AERF",fullmenu!V26="PCB"),"ERfix",IF(OR(fullmenu!V26="ACB", fullmenu!V26="LCERT", fullmenu!V26="LERT",fullmenu!V26="FCERT",fullmenu!V26="FERT"),"ERTs",IF(OR(fullmenu!V26="FCMT",fullmenu!V26="FMT",fullmenu!V26="LMT",fullmenu!V26="LCMT"),"MTs",IF(OR(fullmenu!V26="LCIT",fullmenu!V26="FCIT",fullmenu!V26="LIT",fullmenu!V26="FIT"),"ITs",IF(OR(fullmenu!V26="MwERT", fullmenu!V26="ERwMT", fullmenu!V26="M&amp;ERT", fullmenu!V26="MwIT", fullmenu!V26="IwMT", fullmenu!V26="M&amp;IT", fullmenu!V26="IwERT", fullmenu!V26="ERwIT", fullmenu!V26="I&amp;ERT", fullmenu!V26="ER&amp;M&amp;IT"),"MixedTs",IF(fullmenu!V26="UD","UD",IF(fullmenu!V26="LSD","LSD",IF(fullmenu!V26="WSD","WSD",IF(fullmenu!V26="UASC","nonat",""))))))))))</f>
        <v>LSD</v>
      </c>
      <c r="W26" s="4" t="str">
        <f>IF(fullmenu!W26="MDC","MDC",IF(OR(fullmenu!W26="PERF",fullmenu!W26="AERF",fullmenu!W26="PCB"),"ERfix",IF(OR(fullmenu!W26="ACB", fullmenu!W26="LCERT", fullmenu!W26="LERT",fullmenu!W26="FCERT",fullmenu!W26="FERT"),"ERTs",IF(OR(fullmenu!W26="FCMT",fullmenu!W26="FMT",fullmenu!W26="LMT",fullmenu!W26="LCMT"),"MTs",IF(OR(fullmenu!W26="LCIT",fullmenu!W26="FCIT",fullmenu!W26="LIT",fullmenu!W26="FIT"),"ITs",IF(OR(fullmenu!W26="MwERT", fullmenu!W26="ERwMT", fullmenu!W26="M&amp;ERT", fullmenu!W26="MwIT", fullmenu!W26="IwMT", fullmenu!W26="M&amp;IT", fullmenu!W26="IwERT", fullmenu!W26="ERwIT", fullmenu!W26="I&amp;ERT", fullmenu!W26="ER&amp;M&amp;IT"),"MixedTs",IF(fullmenu!W26="UD","UD",IF(fullmenu!W26="LSD","LSD",IF(fullmenu!W26="WSD","WSD",IF(fullmenu!W26="UASC","nonat",""))))))))))</f>
        <v>LSD</v>
      </c>
      <c r="X26" s="4" t="str">
        <f>IF(fullmenu!X26="MDC","MDC",IF(OR(fullmenu!X26="PERF",fullmenu!X26="AERF",fullmenu!X26="PCB"),"ERfix",IF(OR(fullmenu!X26="ACB", fullmenu!X26="LCERT", fullmenu!X26="LERT",fullmenu!X26="FCERT",fullmenu!X26="FERT"),"ERTs",IF(OR(fullmenu!X26="FCMT",fullmenu!X26="FMT",fullmenu!X26="LMT",fullmenu!X26="LCMT"),"MTs",IF(OR(fullmenu!X26="LCIT",fullmenu!X26="FCIT",fullmenu!X26="LIT",fullmenu!X26="FIT"),"ITs",IF(OR(fullmenu!X26="MwERT", fullmenu!X26="ERwMT", fullmenu!X26="M&amp;ERT", fullmenu!X26="MwIT", fullmenu!X26="IwMT", fullmenu!X26="M&amp;IT", fullmenu!X26="IwERT", fullmenu!X26="ERwIT", fullmenu!X26="I&amp;ERT", fullmenu!X26="ER&amp;M&amp;IT"),"MixedTs",IF(fullmenu!X26="UD","UD",IF(fullmenu!X26="LSD","LSD",IF(fullmenu!X26="WSD","WSD",IF(fullmenu!X26="UASC","nonat",""))))))))))</f>
        <v>LSD</v>
      </c>
      <c r="Y26" s="4" t="str">
        <f>IF(fullmenu!Y26="MDC","MDC",IF(OR(fullmenu!Y26="PERF",fullmenu!Y26="AERF",fullmenu!Y26="PCB"),"ERfix",IF(OR(fullmenu!Y26="ACB", fullmenu!Y26="LCERT", fullmenu!Y26="LERT",fullmenu!Y26="FCERT",fullmenu!Y26="FERT"),"ERTs",IF(OR(fullmenu!Y26="FCMT",fullmenu!Y26="FMT",fullmenu!Y26="LMT",fullmenu!Y26="LCMT"),"MTs",IF(OR(fullmenu!Y26="LCIT",fullmenu!Y26="FCIT",fullmenu!Y26="LIT",fullmenu!Y26="FIT"),"ITs",IF(OR(fullmenu!Y26="MwERT", fullmenu!Y26="ERwMT", fullmenu!Y26="M&amp;ERT", fullmenu!Y26="MwIT", fullmenu!Y26="IwMT", fullmenu!Y26="M&amp;IT", fullmenu!Y26="IwERT", fullmenu!Y26="ERwIT", fullmenu!Y26="I&amp;ERT", fullmenu!Y26="ER&amp;M&amp;IT"),"MixedTs",IF(fullmenu!Y26="UD","UD",IF(fullmenu!Y26="LSD","LSD",IF(fullmenu!Y26="WSD","WSD",IF(fullmenu!Y26="UASC","nonat",""))))))))))</f>
        <v>LSD</v>
      </c>
      <c r="Z26" s="4" t="str">
        <f>IF(fullmenu!Z26="MDC","MDC",IF(OR(fullmenu!Z26="PERF",fullmenu!Z26="AERF",fullmenu!Z26="PCB"),"ERfix",IF(OR(fullmenu!Z26="ACB", fullmenu!Z26="LCERT", fullmenu!Z26="LERT",fullmenu!Z26="FCERT",fullmenu!Z26="FERT"),"ERTs",IF(OR(fullmenu!Z26="FCMT",fullmenu!Z26="FMT",fullmenu!Z26="LMT",fullmenu!Z26="LCMT"),"MTs",IF(OR(fullmenu!Z26="LCIT",fullmenu!Z26="FCIT",fullmenu!Z26="LIT",fullmenu!Z26="FIT"),"ITs",IF(OR(fullmenu!Z26="MwERT", fullmenu!Z26="ERwMT", fullmenu!Z26="M&amp;ERT", fullmenu!Z26="MwIT", fullmenu!Z26="IwMT", fullmenu!Z26="M&amp;IT", fullmenu!Z26="IwERT", fullmenu!Z26="ERwIT", fullmenu!Z26="I&amp;ERT", fullmenu!Z26="ER&amp;M&amp;IT"),"MixedTs",IF(fullmenu!Z26="UD","UD",IF(fullmenu!Z26="LSD","LSD",IF(fullmenu!Z26="WSD","WSD",IF(fullmenu!Z26="UASC","nonat",""))))))))))</f>
        <v>LSD</v>
      </c>
      <c r="AA26" s="4" t="str">
        <f>IF(fullmenu!AA26="MDC","MDC",IF(OR(fullmenu!AA26="PERF",fullmenu!AA26="AERF",fullmenu!AA26="PCB"),"ERfix",IF(OR(fullmenu!AA26="ACB", fullmenu!AA26="LCERT", fullmenu!AA26="LERT",fullmenu!AA26="FCERT",fullmenu!AA26="FERT"),"ERTs",IF(OR(fullmenu!AA26="FCMT",fullmenu!AA26="FMT",fullmenu!AA26="LMT",fullmenu!AA26="LCMT"),"MTs",IF(OR(fullmenu!AA26="LCIT",fullmenu!AA26="FCIT",fullmenu!AA26="LIT",fullmenu!AA26="FIT"),"ITs",IF(OR(fullmenu!AA26="MwERT", fullmenu!AA26="ERwMT", fullmenu!AA26="M&amp;ERT", fullmenu!AA26="MwIT", fullmenu!AA26="IwMT", fullmenu!AA26="M&amp;IT", fullmenu!AA26="IwERT", fullmenu!AA26="ERwIT", fullmenu!AA26="I&amp;ERT", fullmenu!AA26="ER&amp;M&amp;IT"),"MixedTs",IF(fullmenu!AA26="UD","UD",IF(fullmenu!AA26="LSD","LSD",IF(fullmenu!AA26="WSD","WSD",IF(fullmenu!AA26="UASC","nonat",""))))))))))</f>
        <v>LSD</v>
      </c>
      <c r="AB26" s="4" t="str">
        <f>IF(fullmenu!AB26="MDC","MDC",IF(OR(fullmenu!AB26="PERF",fullmenu!AB26="AERF",fullmenu!AB26="PCB"),"ERfix",IF(OR(fullmenu!AB26="ACB", fullmenu!AB26="LCERT", fullmenu!AB26="LERT",fullmenu!AB26="FCERT",fullmenu!AB26="FERT"),"ERTs",IF(OR(fullmenu!AB26="FCMT",fullmenu!AB26="FMT",fullmenu!AB26="LMT",fullmenu!AB26="LCMT"),"MTs",IF(OR(fullmenu!AB26="LCIT",fullmenu!AB26="FCIT",fullmenu!AB26="LIT",fullmenu!AB26="FIT"),"ITs",IF(OR(fullmenu!AB26="MwERT", fullmenu!AB26="ERwMT", fullmenu!AB26="M&amp;ERT", fullmenu!AB26="MwIT", fullmenu!AB26="IwMT", fullmenu!AB26="M&amp;IT", fullmenu!AB26="IwERT", fullmenu!AB26="ERwIT", fullmenu!AB26="I&amp;ERT", fullmenu!AB26="ER&amp;M&amp;IT"),"MixedTs",IF(fullmenu!AB26="UD","UD",IF(fullmenu!AB26="LSD","LSD",IF(fullmenu!AB26="WSD","WSD",IF(fullmenu!AB26="UASC","nonat",""))))))))))</f>
        <v>LSD</v>
      </c>
      <c r="AC26" s="4" t="str">
        <f>IF(fullmenu!AC26="MDC","MDC",IF(OR(fullmenu!AC26="PERF",fullmenu!AC26="AERF",fullmenu!AC26="PCB"),"ERfix",IF(OR(fullmenu!AC26="ACB", fullmenu!AC26="LCERT", fullmenu!AC26="LERT",fullmenu!AC26="FCERT",fullmenu!AC26="FERT"),"ERTs",IF(OR(fullmenu!AC26="FCMT",fullmenu!AC26="FMT",fullmenu!AC26="LMT",fullmenu!AC26="LCMT"),"MTs",IF(OR(fullmenu!AC26="LCIT",fullmenu!AC26="FCIT",fullmenu!AC26="LIT",fullmenu!AC26="FIT"),"ITs",IF(OR(fullmenu!AC26="MwERT", fullmenu!AC26="ERwMT", fullmenu!AC26="M&amp;ERT", fullmenu!AC26="MwIT", fullmenu!AC26="IwMT", fullmenu!AC26="M&amp;IT", fullmenu!AC26="IwERT", fullmenu!AC26="ERwIT", fullmenu!AC26="I&amp;ERT", fullmenu!AC26="ER&amp;M&amp;IT"),"MixedTs",IF(fullmenu!AC26="UD","UD",IF(fullmenu!AC26="LSD","LSD",IF(fullmenu!AC26="WSD","WSD",IF(fullmenu!AC26="UASC","nonat",""))))))))))</f>
        <v>LSD</v>
      </c>
      <c r="AD26" s="4" t="str">
        <f>IF(fullmenu!AD26="MDC","MDC",IF(OR(fullmenu!AD26="PERF",fullmenu!AD26="AERF",fullmenu!AD26="PCB"),"ERfix",IF(OR(fullmenu!AD26="ACB", fullmenu!AD26="LCERT", fullmenu!AD26="LERT",fullmenu!AD26="FCERT",fullmenu!AD26="FERT"),"ERTs",IF(OR(fullmenu!AD26="FCMT",fullmenu!AD26="FMT",fullmenu!AD26="LMT",fullmenu!AD26="LCMT"),"MTs",IF(OR(fullmenu!AD26="LCIT",fullmenu!AD26="FCIT",fullmenu!AD26="LIT",fullmenu!AD26="FIT"),"ITs",IF(OR(fullmenu!AD26="MwERT", fullmenu!AD26="ERwMT", fullmenu!AD26="M&amp;ERT", fullmenu!AD26="MwIT", fullmenu!AD26="IwMT", fullmenu!AD26="M&amp;IT", fullmenu!AD26="IwERT", fullmenu!AD26="ERwIT", fullmenu!AD26="I&amp;ERT", fullmenu!AD26="ER&amp;M&amp;IT"),"MixedTs",IF(fullmenu!AD26="UD","UD",IF(fullmenu!AD26="LSD","LSD",IF(fullmenu!AD26="WSD","WSD",IF(fullmenu!AD26="UASC","nonat",""))))))))))</f>
        <v>LSD</v>
      </c>
      <c r="AE26" s="4" t="str">
        <f>IF(fullmenu!AE26="MDC","MDC",IF(OR(fullmenu!AE26="PERF",fullmenu!AE26="AERF",fullmenu!AE26="PCB"),"ERfix",IF(OR(fullmenu!AE26="ACB", fullmenu!AE26="LCERT", fullmenu!AE26="LERT",fullmenu!AE26="FCERT",fullmenu!AE26="FERT"),"ERTs",IF(OR(fullmenu!AE26="FCMT",fullmenu!AE26="FMT",fullmenu!AE26="LMT",fullmenu!AE26="LCMT"),"MTs",IF(OR(fullmenu!AE26="LCIT",fullmenu!AE26="FCIT",fullmenu!AE26="LIT",fullmenu!AE26="FIT"),"ITs",IF(OR(fullmenu!AE26="MwERT", fullmenu!AE26="ERwMT", fullmenu!AE26="M&amp;ERT", fullmenu!AE26="MwIT", fullmenu!AE26="IwMT", fullmenu!AE26="M&amp;IT", fullmenu!AE26="IwERT", fullmenu!AE26="ERwIT", fullmenu!AE26="I&amp;ERT", fullmenu!AE26="ER&amp;M&amp;IT"),"MixedTs",IF(fullmenu!AE26="UD","UD",IF(fullmenu!AE26="LSD","LSD",IF(fullmenu!AE26="WSD","WSD",IF(fullmenu!AE26="UASC","nonat",""))))))))))</f>
        <v>LSD</v>
      </c>
      <c r="AF26" s="4" t="str">
        <f>IF(fullmenu!AF26="MDC","MDC",IF(OR(fullmenu!AF26="PERF",fullmenu!AF26="AERF",fullmenu!AF26="PCB"),"ERfix",IF(OR(fullmenu!AF26="ACB", fullmenu!AF26="LCERT", fullmenu!AF26="LERT",fullmenu!AF26="FCERT",fullmenu!AF26="FERT"),"ERTs",IF(OR(fullmenu!AF26="FCMT",fullmenu!AF26="FMT",fullmenu!AF26="LMT",fullmenu!AF26="LCMT"),"MTs",IF(OR(fullmenu!AF26="LCIT",fullmenu!AF26="FCIT",fullmenu!AF26="LIT",fullmenu!AF26="FIT"),"ITs",IF(OR(fullmenu!AF26="MwERT", fullmenu!AF26="ERwMT", fullmenu!AF26="M&amp;ERT", fullmenu!AF26="MwIT", fullmenu!AF26="IwMT", fullmenu!AF26="M&amp;IT", fullmenu!AF26="IwERT", fullmenu!AF26="ERwIT", fullmenu!AF26="I&amp;ERT", fullmenu!AF26="ER&amp;M&amp;IT"),"MixedTs",IF(fullmenu!AF26="UD","UD",IF(fullmenu!AF26="LSD","LSD",IF(fullmenu!AF26="WSD","WSD",IF(fullmenu!AF26="UASC","nonat",""))))))))))</f>
        <v>LSD</v>
      </c>
      <c r="AG26" s="4" t="str">
        <f>IF(fullmenu!AG26="MDC","MDC",IF(OR(fullmenu!AG26="PERF",fullmenu!AG26="AERF",fullmenu!AG26="PCB"),"ERfix",IF(OR(fullmenu!AG26="ACB", fullmenu!AG26="LCERT", fullmenu!AG26="LERT",fullmenu!AG26="FCERT",fullmenu!AG26="FERT"),"ERTs",IF(OR(fullmenu!AG26="FCMT",fullmenu!AG26="FMT",fullmenu!AG26="LMT",fullmenu!AG26="LCMT"),"MTs",IF(OR(fullmenu!AG26="LCIT",fullmenu!AG26="FCIT",fullmenu!AG26="LIT",fullmenu!AG26="FIT"),"ITs",IF(OR(fullmenu!AG26="MwERT", fullmenu!AG26="ERwMT", fullmenu!AG26="M&amp;ERT", fullmenu!AG26="MwIT", fullmenu!AG26="IwMT", fullmenu!AG26="M&amp;IT", fullmenu!AG26="IwERT", fullmenu!AG26="ERwIT", fullmenu!AG26="I&amp;ERT", fullmenu!AG26="ER&amp;M&amp;IT"),"MixedTs",IF(fullmenu!AG26="UD","UD",IF(fullmenu!AG26="LSD","LSD",IF(fullmenu!AG26="WSD","WSD",IF(fullmenu!AG26="UASC","nonat",""))))))))))</f>
        <v>LSD</v>
      </c>
      <c r="AH26" s="4" t="str">
        <f>IF(fullmenu!AH26="MDC","MDC",IF(OR(fullmenu!AH26="PERF",fullmenu!AH26="AERF",fullmenu!AH26="PCB"),"ERfix",IF(OR(fullmenu!AH26="ACB", fullmenu!AH26="LCERT", fullmenu!AH26="LERT",fullmenu!AH26="FCERT",fullmenu!AH26="FERT"),"ERTs",IF(OR(fullmenu!AH26="FCMT",fullmenu!AH26="FMT",fullmenu!AH26="LMT",fullmenu!AH26="LCMT"),"MTs",IF(OR(fullmenu!AH26="LCIT",fullmenu!AH26="FCIT",fullmenu!AH26="LIT",fullmenu!AH26="FIT"),"ITs",IF(OR(fullmenu!AH26="MwERT", fullmenu!AH26="ERwMT", fullmenu!AH26="M&amp;ERT", fullmenu!AH26="MwIT", fullmenu!AH26="IwMT", fullmenu!AH26="M&amp;IT", fullmenu!AH26="IwERT", fullmenu!AH26="ERwIT", fullmenu!AH26="I&amp;ERT", fullmenu!AH26="ER&amp;M&amp;IT"),"MixedTs",IF(fullmenu!AH26="UD","UD",IF(fullmenu!AH26="LSD","LSD",IF(fullmenu!AH26="WSD","WSD",IF(fullmenu!AH26="UASC","nonat",""))))))))))</f>
        <v>LSD</v>
      </c>
      <c r="AI26" s="4" t="str">
        <f>IF(fullmenu!AI26="MDC","MDC",IF(OR(fullmenu!AI26="PERF",fullmenu!AI26="AERF",fullmenu!AI26="PCB"),"ERfix",IF(OR(fullmenu!AI26="ACB", fullmenu!AI26="LCERT", fullmenu!AI26="LERT",fullmenu!AI26="FCERT",fullmenu!AI26="FERT"),"ERTs",IF(OR(fullmenu!AI26="FCMT",fullmenu!AI26="FMT",fullmenu!AI26="LMT",fullmenu!AI26="LCMT"),"MTs",IF(OR(fullmenu!AI26="LCIT",fullmenu!AI26="FCIT",fullmenu!AI26="LIT",fullmenu!AI26="FIT"),"ITs",IF(OR(fullmenu!AI26="MwERT", fullmenu!AI26="ERwMT", fullmenu!AI26="M&amp;ERT", fullmenu!AI26="MwIT", fullmenu!AI26="IwMT", fullmenu!AI26="M&amp;IT", fullmenu!AI26="IwERT", fullmenu!AI26="ERwIT", fullmenu!AI26="I&amp;ERT", fullmenu!AI26="ER&amp;M&amp;IT"),"MixedTs",IF(fullmenu!AI26="UD","UD",IF(fullmenu!AI26="LSD","LSD",IF(fullmenu!AI26="WSD","WSD",IF(fullmenu!AI26="UASC","nonat",""))))))))))</f>
        <v>LSD</v>
      </c>
      <c r="AJ26" s="4" t="str">
        <f>IF(fullmenu!AJ26="MDC","MDC",IF(OR(fullmenu!AJ26="PERF",fullmenu!AJ26="AERF",fullmenu!AJ26="PCB"),"ERfix",IF(OR(fullmenu!AJ26="ACB", fullmenu!AJ26="LCERT", fullmenu!AJ26="LERT",fullmenu!AJ26="FCERT",fullmenu!AJ26="FERT"),"ERTs",IF(OR(fullmenu!AJ26="FCMT",fullmenu!AJ26="FMT",fullmenu!AJ26="LMT",fullmenu!AJ26="LCMT"),"MTs",IF(OR(fullmenu!AJ26="LCIT",fullmenu!AJ26="FCIT",fullmenu!AJ26="LIT",fullmenu!AJ26="FIT"),"ITs",IF(OR(fullmenu!AJ26="MwERT", fullmenu!AJ26="ERwMT", fullmenu!AJ26="M&amp;ERT", fullmenu!AJ26="MwIT", fullmenu!AJ26="IwMT", fullmenu!AJ26="M&amp;IT", fullmenu!AJ26="IwERT", fullmenu!AJ26="ERwIT", fullmenu!AJ26="I&amp;ERT", fullmenu!AJ26="ER&amp;M&amp;IT"),"MixedTs",IF(fullmenu!AJ26="UD","UD",IF(fullmenu!AJ26="LSD","LSD",IF(fullmenu!AJ26="WSD","WSD",IF(fullmenu!AJ26="UASC","nonat",""))))))))))</f>
        <v>LSD</v>
      </c>
      <c r="AK26" s="4" t="str">
        <f>IF(fullmenu!AK26="MDC","MDC",IF(OR(fullmenu!AK26="PERF",fullmenu!AK26="AERF",fullmenu!AK26="PCB"),"ERfix",IF(OR(fullmenu!AK26="ACB", fullmenu!AK26="LCERT", fullmenu!AK26="LERT",fullmenu!AK26="FCERT",fullmenu!AK26="FERT"),"ERTs",IF(OR(fullmenu!AK26="FCMT",fullmenu!AK26="FMT",fullmenu!AK26="LMT",fullmenu!AK26="LCMT"),"MTs",IF(OR(fullmenu!AK26="LCIT",fullmenu!AK26="FCIT",fullmenu!AK26="LIT",fullmenu!AK26="FIT"),"ITs",IF(OR(fullmenu!AK26="MwERT", fullmenu!AK26="ERwMT", fullmenu!AK26="M&amp;ERT", fullmenu!AK26="MwIT", fullmenu!AK26="IwMT", fullmenu!AK26="M&amp;IT", fullmenu!AK26="IwERT", fullmenu!AK26="ERwIT", fullmenu!AK26="I&amp;ERT", fullmenu!AK26="ER&amp;M&amp;IT"),"MixedTs",IF(fullmenu!AK26="UD","UD",IF(fullmenu!AK26="LSD","LSD",IF(fullmenu!AK26="WSD","WSD",IF(fullmenu!AK26="UASC","nonat",""))))))))))</f>
        <v>LSD</v>
      </c>
      <c r="AL26" s="4" t="str">
        <f>IF(fullmenu!AL26="MDC","MDC",IF(OR(fullmenu!AL26="PERF",fullmenu!AL26="AERF",fullmenu!AL26="PCB"),"ERfix",IF(OR(fullmenu!AL26="ACB", fullmenu!AL26="LCERT", fullmenu!AL26="LERT",fullmenu!AL26="FCERT",fullmenu!AL26="FERT"),"ERTs",IF(OR(fullmenu!AL26="FCMT",fullmenu!AL26="FMT",fullmenu!AL26="LMT",fullmenu!AL26="LCMT"),"MTs",IF(OR(fullmenu!AL26="LCIT",fullmenu!AL26="FCIT",fullmenu!AL26="LIT",fullmenu!AL26="FIT"),"ITs",IF(OR(fullmenu!AL26="MwERT", fullmenu!AL26="ERwMT", fullmenu!AL26="M&amp;ERT", fullmenu!AL26="MwIT", fullmenu!AL26="IwMT", fullmenu!AL26="M&amp;IT", fullmenu!AL26="IwERT", fullmenu!AL26="ERwIT", fullmenu!AL26="I&amp;ERT", fullmenu!AL26="ER&amp;M&amp;IT"),"MixedTs",IF(fullmenu!AL26="UD","UD",IF(fullmenu!AL26="LSD","LSD",IF(fullmenu!AL26="WSD","WSD",IF(fullmenu!AL26="UASC","nonat",""))))))))))</f>
        <v>LSD</v>
      </c>
      <c r="AM26" s="4" t="str">
        <f>IF(fullmenu!AM26="MDC","MDC",IF(OR(fullmenu!AM26="PERF",fullmenu!AM26="AERF",fullmenu!AM26="PCB"),"ERfix",IF(OR(fullmenu!AM26="ACB", fullmenu!AM26="LCERT", fullmenu!AM26="LERT",fullmenu!AM26="FCERT",fullmenu!AM26="FERT"),"ERTs",IF(OR(fullmenu!AM26="FCMT",fullmenu!AM26="FMT",fullmenu!AM26="LMT",fullmenu!AM26="LCMT"),"MTs",IF(OR(fullmenu!AM26="LCIT",fullmenu!AM26="FCIT",fullmenu!AM26="LIT",fullmenu!AM26="FIT"),"ITs",IF(OR(fullmenu!AM26="MwERT", fullmenu!AM26="ERwMT", fullmenu!AM26="M&amp;ERT", fullmenu!AM26="MwIT", fullmenu!AM26="IwMT", fullmenu!AM26="M&amp;IT", fullmenu!AM26="IwERT", fullmenu!AM26="ERwIT", fullmenu!AM26="I&amp;ERT", fullmenu!AM26="ER&amp;M&amp;IT"),"MixedTs",IF(fullmenu!AM26="UD","UD",IF(fullmenu!AM26="LSD","LSD",IF(fullmenu!AM26="WSD","WSD",IF(fullmenu!AM26="UASC","nonat",""))))))))))</f>
        <v>LSD</v>
      </c>
      <c r="AN26" s="4" t="str">
        <f>IF(fullmenu!AN26="MDC","MDC",IF(OR(fullmenu!AN26="PERF",fullmenu!AN26="AERF",fullmenu!AN26="PCB"),"ERfix",IF(OR(fullmenu!AN26="ACB", fullmenu!AN26="LCERT", fullmenu!AN26="LERT",fullmenu!AN26="FCERT",fullmenu!AN26="FERT"),"ERTs",IF(OR(fullmenu!AN26="FCMT",fullmenu!AN26="FMT",fullmenu!AN26="LMT",fullmenu!AN26="LCMT"),"MTs",IF(OR(fullmenu!AN26="LCIT",fullmenu!AN26="FCIT",fullmenu!AN26="LIT",fullmenu!AN26="FIT"),"ITs",IF(OR(fullmenu!AN26="MwERT", fullmenu!AN26="ERwMT", fullmenu!AN26="M&amp;ERT", fullmenu!AN26="MwIT", fullmenu!AN26="IwMT", fullmenu!AN26="M&amp;IT", fullmenu!AN26="IwERT", fullmenu!AN26="ERwIT", fullmenu!AN26="I&amp;ERT", fullmenu!AN26="ER&amp;M&amp;IT"),"MixedTs",IF(fullmenu!AN26="UD","UD",IF(fullmenu!AN26="LSD","LSD",IF(fullmenu!AN26="WSD","WSD",IF(fullmenu!AN26="UASC","nonat",""))))))))))</f>
        <v>LSD</v>
      </c>
      <c r="AO26" s="4" t="str">
        <f>IF(fullmenu!AO26="MDC","MDC",IF(OR(fullmenu!AO26="PERF",fullmenu!AO26="AERF",fullmenu!AO26="PCB"),"ERfix",IF(OR(fullmenu!AO26="ACB", fullmenu!AO26="LCERT", fullmenu!AO26="LERT",fullmenu!AO26="FCERT",fullmenu!AO26="FERT"),"ERTs",IF(OR(fullmenu!AO26="FCMT",fullmenu!AO26="FMT",fullmenu!AO26="LMT",fullmenu!AO26="LCMT"),"MTs",IF(OR(fullmenu!AO26="LCIT",fullmenu!AO26="FCIT",fullmenu!AO26="LIT",fullmenu!AO26="FIT"),"ITs",IF(OR(fullmenu!AO26="MwERT", fullmenu!AO26="ERwMT", fullmenu!AO26="M&amp;ERT", fullmenu!AO26="MwIT", fullmenu!AO26="IwMT", fullmenu!AO26="M&amp;IT", fullmenu!AO26="IwERT", fullmenu!AO26="ERwIT", fullmenu!AO26="I&amp;ERT", fullmenu!AO26="ER&amp;M&amp;IT"),"MixedTs",IF(fullmenu!AO26="UD","UD",IF(fullmenu!AO26="LSD","LSD",IF(fullmenu!AO26="WSD","WSD",IF(fullmenu!AO26="UASC","nonat",""))))))))))</f>
        <v>LSD</v>
      </c>
      <c r="AP26" s="4" t="str">
        <f>IF(fullmenu!AP26="MDC","MDC",IF(OR(fullmenu!AP26="PERF",fullmenu!AP26="AERF",fullmenu!AP26="PCB"),"ERfix",IF(OR(fullmenu!AP26="ACB", fullmenu!AP26="LCERT", fullmenu!AP26="LERT",fullmenu!AP26="FCERT",fullmenu!AP26="FERT"),"ERTs",IF(OR(fullmenu!AP26="FCMT",fullmenu!AP26="FMT",fullmenu!AP26="LMT",fullmenu!AP26="LCMT"),"MTs",IF(OR(fullmenu!AP26="LCIT",fullmenu!AP26="FCIT",fullmenu!AP26="LIT",fullmenu!AP26="FIT"),"ITs",IF(OR(fullmenu!AP26="MwERT", fullmenu!AP26="ERwMT", fullmenu!AP26="M&amp;ERT", fullmenu!AP26="MwIT", fullmenu!AP26="IwMT", fullmenu!AP26="M&amp;IT", fullmenu!AP26="IwERT", fullmenu!AP26="ERwIT", fullmenu!AP26="I&amp;ERT", fullmenu!AP26="ER&amp;M&amp;IT"),"MixedTs",IF(fullmenu!AP26="UD","UD",IF(fullmenu!AP26="LSD","LSD",IF(fullmenu!AP26="WSD","WSD",IF(fullmenu!AP26="UASC","nonat",""))))))))))</f>
        <v>LSD</v>
      </c>
      <c r="AQ26" s="4" t="str">
        <f>IF(fullmenu!AQ26="MDC","MDC",IF(OR(fullmenu!AQ26="PERF",fullmenu!AQ26="AERF",fullmenu!AQ26="PCB"),"ERfix",IF(OR(fullmenu!AQ26="ACB", fullmenu!AQ26="LCERT", fullmenu!AQ26="LERT",fullmenu!AQ26="FCERT",fullmenu!AQ26="FERT"),"ERTs",IF(OR(fullmenu!AQ26="FCMT",fullmenu!AQ26="FMT",fullmenu!AQ26="LMT",fullmenu!AQ26="LCMT"),"MTs",IF(OR(fullmenu!AQ26="LCIT",fullmenu!AQ26="FCIT",fullmenu!AQ26="LIT",fullmenu!AQ26="FIT"),"ITs",IF(OR(fullmenu!AQ26="MwERT", fullmenu!AQ26="ERwMT", fullmenu!AQ26="M&amp;ERT", fullmenu!AQ26="MwIT", fullmenu!AQ26="IwMT", fullmenu!AQ26="M&amp;IT", fullmenu!AQ26="IwERT", fullmenu!AQ26="ERwIT", fullmenu!AQ26="I&amp;ERT", fullmenu!AQ26="ER&amp;M&amp;IT"),"MixedTs",IF(fullmenu!AQ26="UD","UD",IF(fullmenu!AQ26="LSD","LSD",IF(fullmenu!AQ26="WSD","WSD",IF(fullmenu!AQ26="UASC","nonat",""))))))))))</f>
        <v>LSD</v>
      </c>
      <c r="AR26" s="4" t="str">
        <f>IF(fullmenu!AR26="MDC","MDC",IF(OR(fullmenu!AR26="PERF",fullmenu!AR26="AERF",fullmenu!AR26="PCB"),"ERfix",IF(OR(fullmenu!AR26="ACB", fullmenu!AR26="LCERT", fullmenu!AR26="LERT",fullmenu!AR26="FCERT",fullmenu!AR26="FERT"),"ERTs",IF(OR(fullmenu!AR26="FCMT",fullmenu!AR26="FMT",fullmenu!AR26="LMT",fullmenu!AR26="LCMT"),"MTs",IF(OR(fullmenu!AR26="LCIT",fullmenu!AR26="FCIT",fullmenu!AR26="LIT",fullmenu!AR26="FIT"),"ITs",IF(OR(fullmenu!AR26="MwERT", fullmenu!AR26="ERwMT", fullmenu!AR26="M&amp;ERT", fullmenu!AR26="MwIT", fullmenu!AR26="IwMT", fullmenu!AR26="M&amp;IT", fullmenu!AR26="IwERT", fullmenu!AR26="ERwIT", fullmenu!AR26="I&amp;ERT", fullmenu!AR26="ER&amp;M&amp;IT"),"MixedTs",IF(fullmenu!AR26="UD","UD",IF(fullmenu!AR26="LSD","LSD",IF(fullmenu!AR26="WSD","WSD",IF(fullmenu!AR26="UASC","nonat",""))))))))))</f>
        <v>LSD</v>
      </c>
      <c r="AS26" s="4" t="str">
        <f>IF(fullmenu!AS26="MDC","MDC",IF(OR(fullmenu!AS26="PERF",fullmenu!AS26="AERF",fullmenu!AS26="PCB"),"ERfix",IF(OR(fullmenu!AS26="ACB", fullmenu!AS26="LCERT", fullmenu!AS26="LERT",fullmenu!AS26="FCERT",fullmenu!AS26="FERT"),"ERTs",IF(OR(fullmenu!AS26="FCMT",fullmenu!AS26="FMT",fullmenu!AS26="LMT",fullmenu!AS26="LCMT"),"MTs",IF(OR(fullmenu!AS26="LCIT",fullmenu!AS26="FCIT",fullmenu!AS26="LIT",fullmenu!AS26="FIT"),"ITs",IF(OR(fullmenu!AS26="MwERT", fullmenu!AS26="ERwMT", fullmenu!AS26="M&amp;ERT", fullmenu!AS26="MwIT", fullmenu!AS26="IwMT", fullmenu!AS26="M&amp;IT", fullmenu!AS26="IwERT", fullmenu!AS26="ERwIT", fullmenu!AS26="I&amp;ERT", fullmenu!AS26="ER&amp;M&amp;IT"),"MixedTs",IF(fullmenu!AS26="UD","UD",IF(fullmenu!AS26="LSD","LSD",IF(fullmenu!AS26="WSD","WSD",IF(fullmenu!AS26="UASC","nonat",""))))))))))</f>
        <v>LSD</v>
      </c>
    </row>
    <row r="27" spans="1:45" ht="15.5" x14ac:dyDescent="0.35">
      <c r="A27" s="1" t="s">
        <v>19</v>
      </c>
      <c r="B27" s="4" t="str">
        <f>IF(fullmenu!B27="MDC","MDC",IF(OR(fullmenu!B27="PERF",fullmenu!B27="AERF",fullmenu!B27="PCB"),"ERfix",IF(OR(fullmenu!B27="ACB", fullmenu!B27="LCERT", fullmenu!B27="LERT",fullmenu!B27="FCERT",fullmenu!B27="FERT"),"ERTs",IF(OR(fullmenu!B27="FCMT",fullmenu!B27="FMT",fullmenu!B27="LMT",fullmenu!B27="LCMT"),"MTs",IF(OR(fullmenu!B27="LCIT",fullmenu!B27="FCIT",fullmenu!B27="LIT",fullmenu!B27="FIT"),"ITs",IF(OR(fullmenu!B27="MwERT", fullmenu!B27="ERwMT", fullmenu!B27="M&amp;ERT", fullmenu!B27="MwIT", fullmenu!B27="IwMT", fullmenu!B27="M&amp;IT", fullmenu!B27="IwERT", fullmenu!B27="ERwIT", fullmenu!B27="I&amp;ERT", fullmenu!B27="ER&amp;M&amp;IT"),"MixedTs",IF(fullmenu!B27="UD","UD",IF(fullmenu!B27="LSD","LSD",IF(fullmenu!B27="WSD","WSD",IF(fullmenu!B27="UASC","nonat",""))))))))))</f>
        <v>nonat</v>
      </c>
      <c r="C27" s="4" t="str">
        <f>IF(fullmenu!C27="MDC","MDC",IF(OR(fullmenu!C27="PERF",fullmenu!C27="AERF",fullmenu!C27="PCB"),"ERfix",IF(OR(fullmenu!C27="ACB", fullmenu!C27="LCERT", fullmenu!C27="LERT",fullmenu!C27="FCERT",fullmenu!C27="FERT"),"ERTs",IF(OR(fullmenu!C27="FCMT",fullmenu!C27="FMT",fullmenu!C27="LMT",fullmenu!C27="LCMT"),"MTs",IF(OR(fullmenu!C27="LCIT",fullmenu!C27="FCIT",fullmenu!C27="LIT",fullmenu!C27="FIT"),"ITs",IF(OR(fullmenu!C27="MwERT", fullmenu!C27="ERwMT", fullmenu!C27="M&amp;ERT", fullmenu!C27="MwIT", fullmenu!C27="IwMT", fullmenu!C27="M&amp;IT", fullmenu!C27="IwERT", fullmenu!C27="ERwIT", fullmenu!C27="I&amp;ERT", fullmenu!C27="ER&amp;M&amp;IT"),"MixedTs",IF(fullmenu!C27="UD","UD",IF(fullmenu!C27="LSD","LSD",IF(fullmenu!C27="WSD","WSD",IF(fullmenu!C27="UASC","nonat",""))))))))))</f>
        <v>nonat</v>
      </c>
      <c r="D27" s="4" t="str">
        <f>IF(fullmenu!D27="MDC","MDC",IF(OR(fullmenu!D27="PERF",fullmenu!D27="AERF",fullmenu!D27="PCB"),"ERfix",IF(OR(fullmenu!D27="ACB", fullmenu!D27="LCERT", fullmenu!D27="LERT",fullmenu!D27="FCERT",fullmenu!D27="FERT"),"ERTs",IF(OR(fullmenu!D27="FCMT",fullmenu!D27="FMT",fullmenu!D27="LMT",fullmenu!D27="LCMT"),"MTs",IF(OR(fullmenu!D27="LCIT",fullmenu!D27="FCIT",fullmenu!D27="LIT",fullmenu!D27="FIT"),"ITs",IF(OR(fullmenu!D27="MwERT", fullmenu!D27="ERwMT", fullmenu!D27="M&amp;ERT", fullmenu!D27="MwIT", fullmenu!D27="IwMT", fullmenu!D27="M&amp;IT", fullmenu!D27="IwERT", fullmenu!D27="ERwIT", fullmenu!D27="I&amp;ERT", fullmenu!D27="ER&amp;M&amp;IT"),"MixedTs",IF(fullmenu!D27="UD","UD",IF(fullmenu!D27="LSD","LSD",IF(fullmenu!D27="WSD","WSD",IF(fullmenu!D27="UASC","nonat",""))))))))))</f>
        <v>UD</v>
      </c>
      <c r="E27" s="4" t="str">
        <f>IF(fullmenu!E27="MDC","MDC",IF(OR(fullmenu!E27="PERF",fullmenu!E27="AERF",fullmenu!E27="PCB"),"ERfix",IF(OR(fullmenu!E27="ACB", fullmenu!E27="LCERT", fullmenu!E27="LERT",fullmenu!E27="FCERT",fullmenu!E27="FERT"),"ERTs",IF(OR(fullmenu!E27="FCMT",fullmenu!E27="FMT",fullmenu!E27="LMT",fullmenu!E27="LCMT"),"MTs",IF(OR(fullmenu!E27="LCIT",fullmenu!E27="FCIT",fullmenu!E27="LIT",fullmenu!E27="FIT"),"ITs",IF(OR(fullmenu!E27="MwERT", fullmenu!E27="ERwMT", fullmenu!E27="M&amp;ERT", fullmenu!E27="MwIT", fullmenu!E27="IwMT", fullmenu!E27="M&amp;IT", fullmenu!E27="IwERT", fullmenu!E27="ERwIT", fullmenu!E27="I&amp;ERT", fullmenu!E27="ER&amp;M&amp;IT"),"MixedTs",IF(fullmenu!E27="UD","UD",IF(fullmenu!E27="LSD","LSD",IF(fullmenu!E27="WSD","WSD",IF(fullmenu!E27="UASC","nonat",""))))))))))</f>
        <v>UD</v>
      </c>
      <c r="F27" s="4" t="str">
        <f>IF(fullmenu!F27="MDC","MDC",IF(OR(fullmenu!F27="PERF",fullmenu!F27="AERF",fullmenu!F27="PCB"),"ERfix",IF(OR(fullmenu!F27="ACB", fullmenu!F27="LCERT", fullmenu!F27="LERT",fullmenu!F27="FCERT",fullmenu!F27="FERT"),"ERTs",IF(OR(fullmenu!F27="FCMT",fullmenu!F27="FMT",fullmenu!F27="LMT",fullmenu!F27="LCMT"),"MTs",IF(OR(fullmenu!F27="LCIT",fullmenu!F27="FCIT",fullmenu!F27="LIT",fullmenu!F27="FIT"),"ITs",IF(OR(fullmenu!F27="MwERT", fullmenu!F27="ERwMT", fullmenu!F27="M&amp;ERT", fullmenu!F27="MwIT", fullmenu!F27="IwMT", fullmenu!F27="M&amp;IT", fullmenu!F27="IwERT", fullmenu!F27="ERwIT", fullmenu!F27="I&amp;ERT", fullmenu!F27="ER&amp;M&amp;IT"),"MixedTs",IF(fullmenu!F27="UD","UD",IF(fullmenu!F27="LSD","LSD",IF(fullmenu!F27="WSD","WSD",IF(fullmenu!F27="UASC","nonat",""))))))))))</f>
        <v>UD</v>
      </c>
      <c r="G27" s="4" t="str">
        <f>IF(fullmenu!G27="MDC","MDC",IF(OR(fullmenu!G27="PERF",fullmenu!G27="AERF",fullmenu!G27="PCB"),"ERfix",IF(OR(fullmenu!G27="ACB", fullmenu!G27="LCERT", fullmenu!G27="LERT",fullmenu!G27="FCERT",fullmenu!G27="FERT"),"ERTs",IF(OR(fullmenu!G27="FCMT",fullmenu!G27="FMT",fullmenu!G27="LMT",fullmenu!G27="LCMT"),"MTs",IF(OR(fullmenu!G27="LCIT",fullmenu!G27="FCIT",fullmenu!G27="LIT",fullmenu!G27="FIT"),"ITs",IF(OR(fullmenu!G27="MwERT", fullmenu!G27="ERwMT", fullmenu!G27="M&amp;ERT", fullmenu!G27="MwIT", fullmenu!G27="IwMT", fullmenu!G27="M&amp;IT", fullmenu!G27="IwERT", fullmenu!G27="ERwIT", fullmenu!G27="I&amp;ERT", fullmenu!G27="ER&amp;M&amp;IT"),"MixedTs",IF(fullmenu!G27="UD","UD",IF(fullmenu!G27="LSD","LSD",IF(fullmenu!G27="WSD","WSD",IF(fullmenu!G27="UASC","nonat",""))))))))))</f>
        <v>UD</v>
      </c>
      <c r="H27" s="4" t="str">
        <f>IF(fullmenu!H27="MDC","MDC",IF(OR(fullmenu!H27="PERF",fullmenu!H27="AERF",fullmenu!H27="PCB"),"ERfix",IF(OR(fullmenu!H27="ACB", fullmenu!H27="LCERT", fullmenu!H27="LERT",fullmenu!H27="FCERT",fullmenu!H27="FERT"),"ERTs",IF(OR(fullmenu!H27="FCMT",fullmenu!H27="FMT",fullmenu!H27="LMT",fullmenu!H27="LCMT"),"MTs",IF(OR(fullmenu!H27="LCIT",fullmenu!H27="FCIT",fullmenu!H27="LIT",fullmenu!H27="FIT"),"ITs",IF(OR(fullmenu!H27="MwERT", fullmenu!H27="ERwMT", fullmenu!H27="M&amp;ERT", fullmenu!H27="MwIT", fullmenu!H27="IwMT", fullmenu!H27="M&amp;IT", fullmenu!H27="IwERT", fullmenu!H27="ERwIT", fullmenu!H27="I&amp;ERT", fullmenu!H27="ER&amp;M&amp;IT"),"MixedTs",IF(fullmenu!H27="UD","UD",IF(fullmenu!H27="LSD","LSD",IF(fullmenu!H27="WSD","WSD",IF(fullmenu!H27="UASC","nonat",""))))))))))</f>
        <v>UD</v>
      </c>
      <c r="I27" s="4" t="str">
        <f>IF(fullmenu!I27="MDC","MDC",IF(OR(fullmenu!I27="PERF",fullmenu!I27="AERF",fullmenu!I27="PCB"),"ERfix",IF(OR(fullmenu!I27="ACB", fullmenu!I27="LCERT", fullmenu!I27="LERT",fullmenu!I27="FCERT",fullmenu!I27="FERT"),"ERTs",IF(OR(fullmenu!I27="FCMT",fullmenu!I27="FMT",fullmenu!I27="LMT",fullmenu!I27="LCMT"),"MTs",IF(OR(fullmenu!I27="LCIT",fullmenu!I27="FCIT",fullmenu!I27="LIT",fullmenu!I27="FIT"),"ITs",IF(OR(fullmenu!I27="MwERT", fullmenu!I27="ERwMT", fullmenu!I27="M&amp;ERT", fullmenu!I27="MwIT", fullmenu!I27="IwMT", fullmenu!I27="M&amp;IT", fullmenu!I27="IwERT", fullmenu!I27="ERwIT", fullmenu!I27="I&amp;ERT", fullmenu!I27="ER&amp;M&amp;IT"),"MixedTs",IF(fullmenu!I27="UD","UD",IF(fullmenu!I27="LSD","LSD",IF(fullmenu!I27="WSD","WSD",IF(fullmenu!I27="UASC","nonat",""))))))))))</f>
        <v>UD</v>
      </c>
      <c r="J27" s="4" t="str">
        <f>IF(fullmenu!J27="MDC","MDC",IF(OR(fullmenu!J27="PERF",fullmenu!J27="AERF",fullmenu!J27="PCB"),"ERfix",IF(OR(fullmenu!J27="ACB", fullmenu!J27="LCERT", fullmenu!J27="LERT",fullmenu!J27="FCERT",fullmenu!J27="FERT"),"ERTs",IF(OR(fullmenu!J27="FCMT",fullmenu!J27="FMT",fullmenu!J27="LMT",fullmenu!J27="LCMT"),"MTs",IF(OR(fullmenu!J27="LCIT",fullmenu!J27="FCIT",fullmenu!J27="LIT",fullmenu!J27="FIT"),"ITs",IF(OR(fullmenu!J27="MwERT", fullmenu!J27="ERwMT", fullmenu!J27="M&amp;ERT", fullmenu!J27="MwIT", fullmenu!J27="IwMT", fullmenu!J27="M&amp;IT", fullmenu!J27="IwERT", fullmenu!J27="ERwIT", fullmenu!J27="I&amp;ERT", fullmenu!J27="ER&amp;M&amp;IT"),"MixedTs",IF(fullmenu!J27="UD","UD",IF(fullmenu!J27="LSD","LSD",IF(fullmenu!J27="WSD","WSD",IF(fullmenu!J27="UASC","nonat",""))))))))))</f>
        <v>UD</v>
      </c>
      <c r="K27" s="4" t="str">
        <f>IF(fullmenu!K27="MDC","MDC",IF(OR(fullmenu!K27="PERF",fullmenu!K27="AERF",fullmenu!K27="PCB"),"ERfix",IF(OR(fullmenu!K27="ACB", fullmenu!K27="LCERT", fullmenu!K27="LERT",fullmenu!K27="FCERT",fullmenu!K27="FERT"),"ERTs",IF(OR(fullmenu!K27="FCMT",fullmenu!K27="FMT",fullmenu!K27="LMT",fullmenu!K27="LCMT"),"MTs",IF(OR(fullmenu!K27="LCIT",fullmenu!K27="FCIT",fullmenu!K27="LIT",fullmenu!K27="FIT"),"ITs",IF(OR(fullmenu!K27="MwERT", fullmenu!K27="ERwMT", fullmenu!K27="M&amp;ERT", fullmenu!K27="MwIT", fullmenu!K27="IwMT", fullmenu!K27="M&amp;IT", fullmenu!K27="IwERT", fullmenu!K27="ERwIT", fullmenu!K27="I&amp;ERT", fullmenu!K27="ER&amp;M&amp;IT"),"MixedTs",IF(fullmenu!K27="UD","UD",IF(fullmenu!K27="LSD","LSD",IF(fullmenu!K27="WSD","WSD",IF(fullmenu!K27="UASC","nonat",""))))))))))</f>
        <v>UD</v>
      </c>
      <c r="L27" s="4" t="str">
        <f>IF(fullmenu!L27="MDC","MDC",IF(OR(fullmenu!L27="PERF",fullmenu!L27="AERF",fullmenu!L27="PCB"),"ERfix",IF(OR(fullmenu!L27="ACB", fullmenu!L27="LCERT", fullmenu!L27="LERT",fullmenu!L27="FCERT",fullmenu!L27="FERT"),"ERTs",IF(OR(fullmenu!L27="FCMT",fullmenu!L27="FMT",fullmenu!L27="LMT",fullmenu!L27="LCMT"),"MTs",IF(OR(fullmenu!L27="LCIT",fullmenu!L27="FCIT",fullmenu!L27="LIT",fullmenu!L27="FIT"),"ITs",IF(OR(fullmenu!L27="MwERT", fullmenu!L27="ERwMT", fullmenu!L27="M&amp;ERT", fullmenu!L27="MwIT", fullmenu!L27="IwMT", fullmenu!L27="M&amp;IT", fullmenu!L27="IwERT", fullmenu!L27="ERwIT", fullmenu!L27="I&amp;ERT", fullmenu!L27="ER&amp;M&amp;IT"),"MixedTs",IF(fullmenu!L27="UD","UD",IF(fullmenu!L27="LSD","LSD",IF(fullmenu!L27="WSD","WSD",IF(fullmenu!L27="UASC","nonat",""))))))))))</f>
        <v>UD</v>
      </c>
      <c r="M27" s="4" t="str">
        <f>IF(fullmenu!M27="MDC","MDC",IF(OR(fullmenu!M27="PERF",fullmenu!M27="AERF",fullmenu!M27="PCB"),"ERfix",IF(OR(fullmenu!M27="ACB", fullmenu!M27="LCERT", fullmenu!M27="LERT",fullmenu!M27="FCERT",fullmenu!M27="FERT"),"ERTs",IF(OR(fullmenu!M27="FCMT",fullmenu!M27="FMT",fullmenu!M27="LMT",fullmenu!M27="LCMT"),"MTs",IF(OR(fullmenu!M27="LCIT",fullmenu!M27="FCIT",fullmenu!M27="LIT",fullmenu!M27="FIT"),"ITs",IF(OR(fullmenu!M27="MwERT", fullmenu!M27="ERwMT", fullmenu!M27="M&amp;ERT", fullmenu!M27="MwIT", fullmenu!M27="IwMT", fullmenu!M27="M&amp;IT", fullmenu!M27="IwERT", fullmenu!M27="ERwIT", fullmenu!M27="I&amp;ERT", fullmenu!M27="ER&amp;M&amp;IT"),"MixedTs",IF(fullmenu!M27="UD","UD",IF(fullmenu!M27="LSD","LSD",IF(fullmenu!M27="WSD","WSD",IF(fullmenu!M27="UASC","nonat",""))))))))))</f>
        <v>UD</v>
      </c>
      <c r="N27" s="4" t="str">
        <f>IF(fullmenu!N27="MDC","MDC",IF(OR(fullmenu!N27="PERF",fullmenu!N27="AERF",fullmenu!N27="PCB"),"ERfix",IF(OR(fullmenu!N27="ACB", fullmenu!N27="LCERT", fullmenu!N27="LERT",fullmenu!N27="FCERT",fullmenu!N27="FERT"),"ERTs",IF(OR(fullmenu!N27="FCMT",fullmenu!N27="FMT",fullmenu!N27="LMT",fullmenu!N27="LCMT"),"MTs",IF(OR(fullmenu!N27="LCIT",fullmenu!N27="FCIT",fullmenu!N27="LIT",fullmenu!N27="FIT"),"ITs",IF(OR(fullmenu!N27="MwERT", fullmenu!N27="ERwMT", fullmenu!N27="M&amp;ERT", fullmenu!N27="MwIT", fullmenu!N27="IwMT", fullmenu!N27="M&amp;IT", fullmenu!N27="IwERT", fullmenu!N27="ERwIT", fullmenu!N27="I&amp;ERT", fullmenu!N27="ER&amp;M&amp;IT"),"MixedTs",IF(fullmenu!N27="UD","UD",IF(fullmenu!N27="LSD","LSD",IF(fullmenu!N27="WSD","WSD",IF(fullmenu!N27="UASC","nonat",""))))))))))</f>
        <v>UD</v>
      </c>
      <c r="O27" s="4" t="str">
        <f>IF(fullmenu!O27="MDC","MDC",IF(OR(fullmenu!O27="PERF",fullmenu!O27="AERF",fullmenu!O27="PCB"),"ERfix",IF(OR(fullmenu!O27="ACB", fullmenu!O27="LCERT", fullmenu!O27="LERT",fullmenu!O27="FCERT",fullmenu!O27="FERT"),"ERTs",IF(OR(fullmenu!O27="FCMT",fullmenu!O27="FMT",fullmenu!O27="LMT",fullmenu!O27="LCMT"),"MTs",IF(OR(fullmenu!O27="LCIT",fullmenu!O27="FCIT",fullmenu!O27="LIT",fullmenu!O27="FIT"),"ITs",IF(OR(fullmenu!O27="MwERT", fullmenu!O27="ERwMT", fullmenu!O27="M&amp;ERT", fullmenu!O27="MwIT", fullmenu!O27="IwMT", fullmenu!O27="M&amp;IT", fullmenu!O27="IwERT", fullmenu!O27="ERwIT", fullmenu!O27="I&amp;ERT", fullmenu!O27="ER&amp;M&amp;IT"),"MixedTs",IF(fullmenu!O27="UD","UD",IF(fullmenu!O27="LSD","LSD",IF(fullmenu!O27="WSD","WSD",IF(fullmenu!O27="UASC","nonat",""))))))))))</f>
        <v>LSD</v>
      </c>
      <c r="P27" s="4" t="str">
        <f>IF(fullmenu!P27="MDC","MDC",IF(OR(fullmenu!P27="PERF",fullmenu!P27="AERF",fullmenu!P27="PCB"),"ERfix",IF(OR(fullmenu!P27="ACB", fullmenu!P27="LCERT", fullmenu!P27="LERT",fullmenu!P27="FCERT",fullmenu!P27="FERT"),"ERTs",IF(OR(fullmenu!P27="FCMT",fullmenu!P27="FMT",fullmenu!P27="LMT",fullmenu!P27="LCMT"),"MTs",IF(OR(fullmenu!P27="LCIT",fullmenu!P27="FCIT",fullmenu!P27="LIT",fullmenu!P27="FIT"),"ITs",IF(OR(fullmenu!P27="MwERT", fullmenu!P27="ERwMT", fullmenu!P27="M&amp;ERT", fullmenu!P27="MwIT", fullmenu!P27="IwMT", fullmenu!P27="M&amp;IT", fullmenu!P27="IwERT", fullmenu!P27="ERwIT", fullmenu!P27="I&amp;ERT", fullmenu!P27="ER&amp;M&amp;IT"),"MixedTs",IF(fullmenu!P27="UD","UD",IF(fullmenu!P27="LSD","LSD",IF(fullmenu!P27="WSD","WSD",IF(fullmenu!P27="UASC","nonat",""))))))))))</f>
        <v>LSD</v>
      </c>
      <c r="Q27" s="4" t="str">
        <f>IF(fullmenu!Q27="MDC","MDC",IF(OR(fullmenu!Q27="PERF",fullmenu!Q27="AERF",fullmenu!Q27="PCB"),"ERfix",IF(OR(fullmenu!Q27="ACB", fullmenu!Q27="LCERT", fullmenu!Q27="LERT",fullmenu!Q27="FCERT",fullmenu!Q27="FERT"),"ERTs",IF(OR(fullmenu!Q27="FCMT",fullmenu!Q27="FMT",fullmenu!Q27="LMT",fullmenu!Q27="LCMT"),"MTs",IF(OR(fullmenu!Q27="LCIT",fullmenu!Q27="FCIT",fullmenu!Q27="LIT",fullmenu!Q27="FIT"),"ITs",IF(OR(fullmenu!Q27="MwERT", fullmenu!Q27="ERwMT", fullmenu!Q27="M&amp;ERT", fullmenu!Q27="MwIT", fullmenu!Q27="IwMT", fullmenu!Q27="M&amp;IT", fullmenu!Q27="IwERT", fullmenu!Q27="ERwIT", fullmenu!Q27="I&amp;ERT", fullmenu!Q27="ER&amp;M&amp;IT"),"MixedTs",IF(fullmenu!Q27="UD","UD",IF(fullmenu!Q27="LSD","LSD",IF(fullmenu!Q27="WSD","WSD",IF(fullmenu!Q27="UASC","nonat",""))))))))))</f>
        <v>LSD</v>
      </c>
      <c r="R27" s="4" t="str">
        <f>IF(fullmenu!R27="MDC","MDC",IF(OR(fullmenu!R27="PERF",fullmenu!R27="AERF",fullmenu!R27="PCB"),"ERfix",IF(OR(fullmenu!R27="ACB", fullmenu!R27="LCERT", fullmenu!R27="LERT",fullmenu!R27="FCERT",fullmenu!R27="FERT"),"ERTs",IF(OR(fullmenu!R27="FCMT",fullmenu!R27="FMT",fullmenu!R27="LMT",fullmenu!R27="LCMT"),"MTs",IF(OR(fullmenu!R27="LCIT",fullmenu!R27="FCIT",fullmenu!R27="LIT",fullmenu!R27="FIT"),"ITs",IF(OR(fullmenu!R27="MwERT", fullmenu!R27="ERwMT", fullmenu!R27="M&amp;ERT", fullmenu!R27="MwIT", fullmenu!R27="IwMT", fullmenu!R27="M&amp;IT", fullmenu!R27="IwERT", fullmenu!R27="ERwIT", fullmenu!R27="I&amp;ERT", fullmenu!R27="ER&amp;M&amp;IT"),"MixedTs",IF(fullmenu!R27="UD","UD",IF(fullmenu!R27="LSD","LSD",IF(fullmenu!R27="WSD","WSD",IF(fullmenu!R27="UASC","nonat",""))))))))))</f>
        <v>LSD</v>
      </c>
      <c r="S27" s="4" t="str">
        <f>IF(fullmenu!S27="MDC","MDC",IF(OR(fullmenu!S27="PERF",fullmenu!S27="AERF",fullmenu!S27="PCB"),"ERfix",IF(OR(fullmenu!S27="ACB", fullmenu!S27="LCERT", fullmenu!S27="LERT",fullmenu!S27="FCERT",fullmenu!S27="FERT"),"ERTs",IF(OR(fullmenu!S27="FCMT",fullmenu!S27="FMT",fullmenu!S27="LMT",fullmenu!S27="LCMT"),"MTs",IF(OR(fullmenu!S27="LCIT",fullmenu!S27="FCIT",fullmenu!S27="LIT",fullmenu!S27="FIT"),"ITs",IF(OR(fullmenu!S27="MwERT", fullmenu!S27="ERwMT", fullmenu!S27="M&amp;ERT", fullmenu!S27="MwIT", fullmenu!S27="IwMT", fullmenu!S27="M&amp;IT", fullmenu!S27="IwERT", fullmenu!S27="ERwIT", fullmenu!S27="I&amp;ERT", fullmenu!S27="ER&amp;M&amp;IT"),"MixedTs",IF(fullmenu!S27="UD","UD",IF(fullmenu!S27="LSD","LSD",IF(fullmenu!S27="WSD","WSD",IF(fullmenu!S27="UASC","nonat",""))))))))))</f>
        <v>LSD</v>
      </c>
      <c r="T27" s="4" t="str">
        <f>IF(fullmenu!T27="MDC","MDC",IF(OR(fullmenu!T27="PERF",fullmenu!T27="AERF",fullmenu!T27="PCB"),"ERfix",IF(OR(fullmenu!T27="ACB", fullmenu!T27="LCERT", fullmenu!T27="LERT",fullmenu!T27="FCERT",fullmenu!T27="FERT"),"ERTs",IF(OR(fullmenu!T27="FCMT",fullmenu!T27="FMT",fullmenu!T27="LMT",fullmenu!T27="LCMT"),"MTs",IF(OR(fullmenu!T27="LCIT",fullmenu!T27="FCIT",fullmenu!T27="LIT",fullmenu!T27="FIT"),"ITs",IF(OR(fullmenu!T27="MwERT", fullmenu!T27="ERwMT", fullmenu!T27="M&amp;ERT", fullmenu!T27="MwIT", fullmenu!T27="IwMT", fullmenu!T27="M&amp;IT", fullmenu!T27="IwERT", fullmenu!T27="ERwIT", fullmenu!T27="I&amp;ERT", fullmenu!T27="ER&amp;M&amp;IT"),"MixedTs",IF(fullmenu!T27="UD","UD",IF(fullmenu!T27="LSD","LSD",IF(fullmenu!T27="WSD","WSD",IF(fullmenu!T27="UASC","nonat",""))))))))))</f>
        <v>LSD</v>
      </c>
      <c r="U27" s="4" t="str">
        <f>IF(fullmenu!U27="MDC","MDC",IF(OR(fullmenu!U27="PERF",fullmenu!U27="AERF",fullmenu!U27="PCB"),"ERfix",IF(OR(fullmenu!U27="ACB", fullmenu!U27="LCERT", fullmenu!U27="LERT",fullmenu!U27="FCERT",fullmenu!U27="FERT"),"ERTs",IF(OR(fullmenu!U27="FCMT",fullmenu!U27="FMT",fullmenu!U27="LMT",fullmenu!U27="LCMT"),"MTs",IF(OR(fullmenu!U27="LCIT",fullmenu!U27="FCIT",fullmenu!U27="LIT",fullmenu!U27="FIT"),"ITs",IF(OR(fullmenu!U27="MwERT", fullmenu!U27="ERwMT", fullmenu!U27="M&amp;ERT", fullmenu!U27="MwIT", fullmenu!U27="IwMT", fullmenu!U27="M&amp;IT", fullmenu!U27="IwERT", fullmenu!U27="ERwIT", fullmenu!U27="I&amp;ERT", fullmenu!U27="ER&amp;M&amp;IT"),"MixedTs",IF(fullmenu!U27="UD","UD",IF(fullmenu!U27="LSD","LSD",IF(fullmenu!U27="WSD","WSD",IF(fullmenu!U27="UASC","nonat",""))))))))))</f>
        <v>LSD</v>
      </c>
      <c r="V27" s="4" t="str">
        <f>IF(fullmenu!V27="MDC","MDC",IF(OR(fullmenu!V27="PERF",fullmenu!V27="AERF",fullmenu!V27="PCB"),"ERfix",IF(OR(fullmenu!V27="ACB", fullmenu!V27="LCERT", fullmenu!V27="LERT",fullmenu!V27="FCERT",fullmenu!V27="FERT"),"ERTs",IF(OR(fullmenu!V27="FCMT",fullmenu!V27="FMT",fullmenu!V27="LMT",fullmenu!V27="LCMT"),"MTs",IF(OR(fullmenu!V27="LCIT",fullmenu!V27="FCIT",fullmenu!V27="LIT",fullmenu!V27="FIT"),"ITs",IF(OR(fullmenu!V27="MwERT", fullmenu!V27="ERwMT", fullmenu!V27="M&amp;ERT", fullmenu!V27="MwIT", fullmenu!V27="IwMT", fullmenu!V27="M&amp;IT", fullmenu!V27="IwERT", fullmenu!V27="ERwIT", fullmenu!V27="I&amp;ERT", fullmenu!V27="ER&amp;M&amp;IT"),"MixedTs",IF(fullmenu!V27="UD","UD",IF(fullmenu!V27="LSD","LSD",IF(fullmenu!V27="WSD","WSD",IF(fullmenu!V27="UASC","nonat",""))))))))))</f>
        <v>LSD</v>
      </c>
      <c r="W27" s="4" t="str">
        <f>IF(fullmenu!W27="MDC","MDC",IF(OR(fullmenu!W27="PERF",fullmenu!W27="AERF",fullmenu!W27="PCB"),"ERfix",IF(OR(fullmenu!W27="ACB", fullmenu!W27="LCERT", fullmenu!W27="LERT",fullmenu!W27="FCERT",fullmenu!W27="FERT"),"ERTs",IF(OR(fullmenu!W27="FCMT",fullmenu!W27="FMT",fullmenu!W27="LMT",fullmenu!W27="LCMT"),"MTs",IF(OR(fullmenu!W27="LCIT",fullmenu!W27="FCIT",fullmenu!W27="LIT",fullmenu!W27="FIT"),"ITs",IF(OR(fullmenu!W27="MwERT", fullmenu!W27="ERwMT", fullmenu!W27="M&amp;ERT", fullmenu!W27="MwIT", fullmenu!W27="IwMT", fullmenu!W27="M&amp;IT", fullmenu!W27="IwERT", fullmenu!W27="ERwIT", fullmenu!W27="I&amp;ERT", fullmenu!W27="ER&amp;M&amp;IT"),"MixedTs",IF(fullmenu!W27="UD","UD",IF(fullmenu!W27="LSD","LSD",IF(fullmenu!W27="WSD","WSD",IF(fullmenu!W27="UASC","nonat",""))))))))))</f>
        <v>LSD</v>
      </c>
      <c r="X27" s="4" t="str">
        <f>IF(fullmenu!X27="MDC","MDC",IF(OR(fullmenu!X27="PERF",fullmenu!X27="AERF",fullmenu!X27="PCB"),"ERfix",IF(OR(fullmenu!X27="ACB", fullmenu!X27="LCERT", fullmenu!X27="LERT",fullmenu!X27="FCERT",fullmenu!X27="FERT"),"ERTs",IF(OR(fullmenu!X27="FCMT",fullmenu!X27="FMT",fullmenu!X27="LMT",fullmenu!X27="LCMT"),"MTs",IF(OR(fullmenu!X27="LCIT",fullmenu!X27="FCIT",fullmenu!X27="LIT",fullmenu!X27="FIT"),"ITs",IF(OR(fullmenu!X27="MwERT", fullmenu!X27="ERwMT", fullmenu!X27="M&amp;ERT", fullmenu!X27="MwIT", fullmenu!X27="IwMT", fullmenu!X27="M&amp;IT", fullmenu!X27="IwERT", fullmenu!X27="ERwIT", fullmenu!X27="I&amp;ERT", fullmenu!X27="ER&amp;M&amp;IT"),"MixedTs",IF(fullmenu!X27="UD","UD",IF(fullmenu!X27="LSD","LSD",IF(fullmenu!X27="WSD","WSD",IF(fullmenu!X27="UASC","nonat",""))))))))))</f>
        <v>LSD</v>
      </c>
      <c r="Y27" s="4" t="str">
        <f>IF(fullmenu!Y27="MDC","MDC",IF(OR(fullmenu!Y27="PERF",fullmenu!Y27="AERF",fullmenu!Y27="PCB"),"ERfix",IF(OR(fullmenu!Y27="ACB", fullmenu!Y27="LCERT", fullmenu!Y27="LERT",fullmenu!Y27="FCERT",fullmenu!Y27="FERT"),"ERTs",IF(OR(fullmenu!Y27="FCMT",fullmenu!Y27="FMT",fullmenu!Y27="LMT",fullmenu!Y27="LCMT"),"MTs",IF(OR(fullmenu!Y27="LCIT",fullmenu!Y27="FCIT",fullmenu!Y27="LIT",fullmenu!Y27="FIT"),"ITs",IF(OR(fullmenu!Y27="MwERT", fullmenu!Y27="ERwMT", fullmenu!Y27="M&amp;ERT", fullmenu!Y27="MwIT", fullmenu!Y27="IwMT", fullmenu!Y27="M&amp;IT", fullmenu!Y27="IwERT", fullmenu!Y27="ERwIT", fullmenu!Y27="I&amp;ERT", fullmenu!Y27="ER&amp;M&amp;IT"),"MixedTs",IF(fullmenu!Y27="UD","UD",IF(fullmenu!Y27="LSD","LSD",IF(fullmenu!Y27="WSD","WSD",IF(fullmenu!Y27="UASC","nonat",""))))))))))</f>
        <v/>
      </c>
      <c r="Z27" s="4" t="str">
        <f>IF(fullmenu!Z27="MDC","MDC",IF(OR(fullmenu!Z27="PERF",fullmenu!Z27="AERF",fullmenu!Z27="PCB"),"ERfix",IF(OR(fullmenu!Z27="ACB", fullmenu!Z27="LCERT", fullmenu!Z27="LERT",fullmenu!Z27="FCERT",fullmenu!Z27="FERT"),"ERTs",IF(OR(fullmenu!Z27="FCMT",fullmenu!Z27="FMT",fullmenu!Z27="LMT",fullmenu!Z27="LCMT"),"MTs",IF(OR(fullmenu!Z27="LCIT",fullmenu!Z27="FCIT",fullmenu!Z27="LIT",fullmenu!Z27="FIT"),"ITs",IF(OR(fullmenu!Z27="MwERT", fullmenu!Z27="ERwMT", fullmenu!Z27="M&amp;ERT", fullmenu!Z27="MwIT", fullmenu!Z27="IwMT", fullmenu!Z27="M&amp;IT", fullmenu!Z27="IwERT", fullmenu!Z27="ERwIT", fullmenu!Z27="I&amp;ERT", fullmenu!Z27="ER&amp;M&amp;IT"),"MixedTs",IF(fullmenu!Z27="UD","UD",IF(fullmenu!Z27="LSD","LSD",IF(fullmenu!Z27="WSD","WSD",IF(fullmenu!Z27="UASC","nonat",""))))))))))</f>
        <v/>
      </c>
      <c r="AA27" s="4" t="str">
        <f>IF(fullmenu!AA27="MDC","MDC",IF(OR(fullmenu!AA27="PERF",fullmenu!AA27="AERF",fullmenu!AA27="PCB"),"ERfix",IF(OR(fullmenu!AA27="ACB", fullmenu!AA27="LCERT", fullmenu!AA27="LERT",fullmenu!AA27="FCERT",fullmenu!AA27="FERT"),"ERTs",IF(OR(fullmenu!AA27="FCMT",fullmenu!AA27="FMT",fullmenu!AA27="LMT",fullmenu!AA27="LCMT"),"MTs",IF(OR(fullmenu!AA27="LCIT",fullmenu!AA27="FCIT",fullmenu!AA27="LIT",fullmenu!AA27="FIT"),"ITs",IF(OR(fullmenu!AA27="MwERT", fullmenu!AA27="ERwMT", fullmenu!AA27="M&amp;ERT", fullmenu!AA27="MwIT", fullmenu!AA27="IwMT", fullmenu!AA27="M&amp;IT", fullmenu!AA27="IwERT", fullmenu!AA27="ERwIT", fullmenu!AA27="I&amp;ERT", fullmenu!AA27="ER&amp;M&amp;IT"),"MixedTs",IF(fullmenu!AA27="UD","UD",IF(fullmenu!AA27="LSD","LSD",IF(fullmenu!AA27="WSD","WSD",IF(fullmenu!AA27="UASC","nonat",""))))))))))</f>
        <v/>
      </c>
      <c r="AB27" s="4" t="str">
        <f>IF(fullmenu!AB27="MDC","MDC",IF(OR(fullmenu!AB27="PERF",fullmenu!AB27="AERF",fullmenu!AB27="PCB"),"ERfix",IF(OR(fullmenu!AB27="ACB", fullmenu!AB27="LCERT", fullmenu!AB27="LERT",fullmenu!AB27="FCERT",fullmenu!AB27="FERT"),"ERTs",IF(OR(fullmenu!AB27="FCMT",fullmenu!AB27="FMT",fullmenu!AB27="LMT",fullmenu!AB27="LCMT"),"MTs",IF(OR(fullmenu!AB27="LCIT",fullmenu!AB27="FCIT",fullmenu!AB27="LIT",fullmenu!AB27="FIT"),"ITs",IF(OR(fullmenu!AB27="MwERT", fullmenu!AB27="ERwMT", fullmenu!AB27="M&amp;ERT", fullmenu!AB27="MwIT", fullmenu!AB27="IwMT", fullmenu!AB27="M&amp;IT", fullmenu!AB27="IwERT", fullmenu!AB27="ERwIT", fullmenu!AB27="I&amp;ERT", fullmenu!AB27="ER&amp;M&amp;IT"),"MixedTs",IF(fullmenu!AB27="UD","UD",IF(fullmenu!AB27="LSD","LSD",IF(fullmenu!AB27="WSD","WSD",IF(fullmenu!AB27="UASC","nonat",""))))))))))</f>
        <v/>
      </c>
      <c r="AC27" s="4" t="str">
        <f>IF(fullmenu!AC27="MDC","MDC",IF(OR(fullmenu!AC27="PERF",fullmenu!AC27="AERF",fullmenu!AC27="PCB"),"ERfix",IF(OR(fullmenu!AC27="ACB", fullmenu!AC27="LCERT", fullmenu!AC27="LERT",fullmenu!AC27="FCERT",fullmenu!AC27="FERT"),"ERTs",IF(OR(fullmenu!AC27="FCMT",fullmenu!AC27="FMT",fullmenu!AC27="LMT",fullmenu!AC27="LCMT"),"MTs",IF(OR(fullmenu!AC27="LCIT",fullmenu!AC27="FCIT",fullmenu!AC27="LIT",fullmenu!AC27="FIT"),"ITs",IF(OR(fullmenu!AC27="MwERT", fullmenu!AC27="ERwMT", fullmenu!AC27="M&amp;ERT", fullmenu!AC27="MwIT", fullmenu!AC27="IwMT", fullmenu!AC27="M&amp;IT", fullmenu!AC27="IwERT", fullmenu!AC27="ERwIT", fullmenu!AC27="I&amp;ERT", fullmenu!AC27="ER&amp;M&amp;IT"),"MixedTs",IF(fullmenu!AC27="UD","UD",IF(fullmenu!AC27="LSD","LSD",IF(fullmenu!AC27="WSD","WSD",IF(fullmenu!AC27="UASC","nonat",""))))))))))</f>
        <v/>
      </c>
      <c r="AD27" s="4" t="str">
        <f>IF(fullmenu!AD27="MDC","MDC",IF(OR(fullmenu!AD27="PERF",fullmenu!AD27="AERF",fullmenu!AD27="PCB"),"ERfix",IF(OR(fullmenu!AD27="ACB", fullmenu!AD27="LCERT", fullmenu!AD27="LERT",fullmenu!AD27="FCERT",fullmenu!AD27="FERT"),"ERTs",IF(OR(fullmenu!AD27="FCMT",fullmenu!AD27="FMT",fullmenu!AD27="LMT",fullmenu!AD27="LCMT"),"MTs",IF(OR(fullmenu!AD27="LCIT",fullmenu!AD27="FCIT",fullmenu!AD27="LIT",fullmenu!AD27="FIT"),"ITs",IF(OR(fullmenu!AD27="MwERT", fullmenu!AD27="ERwMT", fullmenu!AD27="M&amp;ERT", fullmenu!AD27="MwIT", fullmenu!AD27="IwMT", fullmenu!AD27="M&amp;IT", fullmenu!AD27="IwERT", fullmenu!AD27="ERwIT", fullmenu!AD27="I&amp;ERT", fullmenu!AD27="ER&amp;M&amp;IT"),"MixedTs",IF(fullmenu!AD27="UD","UD",IF(fullmenu!AD27="LSD","LSD",IF(fullmenu!AD27="WSD","WSD",IF(fullmenu!AD27="UASC","nonat",""))))))))))</f>
        <v/>
      </c>
      <c r="AE27" s="4" t="str">
        <f>IF(fullmenu!AE27="MDC","MDC",IF(OR(fullmenu!AE27="PERF",fullmenu!AE27="AERF",fullmenu!AE27="PCB"),"ERfix",IF(OR(fullmenu!AE27="ACB", fullmenu!AE27="LCERT", fullmenu!AE27="LERT",fullmenu!AE27="FCERT",fullmenu!AE27="FERT"),"ERTs",IF(OR(fullmenu!AE27="FCMT",fullmenu!AE27="FMT",fullmenu!AE27="LMT",fullmenu!AE27="LCMT"),"MTs",IF(OR(fullmenu!AE27="LCIT",fullmenu!AE27="FCIT",fullmenu!AE27="LIT",fullmenu!AE27="FIT"),"ITs",IF(OR(fullmenu!AE27="MwERT", fullmenu!AE27="ERwMT", fullmenu!AE27="M&amp;ERT", fullmenu!AE27="MwIT", fullmenu!AE27="IwMT", fullmenu!AE27="M&amp;IT", fullmenu!AE27="IwERT", fullmenu!AE27="ERwIT", fullmenu!AE27="I&amp;ERT", fullmenu!AE27="ER&amp;M&amp;IT"),"MixedTs",IF(fullmenu!AE27="UD","UD",IF(fullmenu!AE27="LSD","LSD",IF(fullmenu!AE27="WSD","WSD",IF(fullmenu!AE27="UASC","nonat",""))))))))))</f>
        <v/>
      </c>
      <c r="AF27" s="4" t="str">
        <f>IF(fullmenu!AF27="MDC","MDC",IF(OR(fullmenu!AF27="PERF",fullmenu!AF27="AERF",fullmenu!AF27="PCB"),"ERfix",IF(OR(fullmenu!AF27="ACB", fullmenu!AF27="LCERT", fullmenu!AF27="LERT",fullmenu!AF27="FCERT",fullmenu!AF27="FERT"),"ERTs",IF(OR(fullmenu!AF27="FCMT",fullmenu!AF27="FMT",fullmenu!AF27="LMT",fullmenu!AF27="LCMT"),"MTs",IF(OR(fullmenu!AF27="LCIT",fullmenu!AF27="FCIT",fullmenu!AF27="LIT",fullmenu!AF27="FIT"),"ITs",IF(OR(fullmenu!AF27="MwERT", fullmenu!AF27="ERwMT", fullmenu!AF27="M&amp;ERT", fullmenu!AF27="MwIT", fullmenu!AF27="IwMT", fullmenu!AF27="M&amp;IT", fullmenu!AF27="IwERT", fullmenu!AF27="ERwIT", fullmenu!AF27="I&amp;ERT", fullmenu!AF27="ER&amp;M&amp;IT"),"MixedTs",IF(fullmenu!AF27="UD","UD",IF(fullmenu!AF27="LSD","LSD",IF(fullmenu!AF27="WSD","WSD",IF(fullmenu!AF27="UASC","nonat",""))))))))))</f>
        <v/>
      </c>
      <c r="AG27" s="4" t="str">
        <f>IF(fullmenu!AG27="MDC","MDC",IF(OR(fullmenu!AG27="PERF",fullmenu!AG27="AERF",fullmenu!AG27="PCB"),"ERfix",IF(OR(fullmenu!AG27="ACB", fullmenu!AG27="LCERT", fullmenu!AG27="LERT",fullmenu!AG27="FCERT",fullmenu!AG27="FERT"),"ERTs",IF(OR(fullmenu!AG27="FCMT",fullmenu!AG27="FMT",fullmenu!AG27="LMT",fullmenu!AG27="LCMT"),"MTs",IF(OR(fullmenu!AG27="LCIT",fullmenu!AG27="FCIT",fullmenu!AG27="LIT",fullmenu!AG27="FIT"),"ITs",IF(OR(fullmenu!AG27="MwERT", fullmenu!AG27="ERwMT", fullmenu!AG27="M&amp;ERT", fullmenu!AG27="MwIT", fullmenu!AG27="IwMT", fullmenu!AG27="M&amp;IT", fullmenu!AG27="IwERT", fullmenu!AG27="ERwIT", fullmenu!AG27="I&amp;ERT", fullmenu!AG27="ER&amp;M&amp;IT"),"MixedTs",IF(fullmenu!AG27="UD","UD",IF(fullmenu!AG27="LSD","LSD",IF(fullmenu!AG27="WSD","WSD",IF(fullmenu!AG27="UASC","nonat",""))))))))))</f>
        <v/>
      </c>
      <c r="AH27" s="4" t="str">
        <f>IF(fullmenu!AH27="MDC","MDC",IF(OR(fullmenu!AH27="PERF",fullmenu!AH27="AERF",fullmenu!AH27="PCB"),"ERfix",IF(OR(fullmenu!AH27="ACB", fullmenu!AH27="LCERT", fullmenu!AH27="LERT",fullmenu!AH27="FCERT",fullmenu!AH27="FERT"),"ERTs",IF(OR(fullmenu!AH27="FCMT",fullmenu!AH27="FMT",fullmenu!AH27="LMT",fullmenu!AH27="LCMT"),"MTs",IF(OR(fullmenu!AH27="LCIT",fullmenu!AH27="FCIT",fullmenu!AH27="LIT",fullmenu!AH27="FIT"),"ITs",IF(OR(fullmenu!AH27="MwERT", fullmenu!AH27="ERwMT", fullmenu!AH27="M&amp;ERT", fullmenu!AH27="MwIT", fullmenu!AH27="IwMT", fullmenu!AH27="M&amp;IT", fullmenu!AH27="IwERT", fullmenu!AH27="ERwIT", fullmenu!AH27="I&amp;ERT", fullmenu!AH27="ER&amp;M&amp;IT"),"MixedTs",IF(fullmenu!AH27="UD","UD",IF(fullmenu!AH27="LSD","LSD",IF(fullmenu!AH27="WSD","WSD",IF(fullmenu!AH27="UASC","nonat",""))))))))))</f>
        <v/>
      </c>
      <c r="AI27" s="4" t="str">
        <f>IF(fullmenu!AI27="MDC","MDC",IF(OR(fullmenu!AI27="PERF",fullmenu!AI27="AERF",fullmenu!AI27="PCB"),"ERfix",IF(OR(fullmenu!AI27="ACB", fullmenu!AI27="LCERT", fullmenu!AI27="LERT",fullmenu!AI27="FCERT",fullmenu!AI27="FERT"),"ERTs",IF(OR(fullmenu!AI27="FCMT",fullmenu!AI27="FMT",fullmenu!AI27="LMT",fullmenu!AI27="LCMT"),"MTs",IF(OR(fullmenu!AI27="LCIT",fullmenu!AI27="FCIT",fullmenu!AI27="LIT",fullmenu!AI27="FIT"),"ITs",IF(OR(fullmenu!AI27="MwERT", fullmenu!AI27="ERwMT", fullmenu!AI27="M&amp;ERT", fullmenu!AI27="MwIT", fullmenu!AI27="IwMT", fullmenu!AI27="M&amp;IT", fullmenu!AI27="IwERT", fullmenu!AI27="ERwIT", fullmenu!AI27="I&amp;ERT", fullmenu!AI27="ER&amp;M&amp;IT"),"MixedTs",IF(fullmenu!AI27="UD","UD",IF(fullmenu!AI27="LSD","LSD",IF(fullmenu!AI27="WSD","WSD",IF(fullmenu!AI27="UASC","nonat",""))))))))))</f>
        <v/>
      </c>
      <c r="AJ27" s="4" t="str">
        <f>IF(fullmenu!AJ27="MDC","MDC",IF(OR(fullmenu!AJ27="PERF",fullmenu!AJ27="AERF",fullmenu!AJ27="PCB"),"ERfix",IF(OR(fullmenu!AJ27="ACB", fullmenu!AJ27="LCERT", fullmenu!AJ27="LERT",fullmenu!AJ27="FCERT",fullmenu!AJ27="FERT"),"ERTs",IF(OR(fullmenu!AJ27="FCMT",fullmenu!AJ27="FMT",fullmenu!AJ27="LMT",fullmenu!AJ27="LCMT"),"MTs",IF(OR(fullmenu!AJ27="LCIT",fullmenu!AJ27="FCIT",fullmenu!AJ27="LIT",fullmenu!AJ27="FIT"),"ITs",IF(OR(fullmenu!AJ27="MwERT", fullmenu!AJ27="ERwMT", fullmenu!AJ27="M&amp;ERT", fullmenu!AJ27="MwIT", fullmenu!AJ27="IwMT", fullmenu!AJ27="M&amp;IT", fullmenu!AJ27="IwERT", fullmenu!AJ27="ERwIT", fullmenu!AJ27="I&amp;ERT", fullmenu!AJ27="ER&amp;M&amp;IT"),"MixedTs",IF(fullmenu!AJ27="UD","UD",IF(fullmenu!AJ27="LSD","LSD",IF(fullmenu!AJ27="WSD","WSD",IF(fullmenu!AJ27="UASC","nonat",""))))))))))</f>
        <v/>
      </c>
      <c r="AK27" s="4" t="str">
        <f>IF(fullmenu!AK27="MDC","MDC",IF(OR(fullmenu!AK27="PERF",fullmenu!AK27="AERF",fullmenu!AK27="PCB"),"ERfix",IF(OR(fullmenu!AK27="ACB", fullmenu!AK27="LCERT", fullmenu!AK27="LERT",fullmenu!AK27="FCERT",fullmenu!AK27="FERT"),"ERTs",IF(OR(fullmenu!AK27="FCMT",fullmenu!AK27="FMT",fullmenu!AK27="LMT",fullmenu!AK27="LCMT"),"MTs",IF(OR(fullmenu!AK27="LCIT",fullmenu!AK27="FCIT",fullmenu!AK27="LIT",fullmenu!AK27="FIT"),"ITs",IF(OR(fullmenu!AK27="MwERT", fullmenu!AK27="ERwMT", fullmenu!AK27="M&amp;ERT", fullmenu!AK27="MwIT", fullmenu!AK27="IwMT", fullmenu!AK27="M&amp;IT", fullmenu!AK27="IwERT", fullmenu!AK27="ERwIT", fullmenu!AK27="I&amp;ERT", fullmenu!AK27="ER&amp;M&amp;IT"),"MixedTs",IF(fullmenu!AK27="UD","UD",IF(fullmenu!AK27="LSD","LSD",IF(fullmenu!AK27="WSD","WSD",IF(fullmenu!AK27="UASC","nonat",""))))))))))</f>
        <v/>
      </c>
      <c r="AL27" s="4" t="str">
        <f>IF(fullmenu!AL27="MDC","MDC",IF(OR(fullmenu!AL27="PERF",fullmenu!AL27="AERF",fullmenu!AL27="PCB"),"ERfix",IF(OR(fullmenu!AL27="ACB", fullmenu!AL27="LCERT", fullmenu!AL27="LERT",fullmenu!AL27="FCERT",fullmenu!AL27="FERT"),"ERTs",IF(OR(fullmenu!AL27="FCMT",fullmenu!AL27="FMT",fullmenu!AL27="LMT",fullmenu!AL27="LCMT"),"MTs",IF(OR(fullmenu!AL27="LCIT",fullmenu!AL27="FCIT",fullmenu!AL27="LIT",fullmenu!AL27="FIT"),"ITs",IF(OR(fullmenu!AL27="MwERT", fullmenu!AL27="ERwMT", fullmenu!AL27="M&amp;ERT", fullmenu!AL27="MwIT", fullmenu!AL27="IwMT", fullmenu!AL27="M&amp;IT", fullmenu!AL27="IwERT", fullmenu!AL27="ERwIT", fullmenu!AL27="I&amp;ERT", fullmenu!AL27="ER&amp;M&amp;IT"),"MixedTs",IF(fullmenu!AL27="UD","UD",IF(fullmenu!AL27="LSD","LSD",IF(fullmenu!AL27="WSD","WSD",IF(fullmenu!AL27="UASC","nonat",""))))))))))</f>
        <v/>
      </c>
      <c r="AM27" s="4" t="str">
        <f>IF(fullmenu!AM27="MDC","MDC",IF(OR(fullmenu!AM27="PERF",fullmenu!AM27="AERF",fullmenu!AM27="PCB"),"ERfix",IF(OR(fullmenu!AM27="ACB", fullmenu!AM27="LCERT", fullmenu!AM27="LERT",fullmenu!AM27="FCERT",fullmenu!AM27="FERT"),"ERTs",IF(OR(fullmenu!AM27="FCMT",fullmenu!AM27="FMT",fullmenu!AM27="LMT",fullmenu!AM27="LCMT"),"MTs",IF(OR(fullmenu!AM27="LCIT",fullmenu!AM27="FCIT",fullmenu!AM27="LIT",fullmenu!AM27="FIT"),"ITs",IF(OR(fullmenu!AM27="MwERT", fullmenu!AM27="ERwMT", fullmenu!AM27="M&amp;ERT", fullmenu!AM27="MwIT", fullmenu!AM27="IwMT", fullmenu!AM27="M&amp;IT", fullmenu!AM27="IwERT", fullmenu!AM27="ERwIT", fullmenu!AM27="I&amp;ERT", fullmenu!AM27="ER&amp;M&amp;IT"),"MixedTs",IF(fullmenu!AM27="UD","UD",IF(fullmenu!AM27="LSD","LSD",IF(fullmenu!AM27="WSD","WSD",IF(fullmenu!AM27="UASC","nonat",""))))))))))</f>
        <v/>
      </c>
      <c r="AN27" s="4" t="str">
        <f>IF(fullmenu!AN27="MDC","MDC",IF(OR(fullmenu!AN27="PERF",fullmenu!AN27="AERF",fullmenu!AN27="PCB"),"ERfix",IF(OR(fullmenu!AN27="ACB", fullmenu!AN27="LCERT", fullmenu!AN27="LERT",fullmenu!AN27="FCERT",fullmenu!AN27="FERT"),"ERTs",IF(OR(fullmenu!AN27="FCMT",fullmenu!AN27="FMT",fullmenu!AN27="LMT",fullmenu!AN27="LCMT"),"MTs",IF(OR(fullmenu!AN27="LCIT",fullmenu!AN27="FCIT",fullmenu!AN27="LIT",fullmenu!AN27="FIT"),"ITs",IF(OR(fullmenu!AN27="MwERT", fullmenu!AN27="ERwMT", fullmenu!AN27="M&amp;ERT", fullmenu!AN27="MwIT", fullmenu!AN27="IwMT", fullmenu!AN27="M&amp;IT", fullmenu!AN27="IwERT", fullmenu!AN27="ERwIT", fullmenu!AN27="I&amp;ERT", fullmenu!AN27="ER&amp;M&amp;IT"),"MixedTs",IF(fullmenu!AN27="UD","UD",IF(fullmenu!AN27="LSD","LSD",IF(fullmenu!AN27="WSD","WSD",IF(fullmenu!AN27="UASC","nonat",""))))))))))</f>
        <v/>
      </c>
      <c r="AO27" s="4" t="str">
        <f>IF(fullmenu!AO27="MDC","MDC",IF(OR(fullmenu!AO27="PERF",fullmenu!AO27="AERF",fullmenu!AO27="PCB"),"ERfix",IF(OR(fullmenu!AO27="ACB", fullmenu!AO27="LCERT", fullmenu!AO27="LERT",fullmenu!AO27="FCERT",fullmenu!AO27="FERT"),"ERTs",IF(OR(fullmenu!AO27="FCMT",fullmenu!AO27="FMT",fullmenu!AO27="LMT",fullmenu!AO27="LCMT"),"MTs",IF(OR(fullmenu!AO27="LCIT",fullmenu!AO27="FCIT",fullmenu!AO27="LIT",fullmenu!AO27="FIT"),"ITs",IF(OR(fullmenu!AO27="MwERT", fullmenu!AO27="ERwMT", fullmenu!AO27="M&amp;ERT", fullmenu!AO27="MwIT", fullmenu!AO27="IwMT", fullmenu!AO27="M&amp;IT", fullmenu!AO27="IwERT", fullmenu!AO27="ERwIT", fullmenu!AO27="I&amp;ERT", fullmenu!AO27="ER&amp;M&amp;IT"),"MixedTs",IF(fullmenu!AO27="UD","UD",IF(fullmenu!AO27="LSD","LSD",IF(fullmenu!AO27="WSD","WSD",IF(fullmenu!AO27="UASC","nonat",""))))))))))</f>
        <v/>
      </c>
      <c r="AP27" s="4" t="str">
        <f>IF(fullmenu!AP27="MDC","MDC",IF(OR(fullmenu!AP27="PERF",fullmenu!AP27="AERF",fullmenu!AP27="PCB"),"ERfix",IF(OR(fullmenu!AP27="ACB", fullmenu!AP27="LCERT", fullmenu!AP27="LERT",fullmenu!AP27="FCERT",fullmenu!AP27="FERT"),"ERTs",IF(OR(fullmenu!AP27="FCMT",fullmenu!AP27="FMT",fullmenu!AP27="LMT",fullmenu!AP27="LCMT"),"MTs",IF(OR(fullmenu!AP27="LCIT",fullmenu!AP27="FCIT",fullmenu!AP27="LIT",fullmenu!AP27="FIT"),"ITs",IF(OR(fullmenu!AP27="MwERT", fullmenu!AP27="ERwMT", fullmenu!AP27="M&amp;ERT", fullmenu!AP27="MwIT", fullmenu!AP27="IwMT", fullmenu!AP27="M&amp;IT", fullmenu!AP27="IwERT", fullmenu!AP27="ERwIT", fullmenu!AP27="I&amp;ERT", fullmenu!AP27="ER&amp;M&amp;IT"),"MixedTs",IF(fullmenu!AP27="UD","UD",IF(fullmenu!AP27="LSD","LSD",IF(fullmenu!AP27="WSD","WSD",IF(fullmenu!AP27="UASC","nonat",""))))))))))</f>
        <v/>
      </c>
      <c r="AQ27" s="4" t="str">
        <f>IF(fullmenu!AQ27="MDC","MDC",IF(OR(fullmenu!AQ27="PERF",fullmenu!AQ27="AERF",fullmenu!AQ27="PCB"),"ERfix",IF(OR(fullmenu!AQ27="ACB", fullmenu!AQ27="LCERT", fullmenu!AQ27="LERT",fullmenu!AQ27="FCERT",fullmenu!AQ27="FERT"),"ERTs",IF(OR(fullmenu!AQ27="FCMT",fullmenu!AQ27="FMT",fullmenu!AQ27="LMT",fullmenu!AQ27="LCMT"),"MTs",IF(OR(fullmenu!AQ27="LCIT",fullmenu!AQ27="FCIT",fullmenu!AQ27="LIT",fullmenu!AQ27="FIT"),"ITs",IF(OR(fullmenu!AQ27="MwERT", fullmenu!AQ27="ERwMT", fullmenu!AQ27="M&amp;ERT", fullmenu!AQ27="MwIT", fullmenu!AQ27="IwMT", fullmenu!AQ27="M&amp;IT", fullmenu!AQ27="IwERT", fullmenu!AQ27="ERwIT", fullmenu!AQ27="I&amp;ERT", fullmenu!AQ27="ER&amp;M&amp;IT"),"MixedTs",IF(fullmenu!AQ27="UD","UD",IF(fullmenu!AQ27="LSD","LSD",IF(fullmenu!AQ27="WSD","WSD",IF(fullmenu!AQ27="UASC","nonat",""))))))))))</f>
        <v/>
      </c>
      <c r="AR27" s="4" t="str">
        <f>IF(fullmenu!AR27="MDC","MDC",IF(OR(fullmenu!AR27="PERF",fullmenu!AR27="AERF",fullmenu!AR27="PCB"),"ERfix",IF(OR(fullmenu!AR27="ACB", fullmenu!AR27="LCERT", fullmenu!AR27="LERT",fullmenu!AR27="FCERT",fullmenu!AR27="FERT"),"ERTs",IF(OR(fullmenu!AR27="FCMT",fullmenu!AR27="FMT",fullmenu!AR27="LMT",fullmenu!AR27="LCMT"),"MTs",IF(OR(fullmenu!AR27="LCIT",fullmenu!AR27="FCIT",fullmenu!AR27="LIT",fullmenu!AR27="FIT"),"ITs",IF(OR(fullmenu!AR27="MwERT", fullmenu!AR27="ERwMT", fullmenu!AR27="M&amp;ERT", fullmenu!AR27="MwIT", fullmenu!AR27="IwMT", fullmenu!AR27="M&amp;IT", fullmenu!AR27="IwERT", fullmenu!AR27="ERwIT", fullmenu!AR27="I&amp;ERT", fullmenu!AR27="ER&amp;M&amp;IT"),"MixedTs",IF(fullmenu!AR27="UD","UD",IF(fullmenu!AR27="LSD","LSD",IF(fullmenu!AR27="WSD","WSD",IF(fullmenu!AR27="UASC","nonat",""))))))))))</f>
        <v/>
      </c>
      <c r="AS27" s="4" t="str">
        <f>IF(fullmenu!AS27="MDC","MDC",IF(OR(fullmenu!AS27="PERF",fullmenu!AS27="AERF",fullmenu!AS27="PCB"),"ERfix",IF(OR(fullmenu!AS27="ACB", fullmenu!AS27="LCERT", fullmenu!AS27="LERT",fullmenu!AS27="FCERT",fullmenu!AS27="FERT"),"ERTs",IF(OR(fullmenu!AS27="FCMT",fullmenu!AS27="FMT",fullmenu!AS27="LMT",fullmenu!AS27="LCMT"),"MTs",IF(OR(fullmenu!AS27="LCIT",fullmenu!AS27="FCIT",fullmenu!AS27="LIT",fullmenu!AS27="FIT"),"ITs",IF(OR(fullmenu!AS27="MwERT", fullmenu!AS27="ERwMT", fullmenu!AS27="M&amp;ERT", fullmenu!AS27="MwIT", fullmenu!AS27="IwMT", fullmenu!AS27="M&amp;IT", fullmenu!AS27="IwERT", fullmenu!AS27="ERwIT", fullmenu!AS27="I&amp;ERT", fullmenu!AS27="ER&amp;M&amp;IT"),"MixedTs",IF(fullmenu!AS27="UD","UD",IF(fullmenu!AS27="LSD","LSD",IF(fullmenu!AS27="WSD","WSD",IF(fullmenu!AS27="UASC","nonat",""))))))))))</f>
        <v/>
      </c>
    </row>
    <row r="28" spans="1:45" ht="15.5" x14ac:dyDescent="0.35">
      <c r="A28" s="1" t="s">
        <v>20</v>
      </c>
      <c r="B28" s="4" t="str">
        <f>IF(fullmenu!B28="MDC","MDC",IF(OR(fullmenu!B28="PERF",fullmenu!B28="AERF",fullmenu!B28="PCB"),"ERfix",IF(OR(fullmenu!B28="ACB", fullmenu!B28="LCERT", fullmenu!B28="LERT",fullmenu!B28="FCERT",fullmenu!B28="FERT"),"ERTs",IF(OR(fullmenu!B28="FCMT",fullmenu!B28="FMT",fullmenu!B28="LMT",fullmenu!B28="LCMT"),"MTs",IF(OR(fullmenu!B28="LCIT",fullmenu!B28="FCIT",fullmenu!B28="LIT",fullmenu!B28="FIT"),"ITs",IF(OR(fullmenu!B28="MwERT", fullmenu!B28="ERwMT", fullmenu!B28="M&amp;ERT", fullmenu!B28="MwIT", fullmenu!B28="IwMT", fullmenu!B28="M&amp;IT", fullmenu!B28="IwERT", fullmenu!B28="ERwIT", fullmenu!B28="I&amp;ERT", fullmenu!B28="ER&amp;M&amp;IT"),"MixedTs",IF(fullmenu!B28="UD","UD",IF(fullmenu!B28="LSD","LSD",IF(fullmenu!B28="WSD","WSD",IF(fullmenu!B28="UASC","nonat",""))))))))))</f>
        <v>ERfix</v>
      </c>
      <c r="C28" s="4" t="str">
        <f>IF(fullmenu!C28="MDC","MDC",IF(OR(fullmenu!C28="PERF",fullmenu!C28="AERF",fullmenu!C28="PCB"),"ERfix",IF(OR(fullmenu!C28="ACB", fullmenu!C28="LCERT", fullmenu!C28="LERT",fullmenu!C28="FCERT",fullmenu!C28="FERT"),"ERTs",IF(OR(fullmenu!C28="FCMT",fullmenu!C28="FMT",fullmenu!C28="LMT",fullmenu!C28="LCMT"),"MTs",IF(OR(fullmenu!C28="LCIT",fullmenu!C28="FCIT",fullmenu!C28="LIT",fullmenu!C28="FIT"),"ITs",IF(OR(fullmenu!C28="MwERT", fullmenu!C28="ERwMT", fullmenu!C28="M&amp;ERT", fullmenu!C28="MwIT", fullmenu!C28="IwMT", fullmenu!C28="M&amp;IT", fullmenu!C28="IwERT", fullmenu!C28="ERwIT", fullmenu!C28="I&amp;ERT", fullmenu!C28="ER&amp;M&amp;IT"),"MixedTs",IF(fullmenu!C28="UD","UD",IF(fullmenu!C28="LSD","LSD",IF(fullmenu!C28="WSD","WSD",IF(fullmenu!C28="UASC","nonat",""))))))))))</f>
        <v>ERfix</v>
      </c>
      <c r="D28" s="4" t="str">
        <f>IF(fullmenu!D28="MDC","MDC",IF(OR(fullmenu!D28="PERF",fullmenu!D28="AERF",fullmenu!D28="PCB"),"ERfix",IF(OR(fullmenu!D28="ACB", fullmenu!D28="LCERT", fullmenu!D28="LERT",fullmenu!D28="FCERT",fullmenu!D28="FERT"),"ERTs",IF(OR(fullmenu!D28="FCMT",fullmenu!D28="FMT",fullmenu!D28="LMT",fullmenu!D28="LCMT"),"MTs",IF(OR(fullmenu!D28="LCIT",fullmenu!D28="FCIT",fullmenu!D28="LIT",fullmenu!D28="FIT"),"ITs",IF(OR(fullmenu!D28="MwERT", fullmenu!D28="ERwMT", fullmenu!D28="M&amp;ERT", fullmenu!D28="MwIT", fullmenu!D28="IwMT", fullmenu!D28="M&amp;IT", fullmenu!D28="IwERT", fullmenu!D28="ERwIT", fullmenu!D28="I&amp;ERT", fullmenu!D28="ER&amp;M&amp;IT"),"MixedTs",IF(fullmenu!D28="UD","UD",IF(fullmenu!D28="LSD","LSD",IF(fullmenu!D28="WSD","WSD",IF(fullmenu!D28="UASC","nonat",""))))))))))</f>
        <v>ERfix</v>
      </c>
      <c r="E28" s="4" t="str">
        <f>IF(fullmenu!E28="MDC","MDC",IF(OR(fullmenu!E28="PERF",fullmenu!E28="AERF",fullmenu!E28="PCB"),"ERfix",IF(OR(fullmenu!E28="ACB", fullmenu!E28="LCERT", fullmenu!E28="LERT",fullmenu!E28="FCERT",fullmenu!E28="FERT"),"ERTs",IF(OR(fullmenu!E28="FCMT",fullmenu!E28="FMT",fullmenu!E28="LMT",fullmenu!E28="LCMT"),"MTs",IF(OR(fullmenu!E28="LCIT",fullmenu!E28="FCIT",fullmenu!E28="LIT",fullmenu!E28="FIT"),"ITs",IF(OR(fullmenu!E28="MwERT", fullmenu!E28="ERwMT", fullmenu!E28="M&amp;ERT", fullmenu!E28="MwIT", fullmenu!E28="IwMT", fullmenu!E28="M&amp;IT", fullmenu!E28="IwERT", fullmenu!E28="ERwIT", fullmenu!E28="I&amp;ERT", fullmenu!E28="ER&amp;M&amp;IT"),"MixedTs",IF(fullmenu!E28="UD","UD",IF(fullmenu!E28="LSD","LSD",IF(fullmenu!E28="WSD","WSD",IF(fullmenu!E28="UASC","nonat",""))))))))))</f>
        <v>ERfix</v>
      </c>
      <c r="F28" s="4" t="str">
        <f>IF(fullmenu!F28="MDC","MDC",IF(OR(fullmenu!F28="PERF",fullmenu!F28="AERF",fullmenu!F28="PCB"),"ERfix",IF(OR(fullmenu!F28="ACB", fullmenu!F28="LCERT", fullmenu!F28="LERT",fullmenu!F28="FCERT",fullmenu!F28="FERT"),"ERTs",IF(OR(fullmenu!F28="FCMT",fullmenu!F28="FMT",fullmenu!F28="LMT",fullmenu!F28="LCMT"),"MTs",IF(OR(fullmenu!F28="LCIT",fullmenu!F28="FCIT",fullmenu!F28="LIT",fullmenu!F28="FIT"),"ITs",IF(OR(fullmenu!F28="MwERT", fullmenu!F28="ERwMT", fullmenu!F28="M&amp;ERT", fullmenu!F28="MwIT", fullmenu!F28="IwMT", fullmenu!F28="M&amp;IT", fullmenu!F28="IwERT", fullmenu!F28="ERwIT", fullmenu!F28="I&amp;ERT", fullmenu!F28="ER&amp;M&amp;IT"),"MixedTs",IF(fullmenu!F28="UD","UD",IF(fullmenu!F28="LSD","LSD",IF(fullmenu!F28="WSD","WSD",IF(fullmenu!F28="UASC","nonat",""))))))))))</f>
        <v>ERfix</v>
      </c>
      <c r="G28" s="4" t="str">
        <f>IF(fullmenu!G28="MDC","MDC",IF(OR(fullmenu!G28="PERF",fullmenu!G28="AERF",fullmenu!G28="PCB"),"ERfix",IF(OR(fullmenu!G28="ACB", fullmenu!G28="LCERT", fullmenu!G28="LERT",fullmenu!G28="FCERT",fullmenu!G28="FERT"),"ERTs",IF(OR(fullmenu!G28="FCMT",fullmenu!G28="FMT",fullmenu!G28="LMT",fullmenu!G28="LCMT"),"MTs",IF(OR(fullmenu!G28="LCIT",fullmenu!G28="FCIT",fullmenu!G28="LIT",fullmenu!G28="FIT"),"ITs",IF(OR(fullmenu!G28="MwERT", fullmenu!G28="ERwMT", fullmenu!G28="M&amp;ERT", fullmenu!G28="MwIT", fullmenu!G28="IwMT", fullmenu!G28="M&amp;IT", fullmenu!G28="IwERT", fullmenu!G28="ERwIT", fullmenu!G28="I&amp;ERT", fullmenu!G28="ER&amp;M&amp;IT"),"MixedTs",IF(fullmenu!G28="UD","UD",IF(fullmenu!G28="LSD","LSD",IF(fullmenu!G28="WSD","WSD",IF(fullmenu!G28="UASC","nonat",""))))))))))</f>
        <v>ERfix</v>
      </c>
      <c r="H28" s="4" t="str">
        <f>IF(fullmenu!H28="MDC","MDC",IF(OR(fullmenu!H28="PERF",fullmenu!H28="AERF",fullmenu!H28="PCB"),"ERfix",IF(OR(fullmenu!H28="ACB", fullmenu!H28="LCERT", fullmenu!H28="LERT",fullmenu!H28="FCERT",fullmenu!H28="FERT"),"ERTs",IF(OR(fullmenu!H28="FCMT",fullmenu!H28="FMT",fullmenu!H28="LMT",fullmenu!H28="LCMT"),"MTs",IF(OR(fullmenu!H28="LCIT",fullmenu!H28="FCIT",fullmenu!H28="LIT",fullmenu!H28="FIT"),"ITs",IF(OR(fullmenu!H28="MwERT", fullmenu!H28="ERwMT", fullmenu!H28="M&amp;ERT", fullmenu!H28="MwIT", fullmenu!H28="IwMT", fullmenu!H28="M&amp;IT", fullmenu!H28="IwERT", fullmenu!H28="ERwIT", fullmenu!H28="I&amp;ERT", fullmenu!H28="ER&amp;M&amp;IT"),"MixedTs",IF(fullmenu!H28="UD","UD",IF(fullmenu!H28="LSD","LSD",IF(fullmenu!H28="WSD","WSD",IF(fullmenu!H28="UASC","nonat",""))))))))))</f>
        <v>ERfix</v>
      </c>
      <c r="I28" s="4" t="str">
        <f>IF(fullmenu!I28="MDC","MDC",IF(OR(fullmenu!I28="PERF",fullmenu!I28="AERF",fullmenu!I28="PCB"),"ERfix",IF(OR(fullmenu!I28="ACB", fullmenu!I28="LCERT", fullmenu!I28="LERT",fullmenu!I28="FCERT",fullmenu!I28="FERT"),"ERTs",IF(OR(fullmenu!I28="FCMT",fullmenu!I28="FMT",fullmenu!I28="LMT",fullmenu!I28="LCMT"),"MTs",IF(OR(fullmenu!I28="LCIT",fullmenu!I28="FCIT",fullmenu!I28="LIT",fullmenu!I28="FIT"),"ITs",IF(OR(fullmenu!I28="MwERT", fullmenu!I28="ERwMT", fullmenu!I28="M&amp;ERT", fullmenu!I28="MwIT", fullmenu!I28="IwMT", fullmenu!I28="M&amp;IT", fullmenu!I28="IwERT", fullmenu!I28="ERwIT", fullmenu!I28="I&amp;ERT", fullmenu!I28="ER&amp;M&amp;IT"),"MixedTs",IF(fullmenu!I28="UD","UD",IF(fullmenu!I28="LSD","LSD",IF(fullmenu!I28="WSD","WSD",IF(fullmenu!I28="UASC","nonat",""))))))))))</f>
        <v>ERfix</v>
      </c>
      <c r="J28" s="4" t="str">
        <f>IF(fullmenu!J28="MDC","MDC",IF(OR(fullmenu!J28="PERF",fullmenu!J28="AERF",fullmenu!J28="PCB"),"ERfix",IF(OR(fullmenu!J28="ACB", fullmenu!J28="LCERT", fullmenu!J28="LERT",fullmenu!J28="FCERT",fullmenu!J28="FERT"),"ERTs",IF(OR(fullmenu!J28="FCMT",fullmenu!J28="FMT",fullmenu!J28="LMT",fullmenu!J28="LCMT"),"MTs",IF(OR(fullmenu!J28="LCIT",fullmenu!J28="FCIT",fullmenu!J28="LIT",fullmenu!J28="FIT"),"ITs",IF(OR(fullmenu!J28="MwERT", fullmenu!J28="ERwMT", fullmenu!J28="M&amp;ERT", fullmenu!J28="MwIT", fullmenu!J28="IwMT", fullmenu!J28="M&amp;IT", fullmenu!J28="IwERT", fullmenu!J28="ERwIT", fullmenu!J28="I&amp;ERT", fullmenu!J28="ER&amp;M&amp;IT"),"MixedTs",IF(fullmenu!J28="UD","UD",IF(fullmenu!J28="LSD","LSD",IF(fullmenu!J28="WSD","WSD",IF(fullmenu!J28="UASC","nonat",""))))))))))</f>
        <v>LSD</v>
      </c>
      <c r="K28" s="4" t="str">
        <f>IF(fullmenu!K28="MDC","MDC",IF(OR(fullmenu!K28="PERF",fullmenu!K28="AERF",fullmenu!K28="PCB"),"ERfix",IF(OR(fullmenu!K28="ACB", fullmenu!K28="LCERT", fullmenu!K28="LERT",fullmenu!K28="FCERT",fullmenu!K28="FERT"),"ERTs",IF(OR(fullmenu!K28="FCMT",fullmenu!K28="FMT",fullmenu!K28="LMT",fullmenu!K28="LCMT"),"MTs",IF(OR(fullmenu!K28="LCIT",fullmenu!K28="FCIT",fullmenu!K28="LIT",fullmenu!K28="FIT"),"ITs",IF(OR(fullmenu!K28="MwERT", fullmenu!K28="ERwMT", fullmenu!K28="M&amp;ERT", fullmenu!K28="MwIT", fullmenu!K28="IwMT", fullmenu!K28="M&amp;IT", fullmenu!K28="IwERT", fullmenu!K28="ERwIT", fullmenu!K28="I&amp;ERT", fullmenu!K28="ER&amp;M&amp;IT"),"MixedTs",IF(fullmenu!K28="UD","UD",IF(fullmenu!K28="LSD","LSD",IF(fullmenu!K28="WSD","WSD",IF(fullmenu!K28="UASC","nonat",""))))))))))</f>
        <v>LSD</v>
      </c>
      <c r="L28" s="4" t="str">
        <f>IF(fullmenu!L28="MDC","MDC",IF(OR(fullmenu!L28="PERF",fullmenu!L28="AERF",fullmenu!L28="PCB"),"ERfix",IF(OR(fullmenu!L28="ACB", fullmenu!L28="LCERT", fullmenu!L28="LERT",fullmenu!L28="FCERT",fullmenu!L28="FERT"),"ERTs",IF(OR(fullmenu!L28="FCMT",fullmenu!L28="FMT",fullmenu!L28="LMT",fullmenu!L28="LCMT"),"MTs",IF(OR(fullmenu!L28="LCIT",fullmenu!L28="FCIT",fullmenu!L28="LIT",fullmenu!L28="FIT"),"ITs",IF(OR(fullmenu!L28="MwERT", fullmenu!L28="ERwMT", fullmenu!L28="M&amp;ERT", fullmenu!L28="MwIT", fullmenu!L28="IwMT", fullmenu!L28="M&amp;IT", fullmenu!L28="IwERT", fullmenu!L28="ERwIT", fullmenu!L28="I&amp;ERT", fullmenu!L28="ER&amp;M&amp;IT"),"MixedTs",IF(fullmenu!L28="UD","UD",IF(fullmenu!L28="LSD","LSD",IF(fullmenu!L28="WSD","WSD",IF(fullmenu!L28="UASC","nonat",""))))))))))</f>
        <v>LSD</v>
      </c>
      <c r="M28" s="4" t="str">
        <f>IF(fullmenu!M28="MDC","MDC",IF(OR(fullmenu!M28="PERF",fullmenu!M28="AERF",fullmenu!M28="PCB"),"ERfix",IF(OR(fullmenu!M28="ACB", fullmenu!M28="LCERT", fullmenu!M28="LERT",fullmenu!M28="FCERT",fullmenu!M28="FERT"),"ERTs",IF(OR(fullmenu!M28="FCMT",fullmenu!M28="FMT",fullmenu!M28="LMT",fullmenu!M28="LCMT"),"MTs",IF(OR(fullmenu!M28="LCIT",fullmenu!M28="FCIT",fullmenu!M28="LIT",fullmenu!M28="FIT"),"ITs",IF(OR(fullmenu!M28="MwERT", fullmenu!M28="ERwMT", fullmenu!M28="M&amp;ERT", fullmenu!M28="MwIT", fullmenu!M28="IwMT", fullmenu!M28="M&amp;IT", fullmenu!M28="IwERT", fullmenu!M28="ERwIT", fullmenu!M28="I&amp;ERT", fullmenu!M28="ER&amp;M&amp;IT"),"MixedTs",IF(fullmenu!M28="UD","UD",IF(fullmenu!M28="LSD","LSD",IF(fullmenu!M28="WSD","WSD",IF(fullmenu!M28="UASC","nonat",""))))))))))</f>
        <v>LSD</v>
      </c>
      <c r="N28" s="4" t="str">
        <f>IF(fullmenu!N28="MDC","MDC",IF(OR(fullmenu!N28="PERF",fullmenu!N28="AERF",fullmenu!N28="PCB"),"ERfix",IF(OR(fullmenu!N28="ACB", fullmenu!N28="LCERT", fullmenu!N28="LERT",fullmenu!N28="FCERT",fullmenu!N28="FERT"),"ERTs",IF(OR(fullmenu!N28="FCMT",fullmenu!N28="FMT",fullmenu!N28="LMT",fullmenu!N28="LCMT"),"MTs",IF(OR(fullmenu!N28="LCIT",fullmenu!N28="FCIT",fullmenu!N28="LIT",fullmenu!N28="FIT"),"ITs",IF(OR(fullmenu!N28="MwERT", fullmenu!N28="ERwMT", fullmenu!N28="M&amp;ERT", fullmenu!N28="MwIT", fullmenu!N28="IwMT", fullmenu!N28="M&amp;IT", fullmenu!N28="IwERT", fullmenu!N28="ERwIT", fullmenu!N28="I&amp;ERT", fullmenu!N28="ER&amp;M&amp;IT"),"MixedTs",IF(fullmenu!N28="UD","UD",IF(fullmenu!N28="LSD","LSD",IF(fullmenu!N28="WSD","WSD",IF(fullmenu!N28="UASC","nonat",""))))))))))</f>
        <v>LSD</v>
      </c>
      <c r="O28" s="4" t="str">
        <f>IF(fullmenu!O28="MDC","MDC",IF(OR(fullmenu!O28="PERF",fullmenu!O28="AERF",fullmenu!O28="PCB"),"ERfix",IF(OR(fullmenu!O28="ACB", fullmenu!O28="LCERT", fullmenu!O28="LERT",fullmenu!O28="FCERT",fullmenu!O28="FERT"),"ERTs",IF(OR(fullmenu!O28="FCMT",fullmenu!O28="FMT",fullmenu!O28="LMT",fullmenu!O28="LCMT"),"MTs",IF(OR(fullmenu!O28="LCIT",fullmenu!O28="FCIT",fullmenu!O28="LIT",fullmenu!O28="FIT"),"ITs",IF(OR(fullmenu!O28="MwERT", fullmenu!O28="ERwMT", fullmenu!O28="M&amp;ERT", fullmenu!O28="MwIT", fullmenu!O28="IwMT", fullmenu!O28="M&amp;IT", fullmenu!O28="IwERT", fullmenu!O28="ERwIT", fullmenu!O28="I&amp;ERT", fullmenu!O28="ER&amp;M&amp;IT"),"MixedTs",IF(fullmenu!O28="UD","UD",IF(fullmenu!O28="LSD","LSD",IF(fullmenu!O28="WSD","WSD",IF(fullmenu!O28="UASC","nonat",""))))))))))</f>
        <v>LSD</v>
      </c>
      <c r="P28" s="4" t="str">
        <f>IF(fullmenu!P28="MDC","MDC",IF(OR(fullmenu!P28="PERF",fullmenu!P28="AERF",fullmenu!P28="PCB"),"ERfix",IF(OR(fullmenu!P28="ACB", fullmenu!P28="LCERT", fullmenu!P28="LERT",fullmenu!P28="FCERT",fullmenu!P28="FERT"),"ERTs",IF(OR(fullmenu!P28="FCMT",fullmenu!P28="FMT",fullmenu!P28="LMT",fullmenu!P28="LCMT"),"MTs",IF(OR(fullmenu!P28="LCIT",fullmenu!P28="FCIT",fullmenu!P28="LIT",fullmenu!P28="FIT"),"ITs",IF(OR(fullmenu!P28="MwERT", fullmenu!P28="ERwMT", fullmenu!P28="M&amp;ERT", fullmenu!P28="MwIT", fullmenu!P28="IwMT", fullmenu!P28="M&amp;IT", fullmenu!P28="IwERT", fullmenu!P28="ERwIT", fullmenu!P28="I&amp;ERT", fullmenu!P28="ER&amp;M&amp;IT"),"MixedTs",IF(fullmenu!P28="UD","UD",IF(fullmenu!P28="LSD","LSD",IF(fullmenu!P28="WSD","WSD",IF(fullmenu!P28="UASC","nonat",""))))))))))</f>
        <v>LSD</v>
      </c>
      <c r="Q28" s="4" t="str">
        <f>IF(fullmenu!Q28="MDC","MDC",IF(OR(fullmenu!Q28="PERF",fullmenu!Q28="AERF",fullmenu!Q28="PCB"),"ERfix",IF(OR(fullmenu!Q28="ACB", fullmenu!Q28="LCERT", fullmenu!Q28="LERT",fullmenu!Q28="FCERT",fullmenu!Q28="FERT"),"ERTs",IF(OR(fullmenu!Q28="FCMT",fullmenu!Q28="FMT",fullmenu!Q28="LMT",fullmenu!Q28="LCMT"),"MTs",IF(OR(fullmenu!Q28="LCIT",fullmenu!Q28="FCIT",fullmenu!Q28="LIT",fullmenu!Q28="FIT"),"ITs",IF(OR(fullmenu!Q28="MwERT", fullmenu!Q28="ERwMT", fullmenu!Q28="M&amp;ERT", fullmenu!Q28="MwIT", fullmenu!Q28="IwMT", fullmenu!Q28="M&amp;IT", fullmenu!Q28="IwERT", fullmenu!Q28="ERwIT", fullmenu!Q28="I&amp;ERT", fullmenu!Q28="ER&amp;M&amp;IT"),"MixedTs",IF(fullmenu!Q28="UD","UD",IF(fullmenu!Q28="LSD","LSD",IF(fullmenu!Q28="WSD","WSD",IF(fullmenu!Q28="UASC","nonat",""))))))))))</f>
        <v>LSD</v>
      </c>
      <c r="R28" s="4" t="str">
        <f>IF(fullmenu!R28="MDC","MDC",IF(OR(fullmenu!R28="PERF",fullmenu!R28="AERF",fullmenu!R28="PCB"),"ERfix",IF(OR(fullmenu!R28="ACB", fullmenu!R28="LCERT", fullmenu!R28="LERT",fullmenu!R28="FCERT",fullmenu!R28="FERT"),"ERTs",IF(OR(fullmenu!R28="FCMT",fullmenu!R28="FMT",fullmenu!R28="LMT",fullmenu!R28="LCMT"),"MTs",IF(OR(fullmenu!R28="LCIT",fullmenu!R28="FCIT",fullmenu!R28="LIT",fullmenu!R28="FIT"),"ITs",IF(OR(fullmenu!R28="MwERT", fullmenu!R28="ERwMT", fullmenu!R28="M&amp;ERT", fullmenu!R28="MwIT", fullmenu!R28="IwMT", fullmenu!R28="M&amp;IT", fullmenu!R28="IwERT", fullmenu!R28="ERwIT", fullmenu!R28="I&amp;ERT", fullmenu!R28="ER&amp;M&amp;IT"),"MixedTs",IF(fullmenu!R28="UD","UD",IF(fullmenu!R28="LSD","LSD",IF(fullmenu!R28="WSD","WSD",IF(fullmenu!R28="UASC","nonat",""))))))))))</f>
        <v>LSD</v>
      </c>
      <c r="S28" s="4" t="str">
        <f>IF(fullmenu!S28="MDC","MDC",IF(OR(fullmenu!S28="PERF",fullmenu!S28="AERF",fullmenu!S28="PCB"),"ERfix",IF(OR(fullmenu!S28="ACB", fullmenu!S28="LCERT", fullmenu!S28="LERT",fullmenu!S28="FCERT",fullmenu!S28="FERT"),"ERTs",IF(OR(fullmenu!S28="FCMT",fullmenu!S28="FMT",fullmenu!S28="LMT",fullmenu!S28="LCMT"),"MTs",IF(OR(fullmenu!S28="LCIT",fullmenu!S28="FCIT",fullmenu!S28="LIT",fullmenu!S28="FIT"),"ITs",IF(OR(fullmenu!S28="MwERT", fullmenu!S28="ERwMT", fullmenu!S28="M&amp;ERT", fullmenu!S28="MwIT", fullmenu!S28="IwMT", fullmenu!S28="M&amp;IT", fullmenu!S28="IwERT", fullmenu!S28="ERwIT", fullmenu!S28="I&amp;ERT", fullmenu!S28="ER&amp;M&amp;IT"),"MixedTs",IF(fullmenu!S28="UD","UD",IF(fullmenu!S28="LSD","LSD",IF(fullmenu!S28="WSD","WSD",IF(fullmenu!S28="UASC","nonat",""))))))))))</f>
        <v>LSD</v>
      </c>
      <c r="T28" s="4" t="str">
        <f>IF(fullmenu!T28="MDC","MDC",IF(OR(fullmenu!T28="PERF",fullmenu!T28="AERF",fullmenu!T28="PCB"),"ERfix",IF(OR(fullmenu!T28="ACB", fullmenu!T28="LCERT", fullmenu!T28="LERT",fullmenu!T28="FCERT",fullmenu!T28="FERT"),"ERTs",IF(OR(fullmenu!T28="FCMT",fullmenu!T28="FMT",fullmenu!T28="LMT",fullmenu!T28="LCMT"),"MTs",IF(OR(fullmenu!T28="LCIT",fullmenu!T28="FCIT",fullmenu!T28="LIT",fullmenu!T28="FIT"),"ITs",IF(OR(fullmenu!T28="MwERT", fullmenu!T28="ERwMT", fullmenu!T28="M&amp;ERT", fullmenu!T28="MwIT", fullmenu!T28="IwMT", fullmenu!T28="M&amp;IT", fullmenu!T28="IwERT", fullmenu!T28="ERwIT", fullmenu!T28="I&amp;ERT", fullmenu!T28="ER&amp;M&amp;IT"),"MixedTs",IF(fullmenu!T28="UD","UD",IF(fullmenu!T28="LSD","LSD",IF(fullmenu!T28="WSD","WSD",IF(fullmenu!T28="UASC","nonat",""))))))))))</f>
        <v>LSD</v>
      </c>
      <c r="U28" s="4" t="str">
        <f>IF(fullmenu!U28="MDC","MDC",IF(OR(fullmenu!U28="PERF",fullmenu!U28="AERF",fullmenu!U28="PCB"),"ERfix",IF(OR(fullmenu!U28="ACB", fullmenu!U28="LCERT", fullmenu!U28="LERT",fullmenu!U28="FCERT",fullmenu!U28="FERT"),"ERTs",IF(OR(fullmenu!U28="FCMT",fullmenu!U28="FMT",fullmenu!U28="LMT",fullmenu!U28="LCMT"),"MTs",IF(OR(fullmenu!U28="LCIT",fullmenu!U28="FCIT",fullmenu!U28="LIT",fullmenu!U28="FIT"),"ITs",IF(OR(fullmenu!U28="MwERT", fullmenu!U28="ERwMT", fullmenu!U28="M&amp;ERT", fullmenu!U28="MwIT", fullmenu!U28="IwMT", fullmenu!U28="M&amp;IT", fullmenu!U28="IwERT", fullmenu!U28="ERwIT", fullmenu!U28="I&amp;ERT", fullmenu!U28="ER&amp;M&amp;IT"),"MixedTs",IF(fullmenu!U28="UD","UD",IF(fullmenu!U28="LSD","LSD",IF(fullmenu!U28="WSD","WSD",IF(fullmenu!U28="UASC","nonat",""))))))))))</f>
        <v>LSD</v>
      </c>
      <c r="V28" s="4" t="str">
        <f>IF(fullmenu!V28="MDC","MDC",IF(OR(fullmenu!V28="PERF",fullmenu!V28="AERF",fullmenu!V28="PCB"),"ERfix",IF(OR(fullmenu!V28="ACB", fullmenu!V28="LCERT", fullmenu!V28="LERT",fullmenu!V28="FCERT",fullmenu!V28="FERT"),"ERTs",IF(OR(fullmenu!V28="FCMT",fullmenu!V28="FMT",fullmenu!V28="LMT",fullmenu!V28="LCMT"),"MTs",IF(OR(fullmenu!V28="LCIT",fullmenu!V28="FCIT",fullmenu!V28="LIT",fullmenu!V28="FIT"),"ITs",IF(OR(fullmenu!V28="MwERT", fullmenu!V28="ERwMT", fullmenu!V28="M&amp;ERT", fullmenu!V28="MwIT", fullmenu!V28="IwMT", fullmenu!V28="M&amp;IT", fullmenu!V28="IwERT", fullmenu!V28="ERwIT", fullmenu!V28="I&amp;ERT", fullmenu!V28="ER&amp;M&amp;IT"),"MixedTs",IF(fullmenu!V28="UD","UD",IF(fullmenu!V28="LSD","LSD",IF(fullmenu!V28="WSD","WSD",IF(fullmenu!V28="UASC","nonat",""))))))))))</f>
        <v>LSD</v>
      </c>
      <c r="W28" s="4" t="str">
        <f>IF(fullmenu!W28="MDC","MDC",IF(OR(fullmenu!W28="PERF",fullmenu!W28="AERF",fullmenu!W28="PCB"),"ERfix",IF(OR(fullmenu!W28="ACB", fullmenu!W28="LCERT", fullmenu!W28="LERT",fullmenu!W28="FCERT",fullmenu!W28="FERT"),"ERTs",IF(OR(fullmenu!W28="FCMT",fullmenu!W28="FMT",fullmenu!W28="LMT",fullmenu!W28="LCMT"),"MTs",IF(OR(fullmenu!W28="LCIT",fullmenu!W28="FCIT",fullmenu!W28="LIT",fullmenu!W28="FIT"),"ITs",IF(OR(fullmenu!W28="MwERT", fullmenu!W28="ERwMT", fullmenu!W28="M&amp;ERT", fullmenu!W28="MwIT", fullmenu!W28="IwMT", fullmenu!W28="M&amp;IT", fullmenu!W28="IwERT", fullmenu!W28="ERwIT", fullmenu!W28="I&amp;ERT", fullmenu!W28="ER&amp;M&amp;IT"),"MixedTs",IF(fullmenu!W28="UD","UD",IF(fullmenu!W28="LSD","LSD",IF(fullmenu!W28="WSD","WSD",IF(fullmenu!W28="UASC","nonat",""))))))))))</f>
        <v>LSD</v>
      </c>
      <c r="X28" s="4" t="str">
        <f>IF(fullmenu!X28="MDC","MDC",IF(OR(fullmenu!X28="PERF",fullmenu!X28="AERF",fullmenu!X28="PCB"),"ERfix",IF(OR(fullmenu!X28="ACB", fullmenu!X28="LCERT", fullmenu!X28="LERT",fullmenu!X28="FCERT",fullmenu!X28="FERT"),"ERTs",IF(OR(fullmenu!X28="FCMT",fullmenu!X28="FMT",fullmenu!X28="LMT",fullmenu!X28="LCMT"),"MTs",IF(OR(fullmenu!X28="LCIT",fullmenu!X28="FCIT",fullmenu!X28="LIT",fullmenu!X28="FIT"),"ITs",IF(OR(fullmenu!X28="MwERT", fullmenu!X28="ERwMT", fullmenu!X28="M&amp;ERT", fullmenu!X28="MwIT", fullmenu!X28="IwMT", fullmenu!X28="M&amp;IT", fullmenu!X28="IwERT", fullmenu!X28="ERwIT", fullmenu!X28="I&amp;ERT", fullmenu!X28="ER&amp;M&amp;IT"),"MixedTs",IF(fullmenu!X28="UD","UD",IF(fullmenu!X28="LSD","LSD",IF(fullmenu!X28="WSD","WSD",IF(fullmenu!X28="UASC","nonat",""))))))))))</f>
        <v>LSD</v>
      </c>
      <c r="Y28" s="4" t="str">
        <f>IF(fullmenu!Y28="MDC","MDC",IF(OR(fullmenu!Y28="PERF",fullmenu!Y28="AERF",fullmenu!Y28="PCB"),"ERfix",IF(OR(fullmenu!Y28="ACB", fullmenu!Y28="LCERT", fullmenu!Y28="LERT",fullmenu!Y28="FCERT",fullmenu!Y28="FERT"),"ERTs",IF(OR(fullmenu!Y28="FCMT",fullmenu!Y28="FMT",fullmenu!Y28="LMT",fullmenu!Y28="LCMT"),"MTs",IF(OR(fullmenu!Y28="LCIT",fullmenu!Y28="FCIT",fullmenu!Y28="LIT",fullmenu!Y28="FIT"),"ITs",IF(OR(fullmenu!Y28="MwERT", fullmenu!Y28="ERwMT", fullmenu!Y28="M&amp;ERT", fullmenu!Y28="MwIT", fullmenu!Y28="IwMT", fullmenu!Y28="M&amp;IT", fullmenu!Y28="IwERT", fullmenu!Y28="ERwIT", fullmenu!Y28="I&amp;ERT", fullmenu!Y28="ER&amp;M&amp;IT"),"MixedTs",IF(fullmenu!Y28="UD","UD",IF(fullmenu!Y28="LSD","LSD",IF(fullmenu!Y28="WSD","WSD",IF(fullmenu!Y28="UASC","nonat",""))))))))))</f>
        <v>LSD</v>
      </c>
      <c r="Z28" s="4" t="str">
        <f>IF(fullmenu!Z28="MDC","MDC",IF(OR(fullmenu!Z28="PERF",fullmenu!Z28="AERF",fullmenu!Z28="PCB"),"ERfix",IF(OR(fullmenu!Z28="ACB", fullmenu!Z28="LCERT", fullmenu!Z28="LERT",fullmenu!Z28="FCERT",fullmenu!Z28="FERT"),"ERTs",IF(OR(fullmenu!Z28="FCMT",fullmenu!Z28="FMT",fullmenu!Z28="LMT",fullmenu!Z28="LCMT"),"MTs",IF(OR(fullmenu!Z28="LCIT",fullmenu!Z28="FCIT",fullmenu!Z28="LIT",fullmenu!Z28="FIT"),"ITs",IF(OR(fullmenu!Z28="MwERT", fullmenu!Z28="ERwMT", fullmenu!Z28="M&amp;ERT", fullmenu!Z28="MwIT", fullmenu!Z28="IwMT", fullmenu!Z28="M&amp;IT", fullmenu!Z28="IwERT", fullmenu!Z28="ERwIT", fullmenu!Z28="I&amp;ERT", fullmenu!Z28="ER&amp;M&amp;IT"),"MixedTs",IF(fullmenu!Z28="UD","UD",IF(fullmenu!Z28="LSD","LSD",IF(fullmenu!Z28="WSD","WSD",IF(fullmenu!Z28="UASC","nonat",""))))))))))</f>
        <v>LSD</v>
      </c>
      <c r="AA28" s="4" t="str">
        <f>IF(fullmenu!AA28="MDC","MDC",IF(OR(fullmenu!AA28="PERF",fullmenu!AA28="AERF",fullmenu!AA28="PCB"),"ERfix",IF(OR(fullmenu!AA28="ACB", fullmenu!AA28="LCERT", fullmenu!AA28="LERT",fullmenu!AA28="FCERT",fullmenu!AA28="FERT"),"ERTs",IF(OR(fullmenu!AA28="FCMT",fullmenu!AA28="FMT",fullmenu!AA28="LMT",fullmenu!AA28="LCMT"),"MTs",IF(OR(fullmenu!AA28="LCIT",fullmenu!AA28="FCIT",fullmenu!AA28="LIT",fullmenu!AA28="FIT"),"ITs",IF(OR(fullmenu!AA28="MwERT", fullmenu!AA28="ERwMT", fullmenu!AA28="M&amp;ERT", fullmenu!AA28="MwIT", fullmenu!AA28="IwMT", fullmenu!AA28="M&amp;IT", fullmenu!AA28="IwERT", fullmenu!AA28="ERwIT", fullmenu!AA28="I&amp;ERT", fullmenu!AA28="ER&amp;M&amp;IT"),"MixedTs",IF(fullmenu!AA28="UD","UD",IF(fullmenu!AA28="LSD","LSD",IF(fullmenu!AA28="WSD","WSD",IF(fullmenu!AA28="UASC","nonat",""))))))))))</f>
        <v>LSD</v>
      </c>
      <c r="AB28" s="4" t="str">
        <f>IF(fullmenu!AB28="MDC","MDC",IF(OR(fullmenu!AB28="PERF",fullmenu!AB28="AERF",fullmenu!AB28="PCB"),"ERfix",IF(OR(fullmenu!AB28="ACB", fullmenu!AB28="LCERT", fullmenu!AB28="LERT",fullmenu!AB28="FCERT",fullmenu!AB28="FERT"),"ERTs",IF(OR(fullmenu!AB28="FCMT",fullmenu!AB28="FMT",fullmenu!AB28="LMT",fullmenu!AB28="LCMT"),"MTs",IF(OR(fullmenu!AB28="LCIT",fullmenu!AB28="FCIT",fullmenu!AB28="LIT",fullmenu!AB28="FIT"),"ITs",IF(OR(fullmenu!AB28="MwERT", fullmenu!AB28="ERwMT", fullmenu!AB28="M&amp;ERT", fullmenu!AB28="MwIT", fullmenu!AB28="IwMT", fullmenu!AB28="M&amp;IT", fullmenu!AB28="IwERT", fullmenu!AB28="ERwIT", fullmenu!AB28="I&amp;ERT", fullmenu!AB28="ER&amp;M&amp;IT"),"MixedTs",IF(fullmenu!AB28="UD","UD",IF(fullmenu!AB28="LSD","LSD",IF(fullmenu!AB28="WSD","WSD",IF(fullmenu!AB28="UASC","nonat",""))))))))))</f>
        <v>LSD</v>
      </c>
      <c r="AC28" s="4" t="str">
        <f>IF(fullmenu!AC28="MDC","MDC",IF(OR(fullmenu!AC28="PERF",fullmenu!AC28="AERF",fullmenu!AC28="PCB"),"ERfix",IF(OR(fullmenu!AC28="ACB", fullmenu!AC28="LCERT", fullmenu!AC28="LERT",fullmenu!AC28="FCERT",fullmenu!AC28="FERT"),"ERTs",IF(OR(fullmenu!AC28="FCMT",fullmenu!AC28="FMT",fullmenu!AC28="LMT",fullmenu!AC28="LCMT"),"MTs",IF(OR(fullmenu!AC28="LCIT",fullmenu!AC28="FCIT",fullmenu!AC28="LIT",fullmenu!AC28="FIT"),"ITs",IF(OR(fullmenu!AC28="MwERT", fullmenu!AC28="ERwMT", fullmenu!AC28="M&amp;ERT", fullmenu!AC28="MwIT", fullmenu!AC28="IwMT", fullmenu!AC28="M&amp;IT", fullmenu!AC28="IwERT", fullmenu!AC28="ERwIT", fullmenu!AC28="I&amp;ERT", fullmenu!AC28="ER&amp;M&amp;IT"),"MixedTs",IF(fullmenu!AC28="UD","UD",IF(fullmenu!AC28="LSD","LSD",IF(fullmenu!AC28="WSD","WSD",IF(fullmenu!AC28="UASC","nonat",""))))))))))</f>
        <v>LSD</v>
      </c>
      <c r="AD28" s="4" t="str">
        <f>IF(fullmenu!AD28="MDC","MDC",IF(OR(fullmenu!AD28="PERF",fullmenu!AD28="AERF",fullmenu!AD28="PCB"),"ERfix",IF(OR(fullmenu!AD28="ACB", fullmenu!AD28="LCERT", fullmenu!AD28="LERT",fullmenu!AD28="FCERT",fullmenu!AD28="FERT"),"ERTs",IF(OR(fullmenu!AD28="FCMT",fullmenu!AD28="FMT",fullmenu!AD28="LMT",fullmenu!AD28="LCMT"),"MTs",IF(OR(fullmenu!AD28="LCIT",fullmenu!AD28="FCIT",fullmenu!AD28="LIT",fullmenu!AD28="FIT"),"ITs",IF(OR(fullmenu!AD28="MwERT", fullmenu!AD28="ERwMT", fullmenu!AD28="M&amp;ERT", fullmenu!AD28="MwIT", fullmenu!AD28="IwMT", fullmenu!AD28="M&amp;IT", fullmenu!AD28="IwERT", fullmenu!AD28="ERwIT", fullmenu!AD28="I&amp;ERT", fullmenu!AD28="ER&amp;M&amp;IT"),"MixedTs",IF(fullmenu!AD28="UD","UD",IF(fullmenu!AD28="LSD","LSD",IF(fullmenu!AD28="WSD","WSD",IF(fullmenu!AD28="UASC","nonat",""))))))))))</f>
        <v>LSD</v>
      </c>
      <c r="AE28" s="4" t="str">
        <f>IF(fullmenu!AE28="MDC","MDC",IF(OR(fullmenu!AE28="PERF",fullmenu!AE28="AERF",fullmenu!AE28="PCB"),"ERfix",IF(OR(fullmenu!AE28="ACB", fullmenu!AE28="LCERT", fullmenu!AE28="LERT",fullmenu!AE28="FCERT",fullmenu!AE28="FERT"),"ERTs",IF(OR(fullmenu!AE28="FCMT",fullmenu!AE28="FMT",fullmenu!AE28="LMT",fullmenu!AE28="LCMT"),"MTs",IF(OR(fullmenu!AE28="LCIT",fullmenu!AE28="FCIT",fullmenu!AE28="LIT",fullmenu!AE28="FIT"),"ITs",IF(OR(fullmenu!AE28="MwERT", fullmenu!AE28="ERwMT", fullmenu!AE28="M&amp;ERT", fullmenu!AE28="MwIT", fullmenu!AE28="IwMT", fullmenu!AE28="M&amp;IT", fullmenu!AE28="IwERT", fullmenu!AE28="ERwIT", fullmenu!AE28="I&amp;ERT", fullmenu!AE28="ER&amp;M&amp;IT"),"MixedTs",IF(fullmenu!AE28="UD","UD",IF(fullmenu!AE28="LSD","LSD",IF(fullmenu!AE28="WSD","WSD",IF(fullmenu!AE28="UASC","nonat",""))))))))))</f>
        <v>LSD</v>
      </c>
      <c r="AF28" s="4" t="str">
        <f>IF(fullmenu!AF28="MDC","MDC",IF(OR(fullmenu!AF28="PERF",fullmenu!AF28="AERF",fullmenu!AF28="PCB"),"ERfix",IF(OR(fullmenu!AF28="ACB", fullmenu!AF28="LCERT", fullmenu!AF28="LERT",fullmenu!AF28="FCERT",fullmenu!AF28="FERT"),"ERTs",IF(OR(fullmenu!AF28="FCMT",fullmenu!AF28="FMT",fullmenu!AF28="LMT",fullmenu!AF28="LCMT"),"MTs",IF(OR(fullmenu!AF28="LCIT",fullmenu!AF28="FCIT",fullmenu!AF28="LIT",fullmenu!AF28="FIT"),"ITs",IF(OR(fullmenu!AF28="MwERT", fullmenu!AF28="ERwMT", fullmenu!AF28="M&amp;ERT", fullmenu!AF28="MwIT", fullmenu!AF28="IwMT", fullmenu!AF28="M&amp;IT", fullmenu!AF28="IwERT", fullmenu!AF28="ERwIT", fullmenu!AF28="I&amp;ERT", fullmenu!AF28="ER&amp;M&amp;IT"),"MixedTs",IF(fullmenu!AF28="UD","UD",IF(fullmenu!AF28="LSD","LSD",IF(fullmenu!AF28="WSD","WSD",IF(fullmenu!AF28="UASC","nonat",""))))))))))</f>
        <v>LSD</v>
      </c>
      <c r="AG28" s="4" t="str">
        <f>IF(fullmenu!AG28="MDC","MDC",IF(OR(fullmenu!AG28="PERF",fullmenu!AG28="AERF",fullmenu!AG28="PCB"),"ERfix",IF(OR(fullmenu!AG28="ACB", fullmenu!AG28="LCERT", fullmenu!AG28="LERT",fullmenu!AG28="FCERT",fullmenu!AG28="FERT"),"ERTs",IF(OR(fullmenu!AG28="FCMT",fullmenu!AG28="FMT",fullmenu!AG28="LMT",fullmenu!AG28="LCMT"),"MTs",IF(OR(fullmenu!AG28="LCIT",fullmenu!AG28="FCIT",fullmenu!AG28="LIT",fullmenu!AG28="FIT"),"ITs",IF(OR(fullmenu!AG28="MwERT", fullmenu!AG28="ERwMT", fullmenu!AG28="M&amp;ERT", fullmenu!AG28="MwIT", fullmenu!AG28="IwMT", fullmenu!AG28="M&amp;IT", fullmenu!AG28="IwERT", fullmenu!AG28="ERwIT", fullmenu!AG28="I&amp;ERT", fullmenu!AG28="ER&amp;M&amp;IT"),"MixedTs",IF(fullmenu!AG28="UD","UD",IF(fullmenu!AG28="LSD","LSD",IF(fullmenu!AG28="WSD","WSD",IF(fullmenu!AG28="UASC","nonat",""))))))))))</f>
        <v>LSD</v>
      </c>
      <c r="AH28" s="4" t="str">
        <f>IF(fullmenu!AH28="MDC","MDC",IF(OR(fullmenu!AH28="PERF",fullmenu!AH28="AERF",fullmenu!AH28="PCB"),"ERfix",IF(OR(fullmenu!AH28="ACB", fullmenu!AH28="LCERT", fullmenu!AH28="LERT",fullmenu!AH28="FCERT",fullmenu!AH28="FERT"),"ERTs",IF(OR(fullmenu!AH28="FCMT",fullmenu!AH28="FMT",fullmenu!AH28="LMT",fullmenu!AH28="LCMT"),"MTs",IF(OR(fullmenu!AH28="LCIT",fullmenu!AH28="FCIT",fullmenu!AH28="LIT",fullmenu!AH28="FIT"),"ITs",IF(OR(fullmenu!AH28="MwERT", fullmenu!AH28="ERwMT", fullmenu!AH28="M&amp;ERT", fullmenu!AH28="MwIT", fullmenu!AH28="IwMT", fullmenu!AH28="M&amp;IT", fullmenu!AH28="IwERT", fullmenu!AH28="ERwIT", fullmenu!AH28="I&amp;ERT", fullmenu!AH28="ER&amp;M&amp;IT"),"MixedTs",IF(fullmenu!AH28="UD","UD",IF(fullmenu!AH28="LSD","LSD",IF(fullmenu!AH28="WSD","WSD",IF(fullmenu!AH28="UASC","nonat",""))))))))))</f>
        <v>LSD</v>
      </c>
      <c r="AI28" s="4" t="str">
        <f>IF(fullmenu!AI28="MDC","MDC",IF(OR(fullmenu!AI28="PERF",fullmenu!AI28="AERF",fullmenu!AI28="PCB"),"ERfix",IF(OR(fullmenu!AI28="ACB", fullmenu!AI28="LCERT", fullmenu!AI28="LERT",fullmenu!AI28="FCERT",fullmenu!AI28="FERT"),"ERTs",IF(OR(fullmenu!AI28="FCMT",fullmenu!AI28="FMT",fullmenu!AI28="LMT",fullmenu!AI28="LCMT"),"MTs",IF(OR(fullmenu!AI28="LCIT",fullmenu!AI28="FCIT",fullmenu!AI28="LIT",fullmenu!AI28="FIT"),"ITs",IF(OR(fullmenu!AI28="MwERT", fullmenu!AI28="ERwMT", fullmenu!AI28="M&amp;ERT", fullmenu!AI28="MwIT", fullmenu!AI28="IwMT", fullmenu!AI28="M&amp;IT", fullmenu!AI28="IwERT", fullmenu!AI28="ERwIT", fullmenu!AI28="I&amp;ERT", fullmenu!AI28="ER&amp;M&amp;IT"),"MixedTs",IF(fullmenu!AI28="UD","UD",IF(fullmenu!AI28="LSD","LSD",IF(fullmenu!AI28="WSD","WSD",IF(fullmenu!AI28="UASC","nonat",""))))))))))</f>
        <v>LSD</v>
      </c>
      <c r="AJ28" s="4" t="str">
        <f>IF(fullmenu!AJ28="MDC","MDC",IF(OR(fullmenu!AJ28="PERF",fullmenu!AJ28="AERF",fullmenu!AJ28="PCB"),"ERfix",IF(OR(fullmenu!AJ28="ACB", fullmenu!AJ28="LCERT", fullmenu!AJ28="LERT",fullmenu!AJ28="FCERT",fullmenu!AJ28="FERT"),"ERTs",IF(OR(fullmenu!AJ28="FCMT",fullmenu!AJ28="FMT",fullmenu!AJ28="LMT",fullmenu!AJ28="LCMT"),"MTs",IF(OR(fullmenu!AJ28="LCIT",fullmenu!AJ28="FCIT",fullmenu!AJ28="LIT",fullmenu!AJ28="FIT"),"ITs",IF(OR(fullmenu!AJ28="MwERT", fullmenu!AJ28="ERwMT", fullmenu!AJ28="M&amp;ERT", fullmenu!AJ28="MwIT", fullmenu!AJ28="IwMT", fullmenu!AJ28="M&amp;IT", fullmenu!AJ28="IwERT", fullmenu!AJ28="ERwIT", fullmenu!AJ28="I&amp;ERT", fullmenu!AJ28="ER&amp;M&amp;IT"),"MixedTs",IF(fullmenu!AJ28="UD","UD",IF(fullmenu!AJ28="LSD","LSD",IF(fullmenu!AJ28="WSD","WSD",IF(fullmenu!AJ28="UASC","nonat",""))))))))))</f>
        <v>LSD</v>
      </c>
      <c r="AK28" s="4" t="str">
        <f>IF(fullmenu!AK28="MDC","MDC",IF(OR(fullmenu!AK28="PERF",fullmenu!AK28="AERF",fullmenu!AK28="PCB"),"ERfix",IF(OR(fullmenu!AK28="ACB", fullmenu!AK28="LCERT", fullmenu!AK28="LERT",fullmenu!AK28="FCERT",fullmenu!AK28="FERT"),"ERTs",IF(OR(fullmenu!AK28="FCMT",fullmenu!AK28="FMT",fullmenu!AK28="LMT",fullmenu!AK28="LCMT"),"MTs",IF(OR(fullmenu!AK28="LCIT",fullmenu!AK28="FCIT",fullmenu!AK28="LIT",fullmenu!AK28="FIT"),"ITs",IF(OR(fullmenu!AK28="MwERT", fullmenu!AK28="ERwMT", fullmenu!AK28="M&amp;ERT", fullmenu!AK28="MwIT", fullmenu!AK28="IwMT", fullmenu!AK28="M&amp;IT", fullmenu!AK28="IwERT", fullmenu!AK28="ERwIT", fullmenu!AK28="I&amp;ERT", fullmenu!AK28="ER&amp;M&amp;IT"),"MixedTs",IF(fullmenu!AK28="UD","UD",IF(fullmenu!AK28="LSD","LSD",IF(fullmenu!AK28="WSD","WSD",IF(fullmenu!AK28="UASC","nonat",""))))))))))</f>
        <v>LSD</v>
      </c>
      <c r="AL28" s="4" t="str">
        <f>IF(fullmenu!AL28="MDC","MDC",IF(OR(fullmenu!AL28="PERF",fullmenu!AL28="AERF",fullmenu!AL28="PCB"),"ERfix",IF(OR(fullmenu!AL28="ACB", fullmenu!AL28="LCERT", fullmenu!AL28="LERT",fullmenu!AL28="FCERT",fullmenu!AL28="FERT"),"ERTs",IF(OR(fullmenu!AL28="FCMT",fullmenu!AL28="FMT",fullmenu!AL28="LMT",fullmenu!AL28="LCMT"),"MTs",IF(OR(fullmenu!AL28="LCIT",fullmenu!AL28="FCIT",fullmenu!AL28="LIT",fullmenu!AL28="FIT"),"ITs",IF(OR(fullmenu!AL28="MwERT", fullmenu!AL28="ERwMT", fullmenu!AL28="M&amp;ERT", fullmenu!AL28="MwIT", fullmenu!AL28="IwMT", fullmenu!AL28="M&amp;IT", fullmenu!AL28="IwERT", fullmenu!AL28="ERwIT", fullmenu!AL28="I&amp;ERT", fullmenu!AL28="ER&amp;M&amp;IT"),"MixedTs",IF(fullmenu!AL28="UD","UD",IF(fullmenu!AL28="LSD","LSD",IF(fullmenu!AL28="WSD","WSD",IF(fullmenu!AL28="UASC","nonat",""))))))))))</f>
        <v>LSD</v>
      </c>
      <c r="AM28" s="4" t="str">
        <f>IF(fullmenu!AM28="MDC","MDC",IF(OR(fullmenu!AM28="PERF",fullmenu!AM28="AERF",fullmenu!AM28="PCB"),"ERfix",IF(OR(fullmenu!AM28="ACB", fullmenu!AM28="LCERT", fullmenu!AM28="LERT",fullmenu!AM28="FCERT",fullmenu!AM28="FERT"),"ERTs",IF(OR(fullmenu!AM28="FCMT",fullmenu!AM28="FMT",fullmenu!AM28="LMT",fullmenu!AM28="LCMT"),"MTs",IF(OR(fullmenu!AM28="LCIT",fullmenu!AM28="FCIT",fullmenu!AM28="LIT",fullmenu!AM28="FIT"),"ITs",IF(OR(fullmenu!AM28="MwERT", fullmenu!AM28="ERwMT", fullmenu!AM28="M&amp;ERT", fullmenu!AM28="MwIT", fullmenu!AM28="IwMT", fullmenu!AM28="M&amp;IT", fullmenu!AM28="IwERT", fullmenu!AM28="ERwIT", fullmenu!AM28="I&amp;ERT", fullmenu!AM28="ER&amp;M&amp;IT"),"MixedTs",IF(fullmenu!AM28="UD","UD",IF(fullmenu!AM28="LSD","LSD",IF(fullmenu!AM28="WSD","WSD",IF(fullmenu!AM28="UASC","nonat",""))))))))))</f>
        <v>LSD</v>
      </c>
      <c r="AN28" s="4" t="str">
        <f>IF(fullmenu!AN28="MDC","MDC",IF(OR(fullmenu!AN28="PERF",fullmenu!AN28="AERF",fullmenu!AN28="PCB"),"ERfix",IF(OR(fullmenu!AN28="ACB", fullmenu!AN28="LCERT", fullmenu!AN28="LERT",fullmenu!AN28="FCERT",fullmenu!AN28="FERT"),"ERTs",IF(OR(fullmenu!AN28="FCMT",fullmenu!AN28="FMT",fullmenu!AN28="LMT",fullmenu!AN28="LCMT"),"MTs",IF(OR(fullmenu!AN28="LCIT",fullmenu!AN28="FCIT",fullmenu!AN28="LIT",fullmenu!AN28="FIT"),"ITs",IF(OR(fullmenu!AN28="MwERT", fullmenu!AN28="ERwMT", fullmenu!AN28="M&amp;ERT", fullmenu!AN28="MwIT", fullmenu!AN28="IwMT", fullmenu!AN28="M&amp;IT", fullmenu!AN28="IwERT", fullmenu!AN28="ERwIT", fullmenu!AN28="I&amp;ERT", fullmenu!AN28="ER&amp;M&amp;IT"),"MixedTs",IF(fullmenu!AN28="UD","UD",IF(fullmenu!AN28="LSD","LSD",IF(fullmenu!AN28="WSD","WSD",IF(fullmenu!AN28="UASC","nonat",""))))))))))</f>
        <v>LSD</v>
      </c>
      <c r="AO28" s="4" t="str">
        <f>IF(fullmenu!AO28="MDC","MDC",IF(OR(fullmenu!AO28="PERF",fullmenu!AO28="AERF",fullmenu!AO28="PCB"),"ERfix",IF(OR(fullmenu!AO28="ACB", fullmenu!AO28="LCERT", fullmenu!AO28="LERT",fullmenu!AO28="FCERT",fullmenu!AO28="FERT"),"ERTs",IF(OR(fullmenu!AO28="FCMT",fullmenu!AO28="FMT",fullmenu!AO28="LMT",fullmenu!AO28="LCMT"),"MTs",IF(OR(fullmenu!AO28="LCIT",fullmenu!AO28="FCIT",fullmenu!AO28="LIT",fullmenu!AO28="FIT"),"ITs",IF(OR(fullmenu!AO28="MwERT", fullmenu!AO28="ERwMT", fullmenu!AO28="M&amp;ERT", fullmenu!AO28="MwIT", fullmenu!AO28="IwMT", fullmenu!AO28="M&amp;IT", fullmenu!AO28="IwERT", fullmenu!AO28="ERwIT", fullmenu!AO28="I&amp;ERT", fullmenu!AO28="ER&amp;M&amp;IT"),"MixedTs",IF(fullmenu!AO28="UD","UD",IF(fullmenu!AO28="LSD","LSD",IF(fullmenu!AO28="WSD","WSD",IF(fullmenu!AO28="UASC","nonat",""))))))))))</f>
        <v>LSD</v>
      </c>
      <c r="AP28" s="4" t="str">
        <f>IF(fullmenu!AP28="MDC","MDC",IF(OR(fullmenu!AP28="PERF",fullmenu!AP28="AERF",fullmenu!AP28="PCB"),"ERfix",IF(OR(fullmenu!AP28="ACB", fullmenu!AP28="LCERT", fullmenu!AP28="LERT",fullmenu!AP28="FCERT",fullmenu!AP28="FERT"),"ERTs",IF(OR(fullmenu!AP28="FCMT",fullmenu!AP28="FMT",fullmenu!AP28="LMT",fullmenu!AP28="LCMT"),"MTs",IF(OR(fullmenu!AP28="LCIT",fullmenu!AP28="FCIT",fullmenu!AP28="LIT",fullmenu!AP28="FIT"),"ITs",IF(OR(fullmenu!AP28="MwERT", fullmenu!AP28="ERwMT", fullmenu!AP28="M&amp;ERT", fullmenu!AP28="MwIT", fullmenu!AP28="IwMT", fullmenu!AP28="M&amp;IT", fullmenu!AP28="IwERT", fullmenu!AP28="ERwIT", fullmenu!AP28="I&amp;ERT", fullmenu!AP28="ER&amp;M&amp;IT"),"MixedTs",IF(fullmenu!AP28="UD","UD",IF(fullmenu!AP28="LSD","LSD",IF(fullmenu!AP28="WSD","WSD",IF(fullmenu!AP28="UASC","nonat",""))))))))))</f>
        <v>LSD</v>
      </c>
      <c r="AQ28" s="4" t="str">
        <f>IF(fullmenu!AQ28="MDC","MDC",IF(OR(fullmenu!AQ28="PERF",fullmenu!AQ28="AERF",fullmenu!AQ28="PCB"),"ERfix",IF(OR(fullmenu!AQ28="ACB", fullmenu!AQ28="LCERT", fullmenu!AQ28="LERT",fullmenu!AQ28="FCERT",fullmenu!AQ28="FERT"),"ERTs",IF(OR(fullmenu!AQ28="FCMT",fullmenu!AQ28="FMT",fullmenu!AQ28="LMT",fullmenu!AQ28="LCMT"),"MTs",IF(OR(fullmenu!AQ28="LCIT",fullmenu!AQ28="FCIT",fullmenu!AQ28="LIT",fullmenu!AQ28="FIT"),"ITs",IF(OR(fullmenu!AQ28="MwERT", fullmenu!AQ28="ERwMT", fullmenu!AQ28="M&amp;ERT", fullmenu!AQ28="MwIT", fullmenu!AQ28="IwMT", fullmenu!AQ28="M&amp;IT", fullmenu!AQ28="IwERT", fullmenu!AQ28="ERwIT", fullmenu!AQ28="I&amp;ERT", fullmenu!AQ28="ER&amp;M&amp;IT"),"MixedTs",IF(fullmenu!AQ28="UD","UD",IF(fullmenu!AQ28="LSD","LSD",IF(fullmenu!AQ28="WSD","WSD",IF(fullmenu!AQ28="UASC","nonat",""))))))))))</f>
        <v>LSD</v>
      </c>
      <c r="AR28" s="4" t="str">
        <f>IF(fullmenu!AR28="MDC","MDC",IF(OR(fullmenu!AR28="PERF",fullmenu!AR28="AERF",fullmenu!AR28="PCB"),"ERfix",IF(OR(fullmenu!AR28="ACB", fullmenu!AR28="LCERT", fullmenu!AR28="LERT",fullmenu!AR28="FCERT",fullmenu!AR28="FERT"),"ERTs",IF(OR(fullmenu!AR28="FCMT",fullmenu!AR28="FMT",fullmenu!AR28="LMT",fullmenu!AR28="LCMT"),"MTs",IF(OR(fullmenu!AR28="LCIT",fullmenu!AR28="FCIT",fullmenu!AR28="LIT",fullmenu!AR28="FIT"),"ITs",IF(OR(fullmenu!AR28="MwERT", fullmenu!AR28="ERwMT", fullmenu!AR28="M&amp;ERT", fullmenu!AR28="MwIT", fullmenu!AR28="IwMT", fullmenu!AR28="M&amp;IT", fullmenu!AR28="IwERT", fullmenu!AR28="ERwIT", fullmenu!AR28="I&amp;ERT", fullmenu!AR28="ER&amp;M&amp;IT"),"MixedTs",IF(fullmenu!AR28="UD","UD",IF(fullmenu!AR28="LSD","LSD",IF(fullmenu!AR28="WSD","WSD",IF(fullmenu!AR28="UASC","nonat",""))))))))))</f>
        <v>LSD</v>
      </c>
      <c r="AS28" s="4" t="str">
        <f>IF(fullmenu!AS28="MDC","MDC",IF(OR(fullmenu!AS28="PERF",fullmenu!AS28="AERF",fullmenu!AS28="PCB"),"ERfix",IF(OR(fullmenu!AS28="ACB", fullmenu!AS28="LCERT", fullmenu!AS28="LERT",fullmenu!AS28="FCERT",fullmenu!AS28="FERT"),"ERTs",IF(OR(fullmenu!AS28="FCMT",fullmenu!AS28="FMT",fullmenu!AS28="LMT",fullmenu!AS28="LCMT"),"MTs",IF(OR(fullmenu!AS28="LCIT",fullmenu!AS28="FCIT",fullmenu!AS28="LIT",fullmenu!AS28="FIT"),"ITs",IF(OR(fullmenu!AS28="MwERT", fullmenu!AS28="ERwMT", fullmenu!AS28="M&amp;ERT", fullmenu!AS28="MwIT", fullmenu!AS28="IwMT", fullmenu!AS28="M&amp;IT", fullmenu!AS28="IwERT", fullmenu!AS28="ERwIT", fullmenu!AS28="I&amp;ERT", fullmenu!AS28="ER&amp;M&amp;IT"),"MixedTs",IF(fullmenu!AS28="UD","UD",IF(fullmenu!AS28="LSD","LSD",IF(fullmenu!AS28="WSD","WSD",IF(fullmenu!AS28="UASC","nonat",""))))))))))</f>
        <v>LSD</v>
      </c>
    </row>
    <row r="29" spans="1:45" ht="15.5" x14ac:dyDescent="0.35">
      <c r="A29" s="1" t="s">
        <v>21</v>
      </c>
      <c r="B29" s="4" t="str">
        <f>IF(fullmenu!B29="MDC","MDC",IF(OR(fullmenu!B29="PERF",fullmenu!B29="AERF",fullmenu!B29="PCB"),"ERfix",IF(OR(fullmenu!B29="ACB", fullmenu!B29="LCERT", fullmenu!B29="LERT",fullmenu!B29="FCERT",fullmenu!B29="FERT"),"ERTs",IF(OR(fullmenu!B29="FCMT",fullmenu!B29="FMT",fullmenu!B29="LMT",fullmenu!B29="LCMT"),"MTs",IF(OR(fullmenu!B29="LCIT",fullmenu!B29="FCIT",fullmenu!B29="LIT",fullmenu!B29="FIT"),"ITs",IF(OR(fullmenu!B29="MwERT", fullmenu!B29="ERwMT", fullmenu!B29="M&amp;ERT", fullmenu!B29="MwIT", fullmenu!B29="IwMT", fullmenu!B29="M&amp;IT", fullmenu!B29="IwERT", fullmenu!B29="ERwIT", fullmenu!B29="I&amp;ERT", fullmenu!B29="ER&amp;M&amp;IT"),"MixedTs",IF(fullmenu!B29="UD","UD",IF(fullmenu!B29="LSD","LSD",IF(fullmenu!B29="WSD","WSD",IF(fullmenu!B29="UASC","nonat",""))))))))))</f>
        <v>nonat</v>
      </c>
      <c r="C29" s="4" t="str">
        <f>IF(fullmenu!C29="MDC","MDC",IF(OR(fullmenu!C29="PERF",fullmenu!C29="AERF",fullmenu!C29="PCB"),"ERfix",IF(OR(fullmenu!C29="ACB", fullmenu!C29="LCERT", fullmenu!C29="LERT",fullmenu!C29="FCERT",fullmenu!C29="FERT"),"ERTs",IF(OR(fullmenu!C29="FCMT",fullmenu!C29="FMT",fullmenu!C29="LMT",fullmenu!C29="LCMT"),"MTs",IF(OR(fullmenu!C29="LCIT",fullmenu!C29="FCIT",fullmenu!C29="LIT",fullmenu!C29="FIT"),"ITs",IF(OR(fullmenu!C29="MwERT", fullmenu!C29="ERwMT", fullmenu!C29="M&amp;ERT", fullmenu!C29="MwIT", fullmenu!C29="IwMT", fullmenu!C29="M&amp;IT", fullmenu!C29="IwERT", fullmenu!C29="ERwIT", fullmenu!C29="I&amp;ERT", fullmenu!C29="ER&amp;M&amp;IT"),"MixedTs",IF(fullmenu!C29="UD","UD",IF(fullmenu!C29="LSD","LSD",IF(fullmenu!C29="WSD","WSD",IF(fullmenu!C29="UASC","nonat",""))))))))))</f>
        <v>nonat</v>
      </c>
      <c r="D29" s="4" t="str">
        <f>IF(fullmenu!D29="MDC","MDC",IF(OR(fullmenu!D29="PERF",fullmenu!D29="AERF",fullmenu!D29="PCB"),"ERfix",IF(OR(fullmenu!D29="ACB", fullmenu!D29="LCERT", fullmenu!D29="LERT",fullmenu!D29="FCERT",fullmenu!D29="FERT"),"ERTs",IF(OR(fullmenu!D29="FCMT",fullmenu!D29="FMT",fullmenu!D29="LMT",fullmenu!D29="LCMT"),"MTs",IF(OR(fullmenu!D29="LCIT",fullmenu!D29="FCIT",fullmenu!D29="LIT",fullmenu!D29="FIT"),"ITs",IF(OR(fullmenu!D29="MwERT", fullmenu!D29="ERwMT", fullmenu!D29="M&amp;ERT", fullmenu!D29="MwIT", fullmenu!D29="IwMT", fullmenu!D29="M&amp;IT", fullmenu!D29="IwERT", fullmenu!D29="ERwIT", fullmenu!D29="I&amp;ERT", fullmenu!D29="ER&amp;M&amp;IT"),"MixedTs",IF(fullmenu!D29="UD","UD",IF(fullmenu!D29="LSD","LSD",IF(fullmenu!D29="WSD","WSD",IF(fullmenu!D29="UASC","nonat",""))))))))))</f>
        <v>nonat</v>
      </c>
      <c r="E29" s="4" t="str">
        <f>IF(fullmenu!E29="MDC","MDC",IF(OR(fullmenu!E29="PERF",fullmenu!E29="AERF",fullmenu!E29="PCB"),"ERfix",IF(OR(fullmenu!E29="ACB", fullmenu!E29="LCERT", fullmenu!E29="LERT",fullmenu!E29="FCERT",fullmenu!E29="FERT"),"ERTs",IF(OR(fullmenu!E29="FCMT",fullmenu!E29="FMT",fullmenu!E29="LMT",fullmenu!E29="LCMT"),"MTs",IF(OR(fullmenu!E29="LCIT",fullmenu!E29="FCIT",fullmenu!E29="LIT",fullmenu!E29="FIT"),"ITs",IF(OR(fullmenu!E29="MwERT", fullmenu!E29="ERwMT", fullmenu!E29="M&amp;ERT", fullmenu!E29="MwIT", fullmenu!E29="IwMT", fullmenu!E29="M&amp;IT", fullmenu!E29="IwERT", fullmenu!E29="ERwIT", fullmenu!E29="I&amp;ERT", fullmenu!E29="ER&amp;M&amp;IT"),"MixedTs",IF(fullmenu!E29="UD","UD",IF(fullmenu!E29="LSD","LSD",IF(fullmenu!E29="WSD","WSD",IF(fullmenu!E29="UASC","nonat",""))))))))))</f>
        <v>nonat</v>
      </c>
      <c r="F29" s="4" t="str">
        <f>IF(fullmenu!F29="MDC","MDC",IF(OR(fullmenu!F29="PERF",fullmenu!F29="AERF",fullmenu!F29="PCB"),"ERfix",IF(OR(fullmenu!F29="ACB", fullmenu!F29="LCERT", fullmenu!F29="LERT",fullmenu!F29="FCERT",fullmenu!F29="FERT"),"ERTs",IF(OR(fullmenu!F29="FCMT",fullmenu!F29="FMT",fullmenu!F29="LMT",fullmenu!F29="LCMT"),"MTs",IF(OR(fullmenu!F29="LCIT",fullmenu!F29="FCIT",fullmenu!F29="LIT",fullmenu!F29="FIT"),"ITs",IF(OR(fullmenu!F29="MwERT", fullmenu!F29="ERwMT", fullmenu!F29="M&amp;ERT", fullmenu!F29="MwIT", fullmenu!F29="IwMT", fullmenu!F29="M&amp;IT", fullmenu!F29="IwERT", fullmenu!F29="ERwIT", fullmenu!F29="I&amp;ERT", fullmenu!F29="ER&amp;M&amp;IT"),"MixedTs",IF(fullmenu!F29="UD","UD",IF(fullmenu!F29="LSD","LSD",IF(fullmenu!F29="WSD","WSD",IF(fullmenu!F29="UASC","nonat",""))))))))))</f>
        <v>nonat</v>
      </c>
      <c r="G29" s="4" t="str">
        <f>IF(fullmenu!G29="MDC","MDC",IF(OR(fullmenu!G29="PERF",fullmenu!G29="AERF",fullmenu!G29="PCB"),"ERfix",IF(OR(fullmenu!G29="ACB", fullmenu!G29="LCERT", fullmenu!G29="LERT",fullmenu!G29="FCERT",fullmenu!G29="FERT"),"ERTs",IF(OR(fullmenu!G29="FCMT",fullmenu!G29="FMT",fullmenu!G29="LMT",fullmenu!G29="LCMT"),"MTs",IF(OR(fullmenu!G29="LCIT",fullmenu!G29="FCIT",fullmenu!G29="LIT",fullmenu!G29="FIT"),"ITs",IF(OR(fullmenu!G29="MwERT", fullmenu!G29="ERwMT", fullmenu!G29="M&amp;ERT", fullmenu!G29="MwIT", fullmenu!G29="IwMT", fullmenu!G29="M&amp;IT", fullmenu!G29="IwERT", fullmenu!G29="ERwIT", fullmenu!G29="I&amp;ERT", fullmenu!G29="ER&amp;M&amp;IT"),"MixedTs",IF(fullmenu!G29="UD","UD",IF(fullmenu!G29="LSD","LSD",IF(fullmenu!G29="WSD","WSD",IF(fullmenu!G29="UASC","nonat",""))))))))))</f>
        <v>nonat</v>
      </c>
      <c r="H29" s="4" t="str">
        <f>IF(fullmenu!H29="MDC","MDC",IF(OR(fullmenu!H29="PERF",fullmenu!H29="AERF",fullmenu!H29="PCB"),"ERfix",IF(OR(fullmenu!H29="ACB", fullmenu!H29="LCERT", fullmenu!H29="LERT",fullmenu!H29="FCERT",fullmenu!H29="FERT"),"ERTs",IF(OR(fullmenu!H29="FCMT",fullmenu!H29="FMT",fullmenu!H29="LMT",fullmenu!H29="LCMT"),"MTs",IF(OR(fullmenu!H29="LCIT",fullmenu!H29="FCIT",fullmenu!H29="LIT",fullmenu!H29="FIT"),"ITs",IF(OR(fullmenu!H29="MwERT", fullmenu!H29="ERwMT", fullmenu!H29="M&amp;ERT", fullmenu!H29="MwIT", fullmenu!H29="IwMT", fullmenu!H29="M&amp;IT", fullmenu!H29="IwERT", fullmenu!H29="ERwIT", fullmenu!H29="I&amp;ERT", fullmenu!H29="ER&amp;M&amp;IT"),"MixedTs",IF(fullmenu!H29="UD","UD",IF(fullmenu!H29="LSD","LSD",IF(fullmenu!H29="WSD","WSD",IF(fullmenu!H29="UASC","nonat",""))))))))))</f>
        <v>ERfix</v>
      </c>
      <c r="I29" s="4" t="str">
        <f>IF(fullmenu!I29="MDC","MDC",IF(OR(fullmenu!I29="PERF",fullmenu!I29="AERF",fullmenu!I29="PCB"),"ERfix",IF(OR(fullmenu!I29="ACB", fullmenu!I29="LCERT", fullmenu!I29="LERT",fullmenu!I29="FCERT",fullmenu!I29="FERT"),"ERTs",IF(OR(fullmenu!I29="FCMT",fullmenu!I29="FMT",fullmenu!I29="LMT",fullmenu!I29="LCMT"),"MTs",IF(OR(fullmenu!I29="LCIT",fullmenu!I29="FCIT",fullmenu!I29="LIT",fullmenu!I29="FIT"),"ITs",IF(OR(fullmenu!I29="MwERT", fullmenu!I29="ERwMT", fullmenu!I29="M&amp;ERT", fullmenu!I29="MwIT", fullmenu!I29="IwMT", fullmenu!I29="M&amp;IT", fullmenu!I29="IwERT", fullmenu!I29="ERwIT", fullmenu!I29="I&amp;ERT", fullmenu!I29="ER&amp;M&amp;IT"),"MixedTs",IF(fullmenu!I29="UD","UD",IF(fullmenu!I29="LSD","LSD",IF(fullmenu!I29="WSD","WSD",IF(fullmenu!I29="UASC","nonat",""))))))))))</f>
        <v>ERfix</v>
      </c>
      <c r="J29" s="4" t="str">
        <f>IF(fullmenu!J29="MDC","MDC",IF(OR(fullmenu!J29="PERF",fullmenu!J29="AERF",fullmenu!J29="PCB"),"ERfix",IF(OR(fullmenu!J29="ACB", fullmenu!J29="LCERT", fullmenu!J29="LERT",fullmenu!J29="FCERT",fullmenu!J29="FERT"),"ERTs",IF(OR(fullmenu!J29="FCMT",fullmenu!J29="FMT",fullmenu!J29="LMT",fullmenu!J29="LCMT"),"MTs",IF(OR(fullmenu!J29="LCIT",fullmenu!J29="FCIT",fullmenu!J29="LIT",fullmenu!J29="FIT"),"ITs",IF(OR(fullmenu!J29="MwERT", fullmenu!J29="ERwMT", fullmenu!J29="M&amp;ERT", fullmenu!J29="MwIT", fullmenu!J29="IwMT", fullmenu!J29="M&amp;IT", fullmenu!J29="IwERT", fullmenu!J29="ERwIT", fullmenu!J29="I&amp;ERT", fullmenu!J29="ER&amp;M&amp;IT"),"MixedTs",IF(fullmenu!J29="UD","UD",IF(fullmenu!J29="LSD","LSD",IF(fullmenu!J29="WSD","WSD",IF(fullmenu!J29="UASC","nonat",""))))))))))</f>
        <v>ERfix</v>
      </c>
      <c r="K29" s="4" t="str">
        <f>IF(fullmenu!K29="MDC","MDC",IF(OR(fullmenu!K29="PERF",fullmenu!K29="AERF",fullmenu!K29="PCB"),"ERfix",IF(OR(fullmenu!K29="ACB", fullmenu!K29="LCERT", fullmenu!K29="LERT",fullmenu!K29="FCERT",fullmenu!K29="FERT"),"ERTs",IF(OR(fullmenu!K29="FCMT",fullmenu!K29="FMT",fullmenu!K29="LMT",fullmenu!K29="LCMT"),"MTs",IF(OR(fullmenu!K29="LCIT",fullmenu!K29="FCIT",fullmenu!K29="LIT",fullmenu!K29="FIT"),"ITs",IF(OR(fullmenu!K29="MwERT", fullmenu!K29="ERwMT", fullmenu!K29="M&amp;ERT", fullmenu!K29="MwIT", fullmenu!K29="IwMT", fullmenu!K29="M&amp;IT", fullmenu!K29="IwERT", fullmenu!K29="ERwIT", fullmenu!K29="I&amp;ERT", fullmenu!K29="ER&amp;M&amp;IT"),"MixedTs",IF(fullmenu!K29="UD","UD",IF(fullmenu!K29="LSD","LSD",IF(fullmenu!K29="WSD","WSD",IF(fullmenu!K29="UASC","nonat",""))))))))))</f>
        <v>ERfix</v>
      </c>
      <c r="L29" s="4" t="str">
        <f>IF(fullmenu!L29="MDC","MDC",IF(OR(fullmenu!L29="PERF",fullmenu!L29="AERF",fullmenu!L29="PCB"),"ERfix",IF(OR(fullmenu!L29="ACB", fullmenu!L29="LCERT", fullmenu!L29="LERT",fullmenu!L29="FCERT",fullmenu!L29="FERT"),"ERTs",IF(OR(fullmenu!L29="FCMT",fullmenu!L29="FMT",fullmenu!L29="LMT",fullmenu!L29="LCMT"),"MTs",IF(OR(fullmenu!L29="LCIT",fullmenu!L29="FCIT",fullmenu!L29="LIT",fullmenu!L29="FIT"),"ITs",IF(OR(fullmenu!L29="MwERT", fullmenu!L29="ERwMT", fullmenu!L29="M&amp;ERT", fullmenu!L29="MwIT", fullmenu!L29="IwMT", fullmenu!L29="M&amp;IT", fullmenu!L29="IwERT", fullmenu!L29="ERwIT", fullmenu!L29="I&amp;ERT", fullmenu!L29="ER&amp;M&amp;IT"),"MixedTs",IF(fullmenu!L29="UD","UD",IF(fullmenu!L29="LSD","LSD",IF(fullmenu!L29="WSD","WSD",IF(fullmenu!L29="UASC","nonat",""))))))))))</f>
        <v>ERfix</v>
      </c>
      <c r="M29" s="4" t="str">
        <f>IF(fullmenu!M29="MDC","MDC",IF(OR(fullmenu!M29="PERF",fullmenu!M29="AERF",fullmenu!M29="PCB"),"ERfix",IF(OR(fullmenu!M29="ACB", fullmenu!M29="LCERT", fullmenu!M29="LERT",fullmenu!M29="FCERT",fullmenu!M29="FERT"),"ERTs",IF(OR(fullmenu!M29="FCMT",fullmenu!M29="FMT",fullmenu!M29="LMT",fullmenu!M29="LCMT"),"MTs",IF(OR(fullmenu!M29="LCIT",fullmenu!M29="FCIT",fullmenu!M29="LIT",fullmenu!M29="FIT"),"ITs",IF(OR(fullmenu!M29="MwERT", fullmenu!M29="ERwMT", fullmenu!M29="M&amp;ERT", fullmenu!M29="MwIT", fullmenu!M29="IwMT", fullmenu!M29="M&amp;IT", fullmenu!M29="IwERT", fullmenu!M29="ERwIT", fullmenu!M29="I&amp;ERT", fullmenu!M29="ER&amp;M&amp;IT"),"MixedTs",IF(fullmenu!M29="UD","UD",IF(fullmenu!M29="LSD","LSD",IF(fullmenu!M29="WSD","WSD",IF(fullmenu!M29="UASC","nonat",""))))))))))</f>
        <v>ERfix</v>
      </c>
      <c r="N29" s="4" t="str">
        <f>IF(fullmenu!N29="MDC","MDC",IF(OR(fullmenu!N29="PERF",fullmenu!N29="AERF",fullmenu!N29="PCB"),"ERfix",IF(OR(fullmenu!N29="ACB", fullmenu!N29="LCERT", fullmenu!N29="LERT",fullmenu!N29="FCERT",fullmenu!N29="FERT"),"ERTs",IF(OR(fullmenu!N29="FCMT",fullmenu!N29="FMT",fullmenu!N29="LMT",fullmenu!N29="LCMT"),"MTs",IF(OR(fullmenu!N29="LCIT",fullmenu!N29="FCIT",fullmenu!N29="LIT",fullmenu!N29="FIT"),"ITs",IF(OR(fullmenu!N29="MwERT", fullmenu!N29="ERwMT", fullmenu!N29="M&amp;ERT", fullmenu!N29="MwIT", fullmenu!N29="IwMT", fullmenu!N29="M&amp;IT", fullmenu!N29="IwERT", fullmenu!N29="ERwIT", fullmenu!N29="I&amp;ERT", fullmenu!N29="ER&amp;M&amp;IT"),"MixedTs",IF(fullmenu!N29="UD","UD",IF(fullmenu!N29="LSD","LSD",IF(fullmenu!N29="WSD","WSD",IF(fullmenu!N29="UASC","nonat",""))))))))))</f>
        <v>ERfix</v>
      </c>
      <c r="O29" s="4" t="str">
        <f>IF(fullmenu!O29="MDC","MDC",IF(OR(fullmenu!O29="PERF",fullmenu!O29="AERF",fullmenu!O29="PCB"),"ERfix",IF(OR(fullmenu!O29="ACB", fullmenu!O29="LCERT", fullmenu!O29="LERT",fullmenu!O29="FCERT",fullmenu!O29="FERT"),"ERTs",IF(OR(fullmenu!O29="FCMT",fullmenu!O29="FMT",fullmenu!O29="LMT",fullmenu!O29="LCMT"),"MTs",IF(OR(fullmenu!O29="LCIT",fullmenu!O29="FCIT",fullmenu!O29="LIT",fullmenu!O29="FIT"),"ITs",IF(OR(fullmenu!O29="MwERT", fullmenu!O29="ERwMT", fullmenu!O29="M&amp;ERT", fullmenu!O29="MwIT", fullmenu!O29="IwMT", fullmenu!O29="M&amp;IT", fullmenu!O29="IwERT", fullmenu!O29="ERwIT", fullmenu!O29="I&amp;ERT", fullmenu!O29="ER&amp;M&amp;IT"),"MixedTs",IF(fullmenu!O29="UD","UD",IF(fullmenu!O29="LSD","LSD",IF(fullmenu!O29="WSD","WSD",IF(fullmenu!O29="UASC","nonat",""))))))))))</f>
        <v>ERfix</v>
      </c>
      <c r="P29" s="4" t="str">
        <f>IF(fullmenu!P29="MDC","MDC",IF(OR(fullmenu!P29="PERF",fullmenu!P29="AERF",fullmenu!P29="PCB"),"ERfix",IF(OR(fullmenu!P29="ACB", fullmenu!P29="LCERT", fullmenu!P29="LERT",fullmenu!P29="FCERT",fullmenu!P29="FERT"),"ERTs",IF(OR(fullmenu!P29="FCMT",fullmenu!P29="FMT",fullmenu!P29="LMT",fullmenu!P29="LCMT"),"MTs",IF(OR(fullmenu!P29="LCIT",fullmenu!P29="FCIT",fullmenu!P29="LIT",fullmenu!P29="FIT"),"ITs",IF(OR(fullmenu!P29="MwERT", fullmenu!P29="ERwMT", fullmenu!P29="M&amp;ERT", fullmenu!P29="MwIT", fullmenu!P29="IwMT", fullmenu!P29="M&amp;IT", fullmenu!P29="IwERT", fullmenu!P29="ERwIT", fullmenu!P29="I&amp;ERT", fullmenu!P29="ER&amp;M&amp;IT"),"MixedTs",IF(fullmenu!P29="UD","UD",IF(fullmenu!P29="LSD","LSD",IF(fullmenu!P29="WSD","WSD",IF(fullmenu!P29="UASC","nonat",""))))))))))</f>
        <v>ERfix</v>
      </c>
      <c r="Q29" s="4" t="str">
        <f>IF(fullmenu!Q29="MDC","MDC",IF(OR(fullmenu!Q29="PERF",fullmenu!Q29="AERF",fullmenu!Q29="PCB"),"ERfix",IF(OR(fullmenu!Q29="ACB", fullmenu!Q29="LCERT", fullmenu!Q29="LERT",fullmenu!Q29="FCERT",fullmenu!Q29="FERT"),"ERTs",IF(OR(fullmenu!Q29="FCMT",fullmenu!Q29="FMT",fullmenu!Q29="LMT",fullmenu!Q29="LCMT"),"MTs",IF(OR(fullmenu!Q29="LCIT",fullmenu!Q29="FCIT",fullmenu!Q29="LIT",fullmenu!Q29="FIT"),"ITs",IF(OR(fullmenu!Q29="MwERT", fullmenu!Q29="ERwMT", fullmenu!Q29="M&amp;ERT", fullmenu!Q29="MwIT", fullmenu!Q29="IwMT", fullmenu!Q29="M&amp;IT", fullmenu!Q29="IwERT", fullmenu!Q29="ERwIT", fullmenu!Q29="I&amp;ERT", fullmenu!Q29="ER&amp;M&amp;IT"),"MixedTs",IF(fullmenu!Q29="UD","UD",IF(fullmenu!Q29="LSD","LSD",IF(fullmenu!Q29="WSD","WSD",IF(fullmenu!Q29="UASC","nonat",""))))))))))</f>
        <v>ERfix</v>
      </c>
      <c r="R29" s="4" t="str">
        <f>IF(fullmenu!R29="MDC","MDC",IF(OR(fullmenu!R29="PERF",fullmenu!R29="AERF",fullmenu!R29="PCB"),"ERfix",IF(OR(fullmenu!R29="ACB", fullmenu!R29="LCERT", fullmenu!R29="LERT",fullmenu!R29="FCERT",fullmenu!R29="FERT"),"ERTs",IF(OR(fullmenu!R29="FCMT",fullmenu!R29="FMT",fullmenu!R29="LMT",fullmenu!R29="LCMT"),"MTs",IF(OR(fullmenu!R29="LCIT",fullmenu!R29="FCIT",fullmenu!R29="LIT",fullmenu!R29="FIT"),"ITs",IF(OR(fullmenu!R29="MwERT", fullmenu!R29="ERwMT", fullmenu!R29="M&amp;ERT", fullmenu!R29="MwIT", fullmenu!R29="IwMT", fullmenu!R29="M&amp;IT", fullmenu!R29="IwERT", fullmenu!R29="ERwIT", fullmenu!R29="I&amp;ERT", fullmenu!R29="ER&amp;M&amp;IT"),"MixedTs",IF(fullmenu!R29="UD","UD",IF(fullmenu!R29="LSD","LSD",IF(fullmenu!R29="WSD","WSD",IF(fullmenu!R29="UASC","nonat",""))))))))))</f>
        <v>ERfix</v>
      </c>
      <c r="S29" s="4" t="str">
        <f>IF(fullmenu!S29="MDC","MDC",IF(OR(fullmenu!S29="PERF",fullmenu!S29="AERF",fullmenu!S29="PCB"),"ERfix",IF(OR(fullmenu!S29="ACB", fullmenu!S29="LCERT", fullmenu!S29="LERT",fullmenu!S29="FCERT",fullmenu!S29="FERT"),"ERTs",IF(OR(fullmenu!S29="FCMT",fullmenu!S29="FMT",fullmenu!S29="LMT",fullmenu!S29="LCMT"),"MTs",IF(OR(fullmenu!S29="LCIT",fullmenu!S29="FCIT",fullmenu!S29="LIT",fullmenu!S29="FIT"),"ITs",IF(OR(fullmenu!S29="MwERT", fullmenu!S29="ERwMT", fullmenu!S29="M&amp;ERT", fullmenu!S29="MwIT", fullmenu!S29="IwMT", fullmenu!S29="M&amp;IT", fullmenu!S29="IwERT", fullmenu!S29="ERwIT", fullmenu!S29="I&amp;ERT", fullmenu!S29="ER&amp;M&amp;IT"),"MixedTs",IF(fullmenu!S29="UD","UD",IF(fullmenu!S29="LSD","LSD",IF(fullmenu!S29="WSD","WSD",IF(fullmenu!S29="UASC","nonat",""))))))))))</f>
        <v>ERfix</v>
      </c>
      <c r="T29" s="4" t="str">
        <f>IF(fullmenu!T29="MDC","MDC",IF(OR(fullmenu!T29="PERF",fullmenu!T29="AERF",fullmenu!T29="PCB"),"ERfix",IF(OR(fullmenu!T29="ACB", fullmenu!T29="LCERT", fullmenu!T29="LERT",fullmenu!T29="FCERT",fullmenu!T29="FERT"),"ERTs",IF(OR(fullmenu!T29="FCMT",fullmenu!T29="FMT",fullmenu!T29="LMT",fullmenu!T29="LCMT"),"MTs",IF(OR(fullmenu!T29="LCIT",fullmenu!T29="FCIT",fullmenu!T29="LIT",fullmenu!T29="FIT"),"ITs",IF(OR(fullmenu!T29="MwERT", fullmenu!T29="ERwMT", fullmenu!T29="M&amp;ERT", fullmenu!T29="MwIT", fullmenu!T29="IwMT", fullmenu!T29="M&amp;IT", fullmenu!T29="IwERT", fullmenu!T29="ERwIT", fullmenu!T29="I&amp;ERT", fullmenu!T29="ER&amp;M&amp;IT"),"MixedTs",IF(fullmenu!T29="UD","UD",IF(fullmenu!T29="LSD","LSD",IF(fullmenu!T29="WSD","WSD",IF(fullmenu!T29="UASC","nonat",""))))))))))</f>
        <v>ERfix</v>
      </c>
      <c r="U29" s="4" t="str">
        <f>IF(fullmenu!U29="MDC","MDC",IF(OR(fullmenu!U29="PERF",fullmenu!U29="AERF",fullmenu!U29="PCB"),"ERfix",IF(OR(fullmenu!U29="ACB", fullmenu!U29="LCERT", fullmenu!U29="LERT",fullmenu!U29="FCERT",fullmenu!U29="FERT"),"ERTs",IF(OR(fullmenu!U29="FCMT",fullmenu!U29="FMT",fullmenu!U29="LMT",fullmenu!U29="LCMT"),"MTs",IF(OR(fullmenu!U29="LCIT",fullmenu!U29="FCIT",fullmenu!U29="LIT",fullmenu!U29="FIT"),"ITs",IF(OR(fullmenu!U29="MwERT", fullmenu!U29="ERwMT", fullmenu!U29="M&amp;ERT", fullmenu!U29="MwIT", fullmenu!U29="IwMT", fullmenu!U29="M&amp;IT", fullmenu!U29="IwERT", fullmenu!U29="ERwIT", fullmenu!U29="I&amp;ERT", fullmenu!U29="ER&amp;M&amp;IT"),"MixedTs",IF(fullmenu!U29="UD","UD",IF(fullmenu!U29="LSD","LSD",IF(fullmenu!U29="WSD","WSD",IF(fullmenu!U29="UASC","nonat",""))))))))))</f>
        <v>ERfix</v>
      </c>
      <c r="V29" s="4" t="str">
        <f>IF(fullmenu!V29="MDC","MDC",IF(OR(fullmenu!V29="PERF",fullmenu!V29="AERF",fullmenu!V29="PCB"),"ERfix",IF(OR(fullmenu!V29="ACB", fullmenu!V29="LCERT", fullmenu!V29="LERT",fullmenu!V29="FCERT",fullmenu!V29="FERT"),"ERTs",IF(OR(fullmenu!V29="FCMT",fullmenu!V29="FMT",fullmenu!V29="LMT",fullmenu!V29="LCMT"),"MTs",IF(OR(fullmenu!V29="LCIT",fullmenu!V29="FCIT",fullmenu!V29="LIT",fullmenu!V29="FIT"),"ITs",IF(OR(fullmenu!V29="MwERT", fullmenu!V29="ERwMT", fullmenu!V29="M&amp;ERT", fullmenu!V29="MwIT", fullmenu!V29="IwMT", fullmenu!V29="M&amp;IT", fullmenu!V29="IwERT", fullmenu!V29="ERwIT", fullmenu!V29="I&amp;ERT", fullmenu!V29="ER&amp;M&amp;IT"),"MixedTs",IF(fullmenu!V29="UD","UD",IF(fullmenu!V29="LSD","LSD",IF(fullmenu!V29="WSD","WSD",IF(fullmenu!V29="UASC","nonat",""))))))))))</f>
        <v>ERfix</v>
      </c>
      <c r="W29" s="4" t="str">
        <f>IF(fullmenu!W29="MDC","MDC",IF(OR(fullmenu!W29="PERF",fullmenu!W29="AERF",fullmenu!W29="PCB"),"ERfix",IF(OR(fullmenu!W29="ACB", fullmenu!W29="LCERT", fullmenu!W29="LERT",fullmenu!W29="FCERT",fullmenu!W29="FERT"),"ERTs",IF(OR(fullmenu!W29="FCMT",fullmenu!W29="FMT",fullmenu!W29="LMT",fullmenu!W29="LCMT"),"MTs",IF(OR(fullmenu!W29="LCIT",fullmenu!W29="FCIT",fullmenu!W29="LIT",fullmenu!W29="FIT"),"ITs",IF(OR(fullmenu!W29="MwERT", fullmenu!W29="ERwMT", fullmenu!W29="M&amp;ERT", fullmenu!W29="MwIT", fullmenu!W29="IwMT", fullmenu!W29="M&amp;IT", fullmenu!W29="IwERT", fullmenu!W29="ERwIT", fullmenu!W29="I&amp;ERT", fullmenu!W29="ER&amp;M&amp;IT"),"MixedTs",IF(fullmenu!W29="UD","UD",IF(fullmenu!W29="LSD","LSD",IF(fullmenu!W29="WSD","WSD",IF(fullmenu!W29="UASC","nonat",""))))))))))</f>
        <v>ERfix</v>
      </c>
      <c r="X29" s="4" t="str">
        <f>IF(fullmenu!X29="MDC","MDC",IF(OR(fullmenu!X29="PERF",fullmenu!X29="AERF",fullmenu!X29="PCB"),"ERfix",IF(OR(fullmenu!X29="ACB", fullmenu!X29="LCERT", fullmenu!X29="LERT",fullmenu!X29="FCERT",fullmenu!X29="FERT"),"ERTs",IF(OR(fullmenu!X29="FCMT",fullmenu!X29="FMT",fullmenu!X29="LMT",fullmenu!X29="LCMT"),"MTs",IF(OR(fullmenu!X29="LCIT",fullmenu!X29="FCIT",fullmenu!X29="LIT",fullmenu!X29="FIT"),"ITs",IF(OR(fullmenu!X29="MwERT", fullmenu!X29="ERwMT", fullmenu!X29="M&amp;ERT", fullmenu!X29="MwIT", fullmenu!X29="IwMT", fullmenu!X29="M&amp;IT", fullmenu!X29="IwERT", fullmenu!X29="ERwIT", fullmenu!X29="I&amp;ERT", fullmenu!X29="ER&amp;M&amp;IT"),"MixedTs",IF(fullmenu!X29="UD","UD",IF(fullmenu!X29="LSD","LSD",IF(fullmenu!X29="WSD","WSD",IF(fullmenu!X29="UASC","nonat",""))))))))))</f>
        <v>ERfix</v>
      </c>
      <c r="Y29" s="4" t="str">
        <f>IF(fullmenu!Y29="MDC","MDC",IF(OR(fullmenu!Y29="PERF",fullmenu!Y29="AERF",fullmenu!Y29="PCB"),"ERfix",IF(OR(fullmenu!Y29="ACB", fullmenu!Y29="LCERT", fullmenu!Y29="LERT",fullmenu!Y29="FCERT",fullmenu!Y29="FERT"),"ERTs",IF(OR(fullmenu!Y29="FCMT",fullmenu!Y29="FMT",fullmenu!Y29="LMT",fullmenu!Y29="LCMT"),"MTs",IF(OR(fullmenu!Y29="LCIT",fullmenu!Y29="FCIT",fullmenu!Y29="LIT",fullmenu!Y29="FIT"),"ITs",IF(OR(fullmenu!Y29="MwERT", fullmenu!Y29="ERwMT", fullmenu!Y29="M&amp;ERT", fullmenu!Y29="MwIT", fullmenu!Y29="IwMT", fullmenu!Y29="M&amp;IT", fullmenu!Y29="IwERT", fullmenu!Y29="ERwIT", fullmenu!Y29="I&amp;ERT", fullmenu!Y29="ER&amp;M&amp;IT"),"MixedTs",IF(fullmenu!Y29="UD","UD",IF(fullmenu!Y29="LSD","LSD",IF(fullmenu!Y29="WSD","WSD",IF(fullmenu!Y29="UASC","nonat",""))))))))))</f>
        <v>ERfix</v>
      </c>
      <c r="Z29" s="4" t="str">
        <f>IF(fullmenu!Z29="MDC","MDC",IF(OR(fullmenu!Z29="PERF",fullmenu!Z29="AERF",fullmenu!Z29="PCB"),"ERfix",IF(OR(fullmenu!Z29="ACB", fullmenu!Z29="LCERT", fullmenu!Z29="LERT",fullmenu!Z29="FCERT",fullmenu!Z29="FERT"),"ERTs",IF(OR(fullmenu!Z29="FCMT",fullmenu!Z29="FMT",fullmenu!Z29="LMT",fullmenu!Z29="LCMT"),"MTs",IF(OR(fullmenu!Z29="LCIT",fullmenu!Z29="FCIT",fullmenu!Z29="LIT",fullmenu!Z29="FIT"),"ITs",IF(OR(fullmenu!Z29="MwERT", fullmenu!Z29="ERwMT", fullmenu!Z29="M&amp;ERT", fullmenu!Z29="MwIT", fullmenu!Z29="IwMT", fullmenu!Z29="M&amp;IT", fullmenu!Z29="IwERT", fullmenu!Z29="ERwIT", fullmenu!Z29="I&amp;ERT", fullmenu!Z29="ER&amp;M&amp;IT"),"MixedTs",IF(fullmenu!Z29="UD","UD",IF(fullmenu!Z29="LSD","LSD",IF(fullmenu!Z29="WSD","WSD",IF(fullmenu!Z29="UASC","nonat",""))))))))))</f>
        <v>ERfix</v>
      </c>
      <c r="AA29" s="4" t="str">
        <f>IF(fullmenu!AA29="MDC","MDC",IF(OR(fullmenu!AA29="PERF",fullmenu!AA29="AERF",fullmenu!AA29="PCB"),"ERfix",IF(OR(fullmenu!AA29="ACB", fullmenu!AA29="LCERT", fullmenu!AA29="LERT",fullmenu!AA29="FCERT",fullmenu!AA29="FERT"),"ERTs",IF(OR(fullmenu!AA29="FCMT",fullmenu!AA29="FMT",fullmenu!AA29="LMT",fullmenu!AA29="LCMT"),"MTs",IF(OR(fullmenu!AA29="LCIT",fullmenu!AA29="FCIT",fullmenu!AA29="LIT",fullmenu!AA29="FIT"),"ITs",IF(OR(fullmenu!AA29="MwERT", fullmenu!AA29="ERwMT", fullmenu!AA29="M&amp;ERT", fullmenu!AA29="MwIT", fullmenu!AA29="IwMT", fullmenu!AA29="M&amp;IT", fullmenu!AA29="IwERT", fullmenu!AA29="ERwIT", fullmenu!AA29="I&amp;ERT", fullmenu!AA29="ER&amp;M&amp;IT"),"MixedTs",IF(fullmenu!AA29="UD","UD",IF(fullmenu!AA29="LSD","LSD",IF(fullmenu!AA29="WSD","WSD",IF(fullmenu!AA29="UASC","nonat",""))))))))))</f>
        <v>ERfix</v>
      </c>
      <c r="AB29" s="4" t="str">
        <f>IF(fullmenu!AB29="MDC","MDC",IF(OR(fullmenu!AB29="PERF",fullmenu!AB29="AERF",fullmenu!AB29="PCB"),"ERfix",IF(OR(fullmenu!AB29="ACB", fullmenu!AB29="LCERT", fullmenu!AB29="LERT",fullmenu!AB29="FCERT",fullmenu!AB29="FERT"),"ERTs",IF(OR(fullmenu!AB29="FCMT",fullmenu!AB29="FMT",fullmenu!AB29="LMT",fullmenu!AB29="LCMT"),"MTs",IF(OR(fullmenu!AB29="LCIT",fullmenu!AB29="FCIT",fullmenu!AB29="LIT",fullmenu!AB29="FIT"),"ITs",IF(OR(fullmenu!AB29="MwERT", fullmenu!AB29="ERwMT", fullmenu!AB29="M&amp;ERT", fullmenu!AB29="MwIT", fullmenu!AB29="IwMT", fullmenu!AB29="M&amp;IT", fullmenu!AB29="IwERT", fullmenu!AB29="ERwIT", fullmenu!AB29="I&amp;ERT", fullmenu!AB29="ER&amp;M&amp;IT"),"MixedTs",IF(fullmenu!AB29="UD","UD",IF(fullmenu!AB29="LSD","LSD",IF(fullmenu!AB29="WSD","WSD",IF(fullmenu!AB29="UASC","nonat",""))))))))))</f>
        <v>ERfix</v>
      </c>
      <c r="AC29" s="4" t="str">
        <f>IF(fullmenu!AC29="MDC","MDC",IF(OR(fullmenu!AC29="PERF",fullmenu!AC29="AERF",fullmenu!AC29="PCB"),"ERfix",IF(OR(fullmenu!AC29="ACB", fullmenu!AC29="LCERT", fullmenu!AC29="LERT",fullmenu!AC29="FCERT",fullmenu!AC29="FERT"),"ERTs",IF(OR(fullmenu!AC29="FCMT",fullmenu!AC29="FMT",fullmenu!AC29="LMT",fullmenu!AC29="LCMT"),"MTs",IF(OR(fullmenu!AC29="LCIT",fullmenu!AC29="FCIT",fullmenu!AC29="LIT",fullmenu!AC29="FIT"),"ITs",IF(OR(fullmenu!AC29="MwERT", fullmenu!AC29="ERwMT", fullmenu!AC29="M&amp;ERT", fullmenu!AC29="MwIT", fullmenu!AC29="IwMT", fullmenu!AC29="M&amp;IT", fullmenu!AC29="IwERT", fullmenu!AC29="ERwIT", fullmenu!AC29="I&amp;ERT", fullmenu!AC29="ER&amp;M&amp;IT"),"MixedTs",IF(fullmenu!AC29="UD","UD",IF(fullmenu!AC29="LSD","LSD",IF(fullmenu!AC29="WSD","WSD",IF(fullmenu!AC29="UASC","nonat",""))))))))))</f>
        <v>ERfix</v>
      </c>
      <c r="AD29" s="4" t="str">
        <f>IF(fullmenu!AD29="MDC","MDC",IF(OR(fullmenu!AD29="PERF",fullmenu!AD29="AERF",fullmenu!AD29="PCB"),"ERfix",IF(OR(fullmenu!AD29="ACB", fullmenu!AD29="LCERT", fullmenu!AD29="LERT",fullmenu!AD29="FCERT",fullmenu!AD29="FERT"),"ERTs",IF(OR(fullmenu!AD29="FCMT",fullmenu!AD29="FMT",fullmenu!AD29="LMT",fullmenu!AD29="LCMT"),"MTs",IF(OR(fullmenu!AD29="LCIT",fullmenu!AD29="FCIT",fullmenu!AD29="LIT",fullmenu!AD29="FIT"),"ITs",IF(OR(fullmenu!AD29="MwERT", fullmenu!AD29="ERwMT", fullmenu!AD29="M&amp;ERT", fullmenu!AD29="MwIT", fullmenu!AD29="IwMT", fullmenu!AD29="M&amp;IT", fullmenu!AD29="IwERT", fullmenu!AD29="ERwIT", fullmenu!AD29="I&amp;ERT", fullmenu!AD29="ER&amp;M&amp;IT"),"MixedTs",IF(fullmenu!AD29="UD","UD",IF(fullmenu!AD29="LSD","LSD",IF(fullmenu!AD29="WSD","WSD",IF(fullmenu!AD29="UASC","nonat",""))))))))))</f>
        <v>ERfix</v>
      </c>
      <c r="AE29" s="4" t="str">
        <f>IF(fullmenu!AE29="MDC","MDC",IF(OR(fullmenu!AE29="PERF",fullmenu!AE29="AERF",fullmenu!AE29="PCB"),"ERfix",IF(OR(fullmenu!AE29="ACB", fullmenu!AE29="LCERT", fullmenu!AE29="LERT",fullmenu!AE29="FCERT",fullmenu!AE29="FERT"),"ERTs",IF(OR(fullmenu!AE29="FCMT",fullmenu!AE29="FMT",fullmenu!AE29="LMT",fullmenu!AE29="LCMT"),"MTs",IF(OR(fullmenu!AE29="LCIT",fullmenu!AE29="FCIT",fullmenu!AE29="LIT",fullmenu!AE29="FIT"),"ITs",IF(OR(fullmenu!AE29="MwERT", fullmenu!AE29="ERwMT", fullmenu!AE29="M&amp;ERT", fullmenu!AE29="MwIT", fullmenu!AE29="IwMT", fullmenu!AE29="M&amp;IT", fullmenu!AE29="IwERT", fullmenu!AE29="ERwIT", fullmenu!AE29="I&amp;ERT", fullmenu!AE29="ER&amp;M&amp;IT"),"MixedTs",IF(fullmenu!AE29="UD","UD",IF(fullmenu!AE29="LSD","LSD",IF(fullmenu!AE29="WSD","WSD",IF(fullmenu!AE29="UASC","nonat",""))))))))))</f>
        <v>ERfix</v>
      </c>
      <c r="AF29" s="4" t="str">
        <f>IF(fullmenu!AF29="MDC","MDC",IF(OR(fullmenu!AF29="PERF",fullmenu!AF29="AERF",fullmenu!AF29="PCB"),"ERfix",IF(OR(fullmenu!AF29="ACB", fullmenu!AF29="LCERT", fullmenu!AF29="LERT",fullmenu!AF29="FCERT",fullmenu!AF29="FERT"),"ERTs",IF(OR(fullmenu!AF29="FCMT",fullmenu!AF29="FMT",fullmenu!AF29="LMT",fullmenu!AF29="LCMT"),"MTs",IF(OR(fullmenu!AF29="LCIT",fullmenu!AF29="FCIT",fullmenu!AF29="LIT",fullmenu!AF29="FIT"),"ITs",IF(OR(fullmenu!AF29="MwERT", fullmenu!AF29="ERwMT", fullmenu!AF29="M&amp;ERT", fullmenu!AF29="MwIT", fullmenu!AF29="IwMT", fullmenu!AF29="M&amp;IT", fullmenu!AF29="IwERT", fullmenu!AF29="ERwIT", fullmenu!AF29="I&amp;ERT", fullmenu!AF29="ER&amp;M&amp;IT"),"MixedTs",IF(fullmenu!AF29="UD","UD",IF(fullmenu!AF29="LSD","LSD",IF(fullmenu!AF29="WSD","WSD",IF(fullmenu!AF29="UASC","nonat",""))))))))))</f>
        <v>ERfix</v>
      </c>
      <c r="AG29" s="4" t="str">
        <f>IF(fullmenu!AG29="MDC","MDC",IF(OR(fullmenu!AG29="PERF",fullmenu!AG29="AERF",fullmenu!AG29="PCB"),"ERfix",IF(OR(fullmenu!AG29="ACB", fullmenu!AG29="LCERT", fullmenu!AG29="LERT",fullmenu!AG29="FCERT",fullmenu!AG29="FERT"),"ERTs",IF(OR(fullmenu!AG29="FCMT",fullmenu!AG29="FMT",fullmenu!AG29="LMT",fullmenu!AG29="LCMT"),"MTs",IF(OR(fullmenu!AG29="LCIT",fullmenu!AG29="FCIT",fullmenu!AG29="LIT",fullmenu!AG29="FIT"),"ITs",IF(OR(fullmenu!AG29="MwERT", fullmenu!AG29="ERwMT", fullmenu!AG29="M&amp;ERT", fullmenu!AG29="MwIT", fullmenu!AG29="IwMT", fullmenu!AG29="M&amp;IT", fullmenu!AG29="IwERT", fullmenu!AG29="ERwIT", fullmenu!AG29="I&amp;ERT", fullmenu!AG29="ER&amp;M&amp;IT"),"MixedTs",IF(fullmenu!AG29="UD","UD",IF(fullmenu!AG29="LSD","LSD",IF(fullmenu!AG29="WSD","WSD",IF(fullmenu!AG29="UASC","nonat",""))))))))))</f>
        <v>ERfix</v>
      </c>
      <c r="AH29" s="4" t="str">
        <f>IF(fullmenu!AH29="MDC","MDC",IF(OR(fullmenu!AH29="PERF",fullmenu!AH29="AERF",fullmenu!AH29="PCB"),"ERfix",IF(OR(fullmenu!AH29="ACB", fullmenu!AH29="LCERT", fullmenu!AH29="LERT",fullmenu!AH29="FCERT",fullmenu!AH29="FERT"),"ERTs",IF(OR(fullmenu!AH29="FCMT",fullmenu!AH29="FMT",fullmenu!AH29="LMT",fullmenu!AH29="LCMT"),"MTs",IF(OR(fullmenu!AH29="LCIT",fullmenu!AH29="FCIT",fullmenu!AH29="LIT",fullmenu!AH29="FIT"),"ITs",IF(OR(fullmenu!AH29="MwERT", fullmenu!AH29="ERwMT", fullmenu!AH29="M&amp;ERT", fullmenu!AH29="MwIT", fullmenu!AH29="IwMT", fullmenu!AH29="M&amp;IT", fullmenu!AH29="IwERT", fullmenu!AH29="ERwIT", fullmenu!AH29="I&amp;ERT", fullmenu!AH29="ER&amp;M&amp;IT"),"MixedTs",IF(fullmenu!AH29="UD","UD",IF(fullmenu!AH29="LSD","LSD",IF(fullmenu!AH29="WSD","WSD",IF(fullmenu!AH29="UASC","nonat",""))))))))))</f>
        <v>ERfix</v>
      </c>
      <c r="AI29" s="4" t="str">
        <f>IF(fullmenu!AI29="MDC","MDC",IF(OR(fullmenu!AI29="PERF",fullmenu!AI29="AERF",fullmenu!AI29="PCB"),"ERfix",IF(OR(fullmenu!AI29="ACB", fullmenu!AI29="LCERT", fullmenu!AI29="LERT",fullmenu!AI29="FCERT",fullmenu!AI29="FERT"),"ERTs",IF(OR(fullmenu!AI29="FCMT",fullmenu!AI29="FMT",fullmenu!AI29="LMT",fullmenu!AI29="LCMT"),"MTs",IF(OR(fullmenu!AI29="LCIT",fullmenu!AI29="FCIT",fullmenu!AI29="LIT",fullmenu!AI29="FIT"),"ITs",IF(OR(fullmenu!AI29="MwERT", fullmenu!AI29="ERwMT", fullmenu!AI29="M&amp;ERT", fullmenu!AI29="MwIT", fullmenu!AI29="IwMT", fullmenu!AI29="M&amp;IT", fullmenu!AI29="IwERT", fullmenu!AI29="ERwIT", fullmenu!AI29="I&amp;ERT", fullmenu!AI29="ER&amp;M&amp;IT"),"MixedTs",IF(fullmenu!AI29="UD","UD",IF(fullmenu!AI29="LSD","LSD",IF(fullmenu!AI29="WSD","WSD",IF(fullmenu!AI29="UASC","nonat",""))))))))))</f>
        <v>ERfix</v>
      </c>
      <c r="AJ29" s="4" t="str">
        <f>IF(fullmenu!AJ29="MDC","MDC",IF(OR(fullmenu!AJ29="PERF",fullmenu!AJ29="AERF",fullmenu!AJ29="PCB"),"ERfix",IF(OR(fullmenu!AJ29="ACB", fullmenu!AJ29="LCERT", fullmenu!AJ29="LERT",fullmenu!AJ29="FCERT",fullmenu!AJ29="FERT"),"ERTs",IF(OR(fullmenu!AJ29="FCMT",fullmenu!AJ29="FMT",fullmenu!AJ29="LMT",fullmenu!AJ29="LCMT"),"MTs",IF(OR(fullmenu!AJ29="LCIT",fullmenu!AJ29="FCIT",fullmenu!AJ29="LIT",fullmenu!AJ29="FIT"),"ITs",IF(OR(fullmenu!AJ29="MwERT", fullmenu!AJ29="ERwMT", fullmenu!AJ29="M&amp;ERT", fullmenu!AJ29="MwIT", fullmenu!AJ29="IwMT", fullmenu!AJ29="M&amp;IT", fullmenu!AJ29="IwERT", fullmenu!AJ29="ERwIT", fullmenu!AJ29="I&amp;ERT", fullmenu!AJ29="ER&amp;M&amp;IT"),"MixedTs",IF(fullmenu!AJ29="UD","UD",IF(fullmenu!AJ29="LSD","LSD",IF(fullmenu!AJ29="WSD","WSD",IF(fullmenu!AJ29="UASC","nonat",""))))))))))</f>
        <v>ERfix</v>
      </c>
      <c r="AK29" s="4" t="str">
        <f>IF(fullmenu!AK29="MDC","MDC",IF(OR(fullmenu!AK29="PERF",fullmenu!AK29="AERF",fullmenu!AK29="PCB"),"ERfix",IF(OR(fullmenu!AK29="ACB", fullmenu!AK29="LCERT", fullmenu!AK29="LERT",fullmenu!AK29="FCERT",fullmenu!AK29="FERT"),"ERTs",IF(OR(fullmenu!AK29="FCMT",fullmenu!AK29="FMT",fullmenu!AK29="LMT",fullmenu!AK29="LCMT"),"MTs",IF(OR(fullmenu!AK29="LCIT",fullmenu!AK29="FCIT",fullmenu!AK29="LIT",fullmenu!AK29="FIT"),"ITs",IF(OR(fullmenu!AK29="MwERT", fullmenu!AK29="ERwMT", fullmenu!AK29="M&amp;ERT", fullmenu!AK29="MwIT", fullmenu!AK29="IwMT", fullmenu!AK29="M&amp;IT", fullmenu!AK29="IwERT", fullmenu!AK29="ERwIT", fullmenu!AK29="I&amp;ERT", fullmenu!AK29="ER&amp;M&amp;IT"),"MixedTs",IF(fullmenu!AK29="UD","UD",IF(fullmenu!AK29="LSD","LSD",IF(fullmenu!AK29="WSD","WSD",IF(fullmenu!AK29="UASC","nonat",""))))))))))</f>
        <v>ERfix</v>
      </c>
      <c r="AL29" s="4" t="str">
        <f>IF(fullmenu!AL29="MDC","MDC",IF(OR(fullmenu!AL29="PERF",fullmenu!AL29="AERF",fullmenu!AL29="PCB"),"ERfix",IF(OR(fullmenu!AL29="ACB", fullmenu!AL29="LCERT", fullmenu!AL29="LERT",fullmenu!AL29="FCERT",fullmenu!AL29="FERT"),"ERTs",IF(OR(fullmenu!AL29="FCMT",fullmenu!AL29="FMT",fullmenu!AL29="LMT",fullmenu!AL29="LCMT"),"MTs",IF(OR(fullmenu!AL29="LCIT",fullmenu!AL29="FCIT",fullmenu!AL29="LIT",fullmenu!AL29="FIT"),"ITs",IF(OR(fullmenu!AL29="MwERT", fullmenu!AL29="ERwMT", fullmenu!AL29="M&amp;ERT", fullmenu!AL29="MwIT", fullmenu!AL29="IwMT", fullmenu!AL29="M&amp;IT", fullmenu!AL29="IwERT", fullmenu!AL29="ERwIT", fullmenu!AL29="I&amp;ERT", fullmenu!AL29="ER&amp;M&amp;IT"),"MixedTs",IF(fullmenu!AL29="UD","UD",IF(fullmenu!AL29="LSD","LSD",IF(fullmenu!AL29="WSD","WSD",IF(fullmenu!AL29="UASC","nonat",""))))))))))</f>
        <v>ERfix</v>
      </c>
      <c r="AM29" s="4" t="str">
        <f>IF(fullmenu!AM29="MDC","MDC",IF(OR(fullmenu!AM29="PERF",fullmenu!AM29="AERF",fullmenu!AM29="PCB"),"ERfix",IF(OR(fullmenu!AM29="ACB", fullmenu!AM29="LCERT", fullmenu!AM29="LERT",fullmenu!AM29="FCERT",fullmenu!AM29="FERT"),"ERTs",IF(OR(fullmenu!AM29="FCMT",fullmenu!AM29="FMT",fullmenu!AM29="LMT",fullmenu!AM29="LCMT"),"MTs",IF(OR(fullmenu!AM29="LCIT",fullmenu!AM29="FCIT",fullmenu!AM29="LIT",fullmenu!AM29="FIT"),"ITs",IF(OR(fullmenu!AM29="MwERT", fullmenu!AM29="ERwMT", fullmenu!AM29="M&amp;ERT", fullmenu!AM29="MwIT", fullmenu!AM29="IwMT", fullmenu!AM29="M&amp;IT", fullmenu!AM29="IwERT", fullmenu!AM29="ERwIT", fullmenu!AM29="I&amp;ERT", fullmenu!AM29="ER&amp;M&amp;IT"),"MixedTs",IF(fullmenu!AM29="UD","UD",IF(fullmenu!AM29="LSD","LSD",IF(fullmenu!AM29="WSD","WSD",IF(fullmenu!AM29="UASC","nonat",""))))))))))</f>
        <v>ERfix</v>
      </c>
      <c r="AN29" s="4" t="str">
        <f>IF(fullmenu!AN29="MDC","MDC",IF(OR(fullmenu!AN29="PERF",fullmenu!AN29="AERF",fullmenu!AN29="PCB"),"ERfix",IF(OR(fullmenu!AN29="ACB", fullmenu!AN29="LCERT", fullmenu!AN29="LERT",fullmenu!AN29="FCERT",fullmenu!AN29="FERT"),"ERTs",IF(OR(fullmenu!AN29="FCMT",fullmenu!AN29="FMT",fullmenu!AN29="LMT",fullmenu!AN29="LCMT"),"MTs",IF(OR(fullmenu!AN29="LCIT",fullmenu!AN29="FCIT",fullmenu!AN29="LIT",fullmenu!AN29="FIT"),"ITs",IF(OR(fullmenu!AN29="MwERT", fullmenu!AN29="ERwMT", fullmenu!AN29="M&amp;ERT", fullmenu!AN29="MwIT", fullmenu!AN29="IwMT", fullmenu!AN29="M&amp;IT", fullmenu!AN29="IwERT", fullmenu!AN29="ERwIT", fullmenu!AN29="I&amp;ERT", fullmenu!AN29="ER&amp;M&amp;IT"),"MixedTs",IF(fullmenu!AN29="UD","UD",IF(fullmenu!AN29="LSD","LSD",IF(fullmenu!AN29="WSD","WSD",IF(fullmenu!AN29="UASC","nonat",""))))))))))</f>
        <v>ERfix</v>
      </c>
      <c r="AO29" s="4" t="str">
        <f>IF(fullmenu!AO29="MDC","MDC",IF(OR(fullmenu!AO29="PERF",fullmenu!AO29="AERF",fullmenu!AO29="PCB"),"ERfix",IF(OR(fullmenu!AO29="ACB", fullmenu!AO29="LCERT", fullmenu!AO29="LERT",fullmenu!AO29="FCERT",fullmenu!AO29="FERT"),"ERTs",IF(OR(fullmenu!AO29="FCMT",fullmenu!AO29="FMT",fullmenu!AO29="LMT",fullmenu!AO29="LCMT"),"MTs",IF(OR(fullmenu!AO29="LCIT",fullmenu!AO29="FCIT",fullmenu!AO29="LIT",fullmenu!AO29="FIT"),"ITs",IF(OR(fullmenu!AO29="MwERT", fullmenu!AO29="ERwMT", fullmenu!AO29="M&amp;ERT", fullmenu!AO29="MwIT", fullmenu!AO29="IwMT", fullmenu!AO29="M&amp;IT", fullmenu!AO29="IwERT", fullmenu!AO29="ERwIT", fullmenu!AO29="I&amp;ERT", fullmenu!AO29="ER&amp;M&amp;IT"),"MixedTs",IF(fullmenu!AO29="UD","UD",IF(fullmenu!AO29="LSD","LSD",IF(fullmenu!AO29="WSD","WSD",IF(fullmenu!AO29="UASC","nonat",""))))))))))</f>
        <v>ERfix</v>
      </c>
      <c r="AP29" s="4" t="str">
        <f>IF(fullmenu!AP29="MDC","MDC",IF(OR(fullmenu!AP29="PERF",fullmenu!AP29="AERF",fullmenu!AP29="PCB"),"ERfix",IF(OR(fullmenu!AP29="ACB", fullmenu!AP29="LCERT", fullmenu!AP29="LERT",fullmenu!AP29="FCERT",fullmenu!AP29="FERT"),"ERTs",IF(OR(fullmenu!AP29="FCMT",fullmenu!AP29="FMT",fullmenu!AP29="LMT",fullmenu!AP29="LCMT"),"MTs",IF(OR(fullmenu!AP29="LCIT",fullmenu!AP29="FCIT",fullmenu!AP29="LIT",fullmenu!AP29="FIT"),"ITs",IF(OR(fullmenu!AP29="MwERT", fullmenu!AP29="ERwMT", fullmenu!AP29="M&amp;ERT", fullmenu!AP29="MwIT", fullmenu!AP29="IwMT", fullmenu!AP29="M&amp;IT", fullmenu!AP29="IwERT", fullmenu!AP29="ERwIT", fullmenu!AP29="I&amp;ERT", fullmenu!AP29="ER&amp;M&amp;IT"),"MixedTs",IF(fullmenu!AP29="UD","UD",IF(fullmenu!AP29="LSD","LSD",IF(fullmenu!AP29="WSD","WSD",IF(fullmenu!AP29="UASC","nonat",""))))))))))</f>
        <v>ERfix</v>
      </c>
      <c r="AQ29" s="4" t="str">
        <f>IF(fullmenu!AQ29="MDC","MDC",IF(OR(fullmenu!AQ29="PERF",fullmenu!AQ29="AERF",fullmenu!AQ29="PCB"),"ERfix",IF(OR(fullmenu!AQ29="ACB", fullmenu!AQ29="LCERT", fullmenu!AQ29="LERT",fullmenu!AQ29="FCERT",fullmenu!AQ29="FERT"),"ERTs",IF(OR(fullmenu!AQ29="FCMT",fullmenu!AQ29="FMT",fullmenu!AQ29="LMT",fullmenu!AQ29="LCMT"),"MTs",IF(OR(fullmenu!AQ29="LCIT",fullmenu!AQ29="FCIT",fullmenu!AQ29="LIT",fullmenu!AQ29="FIT"),"ITs",IF(OR(fullmenu!AQ29="MwERT", fullmenu!AQ29="ERwMT", fullmenu!AQ29="M&amp;ERT", fullmenu!AQ29="MwIT", fullmenu!AQ29="IwMT", fullmenu!AQ29="M&amp;IT", fullmenu!AQ29="IwERT", fullmenu!AQ29="ERwIT", fullmenu!AQ29="I&amp;ERT", fullmenu!AQ29="ER&amp;M&amp;IT"),"MixedTs",IF(fullmenu!AQ29="UD","UD",IF(fullmenu!AQ29="LSD","LSD",IF(fullmenu!AQ29="WSD","WSD",IF(fullmenu!AQ29="UASC","nonat",""))))))))))</f>
        <v>ERfix</v>
      </c>
      <c r="AR29" s="4" t="str">
        <f>IF(fullmenu!AR29="MDC","MDC",IF(OR(fullmenu!AR29="PERF",fullmenu!AR29="AERF",fullmenu!AR29="PCB"),"ERfix",IF(OR(fullmenu!AR29="ACB", fullmenu!AR29="LCERT", fullmenu!AR29="LERT",fullmenu!AR29="FCERT",fullmenu!AR29="FERT"),"ERTs",IF(OR(fullmenu!AR29="FCMT",fullmenu!AR29="FMT",fullmenu!AR29="LMT",fullmenu!AR29="LCMT"),"MTs",IF(OR(fullmenu!AR29="LCIT",fullmenu!AR29="FCIT",fullmenu!AR29="LIT",fullmenu!AR29="FIT"),"ITs",IF(OR(fullmenu!AR29="MwERT", fullmenu!AR29="ERwMT", fullmenu!AR29="M&amp;ERT", fullmenu!AR29="MwIT", fullmenu!AR29="IwMT", fullmenu!AR29="M&amp;IT", fullmenu!AR29="IwERT", fullmenu!AR29="ERwIT", fullmenu!AR29="I&amp;ERT", fullmenu!AR29="ER&amp;M&amp;IT"),"MixedTs",IF(fullmenu!AR29="UD","UD",IF(fullmenu!AR29="LSD","LSD",IF(fullmenu!AR29="WSD","WSD",IF(fullmenu!AR29="UASC","nonat",""))))))))))</f>
        <v>ERfix</v>
      </c>
      <c r="AS29" s="4" t="str">
        <f>IF(fullmenu!AS29="MDC","MDC",IF(OR(fullmenu!AS29="PERF",fullmenu!AS29="AERF",fullmenu!AS29="PCB"),"ERfix",IF(OR(fullmenu!AS29="ACB", fullmenu!AS29="LCERT", fullmenu!AS29="LERT",fullmenu!AS29="FCERT",fullmenu!AS29="FERT"),"ERTs",IF(OR(fullmenu!AS29="FCMT",fullmenu!AS29="FMT",fullmenu!AS29="LMT",fullmenu!AS29="LCMT"),"MTs",IF(OR(fullmenu!AS29="LCIT",fullmenu!AS29="FCIT",fullmenu!AS29="LIT",fullmenu!AS29="FIT"),"ITs",IF(OR(fullmenu!AS29="MwERT", fullmenu!AS29="ERwMT", fullmenu!AS29="M&amp;ERT", fullmenu!AS29="MwIT", fullmenu!AS29="IwMT", fullmenu!AS29="M&amp;IT", fullmenu!AS29="IwERT", fullmenu!AS29="ERwIT", fullmenu!AS29="I&amp;ERT", fullmenu!AS29="ER&amp;M&amp;IT"),"MixedTs",IF(fullmenu!AS29="UD","UD",IF(fullmenu!AS29="LSD","LSD",IF(fullmenu!AS29="WSD","WSD",IF(fullmenu!AS29="UASC","nonat",""))))))))))</f>
        <v>ERfix</v>
      </c>
    </row>
    <row r="30" spans="1:45" ht="15.5" x14ac:dyDescent="0.35">
      <c r="A30" s="1" t="s">
        <v>25</v>
      </c>
      <c r="B30" s="4" t="str">
        <f>IF(fullmenu!B30="MDC","MDC",IF(OR(fullmenu!B30="PERF",fullmenu!B30="AERF",fullmenu!B30="PCB"),"ERfix",IF(OR(fullmenu!B30="ACB", fullmenu!B30="LCERT", fullmenu!B30="LERT",fullmenu!B30="FCERT",fullmenu!B30="FERT"),"ERTs",IF(OR(fullmenu!B30="FCMT",fullmenu!B30="FMT",fullmenu!B30="LMT",fullmenu!B30="LCMT"),"MTs",IF(OR(fullmenu!B30="LCIT",fullmenu!B30="FCIT",fullmenu!B30="LIT",fullmenu!B30="FIT"),"ITs",IF(OR(fullmenu!B30="MwERT", fullmenu!B30="ERwMT", fullmenu!B30="M&amp;ERT", fullmenu!B30="MwIT", fullmenu!B30="IwMT", fullmenu!B30="M&amp;IT", fullmenu!B30="IwERT", fullmenu!B30="ERwIT", fullmenu!B30="I&amp;ERT", fullmenu!B30="ER&amp;M&amp;IT"),"MixedTs",IF(fullmenu!B30="UD","UD",IF(fullmenu!B30="LSD","LSD",IF(fullmenu!B30="WSD","WSD",IF(fullmenu!B30="UASC","nonat",""))))))))))</f>
        <v>nonat</v>
      </c>
      <c r="C30" s="4" t="str">
        <f>IF(fullmenu!C30="MDC","MDC",IF(OR(fullmenu!C30="PERF",fullmenu!C30="AERF",fullmenu!C30="PCB"),"ERfix",IF(OR(fullmenu!C30="ACB", fullmenu!C30="LCERT", fullmenu!C30="LERT",fullmenu!C30="FCERT",fullmenu!C30="FERT"),"ERTs",IF(OR(fullmenu!C30="FCMT",fullmenu!C30="FMT",fullmenu!C30="LMT",fullmenu!C30="LCMT"),"MTs",IF(OR(fullmenu!C30="LCIT",fullmenu!C30="FCIT",fullmenu!C30="LIT",fullmenu!C30="FIT"),"ITs",IF(OR(fullmenu!C30="MwERT", fullmenu!C30="ERwMT", fullmenu!C30="M&amp;ERT", fullmenu!C30="MwIT", fullmenu!C30="IwMT", fullmenu!C30="M&amp;IT", fullmenu!C30="IwERT", fullmenu!C30="ERwIT", fullmenu!C30="I&amp;ERT", fullmenu!C30="ER&amp;M&amp;IT"),"MixedTs",IF(fullmenu!C30="UD","UD",IF(fullmenu!C30="LSD","LSD",IF(fullmenu!C30="WSD","WSD",IF(fullmenu!C30="UASC","nonat",""))))))))))</f>
        <v>nonat</v>
      </c>
      <c r="D30" s="4" t="str">
        <f>IF(fullmenu!D30="MDC","MDC",IF(OR(fullmenu!D30="PERF",fullmenu!D30="AERF",fullmenu!D30="PCB"),"ERfix",IF(OR(fullmenu!D30="ACB", fullmenu!D30="LCERT", fullmenu!D30="LERT",fullmenu!D30="FCERT",fullmenu!D30="FERT"),"ERTs",IF(OR(fullmenu!D30="FCMT",fullmenu!D30="FMT",fullmenu!D30="LMT",fullmenu!D30="LCMT"),"MTs",IF(OR(fullmenu!D30="LCIT",fullmenu!D30="FCIT",fullmenu!D30="LIT",fullmenu!D30="FIT"),"ITs",IF(OR(fullmenu!D30="MwERT", fullmenu!D30="ERwMT", fullmenu!D30="M&amp;ERT", fullmenu!D30="MwIT", fullmenu!D30="IwMT", fullmenu!D30="M&amp;IT", fullmenu!D30="IwERT", fullmenu!D30="ERwIT", fullmenu!D30="I&amp;ERT", fullmenu!D30="ER&amp;M&amp;IT"),"MixedTs",IF(fullmenu!D30="UD","UD",IF(fullmenu!D30="LSD","LSD",IF(fullmenu!D30="WSD","WSD",IF(fullmenu!D30="UASC","nonat",""))))))))))</f>
        <v>nonat</v>
      </c>
      <c r="E30" s="4" t="str">
        <f>IF(fullmenu!E30="MDC","MDC",IF(OR(fullmenu!E30="PERF",fullmenu!E30="AERF",fullmenu!E30="PCB"),"ERfix",IF(OR(fullmenu!E30="ACB", fullmenu!E30="LCERT", fullmenu!E30="LERT",fullmenu!E30="FCERT",fullmenu!E30="FERT"),"ERTs",IF(OR(fullmenu!E30="FCMT",fullmenu!E30="FMT",fullmenu!E30="LMT",fullmenu!E30="LCMT"),"MTs",IF(OR(fullmenu!E30="LCIT",fullmenu!E30="FCIT",fullmenu!E30="LIT",fullmenu!E30="FIT"),"ITs",IF(OR(fullmenu!E30="MwERT", fullmenu!E30="ERwMT", fullmenu!E30="M&amp;ERT", fullmenu!E30="MwIT", fullmenu!E30="IwMT", fullmenu!E30="M&amp;IT", fullmenu!E30="IwERT", fullmenu!E30="ERwIT", fullmenu!E30="I&amp;ERT", fullmenu!E30="ER&amp;M&amp;IT"),"MixedTs",IF(fullmenu!E30="UD","UD",IF(fullmenu!E30="LSD","LSD",IF(fullmenu!E30="WSD","WSD",IF(fullmenu!E30="UASC","nonat",""))))))))))</f>
        <v>nonat</v>
      </c>
      <c r="F30" s="4" t="str">
        <f>IF(fullmenu!F30="MDC","MDC",IF(OR(fullmenu!F30="PERF",fullmenu!F30="AERF",fullmenu!F30="PCB"),"ERfix",IF(OR(fullmenu!F30="ACB", fullmenu!F30="LCERT", fullmenu!F30="LERT",fullmenu!F30="FCERT",fullmenu!F30="FERT"),"ERTs",IF(OR(fullmenu!F30="FCMT",fullmenu!F30="FMT",fullmenu!F30="LMT",fullmenu!F30="LCMT"),"MTs",IF(OR(fullmenu!F30="LCIT",fullmenu!F30="FCIT",fullmenu!F30="LIT",fullmenu!F30="FIT"),"ITs",IF(OR(fullmenu!F30="MwERT", fullmenu!F30="ERwMT", fullmenu!F30="M&amp;ERT", fullmenu!F30="MwIT", fullmenu!F30="IwMT", fullmenu!F30="M&amp;IT", fullmenu!F30="IwERT", fullmenu!F30="ERwIT", fullmenu!F30="I&amp;ERT", fullmenu!F30="ER&amp;M&amp;IT"),"MixedTs",IF(fullmenu!F30="UD","UD",IF(fullmenu!F30="LSD","LSD",IF(fullmenu!F30="WSD","WSD",IF(fullmenu!F30="UASC","nonat",""))))))))))</f>
        <v>nonat</v>
      </c>
      <c r="G30" s="4" t="str">
        <f>IF(fullmenu!G30="MDC","MDC",IF(OR(fullmenu!G30="PERF",fullmenu!G30="AERF",fullmenu!G30="PCB"),"ERfix",IF(OR(fullmenu!G30="ACB", fullmenu!G30="LCERT", fullmenu!G30="LERT",fullmenu!G30="FCERT",fullmenu!G30="FERT"),"ERTs",IF(OR(fullmenu!G30="FCMT",fullmenu!G30="FMT",fullmenu!G30="LMT",fullmenu!G30="LCMT"),"MTs",IF(OR(fullmenu!G30="LCIT",fullmenu!G30="FCIT",fullmenu!G30="LIT",fullmenu!G30="FIT"),"ITs",IF(OR(fullmenu!G30="MwERT", fullmenu!G30="ERwMT", fullmenu!G30="M&amp;ERT", fullmenu!G30="MwIT", fullmenu!G30="IwMT", fullmenu!G30="M&amp;IT", fullmenu!G30="IwERT", fullmenu!G30="ERwIT", fullmenu!G30="I&amp;ERT", fullmenu!G30="ER&amp;M&amp;IT"),"MixedTs",IF(fullmenu!G30="UD","UD",IF(fullmenu!G30="LSD","LSD",IF(fullmenu!G30="WSD","WSD",IF(fullmenu!G30="UASC","nonat",""))))))))))</f>
        <v>nonat</v>
      </c>
      <c r="H30" s="4" t="str">
        <f>IF(fullmenu!H30="MDC","MDC",IF(OR(fullmenu!H30="PERF",fullmenu!H30="AERF",fullmenu!H30="PCB"),"ERfix",IF(OR(fullmenu!H30="ACB", fullmenu!H30="LCERT", fullmenu!H30="LERT",fullmenu!H30="FCERT",fullmenu!H30="FERT"),"ERTs",IF(OR(fullmenu!H30="FCMT",fullmenu!H30="FMT",fullmenu!H30="LMT",fullmenu!H30="LCMT"),"MTs",IF(OR(fullmenu!H30="LCIT",fullmenu!H30="FCIT",fullmenu!H30="LIT",fullmenu!H30="FIT"),"ITs",IF(OR(fullmenu!H30="MwERT", fullmenu!H30="ERwMT", fullmenu!H30="M&amp;ERT", fullmenu!H30="MwIT", fullmenu!H30="IwMT", fullmenu!H30="M&amp;IT", fullmenu!H30="IwERT", fullmenu!H30="ERwIT", fullmenu!H30="I&amp;ERT", fullmenu!H30="ER&amp;M&amp;IT"),"MixedTs",IF(fullmenu!H30="UD","UD",IF(fullmenu!H30="LSD","LSD",IF(fullmenu!H30="WSD","WSD",IF(fullmenu!H30="UASC","nonat",""))))))))))</f>
        <v>nonat</v>
      </c>
      <c r="I30" s="4" t="str">
        <f>IF(fullmenu!I30="MDC","MDC",IF(OR(fullmenu!I30="PERF",fullmenu!I30="AERF",fullmenu!I30="PCB"),"ERfix",IF(OR(fullmenu!I30="ACB", fullmenu!I30="LCERT", fullmenu!I30="LERT",fullmenu!I30="FCERT",fullmenu!I30="FERT"),"ERTs",IF(OR(fullmenu!I30="FCMT",fullmenu!I30="FMT",fullmenu!I30="LMT",fullmenu!I30="LCMT"),"MTs",IF(OR(fullmenu!I30="LCIT",fullmenu!I30="FCIT",fullmenu!I30="LIT",fullmenu!I30="FIT"),"ITs",IF(OR(fullmenu!I30="MwERT", fullmenu!I30="ERwMT", fullmenu!I30="M&amp;ERT", fullmenu!I30="MwIT", fullmenu!I30="IwMT", fullmenu!I30="M&amp;IT", fullmenu!I30="IwERT", fullmenu!I30="ERwIT", fullmenu!I30="I&amp;ERT", fullmenu!I30="ER&amp;M&amp;IT"),"MixedTs",IF(fullmenu!I30="UD","UD",IF(fullmenu!I30="LSD","LSD",IF(fullmenu!I30="WSD","WSD",IF(fullmenu!I30="UASC","nonat",""))))))))))</f>
        <v>nonat</v>
      </c>
      <c r="J30" s="4" t="str">
        <f>IF(fullmenu!J30="MDC","MDC",IF(OR(fullmenu!J30="PERF",fullmenu!J30="AERF",fullmenu!J30="PCB"),"ERfix",IF(OR(fullmenu!J30="ACB", fullmenu!J30="LCERT", fullmenu!J30="LERT",fullmenu!J30="FCERT",fullmenu!J30="FERT"),"ERTs",IF(OR(fullmenu!J30="FCMT",fullmenu!J30="FMT",fullmenu!J30="LMT",fullmenu!J30="LCMT"),"MTs",IF(OR(fullmenu!J30="LCIT",fullmenu!J30="FCIT",fullmenu!J30="LIT",fullmenu!J30="FIT"),"ITs",IF(OR(fullmenu!J30="MwERT", fullmenu!J30="ERwMT", fullmenu!J30="M&amp;ERT", fullmenu!J30="MwIT", fullmenu!J30="IwMT", fullmenu!J30="M&amp;IT", fullmenu!J30="IwERT", fullmenu!J30="ERwIT", fullmenu!J30="I&amp;ERT", fullmenu!J30="ER&amp;M&amp;IT"),"MixedTs",IF(fullmenu!J30="UD","UD",IF(fullmenu!J30="LSD","LSD",IF(fullmenu!J30="WSD","WSD",IF(fullmenu!J30="UASC","nonat",""))))))))))</f>
        <v>nonat</v>
      </c>
      <c r="K30" s="4" t="str">
        <f>IF(fullmenu!K30="MDC","MDC",IF(OR(fullmenu!K30="PERF",fullmenu!K30="AERF",fullmenu!K30="PCB"),"ERfix",IF(OR(fullmenu!K30="ACB", fullmenu!K30="LCERT", fullmenu!K30="LERT",fullmenu!K30="FCERT",fullmenu!K30="FERT"),"ERTs",IF(OR(fullmenu!K30="FCMT",fullmenu!K30="FMT",fullmenu!K30="LMT",fullmenu!K30="LCMT"),"MTs",IF(OR(fullmenu!K30="LCIT",fullmenu!K30="FCIT",fullmenu!K30="LIT",fullmenu!K30="FIT"),"ITs",IF(OR(fullmenu!K30="MwERT", fullmenu!K30="ERwMT", fullmenu!K30="M&amp;ERT", fullmenu!K30="MwIT", fullmenu!K30="IwMT", fullmenu!K30="M&amp;IT", fullmenu!K30="IwERT", fullmenu!K30="ERwIT", fullmenu!K30="I&amp;ERT", fullmenu!K30="ER&amp;M&amp;IT"),"MixedTs",IF(fullmenu!K30="UD","UD",IF(fullmenu!K30="LSD","LSD",IF(fullmenu!K30="WSD","WSD",IF(fullmenu!K30="UASC","nonat",""))))))))))</f>
        <v>nonat</v>
      </c>
      <c r="L30" s="4" t="str">
        <f>IF(fullmenu!L30="MDC","MDC",IF(OR(fullmenu!L30="PERF",fullmenu!L30="AERF",fullmenu!L30="PCB"),"ERfix",IF(OR(fullmenu!L30="ACB", fullmenu!L30="LCERT", fullmenu!L30="LERT",fullmenu!L30="FCERT",fullmenu!L30="FERT"),"ERTs",IF(OR(fullmenu!L30="FCMT",fullmenu!L30="FMT",fullmenu!L30="LMT",fullmenu!L30="LCMT"),"MTs",IF(OR(fullmenu!L30="LCIT",fullmenu!L30="FCIT",fullmenu!L30="LIT",fullmenu!L30="FIT"),"ITs",IF(OR(fullmenu!L30="MwERT", fullmenu!L30="ERwMT", fullmenu!L30="M&amp;ERT", fullmenu!L30="MwIT", fullmenu!L30="IwMT", fullmenu!L30="M&amp;IT", fullmenu!L30="IwERT", fullmenu!L30="ERwIT", fullmenu!L30="I&amp;ERT", fullmenu!L30="ER&amp;M&amp;IT"),"MixedTs",IF(fullmenu!L30="UD","UD",IF(fullmenu!L30="LSD","LSD",IF(fullmenu!L30="WSD","WSD",IF(fullmenu!L30="UASC","nonat",""))))))))))</f>
        <v>nonat</v>
      </c>
      <c r="M30" s="4" t="str">
        <f>IF(fullmenu!M30="MDC","MDC",IF(OR(fullmenu!M30="PERF",fullmenu!M30="AERF",fullmenu!M30="PCB"),"ERfix",IF(OR(fullmenu!M30="ACB", fullmenu!M30="LCERT", fullmenu!M30="LERT",fullmenu!M30="FCERT",fullmenu!M30="FERT"),"ERTs",IF(OR(fullmenu!M30="FCMT",fullmenu!M30="FMT",fullmenu!M30="LMT",fullmenu!M30="LCMT"),"MTs",IF(OR(fullmenu!M30="LCIT",fullmenu!M30="FCIT",fullmenu!M30="LIT",fullmenu!M30="FIT"),"ITs",IF(OR(fullmenu!M30="MwERT", fullmenu!M30="ERwMT", fullmenu!M30="M&amp;ERT", fullmenu!M30="MwIT", fullmenu!M30="IwMT", fullmenu!M30="M&amp;IT", fullmenu!M30="IwERT", fullmenu!M30="ERwIT", fullmenu!M30="I&amp;ERT", fullmenu!M30="ER&amp;M&amp;IT"),"MixedTs",IF(fullmenu!M30="UD","UD",IF(fullmenu!M30="LSD","LSD",IF(fullmenu!M30="WSD","WSD",IF(fullmenu!M30="UASC","nonat",""))))))))))</f>
        <v>UD</v>
      </c>
      <c r="N30" s="4" t="str">
        <f>IF(fullmenu!N30="MDC","MDC",IF(OR(fullmenu!N30="PERF",fullmenu!N30="AERF",fullmenu!N30="PCB"),"ERfix",IF(OR(fullmenu!N30="ACB", fullmenu!N30="LCERT", fullmenu!N30="LERT",fullmenu!N30="FCERT",fullmenu!N30="FERT"),"ERTs",IF(OR(fullmenu!N30="FCMT",fullmenu!N30="FMT",fullmenu!N30="LMT",fullmenu!N30="LCMT"),"MTs",IF(OR(fullmenu!N30="LCIT",fullmenu!N30="FCIT",fullmenu!N30="LIT",fullmenu!N30="FIT"),"ITs",IF(OR(fullmenu!N30="MwERT", fullmenu!N30="ERwMT", fullmenu!N30="M&amp;ERT", fullmenu!N30="MwIT", fullmenu!N30="IwMT", fullmenu!N30="M&amp;IT", fullmenu!N30="IwERT", fullmenu!N30="ERwIT", fullmenu!N30="I&amp;ERT", fullmenu!N30="ER&amp;M&amp;IT"),"MixedTs",IF(fullmenu!N30="UD","UD",IF(fullmenu!N30="LSD","LSD",IF(fullmenu!N30="WSD","WSD",IF(fullmenu!N30="UASC","nonat",""))))))))))</f>
        <v>UD</v>
      </c>
      <c r="O30" s="4" t="str">
        <f>IF(fullmenu!O30="MDC","MDC",IF(OR(fullmenu!O30="PERF",fullmenu!O30="AERF",fullmenu!O30="PCB"),"ERfix",IF(OR(fullmenu!O30="ACB", fullmenu!O30="LCERT", fullmenu!O30="LERT",fullmenu!O30="FCERT",fullmenu!O30="FERT"),"ERTs",IF(OR(fullmenu!O30="FCMT",fullmenu!O30="FMT",fullmenu!O30="LMT",fullmenu!O30="LCMT"),"MTs",IF(OR(fullmenu!O30="LCIT",fullmenu!O30="FCIT",fullmenu!O30="LIT",fullmenu!O30="FIT"),"ITs",IF(OR(fullmenu!O30="MwERT", fullmenu!O30="ERwMT", fullmenu!O30="M&amp;ERT", fullmenu!O30="MwIT", fullmenu!O30="IwMT", fullmenu!O30="M&amp;IT", fullmenu!O30="IwERT", fullmenu!O30="ERwIT", fullmenu!O30="I&amp;ERT", fullmenu!O30="ER&amp;M&amp;IT"),"MixedTs",IF(fullmenu!O30="UD","UD",IF(fullmenu!O30="LSD","LSD",IF(fullmenu!O30="WSD","WSD",IF(fullmenu!O30="UASC","nonat",""))))))))))</f>
        <v>UD</v>
      </c>
      <c r="P30" s="4" t="str">
        <f>IF(fullmenu!P30="MDC","MDC",IF(OR(fullmenu!P30="PERF",fullmenu!P30="AERF",fullmenu!P30="PCB"),"ERfix",IF(OR(fullmenu!P30="ACB", fullmenu!P30="LCERT", fullmenu!P30="LERT",fullmenu!P30="FCERT",fullmenu!P30="FERT"),"ERTs",IF(OR(fullmenu!P30="FCMT",fullmenu!P30="FMT",fullmenu!P30="LMT",fullmenu!P30="LCMT"),"MTs",IF(OR(fullmenu!P30="LCIT",fullmenu!P30="FCIT",fullmenu!P30="LIT",fullmenu!P30="FIT"),"ITs",IF(OR(fullmenu!P30="MwERT", fullmenu!P30="ERwMT", fullmenu!P30="M&amp;ERT", fullmenu!P30="MwIT", fullmenu!P30="IwMT", fullmenu!P30="M&amp;IT", fullmenu!P30="IwERT", fullmenu!P30="ERwIT", fullmenu!P30="I&amp;ERT", fullmenu!P30="ER&amp;M&amp;IT"),"MixedTs",IF(fullmenu!P30="UD","UD",IF(fullmenu!P30="LSD","LSD",IF(fullmenu!P30="WSD","WSD",IF(fullmenu!P30="UASC","nonat",""))))))))))</f>
        <v>UD</v>
      </c>
      <c r="Q30" s="4" t="str">
        <f>IF(fullmenu!Q30="MDC","MDC",IF(OR(fullmenu!Q30="PERF",fullmenu!Q30="AERF",fullmenu!Q30="PCB"),"ERfix",IF(OR(fullmenu!Q30="ACB", fullmenu!Q30="LCERT", fullmenu!Q30="LERT",fullmenu!Q30="FCERT",fullmenu!Q30="FERT"),"ERTs",IF(OR(fullmenu!Q30="FCMT",fullmenu!Q30="FMT",fullmenu!Q30="LMT",fullmenu!Q30="LCMT"),"MTs",IF(OR(fullmenu!Q30="LCIT",fullmenu!Q30="FCIT",fullmenu!Q30="LIT",fullmenu!Q30="FIT"),"ITs",IF(OR(fullmenu!Q30="MwERT", fullmenu!Q30="ERwMT", fullmenu!Q30="M&amp;ERT", fullmenu!Q30="MwIT", fullmenu!Q30="IwMT", fullmenu!Q30="M&amp;IT", fullmenu!Q30="IwERT", fullmenu!Q30="ERwIT", fullmenu!Q30="I&amp;ERT", fullmenu!Q30="ER&amp;M&amp;IT"),"MixedTs",IF(fullmenu!Q30="UD","UD",IF(fullmenu!Q30="LSD","LSD",IF(fullmenu!Q30="WSD","WSD",IF(fullmenu!Q30="UASC","nonat",""))))))))))</f>
        <v>UD</v>
      </c>
      <c r="R30" s="4" t="str">
        <f>IF(fullmenu!R30="MDC","MDC",IF(OR(fullmenu!R30="PERF",fullmenu!R30="AERF",fullmenu!R30="PCB"),"ERfix",IF(OR(fullmenu!R30="ACB", fullmenu!R30="LCERT", fullmenu!R30="LERT",fullmenu!R30="FCERT",fullmenu!R30="FERT"),"ERTs",IF(OR(fullmenu!R30="FCMT",fullmenu!R30="FMT",fullmenu!R30="LMT",fullmenu!R30="LCMT"),"MTs",IF(OR(fullmenu!R30="LCIT",fullmenu!R30="FCIT",fullmenu!R30="LIT",fullmenu!R30="FIT"),"ITs",IF(OR(fullmenu!R30="MwERT", fullmenu!R30="ERwMT", fullmenu!R30="M&amp;ERT", fullmenu!R30="MwIT", fullmenu!R30="IwMT", fullmenu!R30="M&amp;IT", fullmenu!R30="IwERT", fullmenu!R30="ERwIT", fullmenu!R30="I&amp;ERT", fullmenu!R30="ER&amp;M&amp;IT"),"MixedTs",IF(fullmenu!R30="UD","UD",IF(fullmenu!R30="LSD","LSD",IF(fullmenu!R30="WSD","WSD",IF(fullmenu!R30="UASC","nonat",""))))))))))</f>
        <v>UD</v>
      </c>
      <c r="S30" s="4" t="str">
        <f>IF(fullmenu!S30="MDC","MDC",IF(OR(fullmenu!S30="PERF",fullmenu!S30="AERF",fullmenu!S30="PCB"),"ERfix",IF(OR(fullmenu!S30="ACB", fullmenu!S30="LCERT", fullmenu!S30="LERT",fullmenu!S30="FCERT",fullmenu!S30="FERT"),"ERTs",IF(OR(fullmenu!S30="FCMT",fullmenu!S30="FMT",fullmenu!S30="LMT",fullmenu!S30="LCMT"),"MTs",IF(OR(fullmenu!S30="LCIT",fullmenu!S30="FCIT",fullmenu!S30="LIT",fullmenu!S30="FIT"),"ITs",IF(OR(fullmenu!S30="MwERT", fullmenu!S30="ERwMT", fullmenu!S30="M&amp;ERT", fullmenu!S30="MwIT", fullmenu!S30="IwMT", fullmenu!S30="M&amp;IT", fullmenu!S30="IwERT", fullmenu!S30="ERwIT", fullmenu!S30="I&amp;ERT", fullmenu!S30="ER&amp;M&amp;IT"),"MixedTs",IF(fullmenu!S30="UD","UD",IF(fullmenu!S30="LSD","LSD",IF(fullmenu!S30="WSD","WSD",IF(fullmenu!S30="UASC","nonat",""))))))))))</f>
        <v>UD</v>
      </c>
      <c r="T30" s="4" t="str">
        <f>IF(fullmenu!T30="MDC","MDC",IF(OR(fullmenu!T30="PERF",fullmenu!T30="AERF",fullmenu!T30="PCB"),"ERfix",IF(OR(fullmenu!T30="ACB", fullmenu!T30="LCERT", fullmenu!T30="LERT",fullmenu!T30="FCERT",fullmenu!T30="FERT"),"ERTs",IF(OR(fullmenu!T30="FCMT",fullmenu!T30="FMT",fullmenu!T30="LMT",fullmenu!T30="LCMT"),"MTs",IF(OR(fullmenu!T30="LCIT",fullmenu!T30="FCIT",fullmenu!T30="LIT",fullmenu!T30="FIT"),"ITs",IF(OR(fullmenu!T30="MwERT", fullmenu!T30="ERwMT", fullmenu!T30="M&amp;ERT", fullmenu!T30="MwIT", fullmenu!T30="IwMT", fullmenu!T30="M&amp;IT", fullmenu!T30="IwERT", fullmenu!T30="ERwIT", fullmenu!T30="I&amp;ERT", fullmenu!T30="ER&amp;M&amp;IT"),"MixedTs",IF(fullmenu!T30="UD","UD",IF(fullmenu!T30="LSD","LSD",IF(fullmenu!T30="WSD","WSD",IF(fullmenu!T30="UASC","nonat",""))))))))))</f>
        <v>UD</v>
      </c>
      <c r="U30" s="4" t="str">
        <f>IF(fullmenu!U30="MDC","MDC",IF(OR(fullmenu!U30="PERF",fullmenu!U30="AERF",fullmenu!U30="PCB"),"ERfix",IF(OR(fullmenu!U30="ACB", fullmenu!U30="LCERT", fullmenu!U30="LERT",fullmenu!U30="FCERT",fullmenu!U30="FERT"),"ERTs",IF(OR(fullmenu!U30="FCMT",fullmenu!U30="FMT",fullmenu!U30="LMT",fullmenu!U30="LCMT"),"MTs",IF(OR(fullmenu!U30="LCIT",fullmenu!U30="FCIT",fullmenu!U30="LIT",fullmenu!U30="FIT"),"ITs",IF(OR(fullmenu!U30="MwERT", fullmenu!U30="ERwMT", fullmenu!U30="M&amp;ERT", fullmenu!U30="MwIT", fullmenu!U30="IwMT", fullmenu!U30="M&amp;IT", fullmenu!U30="IwERT", fullmenu!U30="ERwIT", fullmenu!U30="I&amp;ERT", fullmenu!U30="ER&amp;M&amp;IT"),"MixedTs",IF(fullmenu!U30="UD","UD",IF(fullmenu!U30="LSD","LSD",IF(fullmenu!U30="WSD","WSD",IF(fullmenu!U30="UASC","nonat",""))))))))))</f>
        <v>UD</v>
      </c>
      <c r="V30" s="4" t="str">
        <f>IF(fullmenu!V30="MDC","MDC",IF(OR(fullmenu!V30="PERF",fullmenu!V30="AERF",fullmenu!V30="PCB"),"ERfix",IF(OR(fullmenu!V30="ACB", fullmenu!V30="LCERT", fullmenu!V30="LERT",fullmenu!V30="FCERT",fullmenu!V30="FERT"),"ERTs",IF(OR(fullmenu!V30="FCMT",fullmenu!V30="FMT",fullmenu!V30="LMT",fullmenu!V30="LCMT"),"MTs",IF(OR(fullmenu!V30="LCIT",fullmenu!V30="FCIT",fullmenu!V30="LIT",fullmenu!V30="FIT"),"ITs",IF(OR(fullmenu!V30="MwERT", fullmenu!V30="ERwMT", fullmenu!V30="M&amp;ERT", fullmenu!V30="MwIT", fullmenu!V30="IwMT", fullmenu!V30="M&amp;IT", fullmenu!V30="IwERT", fullmenu!V30="ERwIT", fullmenu!V30="I&amp;ERT", fullmenu!V30="ER&amp;M&amp;IT"),"MixedTs",IF(fullmenu!V30="UD","UD",IF(fullmenu!V30="LSD","LSD",IF(fullmenu!V30="WSD","WSD",IF(fullmenu!V30="UASC","nonat",""))))))))))</f>
        <v>UD</v>
      </c>
      <c r="W30" s="4" t="str">
        <f>IF(fullmenu!W30="MDC","MDC",IF(OR(fullmenu!W30="PERF",fullmenu!W30="AERF",fullmenu!W30="PCB"),"ERfix",IF(OR(fullmenu!W30="ACB", fullmenu!W30="LCERT", fullmenu!W30="LERT",fullmenu!W30="FCERT",fullmenu!W30="FERT"),"ERTs",IF(OR(fullmenu!W30="FCMT",fullmenu!W30="FMT",fullmenu!W30="LMT",fullmenu!W30="LCMT"),"MTs",IF(OR(fullmenu!W30="LCIT",fullmenu!W30="FCIT",fullmenu!W30="LIT",fullmenu!W30="FIT"),"ITs",IF(OR(fullmenu!W30="MwERT", fullmenu!W30="ERwMT", fullmenu!W30="M&amp;ERT", fullmenu!W30="MwIT", fullmenu!W30="IwMT", fullmenu!W30="M&amp;IT", fullmenu!W30="IwERT", fullmenu!W30="ERwIT", fullmenu!W30="I&amp;ERT", fullmenu!W30="ER&amp;M&amp;IT"),"MixedTs",IF(fullmenu!W30="UD","UD",IF(fullmenu!W30="LSD","LSD",IF(fullmenu!W30="WSD","WSD",IF(fullmenu!W30="UASC","nonat",""))))))))))</f>
        <v>UD</v>
      </c>
      <c r="X30" s="4" t="str">
        <f>IF(fullmenu!X30="MDC","MDC",IF(OR(fullmenu!X30="PERF",fullmenu!X30="AERF",fullmenu!X30="PCB"),"ERfix",IF(OR(fullmenu!X30="ACB", fullmenu!X30="LCERT", fullmenu!X30="LERT",fullmenu!X30="FCERT",fullmenu!X30="FERT"),"ERTs",IF(OR(fullmenu!X30="FCMT",fullmenu!X30="FMT",fullmenu!X30="LMT",fullmenu!X30="LCMT"),"MTs",IF(OR(fullmenu!X30="LCIT",fullmenu!X30="FCIT",fullmenu!X30="LIT",fullmenu!X30="FIT"),"ITs",IF(OR(fullmenu!X30="MwERT", fullmenu!X30="ERwMT", fullmenu!X30="M&amp;ERT", fullmenu!X30="MwIT", fullmenu!X30="IwMT", fullmenu!X30="M&amp;IT", fullmenu!X30="IwERT", fullmenu!X30="ERwIT", fullmenu!X30="I&amp;ERT", fullmenu!X30="ER&amp;M&amp;IT"),"MixedTs",IF(fullmenu!X30="UD","UD",IF(fullmenu!X30="LSD","LSD",IF(fullmenu!X30="WSD","WSD",IF(fullmenu!X30="UASC","nonat",""))))))))))</f>
        <v>UD</v>
      </c>
      <c r="Y30" s="4" t="str">
        <f>IF(fullmenu!Y30="MDC","MDC",IF(OR(fullmenu!Y30="PERF",fullmenu!Y30="AERF",fullmenu!Y30="PCB"),"ERfix",IF(OR(fullmenu!Y30="ACB", fullmenu!Y30="LCERT", fullmenu!Y30="LERT",fullmenu!Y30="FCERT",fullmenu!Y30="FERT"),"ERTs",IF(OR(fullmenu!Y30="FCMT",fullmenu!Y30="FMT",fullmenu!Y30="LMT",fullmenu!Y30="LCMT"),"MTs",IF(OR(fullmenu!Y30="LCIT",fullmenu!Y30="FCIT",fullmenu!Y30="LIT",fullmenu!Y30="FIT"),"ITs",IF(OR(fullmenu!Y30="MwERT", fullmenu!Y30="ERwMT", fullmenu!Y30="M&amp;ERT", fullmenu!Y30="MwIT", fullmenu!Y30="IwMT", fullmenu!Y30="M&amp;IT", fullmenu!Y30="IwERT", fullmenu!Y30="ERwIT", fullmenu!Y30="I&amp;ERT", fullmenu!Y30="ER&amp;M&amp;IT"),"MixedTs",IF(fullmenu!Y30="UD","UD",IF(fullmenu!Y30="LSD","LSD",IF(fullmenu!Y30="WSD","WSD",IF(fullmenu!Y30="UASC","nonat",""))))))))))</f>
        <v>UD</v>
      </c>
      <c r="Z30" s="4" t="str">
        <f>IF(fullmenu!Z30="MDC","MDC",IF(OR(fullmenu!Z30="PERF",fullmenu!Z30="AERF",fullmenu!Z30="PCB"),"ERfix",IF(OR(fullmenu!Z30="ACB", fullmenu!Z30="LCERT", fullmenu!Z30="LERT",fullmenu!Z30="FCERT",fullmenu!Z30="FERT"),"ERTs",IF(OR(fullmenu!Z30="FCMT",fullmenu!Z30="FMT",fullmenu!Z30="LMT",fullmenu!Z30="LCMT"),"MTs",IF(OR(fullmenu!Z30="LCIT",fullmenu!Z30="FCIT",fullmenu!Z30="LIT",fullmenu!Z30="FIT"),"ITs",IF(OR(fullmenu!Z30="MwERT", fullmenu!Z30="ERwMT", fullmenu!Z30="M&amp;ERT", fullmenu!Z30="MwIT", fullmenu!Z30="IwMT", fullmenu!Z30="M&amp;IT", fullmenu!Z30="IwERT", fullmenu!Z30="ERwIT", fullmenu!Z30="I&amp;ERT", fullmenu!Z30="ER&amp;M&amp;IT"),"MixedTs",IF(fullmenu!Z30="UD","UD",IF(fullmenu!Z30="LSD","LSD",IF(fullmenu!Z30="WSD","WSD",IF(fullmenu!Z30="UASC","nonat",""))))))))))</f>
        <v>UD</v>
      </c>
      <c r="AA30" s="4" t="str">
        <f>IF(fullmenu!AA30="MDC","MDC",IF(OR(fullmenu!AA30="PERF",fullmenu!AA30="AERF",fullmenu!AA30="PCB"),"ERfix",IF(OR(fullmenu!AA30="ACB", fullmenu!AA30="LCERT", fullmenu!AA30="LERT",fullmenu!AA30="FCERT",fullmenu!AA30="FERT"),"ERTs",IF(OR(fullmenu!AA30="FCMT",fullmenu!AA30="FMT",fullmenu!AA30="LMT",fullmenu!AA30="LCMT"),"MTs",IF(OR(fullmenu!AA30="LCIT",fullmenu!AA30="FCIT",fullmenu!AA30="LIT",fullmenu!AA30="FIT"),"ITs",IF(OR(fullmenu!AA30="MwERT", fullmenu!AA30="ERwMT", fullmenu!AA30="M&amp;ERT", fullmenu!AA30="MwIT", fullmenu!AA30="IwMT", fullmenu!AA30="M&amp;IT", fullmenu!AA30="IwERT", fullmenu!AA30="ERwIT", fullmenu!AA30="I&amp;ERT", fullmenu!AA30="ER&amp;M&amp;IT"),"MixedTs",IF(fullmenu!AA30="UD","UD",IF(fullmenu!AA30="LSD","LSD",IF(fullmenu!AA30="WSD","WSD",IF(fullmenu!AA30="UASC","nonat",""))))))))))</f>
        <v>UD</v>
      </c>
      <c r="AB30" s="4" t="str">
        <f>IF(fullmenu!AB30="MDC","MDC",IF(OR(fullmenu!AB30="PERF",fullmenu!AB30="AERF",fullmenu!AB30="PCB"),"ERfix",IF(OR(fullmenu!AB30="ACB", fullmenu!AB30="LCERT", fullmenu!AB30="LERT",fullmenu!AB30="FCERT",fullmenu!AB30="FERT"),"ERTs",IF(OR(fullmenu!AB30="FCMT",fullmenu!AB30="FMT",fullmenu!AB30="LMT",fullmenu!AB30="LCMT"),"MTs",IF(OR(fullmenu!AB30="LCIT",fullmenu!AB30="FCIT",fullmenu!AB30="LIT",fullmenu!AB30="FIT"),"ITs",IF(OR(fullmenu!AB30="MwERT", fullmenu!AB30="ERwMT", fullmenu!AB30="M&amp;ERT", fullmenu!AB30="MwIT", fullmenu!AB30="IwMT", fullmenu!AB30="M&amp;IT", fullmenu!AB30="IwERT", fullmenu!AB30="ERwIT", fullmenu!AB30="I&amp;ERT", fullmenu!AB30="ER&amp;M&amp;IT"),"MixedTs",IF(fullmenu!AB30="UD","UD",IF(fullmenu!AB30="LSD","LSD",IF(fullmenu!AB30="WSD","WSD",IF(fullmenu!AB30="UASC","nonat",""))))))))))</f>
        <v>UD</v>
      </c>
      <c r="AC30" s="4" t="str">
        <f>IF(fullmenu!AC30="MDC","MDC",IF(OR(fullmenu!AC30="PERF",fullmenu!AC30="AERF",fullmenu!AC30="PCB"),"ERfix",IF(OR(fullmenu!AC30="ACB", fullmenu!AC30="LCERT", fullmenu!AC30="LERT",fullmenu!AC30="FCERT",fullmenu!AC30="FERT"),"ERTs",IF(OR(fullmenu!AC30="FCMT",fullmenu!AC30="FMT",fullmenu!AC30="LMT",fullmenu!AC30="LCMT"),"MTs",IF(OR(fullmenu!AC30="LCIT",fullmenu!AC30="FCIT",fullmenu!AC30="LIT",fullmenu!AC30="FIT"),"ITs",IF(OR(fullmenu!AC30="MwERT", fullmenu!AC30="ERwMT", fullmenu!AC30="M&amp;ERT", fullmenu!AC30="MwIT", fullmenu!AC30="IwMT", fullmenu!AC30="M&amp;IT", fullmenu!AC30="IwERT", fullmenu!AC30="ERwIT", fullmenu!AC30="I&amp;ERT", fullmenu!AC30="ER&amp;M&amp;IT"),"MixedTs",IF(fullmenu!AC30="UD","UD",IF(fullmenu!AC30="LSD","LSD",IF(fullmenu!AC30="WSD","WSD",IF(fullmenu!AC30="UASC","nonat",""))))))))))</f>
        <v>UD</v>
      </c>
      <c r="AD30" s="4" t="str">
        <f>IF(fullmenu!AD30="MDC","MDC",IF(OR(fullmenu!AD30="PERF",fullmenu!AD30="AERF",fullmenu!AD30="PCB"),"ERfix",IF(OR(fullmenu!AD30="ACB", fullmenu!AD30="LCERT", fullmenu!AD30="LERT",fullmenu!AD30="FCERT",fullmenu!AD30="FERT"),"ERTs",IF(OR(fullmenu!AD30="FCMT",fullmenu!AD30="FMT",fullmenu!AD30="LMT",fullmenu!AD30="LCMT"),"MTs",IF(OR(fullmenu!AD30="LCIT",fullmenu!AD30="FCIT",fullmenu!AD30="LIT",fullmenu!AD30="FIT"),"ITs",IF(OR(fullmenu!AD30="MwERT", fullmenu!AD30="ERwMT", fullmenu!AD30="M&amp;ERT", fullmenu!AD30="MwIT", fullmenu!AD30="IwMT", fullmenu!AD30="M&amp;IT", fullmenu!AD30="IwERT", fullmenu!AD30="ERwIT", fullmenu!AD30="I&amp;ERT", fullmenu!AD30="ER&amp;M&amp;IT"),"MixedTs",IF(fullmenu!AD30="UD","UD",IF(fullmenu!AD30="LSD","LSD",IF(fullmenu!AD30="WSD","WSD",IF(fullmenu!AD30="UASC","nonat",""))))))))))</f>
        <v>UD</v>
      </c>
      <c r="AE30" s="4" t="str">
        <f>IF(fullmenu!AE30="MDC","MDC",IF(OR(fullmenu!AE30="PERF",fullmenu!AE30="AERF",fullmenu!AE30="PCB"),"ERfix",IF(OR(fullmenu!AE30="ACB", fullmenu!AE30="LCERT", fullmenu!AE30="LERT",fullmenu!AE30="FCERT",fullmenu!AE30="FERT"),"ERTs",IF(OR(fullmenu!AE30="FCMT",fullmenu!AE30="FMT",fullmenu!AE30="LMT",fullmenu!AE30="LCMT"),"MTs",IF(OR(fullmenu!AE30="LCIT",fullmenu!AE30="FCIT",fullmenu!AE30="LIT",fullmenu!AE30="FIT"),"ITs",IF(OR(fullmenu!AE30="MwERT", fullmenu!AE30="ERwMT", fullmenu!AE30="M&amp;ERT", fullmenu!AE30="MwIT", fullmenu!AE30="IwMT", fullmenu!AE30="M&amp;IT", fullmenu!AE30="IwERT", fullmenu!AE30="ERwIT", fullmenu!AE30="I&amp;ERT", fullmenu!AE30="ER&amp;M&amp;IT"),"MixedTs",IF(fullmenu!AE30="UD","UD",IF(fullmenu!AE30="LSD","LSD",IF(fullmenu!AE30="WSD","WSD",IF(fullmenu!AE30="UASC","nonat",""))))))))))</f>
        <v>UD</v>
      </c>
      <c r="AF30" s="4" t="str">
        <f>IF(fullmenu!AF30="MDC","MDC",IF(OR(fullmenu!AF30="PERF",fullmenu!AF30="AERF",fullmenu!AF30="PCB"),"ERfix",IF(OR(fullmenu!AF30="ACB", fullmenu!AF30="LCERT", fullmenu!AF30="LERT",fullmenu!AF30="FCERT",fullmenu!AF30="FERT"),"ERTs",IF(OR(fullmenu!AF30="FCMT",fullmenu!AF30="FMT",fullmenu!AF30="LMT",fullmenu!AF30="LCMT"),"MTs",IF(OR(fullmenu!AF30="LCIT",fullmenu!AF30="FCIT",fullmenu!AF30="LIT",fullmenu!AF30="FIT"),"ITs",IF(OR(fullmenu!AF30="MwERT", fullmenu!AF30="ERwMT", fullmenu!AF30="M&amp;ERT", fullmenu!AF30="MwIT", fullmenu!AF30="IwMT", fullmenu!AF30="M&amp;IT", fullmenu!AF30="IwERT", fullmenu!AF30="ERwIT", fullmenu!AF30="I&amp;ERT", fullmenu!AF30="ER&amp;M&amp;IT"),"MixedTs",IF(fullmenu!AF30="UD","UD",IF(fullmenu!AF30="LSD","LSD",IF(fullmenu!AF30="WSD","WSD",IF(fullmenu!AF30="UASC","nonat",""))))))))))</f>
        <v>LSD</v>
      </c>
      <c r="AG30" s="4" t="str">
        <f>IF(fullmenu!AG30="MDC","MDC",IF(OR(fullmenu!AG30="PERF",fullmenu!AG30="AERF",fullmenu!AG30="PCB"),"ERfix",IF(OR(fullmenu!AG30="ACB", fullmenu!AG30="LCERT", fullmenu!AG30="LERT",fullmenu!AG30="FCERT",fullmenu!AG30="FERT"),"ERTs",IF(OR(fullmenu!AG30="FCMT",fullmenu!AG30="FMT",fullmenu!AG30="LMT",fullmenu!AG30="LCMT"),"MTs",IF(OR(fullmenu!AG30="LCIT",fullmenu!AG30="FCIT",fullmenu!AG30="LIT",fullmenu!AG30="FIT"),"ITs",IF(OR(fullmenu!AG30="MwERT", fullmenu!AG30="ERwMT", fullmenu!AG30="M&amp;ERT", fullmenu!AG30="MwIT", fullmenu!AG30="IwMT", fullmenu!AG30="M&amp;IT", fullmenu!AG30="IwERT", fullmenu!AG30="ERwIT", fullmenu!AG30="I&amp;ERT", fullmenu!AG30="ER&amp;M&amp;IT"),"MixedTs",IF(fullmenu!AG30="UD","UD",IF(fullmenu!AG30="LSD","LSD",IF(fullmenu!AG30="WSD","WSD",IF(fullmenu!AG30="UASC","nonat",""))))))))))</f>
        <v>LSD</v>
      </c>
      <c r="AH30" s="4" t="str">
        <f>IF(fullmenu!AH30="MDC","MDC",IF(OR(fullmenu!AH30="PERF",fullmenu!AH30="AERF",fullmenu!AH30="PCB"),"ERfix",IF(OR(fullmenu!AH30="ACB", fullmenu!AH30="LCERT", fullmenu!AH30="LERT",fullmenu!AH30="FCERT",fullmenu!AH30="FERT"),"ERTs",IF(OR(fullmenu!AH30="FCMT",fullmenu!AH30="FMT",fullmenu!AH30="LMT",fullmenu!AH30="LCMT"),"MTs",IF(OR(fullmenu!AH30="LCIT",fullmenu!AH30="FCIT",fullmenu!AH30="LIT",fullmenu!AH30="FIT"),"ITs",IF(OR(fullmenu!AH30="MwERT", fullmenu!AH30="ERwMT", fullmenu!AH30="M&amp;ERT", fullmenu!AH30="MwIT", fullmenu!AH30="IwMT", fullmenu!AH30="M&amp;IT", fullmenu!AH30="IwERT", fullmenu!AH30="ERwIT", fullmenu!AH30="I&amp;ERT", fullmenu!AH30="ER&amp;M&amp;IT"),"MixedTs",IF(fullmenu!AH30="UD","UD",IF(fullmenu!AH30="LSD","LSD",IF(fullmenu!AH30="WSD","WSD",IF(fullmenu!AH30="UASC","nonat",""))))))))))</f>
        <v>LSD</v>
      </c>
      <c r="AI30" s="4" t="str">
        <f>IF(fullmenu!AI30="MDC","MDC",IF(OR(fullmenu!AI30="PERF",fullmenu!AI30="AERF",fullmenu!AI30="PCB"),"ERfix",IF(OR(fullmenu!AI30="ACB", fullmenu!AI30="LCERT", fullmenu!AI30="LERT",fullmenu!AI30="FCERT",fullmenu!AI30="FERT"),"ERTs",IF(OR(fullmenu!AI30="FCMT",fullmenu!AI30="FMT",fullmenu!AI30="LMT",fullmenu!AI30="LCMT"),"MTs",IF(OR(fullmenu!AI30="LCIT",fullmenu!AI30="FCIT",fullmenu!AI30="LIT",fullmenu!AI30="FIT"),"ITs",IF(OR(fullmenu!AI30="MwERT", fullmenu!AI30="ERwMT", fullmenu!AI30="M&amp;ERT", fullmenu!AI30="MwIT", fullmenu!AI30="IwMT", fullmenu!AI30="M&amp;IT", fullmenu!AI30="IwERT", fullmenu!AI30="ERwIT", fullmenu!AI30="I&amp;ERT", fullmenu!AI30="ER&amp;M&amp;IT"),"MixedTs",IF(fullmenu!AI30="UD","UD",IF(fullmenu!AI30="LSD","LSD",IF(fullmenu!AI30="WSD","WSD",IF(fullmenu!AI30="UASC","nonat",""))))))))))</f>
        <v>LSD</v>
      </c>
      <c r="AJ30" s="4" t="str">
        <f>IF(fullmenu!AJ30="MDC","MDC",IF(OR(fullmenu!AJ30="PERF",fullmenu!AJ30="AERF",fullmenu!AJ30="PCB"),"ERfix",IF(OR(fullmenu!AJ30="ACB", fullmenu!AJ30="LCERT", fullmenu!AJ30="LERT",fullmenu!AJ30="FCERT",fullmenu!AJ30="FERT"),"ERTs",IF(OR(fullmenu!AJ30="FCMT",fullmenu!AJ30="FMT",fullmenu!AJ30="LMT",fullmenu!AJ30="LCMT"),"MTs",IF(OR(fullmenu!AJ30="LCIT",fullmenu!AJ30="FCIT",fullmenu!AJ30="LIT",fullmenu!AJ30="FIT"),"ITs",IF(OR(fullmenu!AJ30="MwERT", fullmenu!AJ30="ERwMT", fullmenu!AJ30="M&amp;ERT", fullmenu!AJ30="MwIT", fullmenu!AJ30="IwMT", fullmenu!AJ30="M&amp;IT", fullmenu!AJ30="IwERT", fullmenu!AJ30="ERwIT", fullmenu!AJ30="I&amp;ERT", fullmenu!AJ30="ER&amp;M&amp;IT"),"MixedTs",IF(fullmenu!AJ30="UD","UD",IF(fullmenu!AJ30="LSD","LSD",IF(fullmenu!AJ30="WSD","WSD",IF(fullmenu!AJ30="UASC","nonat",""))))))))))</f>
        <v>LSD</v>
      </c>
      <c r="AK30" s="4" t="str">
        <f>IF(fullmenu!AK30="MDC","MDC",IF(OR(fullmenu!AK30="PERF",fullmenu!AK30="AERF",fullmenu!AK30="PCB"),"ERfix",IF(OR(fullmenu!AK30="ACB", fullmenu!AK30="LCERT", fullmenu!AK30="LERT",fullmenu!AK30="FCERT",fullmenu!AK30="FERT"),"ERTs",IF(OR(fullmenu!AK30="FCMT",fullmenu!AK30="FMT",fullmenu!AK30="LMT",fullmenu!AK30="LCMT"),"MTs",IF(OR(fullmenu!AK30="LCIT",fullmenu!AK30="FCIT",fullmenu!AK30="LIT",fullmenu!AK30="FIT"),"ITs",IF(OR(fullmenu!AK30="MwERT", fullmenu!AK30="ERwMT", fullmenu!AK30="M&amp;ERT", fullmenu!AK30="MwIT", fullmenu!AK30="IwMT", fullmenu!AK30="M&amp;IT", fullmenu!AK30="IwERT", fullmenu!AK30="ERwIT", fullmenu!AK30="I&amp;ERT", fullmenu!AK30="ER&amp;M&amp;IT"),"MixedTs",IF(fullmenu!AK30="UD","UD",IF(fullmenu!AK30="LSD","LSD",IF(fullmenu!AK30="WSD","WSD",IF(fullmenu!AK30="UASC","nonat",""))))))))))</f>
        <v>LSD</v>
      </c>
      <c r="AL30" s="4" t="str">
        <f>IF(fullmenu!AL30="MDC","MDC",IF(OR(fullmenu!AL30="PERF",fullmenu!AL30="AERF",fullmenu!AL30="PCB"),"ERfix",IF(OR(fullmenu!AL30="ACB", fullmenu!AL30="LCERT", fullmenu!AL30="LERT",fullmenu!AL30="FCERT",fullmenu!AL30="FERT"),"ERTs",IF(OR(fullmenu!AL30="FCMT",fullmenu!AL30="FMT",fullmenu!AL30="LMT",fullmenu!AL30="LCMT"),"MTs",IF(OR(fullmenu!AL30="LCIT",fullmenu!AL30="FCIT",fullmenu!AL30="LIT",fullmenu!AL30="FIT"),"ITs",IF(OR(fullmenu!AL30="MwERT", fullmenu!AL30="ERwMT", fullmenu!AL30="M&amp;ERT", fullmenu!AL30="MwIT", fullmenu!AL30="IwMT", fullmenu!AL30="M&amp;IT", fullmenu!AL30="IwERT", fullmenu!AL30="ERwIT", fullmenu!AL30="I&amp;ERT", fullmenu!AL30="ER&amp;M&amp;IT"),"MixedTs",IF(fullmenu!AL30="UD","UD",IF(fullmenu!AL30="LSD","LSD",IF(fullmenu!AL30="WSD","WSD",IF(fullmenu!AL30="UASC","nonat",""))))))))))</f>
        <v>LSD</v>
      </c>
      <c r="AM30" s="4" t="str">
        <f>IF(fullmenu!AM30="MDC","MDC",IF(OR(fullmenu!AM30="PERF",fullmenu!AM30="AERF",fullmenu!AM30="PCB"),"ERfix",IF(OR(fullmenu!AM30="ACB", fullmenu!AM30="LCERT", fullmenu!AM30="LERT",fullmenu!AM30="FCERT",fullmenu!AM30="FERT"),"ERTs",IF(OR(fullmenu!AM30="FCMT",fullmenu!AM30="FMT",fullmenu!AM30="LMT",fullmenu!AM30="LCMT"),"MTs",IF(OR(fullmenu!AM30="LCIT",fullmenu!AM30="FCIT",fullmenu!AM30="LIT",fullmenu!AM30="FIT"),"ITs",IF(OR(fullmenu!AM30="MwERT", fullmenu!AM30="ERwMT", fullmenu!AM30="M&amp;ERT", fullmenu!AM30="MwIT", fullmenu!AM30="IwMT", fullmenu!AM30="M&amp;IT", fullmenu!AM30="IwERT", fullmenu!AM30="ERwIT", fullmenu!AM30="I&amp;ERT", fullmenu!AM30="ER&amp;M&amp;IT"),"MixedTs",IF(fullmenu!AM30="UD","UD",IF(fullmenu!AM30="LSD","LSD",IF(fullmenu!AM30="WSD","WSD",IF(fullmenu!AM30="UASC","nonat",""))))))))))</f>
        <v>LSD</v>
      </c>
      <c r="AN30" s="4" t="str">
        <f>IF(fullmenu!AN30="MDC","MDC",IF(OR(fullmenu!AN30="PERF",fullmenu!AN30="AERF",fullmenu!AN30="PCB"),"ERfix",IF(OR(fullmenu!AN30="ACB", fullmenu!AN30="LCERT", fullmenu!AN30="LERT",fullmenu!AN30="FCERT",fullmenu!AN30="FERT"),"ERTs",IF(OR(fullmenu!AN30="FCMT",fullmenu!AN30="FMT",fullmenu!AN30="LMT",fullmenu!AN30="LCMT"),"MTs",IF(OR(fullmenu!AN30="LCIT",fullmenu!AN30="FCIT",fullmenu!AN30="LIT",fullmenu!AN30="FIT"),"ITs",IF(OR(fullmenu!AN30="MwERT", fullmenu!AN30="ERwMT", fullmenu!AN30="M&amp;ERT", fullmenu!AN30="MwIT", fullmenu!AN30="IwMT", fullmenu!AN30="M&amp;IT", fullmenu!AN30="IwERT", fullmenu!AN30="ERwIT", fullmenu!AN30="I&amp;ERT", fullmenu!AN30="ER&amp;M&amp;IT"),"MixedTs",IF(fullmenu!AN30="UD","UD",IF(fullmenu!AN30="LSD","LSD",IF(fullmenu!AN30="WSD","WSD",IF(fullmenu!AN30="UASC","nonat",""))))))))))</f>
        <v>LSD</v>
      </c>
      <c r="AO30" s="4" t="str">
        <f>IF(fullmenu!AO30="MDC","MDC",IF(OR(fullmenu!AO30="PERF",fullmenu!AO30="AERF",fullmenu!AO30="PCB"),"ERfix",IF(OR(fullmenu!AO30="ACB", fullmenu!AO30="LCERT", fullmenu!AO30="LERT",fullmenu!AO30="FCERT",fullmenu!AO30="FERT"),"ERTs",IF(OR(fullmenu!AO30="FCMT",fullmenu!AO30="FMT",fullmenu!AO30="LMT",fullmenu!AO30="LCMT"),"MTs",IF(OR(fullmenu!AO30="LCIT",fullmenu!AO30="FCIT",fullmenu!AO30="LIT",fullmenu!AO30="FIT"),"ITs",IF(OR(fullmenu!AO30="MwERT", fullmenu!AO30="ERwMT", fullmenu!AO30="M&amp;ERT", fullmenu!AO30="MwIT", fullmenu!AO30="IwMT", fullmenu!AO30="M&amp;IT", fullmenu!AO30="IwERT", fullmenu!AO30="ERwIT", fullmenu!AO30="I&amp;ERT", fullmenu!AO30="ER&amp;M&amp;IT"),"MixedTs",IF(fullmenu!AO30="UD","UD",IF(fullmenu!AO30="LSD","LSD",IF(fullmenu!AO30="WSD","WSD",IF(fullmenu!AO30="UASC","nonat",""))))))))))</f>
        <v>LSD</v>
      </c>
      <c r="AP30" s="4" t="str">
        <f>IF(fullmenu!AP30="MDC","MDC",IF(OR(fullmenu!AP30="PERF",fullmenu!AP30="AERF",fullmenu!AP30="PCB"),"ERfix",IF(OR(fullmenu!AP30="ACB", fullmenu!AP30="LCERT", fullmenu!AP30="LERT",fullmenu!AP30="FCERT",fullmenu!AP30="FERT"),"ERTs",IF(OR(fullmenu!AP30="FCMT",fullmenu!AP30="FMT",fullmenu!AP30="LMT",fullmenu!AP30="LCMT"),"MTs",IF(OR(fullmenu!AP30="LCIT",fullmenu!AP30="FCIT",fullmenu!AP30="LIT",fullmenu!AP30="FIT"),"ITs",IF(OR(fullmenu!AP30="MwERT", fullmenu!AP30="ERwMT", fullmenu!AP30="M&amp;ERT", fullmenu!AP30="MwIT", fullmenu!AP30="IwMT", fullmenu!AP30="M&amp;IT", fullmenu!AP30="IwERT", fullmenu!AP30="ERwIT", fullmenu!AP30="I&amp;ERT", fullmenu!AP30="ER&amp;M&amp;IT"),"MixedTs",IF(fullmenu!AP30="UD","UD",IF(fullmenu!AP30="LSD","LSD",IF(fullmenu!AP30="WSD","WSD",IF(fullmenu!AP30="UASC","nonat",""))))))))))</f>
        <v>LSD</v>
      </c>
      <c r="AQ30" s="4" t="str">
        <f>IF(fullmenu!AQ30="MDC","MDC",IF(OR(fullmenu!AQ30="PERF",fullmenu!AQ30="AERF",fullmenu!AQ30="PCB"),"ERfix",IF(OR(fullmenu!AQ30="ACB", fullmenu!AQ30="LCERT", fullmenu!AQ30="LERT",fullmenu!AQ30="FCERT",fullmenu!AQ30="FERT"),"ERTs",IF(OR(fullmenu!AQ30="FCMT",fullmenu!AQ30="FMT",fullmenu!AQ30="LMT",fullmenu!AQ30="LCMT"),"MTs",IF(OR(fullmenu!AQ30="LCIT",fullmenu!AQ30="FCIT",fullmenu!AQ30="LIT",fullmenu!AQ30="FIT"),"ITs",IF(OR(fullmenu!AQ30="MwERT", fullmenu!AQ30="ERwMT", fullmenu!AQ30="M&amp;ERT", fullmenu!AQ30="MwIT", fullmenu!AQ30="IwMT", fullmenu!AQ30="M&amp;IT", fullmenu!AQ30="IwERT", fullmenu!AQ30="ERwIT", fullmenu!AQ30="I&amp;ERT", fullmenu!AQ30="ER&amp;M&amp;IT"),"MixedTs",IF(fullmenu!AQ30="UD","UD",IF(fullmenu!AQ30="LSD","LSD",IF(fullmenu!AQ30="WSD","WSD",IF(fullmenu!AQ30="UASC","nonat",""))))))))))</f>
        <v>LSD</v>
      </c>
      <c r="AR30" s="4" t="str">
        <f>IF(fullmenu!AR30="MDC","MDC",IF(OR(fullmenu!AR30="PERF",fullmenu!AR30="AERF",fullmenu!AR30="PCB"),"ERfix",IF(OR(fullmenu!AR30="ACB", fullmenu!AR30="LCERT", fullmenu!AR30="LERT",fullmenu!AR30="FCERT",fullmenu!AR30="FERT"),"ERTs",IF(OR(fullmenu!AR30="FCMT",fullmenu!AR30="FMT",fullmenu!AR30="LMT",fullmenu!AR30="LCMT"),"MTs",IF(OR(fullmenu!AR30="LCIT",fullmenu!AR30="FCIT",fullmenu!AR30="LIT",fullmenu!AR30="FIT"),"ITs",IF(OR(fullmenu!AR30="MwERT", fullmenu!AR30="ERwMT", fullmenu!AR30="M&amp;ERT", fullmenu!AR30="MwIT", fullmenu!AR30="IwMT", fullmenu!AR30="M&amp;IT", fullmenu!AR30="IwERT", fullmenu!AR30="ERwIT", fullmenu!AR30="I&amp;ERT", fullmenu!AR30="ER&amp;M&amp;IT"),"MixedTs",IF(fullmenu!AR30="UD","UD",IF(fullmenu!AR30="LSD","LSD",IF(fullmenu!AR30="WSD","WSD",IF(fullmenu!AR30="UASC","nonat",""))))))))))</f>
        <v>LSD</v>
      </c>
      <c r="AS30" s="4" t="str">
        <f>IF(fullmenu!AS30="MDC","MDC",IF(OR(fullmenu!AS30="PERF",fullmenu!AS30="AERF",fullmenu!AS30="PCB"),"ERfix",IF(OR(fullmenu!AS30="ACB", fullmenu!AS30="LCERT", fullmenu!AS30="LERT",fullmenu!AS30="FCERT",fullmenu!AS30="FERT"),"ERTs",IF(OR(fullmenu!AS30="FCMT",fullmenu!AS30="FMT",fullmenu!AS30="LMT",fullmenu!AS30="LCMT"),"MTs",IF(OR(fullmenu!AS30="LCIT",fullmenu!AS30="FCIT",fullmenu!AS30="LIT",fullmenu!AS30="FIT"),"ITs",IF(OR(fullmenu!AS30="MwERT", fullmenu!AS30="ERwMT", fullmenu!AS30="M&amp;ERT", fullmenu!AS30="MwIT", fullmenu!AS30="IwMT", fullmenu!AS30="M&amp;IT", fullmenu!AS30="IwERT", fullmenu!AS30="ERwIT", fullmenu!AS30="I&amp;ERT", fullmenu!AS30="ER&amp;M&amp;IT"),"MixedTs",IF(fullmenu!AS30="UD","UD",IF(fullmenu!AS30="LSD","LSD",IF(fullmenu!AS30="WSD","WSD",IF(fullmenu!AS30="UASC","nonat",""))))))))))</f>
        <v>LSD</v>
      </c>
    </row>
    <row r="31" spans="1:45" s="1" customFormat="1" ht="15.5" x14ac:dyDescent="0.35">
      <c r="A31" s="6" t="s">
        <v>96</v>
      </c>
      <c r="B31" s="4" t="str">
        <f>IF(fullmenu!B31="MDC","MDC",IF(OR(fullmenu!B31="PERF",fullmenu!B31="AERF",fullmenu!B31="PCB"),"ERfix",IF(OR(fullmenu!B31="ACB", fullmenu!B31="LCERT", fullmenu!B31="LERT",fullmenu!B31="FCERT",fullmenu!B31="FERT"),"ERTs",IF(OR(fullmenu!B31="FCMT",fullmenu!B31="FMT",fullmenu!B31="LMT",fullmenu!B31="LCMT"),"MTs",IF(OR(fullmenu!B31="LCIT",fullmenu!B31="FCIT",fullmenu!B31="LIT",fullmenu!B31="FIT"),"ITs",IF(OR(fullmenu!B31="MwERT", fullmenu!B31="ERwMT", fullmenu!B31="M&amp;ERT", fullmenu!B31="MwIT", fullmenu!B31="IwMT", fullmenu!B31="M&amp;IT", fullmenu!B31="IwERT", fullmenu!B31="ERwIT", fullmenu!B31="I&amp;ERT", fullmenu!B31="ER&amp;M&amp;IT"),"MixedTs",IF(fullmenu!B31="UD","UD",IF(fullmenu!B31="LSD","LSD",IF(fullmenu!B31="WSD","WSD",IF(fullmenu!B31="UASC","nonat",""))))))))))</f>
        <v>ERfix</v>
      </c>
      <c r="C31" s="4" t="str">
        <f>IF(fullmenu!C31="MDC","MDC",IF(OR(fullmenu!C31="PERF",fullmenu!C31="AERF",fullmenu!C31="PCB"),"ERfix",IF(OR(fullmenu!C31="ACB", fullmenu!C31="LCERT", fullmenu!C31="LERT",fullmenu!C31="FCERT",fullmenu!C31="FERT"),"ERTs",IF(OR(fullmenu!C31="FCMT",fullmenu!C31="FMT",fullmenu!C31="LMT",fullmenu!C31="LCMT"),"MTs",IF(OR(fullmenu!C31="LCIT",fullmenu!C31="FCIT",fullmenu!C31="LIT",fullmenu!C31="FIT"),"ITs",IF(OR(fullmenu!C31="MwERT", fullmenu!C31="ERwMT", fullmenu!C31="M&amp;ERT", fullmenu!C31="MwIT", fullmenu!C31="IwMT", fullmenu!C31="M&amp;IT", fullmenu!C31="IwERT", fullmenu!C31="ERwIT", fullmenu!C31="I&amp;ERT", fullmenu!C31="ER&amp;M&amp;IT"),"MixedTs",IF(fullmenu!C31="UD","UD",IF(fullmenu!C31="LSD","LSD",IF(fullmenu!C31="WSD","WSD",IF(fullmenu!C31="UASC","nonat",""))))))))))</f>
        <v>ERfix</v>
      </c>
      <c r="D31" s="4" t="str">
        <f>IF(fullmenu!D31="MDC","MDC",IF(OR(fullmenu!D31="PERF",fullmenu!D31="AERF",fullmenu!D31="PCB"),"ERfix",IF(OR(fullmenu!D31="ACB", fullmenu!D31="LCERT", fullmenu!D31="LERT",fullmenu!D31="FCERT",fullmenu!D31="FERT"),"ERTs",IF(OR(fullmenu!D31="FCMT",fullmenu!D31="FMT",fullmenu!D31="LMT",fullmenu!D31="LCMT"),"MTs",IF(OR(fullmenu!D31="LCIT",fullmenu!D31="FCIT",fullmenu!D31="LIT",fullmenu!D31="FIT"),"ITs",IF(OR(fullmenu!D31="MwERT", fullmenu!D31="ERwMT", fullmenu!D31="M&amp;ERT", fullmenu!D31="MwIT", fullmenu!D31="IwMT", fullmenu!D31="M&amp;IT", fullmenu!D31="IwERT", fullmenu!D31="ERwIT", fullmenu!D31="I&amp;ERT", fullmenu!D31="ER&amp;M&amp;IT"),"MixedTs",IF(fullmenu!D31="UD","UD",IF(fullmenu!D31="LSD","LSD",IF(fullmenu!D31="WSD","WSD",IF(fullmenu!D31="UASC","nonat",""))))))))))</f>
        <v>ERfix</v>
      </c>
      <c r="E31" s="4" t="str">
        <f>IF(fullmenu!E31="MDC","MDC",IF(OR(fullmenu!E31="PERF",fullmenu!E31="AERF",fullmenu!E31="PCB"),"ERfix",IF(OR(fullmenu!E31="ACB", fullmenu!E31="LCERT", fullmenu!E31="LERT",fullmenu!E31="FCERT",fullmenu!E31="FERT"),"ERTs",IF(OR(fullmenu!E31="FCMT",fullmenu!E31="FMT",fullmenu!E31="LMT",fullmenu!E31="LCMT"),"MTs",IF(OR(fullmenu!E31="LCIT",fullmenu!E31="FCIT",fullmenu!E31="LIT",fullmenu!E31="FIT"),"ITs",IF(OR(fullmenu!E31="MwERT", fullmenu!E31="ERwMT", fullmenu!E31="M&amp;ERT", fullmenu!E31="MwIT", fullmenu!E31="IwMT", fullmenu!E31="M&amp;IT", fullmenu!E31="IwERT", fullmenu!E31="ERwIT", fullmenu!E31="I&amp;ERT", fullmenu!E31="ER&amp;M&amp;IT"),"MixedTs",IF(fullmenu!E31="UD","UD",IF(fullmenu!E31="LSD","LSD",IF(fullmenu!E31="WSD","WSD",IF(fullmenu!E31="UASC","nonat",""))))))))))</f>
        <v>ERfix</v>
      </c>
      <c r="F31" s="4" t="str">
        <f>IF(fullmenu!F31="MDC","MDC",IF(OR(fullmenu!F31="PERF",fullmenu!F31="AERF",fullmenu!F31="PCB"),"ERfix",IF(OR(fullmenu!F31="ACB", fullmenu!F31="LCERT", fullmenu!F31="LERT",fullmenu!F31="FCERT",fullmenu!F31="FERT"),"ERTs",IF(OR(fullmenu!F31="FCMT",fullmenu!F31="FMT",fullmenu!F31="LMT",fullmenu!F31="LCMT"),"MTs",IF(OR(fullmenu!F31="LCIT",fullmenu!F31="FCIT",fullmenu!F31="LIT",fullmenu!F31="FIT"),"ITs",IF(OR(fullmenu!F31="MwERT", fullmenu!F31="ERwMT", fullmenu!F31="M&amp;ERT", fullmenu!F31="MwIT", fullmenu!F31="IwMT", fullmenu!F31="M&amp;IT", fullmenu!F31="IwERT", fullmenu!F31="ERwIT", fullmenu!F31="I&amp;ERT", fullmenu!F31="ER&amp;M&amp;IT"),"MixedTs",IF(fullmenu!F31="UD","UD",IF(fullmenu!F31="LSD","LSD",IF(fullmenu!F31="WSD","WSD",IF(fullmenu!F31="UASC","nonat",""))))))))))</f>
        <v>ERfix</v>
      </c>
      <c r="G31" s="4" t="str">
        <f>IF(fullmenu!G31="MDC","MDC",IF(OR(fullmenu!G31="PERF",fullmenu!G31="AERF",fullmenu!G31="PCB"),"ERfix",IF(OR(fullmenu!G31="ACB", fullmenu!G31="LCERT", fullmenu!G31="LERT",fullmenu!G31="FCERT",fullmenu!G31="FERT"),"ERTs",IF(OR(fullmenu!G31="FCMT",fullmenu!G31="FMT",fullmenu!G31="LMT",fullmenu!G31="LCMT"),"MTs",IF(OR(fullmenu!G31="LCIT",fullmenu!G31="FCIT",fullmenu!G31="LIT",fullmenu!G31="FIT"),"ITs",IF(OR(fullmenu!G31="MwERT", fullmenu!G31="ERwMT", fullmenu!G31="M&amp;ERT", fullmenu!G31="MwIT", fullmenu!G31="IwMT", fullmenu!G31="M&amp;IT", fullmenu!G31="IwERT", fullmenu!G31="ERwIT", fullmenu!G31="I&amp;ERT", fullmenu!G31="ER&amp;M&amp;IT"),"MixedTs",IF(fullmenu!G31="UD","UD",IF(fullmenu!G31="LSD","LSD",IF(fullmenu!G31="WSD","WSD",IF(fullmenu!G31="UASC","nonat",""))))))))))</f>
        <v>ERfix</v>
      </c>
      <c r="H31" s="4" t="str">
        <f>IF(fullmenu!H31="MDC","MDC",IF(OR(fullmenu!H31="PERF",fullmenu!H31="AERF",fullmenu!H31="PCB"),"ERfix",IF(OR(fullmenu!H31="ACB", fullmenu!H31="LCERT", fullmenu!H31="LERT",fullmenu!H31="FCERT",fullmenu!H31="FERT"),"ERTs",IF(OR(fullmenu!H31="FCMT",fullmenu!H31="FMT",fullmenu!H31="LMT",fullmenu!H31="LCMT"),"MTs",IF(OR(fullmenu!H31="LCIT",fullmenu!H31="FCIT",fullmenu!H31="LIT",fullmenu!H31="FIT"),"ITs",IF(OR(fullmenu!H31="MwERT", fullmenu!H31="ERwMT", fullmenu!H31="M&amp;ERT", fullmenu!H31="MwIT", fullmenu!H31="IwMT", fullmenu!H31="M&amp;IT", fullmenu!H31="IwERT", fullmenu!H31="ERwIT", fullmenu!H31="I&amp;ERT", fullmenu!H31="ER&amp;M&amp;IT"),"MixedTs",IF(fullmenu!H31="UD","UD",IF(fullmenu!H31="LSD","LSD",IF(fullmenu!H31="WSD","WSD",IF(fullmenu!H31="UASC","nonat",""))))))))))</f>
        <v>ERfix</v>
      </c>
      <c r="I31" s="4" t="str">
        <f>IF(fullmenu!I31="MDC","MDC",IF(OR(fullmenu!I31="PERF",fullmenu!I31="AERF",fullmenu!I31="PCB"),"ERfix",IF(OR(fullmenu!I31="ACB", fullmenu!I31="LCERT", fullmenu!I31="LERT",fullmenu!I31="FCERT",fullmenu!I31="FERT"),"ERTs",IF(OR(fullmenu!I31="FCMT",fullmenu!I31="FMT",fullmenu!I31="LMT",fullmenu!I31="LCMT"),"MTs",IF(OR(fullmenu!I31="LCIT",fullmenu!I31="FCIT",fullmenu!I31="LIT",fullmenu!I31="FIT"),"ITs",IF(OR(fullmenu!I31="MwERT", fullmenu!I31="ERwMT", fullmenu!I31="M&amp;ERT", fullmenu!I31="MwIT", fullmenu!I31="IwMT", fullmenu!I31="M&amp;IT", fullmenu!I31="IwERT", fullmenu!I31="ERwIT", fullmenu!I31="I&amp;ERT", fullmenu!I31="ER&amp;M&amp;IT"),"MixedTs",IF(fullmenu!I31="UD","UD",IF(fullmenu!I31="LSD","LSD",IF(fullmenu!I31="WSD","WSD",IF(fullmenu!I31="UASC","nonat",""))))))))))</f>
        <v>ERfix</v>
      </c>
      <c r="J31" s="4" t="str">
        <f>IF(fullmenu!J31="MDC","MDC",IF(OR(fullmenu!J31="PERF",fullmenu!J31="AERF",fullmenu!J31="PCB"),"ERfix",IF(OR(fullmenu!J31="ACB", fullmenu!J31="LCERT", fullmenu!J31="LERT",fullmenu!J31="FCERT",fullmenu!J31="FERT"),"ERTs",IF(OR(fullmenu!J31="FCMT",fullmenu!J31="FMT",fullmenu!J31="LMT",fullmenu!J31="LCMT"),"MTs",IF(OR(fullmenu!J31="LCIT",fullmenu!J31="FCIT",fullmenu!J31="LIT",fullmenu!J31="FIT"),"ITs",IF(OR(fullmenu!J31="MwERT", fullmenu!J31="ERwMT", fullmenu!J31="M&amp;ERT", fullmenu!J31="MwIT", fullmenu!J31="IwMT", fullmenu!J31="M&amp;IT", fullmenu!J31="IwERT", fullmenu!J31="ERwIT", fullmenu!J31="I&amp;ERT", fullmenu!J31="ER&amp;M&amp;IT"),"MixedTs",IF(fullmenu!J31="UD","UD",IF(fullmenu!J31="LSD","LSD",IF(fullmenu!J31="WSD","WSD",IF(fullmenu!J31="UASC","nonat",""))))))))))</f>
        <v>ERfix</v>
      </c>
      <c r="K31" s="4" t="str">
        <f>IF(fullmenu!K31="MDC","MDC",IF(OR(fullmenu!K31="PERF",fullmenu!K31="AERF",fullmenu!K31="PCB"),"ERfix",IF(OR(fullmenu!K31="ACB", fullmenu!K31="LCERT", fullmenu!K31="LERT",fullmenu!K31="FCERT",fullmenu!K31="FERT"),"ERTs",IF(OR(fullmenu!K31="FCMT",fullmenu!K31="FMT",fullmenu!K31="LMT",fullmenu!K31="LCMT"),"MTs",IF(OR(fullmenu!K31="LCIT",fullmenu!K31="FCIT",fullmenu!K31="LIT",fullmenu!K31="FIT"),"ITs",IF(OR(fullmenu!K31="MwERT", fullmenu!K31="ERwMT", fullmenu!K31="M&amp;ERT", fullmenu!K31="MwIT", fullmenu!K31="IwMT", fullmenu!K31="M&amp;IT", fullmenu!K31="IwERT", fullmenu!K31="ERwIT", fullmenu!K31="I&amp;ERT", fullmenu!K31="ER&amp;M&amp;IT"),"MixedTs",IF(fullmenu!K31="UD","UD",IF(fullmenu!K31="LSD","LSD",IF(fullmenu!K31="WSD","WSD",IF(fullmenu!K31="UASC","nonat",""))))))))))</f>
        <v>ERfix</v>
      </c>
      <c r="L31" s="4" t="str">
        <f>IF(fullmenu!L31="MDC","MDC",IF(OR(fullmenu!L31="PERF",fullmenu!L31="AERF",fullmenu!L31="PCB"),"ERfix",IF(OR(fullmenu!L31="ACB", fullmenu!L31="LCERT", fullmenu!L31="LERT",fullmenu!L31="FCERT",fullmenu!L31="FERT"),"ERTs",IF(OR(fullmenu!L31="FCMT",fullmenu!L31="FMT",fullmenu!L31="LMT",fullmenu!L31="LCMT"),"MTs",IF(OR(fullmenu!L31="LCIT",fullmenu!L31="FCIT",fullmenu!L31="LIT",fullmenu!L31="FIT"),"ITs",IF(OR(fullmenu!L31="MwERT", fullmenu!L31="ERwMT", fullmenu!L31="M&amp;ERT", fullmenu!L31="MwIT", fullmenu!L31="IwMT", fullmenu!L31="M&amp;IT", fullmenu!L31="IwERT", fullmenu!L31="ERwIT", fullmenu!L31="I&amp;ERT", fullmenu!L31="ER&amp;M&amp;IT"),"MixedTs",IF(fullmenu!L31="UD","UD",IF(fullmenu!L31="LSD","LSD",IF(fullmenu!L31="WSD","WSD",IF(fullmenu!L31="UASC","nonat",""))))))))))</f>
        <v>ERfix</v>
      </c>
      <c r="M31" s="4" t="str">
        <f>IF(fullmenu!M31="MDC","MDC",IF(OR(fullmenu!M31="PERF",fullmenu!M31="AERF",fullmenu!M31="PCB"),"ERfix",IF(OR(fullmenu!M31="ACB", fullmenu!M31="LCERT", fullmenu!M31="LERT",fullmenu!M31="FCERT",fullmenu!M31="FERT"),"ERTs",IF(OR(fullmenu!M31="FCMT",fullmenu!M31="FMT",fullmenu!M31="LMT",fullmenu!M31="LCMT"),"MTs",IF(OR(fullmenu!M31="LCIT",fullmenu!M31="FCIT",fullmenu!M31="LIT",fullmenu!M31="FIT"),"ITs",IF(OR(fullmenu!M31="MwERT", fullmenu!M31="ERwMT", fullmenu!M31="M&amp;ERT", fullmenu!M31="MwIT", fullmenu!M31="IwMT", fullmenu!M31="M&amp;IT", fullmenu!M31="IwERT", fullmenu!M31="ERwIT", fullmenu!M31="I&amp;ERT", fullmenu!M31="ER&amp;M&amp;IT"),"MixedTs",IF(fullmenu!M31="UD","UD",IF(fullmenu!M31="LSD","LSD",IF(fullmenu!M31="WSD","WSD",IF(fullmenu!M31="UASC","nonat",""))))))))))</f>
        <v>ERfix</v>
      </c>
      <c r="N31" s="4" t="str">
        <f>IF(fullmenu!N31="MDC","MDC",IF(OR(fullmenu!N31="PERF",fullmenu!N31="AERF",fullmenu!N31="PCB"),"ERfix",IF(OR(fullmenu!N31="ACB", fullmenu!N31="LCERT", fullmenu!N31="LERT",fullmenu!N31="FCERT",fullmenu!N31="FERT"),"ERTs",IF(OR(fullmenu!N31="FCMT",fullmenu!N31="FMT",fullmenu!N31="LMT",fullmenu!N31="LCMT"),"MTs",IF(OR(fullmenu!N31="LCIT",fullmenu!N31="FCIT",fullmenu!N31="LIT",fullmenu!N31="FIT"),"ITs",IF(OR(fullmenu!N31="MwERT", fullmenu!N31="ERwMT", fullmenu!N31="M&amp;ERT", fullmenu!N31="MwIT", fullmenu!N31="IwMT", fullmenu!N31="M&amp;IT", fullmenu!N31="IwERT", fullmenu!N31="ERwIT", fullmenu!N31="I&amp;ERT", fullmenu!N31="ER&amp;M&amp;IT"),"MixedTs",IF(fullmenu!N31="UD","UD",IF(fullmenu!N31="LSD","LSD",IF(fullmenu!N31="WSD","WSD",IF(fullmenu!N31="UASC","nonat",""))))))))))</f>
        <v>ERfix</v>
      </c>
      <c r="O31" s="4" t="str">
        <f>IF(fullmenu!O31="MDC","MDC",IF(OR(fullmenu!O31="PERF",fullmenu!O31="AERF",fullmenu!O31="PCB"),"ERfix",IF(OR(fullmenu!O31="ACB", fullmenu!O31="LCERT", fullmenu!O31="LERT",fullmenu!O31="FCERT",fullmenu!O31="FERT"),"ERTs",IF(OR(fullmenu!O31="FCMT",fullmenu!O31="FMT",fullmenu!O31="LMT",fullmenu!O31="LCMT"),"MTs",IF(OR(fullmenu!O31="LCIT",fullmenu!O31="FCIT",fullmenu!O31="LIT",fullmenu!O31="FIT"),"ITs",IF(OR(fullmenu!O31="MwERT", fullmenu!O31="ERwMT", fullmenu!O31="M&amp;ERT", fullmenu!O31="MwIT", fullmenu!O31="IwMT", fullmenu!O31="M&amp;IT", fullmenu!O31="IwERT", fullmenu!O31="ERwIT", fullmenu!O31="I&amp;ERT", fullmenu!O31="ER&amp;M&amp;IT"),"MixedTs",IF(fullmenu!O31="UD","UD",IF(fullmenu!O31="LSD","LSD",IF(fullmenu!O31="WSD","WSD",IF(fullmenu!O31="UASC","nonat",""))))))))))</f>
        <v>ERfix</v>
      </c>
      <c r="P31" s="4" t="str">
        <f>IF(fullmenu!P31="MDC","MDC",IF(OR(fullmenu!P31="PERF",fullmenu!P31="AERF",fullmenu!P31="PCB"),"ERfix",IF(OR(fullmenu!P31="ACB", fullmenu!P31="LCERT", fullmenu!P31="LERT",fullmenu!P31="FCERT",fullmenu!P31="FERT"),"ERTs",IF(OR(fullmenu!P31="FCMT",fullmenu!P31="FMT",fullmenu!P31="LMT",fullmenu!P31="LCMT"),"MTs",IF(OR(fullmenu!P31="LCIT",fullmenu!P31="FCIT",fullmenu!P31="LIT",fullmenu!P31="FIT"),"ITs",IF(OR(fullmenu!P31="MwERT", fullmenu!P31="ERwMT", fullmenu!P31="M&amp;ERT", fullmenu!P31="MwIT", fullmenu!P31="IwMT", fullmenu!P31="M&amp;IT", fullmenu!P31="IwERT", fullmenu!P31="ERwIT", fullmenu!P31="I&amp;ERT", fullmenu!P31="ER&amp;M&amp;IT"),"MixedTs",IF(fullmenu!P31="UD","UD",IF(fullmenu!P31="LSD","LSD",IF(fullmenu!P31="WSD","WSD",IF(fullmenu!P31="UASC","nonat",""))))))))))</f>
        <v>ERfix</v>
      </c>
      <c r="Q31" s="4" t="str">
        <f>IF(fullmenu!Q31="MDC","MDC",IF(OR(fullmenu!Q31="PERF",fullmenu!Q31="AERF",fullmenu!Q31="PCB"),"ERfix",IF(OR(fullmenu!Q31="ACB", fullmenu!Q31="LCERT", fullmenu!Q31="LERT",fullmenu!Q31="FCERT",fullmenu!Q31="FERT"),"ERTs",IF(OR(fullmenu!Q31="FCMT",fullmenu!Q31="FMT",fullmenu!Q31="LMT",fullmenu!Q31="LCMT"),"MTs",IF(OR(fullmenu!Q31="LCIT",fullmenu!Q31="FCIT",fullmenu!Q31="LIT",fullmenu!Q31="FIT"),"ITs",IF(OR(fullmenu!Q31="MwERT", fullmenu!Q31="ERwMT", fullmenu!Q31="M&amp;ERT", fullmenu!Q31="MwIT", fullmenu!Q31="IwMT", fullmenu!Q31="M&amp;IT", fullmenu!Q31="IwERT", fullmenu!Q31="ERwIT", fullmenu!Q31="I&amp;ERT", fullmenu!Q31="ER&amp;M&amp;IT"),"MixedTs",IF(fullmenu!Q31="UD","UD",IF(fullmenu!Q31="LSD","LSD",IF(fullmenu!Q31="WSD","WSD",IF(fullmenu!Q31="UASC","nonat",""))))))))))</f>
        <v>ERfix</v>
      </c>
      <c r="R31" s="4" t="str">
        <f>IF(fullmenu!R31="MDC","MDC",IF(OR(fullmenu!R31="PERF",fullmenu!R31="AERF",fullmenu!R31="PCB"),"ERfix",IF(OR(fullmenu!R31="ACB", fullmenu!R31="LCERT", fullmenu!R31="LERT",fullmenu!R31="FCERT",fullmenu!R31="FERT"),"ERTs",IF(OR(fullmenu!R31="FCMT",fullmenu!R31="FMT",fullmenu!R31="LMT",fullmenu!R31="LCMT"),"MTs",IF(OR(fullmenu!R31="LCIT",fullmenu!R31="FCIT",fullmenu!R31="LIT",fullmenu!R31="FIT"),"ITs",IF(OR(fullmenu!R31="MwERT", fullmenu!R31="ERwMT", fullmenu!R31="M&amp;ERT", fullmenu!R31="MwIT", fullmenu!R31="IwMT", fullmenu!R31="M&amp;IT", fullmenu!R31="IwERT", fullmenu!R31="ERwIT", fullmenu!R31="I&amp;ERT", fullmenu!R31="ER&amp;M&amp;IT"),"MixedTs",IF(fullmenu!R31="UD","UD",IF(fullmenu!R31="LSD","LSD",IF(fullmenu!R31="WSD","WSD",IF(fullmenu!R31="UASC","nonat",""))))))))))</f>
        <v>ERfix</v>
      </c>
      <c r="S31" s="4" t="str">
        <f>IF(fullmenu!S31="MDC","MDC",IF(OR(fullmenu!S31="PERF",fullmenu!S31="AERF",fullmenu!S31="PCB"),"ERfix",IF(OR(fullmenu!S31="ACB", fullmenu!S31="LCERT", fullmenu!S31="LERT",fullmenu!S31="FCERT",fullmenu!S31="FERT"),"ERTs",IF(OR(fullmenu!S31="FCMT",fullmenu!S31="FMT",fullmenu!S31="LMT",fullmenu!S31="LCMT"),"MTs",IF(OR(fullmenu!S31="LCIT",fullmenu!S31="FCIT",fullmenu!S31="LIT",fullmenu!S31="FIT"),"ITs",IF(OR(fullmenu!S31="MwERT", fullmenu!S31="ERwMT", fullmenu!S31="M&amp;ERT", fullmenu!S31="MwIT", fullmenu!S31="IwMT", fullmenu!S31="M&amp;IT", fullmenu!S31="IwERT", fullmenu!S31="ERwIT", fullmenu!S31="I&amp;ERT", fullmenu!S31="ER&amp;M&amp;IT"),"MixedTs",IF(fullmenu!S31="UD","UD",IF(fullmenu!S31="LSD","LSD",IF(fullmenu!S31="WSD","WSD",IF(fullmenu!S31="UASC","nonat",""))))))))))</f>
        <v>ERfix</v>
      </c>
      <c r="T31" s="4" t="str">
        <f>IF(fullmenu!T31="MDC","MDC",IF(OR(fullmenu!T31="PERF",fullmenu!T31="AERF",fullmenu!T31="PCB"),"ERfix",IF(OR(fullmenu!T31="ACB", fullmenu!T31="LCERT", fullmenu!T31="LERT",fullmenu!T31="FCERT",fullmenu!T31="FERT"),"ERTs",IF(OR(fullmenu!T31="FCMT",fullmenu!T31="FMT",fullmenu!T31="LMT",fullmenu!T31="LCMT"),"MTs",IF(OR(fullmenu!T31="LCIT",fullmenu!T31="FCIT",fullmenu!T31="LIT",fullmenu!T31="FIT"),"ITs",IF(OR(fullmenu!T31="MwERT", fullmenu!T31="ERwMT", fullmenu!T31="M&amp;ERT", fullmenu!T31="MwIT", fullmenu!T31="IwMT", fullmenu!T31="M&amp;IT", fullmenu!T31="IwERT", fullmenu!T31="ERwIT", fullmenu!T31="I&amp;ERT", fullmenu!T31="ER&amp;M&amp;IT"),"MixedTs",IF(fullmenu!T31="UD","UD",IF(fullmenu!T31="LSD","LSD",IF(fullmenu!T31="WSD","WSD",IF(fullmenu!T31="UASC","nonat",""))))))))))</f>
        <v>UD</v>
      </c>
      <c r="U31" s="4" t="str">
        <f>IF(fullmenu!U31="MDC","MDC",IF(OR(fullmenu!U31="PERF",fullmenu!U31="AERF",fullmenu!U31="PCB"),"ERfix",IF(OR(fullmenu!U31="ACB", fullmenu!U31="LCERT", fullmenu!U31="LERT",fullmenu!U31="FCERT",fullmenu!U31="FERT"),"ERTs",IF(OR(fullmenu!U31="FCMT",fullmenu!U31="FMT",fullmenu!U31="LMT",fullmenu!U31="LCMT"),"MTs",IF(OR(fullmenu!U31="LCIT",fullmenu!U31="FCIT",fullmenu!U31="LIT",fullmenu!U31="FIT"),"ITs",IF(OR(fullmenu!U31="MwERT", fullmenu!U31="ERwMT", fullmenu!U31="M&amp;ERT", fullmenu!U31="MwIT", fullmenu!U31="IwMT", fullmenu!U31="M&amp;IT", fullmenu!U31="IwERT", fullmenu!U31="ERwIT", fullmenu!U31="I&amp;ERT", fullmenu!U31="ER&amp;M&amp;IT"),"MixedTs",IF(fullmenu!U31="UD","UD",IF(fullmenu!U31="LSD","LSD",IF(fullmenu!U31="WSD","WSD",IF(fullmenu!U31="UASC","nonat",""))))))))))</f>
        <v>UD</v>
      </c>
      <c r="V31" s="4" t="str">
        <f>IF(fullmenu!V31="MDC","MDC",IF(OR(fullmenu!V31="PERF",fullmenu!V31="AERF",fullmenu!V31="PCB"),"ERfix",IF(OR(fullmenu!V31="ACB", fullmenu!V31="LCERT", fullmenu!V31="LERT",fullmenu!V31="FCERT",fullmenu!V31="FERT"),"ERTs",IF(OR(fullmenu!V31="FCMT",fullmenu!V31="FMT",fullmenu!V31="LMT",fullmenu!V31="LCMT"),"MTs",IF(OR(fullmenu!V31="LCIT",fullmenu!V31="FCIT",fullmenu!V31="LIT",fullmenu!V31="FIT"),"ITs",IF(OR(fullmenu!V31="MwERT", fullmenu!V31="ERwMT", fullmenu!V31="M&amp;ERT", fullmenu!V31="MwIT", fullmenu!V31="IwMT", fullmenu!V31="M&amp;IT", fullmenu!V31="IwERT", fullmenu!V31="ERwIT", fullmenu!V31="I&amp;ERT", fullmenu!V31="ER&amp;M&amp;IT"),"MixedTs",IF(fullmenu!V31="UD","UD",IF(fullmenu!V31="LSD","LSD",IF(fullmenu!V31="WSD","WSD",IF(fullmenu!V31="UASC","nonat",""))))))))))</f>
        <v>UD</v>
      </c>
      <c r="W31" s="4" t="str">
        <f>IF(fullmenu!W31="MDC","MDC",IF(OR(fullmenu!W31="PERF",fullmenu!W31="AERF",fullmenu!W31="PCB"),"ERfix",IF(OR(fullmenu!W31="ACB", fullmenu!W31="LCERT", fullmenu!W31="LERT",fullmenu!W31="FCERT",fullmenu!W31="FERT"),"ERTs",IF(OR(fullmenu!W31="FCMT",fullmenu!W31="FMT",fullmenu!W31="LMT",fullmenu!W31="LCMT"),"MTs",IF(OR(fullmenu!W31="LCIT",fullmenu!W31="FCIT",fullmenu!W31="LIT",fullmenu!W31="FIT"),"ITs",IF(OR(fullmenu!W31="MwERT", fullmenu!W31="ERwMT", fullmenu!W31="M&amp;ERT", fullmenu!W31="MwIT", fullmenu!W31="IwMT", fullmenu!W31="M&amp;IT", fullmenu!W31="IwERT", fullmenu!W31="ERwIT", fullmenu!W31="I&amp;ERT", fullmenu!W31="ER&amp;M&amp;IT"),"MixedTs",IF(fullmenu!W31="UD","UD",IF(fullmenu!W31="LSD","LSD",IF(fullmenu!W31="WSD","WSD",IF(fullmenu!W31="UASC","nonat",""))))))))))</f>
        <v>UD</v>
      </c>
      <c r="X31" s="4" t="str">
        <f>IF(fullmenu!X31="MDC","MDC",IF(OR(fullmenu!X31="PERF",fullmenu!X31="AERF",fullmenu!X31="PCB"),"ERfix",IF(OR(fullmenu!X31="ACB", fullmenu!X31="LCERT", fullmenu!X31="LERT",fullmenu!X31="FCERT",fullmenu!X31="FERT"),"ERTs",IF(OR(fullmenu!X31="FCMT",fullmenu!X31="FMT",fullmenu!X31="LMT",fullmenu!X31="LCMT"),"MTs",IF(OR(fullmenu!X31="LCIT",fullmenu!X31="FCIT",fullmenu!X31="LIT",fullmenu!X31="FIT"),"ITs",IF(OR(fullmenu!X31="MwERT", fullmenu!X31="ERwMT", fullmenu!X31="M&amp;ERT", fullmenu!X31="MwIT", fullmenu!X31="IwMT", fullmenu!X31="M&amp;IT", fullmenu!X31="IwERT", fullmenu!X31="ERwIT", fullmenu!X31="I&amp;ERT", fullmenu!X31="ER&amp;M&amp;IT"),"MixedTs",IF(fullmenu!X31="UD","UD",IF(fullmenu!X31="LSD","LSD",IF(fullmenu!X31="WSD","WSD",IF(fullmenu!X31="UASC","nonat",""))))))))))</f>
        <v>UD</v>
      </c>
      <c r="Y31" s="4" t="str">
        <f>IF(fullmenu!Y31="MDC","MDC",IF(OR(fullmenu!Y31="PERF",fullmenu!Y31="AERF",fullmenu!Y31="PCB"),"ERfix",IF(OR(fullmenu!Y31="ACB", fullmenu!Y31="LCERT", fullmenu!Y31="LERT",fullmenu!Y31="FCERT",fullmenu!Y31="FERT"),"ERTs",IF(OR(fullmenu!Y31="FCMT",fullmenu!Y31="FMT",fullmenu!Y31="LMT",fullmenu!Y31="LCMT"),"MTs",IF(OR(fullmenu!Y31="LCIT",fullmenu!Y31="FCIT",fullmenu!Y31="LIT",fullmenu!Y31="FIT"),"ITs",IF(OR(fullmenu!Y31="MwERT", fullmenu!Y31="ERwMT", fullmenu!Y31="M&amp;ERT", fullmenu!Y31="MwIT", fullmenu!Y31="IwMT", fullmenu!Y31="M&amp;IT", fullmenu!Y31="IwERT", fullmenu!Y31="ERwIT", fullmenu!Y31="I&amp;ERT", fullmenu!Y31="ER&amp;M&amp;IT"),"MixedTs",IF(fullmenu!Y31="UD","UD",IF(fullmenu!Y31="LSD","LSD",IF(fullmenu!Y31="WSD","WSD",IF(fullmenu!Y31="UASC","nonat",""))))))))))</f>
        <v>UD</v>
      </c>
      <c r="Z31" s="4" t="str">
        <f>IF(fullmenu!Z31="MDC","MDC",IF(OR(fullmenu!Z31="PERF",fullmenu!Z31="AERF",fullmenu!Z31="PCB"),"ERfix",IF(OR(fullmenu!Z31="ACB", fullmenu!Z31="LCERT", fullmenu!Z31="LERT",fullmenu!Z31="FCERT",fullmenu!Z31="FERT"),"ERTs",IF(OR(fullmenu!Z31="FCMT",fullmenu!Z31="FMT",fullmenu!Z31="LMT",fullmenu!Z31="LCMT"),"MTs",IF(OR(fullmenu!Z31="LCIT",fullmenu!Z31="FCIT",fullmenu!Z31="LIT",fullmenu!Z31="FIT"),"ITs",IF(OR(fullmenu!Z31="MwERT", fullmenu!Z31="ERwMT", fullmenu!Z31="M&amp;ERT", fullmenu!Z31="MwIT", fullmenu!Z31="IwMT", fullmenu!Z31="M&amp;IT", fullmenu!Z31="IwERT", fullmenu!Z31="ERwIT", fullmenu!Z31="I&amp;ERT", fullmenu!Z31="ER&amp;M&amp;IT"),"MixedTs",IF(fullmenu!Z31="UD","UD",IF(fullmenu!Z31="LSD","LSD",IF(fullmenu!Z31="WSD","WSD",IF(fullmenu!Z31="UASC","nonat",""))))))))))</f>
        <v>UD</v>
      </c>
      <c r="AA31" s="4" t="str">
        <f>IF(fullmenu!AA31="MDC","MDC",IF(OR(fullmenu!AA31="PERF",fullmenu!AA31="AERF",fullmenu!AA31="PCB"),"ERfix",IF(OR(fullmenu!AA31="ACB", fullmenu!AA31="LCERT", fullmenu!AA31="LERT",fullmenu!AA31="FCERT",fullmenu!AA31="FERT"),"ERTs",IF(OR(fullmenu!AA31="FCMT",fullmenu!AA31="FMT",fullmenu!AA31="LMT",fullmenu!AA31="LCMT"),"MTs",IF(OR(fullmenu!AA31="LCIT",fullmenu!AA31="FCIT",fullmenu!AA31="LIT",fullmenu!AA31="FIT"),"ITs",IF(OR(fullmenu!AA31="MwERT", fullmenu!AA31="ERwMT", fullmenu!AA31="M&amp;ERT", fullmenu!AA31="MwIT", fullmenu!AA31="IwMT", fullmenu!AA31="M&amp;IT", fullmenu!AA31="IwERT", fullmenu!AA31="ERwIT", fullmenu!AA31="I&amp;ERT", fullmenu!AA31="ER&amp;M&amp;IT"),"MixedTs",IF(fullmenu!AA31="UD","UD",IF(fullmenu!AA31="LSD","LSD",IF(fullmenu!AA31="WSD","WSD",IF(fullmenu!AA31="UASC","nonat",""))))))))))</f>
        <v>UD</v>
      </c>
      <c r="AB31" s="4" t="str">
        <f>IF(fullmenu!AB31="MDC","MDC",IF(OR(fullmenu!AB31="PERF",fullmenu!AB31="AERF",fullmenu!AB31="PCB"),"ERfix",IF(OR(fullmenu!AB31="ACB", fullmenu!AB31="LCERT", fullmenu!AB31="LERT",fullmenu!AB31="FCERT",fullmenu!AB31="FERT"),"ERTs",IF(OR(fullmenu!AB31="FCMT",fullmenu!AB31="FMT",fullmenu!AB31="LMT",fullmenu!AB31="LCMT"),"MTs",IF(OR(fullmenu!AB31="LCIT",fullmenu!AB31="FCIT",fullmenu!AB31="LIT",fullmenu!AB31="FIT"),"ITs",IF(OR(fullmenu!AB31="MwERT", fullmenu!AB31="ERwMT", fullmenu!AB31="M&amp;ERT", fullmenu!AB31="MwIT", fullmenu!AB31="IwMT", fullmenu!AB31="M&amp;IT", fullmenu!AB31="IwERT", fullmenu!AB31="ERwIT", fullmenu!AB31="I&amp;ERT", fullmenu!AB31="ER&amp;M&amp;IT"),"MixedTs",IF(fullmenu!AB31="UD","UD",IF(fullmenu!AB31="LSD","LSD",IF(fullmenu!AB31="WSD","WSD",IF(fullmenu!AB31="UASC","nonat",""))))))))))</f>
        <v>UD</v>
      </c>
      <c r="AC31" s="4" t="str">
        <f>IF(fullmenu!AC31="MDC","MDC",IF(OR(fullmenu!AC31="PERF",fullmenu!AC31="AERF",fullmenu!AC31="PCB"),"ERfix",IF(OR(fullmenu!AC31="ACB", fullmenu!AC31="LCERT", fullmenu!AC31="LERT",fullmenu!AC31="FCERT",fullmenu!AC31="FERT"),"ERTs",IF(OR(fullmenu!AC31="FCMT",fullmenu!AC31="FMT",fullmenu!AC31="LMT",fullmenu!AC31="LCMT"),"MTs",IF(OR(fullmenu!AC31="LCIT",fullmenu!AC31="FCIT",fullmenu!AC31="LIT",fullmenu!AC31="FIT"),"ITs",IF(OR(fullmenu!AC31="MwERT", fullmenu!AC31="ERwMT", fullmenu!AC31="M&amp;ERT", fullmenu!AC31="MwIT", fullmenu!AC31="IwMT", fullmenu!AC31="M&amp;IT", fullmenu!AC31="IwERT", fullmenu!AC31="ERwIT", fullmenu!AC31="I&amp;ERT", fullmenu!AC31="ER&amp;M&amp;IT"),"MixedTs",IF(fullmenu!AC31="UD","UD",IF(fullmenu!AC31="LSD","LSD",IF(fullmenu!AC31="WSD","WSD",IF(fullmenu!AC31="UASC","nonat",""))))))))))</f>
        <v>UD</v>
      </c>
      <c r="AD31" s="4" t="str">
        <f>IF(fullmenu!AD31="MDC","MDC",IF(OR(fullmenu!AD31="PERF",fullmenu!AD31="AERF",fullmenu!AD31="PCB"),"ERfix",IF(OR(fullmenu!AD31="ACB", fullmenu!AD31="LCERT", fullmenu!AD31="LERT",fullmenu!AD31="FCERT",fullmenu!AD31="FERT"),"ERTs",IF(OR(fullmenu!AD31="FCMT",fullmenu!AD31="FMT",fullmenu!AD31="LMT",fullmenu!AD31="LCMT"),"MTs",IF(OR(fullmenu!AD31="LCIT",fullmenu!AD31="FCIT",fullmenu!AD31="LIT",fullmenu!AD31="FIT"),"ITs",IF(OR(fullmenu!AD31="MwERT", fullmenu!AD31="ERwMT", fullmenu!AD31="M&amp;ERT", fullmenu!AD31="MwIT", fullmenu!AD31="IwMT", fullmenu!AD31="M&amp;IT", fullmenu!AD31="IwERT", fullmenu!AD31="ERwIT", fullmenu!AD31="I&amp;ERT", fullmenu!AD31="ER&amp;M&amp;IT"),"MixedTs",IF(fullmenu!AD31="UD","UD",IF(fullmenu!AD31="LSD","LSD",IF(fullmenu!AD31="WSD","WSD",IF(fullmenu!AD31="UASC","nonat",""))))))))))</f>
        <v>ERfix</v>
      </c>
      <c r="AE31" s="4" t="str">
        <f>IF(fullmenu!AE31="MDC","MDC",IF(OR(fullmenu!AE31="PERF",fullmenu!AE31="AERF",fullmenu!AE31="PCB"),"ERfix",IF(OR(fullmenu!AE31="ACB", fullmenu!AE31="LCERT", fullmenu!AE31="LERT",fullmenu!AE31="FCERT",fullmenu!AE31="FERT"),"ERTs",IF(OR(fullmenu!AE31="FCMT",fullmenu!AE31="FMT",fullmenu!AE31="LMT",fullmenu!AE31="LCMT"),"MTs",IF(OR(fullmenu!AE31="LCIT",fullmenu!AE31="FCIT",fullmenu!AE31="LIT",fullmenu!AE31="FIT"),"ITs",IF(OR(fullmenu!AE31="MwERT", fullmenu!AE31="ERwMT", fullmenu!AE31="M&amp;ERT", fullmenu!AE31="MwIT", fullmenu!AE31="IwMT", fullmenu!AE31="M&amp;IT", fullmenu!AE31="IwERT", fullmenu!AE31="ERwIT", fullmenu!AE31="I&amp;ERT", fullmenu!AE31="ER&amp;M&amp;IT"),"MixedTs",IF(fullmenu!AE31="UD","UD",IF(fullmenu!AE31="LSD","LSD",IF(fullmenu!AE31="WSD","WSD",IF(fullmenu!AE31="UASC","nonat",""))))))))))</f>
        <v>ERfix</v>
      </c>
      <c r="AF31" s="4" t="str">
        <f>IF(fullmenu!AF31="MDC","MDC",IF(OR(fullmenu!AF31="PERF",fullmenu!AF31="AERF",fullmenu!AF31="PCB"),"ERfix",IF(OR(fullmenu!AF31="ACB", fullmenu!AF31="LCERT", fullmenu!AF31="LERT",fullmenu!AF31="FCERT",fullmenu!AF31="FERT"),"ERTs",IF(OR(fullmenu!AF31="FCMT",fullmenu!AF31="FMT",fullmenu!AF31="LMT",fullmenu!AF31="LCMT"),"MTs",IF(OR(fullmenu!AF31="LCIT",fullmenu!AF31="FCIT",fullmenu!AF31="LIT",fullmenu!AF31="FIT"),"ITs",IF(OR(fullmenu!AF31="MwERT", fullmenu!AF31="ERwMT", fullmenu!AF31="M&amp;ERT", fullmenu!AF31="MwIT", fullmenu!AF31="IwMT", fullmenu!AF31="M&amp;IT", fullmenu!AF31="IwERT", fullmenu!AF31="ERwIT", fullmenu!AF31="I&amp;ERT", fullmenu!AF31="ER&amp;M&amp;IT"),"MixedTs",IF(fullmenu!AF31="UD","UD",IF(fullmenu!AF31="LSD","LSD",IF(fullmenu!AF31="WSD","WSD",IF(fullmenu!AF31="UASC","nonat",""))))))))))</f>
        <v>ERfix</v>
      </c>
      <c r="AG31" s="4" t="str">
        <f>IF(fullmenu!AG31="MDC","MDC",IF(OR(fullmenu!AG31="PERF",fullmenu!AG31="AERF",fullmenu!AG31="PCB"),"ERfix",IF(OR(fullmenu!AG31="ACB", fullmenu!AG31="LCERT", fullmenu!AG31="LERT",fullmenu!AG31="FCERT",fullmenu!AG31="FERT"),"ERTs",IF(OR(fullmenu!AG31="FCMT",fullmenu!AG31="FMT",fullmenu!AG31="LMT",fullmenu!AG31="LCMT"),"MTs",IF(OR(fullmenu!AG31="LCIT",fullmenu!AG31="FCIT",fullmenu!AG31="LIT",fullmenu!AG31="FIT"),"ITs",IF(OR(fullmenu!AG31="MwERT", fullmenu!AG31="ERwMT", fullmenu!AG31="M&amp;ERT", fullmenu!AG31="MwIT", fullmenu!AG31="IwMT", fullmenu!AG31="M&amp;IT", fullmenu!AG31="IwERT", fullmenu!AG31="ERwIT", fullmenu!AG31="I&amp;ERT", fullmenu!AG31="ER&amp;M&amp;IT"),"MixedTs",IF(fullmenu!AG31="UD","UD",IF(fullmenu!AG31="LSD","LSD",IF(fullmenu!AG31="WSD","WSD",IF(fullmenu!AG31="UASC","nonat",""))))))))))</f>
        <v>ERfix</v>
      </c>
      <c r="AH31" s="4" t="str">
        <f>IF(fullmenu!AH31="MDC","MDC",IF(OR(fullmenu!AH31="PERF",fullmenu!AH31="AERF",fullmenu!AH31="PCB"),"ERfix",IF(OR(fullmenu!AH31="ACB", fullmenu!AH31="LCERT", fullmenu!AH31="LERT",fullmenu!AH31="FCERT",fullmenu!AH31="FERT"),"ERTs",IF(OR(fullmenu!AH31="FCMT",fullmenu!AH31="FMT",fullmenu!AH31="LMT",fullmenu!AH31="LCMT"),"MTs",IF(OR(fullmenu!AH31="LCIT",fullmenu!AH31="FCIT",fullmenu!AH31="LIT",fullmenu!AH31="FIT"),"ITs",IF(OR(fullmenu!AH31="MwERT", fullmenu!AH31="ERwMT", fullmenu!AH31="M&amp;ERT", fullmenu!AH31="MwIT", fullmenu!AH31="IwMT", fullmenu!AH31="M&amp;IT", fullmenu!AH31="IwERT", fullmenu!AH31="ERwIT", fullmenu!AH31="I&amp;ERT", fullmenu!AH31="ER&amp;M&amp;IT"),"MixedTs",IF(fullmenu!AH31="UD","UD",IF(fullmenu!AH31="LSD","LSD",IF(fullmenu!AH31="WSD","WSD",IF(fullmenu!AH31="UASC","nonat",""))))))))))</f>
        <v>ERfix</v>
      </c>
      <c r="AI31" s="4" t="str">
        <f>IF(fullmenu!AI31="MDC","MDC",IF(OR(fullmenu!AI31="PERF",fullmenu!AI31="AERF",fullmenu!AI31="PCB"),"ERfix",IF(OR(fullmenu!AI31="ACB", fullmenu!AI31="LCERT", fullmenu!AI31="LERT",fullmenu!AI31="FCERT",fullmenu!AI31="FERT"),"ERTs",IF(OR(fullmenu!AI31="FCMT",fullmenu!AI31="FMT",fullmenu!AI31="LMT",fullmenu!AI31="LCMT"),"MTs",IF(OR(fullmenu!AI31="LCIT",fullmenu!AI31="FCIT",fullmenu!AI31="LIT",fullmenu!AI31="FIT"),"ITs",IF(OR(fullmenu!AI31="MwERT", fullmenu!AI31="ERwMT", fullmenu!AI31="M&amp;ERT", fullmenu!AI31="MwIT", fullmenu!AI31="IwMT", fullmenu!AI31="M&amp;IT", fullmenu!AI31="IwERT", fullmenu!AI31="ERwIT", fullmenu!AI31="I&amp;ERT", fullmenu!AI31="ER&amp;M&amp;IT"),"MixedTs",IF(fullmenu!AI31="UD","UD",IF(fullmenu!AI31="LSD","LSD",IF(fullmenu!AI31="WSD","WSD",IF(fullmenu!AI31="UASC","nonat",""))))))))))</f>
        <v>ERfix</v>
      </c>
      <c r="AJ31" s="4" t="str">
        <f>IF(fullmenu!AJ31="MDC","MDC",IF(OR(fullmenu!AJ31="PERF",fullmenu!AJ31="AERF",fullmenu!AJ31="PCB"),"ERfix",IF(OR(fullmenu!AJ31="ACB", fullmenu!AJ31="LCERT", fullmenu!AJ31="LERT",fullmenu!AJ31="FCERT",fullmenu!AJ31="FERT"),"ERTs",IF(OR(fullmenu!AJ31="FCMT",fullmenu!AJ31="FMT",fullmenu!AJ31="LMT",fullmenu!AJ31="LCMT"),"MTs",IF(OR(fullmenu!AJ31="LCIT",fullmenu!AJ31="FCIT",fullmenu!AJ31="LIT",fullmenu!AJ31="FIT"),"ITs",IF(OR(fullmenu!AJ31="MwERT", fullmenu!AJ31="ERwMT", fullmenu!AJ31="M&amp;ERT", fullmenu!AJ31="MwIT", fullmenu!AJ31="IwMT", fullmenu!AJ31="M&amp;IT", fullmenu!AJ31="IwERT", fullmenu!AJ31="ERwIT", fullmenu!AJ31="I&amp;ERT", fullmenu!AJ31="ER&amp;M&amp;IT"),"MixedTs",IF(fullmenu!AJ31="UD","UD",IF(fullmenu!AJ31="LSD","LSD",IF(fullmenu!AJ31="WSD","WSD",IF(fullmenu!AJ31="UASC","nonat",""))))))))))</f>
        <v>ERfix</v>
      </c>
      <c r="AK31" s="4" t="str">
        <f>IF(fullmenu!AK31="MDC","MDC",IF(OR(fullmenu!AK31="PERF",fullmenu!AK31="AERF",fullmenu!AK31="PCB"),"ERfix",IF(OR(fullmenu!AK31="ACB", fullmenu!AK31="LCERT", fullmenu!AK31="LERT",fullmenu!AK31="FCERT",fullmenu!AK31="FERT"),"ERTs",IF(OR(fullmenu!AK31="FCMT",fullmenu!AK31="FMT",fullmenu!AK31="LMT",fullmenu!AK31="LCMT"),"MTs",IF(OR(fullmenu!AK31="LCIT",fullmenu!AK31="FCIT",fullmenu!AK31="LIT",fullmenu!AK31="FIT"),"ITs",IF(OR(fullmenu!AK31="MwERT", fullmenu!AK31="ERwMT", fullmenu!AK31="M&amp;ERT", fullmenu!AK31="MwIT", fullmenu!AK31="IwMT", fullmenu!AK31="M&amp;IT", fullmenu!AK31="IwERT", fullmenu!AK31="ERwIT", fullmenu!AK31="I&amp;ERT", fullmenu!AK31="ER&amp;M&amp;IT"),"MixedTs",IF(fullmenu!AK31="UD","UD",IF(fullmenu!AK31="LSD","LSD",IF(fullmenu!AK31="WSD","WSD",IF(fullmenu!AK31="UASC","nonat",""))))))))))</f>
        <v>ERfix</v>
      </c>
      <c r="AL31" s="4" t="str">
        <f>IF(fullmenu!AL31="MDC","MDC",IF(OR(fullmenu!AL31="PERF",fullmenu!AL31="AERF",fullmenu!AL31="PCB"),"ERfix",IF(OR(fullmenu!AL31="ACB", fullmenu!AL31="LCERT", fullmenu!AL31="LERT",fullmenu!AL31="FCERT",fullmenu!AL31="FERT"),"ERTs",IF(OR(fullmenu!AL31="FCMT",fullmenu!AL31="FMT",fullmenu!AL31="LMT",fullmenu!AL31="LCMT"),"MTs",IF(OR(fullmenu!AL31="LCIT",fullmenu!AL31="FCIT",fullmenu!AL31="LIT",fullmenu!AL31="FIT"),"ITs",IF(OR(fullmenu!AL31="MwERT", fullmenu!AL31="ERwMT", fullmenu!AL31="M&amp;ERT", fullmenu!AL31="MwIT", fullmenu!AL31="IwMT", fullmenu!AL31="M&amp;IT", fullmenu!AL31="IwERT", fullmenu!AL31="ERwIT", fullmenu!AL31="I&amp;ERT", fullmenu!AL31="ER&amp;M&amp;IT"),"MixedTs",IF(fullmenu!AL31="UD","UD",IF(fullmenu!AL31="LSD","LSD",IF(fullmenu!AL31="WSD","WSD",IF(fullmenu!AL31="UASC","nonat",""))))))))))</f>
        <v>ERfix</v>
      </c>
      <c r="AM31" s="4" t="str">
        <f>IF(fullmenu!AM31="MDC","MDC",IF(OR(fullmenu!AM31="PERF",fullmenu!AM31="AERF",fullmenu!AM31="PCB"),"ERfix",IF(OR(fullmenu!AM31="ACB", fullmenu!AM31="LCERT", fullmenu!AM31="LERT",fullmenu!AM31="FCERT",fullmenu!AM31="FERT"),"ERTs",IF(OR(fullmenu!AM31="FCMT",fullmenu!AM31="FMT",fullmenu!AM31="LMT",fullmenu!AM31="LCMT"),"MTs",IF(OR(fullmenu!AM31="LCIT",fullmenu!AM31="FCIT",fullmenu!AM31="LIT",fullmenu!AM31="FIT"),"ITs",IF(OR(fullmenu!AM31="MwERT", fullmenu!AM31="ERwMT", fullmenu!AM31="M&amp;ERT", fullmenu!AM31="MwIT", fullmenu!AM31="IwMT", fullmenu!AM31="M&amp;IT", fullmenu!AM31="IwERT", fullmenu!AM31="ERwIT", fullmenu!AM31="I&amp;ERT", fullmenu!AM31="ER&amp;M&amp;IT"),"MixedTs",IF(fullmenu!AM31="UD","UD",IF(fullmenu!AM31="LSD","LSD",IF(fullmenu!AM31="WSD","WSD",IF(fullmenu!AM31="UASC","nonat",""))))))))))</f>
        <v>ERfix</v>
      </c>
      <c r="AN31" s="4" t="str">
        <f>IF(fullmenu!AN31="MDC","MDC",IF(OR(fullmenu!AN31="PERF",fullmenu!AN31="AERF",fullmenu!AN31="PCB"),"ERfix",IF(OR(fullmenu!AN31="ACB", fullmenu!AN31="LCERT", fullmenu!AN31="LERT",fullmenu!AN31="FCERT",fullmenu!AN31="FERT"),"ERTs",IF(OR(fullmenu!AN31="FCMT",fullmenu!AN31="FMT",fullmenu!AN31="LMT",fullmenu!AN31="LCMT"),"MTs",IF(OR(fullmenu!AN31="LCIT",fullmenu!AN31="FCIT",fullmenu!AN31="LIT",fullmenu!AN31="FIT"),"ITs",IF(OR(fullmenu!AN31="MwERT", fullmenu!AN31="ERwMT", fullmenu!AN31="M&amp;ERT", fullmenu!AN31="MwIT", fullmenu!AN31="IwMT", fullmenu!AN31="M&amp;IT", fullmenu!AN31="IwERT", fullmenu!AN31="ERwIT", fullmenu!AN31="I&amp;ERT", fullmenu!AN31="ER&amp;M&amp;IT"),"MixedTs",IF(fullmenu!AN31="UD","UD",IF(fullmenu!AN31="LSD","LSD",IF(fullmenu!AN31="WSD","WSD",IF(fullmenu!AN31="UASC","nonat",""))))))))))</f>
        <v>ERfix</v>
      </c>
      <c r="AO31" s="4" t="str">
        <f>IF(fullmenu!AO31="MDC","MDC",IF(OR(fullmenu!AO31="PERF",fullmenu!AO31="AERF",fullmenu!AO31="PCB"),"ERfix",IF(OR(fullmenu!AO31="ACB", fullmenu!AO31="LCERT", fullmenu!AO31="LERT",fullmenu!AO31="FCERT",fullmenu!AO31="FERT"),"ERTs",IF(OR(fullmenu!AO31="FCMT",fullmenu!AO31="FMT",fullmenu!AO31="LMT",fullmenu!AO31="LCMT"),"MTs",IF(OR(fullmenu!AO31="LCIT",fullmenu!AO31="FCIT",fullmenu!AO31="LIT",fullmenu!AO31="FIT"),"ITs",IF(OR(fullmenu!AO31="MwERT", fullmenu!AO31="ERwMT", fullmenu!AO31="M&amp;ERT", fullmenu!AO31="MwIT", fullmenu!AO31="IwMT", fullmenu!AO31="M&amp;IT", fullmenu!AO31="IwERT", fullmenu!AO31="ERwIT", fullmenu!AO31="I&amp;ERT", fullmenu!AO31="ER&amp;M&amp;IT"),"MixedTs",IF(fullmenu!AO31="UD","UD",IF(fullmenu!AO31="LSD","LSD",IF(fullmenu!AO31="WSD","WSD",IF(fullmenu!AO31="UASC","nonat",""))))))))))</f>
        <v>ERfix</v>
      </c>
      <c r="AP31" s="4" t="str">
        <f>IF(fullmenu!AP31="MDC","MDC",IF(OR(fullmenu!AP31="PERF",fullmenu!AP31="AERF",fullmenu!AP31="PCB"),"ERfix",IF(OR(fullmenu!AP31="ACB", fullmenu!AP31="LCERT", fullmenu!AP31="LERT",fullmenu!AP31="FCERT",fullmenu!AP31="FERT"),"ERTs",IF(OR(fullmenu!AP31="FCMT",fullmenu!AP31="FMT",fullmenu!AP31="LMT",fullmenu!AP31="LCMT"),"MTs",IF(OR(fullmenu!AP31="LCIT",fullmenu!AP31="FCIT",fullmenu!AP31="LIT",fullmenu!AP31="FIT"),"ITs",IF(OR(fullmenu!AP31="MwERT", fullmenu!AP31="ERwMT", fullmenu!AP31="M&amp;ERT", fullmenu!AP31="MwIT", fullmenu!AP31="IwMT", fullmenu!AP31="M&amp;IT", fullmenu!AP31="IwERT", fullmenu!AP31="ERwIT", fullmenu!AP31="I&amp;ERT", fullmenu!AP31="ER&amp;M&amp;IT"),"MixedTs",IF(fullmenu!AP31="UD","UD",IF(fullmenu!AP31="LSD","LSD",IF(fullmenu!AP31="WSD","WSD",IF(fullmenu!AP31="UASC","nonat",""))))))))))</f>
        <v>UD</v>
      </c>
      <c r="AQ31" s="4" t="str">
        <f>IF(fullmenu!AQ31="MDC","MDC",IF(OR(fullmenu!AQ31="PERF",fullmenu!AQ31="AERF",fullmenu!AQ31="PCB"),"ERfix",IF(OR(fullmenu!AQ31="ACB", fullmenu!AQ31="LCERT", fullmenu!AQ31="LERT",fullmenu!AQ31="FCERT",fullmenu!AQ31="FERT"),"ERTs",IF(OR(fullmenu!AQ31="FCMT",fullmenu!AQ31="FMT",fullmenu!AQ31="LMT",fullmenu!AQ31="LCMT"),"MTs",IF(OR(fullmenu!AQ31="LCIT",fullmenu!AQ31="FCIT",fullmenu!AQ31="LIT",fullmenu!AQ31="FIT"),"ITs",IF(OR(fullmenu!AQ31="MwERT", fullmenu!AQ31="ERwMT", fullmenu!AQ31="M&amp;ERT", fullmenu!AQ31="MwIT", fullmenu!AQ31="IwMT", fullmenu!AQ31="M&amp;IT", fullmenu!AQ31="IwERT", fullmenu!AQ31="ERwIT", fullmenu!AQ31="I&amp;ERT", fullmenu!AQ31="ER&amp;M&amp;IT"),"MixedTs",IF(fullmenu!AQ31="UD","UD",IF(fullmenu!AQ31="LSD","LSD",IF(fullmenu!AQ31="WSD","WSD",IF(fullmenu!AQ31="UASC","nonat",""))))))))))</f>
        <v>UD</v>
      </c>
      <c r="AR31" s="4" t="str">
        <f>IF(fullmenu!AR31="MDC","MDC",IF(OR(fullmenu!AR31="PERF",fullmenu!AR31="AERF",fullmenu!AR31="PCB"),"ERfix",IF(OR(fullmenu!AR31="ACB", fullmenu!AR31="LCERT", fullmenu!AR31="LERT",fullmenu!AR31="FCERT",fullmenu!AR31="FERT"),"ERTs",IF(OR(fullmenu!AR31="FCMT",fullmenu!AR31="FMT",fullmenu!AR31="LMT",fullmenu!AR31="LCMT"),"MTs",IF(OR(fullmenu!AR31="LCIT",fullmenu!AR31="FCIT",fullmenu!AR31="LIT",fullmenu!AR31="FIT"),"ITs",IF(OR(fullmenu!AR31="MwERT", fullmenu!AR31="ERwMT", fullmenu!AR31="M&amp;ERT", fullmenu!AR31="MwIT", fullmenu!AR31="IwMT", fullmenu!AR31="M&amp;IT", fullmenu!AR31="IwERT", fullmenu!AR31="ERwIT", fullmenu!AR31="I&amp;ERT", fullmenu!AR31="ER&amp;M&amp;IT"),"MixedTs",IF(fullmenu!AR31="UD","UD",IF(fullmenu!AR31="LSD","LSD",IF(fullmenu!AR31="WSD","WSD",IF(fullmenu!AR31="UASC","nonat",""))))))))))</f>
        <v>UD</v>
      </c>
      <c r="AS31" s="4" t="str">
        <f>IF(fullmenu!AS31="MDC","MDC",IF(OR(fullmenu!AS31="PERF",fullmenu!AS31="AERF",fullmenu!AS31="PCB"),"ERfix",IF(OR(fullmenu!AS31="ACB", fullmenu!AS31="LCERT", fullmenu!AS31="LERT",fullmenu!AS31="FCERT",fullmenu!AS31="FERT"),"ERTs",IF(OR(fullmenu!AS31="FCMT",fullmenu!AS31="FMT",fullmenu!AS31="LMT",fullmenu!AS31="LCMT"),"MTs",IF(OR(fullmenu!AS31="LCIT",fullmenu!AS31="FCIT",fullmenu!AS31="LIT",fullmenu!AS31="FIT"),"ITs",IF(OR(fullmenu!AS31="MwERT", fullmenu!AS31="ERwMT", fullmenu!AS31="M&amp;ERT", fullmenu!AS31="MwIT", fullmenu!AS31="IwMT", fullmenu!AS31="M&amp;IT", fullmenu!AS31="IwERT", fullmenu!AS31="ERwIT", fullmenu!AS31="I&amp;ERT", fullmenu!AS31="ER&amp;M&amp;IT"),"MixedTs",IF(fullmenu!AS31="UD","UD",IF(fullmenu!AS31="LSD","LSD",IF(fullmenu!AS31="WSD","WSD",IF(fullmenu!AS31="UASC","nonat",""))))))))))</f>
        <v>UD</v>
      </c>
    </row>
    <row r="32" spans="1:45" ht="15.5" x14ac:dyDescent="0.35">
      <c r="A32" s="1" t="s">
        <v>22</v>
      </c>
      <c r="B32" s="4" t="str">
        <f>IF(fullmenu!B32="MDC","MDC",IF(OR(fullmenu!B32="PERF",fullmenu!B32="AERF",fullmenu!B32="PCB"),"ERfix",IF(OR(fullmenu!B32="ACB", fullmenu!B32="LCERT", fullmenu!B32="LERT",fullmenu!B32="FCERT",fullmenu!B32="FERT"),"ERTs",IF(OR(fullmenu!B32="FCMT",fullmenu!B32="FMT",fullmenu!B32="LMT",fullmenu!B32="LCMT"),"MTs",IF(OR(fullmenu!B32="LCIT",fullmenu!B32="FCIT",fullmenu!B32="LIT",fullmenu!B32="FIT"),"ITs",IF(OR(fullmenu!B32="MwERT", fullmenu!B32="ERwMT", fullmenu!B32="M&amp;ERT", fullmenu!B32="MwIT", fullmenu!B32="IwMT", fullmenu!B32="M&amp;IT", fullmenu!B32="IwERT", fullmenu!B32="ERwIT", fullmenu!B32="I&amp;ERT", fullmenu!B32="ER&amp;M&amp;IT"),"MixedTs",IF(fullmenu!B32="UD","UD",IF(fullmenu!B32="LSD","LSD",IF(fullmenu!B32="WSD","WSD",IF(fullmenu!B32="UASC","nonat",""))))))))))</f>
        <v>ERfix</v>
      </c>
      <c r="C32" s="4" t="str">
        <f>IF(fullmenu!C32="MDC","MDC",IF(OR(fullmenu!C32="PERF",fullmenu!C32="AERF",fullmenu!C32="PCB"),"ERfix",IF(OR(fullmenu!C32="ACB", fullmenu!C32="LCERT", fullmenu!C32="LERT",fullmenu!C32="FCERT",fullmenu!C32="FERT"),"ERTs",IF(OR(fullmenu!C32="FCMT",fullmenu!C32="FMT",fullmenu!C32="LMT",fullmenu!C32="LCMT"),"MTs",IF(OR(fullmenu!C32="LCIT",fullmenu!C32="FCIT",fullmenu!C32="LIT",fullmenu!C32="FIT"),"ITs",IF(OR(fullmenu!C32="MwERT", fullmenu!C32="ERwMT", fullmenu!C32="M&amp;ERT", fullmenu!C32="MwIT", fullmenu!C32="IwMT", fullmenu!C32="M&amp;IT", fullmenu!C32="IwERT", fullmenu!C32="ERwIT", fullmenu!C32="I&amp;ERT", fullmenu!C32="ER&amp;M&amp;IT"),"MixedTs",IF(fullmenu!C32="UD","UD",IF(fullmenu!C32="LSD","LSD",IF(fullmenu!C32="WSD","WSD",IF(fullmenu!C32="UASC","nonat",""))))))))))</f>
        <v>ERfix</v>
      </c>
      <c r="D32" s="4" t="str">
        <f>IF(fullmenu!D32="MDC","MDC",IF(OR(fullmenu!D32="PERF",fullmenu!D32="AERF",fullmenu!D32="PCB"),"ERfix",IF(OR(fullmenu!D32="ACB", fullmenu!D32="LCERT", fullmenu!D32="LERT",fullmenu!D32="FCERT",fullmenu!D32="FERT"),"ERTs",IF(OR(fullmenu!D32="FCMT",fullmenu!D32="FMT",fullmenu!D32="LMT",fullmenu!D32="LCMT"),"MTs",IF(OR(fullmenu!D32="LCIT",fullmenu!D32="FCIT",fullmenu!D32="LIT",fullmenu!D32="FIT"),"ITs",IF(OR(fullmenu!D32="MwERT", fullmenu!D32="ERwMT", fullmenu!D32="M&amp;ERT", fullmenu!D32="MwIT", fullmenu!D32="IwMT", fullmenu!D32="M&amp;IT", fullmenu!D32="IwERT", fullmenu!D32="ERwIT", fullmenu!D32="I&amp;ERT", fullmenu!D32="ER&amp;M&amp;IT"),"MixedTs",IF(fullmenu!D32="UD","UD",IF(fullmenu!D32="LSD","LSD",IF(fullmenu!D32="WSD","WSD",IF(fullmenu!D32="UASC","nonat",""))))))))))</f>
        <v>ERfix</v>
      </c>
      <c r="E32" s="4" t="str">
        <f>IF(fullmenu!E32="MDC","MDC",IF(OR(fullmenu!E32="PERF",fullmenu!E32="AERF",fullmenu!E32="PCB"),"ERfix",IF(OR(fullmenu!E32="ACB", fullmenu!E32="LCERT", fullmenu!E32="LERT",fullmenu!E32="FCERT",fullmenu!E32="FERT"),"ERTs",IF(OR(fullmenu!E32="FCMT",fullmenu!E32="FMT",fullmenu!E32="LMT",fullmenu!E32="LCMT"),"MTs",IF(OR(fullmenu!E32="LCIT",fullmenu!E32="FCIT",fullmenu!E32="LIT",fullmenu!E32="FIT"),"ITs",IF(OR(fullmenu!E32="MwERT", fullmenu!E32="ERwMT", fullmenu!E32="M&amp;ERT", fullmenu!E32="MwIT", fullmenu!E32="IwMT", fullmenu!E32="M&amp;IT", fullmenu!E32="IwERT", fullmenu!E32="ERwIT", fullmenu!E32="I&amp;ERT", fullmenu!E32="ER&amp;M&amp;IT"),"MixedTs",IF(fullmenu!E32="UD","UD",IF(fullmenu!E32="LSD","LSD",IF(fullmenu!E32="WSD","WSD",IF(fullmenu!E32="UASC","nonat",""))))))))))</f>
        <v>ERfix</v>
      </c>
      <c r="F32" s="4" t="str">
        <f>IF(fullmenu!F32="MDC","MDC",IF(OR(fullmenu!F32="PERF",fullmenu!F32="AERF",fullmenu!F32="PCB"),"ERfix",IF(OR(fullmenu!F32="ACB", fullmenu!F32="LCERT", fullmenu!F32="LERT",fullmenu!F32="FCERT",fullmenu!F32="FERT"),"ERTs",IF(OR(fullmenu!F32="FCMT",fullmenu!F32="FMT",fullmenu!F32="LMT",fullmenu!F32="LCMT"),"MTs",IF(OR(fullmenu!F32="LCIT",fullmenu!F32="FCIT",fullmenu!F32="LIT",fullmenu!F32="FIT"),"ITs",IF(OR(fullmenu!F32="MwERT", fullmenu!F32="ERwMT", fullmenu!F32="M&amp;ERT", fullmenu!F32="MwIT", fullmenu!F32="IwMT", fullmenu!F32="M&amp;IT", fullmenu!F32="IwERT", fullmenu!F32="ERwIT", fullmenu!F32="I&amp;ERT", fullmenu!F32="ER&amp;M&amp;IT"),"MixedTs",IF(fullmenu!F32="UD","UD",IF(fullmenu!F32="LSD","LSD",IF(fullmenu!F32="WSD","WSD",IF(fullmenu!F32="UASC","nonat",""))))))))))</f>
        <v>ERfix</v>
      </c>
      <c r="G32" s="4" t="str">
        <f>IF(fullmenu!G32="MDC","MDC",IF(OR(fullmenu!G32="PERF",fullmenu!G32="AERF",fullmenu!G32="PCB"),"ERfix",IF(OR(fullmenu!G32="ACB", fullmenu!G32="LCERT", fullmenu!G32="LERT",fullmenu!G32="FCERT",fullmenu!G32="FERT"),"ERTs",IF(OR(fullmenu!G32="FCMT",fullmenu!G32="FMT",fullmenu!G32="LMT",fullmenu!G32="LCMT"),"MTs",IF(OR(fullmenu!G32="LCIT",fullmenu!G32="FCIT",fullmenu!G32="LIT",fullmenu!G32="FIT"),"ITs",IF(OR(fullmenu!G32="MwERT", fullmenu!G32="ERwMT", fullmenu!G32="M&amp;ERT", fullmenu!G32="MwIT", fullmenu!G32="IwMT", fullmenu!G32="M&amp;IT", fullmenu!G32="IwERT", fullmenu!G32="ERwIT", fullmenu!G32="I&amp;ERT", fullmenu!G32="ER&amp;M&amp;IT"),"MixedTs",IF(fullmenu!G32="UD","UD",IF(fullmenu!G32="LSD","LSD",IF(fullmenu!G32="WSD","WSD",IF(fullmenu!G32="UASC","nonat",""))))))))))</f>
        <v>ERfix</v>
      </c>
      <c r="H32" s="4" t="str">
        <f>IF(fullmenu!H32="MDC","MDC",IF(OR(fullmenu!H32="PERF",fullmenu!H32="AERF",fullmenu!H32="PCB"),"ERfix",IF(OR(fullmenu!H32="ACB", fullmenu!H32="LCERT", fullmenu!H32="LERT",fullmenu!H32="FCERT",fullmenu!H32="FERT"),"ERTs",IF(OR(fullmenu!H32="FCMT",fullmenu!H32="FMT",fullmenu!H32="LMT",fullmenu!H32="LCMT"),"MTs",IF(OR(fullmenu!H32="LCIT",fullmenu!H32="FCIT",fullmenu!H32="LIT",fullmenu!H32="FIT"),"ITs",IF(OR(fullmenu!H32="MwERT", fullmenu!H32="ERwMT", fullmenu!H32="M&amp;ERT", fullmenu!H32="MwIT", fullmenu!H32="IwMT", fullmenu!H32="M&amp;IT", fullmenu!H32="IwERT", fullmenu!H32="ERwIT", fullmenu!H32="I&amp;ERT", fullmenu!H32="ER&amp;M&amp;IT"),"MixedTs",IF(fullmenu!H32="UD","UD",IF(fullmenu!H32="LSD","LSD",IF(fullmenu!H32="WSD","WSD",IF(fullmenu!H32="UASC","nonat",""))))))))))</f>
        <v>ERfix</v>
      </c>
      <c r="I32" s="4" t="str">
        <f>IF(fullmenu!I32="MDC","MDC",IF(OR(fullmenu!I32="PERF",fullmenu!I32="AERF",fullmenu!I32="PCB"),"ERfix",IF(OR(fullmenu!I32="ACB", fullmenu!I32="LCERT", fullmenu!I32="LERT",fullmenu!I32="FCERT",fullmenu!I32="FERT"),"ERTs",IF(OR(fullmenu!I32="FCMT",fullmenu!I32="FMT",fullmenu!I32="LMT",fullmenu!I32="LCMT"),"MTs",IF(OR(fullmenu!I32="LCIT",fullmenu!I32="FCIT",fullmenu!I32="LIT",fullmenu!I32="FIT"),"ITs",IF(OR(fullmenu!I32="MwERT", fullmenu!I32="ERwMT", fullmenu!I32="M&amp;ERT", fullmenu!I32="MwIT", fullmenu!I32="IwMT", fullmenu!I32="M&amp;IT", fullmenu!I32="IwERT", fullmenu!I32="ERwIT", fullmenu!I32="I&amp;ERT", fullmenu!I32="ER&amp;M&amp;IT"),"MixedTs",IF(fullmenu!I32="UD","UD",IF(fullmenu!I32="LSD","LSD",IF(fullmenu!I32="WSD","WSD",IF(fullmenu!I32="UASC","nonat",""))))))))))</f>
        <v>ERfix</v>
      </c>
      <c r="J32" s="4" t="str">
        <f>IF(fullmenu!J32="MDC","MDC",IF(OR(fullmenu!J32="PERF",fullmenu!J32="AERF",fullmenu!J32="PCB"),"ERfix",IF(OR(fullmenu!J32="ACB", fullmenu!J32="LCERT", fullmenu!J32="LERT",fullmenu!J32="FCERT",fullmenu!J32="FERT"),"ERTs",IF(OR(fullmenu!J32="FCMT",fullmenu!J32="FMT",fullmenu!J32="LMT",fullmenu!J32="LCMT"),"MTs",IF(OR(fullmenu!J32="LCIT",fullmenu!J32="FCIT",fullmenu!J32="LIT",fullmenu!J32="FIT"),"ITs",IF(OR(fullmenu!J32="MwERT", fullmenu!J32="ERwMT", fullmenu!J32="M&amp;ERT", fullmenu!J32="MwIT", fullmenu!J32="IwMT", fullmenu!J32="M&amp;IT", fullmenu!J32="IwERT", fullmenu!J32="ERwIT", fullmenu!J32="I&amp;ERT", fullmenu!J32="ER&amp;M&amp;IT"),"MixedTs",IF(fullmenu!J32="UD","UD",IF(fullmenu!J32="LSD","LSD",IF(fullmenu!J32="WSD","WSD",IF(fullmenu!J32="UASC","nonat",""))))))))))</f>
        <v>LSD</v>
      </c>
      <c r="K32" s="4" t="str">
        <f>IF(fullmenu!K32="MDC","MDC",IF(OR(fullmenu!K32="PERF",fullmenu!K32="AERF",fullmenu!K32="PCB"),"ERfix",IF(OR(fullmenu!K32="ACB", fullmenu!K32="LCERT", fullmenu!K32="LERT",fullmenu!K32="FCERT",fullmenu!K32="FERT"),"ERTs",IF(OR(fullmenu!K32="FCMT",fullmenu!K32="FMT",fullmenu!K32="LMT",fullmenu!K32="LCMT"),"MTs",IF(OR(fullmenu!K32="LCIT",fullmenu!K32="FCIT",fullmenu!K32="LIT",fullmenu!K32="FIT"),"ITs",IF(OR(fullmenu!K32="MwERT", fullmenu!K32="ERwMT", fullmenu!K32="M&amp;ERT", fullmenu!K32="MwIT", fullmenu!K32="IwMT", fullmenu!K32="M&amp;IT", fullmenu!K32="IwERT", fullmenu!K32="ERwIT", fullmenu!K32="I&amp;ERT", fullmenu!K32="ER&amp;M&amp;IT"),"MixedTs",IF(fullmenu!K32="UD","UD",IF(fullmenu!K32="LSD","LSD",IF(fullmenu!K32="WSD","WSD",IF(fullmenu!K32="UASC","nonat",""))))))))))</f>
        <v>LSD</v>
      </c>
      <c r="L32" s="4" t="str">
        <f>IF(fullmenu!L32="MDC","MDC",IF(OR(fullmenu!L32="PERF",fullmenu!L32="AERF",fullmenu!L32="PCB"),"ERfix",IF(OR(fullmenu!L32="ACB", fullmenu!L32="LCERT", fullmenu!L32="LERT",fullmenu!L32="FCERT",fullmenu!L32="FERT"),"ERTs",IF(OR(fullmenu!L32="FCMT",fullmenu!L32="FMT",fullmenu!L32="LMT",fullmenu!L32="LCMT"),"MTs",IF(OR(fullmenu!L32="LCIT",fullmenu!L32="FCIT",fullmenu!L32="LIT",fullmenu!L32="FIT"),"ITs",IF(OR(fullmenu!L32="MwERT", fullmenu!L32="ERwMT", fullmenu!L32="M&amp;ERT", fullmenu!L32="MwIT", fullmenu!L32="IwMT", fullmenu!L32="M&amp;IT", fullmenu!L32="IwERT", fullmenu!L32="ERwIT", fullmenu!L32="I&amp;ERT", fullmenu!L32="ER&amp;M&amp;IT"),"MixedTs",IF(fullmenu!L32="UD","UD",IF(fullmenu!L32="LSD","LSD",IF(fullmenu!L32="WSD","WSD",IF(fullmenu!L32="UASC","nonat",""))))))))))</f>
        <v>LSD</v>
      </c>
      <c r="M32" s="4" t="str">
        <f>IF(fullmenu!M32="MDC","MDC",IF(OR(fullmenu!M32="PERF",fullmenu!M32="AERF",fullmenu!M32="PCB"),"ERfix",IF(OR(fullmenu!M32="ACB", fullmenu!M32="LCERT", fullmenu!M32="LERT",fullmenu!M32="FCERT",fullmenu!M32="FERT"),"ERTs",IF(OR(fullmenu!M32="FCMT",fullmenu!M32="FMT",fullmenu!M32="LMT",fullmenu!M32="LCMT"),"MTs",IF(OR(fullmenu!M32="LCIT",fullmenu!M32="FCIT",fullmenu!M32="LIT",fullmenu!M32="FIT"),"ITs",IF(OR(fullmenu!M32="MwERT", fullmenu!M32="ERwMT", fullmenu!M32="M&amp;ERT", fullmenu!M32="MwIT", fullmenu!M32="IwMT", fullmenu!M32="M&amp;IT", fullmenu!M32="IwERT", fullmenu!M32="ERwIT", fullmenu!M32="I&amp;ERT", fullmenu!M32="ER&amp;M&amp;IT"),"MixedTs",IF(fullmenu!M32="UD","UD",IF(fullmenu!M32="LSD","LSD",IF(fullmenu!M32="WSD","WSD",IF(fullmenu!M32="UASC","nonat",""))))))))))</f>
        <v>LSD</v>
      </c>
      <c r="N32" s="4" t="str">
        <f>IF(fullmenu!N32="MDC","MDC",IF(OR(fullmenu!N32="PERF",fullmenu!N32="AERF",fullmenu!N32="PCB"),"ERfix",IF(OR(fullmenu!N32="ACB", fullmenu!N32="LCERT", fullmenu!N32="LERT",fullmenu!N32="FCERT",fullmenu!N32="FERT"),"ERTs",IF(OR(fullmenu!N32="FCMT",fullmenu!N32="FMT",fullmenu!N32="LMT",fullmenu!N32="LCMT"),"MTs",IF(OR(fullmenu!N32="LCIT",fullmenu!N32="FCIT",fullmenu!N32="LIT",fullmenu!N32="FIT"),"ITs",IF(OR(fullmenu!N32="MwERT", fullmenu!N32="ERwMT", fullmenu!N32="M&amp;ERT", fullmenu!N32="MwIT", fullmenu!N32="IwMT", fullmenu!N32="M&amp;IT", fullmenu!N32="IwERT", fullmenu!N32="ERwIT", fullmenu!N32="I&amp;ERT", fullmenu!N32="ER&amp;M&amp;IT"),"MixedTs",IF(fullmenu!N32="UD","UD",IF(fullmenu!N32="LSD","LSD",IF(fullmenu!N32="WSD","WSD",IF(fullmenu!N32="UASC","nonat",""))))))))))</f>
        <v>LSD</v>
      </c>
      <c r="O32" s="4" t="str">
        <f>IF(fullmenu!O32="MDC","MDC",IF(OR(fullmenu!O32="PERF",fullmenu!O32="AERF",fullmenu!O32="PCB"),"ERfix",IF(OR(fullmenu!O32="ACB", fullmenu!O32="LCERT", fullmenu!O32="LERT",fullmenu!O32="FCERT",fullmenu!O32="FERT"),"ERTs",IF(OR(fullmenu!O32="FCMT",fullmenu!O32="FMT",fullmenu!O32="LMT",fullmenu!O32="LCMT"),"MTs",IF(OR(fullmenu!O32="LCIT",fullmenu!O32="FCIT",fullmenu!O32="LIT",fullmenu!O32="FIT"),"ITs",IF(OR(fullmenu!O32="MwERT", fullmenu!O32="ERwMT", fullmenu!O32="M&amp;ERT", fullmenu!O32="MwIT", fullmenu!O32="IwMT", fullmenu!O32="M&amp;IT", fullmenu!O32="IwERT", fullmenu!O32="ERwIT", fullmenu!O32="I&amp;ERT", fullmenu!O32="ER&amp;M&amp;IT"),"MixedTs",IF(fullmenu!O32="UD","UD",IF(fullmenu!O32="LSD","LSD",IF(fullmenu!O32="WSD","WSD",IF(fullmenu!O32="UASC","nonat",""))))))))))</f>
        <v>LSD</v>
      </c>
      <c r="P32" s="4" t="str">
        <f>IF(fullmenu!P32="MDC","MDC",IF(OR(fullmenu!P32="PERF",fullmenu!P32="AERF",fullmenu!P32="PCB"),"ERfix",IF(OR(fullmenu!P32="ACB", fullmenu!P32="LCERT", fullmenu!P32="LERT",fullmenu!P32="FCERT",fullmenu!P32="FERT"),"ERTs",IF(OR(fullmenu!P32="FCMT",fullmenu!P32="FMT",fullmenu!P32="LMT",fullmenu!P32="LCMT"),"MTs",IF(OR(fullmenu!P32="LCIT",fullmenu!P32="FCIT",fullmenu!P32="LIT",fullmenu!P32="FIT"),"ITs",IF(OR(fullmenu!P32="MwERT", fullmenu!P32="ERwMT", fullmenu!P32="M&amp;ERT", fullmenu!P32="MwIT", fullmenu!P32="IwMT", fullmenu!P32="M&amp;IT", fullmenu!P32="IwERT", fullmenu!P32="ERwIT", fullmenu!P32="I&amp;ERT", fullmenu!P32="ER&amp;M&amp;IT"),"MixedTs",IF(fullmenu!P32="UD","UD",IF(fullmenu!P32="LSD","LSD",IF(fullmenu!P32="WSD","WSD",IF(fullmenu!P32="UASC","nonat",""))))))))))</f>
        <v>LSD</v>
      </c>
      <c r="Q32" s="4" t="str">
        <f>IF(fullmenu!Q32="MDC","MDC",IF(OR(fullmenu!Q32="PERF",fullmenu!Q32="AERF",fullmenu!Q32="PCB"),"ERfix",IF(OR(fullmenu!Q32="ACB", fullmenu!Q32="LCERT", fullmenu!Q32="LERT",fullmenu!Q32="FCERT",fullmenu!Q32="FERT"),"ERTs",IF(OR(fullmenu!Q32="FCMT",fullmenu!Q32="FMT",fullmenu!Q32="LMT",fullmenu!Q32="LCMT"),"MTs",IF(OR(fullmenu!Q32="LCIT",fullmenu!Q32="FCIT",fullmenu!Q32="LIT",fullmenu!Q32="FIT"),"ITs",IF(OR(fullmenu!Q32="MwERT", fullmenu!Q32="ERwMT", fullmenu!Q32="M&amp;ERT", fullmenu!Q32="MwIT", fullmenu!Q32="IwMT", fullmenu!Q32="M&amp;IT", fullmenu!Q32="IwERT", fullmenu!Q32="ERwIT", fullmenu!Q32="I&amp;ERT", fullmenu!Q32="ER&amp;M&amp;IT"),"MixedTs",IF(fullmenu!Q32="UD","UD",IF(fullmenu!Q32="LSD","LSD",IF(fullmenu!Q32="WSD","WSD",IF(fullmenu!Q32="UASC","nonat",""))))))))))</f>
        <v>LSD</v>
      </c>
      <c r="R32" s="4" t="str">
        <f>IF(fullmenu!R32="MDC","MDC",IF(OR(fullmenu!R32="PERF",fullmenu!R32="AERF",fullmenu!R32="PCB"),"ERfix",IF(OR(fullmenu!R32="ACB", fullmenu!R32="LCERT", fullmenu!R32="LERT",fullmenu!R32="FCERT",fullmenu!R32="FERT"),"ERTs",IF(OR(fullmenu!R32="FCMT",fullmenu!R32="FMT",fullmenu!R32="LMT",fullmenu!R32="LCMT"),"MTs",IF(OR(fullmenu!R32="LCIT",fullmenu!R32="FCIT",fullmenu!R32="LIT",fullmenu!R32="FIT"),"ITs",IF(OR(fullmenu!R32="MwERT", fullmenu!R32="ERwMT", fullmenu!R32="M&amp;ERT", fullmenu!R32="MwIT", fullmenu!R32="IwMT", fullmenu!R32="M&amp;IT", fullmenu!R32="IwERT", fullmenu!R32="ERwIT", fullmenu!R32="I&amp;ERT", fullmenu!R32="ER&amp;M&amp;IT"),"MixedTs",IF(fullmenu!R32="UD","UD",IF(fullmenu!R32="LSD","LSD",IF(fullmenu!R32="WSD","WSD",IF(fullmenu!R32="UASC","nonat",""))))))))))</f>
        <v>LSD</v>
      </c>
      <c r="S32" s="4" t="str">
        <f>IF(fullmenu!S32="MDC","MDC",IF(OR(fullmenu!S32="PERF",fullmenu!S32="AERF",fullmenu!S32="PCB"),"ERfix",IF(OR(fullmenu!S32="ACB", fullmenu!S32="LCERT", fullmenu!S32="LERT",fullmenu!S32="FCERT",fullmenu!S32="FERT"),"ERTs",IF(OR(fullmenu!S32="FCMT",fullmenu!S32="FMT",fullmenu!S32="LMT",fullmenu!S32="LCMT"),"MTs",IF(OR(fullmenu!S32="LCIT",fullmenu!S32="FCIT",fullmenu!S32="LIT",fullmenu!S32="FIT"),"ITs",IF(OR(fullmenu!S32="MwERT", fullmenu!S32="ERwMT", fullmenu!S32="M&amp;ERT", fullmenu!S32="MwIT", fullmenu!S32="IwMT", fullmenu!S32="M&amp;IT", fullmenu!S32="IwERT", fullmenu!S32="ERwIT", fullmenu!S32="I&amp;ERT", fullmenu!S32="ER&amp;M&amp;IT"),"MixedTs",IF(fullmenu!S32="UD","UD",IF(fullmenu!S32="LSD","LSD",IF(fullmenu!S32="WSD","WSD",IF(fullmenu!S32="UASC","nonat",""))))))))))</f>
        <v>LSD</v>
      </c>
      <c r="T32" s="4" t="str">
        <f>IF(fullmenu!T32="MDC","MDC",IF(OR(fullmenu!T32="PERF",fullmenu!T32="AERF",fullmenu!T32="PCB"),"ERfix",IF(OR(fullmenu!T32="ACB", fullmenu!T32="LCERT", fullmenu!T32="LERT",fullmenu!T32="FCERT",fullmenu!T32="FERT"),"ERTs",IF(OR(fullmenu!T32="FCMT",fullmenu!T32="FMT",fullmenu!T32="LMT",fullmenu!T32="LCMT"),"MTs",IF(OR(fullmenu!T32="LCIT",fullmenu!T32="FCIT",fullmenu!T32="LIT",fullmenu!T32="FIT"),"ITs",IF(OR(fullmenu!T32="MwERT", fullmenu!T32="ERwMT", fullmenu!T32="M&amp;ERT", fullmenu!T32="MwIT", fullmenu!T32="IwMT", fullmenu!T32="M&amp;IT", fullmenu!T32="IwERT", fullmenu!T32="ERwIT", fullmenu!T32="I&amp;ERT", fullmenu!T32="ER&amp;M&amp;IT"),"MixedTs",IF(fullmenu!T32="UD","UD",IF(fullmenu!T32="LSD","LSD",IF(fullmenu!T32="WSD","WSD",IF(fullmenu!T32="UASC","nonat",""))))))))))</f>
        <v>LSD</v>
      </c>
      <c r="U32" s="4" t="str">
        <f>IF(fullmenu!U32="MDC","MDC",IF(OR(fullmenu!U32="PERF",fullmenu!U32="AERF",fullmenu!U32="PCB"),"ERfix",IF(OR(fullmenu!U32="ACB", fullmenu!U32="LCERT", fullmenu!U32="LERT",fullmenu!U32="FCERT",fullmenu!U32="FERT"),"ERTs",IF(OR(fullmenu!U32="FCMT",fullmenu!U32="FMT",fullmenu!U32="LMT",fullmenu!U32="LCMT"),"MTs",IF(OR(fullmenu!U32="LCIT",fullmenu!U32="FCIT",fullmenu!U32="LIT",fullmenu!U32="FIT"),"ITs",IF(OR(fullmenu!U32="MwERT", fullmenu!U32="ERwMT", fullmenu!U32="M&amp;ERT", fullmenu!U32="MwIT", fullmenu!U32="IwMT", fullmenu!U32="M&amp;IT", fullmenu!U32="IwERT", fullmenu!U32="ERwIT", fullmenu!U32="I&amp;ERT", fullmenu!U32="ER&amp;M&amp;IT"),"MixedTs",IF(fullmenu!U32="UD","UD",IF(fullmenu!U32="LSD","LSD",IF(fullmenu!U32="WSD","WSD",IF(fullmenu!U32="UASC","nonat",""))))))))))</f>
        <v>LSD</v>
      </c>
      <c r="V32" s="4" t="str">
        <f>IF(fullmenu!V32="MDC","MDC",IF(OR(fullmenu!V32="PERF",fullmenu!V32="AERF",fullmenu!V32="PCB"),"ERfix",IF(OR(fullmenu!V32="ACB", fullmenu!V32="LCERT", fullmenu!V32="LERT",fullmenu!V32="FCERT",fullmenu!V32="FERT"),"ERTs",IF(OR(fullmenu!V32="FCMT",fullmenu!V32="FMT",fullmenu!V32="LMT",fullmenu!V32="LCMT"),"MTs",IF(OR(fullmenu!V32="LCIT",fullmenu!V32="FCIT",fullmenu!V32="LIT",fullmenu!V32="FIT"),"ITs",IF(OR(fullmenu!V32="MwERT", fullmenu!V32="ERwMT", fullmenu!V32="M&amp;ERT", fullmenu!V32="MwIT", fullmenu!V32="IwMT", fullmenu!V32="M&amp;IT", fullmenu!V32="IwERT", fullmenu!V32="ERwIT", fullmenu!V32="I&amp;ERT", fullmenu!V32="ER&amp;M&amp;IT"),"MixedTs",IF(fullmenu!V32="UD","UD",IF(fullmenu!V32="LSD","LSD",IF(fullmenu!V32="WSD","WSD",IF(fullmenu!V32="UASC","nonat",""))))))))))</f>
        <v>LSD</v>
      </c>
      <c r="W32" s="4" t="str">
        <f>IF(fullmenu!W32="MDC","MDC",IF(OR(fullmenu!W32="PERF",fullmenu!W32="AERF",fullmenu!W32="PCB"),"ERfix",IF(OR(fullmenu!W32="ACB", fullmenu!W32="LCERT", fullmenu!W32="LERT",fullmenu!W32="FCERT",fullmenu!W32="FERT"),"ERTs",IF(OR(fullmenu!W32="FCMT",fullmenu!W32="FMT",fullmenu!W32="LMT",fullmenu!W32="LCMT"),"MTs",IF(OR(fullmenu!W32="LCIT",fullmenu!W32="FCIT",fullmenu!W32="LIT",fullmenu!W32="FIT"),"ITs",IF(OR(fullmenu!W32="MwERT", fullmenu!W32="ERwMT", fullmenu!W32="M&amp;ERT", fullmenu!W32="MwIT", fullmenu!W32="IwMT", fullmenu!W32="M&amp;IT", fullmenu!W32="IwERT", fullmenu!W32="ERwIT", fullmenu!W32="I&amp;ERT", fullmenu!W32="ER&amp;M&amp;IT"),"MixedTs",IF(fullmenu!W32="UD","UD",IF(fullmenu!W32="LSD","LSD",IF(fullmenu!W32="WSD","WSD",IF(fullmenu!W32="UASC","nonat",""))))))))))</f>
        <v>LSD</v>
      </c>
      <c r="X32" s="4" t="str">
        <f>IF(fullmenu!X32="MDC","MDC",IF(OR(fullmenu!X32="PERF",fullmenu!X32="AERF",fullmenu!X32="PCB"),"ERfix",IF(OR(fullmenu!X32="ACB", fullmenu!X32="LCERT", fullmenu!X32="LERT",fullmenu!X32="FCERT",fullmenu!X32="FERT"),"ERTs",IF(OR(fullmenu!X32="FCMT",fullmenu!X32="FMT",fullmenu!X32="LMT",fullmenu!X32="LCMT"),"MTs",IF(OR(fullmenu!X32="LCIT",fullmenu!X32="FCIT",fullmenu!X32="LIT",fullmenu!X32="FIT"),"ITs",IF(OR(fullmenu!X32="MwERT", fullmenu!X32="ERwMT", fullmenu!X32="M&amp;ERT", fullmenu!X32="MwIT", fullmenu!X32="IwMT", fullmenu!X32="M&amp;IT", fullmenu!X32="IwERT", fullmenu!X32="ERwIT", fullmenu!X32="I&amp;ERT", fullmenu!X32="ER&amp;M&amp;IT"),"MixedTs",IF(fullmenu!X32="UD","UD",IF(fullmenu!X32="LSD","LSD",IF(fullmenu!X32="WSD","WSD",IF(fullmenu!X32="UASC","nonat",""))))))))))</f>
        <v>LSD</v>
      </c>
      <c r="Y32" s="4" t="str">
        <f>IF(fullmenu!Y32="MDC","MDC",IF(OR(fullmenu!Y32="PERF",fullmenu!Y32="AERF",fullmenu!Y32="PCB"),"ERfix",IF(OR(fullmenu!Y32="ACB", fullmenu!Y32="LCERT", fullmenu!Y32="LERT",fullmenu!Y32="FCERT",fullmenu!Y32="FERT"),"ERTs",IF(OR(fullmenu!Y32="FCMT",fullmenu!Y32="FMT",fullmenu!Y32="LMT",fullmenu!Y32="LCMT"),"MTs",IF(OR(fullmenu!Y32="LCIT",fullmenu!Y32="FCIT",fullmenu!Y32="LIT",fullmenu!Y32="FIT"),"ITs",IF(OR(fullmenu!Y32="MwERT", fullmenu!Y32="ERwMT", fullmenu!Y32="M&amp;ERT", fullmenu!Y32="MwIT", fullmenu!Y32="IwMT", fullmenu!Y32="M&amp;IT", fullmenu!Y32="IwERT", fullmenu!Y32="ERwIT", fullmenu!Y32="I&amp;ERT", fullmenu!Y32="ER&amp;M&amp;IT"),"MixedTs",IF(fullmenu!Y32="UD","UD",IF(fullmenu!Y32="LSD","LSD",IF(fullmenu!Y32="WSD","WSD",IF(fullmenu!Y32="UASC","nonat",""))))))))))</f>
        <v>LSD</v>
      </c>
      <c r="Z32" s="4" t="str">
        <f>IF(fullmenu!Z32="MDC","MDC",IF(OR(fullmenu!Z32="PERF",fullmenu!Z32="AERF",fullmenu!Z32="PCB"),"ERfix",IF(OR(fullmenu!Z32="ACB", fullmenu!Z32="LCERT", fullmenu!Z32="LERT",fullmenu!Z32="FCERT",fullmenu!Z32="FERT"),"ERTs",IF(OR(fullmenu!Z32="FCMT",fullmenu!Z32="FMT",fullmenu!Z32="LMT",fullmenu!Z32="LCMT"),"MTs",IF(OR(fullmenu!Z32="LCIT",fullmenu!Z32="FCIT",fullmenu!Z32="LIT",fullmenu!Z32="FIT"),"ITs",IF(OR(fullmenu!Z32="MwERT", fullmenu!Z32="ERwMT", fullmenu!Z32="M&amp;ERT", fullmenu!Z32="MwIT", fullmenu!Z32="IwMT", fullmenu!Z32="M&amp;IT", fullmenu!Z32="IwERT", fullmenu!Z32="ERwIT", fullmenu!Z32="I&amp;ERT", fullmenu!Z32="ER&amp;M&amp;IT"),"MixedTs",IF(fullmenu!Z32="UD","UD",IF(fullmenu!Z32="LSD","LSD",IF(fullmenu!Z32="WSD","WSD",IF(fullmenu!Z32="UASC","nonat",""))))))))))</f>
        <v>LSD</v>
      </c>
      <c r="AA32" s="4" t="str">
        <f>IF(fullmenu!AA32="MDC","MDC",IF(OR(fullmenu!AA32="PERF",fullmenu!AA32="AERF",fullmenu!AA32="PCB"),"ERfix",IF(OR(fullmenu!AA32="ACB", fullmenu!AA32="LCERT", fullmenu!AA32="LERT",fullmenu!AA32="FCERT",fullmenu!AA32="FERT"),"ERTs",IF(OR(fullmenu!AA32="FCMT",fullmenu!AA32="FMT",fullmenu!AA32="LMT",fullmenu!AA32="LCMT"),"MTs",IF(OR(fullmenu!AA32="LCIT",fullmenu!AA32="FCIT",fullmenu!AA32="LIT",fullmenu!AA32="FIT"),"ITs",IF(OR(fullmenu!AA32="MwERT", fullmenu!AA32="ERwMT", fullmenu!AA32="M&amp;ERT", fullmenu!AA32="MwIT", fullmenu!AA32="IwMT", fullmenu!AA32="M&amp;IT", fullmenu!AA32="IwERT", fullmenu!AA32="ERwIT", fullmenu!AA32="I&amp;ERT", fullmenu!AA32="ER&amp;M&amp;IT"),"MixedTs",IF(fullmenu!AA32="UD","UD",IF(fullmenu!AA32="LSD","LSD",IF(fullmenu!AA32="WSD","WSD",IF(fullmenu!AA32="UASC","nonat",""))))))))))</f>
        <v>LSD</v>
      </c>
      <c r="AB32" s="4" t="str">
        <f>IF(fullmenu!AB32="MDC","MDC",IF(OR(fullmenu!AB32="PERF",fullmenu!AB32="AERF",fullmenu!AB32="PCB"),"ERfix",IF(OR(fullmenu!AB32="ACB", fullmenu!AB32="LCERT", fullmenu!AB32="LERT",fullmenu!AB32="FCERT",fullmenu!AB32="FERT"),"ERTs",IF(OR(fullmenu!AB32="FCMT",fullmenu!AB32="FMT",fullmenu!AB32="LMT",fullmenu!AB32="LCMT"),"MTs",IF(OR(fullmenu!AB32="LCIT",fullmenu!AB32="FCIT",fullmenu!AB32="LIT",fullmenu!AB32="FIT"),"ITs",IF(OR(fullmenu!AB32="MwERT", fullmenu!AB32="ERwMT", fullmenu!AB32="M&amp;ERT", fullmenu!AB32="MwIT", fullmenu!AB32="IwMT", fullmenu!AB32="M&amp;IT", fullmenu!AB32="IwERT", fullmenu!AB32="ERwIT", fullmenu!AB32="I&amp;ERT", fullmenu!AB32="ER&amp;M&amp;IT"),"MixedTs",IF(fullmenu!AB32="UD","UD",IF(fullmenu!AB32="LSD","LSD",IF(fullmenu!AB32="WSD","WSD",IF(fullmenu!AB32="UASC","nonat",""))))))))))</f>
        <v>LSD</v>
      </c>
      <c r="AC32" s="4" t="str">
        <f>IF(fullmenu!AC32="MDC","MDC",IF(OR(fullmenu!AC32="PERF",fullmenu!AC32="AERF",fullmenu!AC32="PCB"),"ERfix",IF(OR(fullmenu!AC32="ACB", fullmenu!AC32="LCERT", fullmenu!AC32="LERT",fullmenu!AC32="FCERT",fullmenu!AC32="FERT"),"ERTs",IF(OR(fullmenu!AC32="FCMT",fullmenu!AC32="FMT",fullmenu!AC32="LMT",fullmenu!AC32="LCMT"),"MTs",IF(OR(fullmenu!AC32="LCIT",fullmenu!AC32="FCIT",fullmenu!AC32="LIT",fullmenu!AC32="FIT"),"ITs",IF(OR(fullmenu!AC32="MwERT", fullmenu!AC32="ERwMT", fullmenu!AC32="M&amp;ERT", fullmenu!AC32="MwIT", fullmenu!AC32="IwMT", fullmenu!AC32="M&amp;IT", fullmenu!AC32="IwERT", fullmenu!AC32="ERwIT", fullmenu!AC32="I&amp;ERT", fullmenu!AC32="ER&amp;M&amp;IT"),"MixedTs",IF(fullmenu!AC32="UD","UD",IF(fullmenu!AC32="LSD","LSD",IF(fullmenu!AC32="WSD","WSD",IF(fullmenu!AC32="UASC","nonat",""))))))))))</f>
        <v>LSD</v>
      </c>
      <c r="AD32" s="4" t="str">
        <f>IF(fullmenu!AD32="MDC","MDC",IF(OR(fullmenu!AD32="PERF",fullmenu!AD32="AERF",fullmenu!AD32="PCB"),"ERfix",IF(OR(fullmenu!AD32="ACB", fullmenu!AD32="LCERT", fullmenu!AD32="LERT",fullmenu!AD32="FCERT",fullmenu!AD32="FERT"),"ERTs",IF(OR(fullmenu!AD32="FCMT",fullmenu!AD32="FMT",fullmenu!AD32="LMT",fullmenu!AD32="LCMT"),"MTs",IF(OR(fullmenu!AD32="LCIT",fullmenu!AD32="FCIT",fullmenu!AD32="LIT",fullmenu!AD32="FIT"),"ITs",IF(OR(fullmenu!AD32="MwERT", fullmenu!AD32="ERwMT", fullmenu!AD32="M&amp;ERT", fullmenu!AD32="MwIT", fullmenu!AD32="IwMT", fullmenu!AD32="M&amp;IT", fullmenu!AD32="IwERT", fullmenu!AD32="ERwIT", fullmenu!AD32="I&amp;ERT", fullmenu!AD32="ER&amp;M&amp;IT"),"MixedTs",IF(fullmenu!AD32="UD","UD",IF(fullmenu!AD32="LSD","LSD",IF(fullmenu!AD32="WSD","WSD",IF(fullmenu!AD32="UASC","nonat",""))))))))))</f>
        <v>LSD</v>
      </c>
      <c r="AE32" s="4" t="str">
        <f>IF(fullmenu!AE32="MDC","MDC",IF(OR(fullmenu!AE32="PERF",fullmenu!AE32="AERF",fullmenu!AE32="PCB"),"ERfix",IF(OR(fullmenu!AE32="ACB", fullmenu!AE32="LCERT", fullmenu!AE32="LERT",fullmenu!AE32="FCERT",fullmenu!AE32="FERT"),"ERTs",IF(OR(fullmenu!AE32="FCMT",fullmenu!AE32="FMT",fullmenu!AE32="LMT",fullmenu!AE32="LCMT"),"MTs",IF(OR(fullmenu!AE32="LCIT",fullmenu!AE32="FCIT",fullmenu!AE32="LIT",fullmenu!AE32="FIT"),"ITs",IF(OR(fullmenu!AE32="MwERT", fullmenu!AE32="ERwMT", fullmenu!AE32="M&amp;ERT", fullmenu!AE32="MwIT", fullmenu!AE32="IwMT", fullmenu!AE32="M&amp;IT", fullmenu!AE32="IwERT", fullmenu!AE32="ERwIT", fullmenu!AE32="I&amp;ERT", fullmenu!AE32="ER&amp;M&amp;IT"),"MixedTs",IF(fullmenu!AE32="UD","UD",IF(fullmenu!AE32="LSD","LSD",IF(fullmenu!AE32="WSD","WSD",IF(fullmenu!AE32="UASC","nonat",""))))))))))</f>
        <v>LSD</v>
      </c>
      <c r="AF32" s="4" t="str">
        <f>IF(fullmenu!AF32="MDC","MDC",IF(OR(fullmenu!AF32="PERF",fullmenu!AF32="AERF",fullmenu!AF32="PCB"),"ERfix",IF(OR(fullmenu!AF32="ACB", fullmenu!AF32="LCERT", fullmenu!AF32="LERT",fullmenu!AF32="FCERT",fullmenu!AF32="FERT"),"ERTs",IF(OR(fullmenu!AF32="FCMT",fullmenu!AF32="FMT",fullmenu!AF32="LMT",fullmenu!AF32="LCMT"),"MTs",IF(OR(fullmenu!AF32="LCIT",fullmenu!AF32="FCIT",fullmenu!AF32="LIT",fullmenu!AF32="FIT"),"ITs",IF(OR(fullmenu!AF32="MwERT", fullmenu!AF32="ERwMT", fullmenu!AF32="M&amp;ERT", fullmenu!AF32="MwIT", fullmenu!AF32="IwMT", fullmenu!AF32="M&amp;IT", fullmenu!AF32="IwERT", fullmenu!AF32="ERwIT", fullmenu!AF32="I&amp;ERT", fullmenu!AF32="ER&amp;M&amp;IT"),"MixedTs",IF(fullmenu!AF32="UD","UD",IF(fullmenu!AF32="LSD","LSD",IF(fullmenu!AF32="WSD","WSD",IF(fullmenu!AF32="UASC","nonat",""))))))))))</f>
        <v>LSD</v>
      </c>
      <c r="AG32" s="4" t="str">
        <f>IF(fullmenu!AG32="MDC","MDC",IF(OR(fullmenu!AG32="PERF",fullmenu!AG32="AERF",fullmenu!AG32="PCB"),"ERfix",IF(OR(fullmenu!AG32="ACB", fullmenu!AG32="LCERT", fullmenu!AG32="LERT",fullmenu!AG32="FCERT",fullmenu!AG32="FERT"),"ERTs",IF(OR(fullmenu!AG32="FCMT",fullmenu!AG32="FMT",fullmenu!AG32="LMT",fullmenu!AG32="LCMT"),"MTs",IF(OR(fullmenu!AG32="LCIT",fullmenu!AG32="FCIT",fullmenu!AG32="LIT",fullmenu!AG32="FIT"),"ITs",IF(OR(fullmenu!AG32="MwERT", fullmenu!AG32="ERwMT", fullmenu!AG32="M&amp;ERT", fullmenu!AG32="MwIT", fullmenu!AG32="IwMT", fullmenu!AG32="M&amp;IT", fullmenu!AG32="IwERT", fullmenu!AG32="ERwIT", fullmenu!AG32="I&amp;ERT", fullmenu!AG32="ER&amp;M&amp;IT"),"MixedTs",IF(fullmenu!AG32="UD","UD",IF(fullmenu!AG32="LSD","LSD",IF(fullmenu!AG32="WSD","WSD",IF(fullmenu!AG32="UASC","nonat",""))))))))))</f>
        <v>LSD</v>
      </c>
      <c r="AH32" s="4" t="str">
        <f>IF(fullmenu!AH32="MDC","MDC",IF(OR(fullmenu!AH32="PERF",fullmenu!AH32="AERF",fullmenu!AH32="PCB"),"ERfix",IF(OR(fullmenu!AH32="ACB", fullmenu!AH32="LCERT", fullmenu!AH32="LERT",fullmenu!AH32="FCERT",fullmenu!AH32="FERT"),"ERTs",IF(OR(fullmenu!AH32="FCMT",fullmenu!AH32="FMT",fullmenu!AH32="LMT",fullmenu!AH32="LCMT"),"MTs",IF(OR(fullmenu!AH32="LCIT",fullmenu!AH32="FCIT",fullmenu!AH32="LIT",fullmenu!AH32="FIT"),"ITs",IF(OR(fullmenu!AH32="MwERT", fullmenu!AH32="ERwMT", fullmenu!AH32="M&amp;ERT", fullmenu!AH32="MwIT", fullmenu!AH32="IwMT", fullmenu!AH32="M&amp;IT", fullmenu!AH32="IwERT", fullmenu!AH32="ERwIT", fullmenu!AH32="I&amp;ERT", fullmenu!AH32="ER&amp;M&amp;IT"),"MixedTs",IF(fullmenu!AH32="UD","UD",IF(fullmenu!AH32="LSD","LSD",IF(fullmenu!AH32="WSD","WSD",IF(fullmenu!AH32="UASC","nonat",""))))))))))</f>
        <v>LSD</v>
      </c>
      <c r="AI32" s="4" t="str">
        <f>IF(fullmenu!AI32="MDC","MDC",IF(OR(fullmenu!AI32="PERF",fullmenu!AI32="AERF",fullmenu!AI32="PCB"),"ERfix",IF(OR(fullmenu!AI32="ACB", fullmenu!AI32="LCERT", fullmenu!AI32="LERT",fullmenu!AI32="FCERT",fullmenu!AI32="FERT"),"ERTs",IF(OR(fullmenu!AI32="FCMT",fullmenu!AI32="FMT",fullmenu!AI32="LMT",fullmenu!AI32="LCMT"),"MTs",IF(OR(fullmenu!AI32="LCIT",fullmenu!AI32="FCIT",fullmenu!AI32="LIT",fullmenu!AI32="FIT"),"ITs",IF(OR(fullmenu!AI32="MwERT", fullmenu!AI32="ERwMT", fullmenu!AI32="M&amp;ERT", fullmenu!AI32="MwIT", fullmenu!AI32="IwMT", fullmenu!AI32="M&amp;IT", fullmenu!AI32="IwERT", fullmenu!AI32="ERwIT", fullmenu!AI32="I&amp;ERT", fullmenu!AI32="ER&amp;M&amp;IT"),"MixedTs",IF(fullmenu!AI32="UD","UD",IF(fullmenu!AI32="LSD","LSD",IF(fullmenu!AI32="WSD","WSD",IF(fullmenu!AI32="UASC","nonat",""))))))))))</f>
        <v>LSD</v>
      </c>
      <c r="AJ32" s="4" t="str">
        <f>IF(fullmenu!AJ32="MDC","MDC",IF(OR(fullmenu!AJ32="PERF",fullmenu!AJ32="AERF",fullmenu!AJ32="PCB"),"ERfix",IF(OR(fullmenu!AJ32="ACB", fullmenu!AJ32="LCERT", fullmenu!AJ32="LERT",fullmenu!AJ32="FCERT",fullmenu!AJ32="FERT"),"ERTs",IF(OR(fullmenu!AJ32="FCMT",fullmenu!AJ32="FMT",fullmenu!AJ32="LMT",fullmenu!AJ32="LCMT"),"MTs",IF(OR(fullmenu!AJ32="LCIT",fullmenu!AJ32="FCIT",fullmenu!AJ32="LIT",fullmenu!AJ32="FIT"),"ITs",IF(OR(fullmenu!AJ32="MwERT", fullmenu!AJ32="ERwMT", fullmenu!AJ32="M&amp;ERT", fullmenu!AJ32="MwIT", fullmenu!AJ32="IwMT", fullmenu!AJ32="M&amp;IT", fullmenu!AJ32="IwERT", fullmenu!AJ32="ERwIT", fullmenu!AJ32="I&amp;ERT", fullmenu!AJ32="ER&amp;M&amp;IT"),"MixedTs",IF(fullmenu!AJ32="UD","UD",IF(fullmenu!AJ32="LSD","LSD",IF(fullmenu!AJ32="WSD","WSD",IF(fullmenu!AJ32="UASC","nonat",""))))))))))</f>
        <v>LSD</v>
      </c>
      <c r="AK32" s="4" t="str">
        <f>IF(fullmenu!AK32="MDC","MDC",IF(OR(fullmenu!AK32="PERF",fullmenu!AK32="AERF",fullmenu!AK32="PCB"),"ERfix",IF(OR(fullmenu!AK32="ACB", fullmenu!AK32="LCERT", fullmenu!AK32="LERT",fullmenu!AK32="FCERT",fullmenu!AK32="FERT"),"ERTs",IF(OR(fullmenu!AK32="FCMT",fullmenu!AK32="FMT",fullmenu!AK32="LMT",fullmenu!AK32="LCMT"),"MTs",IF(OR(fullmenu!AK32="LCIT",fullmenu!AK32="FCIT",fullmenu!AK32="LIT",fullmenu!AK32="FIT"),"ITs",IF(OR(fullmenu!AK32="MwERT", fullmenu!AK32="ERwMT", fullmenu!AK32="M&amp;ERT", fullmenu!AK32="MwIT", fullmenu!AK32="IwMT", fullmenu!AK32="M&amp;IT", fullmenu!AK32="IwERT", fullmenu!AK32="ERwIT", fullmenu!AK32="I&amp;ERT", fullmenu!AK32="ER&amp;M&amp;IT"),"MixedTs",IF(fullmenu!AK32="UD","UD",IF(fullmenu!AK32="LSD","LSD",IF(fullmenu!AK32="WSD","WSD",IF(fullmenu!AK32="UASC","nonat",""))))))))))</f>
        <v>LSD</v>
      </c>
      <c r="AL32" s="4" t="str">
        <f>IF(fullmenu!AL32="MDC","MDC",IF(OR(fullmenu!AL32="PERF",fullmenu!AL32="AERF",fullmenu!AL32="PCB"),"ERfix",IF(OR(fullmenu!AL32="ACB", fullmenu!AL32="LCERT", fullmenu!AL32="LERT",fullmenu!AL32="FCERT",fullmenu!AL32="FERT"),"ERTs",IF(OR(fullmenu!AL32="FCMT",fullmenu!AL32="FMT",fullmenu!AL32="LMT",fullmenu!AL32="LCMT"),"MTs",IF(OR(fullmenu!AL32="LCIT",fullmenu!AL32="FCIT",fullmenu!AL32="LIT",fullmenu!AL32="FIT"),"ITs",IF(OR(fullmenu!AL32="MwERT", fullmenu!AL32="ERwMT", fullmenu!AL32="M&amp;ERT", fullmenu!AL32="MwIT", fullmenu!AL32="IwMT", fullmenu!AL32="M&amp;IT", fullmenu!AL32="IwERT", fullmenu!AL32="ERwIT", fullmenu!AL32="I&amp;ERT", fullmenu!AL32="ER&amp;M&amp;IT"),"MixedTs",IF(fullmenu!AL32="UD","UD",IF(fullmenu!AL32="LSD","LSD",IF(fullmenu!AL32="WSD","WSD",IF(fullmenu!AL32="UASC","nonat",""))))))))))</f>
        <v>LSD</v>
      </c>
      <c r="AM32" s="4" t="str">
        <f>IF(fullmenu!AM32="MDC","MDC",IF(OR(fullmenu!AM32="PERF",fullmenu!AM32="AERF",fullmenu!AM32="PCB"),"ERfix",IF(OR(fullmenu!AM32="ACB", fullmenu!AM32="LCERT", fullmenu!AM32="LERT",fullmenu!AM32="FCERT",fullmenu!AM32="FERT"),"ERTs",IF(OR(fullmenu!AM32="FCMT",fullmenu!AM32="FMT",fullmenu!AM32="LMT",fullmenu!AM32="LCMT"),"MTs",IF(OR(fullmenu!AM32="LCIT",fullmenu!AM32="FCIT",fullmenu!AM32="LIT",fullmenu!AM32="FIT"),"ITs",IF(OR(fullmenu!AM32="MwERT", fullmenu!AM32="ERwMT", fullmenu!AM32="M&amp;ERT", fullmenu!AM32="MwIT", fullmenu!AM32="IwMT", fullmenu!AM32="M&amp;IT", fullmenu!AM32="IwERT", fullmenu!AM32="ERwIT", fullmenu!AM32="I&amp;ERT", fullmenu!AM32="ER&amp;M&amp;IT"),"MixedTs",IF(fullmenu!AM32="UD","UD",IF(fullmenu!AM32="LSD","LSD",IF(fullmenu!AM32="WSD","WSD",IF(fullmenu!AM32="UASC","nonat",""))))))))))</f>
        <v>LSD</v>
      </c>
      <c r="AN32" s="4" t="str">
        <f>IF(fullmenu!AN32="MDC","MDC",IF(OR(fullmenu!AN32="PERF",fullmenu!AN32="AERF",fullmenu!AN32="PCB"),"ERfix",IF(OR(fullmenu!AN32="ACB", fullmenu!AN32="LCERT", fullmenu!AN32="LERT",fullmenu!AN32="FCERT",fullmenu!AN32="FERT"),"ERTs",IF(OR(fullmenu!AN32="FCMT",fullmenu!AN32="FMT",fullmenu!AN32="LMT",fullmenu!AN32="LCMT"),"MTs",IF(OR(fullmenu!AN32="LCIT",fullmenu!AN32="FCIT",fullmenu!AN32="LIT",fullmenu!AN32="FIT"),"ITs",IF(OR(fullmenu!AN32="MwERT", fullmenu!AN32="ERwMT", fullmenu!AN32="M&amp;ERT", fullmenu!AN32="MwIT", fullmenu!AN32="IwMT", fullmenu!AN32="M&amp;IT", fullmenu!AN32="IwERT", fullmenu!AN32="ERwIT", fullmenu!AN32="I&amp;ERT", fullmenu!AN32="ER&amp;M&amp;IT"),"MixedTs",IF(fullmenu!AN32="UD","UD",IF(fullmenu!AN32="LSD","LSD",IF(fullmenu!AN32="WSD","WSD",IF(fullmenu!AN32="UASC","nonat",""))))))))))</f>
        <v>LSD</v>
      </c>
      <c r="AO32" s="4" t="str">
        <f>IF(fullmenu!AO32="MDC","MDC",IF(OR(fullmenu!AO32="PERF",fullmenu!AO32="AERF",fullmenu!AO32="PCB"),"ERfix",IF(OR(fullmenu!AO32="ACB", fullmenu!AO32="LCERT", fullmenu!AO32="LERT",fullmenu!AO32="FCERT",fullmenu!AO32="FERT"),"ERTs",IF(OR(fullmenu!AO32="FCMT",fullmenu!AO32="FMT",fullmenu!AO32="LMT",fullmenu!AO32="LCMT"),"MTs",IF(OR(fullmenu!AO32="LCIT",fullmenu!AO32="FCIT",fullmenu!AO32="LIT",fullmenu!AO32="FIT"),"ITs",IF(OR(fullmenu!AO32="MwERT", fullmenu!AO32="ERwMT", fullmenu!AO32="M&amp;ERT", fullmenu!AO32="MwIT", fullmenu!AO32="IwMT", fullmenu!AO32="M&amp;IT", fullmenu!AO32="IwERT", fullmenu!AO32="ERwIT", fullmenu!AO32="I&amp;ERT", fullmenu!AO32="ER&amp;M&amp;IT"),"MixedTs",IF(fullmenu!AO32="UD","UD",IF(fullmenu!AO32="LSD","LSD",IF(fullmenu!AO32="WSD","WSD",IF(fullmenu!AO32="UASC","nonat",""))))))))))</f>
        <v>LSD</v>
      </c>
      <c r="AP32" s="4" t="str">
        <f>IF(fullmenu!AP32="MDC","MDC",IF(OR(fullmenu!AP32="PERF",fullmenu!AP32="AERF",fullmenu!AP32="PCB"),"ERfix",IF(OR(fullmenu!AP32="ACB", fullmenu!AP32="LCERT", fullmenu!AP32="LERT",fullmenu!AP32="FCERT",fullmenu!AP32="FERT"),"ERTs",IF(OR(fullmenu!AP32="FCMT",fullmenu!AP32="FMT",fullmenu!AP32="LMT",fullmenu!AP32="LCMT"),"MTs",IF(OR(fullmenu!AP32="LCIT",fullmenu!AP32="FCIT",fullmenu!AP32="LIT",fullmenu!AP32="FIT"),"ITs",IF(OR(fullmenu!AP32="MwERT", fullmenu!AP32="ERwMT", fullmenu!AP32="M&amp;ERT", fullmenu!AP32="MwIT", fullmenu!AP32="IwMT", fullmenu!AP32="M&amp;IT", fullmenu!AP32="IwERT", fullmenu!AP32="ERwIT", fullmenu!AP32="I&amp;ERT", fullmenu!AP32="ER&amp;M&amp;IT"),"MixedTs",IF(fullmenu!AP32="UD","UD",IF(fullmenu!AP32="LSD","LSD",IF(fullmenu!AP32="WSD","WSD",IF(fullmenu!AP32="UASC","nonat",""))))))))))</f>
        <v>LSD</v>
      </c>
      <c r="AQ32" s="4" t="str">
        <f>IF(fullmenu!AQ32="MDC","MDC",IF(OR(fullmenu!AQ32="PERF",fullmenu!AQ32="AERF",fullmenu!AQ32="PCB"),"ERfix",IF(OR(fullmenu!AQ32="ACB", fullmenu!AQ32="LCERT", fullmenu!AQ32="LERT",fullmenu!AQ32="FCERT",fullmenu!AQ32="FERT"),"ERTs",IF(OR(fullmenu!AQ32="FCMT",fullmenu!AQ32="FMT",fullmenu!AQ32="LMT",fullmenu!AQ32="LCMT"),"MTs",IF(OR(fullmenu!AQ32="LCIT",fullmenu!AQ32="FCIT",fullmenu!AQ32="LIT",fullmenu!AQ32="FIT"),"ITs",IF(OR(fullmenu!AQ32="MwERT", fullmenu!AQ32="ERwMT", fullmenu!AQ32="M&amp;ERT", fullmenu!AQ32="MwIT", fullmenu!AQ32="IwMT", fullmenu!AQ32="M&amp;IT", fullmenu!AQ32="IwERT", fullmenu!AQ32="ERwIT", fullmenu!AQ32="I&amp;ERT", fullmenu!AQ32="ER&amp;M&amp;IT"),"MixedTs",IF(fullmenu!AQ32="UD","UD",IF(fullmenu!AQ32="LSD","LSD",IF(fullmenu!AQ32="WSD","WSD",IF(fullmenu!AQ32="UASC","nonat",""))))))))))</f>
        <v>LSD</v>
      </c>
      <c r="AR32" s="4" t="str">
        <f>IF(fullmenu!AR32="MDC","MDC",IF(OR(fullmenu!AR32="PERF",fullmenu!AR32="AERF",fullmenu!AR32="PCB"),"ERfix",IF(OR(fullmenu!AR32="ACB", fullmenu!AR32="LCERT", fullmenu!AR32="LERT",fullmenu!AR32="FCERT",fullmenu!AR32="FERT"),"ERTs",IF(OR(fullmenu!AR32="FCMT",fullmenu!AR32="FMT",fullmenu!AR32="LMT",fullmenu!AR32="LCMT"),"MTs",IF(OR(fullmenu!AR32="LCIT",fullmenu!AR32="FCIT",fullmenu!AR32="LIT",fullmenu!AR32="FIT"),"ITs",IF(OR(fullmenu!AR32="MwERT", fullmenu!AR32="ERwMT", fullmenu!AR32="M&amp;ERT", fullmenu!AR32="MwIT", fullmenu!AR32="IwMT", fullmenu!AR32="M&amp;IT", fullmenu!AR32="IwERT", fullmenu!AR32="ERwIT", fullmenu!AR32="I&amp;ERT", fullmenu!AR32="ER&amp;M&amp;IT"),"MixedTs",IF(fullmenu!AR32="UD","UD",IF(fullmenu!AR32="LSD","LSD",IF(fullmenu!AR32="WSD","WSD",IF(fullmenu!AR32="UASC","nonat",""))))))))))</f>
        <v>LSD</v>
      </c>
      <c r="AS32" s="4" t="str">
        <f>IF(fullmenu!AS32="MDC","MDC",IF(OR(fullmenu!AS32="PERF",fullmenu!AS32="AERF",fullmenu!AS32="PCB"),"ERfix",IF(OR(fullmenu!AS32="ACB", fullmenu!AS32="LCERT", fullmenu!AS32="LERT",fullmenu!AS32="FCERT",fullmenu!AS32="FERT"),"ERTs",IF(OR(fullmenu!AS32="FCMT",fullmenu!AS32="FMT",fullmenu!AS32="LMT",fullmenu!AS32="LCMT"),"MTs",IF(OR(fullmenu!AS32="LCIT",fullmenu!AS32="FCIT",fullmenu!AS32="LIT",fullmenu!AS32="FIT"),"ITs",IF(OR(fullmenu!AS32="MwERT", fullmenu!AS32="ERwMT", fullmenu!AS32="M&amp;ERT", fullmenu!AS32="MwIT", fullmenu!AS32="IwMT", fullmenu!AS32="M&amp;IT", fullmenu!AS32="IwERT", fullmenu!AS32="ERwIT", fullmenu!AS32="I&amp;ERT", fullmenu!AS32="ER&amp;M&amp;IT"),"MixedTs",IF(fullmenu!AS32="UD","UD",IF(fullmenu!AS32="LSD","LSD",IF(fullmenu!AS32="WSD","WSD",IF(fullmenu!AS32="UASC","nonat",""))))))))))</f>
        <v>LSD</v>
      </c>
    </row>
    <row r="33" spans="1:45" ht="15.5" x14ac:dyDescent="0.35">
      <c r="A33" s="1" t="s">
        <v>50</v>
      </c>
      <c r="B33" s="4" t="str">
        <f>IF(fullmenu!B33="MDC","MDC",IF(OR(fullmenu!B33="PERF",fullmenu!B33="AERF",fullmenu!B33="PCB"),"ERfix",IF(OR(fullmenu!B33="ACB", fullmenu!B33="LCERT", fullmenu!B33="LERT",fullmenu!B33="FCERT",fullmenu!B33="FERT"),"ERTs",IF(OR(fullmenu!B33="FCMT",fullmenu!B33="FMT",fullmenu!B33="LMT",fullmenu!B33="LCMT"),"MTs",IF(OR(fullmenu!B33="LCIT",fullmenu!B33="FCIT",fullmenu!B33="LIT",fullmenu!B33="FIT"),"ITs",IF(OR(fullmenu!B33="MwERT", fullmenu!B33="ERwMT", fullmenu!B33="M&amp;ERT", fullmenu!B33="MwIT", fullmenu!B33="IwMT", fullmenu!B33="M&amp;IT", fullmenu!B33="IwERT", fullmenu!B33="ERwIT", fullmenu!B33="I&amp;ERT", fullmenu!B33="ER&amp;M&amp;IT"),"MixedTs",IF(fullmenu!B33="UD","UD",IF(fullmenu!B33="LSD","LSD",IF(fullmenu!B33="WSD","WSD",IF(fullmenu!B33="UASC","nonat",""))))))))))</f>
        <v>ERfix</v>
      </c>
      <c r="C33" s="4" t="str">
        <f>IF(fullmenu!C33="MDC","MDC",IF(OR(fullmenu!C33="PERF",fullmenu!C33="AERF",fullmenu!C33="PCB"),"ERfix",IF(OR(fullmenu!C33="ACB", fullmenu!C33="LCERT", fullmenu!C33="LERT",fullmenu!C33="FCERT",fullmenu!C33="FERT"),"ERTs",IF(OR(fullmenu!C33="FCMT",fullmenu!C33="FMT",fullmenu!C33="LMT",fullmenu!C33="LCMT"),"MTs",IF(OR(fullmenu!C33="LCIT",fullmenu!C33="FCIT",fullmenu!C33="LIT",fullmenu!C33="FIT"),"ITs",IF(OR(fullmenu!C33="MwERT", fullmenu!C33="ERwMT", fullmenu!C33="M&amp;ERT", fullmenu!C33="MwIT", fullmenu!C33="IwMT", fullmenu!C33="M&amp;IT", fullmenu!C33="IwERT", fullmenu!C33="ERwIT", fullmenu!C33="I&amp;ERT", fullmenu!C33="ER&amp;M&amp;IT"),"MixedTs",IF(fullmenu!C33="UD","UD",IF(fullmenu!C33="LSD","LSD",IF(fullmenu!C33="WSD","WSD",IF(fullmenu!C33="UASC","nonat",""))))))))))</f>
        <v>ERfix</v>
      </c>
      <c r="D33" s="4" t="str">
        <f>IF(fullmenu!D33="MDC","MDC",IF(OR(fullmenu!D33="PERF",fullmenu!D33="AERF",fullmenu!D33="PCB"),"ERfix",IF(OR(fullmenu!D33="ACB", fullmenu!D33="LCERT", fullmenu!D33="LERT",fullmenu!D33="FCERT",fullmenu!D33="FERT"),"ERTs",IF(OR(fullmenu!D33="FCMT",fullmenu!D33="FMT",fullmenu!D33="LMT",fullmenu!D33="LCMT"),"MTs",IF(OR(fullmenu!D33="LCIT",fullmenu!D33="FCIT",fullmenu!D33="LIT",fullmenu!D33="FIT"),"ITs",IF(OR(fullmenu!D33="MwERT", fullmenu!D33="ERwMT", fullmenu!D33="M&amp;ERT", fullmenu!D33="MwIT", fullmenu!D33="IwMT", fullmenu!D33="M&amp;IT", fullmenu!D33="IwERT", fullmenu!D33="ERwIT", fullmenu!D33="I&amp;ERT", fullmenu!D33="ER&amp;M&amp;IT"),"MixedTs",IF(fullmenu!D33="UD","UD",IF(fullmenu!D33="LSD","LSD",IF(fullmenu!D33="WSD","WSD",IF(fullmenu!D33="UASC","nonat",""))))))))))</f>
        <v>ERfix</v>
      </c>
      <c r="E33" s="4" t="str">
        <f>IF(fullmenu!E33="MDC","MDC",IF(OR(fullmenu!E33="PERF",fullmenu!E33="AERF",fullmenu!E33="PCB"),"ERfix",IF(OR(fullmenu!E33="ACB", fullmenu!E33="LCERT", fullmenu!E33="LERT",fullmenu!E33="FCERT",fullmenu!E33="FERT"),"ERTs",IF(OR(fullmenu!E33="FCMT",fullmenu!E33="FMT",fullmenu!E33="LMT",fullmenu!E33="LCMT"),"MTs",IF(OR(fullmenu!E33="LCIT",fullmenu!E33="FCIT",fullmenu!E33="LIT",fullmenu!E33="FIT"),"ITs",IF(OR(fullmenu!E33="MwERT", fullmenu!E33="ERwMT", fullmenu!E33="M&amp;ERT", fullmenu!E33="MwIT", fullmenu!E33="IwMT", fullmenu!E33="M&amp;IT", fullmenu!E33="IwERT", fullmenu!E33="ERwIT", fullmenu!E33="I&amp;ERT", fullmenu!E33="ER&amp;M&amp;IT"),"MixedTs",IF(fullmenu!E33="UD","UD",IF(fullmenu!E33="LSD","LSD",IF(fullmenu!E33="WSD","WSD",IF(fullmenu!E33="UASC","nonat",""))))))))))</f>
        <v>ERfix</v>
      </c>
      <c r="F33" s="4" t="str">
        <f>IF(fullmenu!F33="MDC","MDC",IF(OR(fullmenu!F33="PERF",fullmenu!F33="AERF",fullmenu!F33="PCB"),"ERfix",IF(OR(fullmenu!F33="ACB", fullmenu!F33="LCERT", fullmenu!F33="LERT",fullmenu!F33="FCERT",fullmenu!F33="FERT"),"ERTs",IF(OR(fullmenu!F33="FCMT",fullmenu!F33="FMT",fullmenu!F33="LMT",fullmenu!F33="LCMT"),"MTs",IF(OR(fullmenu!F33="LCIT",fullmenu!F33="FCIT",fullmenu!F33="LIT",fullmenu!F33="FIT"),"ITs",IF(OR(fullmenu!F33="MwERT", fullmenu!F33="ERwMT", fullmenu!F33="M&amp;ERT", fullmenu!F33="MwIT", fullmenu!F33="IwMT", fullmenu!F33="M&amp;IT", fullmenu!F33="IwERT", fullmenu!F33="ERwIT", fullmenu!F33="I&amp;ERT", fullmenu!F33="ER&amp;M&amp;IT"),"MixedTs",IF(fullmenu!F33="UD","UD",IF(fullmenu!F33="LSD","LSD",IF(fullmenu!F33="WSD","WSD",IF(fullmenu!F33="UASC","nonat",""))))))))))</f>
        <v>ERfix</v>
      </c>
      <c r="G33" s="4" t="str">
        <f>IF(fullmenu!G33="MDC","MDC",IF(OR(fullmenu!G33="PERF",fullmenu!G33="AERF",fullmenu!G33="PCB"),"ERfix",IF(OR(fullmenu!G33="ACB", fullmenu!G33="LCERT", fullmenu!G33="LERT",fullmenu!G33="FCERT",fullmenu!G33="FERT"),"ERTs",IF(OR(fullmenu!G33="FCMT",fullmenu!G33="FMT",fullmenu!G33="LMT",fullmenu!G33="LCMT"),"MTs",IF(OR(fullmenu!G33="LCIT",fullmenu!G33="FCIT",fullmenu!G33="LIT",fullmenu!G33="FIT"),"ITs",IF(OR(fullmenu!G33="MwERT", fullmenu!G33="ERwMT", fullmenu!G33="M&amp;ERT", fullmenu!G33="MwIT", fullmenu!G33="IwMT", fullmenu!G33="M&amp;IT", fullmenu!G33="IwERT", fullmenu!G33="ERwIT", fullmenu!G33="I&amp;ERT", fullmenu!G33="ER&amp;M&amp;IT"),"MixedTs",IF(fullmenu!G33="UD","UD",IF(fullmenu!G33="LSD","LSD",IF(fullmenu!G33="WSD","WSD",IF(fullmenu!G33="UASC","nonat",""))))))))))</f>
        <v>ERfix</v>
      </c>
      <c r="H33" s="4" t="str">
        <f>IF(fullmenu!H33="MDC","MDC",IF(OR(fullmenu!H33="PERF",fullmenu!H33="AERF",fullmenu!H33="PCB"),"ERfix",IF(OR(fullmenu!H33="ACB", fullmenu!H33="LCERT", fullmenu!H33="LERT",fullmenu!H33="FCERT",fullmenu!H33="FERT"),"ERTs",IF(OR(fullmenu!H33="FCMT",fullmenu!H33="FMT",fullmenu!H33="LMT",fullmenu!H33="LCMT"),"MTs",IF(OR(fullmenu!H33="LCIT",fullmenu!H33="FCIT",fullmenu!H33="LIT",fullmenu!H33="FIT"),"ITs",IF(OR(fullmenu!H33="MwERT", fullmenu!H33="ERwMT", fullmenu!H33="M&amp;ERT", fullmenu!H33="MwIT", fullmenu!H33="IwMT", fullmenu!H33="M&amp;IT", fullmenu!H33="IwERT", fullmenu!H33="ERwIT", fullmenu!H33="I&amp;ERT", fullmenu!H33="ER&amp;M&amp;IT"),"MixedTs",IF(fullmenu!H33="UD","UD",IF(fullmenu!H33="LSD","LSD",IF(fullmenu!H33="WSD","WSD",IF(fullmenu!H33="UASC","nonat",""))))))))))</f>
        <v>ERfix</v>
      </c>
      <c r="I33" s="4" t="str">
        <f>IF(fullmenu!I33="MDC","MDC",IF(OR(fullmenu!I33="PERF",fullmenu!I33="AERF",fullmenu!I33="PCB"),"ERfix",IF(OR(fullmenu!I33="ACB", fullmenu!I33="LCERT", fullmenu!I33="LERT",fullmenu!I33="FCERT",fullmenu!I33="FERT"),"ERTs",IF(OR(fullmenu!I33="FCMT",fullmenu!I33="FMT",fullmenu!I33="LMT",fullmenu!I33="LCMT"),"MTs",IF(OR(fullmenu!I33="LCIT",fullmenu!I33="FCIT",fullmenu!I33="LIT",fullmenu!I33="FIT"),"ITs",IF(OR(fullmenu!I33="MwERT", fullmenu!I33="ERwMT", fullmenu!I33="M&amp;ERT", fullmenu!I33="MwIT", fullmenu!I33="IwMT", fullmenu!I33="M&amp;IT", fullmenu!I33="IwERT", fullmenu!I33="ERwIT", fullmenu!I33="I&amp;ERT", fullmenu!I33="ER&amp;M&amp;IT"),"MixedTs",IF(fullmenu!I33="UD","UD",IF(fullmenu!I33="LSD","LSD",IF(fullmenu!I33="WSD","WSD",IF(fullmenu!I33="UASC","nonat",""))))))))))</f>
        <v>ERfix</v>
      </c>
      <c r="J33" s="4" t="str">
        <f>IF(fullmenu!J33="MDC","MDC",IF(OR(fullmenu!J33="PERF",fullmenu!J33="AERF",fullmenu!J33="PCB"),"ERfix",IF(OR(fullmenu!J33="ACB", fullmenu!J33="LCERT", fullmenu!J33="LERT",fullmenu!J33="FCERT",fullmenu!J33="FERT"),"ERTs",IF(OR(fullmenu!J33="FCMT",fullmenu!J33="FMT",fullmenu!J33="LMT",fullmenu!J33="LCMT"),"MTs",IF(OR(fullmenu!J33="LCIT",fullmenu!J33="FCIT",fullmenu!J33="LIT",fullmenu!J33="FIT"),"ITs",IF(OR(fullmenu!J33="MwERT", fullmenu!J33="ERwMT", fullmenu!J33="M&amp;ERT", fullmenu!J33="MwIT", fullmenu!J33="IwMT", fullmenu!J33="M&amp;IT", fullmenu!J33="IwERT", fullmenu!J33="ERwIT", fullmenu!J33="I&amp;ERT", fullmenu!J33="ER&amp;M&amp;IT"),"MixedTs",IF(fullmenu!J33="UD","UD",IF(fullmenu!J33="LSD","LSD",IF(fullmenu!J33="WSD","WSD",IF(fullmenu!J33="UASC","nonat",""))))))))))</f>
        <v>LSD</v>
      </c>
      <c r="K33" s="4" t="str">
        <f>IF(fullmenu!K33="MDC","MDC",IF(OR(fullmenu!K33="PERF",fullmenu!K33="AERF",fullmenu!K33="PCB"),"ERfix",IF(OR(fullmenu!K33="ACB", fullmenu!K33="LCERT", fullmenu!K33="LERT",fullmenu!K33="FCERT",fullmenu!K33="FERT"),"ERTs",IF(OR(fullmenu!K33="FCMT",fullmenu!K33="FMT",fullmenu!K33="LMT",fullmenu!K33="LCMT"),"MTs",IF(OR(fullmenu!K33="LCIT",fullmenu!K33="FCIT",fullmenu!K33="LIT",fullmenu!K33="FIT"),"ITs",IF(OR(fullmenu!K33="MwERT", fullmenu!K33="ERwMT", fullmenu!K33="M&amp;ERT", fullmenu!K33="MwIT", fullmenu!K33="IwMT", fullmenu!K33="M&amp;IT", fullmenu!K33="IwERT", fullmenu!K33="ERwIT", fullmenu!K33="I&amp;ERT", fullmenu!K33="ER&amp;M&amp;IT"),"MixedTs",IF(fullmenu!K33="UD","UD",IF(fullmenu!K33="LSD","LSD",IF(fullmenu!K33="WSD","WSD",IF(fullmenu!K33="UASC","nonat",""))))))))))</f>
        <v>LSD</v>
      </c>
      <c r="L33" s="4" t="str">
        <f>IF(fullmenu!L33="MDC","MDC",IF(OR(fullmenu!L33="PERF",fullmenu!L33="AERF",fullmenu!L33="PCB"),"ERfix",IF(OR(fullmenu!L33="ACB", fullmenu!L33="LCERT", fullmenu!L33="LERT",fullmenu!L33="FCERT",fullmenu!L33="FERT"),"ERTs",IF(OR(fullmenu!L33="FCMT",fullmenu!L33="FMT",fullmenu!L33="LMT",fullmenu!L33="LCMT"),"MTs",IF(OR(fullmenu!L33="LCIT",fullmenu!L33="FCIT",fullmenu!L33="LIT",fullmenu!L33="FIT"),"ITs",IF(OR(fullmenu!L33="MwERT", fullmenu!L33="ERwMT", fullmenu!L33="M&amp;ERT", fullmenu!L33="MwIT", fullmenu!L33="IwMT", fullmenu!L33="M&amp;IT", fullmenu!L33="IwERT", fullmenu!L33="ERwIT", fullmenu!L33="I&amp;ERT", fullmenu!L33="ER&amp;M&amp;IT"),"MixedTs",IF(fullmenu!L33="UD","UD",IF(fullmenu!L33="LSD","LSD",IF(fullmenu!L33="WSD","WSD",IF(fullmenu!L33="UASC","nonat",""))))))))))</f>
        <v>LSD</v>
      </c>
      <c r="M33" s="4" t="str">
        <f>IF(fullmenu!M33="MDC","MDC",IF(OR(fullmenu!M33="PERF",fullmenu!M33="AERF",fullmenu!M33="PCB"),"ERfix",IF(OR(fullmenu!M33="ACB", fullmenu!M33="LCERT", fullmenu!M33="LERT",fullmenu!M33="FCERT",fullmenu!M33="FERT"),"ERTs",IF(OR(fullmenu!M33="FCMT",fullmenu!M33="FMT",fullmenu!M33="LMT",fullmenu!M33="LCMT"),"MTs",IF(OR(fullmenu!M33="LCIT",fullmenu!M33="FCIT",fullmenu!M33="LIT",fullmenu!M33="FIT"),"ITs",IF(OR(fullmenu!M33="MwERT", fullmenu!M33="ERwMT", fullmenu!M33="M&amp;ERT", fullmenu!M33="MwIT", fullmenu!M33="IwMT", fullmenu!M33="M&amp;IT", fullmenu!M33="IwERT", fullmenu!M33="ERwIT", fullmenu!M33="I&amp;ERT", fullmenu!M33="ER&amp;M&amp;IT"),"MixedTs",IF(fullmenu!M33="UD","UD",IF(fullmenu!M33="LSD","LSD",IF(fullmenu!M33="WSD","WSD",IF(fullmenu!M33="UASC","nonat",""))))))))))</f>
        <v>LSD</v>
      </c>
      <c r="N33" s="4" t="str">
        <f>IF(fullmenu!N33="MDC","MDC",IF(OR(fullmenu!N33="PERF",fullmenu!N33="AERF",fullmenu!N33="PCB"),"ERfix",IF(OR(fullmenu!N33="ACB", fullmenu!N33="LCERT", fullmenu!N33="LERT",fullmenu!N33="FCERT",fullmenu!N33="FERT"),"ERTs",IF(OR(fullmenu!N33="FCMT",fullmenu!N33="FMT",fullmenu!N33="LMT",fullmenu!N33="LCMT"),"MTs",IF(OR(fullmenu!N33="LCIT",fullmenu!N33="FCIT",fullmenu!N33="LIT",fullmenu!N33="FIT"),"ITs",IF(OR(fullmenu!N33="MwERT", fullmenu!N33="ERwMT", fullmenu!N33="M&amp;ERT", fullmenu!N33="MwIT", fullmenu!N33="IwMT", fullmenu!N33="M&amp;IT", fullmenu!N33="IwERT", fullmenu!N33="ERwIT", fullmenu!N33="I&amp;ERT", fullmenu!N33="ER&amp;M&amp;IT"),"MixedTs",IF(fullmenu!N33="UD","UD",IF(fullmenu!N33="LSD","LSD",IF(fullmenu!N33="WSD","WSD",IF(fullmenu!N33="UASC","nonat",""))))))))))</f>
        <v>LSD</v>
      </c>
      <c r="O33" s="4" t="str">
        <f>IF(fullmenu!O33="MDC","MDC",IF(OR(fullmenu!O33="PERF",fullmenu!O33="AERF",fullmenu!O33="PCB"),"ERfix",IF(OR(fullmenu!O33="ACB", fullmenu!O33="LCERT", fullmenu!O33="LERT",fullmenu!O33="FCERT",fullmenu!O33="FERT"),"ERTs",IF(OR(fullmenu!O33="FCMT",fullmenu!O33="FMT",fullmenu!O33="LMT",fullmenu!O33="LCMT"),"MTs",IF(OR(fullmenu!O33="LCIT",fullmenu!O33="FCIT",fullmenu!O33="LIT",fullmenu!O33="FIT"),"ITs",IF(OR(fullmenu!O33="MwERT", fullmenu!O33="ERwMT", fullmenu!O33="M&amp;ERT", fullmenu!O33="MwIT", fullmenu!O33="IwMT", fullmenu!O33="M&amp;IT", fullmenu!O33="IwERT", fullmenu!O33="ERwIT", fullmenu!O33="I&amp;ERT", fullmenu!O33="ER&amp;M&amp;IT"),"MixedTs",IF(fullmenu!O33="UD","UD",IF(fullmenu!O33="LSD","LSD",IF(fullmenu!O33="WSD","WSD",IF(fullmenu!O33="UASC","nonat",""))))))))))</f>
        <v>LSD</v>
      </c>
      <c r="P33" s="4" t="str">
        <f>IF(fullmenu!P33="MDC","MDC",IF(OR(fullmenu!P33="PERF",fullmenu!P33="AERF",fullmenu!P33="PCB"),"ERfix",IF(OR(fullmenu!P33="ACB", fullmenu!P33="LCERT", fullmenu!P33="LERT",fullmenu!P33="FCERT",fullmenu!P33="FERT"),"ERTs",IF(OR(fullmenu!P33="FCMT",fullmenu!P33="FMT",fullmenu!P33="LMT",fullmenu!P33="LCMT"),"MTs",IF(OR(fullmenu!P33="LCIT",fullmenu!P33="FCIT",fullmenu!P33="LIT",fullmenu!P33="FIT"),"ITs",IF(OR(fullmenu!P33="MwERT", fullmenu!P33="ERwMT", fullmenu!P33="M&amp;ERT", fullmenu!P33="MwIT", fullmenu!P33="IwMT", fullmenu!P33="M&amp;IT", fullmenu!P33="IwERT", fullmenu!P33="ERwIT", fullmenu!P33="I&amp;ERT", fullmenu!P33="ER&amp;M&amp;IT"),"MixedTs",IF(fullmenu!P33="UD","UD",IF(fullmenu!P33="LSD","LSD",IF(fullmenu!P33="WSD","WSD",IF(fullmenu!P33="UASC","nonat",""))))))))))</f>
        <v>LSD</v>
      </c>
      <c r="Q33" s="4" t="str">
        <f>IF(fullmenu!Q33="MDC","MDC",IF(OR(fullmenu!Q33="PERF",fullmenu!Q33="AERF",fullmenu!Q33="PCB"),"ERfix",IF(OR(fullmenu!Q33="ACB", fullmenu!Q33="LCERT", fullmenu!Q33="LERT",fullmenu!Q33="FCERT",fullmenu!Q33="FERT"),"ERTs",IF(OR(fullmenu!Q33="FCMT",fullmenu!Q33="FMT",fullmenu!Q33="LMT",fullmenu!Q33="LCMT"),"MTs",IF(OR(fullmenu!Q33="LCIT",fullmenu!Q33="FCIT",fullmenu!Q33="LIT",fullmenu!Q33="FIT"),"ITs",IF(OR(fullmenu!Q33="MwERT", fullmenu!Q33="ERwMT", fullmenu!Q33="M&amp;ERT", fullmenu!Q33="MwIT", fullmenu!Q33="IwMT", fullmenu!Q33="M&amp;IT", fullmenu!Q33="IwERT", fullmenu!Q33="ERwIT", fullmenu!Q33="I&amp;ERT", fullmenu!Q33="ER&amp;M&amp;IT"),"MixedTs",IF(fullmenu!Q33="UD","UD",IF(fullmenu!Q33="LSD","LSD",IF(fullmenu!Q33="WSD","WSD",IF(fullmenu!Q33="UASC","nonat",""))))))))))</f>
        <v>LSD</v>
      </c>
      <c r="R33" s="4" t="str">
        <f>IF(fullmenu!R33="MDC","MDC",IF(OR(fullmenu!R33="PERF",fullmenu!R33="AERF",fullmenu!R33="PCB"),"ERfix",IF(OR(fullmenu!R33="ACB", fullmenu!R33="LCERT", fullmenu!R33="LERT",fullmenu!R33="FCERT",fullmenu!R33="FERT"),"ERTs",IF(OR(fullmenu!R33="FCMT",fullmenu!R33="FMT",fullmenu!R33="LMT",fullmenu!R33="LCMT"),"MTs",IF(OR(fullmenu!R33="LCIT",fullmenu!R33="FCIT",fullmenu!R33="LIT",fullmenu!R33="FIT"),"ITs",IF(OR(fullmenu!R33="MwERT", fullmenu!R33="ERwMT", fullmenu!R33="M&amp;ERT", fullmenu!R33="MwIT", fullmenu!R33="IwMT", fullmenu!R33="M&amp;IT", fullmenu!R33="IwERT", fullmenu!R33="ERwIT", fullmenu!R33="I&amp;ERT", fullmenu!R33="ER&amp;M&amp;IT"),"MixedTs",IF(fullmenu!R33="UD","UD",IF(fullmenu!R33="LSD","LSD",IF(fullmenu!R33="WSD","WSD",IF(fullmenu!R33="UASC","nonat",""))))))))))</f>
        <v>LSD</v>
      </c>
      <c r="S33" s="4" t="str">
        <f>IF(fullmenu!S33="MDC","MDC",IF(OR(fullmenu!S33="PERF",fullmenu!S33="AERF",fullmenu!S33="PCB"),"ERfix",IF(OR(fullmenu!S33="ACB", fullmenu!S33="LCERT", fullmenu!S33="LERT",fullmenu!S33="FCERT",fullmenu!S33="FERT"),"ERTs",IF(OR(fullmenu!S33="FCMT",fullmenu!S33="FMT",fullmenu!S33="LMT",fullmenu!S33="LCMT"),"MTs",IF(OR(fullmenu!S33="LCIT",fullmenu!S33="FCIT",fullmenu!S33="LIT",fullmenu!S33="FIT"),"ITs",IF(OR(fullmenu!S33="MwERT", fullmenu!S33="ERwMT", fullmenu!S33="M&amp;ERT", fullmenu!S33="MwIT", fullmenu!S33="IwMT", fullmenu!S33="M&amp;IT", fullmenu!S33="IwERT", fullmenu!S33="ERwIT", fullmenu!S33="I&amp;ERT", fullmenu!S33="ER&amp;M&amp;IT"),"MixedTs",IF(fullmenu!S33="UD","UD",IF(fullmenu!S33="LSD","LSD",IF(fullmenu!S33="WSD","WSD",IF(fullmenu!S33="UASC","nonat",""))))))))))</f>
        <v>LSD</v>
      </c>
      <c r="T33" s="4" t="str">
        <f>IF(fullmenu!T33="MDC","MDC",IF(OR(fullmenu!T33="PERF",fullmenu!T33="AERF",fullmenu!T33="PCB"),"ERfix",IF(OR(fullmenu!T33="ACB", fullmenu!T33="LCERT", fullmenu!T33="LERT",fullmenu!T33="FCERT",fullmenu!T33="FERT"),"ERTs",IF(OR(fullmenu!T33="FCMT",fullmenu!T33="FMT",fullmenu!T33="LMT",fullmenu!T33="LCMT"),"MTs",IF(OR(fullmenu!T33="LCIT",fullmenu!T33="FCIT",fullmenu!T33="LIT",fullmenu!T33="FIT"),"ITs",IF(OR(fullmenu!T33="MwERT", fullmenu!T33="ERwMT", fullmenu!T33="M&amp;ERT", fullmenu!T33="MwIT", fullmenu!T33="IwMT", fullmenu!T33="M&amp;IT", fullmenu!T33="IwERT", fullmenu!T33="ERwIT", fullmenu!T33="I&amp;ERT", fullmenu!T33="ER&amp;M&amp;IT"),"MixedTs",IF(fullmenu!T33="UD","UD",IF(fullmenu!T33="LSD","LSD",IF(fullmenu!T33="WSD","WSD",IF(fullmenu!T33="UASC","nonat",""))))))))))</f>
        <v>LSD</v>
      </c>
      <c r="U33" s="4" t="str">
        <f>IF(fullmenu!U33="MDC","MDC",IF(OR(fullmenu!U33="PERF",fullmenu!U33="AERF",fullmenu!U33="PCB"),"ERfix",IF(OR(fullmenu!U33="ACB", fullmenu!U33="LCERT", fullmenu!U33="LERT",fullmenu!U33="FCERT",fullmenu!U33="FERT"),"ERTs",IF(OR(fullmenu!U33="FCMT",fullmenu!U33="FMT",fullmenu!U33="LMT",fullmenu!U33="LCMT"),"MTs",IF(OR(fullmenu!U33="LCIT",fullmenu!U33="FCIT",fullmenu!U33="LIT",fullmenu!U33="FIT"),"ITs",IF(OR(fullmenu!U33="MwERT", fullmenu!U33="ERwMT", fullmenu!U33="M&amp;ERT", fullmenu!U33="MwIT", fullmenu!U33="IwMT", fullmenu!U33="M&amp;IT", fullmenu!U33="IwERT", fullmenu!U33="ERwIT", fullmenu!U33="I&amp;ERT", fullmenu!U33="ER&amp;M&amp;IT"),"MixedTs",IF(fullmenu!U33="UD","UD",IF(fullmenu!U33="LSD","LSD",IF(fullmenu!U33="WSD","WSD",IF(fullmenu!U33="UASC","nonat",""))))))))))</f>
        <v>LSD</v>
      </c>
      <c r="V33" s="4" t="str">
        <f>IF(fullmenu!V33="MDC","MDC",IF(OR(fullmenu!V33="PERF",fullmenu!V33="AERF",fullmenu!V33="PCB"),"ERfix",IF(OR(fullmenu!V33="ACB", fullmenu!V33="LCERT", fullmenu!V33="LERT",fullmenu!V33="FCERT",fullmenu!V33="FERT"),"ERTs",IF(OR(fullmenu!V33="FCMT",fullmenu!V33="FMT",fullmenu!V33="LMT",fullmenu!V33="LCMT"),"MTs",IF(OR(fullmenu!V33="LCIT",fullmenu!V33="FCIT",fullmenu!V33="LIT",fullmenu!V33="FIT"),"ITs",IF(OR(fullmenu!V33="MwERT", fullmenu!V33="ERwMT", fullmenu!V33="M&amp;ERT", fullmenu!V33="MwIT", fullmenu!V33="IwMT", fullmenu!V33="M&amp;IT", fullmenu!V33="IwERT", fullmenu!V33="ERwIT", fullmenu!V33="I&amp;ERT", fullmenu!V33="ER&amp;M&amp;IT"),"MixedTs",IF(fullmenu!V33="UD","UD",IF(fullmenu!V33="LSD","LSD",IF(fullmenu!V33="WSD","WSD",IF(fullmenu!V33="UASC","nonat",""))))))))))</f>
        <v>LSD</v>
      </c>
      <c r="W33" s="4" t="str">
        <f>IF(fullmenu!W33="MDC","MDC",IF(OR(fullmenu!W33="PERF",fullmenu!W33="AERF",fullmenu!W33="PCB"),"ERfix",IF(OR(fullmenu!W33="ACB", fullmenu!W33="LCERT", fullmenu!W33="LERT",fullmenu!W33="FCERT",fullmenu!W33="FERT"),"ERTs",IF(OR(fullmenu!W33="FCMT",fullmenu!W33="FMT",fullmenu!W33="LMT",fullmenu!W33="LCMT"),"MTs",IF(OR(fullmenu!W33="LCIT",fullmenu!W33="FCIT",fullmenu!W33="LIT",fullmenu!W33="FIT"),"ITs",IF(OR(fullmenu!W33="MwERT", fullmenu!W33="ERwMT", fullmenu!W33="M&amp;ERT", fullmenu!W33="MwIT", fullmenu!W33="IwMT", fullmenu!W33="M&amp;IT", fullmenu!W33="IwERT", fullmenu!W33="ERwIT", fullmenu!W33="I&amp;ERT", fullmenu!W33="ER&amp;M&amp;IT"),"MixedTs",IF(fullmenu!W33="UD","UD",IF(fullmenu!W33="LSD","LSD",IF(fullmenu!W33="WSD","WSD",IF(fullmenu!W33="UASC","nonat",""))))))))))</f>
        <v>LSD</v>
      </c>
      <c r="X33" s="4" t="str">
        <f>IF(fullmenu!X33="MDC","MDC",IF(OR(fullmenu!X33="PERF",fullmenu!X33="AERF",fullmenu!X33="PCB"),"ERfix",IF(OR(fullmenu!X33="ACB", fullmenu!X33="LCERT", fullmenu!X33="LERT",fullmenu!X33="FCERT",fullmenu!X33="FERT"),"ERTs",IF(OR(fullmenu!X33="FCMT",fullmenu!X33="FMT",fullmenu!X33="LMT",fullmenu!X33="LCMT"),"MTs",IF(OR(fullmenu!X33="LCIT",fullmenu!X33="FCIT",fullmenu!X33="LIT",fullmenu!X33="FIT"),"ITs",IF(OR(fullmenu!X33="MwERT", fullmenu!X33="ERwMT", fullmenu!X33="M&amp;ERT", fullmenu!X33="MwIT", fullmenu!X33="IwMT", fullmenu!X33="M&amp;IT", fullmenu!X33="IwERT", fullmenu!X33="ERwIT", fullmenu!X33="I&amp;ERT", fullmenu!X33="ER&amp;M&amp;IT"),"MixedTs",IF(fullmenu!X33="UD","UD",IF(fullmenu!X33="LSD","LSD",IF(fullmenu!X33="WSD","WSD",IF(fullmenu!X33="UASC","nonat",""))))))))))</f>
        <v>LSD</v>
      </c>
      <c r="Y33" s="4" t="str">
        <f>IF(fullmenu!Y33="MDC","MDC",IF(OR(fullmenu!Y33="PERF",fullmenu!Y33="AERF",fullmenu!Y33="PCB"),"ERfix",IF(OR(fullmenu!Y33="ACB", fullmenu!Y33="LCERT", fullmenu!Y33="LERT",fullmenu!Y33="FCERT",fullmenu!Y33="FERT"),"ERTs",IF(OR(fullmenu!Y33="FCMT",fullmenu!Y33="FMT",fullmenu!Y33="LMT",fullmenu!Y33="LCMT"),"MTs",IF(OR(fullmenu!Y33="LCIT",fullmenu!Y33="FCIT",fullmenu!Y33="LIT",fullmenu!Y33="FIT"),"ITs",IF(OR(fullmenu!Y33="MwERT", fullmenu!Y33="ERwMT", fullmenu!Y33="M&amp;ERT", fullmenu!Y33="MwIT", fullmenu!Y33="IwMT", fullmenu!Y33="M&amp;IT", fullmenu!Y33="IwERT", fullmenu!Y33="ERwIT", fullmenu!Y33="I&amp;ERT", fullmenu!Y33="ER&amp;M&amp;IT"),"MixedTs",IF(fullmenu!Y33="UD","UD",IF(fullmenu!Y33="LSD","LSD",IF(fullmenu!Y33="WSD","WSD",IF(fullmenu!Y33="UASC","nonat",""))))))))))</f>
        <v>LSD</v>
      </c>
      <c r="Z33" s="4" t="str">
        <f>IF(fullmenu!Z33="MDC","MDC",IF(OR(fullmenu!Z33="PERF",fullmenu!Z33="AERF",fullmenu!Z33="PCB"),"ERfix",IF(OR(fullmenu!Z33="ACB", fullmenu!Z33="LCERT", fullmenu!Z33="LERT",fullmenu!Z33="FCERT",fullmenu!Z33="FERT"),"ERTs",IF(OR(fullmenu!Z33="FCMT",fullmenu!Z33="FMT",fullmenu!Z33="LMT",fullmenu!Z33="LCMT"),"MTs",IF(OR(fullmenu!Z33="LCIT",fullmenu!Z33="FCIT",fullmenu!Z33="LIT",fullmenu!Z33="FIT"),"ITs",IF(OR(fullmenu!Z33="MwERT", fullmenu!Z33="ERwMT", fullmenu!Z33="M&amp;ERT", fullmenu!Z33="MwIT", fullmenu!Z33="IwMT", fullmenu!Z33="M&amp;IT", fullmenu!Z33="IwERT", fullmenu!Z33="ERwIT", fullmenu!Z33="I&amp;ERT", fullmenu!Z33="ER&amp;M&amp;IT"),"MixedTs",IF(fullmenu!Z33="UD","UD",IF(fullmenu!Z33="LSD","LSD",IF(fullmenu!Z33="WSD","WSD",IF(fullmenu!Z33="UASC","nonat",""))))))))))</f>
        <v>LSD</v>
      </c>
      <c r="AA33" s="4" t="str">
        <f>IF(fullmenu!AA33="MDC","MDC",IF(OR(fullmenu!AA33="PERF",fullmenu!AA33="AERF",fullmenu!AA33="PCB"),"ERfix",IF(OR(fullmenu!AA33="ACB", fullmenu!AA33="LCERT", fullmenu!AA33="LERT",fullmenu!AA33="FCERT",fullmenu!AA33="FERT"),"ERTs",IF(OR(fullmenu!AA33="FCMT",fullmenu!AA33="FMT",fullmenu!AA33="LMT",fullmenu!AA33="LCMT"),"MTs",IF(OR(fullmenu!AA33="LCIT",fullmenu!AA33="FCIT",fullmenu!AA33="LIT",fullmenu!AA33="FIT"),"ITs",IF(OR(fullmenu!AA33="MwERT", fullmenu!AA33="ERwMT", fullmenu!AA33="M&amp;ERT", fullmenu!AA33="MwIT", fullmenu!AA33="IwMT", fullmenu!AA33="M&amp;IT", fullmenu!AA33="IwERT", fullmenu!AA33="ERwIT", fullmenu!AA33="I&amp;ERT", fullmenu!AA33="ER&amp;M&amp;IT"),"MixedTs",IF(fullmenu!AA33="UD","UD",IF(fullmenu!AA33="LSD","LSD",IF(fullmenu!AA33="WSD","WSD",IF(fullmenu!AA33="UASC","nonat",""))))))))))</f>
        <v>LSD</v>
      </c>
      <c r="AB33" s="4" t="str">
        <f>IF(fullmenu!AB33="MDC","MDC",IF(OR(fullmenu!AB33="PERF",fullmenu!AB33="AERF",fullmenu!AB33="PCB"),"ERfix",IF(OR(fullmenu!AB33="ACB", fullmenu!AB33="LCERT", fullmenu!AB33="LERT",fullmenu!AB33="FCERT",fullmenu!AB33="FERT"),"ERTs",IF(OR(fullmenu!AB33="FCMT",fullmenu!AB33="FMT",fullmenu!AB33="LMT",fullmenu!AB33="LCMT"),"MTs",IF(OR(fullmenu!AB33="LCIT",fullmenu!AB33="FCIT",fullmenu!AB33="LIT",fullmenu!AB33="FIT"),"ITs",IF(OR(fullmenu!AB33="MwERT", fullmenu!AB33="ERwMT", fullmenu!AB33="M&amp;ERT", fullmenu!AB33="MwIT", fullmenu!AB33="IwMT", fullmenu!AB33="M&amp;IT", fullmenu!AB33="IwERT", fullmenu!AB33="ERwIT", fullmenu!AB33="I&amp;ERT", fullmenu!AB33="ER&amp;M&amp;IT"),"MixedTs",IF(fullmenu!AB33="UD","UD",IF(fullmenu!AB33="LSD","LSD",IF(fullmenu!AB33="WSD","WSD",IF(fullmenu!AB33="UASC","nonat",""))))))))))</f>
        <v>LSD</v>
      </c>
      <c r="AC33" s="4" t="str">
        <f>IF(fullmenu!AC33="MDC","MDC",IF(OR(fullmenu!AC33="PERF",fullmenu!AC33="AERF",fullmenu!AC33="PCB"),"ERfix",IF(OR(fullmenu!AC33="ACB", fullmenu!AC33="LCERT", fullmenu!AC33="LERT",fullmenu!AC33="FCERT",fullmenu!AC33="FERT"),"ERTs",IF(OR(fullmenu!AC33="FCMT",fullmenu!AC33="FMT",fullmenu!AC33="LMT",fullmenu!AC33="LCMT"),"MTs",IF(OR(fullmenu!AC33="LCIT",fullmenu!AC33="FCIT",fullmenu!AC33="LIT",fullmenu!AC33="FIT"),"ITs",IF(OR(fullmenu!AC33="MwERT", fullmenu!AC33="ERwMT", fullmenu!AC33="M&amp;ERT", fullmenu!AC33="MwIT", fullmenu!AC33="IwMT", fullmenu!AC33="M&amp;IT", fullmenu!AC33="IwERT", fullmenu!AC33="ERwIT", fullmenu!AC33="I&amp;ERT", fullmenu!AC33="ER&amp;M&amp;IT"),"MixedTs",IF(fullmenu!AC33="UD","UD",IF(fullmenu!AC33="LSD","LSD",IF(fullmenu!AC33="WSD","WSD",IF(fullmenu!AC33="UASC","nonat",""))))))))))</f>
        <v>LSD</v>
      </c>
      <c r="AD33" s="4" t="str">
        <f>IF(fullmenu!AD33="MDC","MDC",IF(OR(fullmenu!AD33="PERF",fullmenu!AD33="AERF",fullmenu!AD33="PCB"),"ERfix",IF(OR(fullmenu!AD33="ACB", fullmenu!AD33="LCERT", fullmenu!AD33="LERT",fullmenu!AD33="FCERT",fullmenu!AD33="FERT"),"ERTs",IF(OR(fullmenu!AD33="FCMT",fullmenu!AD33="FMT",fullmenu!AD33="LMT",fullmenu!AD33="LCMT"),"MTs",IF(OR(fullmenu!AD33="LCIT",fullmenu!AD33="FCIT",fullmenu!AD33="LIT",fullmenu!AD33="FIT"),"ITs",IF(OR(fullmenu!AD33="MwERT", fullmenu!AD33="ERwMT", fullmenu!AD33="M&amp;ERT", fullmenu!AD33="MwIT", fullmenu!AD33="IwMT", fullmenu!AD33="M&amp;IT", fullmenu!AD33="IwERT", fullmenu!AD33="ERwIT", fullmenu!AD33="I&amp;ERT", fullmenu!AD33="ER&amp;M&amp;IT"),"MixedTs",IF(fullmenu!AD33="UD","UD",IF(fullmenu!AD33="LSD","LSD",IF(fullmenu!AD33="WSD","WSD",IF(fullmenu!AD33="UASC","nonat",""))))))))))</f>
        <v>LSD</v>
      </c>
      <c r="AE33" s="4" t="str">
        <f>IF(fullmenu!AE33="MDC","MDC",IF(OR(fullmenu!AE33="PERF",fullmenu!AE33="AERF",fullmenu!AE33="PCB"),"ERfix",IF(OR(fullmenu!AE33="ACB", fullmenu!AE33="LCERT", fullmenu!AE33="LERT",fullmenu!AE33="FCERT",fullmenu!AE33="FERT"),"ERTs",IF(OR(fullmenu!AE33="FCMT",fullmenu!AE33="FMT",fullmenu!AE33="LMT",fullmenu!AE33="LCMT"),"MTs",IF(OR(fullmenu!AE33="LCIT",fullmenu!AE33="FCIT",fullmenu!AE33="LIT",fullmenu!AE33="FIT"),"ITs",IF(OR(fullmenu!AE33="MwERT", fullmenu!AE33="ERwMT", fullmenu!AE33="M&amp;ERT", fullmenu!AE33="MwIT", fullmenu!AE33="IwMT", fullmenu!AE33="M&amp;IT", fullmenu!AE33="IwERT", fullmenu!AE33="ERwIT", fullmenu!AE33="I&amp;ERT", fullmenu!AE33="ER&amp;M&amp;IT"),"MixedTs",IF(fullmenu!AE33="UD","UD",IF(fullmenu!AE33="LSD","LSD",IF(fullmenu!AE33="WSD","WSD",IF(fullmenu!AE33="UASC","nonat",""))))))))))</f>
        <v>LSD</v>
      </c>
      <c r="AF33" s="4" t="str">
        <f>IF(fullmenu!AF33="MDC","MDC",IF(OR(fullmenu!AF33="PERF",fullmenu!AF33="AERF",fullmenu!AF33="PCB"),"ERfix",IF(OR(fullmenu!AF33="ACB", fullmenu!AF33="LCERT", fullmenu!AF33="LERT",fullmenu!AF33="FCERT",fullmenu!AF33="FERT"),"ERTs",IF(OR(fullmenu!AF33="FCMT",fullmenu!AF33="FMT",fullmenu!AF33="LMT",fullmenu!AF33="LCMT"),"MTs",IF(OR(fullmenu!AF33="LCIT",fullmenu!AF33="FCIT",fullmenu!AF33="LIT",fullmenu!AF33="FIT"),"ITs",IF(OR(fullmenu!AF33="MwERT", fullmenu!AF33="ERwMT", fullmenu!AF33="M&amp;ERT", fullmenu!AF33="MwIT", fullmenu!AF33="IwMT", fullmenu!AF33="M&amp;IT", fullmenu!AF33="IwERT", fullmenu!AF33="ERwIT", fullmenu!AF33="I&amp;ERT", fullmenu!AF33="ER&amp;M&amp;IT"),"MixedTs",IF(fullmenu!AF33="UD","UD",IF(fullmenu!AF33="LSD","LSD",IF(fullmenu!AF33="WSD","WSD",IF(fullmenu!AF33="UASC","nonat",""))))))))))</f>
        <v>LSD</v>
      </c>
      <c r="AG33" s="4" t="str">
        <f>IF(fullmenu!AG33="MDC","MDC",IF(OR(fullmenu!AG33="PERF",fullmenu!AG33="AERF",fullmenu!AG33="PCB"),"ERfix",IF(OR(fullmenu!AG33="ACB", fullmenu!AG33="LCERT", fullmenu!AG33="LERT",fullmenu!AG33="FCERT",fullmenu!AG33="FERT"),"ERTs",IF(OR(fullmenu!AG33="FCMT",fullmenu!AG33="FMT",fullmenu!AG33="LMT",fullmenu!AG33="LCMT"),"MTs",IF(OR(fullmenu!AG33="LCIT",fullmenu!AG33="FCIT",fullmenu!AG33="LIT",fullmenu!AG33="FIT"),"ITs",IF(OR(fullmenu!AG33="MwERT", fullmenu!AG33="ERwMT", fullmenu!AG33="M&amp;ERT", fullmenu!AG33="MwIT", fullmenu!AG33="IwMT", fullmenu!AG33="M&amp;IT", fullmenu!AG33="IwERT", fullmenu!AG33="ERwIT", fullmenu!AG33="I&amp;ERT", fullmenu!AG33="ER&amp;M&amp;IT"),"MixedTs",IF(fullmenu!AG33="UD","UD",IF(fullmenu!AG33="LSD","LSD",IF(fullmenu!AG33="WSD","WSD",IF(fullmenu!AG33="UASC","nonat",""))))))))))</f>
        <v>LSD</v>
      </c>
      <c r="AH33" s="4" t="str">
        <f>IF(fullmenu!AH33="MDC","MDC",IF(OR(fullmenu!AH33="PERF",fullmenu!AH33="AERF",fullmenu!AH33="PCB"),"ERfix",IF(OR(fullmenu!AH33="ACB", fullmenu!AH33="LCERT", fullmenu!AH33="LERT",fullmenu!AH33="FCERT",fullmenu!AH33="FERT"),"ERTs",IF(OR(fullmenu!AH33="FCMT",fullmenu!AH33="FMT",fullmenu!AH33="LMT",fullmenu!AH33="LCMT"),"MTs",IF(OR(fullmenu!AH33="LCIT",fullmenu!AH33="FCIT",fullmenu!AH33="LIT",fullmenu!AH33="FIT"),"ITs",IF(OR(fullmenu!AH33="MwERT", fullmenu!AH33="ERwMT", fullmenu!AH33="M&amp;ERT", fullmenu!AH33="MwIT", fullmenu!AH33="IwMT", fullmenu!AH33="M&amp;IT", fullmenu!AH33="IwERT", fullmenu!AH33="ERwIT", fullmenu!AH33="I&amp;ERT", fullmenu!AH33="ER&amp;M&amp;IT"),"MixedTs",IF(fullmenu!AH33="UD","UD",IF(fullmenu!AH33="LSD","LSD",IF(fullmenu!AH33="WSD","WSD",IF(fullmenu!AH33="UASC","nonat",""))))))))))</f>
        <v>LSD</v>
      </c>
      <c r="AI33" s="4" t="str">
        <f>IF(fullmenu!AI33="MDC","MDC",IF(OR(fullmenu!AI33="PERF",fullmenu!AI33="AERF",fullmenu!AI33="PCB"),"ERfix",IF(OR(fullmenu!AI33="ACB", fullmenu!AI33="LCERT", fullmenu!AI33="LERT",fullmenu!AI33="FCERT",fullmenu!AI33="FERT"),"ERTs",IF(OR(fullmenu!AI33="FCMT",fullmenu!AI33="FMT",fullmenu!AI33="LMT",fullmenu!AI33="LCMT"),"MTs",IF(OR(fullmenu!AI33="LCIT",fullmenu!AI33="FCIT",fullmenu!AI33="LIT",fullmenu!AI33="FIT"),"ITs",IF(OR(fullmenu!AI33="MwERT", fullmenu!AI33="ERwMT", fullmenu!AI33="M&amp;ERT", fullmenu!AI33="MwIT", fullmenu!AI33="IwMT", fullmenu!AI33="M&amp;IT", fullmenu!AI33="IwERT", fullmenu!AI33="ERwIT", fullmenu!AI33="I&amp;ERT", fullmenu!AI33="ER&amp;M&amp;IT"),"MixedTs",IF(fullmenu!AI33="UD","UD",IF(fullmenu!AI33="LSD","LSD",IF(fullmenu!AI33="WSD","WSD",IF(fullmenu!AI33="UASC","nonat",""))))))))))</f>
        <v>LSD</v>
      </c>
      <c r="AJ33" s="4" t="str">
        <f>IF(fullmenu!AJ33="MDC","MDC",IF(OR(fullmenu!AJ33="PERF",fullmenu!AJ33="AERF",fullmenu!AJ33="PCB"),"ERfix",IF(OR(fullmenu!AJ33="ACB", fullmenu!AJ33="LCERT", fullmenu!AJ33="LERT",fullmenu!AJ33="FCERT",fullmenu!AJ33="FERT"),"ERTs",IF(OR(fullmenu!AJ33="FCMT",fullmenu!AJ33="FMT",fullmenu!AJ33="LMT",fullmenu!AJ33="LCMT"),"MTs",IF(OR(fullmenu!AJ33="LCIT",fullmenu!AJ33="FCIT",fullmenu!AJ33="LIT",fullmenu!AJ33="FIT"),"ITs",IF(OR(fullmenu!AJ33="MwERT", fullmenu!AJ33="ERwMT", fullmenu!AJ33="M&amp;ERT", fullmenu!AJ33="MwIT", fullmenu!AJ33="IwMT", fullmenu!AJ33="M&amp;IT", fullmenu!AJ33="IwERT", fullmenu!AJ33="ERwIT", fullmenu!AJ33="I&amp;ERT", fullmenu!AJ33="ER&amp;M&amp;IT"),"MixedTs",IF(fullmenu!AJ33="UD","UD",IF(fullmenu!AJ33="LSD","LSD",IF(fullmenu!AJ33="WSD","WSD",IF(fullmenu!AJ33="UASC","nonat",""))))))))))</f>
        <v>LSD</v>
      </c>
      <c r="AK33" s="4" t="str">
        <f>IF(fullmenu!AK33="MDC","MDC",IF(OR(fullmenu!AK33="PERF",fullmenu!AK33="AERF",fullmenu!AK33="PCB"),"ERfix",IF(OR(fullmenu!AK33="ACB", fullmenu!AK33="LCERT", fullmenu!AK33="LERT",fullmenu!AK33="FCERT",fullmenu!AK33="FERT"),"ERTs",IF(OR(fullmenu!AK33="FCMT",fullmenu!AK33="FMT",fullmenu!AK33="LMT",fullmenu!AK33="LCMT"),"MTs",IF(OR(fullmenu!AK33="LCIT",fullmenu!AK33="FCIT",fullmenu!AK33="LIT",fullmenu!AK33="FIT"),"ITs",IF(OR(fullmenu!AK33="MwERT", fullmenu!AK33="ERwMT", fullmenu!AK33="M&amp;ERT", fullmenu!AK33="MwIT", fullmenu!AK33="IwMT", fullmenu!AK33="M&amp;IT", fullmenu!AK33="IwERT", fullmenu!AK33="ERwIT", fullmenu!AK33="I&amp;ERT", fullmenu!AK33="ER&amp;M&amp;IT"),"MixedTs",IF(fullmenu!AK33="UD","UD",IF(fullmenu!AK33="LSD","LSD",IF(fullmenu!AK33="WSD","WSD",IF(fullmenu!AK33="UASC","nonat",""))))))))))</f>
        <v>LSD</v>
      </c>
      <c r="AL33" s="4" t="str">
        <f>IF(fullmenu!AL33="MDC","MDC",IF(OR(fullmenu!AL33="PERF",fullmenu!AL33="AERF",fullmenu!AL33="PCB"),"ERfix",IF(OR(fullmenu!AL33="ACB", fullmenu!AL33="LCERT", fullmenu!AL33="LERT",fullmenu!AL33="FCERT",fullmenu!AL33="FERT"),"ERTs",IF(OR(fullmenu!AL33="FCMT",fullmenu!AL33="FMT",fullmenu!AL33="LMT",fullmenu!AL33="LCMT"),"MTs",IF(OR(fullmenu!AL33="LCIT",fullmenu!AL33="FCIT",fullmenu!AL33="LIT",fullmenu!AL33="FIT"),"ITs",IF(OR(fullmenu!AL33="MwERT", fullmenu!AL33="ERwMT", fullmenu!AL33="M&amp;ERT", fullmenu!AL33="MwIT", fullmenu!AL33="IwMT", fullmenu!AL33="M&amp;IT", fullmenu!AL33="IwERT", fullmenu!AL33="ERwIT", fullmenu!AL33="I&amp;ERT", fullmenu!AL33="ER&amp;M&amp;IT"),"MixedTs",IF(fullmenu!AL33="UD","UD",IF(fullmenu!AL33="LSD","LSD",IF(fullmenu!AL33="WSD","WSD",IF(fullmenu!AL33="UASC","nonat",""))))))))))</f>
        <v>LSD</v>
      </c>
      <c r="AM33" s="4" t="str">
        <f>IF(fullmenu!AM33="MDC","MDC",IF(OR(fullmenu!AM33="PERF",fullmenu!AM33="AERF",fullmenu!AM33="PCB"),"ERfix",IF(OR(fullmenu!AM33="ACB", fullmenu!AM33="LCERT", fullmenu!AM33="LERT",fullmenu!AM33="FCERT",fullmenu!AM33="FERT"),"ERTs",IF(OR(fullmenu!AM33="FCMT",fullmenu!AM33="FMT",fullmenu!AM33="LMT",fullmenu!AM33="LCMT"),"MTs",IF(OR(fullmenu!AM33="LCIT",fullmenu!AM33="FCIT",fullmenu!AM33="LIT",fullmenu!AM33="FIT"),"ITs",IF(OR(fullmenu!AM33="MwERT", fullmenu!AM33="ERwMT", fullmenu!AM33="M&amp;ERT", fullmenu!AM33="MwIT", fullmenu!AM33="IwMT", fullmenu!AM33="M&amp;IT", fullmenu!AM33="IwERT", fullmenu!AM33="ERwIT", fullmenu!AM33="I&amp;ERT", fullmenu!AM33="ER&amp;M&amp;IT"),"MixedTs",IF(fullmenu!AM33="UD","UD",IF(fullmenu!AM33="LSD","LSD",IF(fullmenu!AM33="WSD","WSD",IF(fullmenu!AM33="UASC","nonat",""))))))))))</f>
        <v>LSD</v>
      </c>
      <c r="AN33" s="4" t="str">
        <f>IF(fullmenu!AN33="MDC","MDC",IF(OR(fullmenu!AN33="PERF",fullmenu!AN33="AERF",fullmenu!AN33="PCB"),"ERfix",IF(OR(fullmenu!AN33="ACB", fullmenu!AN33="LCERT", fullmenu!AN33="LERT",fullmenu!AN33="FCERT",fullmenu!AN33="FERT"),"ERTs",IF(OR(fullmenu!AN33="FCMT",fullmenu!AN33="FMT",fullmenu!AN33="LMT",fullmenu!AN33="LCMT"),"MTs",IF(OR(fullmenu!AN33="LCIT",fullmenu!AN33="FCIT",fullmenu!AN33="LIT",fullmenu!AN33="FIT"),"ITs",IF(OR(fullmenu!AN33="MwERT", fullmenu!AN33="ERwMT", fullmenu!AN33="M&amp;ERT", fullmenu!AN33="MwIT", fullmenu!AN33="IwMT", fullmenu!AN33="M&amp;IT", fullmenu!AN33="IwERT", fullmenu!AN33="ERwIT", fullmenu!AN33="I&amp;ERT", fullmenu!AN33="ER&amp;M&amp;IT"),"MixedTs",IF(fullmenu!AN33="UD","UD",IF(fullmenu!AN33="LSD","LSD",IF(fullmenu!AN33="WSD","WSD",IF(fullmenu!AN33="UASC","nonat",""))))))))))</f>
        <v>LSD</v>
      </c>
      <c r="AO33" s="4" t="str">
        <f>IF(fullmenu!AO33="MDC","MDC",IF(OR(fullmenu!AO33="PERF",fullmenu!AO33="AERF",fullmenu!AO33="PCB"),"ERfix",IF(OR(fullmenu!AO33="ACB", fullmenu!AO33="LCERT", fullmenu!AO33="LERT",fullmenu!AO33="FCERT",fullmenu!AO33="FERT"),"ERTs",IF(OR(fullmenu!AO33="FCMT",fullmenu!AO33="FMT",fullmenu!AO33="LMT",fullmenu!AO33="LCMT"),"MTs",IF(OR(fullmenu!AO33="LCIT",fullmenu!AO33="FCIT",fullmenu!AO33="LIT",fullmenu!AO33="FIT"),"ITs",IF(OR(fullmenu!AO33="MwERT", fullmenu!AO33="ERwMT", fullmenu!AO33="M&amp;ERT", fullmenu!AO33="MwIT", fullmenu!AO33="IwMT", fullmenu!AO33="M&amp;IT", fullmenu!AO33="IwERT", fullmenu!AO33="ERwIT", fullmenu!AO33="I&amp;ERT", fullmenu!AO33="ER&amp;M&amp;IT"),"MixedTs",IF(fullmenu!AO33="UD","UD",IF(fullmenu!AO33="LSD","LSD",IF(fullmenu!AO33="WSD","WSD",IF(fullmenu!AO33="UASC","nonat",""))))))))))</f>
        <v>LSD</v>
      </c>
      <c r="AP33" s="4" t="str">
        <f>IF(fullmenu!AP33="MDC","MDC",IF(OR(fullmenu!AP33="PERF",fullmenu!AP33="AERF",fullmenu!AP33="PCB"),"ERfix",IF(OR(fullmenu!AP33="ACB", fullmenu!AP33="LCERT", fullmenu!AP33="LERT",fullmenu!AP33="FCERT",fullmenu!AP33="FERT"),"ERTs",IF(OR(fullmenu!AP33="FCMT",fullmenu!AP33="FMT",fullmenu!AP33="LMT",fullmenu!AP33="LCMT"),"MTs",IF(OR(fullmenu!AP33="LCIT",fullmenu!AP33="FCIT",fullmenu!AP33="LIT",fullmenu!AP33="FIT"),"ITs",IF(OR(fullmenu!AP33="MwERT", fullmenu!AP33="ERwMT", fullmenu!AP33="M&amp;ERT", fullmenu!AP33="MwIT", fullmenu!AP33="IwMT", fullmenu!AP33="M&amp;IT", fullmenu!AP33="IwERT", fullmenu!AP33="ERwIT", fullmenu!AP33="I&amp;ERT", fullmenu!AP33="ER&amp;M&amp;IT"),"MixedTs",IF(fullmenu!AP33="UD","UD",IF(fullmenu!AP33="LSD","LSD",IF(fullmenu!AP33="WSD","WSD",IF(fullmenu!AP33="UASC","nonat",""))))))))))</f>
        <v>LSD</v>
      </c>
      <c r="AQ33" s="4" t="str">
        <f>IF(fullmenu!AQ33="MDC","MDC",IF(OR(fullmenu!AQ33="PERF",fullmenu!AQ33="AERF",fullmenu!AQ33="PCB"),"ERfix",IF(OR(fullmenu!AQ33="ACB", fullmenu!AQ33="LCERT", fullmenu!AQ33="LERT",fullmenu!AQ33="FCERT",fullmenu!AQ33="FERT"),"ERTs",IF(OR(fullmenu!AQ33="FCMT",fullmenu!AQ33="FMT",fullmenu!AQ33="LMT",fullmenu!AQ33="LCMT"),"MTs",IF(OR(fullmenu!AQ33="LCIT",fullmenu!AQ33="FCIT",fullmenu!AQ33="LIT",fullmenu!AQ33="FIT"),"ITs",IF(OR(fullmenu!AQ33="MwERT", fullmenu!AQ33="ERwMT", fullmenu!AQ33="M&amp;ERT", fullmenu!AQ33="MwIT", fullmenu!AQ33="IwMT", fullmenu!AQ33="M&amp;IT", fullmenu!AQ33="IwERT", fullmenu!AQ33="ERwIT", fullmenu!AQ33="I&amp;ERT", fullmenu!AQ33="ER&amp;M&amp;IT"),"MixedTs",IF(fullmenu!AQ33="UD","UD",IF(fullmenu!AQ33="LSD","LSD",IF(fullmenu!AQ33="WSD","WSD",IF(fullmenu!AQ33="UASC","nonat",""))))))))))</f>
        <v>LSD</v>
      </c>
      <c r="AR33" s="4" t="str">
        <f>IF(fullmenu!AR33="MDC","MDC",IF(OR(fullmenu!AR33="PERF",fullmenu!AR33="AERF",fullmenu!AR33="PCB"),"ERfix",IF(OR(fullmenu!AR33="ACB", fullmenu!AR33="LCERT", fullmenu!AR33="LERT",fullmenu!AR33="FCERT",fullmenu!AR33="FERT"),"ERTs",IF(OR(fullmenu!AR33="FCMT",fullmenu!AR33="FMT",fullmenu!AR33="LMT",fullmenu!AR33="LCMT"),"MTs",IF(OR(fullmenu!AR33="LCIT",fullmenu!AR33="FCIT",fullmenu!AR33="LIT",fullmenu!AR33="FIT"),"ITs",IF(OR(fullmenu!AR33="MwERT", fullmenu!AR33="ERwMT", fullmenu!AR33="M&amp;ERT", fullmenu!AR33="MwIT", fullmenu!AR33="IwMT", fullmenu!AR33="M&amp;IT", fullmenu!AR33="IwERT", fullmenu!AR33="ERwIT", fullmenu!AR33="I&amp;ERT", fullmenu!AR33="ER&amp;M&amp;IT"),"MixedTs",IF(fullmenu!AR33="UD","UD",IF(fullmenu!AR33="LSD","LSD",IF(fullmenu!AR33="WSD","WSD",IF(fullmenu!AR33="UASC","nonat",""))))))))))</f>
        <v>LSD</v>
      </c>
      <c r="AS33" s="4" t="str">
        <f>IF(fullmenu!AS33="MDC","MDC",IF(OR(fullmenu!AS33="PERF",fullmenu!AS33="AERF",fullmenu!AS33="PCB"),"ERfix",IF(OR(fullmenu!AS33="ACB", fullmenu!AS33="LCERT", fullmenu!AS33="LERT",fullmenu!AS33="FCERT",fullmenu!AS33="FERT"),"ERTs",IF(OR(fullmenu!AS33="FCMT",fullmenu!AS33="FMT",fullmenu!AS33="LMT",fullmenu!AS33="LCMT"),"MTs",IF(OR(fullmenu!AS33="LCIT",fullmenu!AS33="FCIT",fullmenu!AS33="LIT",fullmenu!AS33="FIT"),"ITs",IF(OR(fullmenu!AS33="MwERT", fullmenu!AS33="ERwMT", fullmenu!AS33="M&amp;ERT", fullmenu!AS33="MwIT", fullmenu!AS33="IwMT", fullmenu!AS33="M&amp;IT", fullmenu!AS33="IwERT", fullmenu!AS33="ERwIT", fullmenu!AS33="I&amp;ERT", fullmenu!AS33="ER&amp;M&amp;IT"),"MixedTs",IF(fullmenu!AS33="UD","UD",IF(fullmenu!AS33="LSD","LSD",IF(fullmenu!AS33="WSD","WSD",IF(fullmenu!AS33="UASC","nonat",""))))))))))</f>
        <v>LSD</v>
      </c>
    </row>
    <row r="34" spans="1:45" ht="15.5" x14ac:dyDescent="0.35">
      <c r="A34" s="1" t="s">
        <v>23</v>
      </c>
      <c r="B34" s="4" t="str">
        <f>IF(fullmenu!B34="MDC","MDC",IF(OR(fullmenu!B34="PERF",fullmenu!B34="AERF",fullmenu!B34="PCB"),"ERfix",IF(OR(fullmenu!B34="ACB", fullmenu!B34="LCERT", fullmenu!B34="LERT",fullmenu!B34="FCERT",fullmenu!B34="FERT"),"ERTs",IF(OR(fullmenu!B34="FCMT",fullmenu!B34="FMT",fullmenu!B34="LMT",fullmenu!B34="LCMT"),"MTs",IF(OR(fullmenu!B34="LCIT",fullmenu!B34="FCIT",fullmenu!B34="LIT",fullmenu!B34="FIT"),"ITs",IF(OR(fullmenu!B34="MwERT", fullmenu!B34="ERwMT", fullmenu!B34="M&amp;ERT", fullmenu!B34="MwIT", fullmenu!B34="IwMT", fullmenu!B34="M&amp;IT", fullmenu!B34="IwERT", fullmenu!B34="ERwIT", fullmenu!B34="I&amp;ERT", fullmenu!B34="ER&amp;M&amp;IT"),"MixedTs",IF(fullmenu!B34="UD","UD",IF(fullmenu!B34="LSD","LSD",IF(fullmenu!B34="WSD","WSD",IF(fullmenu!B34="UASC","nonat",""))))))))))</f>
        <v>ERfix</v>
      </c>
      <c r="C34" s="4" t="str">
        <f>IF(fullmenu!C34="MDC","MDC",IF(OR(fullmenu!C34="PERF",fullmenu!C34="AERF",fullmenu!C34="PCB"),"ERfix",IF(OR(fullmenu!C34="ACB", fullmenu!C34="LCERT", fullmenu!C34="LERT",fullmenu!C34="FCERT",fullmenu!C34="FERT"),"ERTs",IF(OR(fullmenu!C34="FCMT",fullmenu!C34="FMT",fullmenu!C34="LMT",fullmenu!C34="LCMT"),"MTs",IF(OR(fullmenu!C34="LCIT",fullmenu!C34="FCIT",fullmenu!C34="LIT",fullmenu!C34="FIT"),"ITs",IF(OR(fullmenu!C34="MwERT", fullmenu!C34="ERwMT", fullmenu!C34="M&amp;ERT", fullmenu!C34="MwIT", fullmenu!C34="IwMT", fullmenu!C34="M&amp;IT", fullmenu!C34="IwERT", fullmenu!C34="ERwIT", fullmenu!C34="I&amp;ERT", fullmenu!C34="ER&amp;M&amp;IT"),"MixedTs",IF(fullmenu!C34="UD","UD",IF(fullmenu!C34="LSD","LSD",IF(fullmenu!C34="WSD","WSD",IF(fullmenu!C34="UASC","nonat",""))))))))))</f>
        <v>ERfix</v>
      </c>
      <c r="D34" s="4" t="str">
        <f>IF(fullmenu!D34="MDC","MDC",IF(OR(fullmenu!D34="PERF",fullmenu!D34="AERF",fullmenu!D34="PCB"),"ERfix",IF(OR(fullmenu!D34="ACB", fullmenu!D34="LCERT", fullmenu!D34="LERT",fullmenu!D34="FCERT",fullmenu!D34="FERT"),"ERTs",IF(OR(fullmenu!D34="FCMT",fullmenu!D34="FMT",fullmenu!D34="LMT",fullmenu!D34="LCMT"),"MTs",IF(OR(fullmenu!D34="LCIT",fullmenu!D34="FCIT",fullmenu!D34="LIT",fullmenu!D34="FIT"),"ITs",IF(OR(fullmenu!D34="MwERT", fullmenu!D34="ERwMT", fullmenu!D34="M&amp;ERT", fullmenu!D34="MwIT", fullmenu!D34="IwMT", fullmenu!D34="M&amp;IT", fullmenu!D34="IwERT", fullmenu!D34="ERwIT", fullmenu!D34="I&amp;ERT", fullmenu!D34="ER&amp;M&amp;IT"),"MixedTs",IF(fullmenu!D34="UD","UD",IF(fullmenu!D34="LSD","LSD",IF(fullmenu!D34="WSD","WSD",IF(fullmenu!D34="UASC","nonat",""))))))))))</f>
        <v>ERfix</v>
      </c>
      <c r="E34" s="4" t="str">
        <f>IF(fullmenu!E34="MDC","MDC",IF(OR(fullmenu!E34="PERF",fullmenu!E34="AERF",fullmenu!E34="PCB"),"ERfix",IF(OR(fullmenu!E34="ACB", fullmenu!E34="LCERT", fullmenu!E34="LERT",fullmenu!E34="FCERT",fullmenu!E34="FERT"),"ERTs",IF(OR(fullmenu!E34="FCMT",fullmenu!E34="FMT",fullmenu!E34="LMT",fullmenu!E34="LCMT"),"MTs",IF(OR(fullmenu!E34="LCIT",fullmenu!E34="FCIT",fullmenu!E34="LIT",fullmenu!E34="FIT"),"ITs",IF(OR(fullmenu!E34="MwERT", fullmenu!E34="ERwMT", fullmenu!E34="M&amp;ERT", fullmenu!E34="MwIT", fullmenu!E34="IwMT", fullmenu!E34="M&amp;IT", fullmenu!E34="IwERT", fullmenu!E34="ERwIT", fullmenu!E34="I&amp;ERT", fullmenu!E34="ER&amp;M&amp;IT"),"MixedTs",IF(fullmenu!E34="UD","UD",IF(fullmenu!E34="LSD","LSD",IF(fullmenu!E34="WSD","WSD",IF(fullmenu!E34="UASC","nonat",""))))))))))</f>
        <v>ERfix</v>
      </c>
      <c r="F34" s="4" t="str">
        <f>IF(fullmenu!F34="MDC","MDC",IF(OR(fullmenu!F34="PERF",fullmenu!F34="AERF",fullmenu!F34="PCB"),"ERfix",IF(OR(fullmenu!F34="ACB", fullmenu!F34="LCERT", fullmenu!F34="LERT",fullmenu!F34="FCERT",fullmenu!F34="FERT"),"ERTs",IF(OR(fullmenu!F34="FCMT",fullmenu!F34="FMT",fullmenu!F34="LMT",fullmenu!F34="LCMT"),"MTs",IF(OR(fullmenu!F34="LCIT",fullmenu!F34="FCIT",fullmenu!F34="LIT",fullmenu!F34="FIT"),"ITs",IF(OR(fullmenu!F34="MwERT", fullmenu!F34="ERwMT", fullmenu!F34="M&amp;ERT", fullmenu!F34="MwIT", fullmenu!F34="IwMT", fullmenu!F34="M&amp;IT", fullmenu!F34="IwERT", fullmenu!F34="ERwIT", fullmenu!F34="I&amp;ERT", fullmenu!F34="ER&amp;M&amp;IT"),"MixedTs",IF(fullmenu!F34="UD","UD",IF(fullmenu!F34="LSD","LSD",IF(fullmenu!F34="WSD","WSD",IF(fullmenu!F34="UASC","nonat",""))))))))))</f>
        <v>ERfix</v>
      </c>
      <c r="G34" s="4" t="str">
        <f>IF(fullmenu!G34="MDC","MDC",IF(OR(fullmenu!G34="PERF",fullmenu!G34="AERF",fullmenu!G34="PCB"),"ERfix",IF(OR(fullmenu!G34="ACB", fullmenu!G34="LCERT", fullmenu!G34="LERT",fullmenu!G34="FCERT",fullmenu!G34="FERT"),"ERTs",IF(OR(fullmenu!G34="FCMT",fullmenu!G34="FMT",fullmenu!G34="LMT",fullmenu!G34="LCMT"),"MTs",IF(OR(fullmenu!G34="LCIT",fullmenu!G34="FCIT",fullmenu!G34="LIT",fullmenu!G34="FIT"),"ITs",IF(OR(fullmenu!G34="MwERT", fullmenu!G34="ERwMT", fullmenu!G34="M&amp;ERT", fullmenu!G34="MwIT", fullmenu!G34="IwMT", fullmenu!G34="M&amp;IT", fullmenu!G34="IwERT", fullmenu!G34="ERwIT", fullmenu!G34="I&amp;ERT", fullmenu!G34="ER&amp;M&amp;IT"),"MixedTs",IF(fullmenu!G34="UD","UD",IF(fullmenu!G34="LSD","LSD",IF(fullmenu!G34="WSD","WSD",IF(fullmenu!G34="UASC","nonat",""))))))))))</f>
        <v>ERfix</v>
      </c>
      <c r="H34" s="4" t="str">
        <f>IF(fullmenu!H34="MDC","MDC",IF(OR(fullmenu!H34="PERF",fullmenu!H34="AERF",fullmenu!H34="PCB"),"ERfix",IF(OR(fullmenu!H34="ACB", fullmenu!H34="LCERT", fullmenu!H34="LERT",fullmenu!H34="FCERT",fullmenu!H34="FERT"),"ERTs",IF(OR(fullmenu!H34="FCMT",fullmenu!H34="FMT",fullmenu!H34="LMT",fullmenu!H34="LCMT"),"MTs",IF(OR(fullmenu!H34="LCIT",fullmenu!H34="FCIT",fullmenu!H34="LIT",fullmenu!H34="FIT"),"ITs",IF(OR(fullmenu!H34="MwERT", fullmenu!H34="ERwMT", fullmenu!H34="M&amp;ERT", fullmenu!H34="MwIT", fullmenu!H34="IwMT", fullmenu!H34="M&amp;IT", fullmenu!H34="IwERT", fullmenu!H34="ERwIT", fullmenu!H34="I&amp;ERT", fullmenu!H34="ER&amp;M&amp;IT"),"MixedTs",IF(fullmenu!H34="UD","UD",IF(fullmenu!H34="LSD","LSD",IF(fullmenu!H34="WSD","WSD",IF(fullmenu!H34="UASC","nonat",""))))))))))</f>
        <v>ERfix</v>
      </c>
      <c r="I34" s="4" t="str">
        <f>IF(fullmenu!I34="MDC","MDC",IF(OR(fullmenu!I34="PERF",fullmenu!I34="AERF",fullmenu!I34="PCB"),"ERfix",IF(OR(fullmenu!I34="ACB", fullmenu!I34="LCERT", fullmenu!I34="LERT",fullmenu!I34="FCERT",fullmenu!I34="FERT"),"ERTs",IF(OR(fullmenu!I34="FCMT",fullmenu!I34="FMT",fullmenu!I34="LMT",fullmenu!I34="LCMT"),"MTs",IF(OR(fullmenu!I34="LCIT",fullmenu!I34="FCIT",fullmenu!I34="LIT",fullmenu!I34="FIT"),"ITs",IF(OR(fullmenu!I34="MwERT", fullmenu!I34="ERwMT", fullmenu!I34="M&amp;ERT", fullmenu!I34="MwIT", fullmenu!I34="IwMT", fullmenu!I34="M&amp;IT", fullmenu!I34="IwERT", fullmenu!I34="ERwIT", fullmenu!I34="I&amp;ERT", fullmenu!I34="ER&amp;M&amp;IT"),"MixedTs",IF(fullmenu!I34="UD","UD",IF(fullmenu!I34="LSD","LSD",IF(fullmenu!I34="WSD","WSD",IF(fullmenu!I34="UASC","nonat",""))))))))))</f>
        <v>ERfix</v>
      </c>
      <c r="J34" s="4" t="str">
        <f>IF(fullmenu!J34="MDC","MDC",IF(OR(fullmenu!J34="PERF",fullmenu!J34="AERF",fullmenu!J34="PCB"),"ERfix",IF(OR(fullmenu!J34="ACB", fullmenu!J34="LCERT", fullmenu!J34="LERT",fullmenu!J34="FCERT",fullmenu!J34="FERT"),"ERTs",IF(OR(fullmenu!J34="FCMT",fullmenu!J34="FMT",fullmenu!J34="LMT",fullmenu!J34="LCMT"),"MTs",IF(OR(fullmenu!J34="LCIT",fullmenu!J34="FCIT",fullmenu!J34="LIT",fullmenu!J34="FIT"),"ITs",IF(OR(fullmenu!J34="MwERT", fullmenu!J34="ERwMT", fullmenu!J34="M&amp;ERT", fullmenu!J34="MwIT", fullmenu!J34="IwMT", fullmenu!J34="M&amp;IT", fullmenu!J34="IwERT", fullmenu!J34="ERwIT", fullmenu!J34="I&amp;ERT", fullmenu!J34="ER&amp;M&amp;IT"),"MixedTs",IF(fullmenu!J34="UD","UD",IF(fullmenu!J34="LSD","LSD",IF(fullmenu!J34="WSD","WSD",IF(fullmenu!J34="UASC","nonat",""))))))))))</f>
        <v>ERfix</v>
      </c>
      <c r="K34" s="4" t="str">
        <f>IF(fullmenu!K34="MDC","MDC",IF(OR(fullmenu!K34="PERF",fullmenu!K34="AERF",fullmenu!K34="PCB"),"ERfix",IF(OR(fullmenu!K34="ACB", fullmenu!K34="LCERT", fullmenu!K34="LERT",fullmenu!K34="FCERT",fullmenu!K34="FERT"),"ERTs",IF(OR(fullmenu!K34="FCMT",fullmenu!K34="FMT",fullmenu!K34="LMT",fullmenu!K34="LCMT"),"MTs",IF(OR(fullmenu!K34="LCIT",fullmenu!K34="FCIT",fullmenu!K34="LIT",fullmenu!K34="FIT"),"ITs",IF(OR(fullmenu!K34="MwERT", fullmenu!K34="ERwMT", fullmenu!K34="M&amp;ERT", fullmenu!K34="MwIT", fullmenu!K34="IwMT", fullmenu!K34="M&amp;IT", fullmenu!K34="IwERT", fullmenu!K34="ERwIT", fullmenu!K34="I&amp;ERT", fullmenu!K34="ER&amp;M&amp;IT"),"MixedTs",IF(fullmenu!K34="UD","UD",IF(fullmenu!K34="LSD","LSD",IF(fullmenu!K34="WSD","WSD",IF(fullmenu!K34="UASC","nonat",""))))))))))</f>
        <v>ERfix</v>
      </c>
      <c r="L34" s="4" t="str">
        <f>IF(fullmenu!L34="MDC","MDC",IF(OR(fullmenu!L34="PERF",fullmenu!L34="AERF",fullmenu!L34="PCB"),"ERfix",IF(OR(fullmenu!L34="ACB", fullmenu!L34="LCERT", fullmenu!L34="LERT",fullmenu!L34="FCERT",fullmenu!L34="FERT"),"ERTs",IF(OR(fullmenu!L34="FCMT",fullmenu!L34="FMT",fullmenu!L34="LMT",fullmenu!L34="LCMT"),"MTs",IF(OR(fullmenu!L34="LCIT",fullmenu!L34="FCIT",fullmenu!L34="LIT",fullmenu!L34="FIT"),"ITs",IF(OR(fullmenu!L34="MwERT", fullmenu!L34="ERwMT", fullmenu!L34="M&amp;ERT", fullmenu!L34="MwIT", fullmenu!L34="IwMT", fullmenu!L34="M&amp;IT", fullmenu!L34="IwERT", fullmenu!L34="ERwIT", fullmenu!L34="I&amp;ERT", fullmenu!L34="ER&amp;M&amp;IT"),"MixedTs",IF(fullmenu!L34="UD","UD",IF(fullmenu!L34="LSD","LSD",IF(fullmenu!L34="WSD","WSD",IF(fullmenu!L34="UASC","nonat",""))))))))))</f>
        <v/>
      </c>
      <c r="M34" s="4" t="str">
        <f>IF(fullmenu!M34="MDC","MDC",IF(OR(fullmenu!M34="PERF",fullmenu!M34="AERF",fullmenu!M34="PCB"),"ERfix",IF(OR(fullmenu!M34="ACB", fullmenu!M34="LCERT", fullmenu!M34="LERT",fullmenu!M34="FCERT",fullmenu!M34="FERT"),"ERTs",IF(OR(fullmenu!M34="FCMT",fullmenu!M34="FMT",fullmenu!M34="LMT",fullmenu!M34="LCMT"),"MTs",IF(OR(fullmenu!M34="LCIT",fullmenu!M34="FCIT",fullmenu!M34="LIT",fullmenu!M34="FIT"),"ITs",IF(OR(fullmenu!M34="MwERT", fullmenu!M34="ERwMT", fullmenu!M34="M&amp;ERT", fullmenu!M34="MwIT", fullmenu!M34="IwMT", fullmenu!M34="M&amp;IT", fullmenu!M34="IwERT", fullmenu!M34="ERwIT", fullmenu!M34="I&amp;ERT", fullmenu!M34="ER&amp;M&amp;IT"),"MixedTs",IF(fullmenu!M34="UD","UD",IF(fullmenu!M34="LSD","LSD",IF(fullmenu!M34="WSD","WSD",IF(fullmenu!M34="UASC","nonat",""))))))))))</f>
        <v/>
      </c>
      <c r="N34" s="4" t="str">
        <f>IF(fullmenu!N34="MDC","MDC",IF(OR(fullmenu!N34="PERF",fullmenu!N34="AERF",fullmenu!N34="PCB"),"ERfix",IF(OR(fullmenu!N34="ACB", fullmenu!N34="LCERT", fullmenu!N34="LERT",fullmenu!N34="FCERT",fullmenu!N34="FERT"),"ERTs",IF(OR(fullmenu!N34="FCMT",fullmenu!N34="FMT",fullmenu!N34="LMT",fullmenu!N34="LCMT"),"MTs",IF(OR(fullmenu!N34="LCIT",fullmenu!N34="FCIT",fullmenu!N34="LIT",fullmenu!N34="FIT"),"ITs",IF(OR(fullmenu!N34="MwERT", fullmenu!N34="ERwMT", fullmenu!N34="M&amp;ERT", fullmenu!N34="MwIT", fullmenu!N34="IwMT", fullmenu!N34="M&amp;IT", fullmenu!N34="IwERT", fullmenu!N34="ERwIT", fullmenu!N34="I&amp;ERT", fullmenu!N34="ER&amp;M&amp;IT"),"MixedTs",IF(fullmenu!N34="UD","UD",IF(fullmenu!N34="LSD","LSD",IF(fullmenu!N34="WSD","WSD",IF(fullmenu!N34="UASC","nonat",""))))))))))</f>
        <v/>
      </c>
      <c r="O34" s="4" t="str">
        <f>IF(fullmenu!O34="MDC","MDC",IF(OR(fullmenu!O34="PERF",fullmenu!O34="AERF",fullmenu!O34="PCB"),"ERfix",IF(OR(fullmenu!O34="ACB", fullmenu!O34="LCERT", fullmenu!O34="LERT",fullmenu!O34="FCERT",fullmenu!O34="FERT"),"ERTs",IF(OR(fullmenu!O34="FCMT",fullmenu!O34="FMT",fullmenu!O34="LMT",fullmenu!O34="LCMT"),"MTs",IF(OR(fullmenu!O34="LCIT",fullmenu!O34="FCIT",fullmenu!O34="LIT",fullmenu!O34="FIT"),"ITs",IF(OR(fullmenu!O34="MwERT", fullmenu!O34="ERwMT", fullmenu!O34="M&amp;ERT", fullmenu!O34="MwIT", fullmenu!O34="IwMT", fullmenu!O34="M&amp;IT", fullmenu!O34="IwERT", fullmenu!O34="ERwIT", fullmenu!O34="I&amp;ERT", fullmenu!O34="ER&amp;M&amp;IT"),"MixedTs",IF(fullmenu!O34="UD","UD",IF(fullmenu!O34="LSD","LSD",IF(fullmenu!O34="WSD","WSD",IF(fullmenu!O34="UASC","nonat",""))))))))))</f>
        <v/>
      </c>
      <c r="P34" s="4" t="str">
        <f>IF(fullmenu!P34="MDC","MDC",IF(OR(fullmenu!P34="PERF",fullmenu!P34="AERF",fullmenu!P34="PCB"),"ERfix",IF(OR(fullmenu!P34="ACB", fullmenu!P34="LCERT", fullmenu!P34="LERT",fullmenu!P34="FCERT",fullmenu!P34="FERT"),"ERTs",IF(OR(fullmenu!P34="FCMT",fullmenu!P34="FMT",fullmenu!P34="LMT",fullmenu!P34="LCMT"),"MTs",IF(OR(fullmenu!P34="LCIT",fullmenu!P34="FCIT",fullmenu!P34="LIT",fullmenu!P34="FIT"),"ITs",IF(OR(fullmenu!P34="MwERT", fullmenu!P34="ERwMT", fullmenu!P34="M&amp;ERT", fullmenu!P34="MwIT", fullmenu!P34="IwMT", fullmenu!P34="M&amp;IT", fullmenu!P34="IwERT", fullmenu!P34="ERwIT", fullmenu!P34="I&amp;ERT", fullmenu!P34="ER&amp;M&amp;IT"),"MixedTs",IF(fullmenu!P34="UD","UD",IF(fullmenu!P34="LSD","LSD",IF(fullmenu!P34="WSD","WSD",IF(fullmenu!P34="UASC","nonat",""))))))))))</f>
        <v/>
      </c>
      <c r="Q34" s="4" t="str">
        <f>IF(fullmenu!Q34="MDC","MDC",IF(OR(fullmenu!Q34="PERF",fullmenu!Q34="AERF",fullmenu!Q34="PCB"),"ERfix",IF(OR(fullmenu!Q34="ACB", fullmenu!Q34="LCERT", fullmenu!Q34="LERT",fullmenu!Q34="FCERT",fullmenu!Q34="FERT"),"ERTs",IF(OR(fullmenu!Q34="FCMT",fullmenu!Q34="FMT",fullmenu!Q34="LMT",fullmenu!Q34="LCMT"),"MTs",IF(OR(fullmenu!Q34="LCIT",fullmenu!Q34="FCIT",fullmenu!Q34="LIT",fullmenu!Q34="FIT"),"ITs",IF(OR(fullmenu!Q34="MwERT", fullmenu!Q34="ERwMT", fullmenu!Q34="M&amp;ERT", fullmenu!Q34="MwIT", fullmenu!Q34="IwMT", fullmenu!Q34="M&amp;IT", fullmenu!Q34="IwERT", fullmenu!Q34="ERwIT", fullmenu!Q34="I&amp;ERT", fullmenu!Q34="ER&amp;M&amp;IT"),"MixedTs",IF(fullmenu!Q34="UD","UD",IF(fullmenu!Q34="LSD","LSD",IF(fullmenu!Q34="WSD","WSD",IF(fullmenu!Q34="UASC","nonat",""))))))))))</f>
        <v/>
      </c>
      <c r="R34" s="4" t="str">
        <f>IF(fullmenu!R34="MDC","MDC",IF(OR(fullmenu!R34="PERF",fullmenu!R34="AERF",fullmenu!R34="PCB"),"ERfix",IF(OR(fullmenu!R34="ACB", fullmenu!R34="LCERT", fullmenu!R34="LERT",fullmenu!R34="FCERT",fullmenu!R34="FERT"),"ERTs",IF(OR(fullmenu!R34="FCMT",fullmenu!R34="FMT",fullmenu!R34="LMT",fullmenu!R34="LCMT"),"MTs",IF(OR(fullmenu!R34="LCIT",fullmenu!R34="FCIT",fullmenu!R34="LIT",fullmenu!R34="FIT"),"ITs",IF(OR(fullmenu!R34="MwERT", fullmenu!R34="ERwMT", fullmenu!R34="M&amp;ERT", fullmenu!R34="MwIT", fullmenu!R34="IwMT", fullmenu!R34="M&amp;IT", fullmenu!R34="IwERT", fullmenu!R34="ERwIT", fullmenu!R34="I&amp;ERT", fullmenu!R34="ER&amp;M&amp;IT"),"MixedTs",IF(fullmenu!R34="UD","UD",IF(fullmenu!R34="LSD","LSD",IF(fullmenu!R34="WSD","WSD",IF(fullmenu!R34="UASC","nonat",""))))))))))</f>
        <v/>
      </c>
      <c r="S34" s="4" t="str">
        <f>IF(fullmenu!S34="MDC","MDC",IF(OR(fullmenu!S34="PERF",fullmenu!S34="AERF",fullmenu!S34="PCB"),"ERfix",IF(OR(fullmenu!S34="ACB", fullmenu!S34="LCERT", fullmenu!S34="LERT",fullmenu!S34="FCERT",fullmenu!S34="FERT"),"ERTs",IF(OR(fullmenu!S34="FCMT",fullmenu!S34="FMT",fullmenu!S34="LMT",fullmenu!S34="LCMT"),"MTs",IF(OR(fullmenu!S34="LCIT",fullmenu!S34="FCIT",fullmenu!S34="LIT",fullmenu!S34="FIT"),"ITs",IF(OR(fullmenu!S34="MwERT", fullmenu!S34="ERwMT", fullmenu!S34="M&amp;ERT", fullmenu!S34="MwIT", fullmenu!S34="IwMT", fullmenu!S34="M&amp;IT", fullmenu!S34="IwERT", fullmenu!S34="ERwIT", fullmenu!S34="I&amp;ERT", fullmenu!S34="ER&amp;M&amp;IT"),"MixedTs",IF(fullmenu!S34="UD","UD",IF(fullmenu!S34="LSD","LSD",IF(fullmenu!S34="WSD","WSD",IF(fullmenu!S34="UASC","nonat",""))))))))))</f>
        <v/>
      </c>
      <c r="T34" s="4" t="str">
        <f>IF(fullmenu!T34="MDC","MDC",IF(OR(fullmenu!T34="PERF",fullmenu!T34="AERF",fullmenu!T34="PCB"),"ERfix",IF(OR(fullmenu!T34="ACB", fullmenu!T34="LCERT", fullmenu!T34="LERT",fullmenu!T34="FCERT",fullmenu!T34="FERT"),"ERTs",IF(OR(fullmenu!T34="FCMT",fullmenu!T34="FMT",fullmenu!T34="LMT",fullmenu!T34="LCMT"),"MTs",IF(OR(fullmenu!T34="LCIT",fullmenu!T34="FCIT",fullmenu!T34="LIT",fullmenu!T34="FIT"),"ITs",IF(OR(fullmenu!T34="MwERT", fullmenu!T34="ERwMT", fullmenu!T34="M&amp;ERT", fullmenu!T34="MwIT", fullmenu!T34="IwMT", fullmenu!T34="M&amp;IT", fullmenu!T34="IwERT", fullmenu!T34="ERwIT", fullmenu!T34="I&amp;ERT", fullmenu!T34="ER&amp;M&amp;IT"),"MixedTs",IF(fullmenu!T34="UD","UD",IF(fullmenu!T34="LSD","LSD",IF(fullmenu!T34="WSD","WSD",IF(fullmenu!T34="UASC","nonat",""))))))))))</f>
        <v/>
      </c>
      <c r="U34" s="4" t="str">
        <f>IF(fullmenu!U34="MDC","MDC",IF(OR(fullmenu!U34="PERF",fullmenu!U34="AERF",fullmenu!U34="PCB"),"ERfix",IF(OR(fullmenu!U34="ACB", fullmenu!U34="LCERT", fullmenu!U34="LERT",fullmenu!U34="FCERT",fullmenu!U34="FERT"),"ERTs",IF(OR(fullmenu!U34="FCMT",fullmenu!U34="FMT",fullmenu!U34="LMT",fullmenu!U34="LCMT"),"MTs",IF(OR(fullmenu!U34="LCIT",fullmenu!U34="FCIT",fullmenu!U34="LIT",fullmenu!U34="FIT"),"ITs",IF(OR(fullmenu!U34="MwERT", fullmenu!U34="ERwMT", fullmenu!U34="M&amp;ERT", fullmenu!U34="MwIT", fullmenu!U34="IwMT", fullmenu!U34="M&amp;IT", fullmenu!U34="IwERT", fullmenu!U34="ERwIT", fullmenu!U34="I&amp;ERT", fullmenu!U34="ER&amp;M&amp;IT"),"MixedTs",IF(fullmenu!U34="UD","UD",IF(fullmenu!U34="LSD","LSD",IF(fullmenu!U34="WSD","WSD",IF(fullmenu!U34="UASC","nonat",""))))))))))</f>
        <v/>
      </c>
      <c r="V34" s="4" t="str">
        <f>IF(fullmenu!V34="MDC","MDC",IF(OR(fullmenu!V34="PERF",fullmenu!V34="AERF",fullmenu!V34="PCB"),"ERfix",IF(OR(fullmenu!V34="ACB", fullmenu!V34="LCERT", fullmenu!V34="LERT",fullmenu!V34="FCERT",fullmenu!V34="FERT"),"ERTs",IF(OR(fullmenu!V34="FCMT",fullmenu!V34="FMT",fullmenu!V34="LMT",fullmenu!V34="LCMT"),"MTs",IF(OR(fullmenu!V34="LCIT",fullmenu!V34="FCIT",fullmenu!V34="LIT",fullmenu!V34="FIT"),"ITs",IF(OR(fullmenu!V34="MwERT", fullmenu!V34="ERwMT", fullmenu!V34="M&amp;ERT", fullmenu!V34="MwIT", fullmenu!V34="IwMT", fullmenu!V34="M&amp;IT", fullmenu!V34="IwERT", fullmenu!V34="ERwIT", fullmenu!V34="I&amp;ERT", fullmenu!V34="ER&amp;M&amp;IT"),"MixedTs",IF(fullmenu!V34="UD","UD",IF(fullmenu!V34="LSD","LSD",IF(fullmenu!V34="WSD","WSD",IF(fullmenu!V34="UASC","nonat",""))))))))))</f>
        <v/>
      </c>
      <c r="W34" s="4" t="str">
        <f>IF(fullmenu!W34="MDC","MDC",IF(OR(fullmenu!W34="PERF",fullmenu!W34="AERF",fullmenu!W34="PCB"),"ERfix",IF(OR(fullmenu!W34="ACB", fullmenu!W34="LCERT", fullmenu!W34="LERT",fullmenu!W34="FCERT",fullmenu!W34="FERT"),"ERTs",IF(OR(fullmenu!W34="FCMT",fullmenu!W34="FMT",fullmenu!W34="LMT",fullmenu!W34="LCMT"),"MTs",IF(OR(fullmenu!W34="LCIT",fullmenu!W34="FCIT",fullmenu!W34="LIT",fullmenu!W34="FIT"),"ITs",IF(OR(fullmenu!W34="MwERT", fullmenu!W34="ERwMT", fullmenu!W34="M&amp;ERT", fullmenu!W34="MwIT", fullmenu!W34="IwMT", fullmenu!W34="M&amp;IT", fullmenu!W34="IwERT", fullmenu!W34="ERwIT", fullmenu!W34="I&amp;ERT", fullmenu!W34="ER&amp;M&amp;IT"),"MixedTs",IF(fullmenu!W34="UD","UD",IF(fullmenu!W34="LSD","LSD",IF(fullmenu!W34="WSD","WSD",IF(fullmenu!W34="UASC","nonat",""))))))))))</f>
        <v/>
      </c>
      <c r="X34" s="4" t="str">
        <f>IF(fullmenu!X34="MDC","MDC",IF(OR(fullmenu!X34="PERF",fullmenu!X34="AERF",fullmenu!X34="PCB"),"ERfix",IF(OR(fullmenu!X34="ACB", fullmenu!X34="LCERT", fullmenu!X34="LERT",fullmenu!X34="FCERT",fullmenu!X34="FERT"),"ERTs",IF(OR(fullmenu!X34="FCMT",fullmenu!X34="FMT",fullmenu!X34="LMT",fullmenu!X34="LCMT"),"MTs",IF(OR(fullmenu!X34="LCIT",fullmenu!X34="FCIT",fullmenu!X34="LIT",fullmenu!X34="FIT"),"ITs",IF(OR(fullmenu!X34="MwERT", fullmenu!X34="ERwMT", fullmenu!X34="M&amp;ERT", fullmenu!X34="MwIT", fullmenu!X34="IwMT", fullmenu!X34="M&amp;IT", fullmenu!X34="IwERT", fullmenu!X34="ERwIT", fullmenu!X34="I&amp;ERT", fullmenu!X34="ER&amp;M&amp;IT"),"MixedTs",IF(fullmenu!X34="UD","UD",IF(fullmenu!X34="LSD","LSD",IF(fullmenu!X34="WSD","WSD",IF(fullmenu!X34="UASC","nonat",""))))))))))</f>
        <v/>
      </c>
      <c r="Y34" s="4" t="str">
        <f>IF(fullmenu!Y34="MDC","MDC",IF(OR(fullmenu!Y34="PERF",fullmenu!Y34="AERF",fullmenu!Y34="PCB"),"ERfix",IF(OR(fullmenu!Y34="ACB", fullmenu!Y34="LCERT", fullmenu!Y34="LERT",fullmenu!Y34="FCERT",fullmenu!Y34="FERT"),"ERTs",IF(OR(fullmenu!Y34="FCMT",fullmenu!Y34="FMT",fullmenu!Y34="LMT",fullmenu!Y34="LCMT"),"MTs",IF(OR(fullmenu!Y34="LCIT",fullmenu!Y34="FCIT",fullmenu!Y34="LIT",fullmenu!Y34="FIT"),"ITs",IF(OR(fullmenu!Y34="MwERT", fullmenu!Y34="ERwMT", fullmenu!Y34="M&amp;ERT", fullmenu!Y34="MwIT", fullmenu!Y34="IwMT", fullmenu!Y34="M&amp;IT", fullmenu!Y34="IwERT", fullmenu!Y34="ERwIT", fullmenu!Y34="I&amp;ERT", fullmenu!Y34="ER&amp;M&amp;IT"),"MixedTs",IF(fullmenu!Y34="UD","UD",IF(fullmenu!Y34="LSD","LSD",IF(fullmenu!Y34="WSD","WSD",IF(fullmenu!Y34="UASC","nonat",""))))))))))</f>
        <v/>
      </c>
      <c r="Z34" s="4" t="str">
        <f>IF(fullmenu!Z34="MDC","MDC",IF(OR(fullmenu!Z34="PERF",fullmenu!Z34="AERF",fullmenu!Z34="PCB"),"ERfix",IF(OR(fullmenu!Z34="ACB", fullmenu!Z34="LCERT", fullmenu!Z34="LERT",fullmenu!Z34="FCERT",fullmenu!Z34="FERT"),"ERTs",IF(OR(fullmenu!Z34="FCMT",fullmenu!Z34="FMT",fullmenu!Z34="LMT",fullmenu!Z34="LCMT"),"MTs",IF(OR(fullmenu!Z34="LCIT",fullmenu!Z34="FCIT",fullmenu!Z34="LIT",fullmenu!Z34="FIT"),"ITs",IF(OR(fullmenu!Z34="MwERT", fullmenu!Z34="ERwMT", fullmenu!Z34="M&amp;ERT", fullmenu!Z34="MwIT", fullmenu!Z34="IwMT", fullmenu!Z34="M&amp;IT", fullmenu!Z34="IwERT", fullmenu!Z34="ERwIT", fullmenu!Z34="I&amp;ERT", fullmenu!Z34="ER&amp;M&amp;IT"),"MixedTs",IF(fullmenu!Z34="UD","UD",IF(fullmenu!Z34="LSD","LSD",IF(fullmenu!Z34="WSD","WSD",IF(fullmenu!Z34="UASC","nonat",""))))))))))</f>
        <v/>
      </c>
      <c r="AA34" s="4" t="str">
        <f>IF(fullmenu!AA34="MDC","MDC",IF(OR(fullmenu!AA34="PERF",fullmenu!AA34="AERF",fullmenu!AA34="PCB"),"ERfix",IF(OR(fullmenu!AA34="ACB", fullmenu!AA34="LCERT", fullmenu!AA34="LERT",fullmenu!AA34="FCERT",fullmenu!AA34="FERT"),"ERTs",IF(OR(fullmenu!AA34="FCMT",fullmenu!AA34="FMT",fullmenu!AA34="LMT",fullmenu!AA34="LCMT"),"MTs",IF(OR(fullmenu!AA34="LCIT",fullmenu!AA34="FCIT",fullmenu!AA34="LIT",fullmenu!AA34="FIT"),"ITs",IF(OR(fullmenu!AA34="MwERT", fullmenu!AA34="ERwMT", fullmenu!AA34="M&amp;ERT", fullmenu!AA34="MwIT", fullmenu!AA34="IwMT", fullmenu!AA34="M&amp;IT", fullmenu!AA34="IwERT", fullmenu!AA34="ERwIT", fullmenu!AA34="I&amp;ERT", fullmenu!AA34="ER&amp;M&amp;IT"),"MixedTs",IF(fullmenu!AA34="UD","UD",IF(fullmenu!AA34="LSD","LSD",IF(fullmenu!AA34="WSD","WSD",IF(fullmenu!AA34="UASC","nonat",""))))))))))</f>
        <v/>
      </c>
      <c r="AB34" s="4" t="str">
        <f>IF(fullmenu!AB34="MDC","MDC",IF(OR(fullmenu!AB34="PERF",fullmenu!AB34="AERF",fullmenu!AB34="PCB"),"ERfix",IF(OR(fullmenu!AB34="ACB", fullmenu!AB34="LCERT", fullmenu!AB34="LERT",fullmenu!AB34="FCERT",fullmenu!AB34="FERT"),"ERTs",IF(OR(fullmenu!AB34="FCMT",fullmenu!AB34="FMT",fullmenu!AB34="LMT",fullmenu!AB34="LCMT"),"MTs",IF(OR(fullmenu!AB34="LCIT",fullmenu!AB34="FCIT",fullmenu!AB34="LIT",fullmenu!AB34="FIT"),"ITs",IF(OR(fullmenu!AB34="MwERT", fullmenu!AB34="ERwMT", fullmenu!AB34="M&amp;ERT", fullmenu!AB34="MwIT", fullmenu!AB34="IwMT", fullmenu!AB34="M&amp;IT", fullmenu!AB34="IwERT", fullmenu!AB34="ERwIT", fullmenu!AB34="I&amp;ERT", fullmenu!AB34="ER&amp;M&amp;IT"),"MixedTs",IF(fullmenu!AB34="UD","UD",IF(fullmenu!AB34="LSD","LSD",IF(fullmenu!AB34="WSD","WSD",IF(fullmenu!AB34="UASC","nonat",""))))))))))</f>
        <v/>
      </c>
      <c r="AC34" s="4" t="str">
        <f>IF(fullmenu!AC34="MDC","MDC",IF(OR(fullmenu!AC34="PERF",fullmenu!AC34="AERF",fullmenu!AC34="PCB"),"ERfix",IF(OR(fullmenu!AC34="ACB", fullmenu!AC34="LCERT", fullmenu!AC34="LERT",fullmenu!AC34="FCERT",fullmenu!AC34="FERT"),"ERTs",IF(OR(fullmenu!AC34="FCMT",fullmenu!AC34="FMT",fullmenu!AC34="LMT",fullmenu!AC34="LCMT"),"MTs",IF(OR(fullmenu!AC34="LCIT",fullmenu!AC34="FCIT",fullmenu!AC34="LIT",fullmenu!AC34="FIT"),"ITs",IF(OR(fullmenu!AC34="MwERT", fullmenu!AC34="ERwMT", fullmenu!AC34="M&amp;ERT", fullmenu!AC34="MwIT", fullmenu!AC34="IwMT", fullmenu!AC34="M&amp;IT", fullmenu!AC34="IwERT", fullmenu!AC34="ERwIT", fullmenu!AC34="I&amp;ERT", fullmenu!AC34="ER&amp;M&amp;IT"),"MixedTs",IF(fullmenu!AC34="UD","UD",IF(fullmenu!AC34="LSD","LSD",IF(fullmenu!AC34="WSD","WSD",IF(fullmenu!AC34="UASC","nonat",""))))))))))</f>
        <v/>
      </c>
      <c r="AD34" s="4" t="str">
        <f>IF(fullmenu!AD34="MDC","MDC",IF(OR(fullmenu!AD34="PERF",fullmenu!AD34="AERF",fullmenu!AD34="PCB"),"ERfix",IF(OR(fullmenu!AD34="ACB", fullmenu!AD34="LCERT", fullmenu!AD34="LERT",fullmenu!AD34="FCERT",fullmenu!AD34="FERT"),"ERTs",IF(OR(fullmenu!AD34="FCMT",fullmenu!AD34="FMT",fullmenu!AD34="LMT",fullmenu!AD34="LCMT"),"MTs",IF(OR(fullmenu!AD34="LCIT",fullmenu!AD34="FCIT",fullmenu!AD34="LIT",fullmenu!AD34="FIT"),"ITs",IF(OR(fullmenu!AD34="MwERT", fullmenu!AD34="ERwMT", fullmenu!AD34="M&amp;ERT", fullmenu!AD34="MwIT", fullmenu!AD34="IwMT", fullmenu!AD34="M&amp;IT", fullmenu!AD34="IwERT", fullmenu!AD34="ERwIT", fullmenu!AD34="I&amp;ERT", fullmenu!AD34="ER&amp;M&amp;IT"),"MixedTs",IF(fullmenu!AD34="UD","UD",IF(fullmenu!AD34="LSD","LSD",IF(fullmenu!AD34="WSD","WSD",IF(fullmenu!AD34="UASC","nonat",""))))))))))</f>
        <v/>
      </c>
      <c r="AE34" s="4" t="str">
        <f>IF(fullmenu!AE34="MDC","MDC",IF(OR(fullmenu!AE34="PERF",fullmenu!AE34="AERF",fullmenu!AE34="PCB"),"ERfix",IF(OR(fullmenu!AE34="ACB", fullmenu!AE34="LCERT", fullmenu!AE34="LERT",fullmenu!AE34="FCERT",fullmenu!AE34="FERT"),"ERTs",IF(OR(fullmenu!AE34="FCMT",fullmenu!AE34="FMT",fullmenu!AE34="LMT",fullmenu!AE34="LCMT"),"MTs",IF(OR(fullmenu!AE34="LCIT",fullmenu!AE34="FCIT",fullmenu!AE34="LIT",fullmenu!AE34="FIT"),"ITs",IF(OR(fullmenu!AE34="MwERT", fullmenu!AE34="ERwMT", fullmenu!AE34="M&amp;ERT", fullmenu!AE34="MwIT", fullmenu!AE34="IwMT", fullmenu!AE34="M&amp;IT", fullmenu!AE34="IwERT", fullmenu!AE34="ERwIT", fullmenu!AE34="I&amp;ERT", fullmenu!AE34="ER&amp;M&amp;IT"),"MixedTs",IF(fullmenu!AE34="UD","UD",IF(fullmenu!AE34="LSD","LSD",IF(fullmenu!AE34="WSD","WSD",IF(fullmenu!AE34="UASC","nonat",""))))))))))</f>
        <v/>
      </c>
      <c r="AF34" s="4" t="str">
        <f>IF(fullmenu!AF34="MDC","MDC",IF(OR(fullmenu!AF34="PERF",fullmenu!AF34="AERF",fullmenu!AF34="PCB"),"ERfix",IF(OR(fullmenu!AF34="ACB", fullmenu!AF34="LCERT", fullmenu!AF34="LERT",fullmenu!AF34="FCERT",fullmenu!AF34="FERT"),"ERTs",IF(OR(fullmenu!AF34="FCMT",fullmenu!AF34="FMT",fullmenu!AF34="LMT",fullmenu!AF34="LCMT"),"MTs",IF(OR(fullmenu!AF34="LCIT",fullmenu!AF34="FCIT",fullmenu!AF34="LIT",fullmenu!AF34="FIT"),"ITs",IF(OR(fullmenu!AF34="MwERT", fullmenu!AF34="ERwMT", fullmenu!AF34="M&amp;ERT", fullmenu!AF34="MwIT", fullmenu!AF34="IwMT", fullmenu!AF34="M&amp;IT", fullmenu!AF34="IwERT", fullmenu!AF34="ERwIT", fullmenu!AF34="I&amp;ERT", fullmenu!AF34="ER&amp;M&amp;IT"),"MixedTs",IF(fullmenu!AF34="UD","UD",IF(fullmenu!AF34="LSD","LSD",IF(fullmenu!AF34="WSD","WSD",IF(fullmenu!AF34="UASC","nonat",""))))))))))</f>
        <v/>
      </c>
      <c r="AG34" s="4" t="str">
        <f>IF(fullmenu!AG34="MDC","MDC",IF(OR(fullmenu!AG34="PERF",fullmenu!AG34="AERF",fullmenu!AG34="PCB"),"ERfix",IF(OR(fullmenu!AG34="ACB", fullmenu!AG34="LCERT", fullmenu!AG34="LERT",fullmenu!AG34="FCERT",fullmenu!AG34="FERT"),"ERTs",IF(OR(fullmenu!AG34="FCMT",fullmenu!AG34="FMT",fullmenu!AG34="LMT",fullmenu!AG34="LCMT"),"MTs",IF(OR(fullmenu!AG34="LCIT",fullmenu!AG34="FCIT",fullmenu!AG34="LIT",fullmenu!AG34="FIT"),"ITs",IF(OR(fullmenu!AG34="MwERT", fullmenu!AG34="ERwMT", fullmenu!AG34="M&amp;ERT", fullmenu!AG34="MwIT", fullmenu!AG34="IwMT", fullmenu!AG34="M&amp;IT", fullmenu!AG34="IwERT", fullmenu!AG34="ERwIT", fullmenu!AG34="I&amp;ERT", fullmenu!AG34="ER&amp;M&amp;IT"),"MixedTs",IF(fullmenu!AG34="UD","UD",IF(fullmenu!AG34="LSD","LSD",IF(fullmenu!AG34="WSD","WSD",IF(fullmenu!AG34="UASC","nonat",""))))))))))</f>
        <v/>
      </c>
      <c r="AH34" s="4" t="str">
        <f>IF(fullmenu!AH34="MDC","MDC",IF(OR(fullmenu!AH34="PERF",fullmenu!AH34="AERF",fullmenu!AH34="PCB"),"ERfix",IF(OR(fullmenu!AH34="ACB", fullmenu!AH34="LCERT", fullmenu!AH34="LERT",fullmenu!AH34="FCERT",fullmenu!AH34="FERT"),"ERTs",IF(OR(fullmenu!AH34="FCMT",fullmenu!AH34="FMT",fullmenu!AH34="LMT",fullmenu!AH34="LCMT"),"MTs",IF(OR(fullmenu!AH34="LCIT",fullmenu!AH34="FCIT",fullmenu!AH34="LIT",fullmenu!AH34="FIT"),"ITs",IF(OR(fullmenu!AH34="MwERT", fullmenu!AH34="ERwMT", fullmenu!AH34="M&amp;ERT", fullmenu!AH34="MwIT", fullmenu!AH34="IwMT", fullmenu!AH34="M&amp;IT", fullmenu!AH34="IwERT", fullmenu!AH34="ERwIT", fullmenu!AH34="I&amp;ERT", fullmenu!AH34="ER&amp;M&amp;IT"),"MixedTs",IF(fullmenu!AH34="UD","UD",IF(fullmenu!AH34="LSD","LSD",IF(fullmenu!AH34="WSD","WSD",IF(fullmenu!AH34="UASC","nonat",""))))))))))</f>
        <v/>
      </c>
      <c r="AI34" s="4" t="str">
        <f>IF(fullmenu!AI34="MDC","MDC",IF(OR(fullmenu!AI34="PERF",fullmenu!AI34="AERF",fullmenu!AI34="PCB"),"ERfix",IF(OR(fullmenu!AI34="ACB", fullmenu!AI34="LCERT", fullmenu!AI34="LERT",fullmenu!AI34="FCERT",fullmenu!AI34="FERT"),"ERTs",IF(OR(fullmenu!AI34="FCMT",fullmenu!AI34="FMT",fullmenu!AI34="LMT",fullmenu!AI34="LCMT"),"MTs",IF(OR(fullmenu!AI34="LCIT",fullmenu!AI34="FCIT",fullmenu!AI34="LIT",fullmenu!AI34="FIT"),"ITs",IF(OR(fullmenu!AI34="MwERT", fullmenu!AI34="ERwMT", fullmenu!AI34="M&amp;ERT", fullmenu!AI34="MwIT", fullmenu!AI34="IwMT", fullmenu!AI34="M&amp;IT", fullmenu!AI34="IwERT", fullmenu!AI34="ERwIT", fullmenu!AI34="I&amp;ERT", fullmenu!AI34="ER&amp;M&amp;IT"),"MixedTs",IF(fullmenu!AI34="UD","UD",IF(fullmenu!AI34="LSD","LSD",IF(fullmenu!AI34="WSD","WSD",IF(fullmenu!AI34="UASC","nonat",""))))))))))</f>
        <v/>
      </c>
      <c r="AJ34" s="4" t="str">
        <f>IF(fullmenu!AJ34="MDC","MDC",IF(OR(fullmenu!AJ34="PERF",fullmenu!AJ34="AERF",fullmenu!AJ34="PCB"),"ERfix",IF(OR(fullmenu!AJ34="ACB", fullmenu!AJ34="LCERT", fullmenu!AJ34="LERT",fullmenu!AJ34="FCERT",fullmenu!AJ34="FERT"),"ERTs",IF(OR(fullmenu!AJ34="FCMT",fullmenu!AJ34="FMT",fullmenu!AJ34="LMT",fullmenu!AJ34="LCMT"),"MTs",IF(OR(fullmenu!AJ34="LCIT",fullmenu!AJ34="FCIT",fullmenu!AJ34="LIT",fullmenu!AJ34="FIT"),"ITs",IF(OR(fullmenu!AJ34="MwERT", fullmenu!AJ34="ERwMT", fullmenu!AJ34="M&amp;ERT", fullmenu!AJ34="MwIT", fullmenu!AJ34="IwMT", fullmenu!AJ34="M&amp;IT", fullmenu!AJ34="IwERT", fullmenu!AJ34="ERwIT", fullmenu!AJ34="I&amp;ERT", fullmenu!AJ34="ER&amp;M&amp;IT"),"MixedTs",IF(fullmenu!AJ34="UD","UD",IF(fullmenu!AJ34="LSD","LSD",IF(fullmenu!AJ34="WSD","WSD",IF(fullmenu!AJ34="UASC","nonat",""))))))))))</f>
        <v/>
      </c>
      <c r="AK34" s="4" t="str">
        <f>IF(fullmenu!AK34="MDC","MDC",IF(OR(fullmenu!AK34="PERF",fullmenu!AK34="AERF",fullmenu!AK34="PCB"),"ERfix",IF(OR(fullmenu!AK34="ACB", fullmenu!AK34="LCERT", fullmenu!AK34="LERT",fullmenu!AK34="FCERT",fullmenu!AK34="FERT"),"ERTs",IF(OR(fullmenu!AK34="FCMT",fullmenu!AK34="FMT",fullmenu!AK34="LMT",fullmenu!AK34="LCMT"),"MTs",IF(OR(fullmenu!AK34="LCIT",fullmenu!AK34="FCIT",fullmenu!AK34="LIT",fullmenu!AK34="FIT"),"ITs",IF(OR(fullmenu!AK34="MwERT", fullmenu!AK34="ERwMT", fullmenu!AK34="M&amp;ERT", fullmenu!AK34="MwIT", fullmenu!AK34="IwMT", fullmenu!AK34="M&amp;IT", fullmenu!AK34="IwERT", fullmenu!AK34="ERwIT", fullmenu!AK34="I&amp;ERT", fullmenu!AK34="ER&amp;M&amp;IT"),"MixedTs",IF(fullmenu!AK34="UD","UD",IF(fullmenu!AK34="LSD","LSD",IF(fullmenu!AK34="WSD","WSD",IF(fullmenu!AK34="UASC","nonat",""))))))))))</f>
        <v/>
      </c>
      <c r="AL34" s="4" t="str">
        <f>IF(fullmenu!AL34="MDC","MDC",IF(OR(fullmenu!AL34="PERF",fullmenu!AL34="AERF",fullmenu!AL34="PCB"),"ERfix",IF(OR(fullmenu!AL34="ACB", fullmenu!AL34="LCERT", fullmenu!AL34="LERT",fullmenu!AL34="FCERT",fullmenu!AL34="FERT"),"ERTs",IF(OR(fullmenu!AL34="FCMT",fullmenu!AL34="FMT",fullmenu!AL34="LMT",fullmenu!AL34="LCMT"),"MTs",IF(OR(fullmenu!AL34="LCIT",fullmenu!AL34="FCIT",fullmenu!AL34="LIT",fullmenu!AL34="FIT"),"ITs",IF(OR(fullmenu!AL34="MwERT", fullmenu!AL34="ERwMT", fullmenu!AL34="M&amp;ERT", fullmenu!AL34="MwIT", fullmenu!AL34="IwMT", fullmenu!AL34="M&amp;IT", fullmenu!AL34="IwERT", fullmenu!AL34="ERwIT", fullmenu!AL34="I&amp;ERT", fullmenu!AL34="ER&amp;M&amp;IT"),"MixedTs",IF(fullmenu!AL34="UD","UD",IF(fullmenu!AL34="LSD","LSD",IF(fullmenu!AL34="WSD","WSD",IF(fullmenu!AL34="UASC","nonat",""))))))))))</f>
        <v/>
      </c>
      <c r="AM34" s="4" t="str">
        <f>IF(fullmenu!AM34="MDC","MDC",IF(OR(fullmenu!AM34="PERF",fullmenu!AM34="AERF",fullmenu!AM34="PCB"),"ERfix",IF(OR(fullmenu!AM34="ACB", fullmenu!AM34="LCERT", fullmenu!AM34="LERT",fullmenu!AM34="FCERT",fullmenu!AM34="FERT"),"ERTs",IF(OR(fullmenu!AM34="FCMT",fullmenu!AM34="FMT",fullmenu!AM34="LMT",fullmenu!AM34="LCMT"),"MTs",IF(OR(fullmenu!AM34="LCIT",fullmenu!AM34="FCIT",fullmenu!AM34="LIT",fullmenu!AM34="FIT"),"ITs",IF(OR(fullmenu!AM34="MwERT", fullmenu!AM34="ERwMT", fullmenu!AM34="M&amp;ERT", fullmenu!AM34="MwIT", fullmenu!AM34="IwMT", fullmenu!AM34="M&amp;IT", fullmenu!AM34="IwERT", fullmenu!AM34="ERwIT", fullmenu!AM34="I&amp;ERT", fullmenu!AM34="ER&amp;M&amp;IT"),"MixedTs",IF(fullmenu!AM34="UD","UD",IF(fullmenu!AM34="LSD","LSD",IF(fullmenu!AM34="WSD","WSD",IF(fullmenu!AM34="UASC","nonat",""))))))))))</f>
        <v/>
      </c>
      <c r="AN34" s="4" t="str">
        <f>IF(fullmenu!AN34="MDC","MDC",IF(OR(fullmenu!AN34="PERF",fullmenu!AN34="AERF",fullmenu!AN34="PCB"),"ERfix",IF(OR(fullmenu!AN34="ACB", fullmenu!AN34="LCERT", fullmenu!AN34="LERT",fullmenu!AN34="FCERT",fullmenu!AN34="FERT"),"ERTs",IF(OR(fullmenu!AN34="FCMT",fullmenu!AN34="FMT",fullmenu!AN34="LMT",fullmenu!AN34="LCMT"),"MTs",IF(OR(fullmenu!AN34="LCIT",fullmenu!AN34="FCIT",fullmenu!AN34="LIT",fullmenu!AN34="FIT"),"ITs",IF(OR(fullmenu!AN34="MwERT", fullmenu!AN34="ERwMT", fullmenu!AN34="M&amp;ERT", fullmenu!AN34="MwIT", fullmenu!AN34="IwMT", fullmenu!AN34="M&amp;IT", fullmenu!AN34="IwERT", fullmenu!AN34="ERwIT", fullmenu!AN34="I&amp;ERT", fullmenu!AN34="ER&amp;M&amp;IT"),"MixedTs",IF(fullmenu!AN34="UD","UD",IF(fullmenu!AN34="LSD","LSD",IF(fullmenu!AN34="WSD","WSD",IF(fullmenu!AN34="UASC","nonat",""))))))))))</f>
        <v/>
      </c>
      <c r="AO34" s="4" t="str">
        <f>IF(fullmenu!AO34="MDC","MDC",IF(OR(fullmenu!AO34="PERF",fullmenu!AO34="AERF",fullmenu!AO34="PCB"),"ERfix",IF(OR(fullmenu!AO34="ACB", fullmenu!AO34="LCERT", fullmenu!AO34="LERT",fullmenu!AO34="FCERT",fullmenu!AO34="FERT"),"ERTs",IF(OR(fullmenu!AO34="FCMT",fullmenu!AO34="FMT",fullmenu!AO34="LMT",fullmenu!AO34="LCMT"),"MTs",IF(OR(fullmenu!AO34="LCIT",fullmenu!AO34="FCIT",fullmenu!AO34="LIT",fullmenu!AO34="FIT"),"ITs",IF(OR(fullmenu!AO34="MwERT", fullmenu!AO34="ERwMT", fullmenu!AO34="M&amp;ERT", fullmenu!AO34="MwIT", fullmenu!AO34="IwMT", fullmenu!AO34="M&amp;IT", fullmenu!AO34="IwERT", fullmenu!AO34="ERwIT", fullmenu!AO34="I&amp;ERT", fullmenu!AO34="ER&amp;M&amp;IT"),"MixedTs",IF(fullmenu!AO34="UD","UD",IF(fullmenu!AO34="LSD","LSD",IF(fullmenu!AO34="WSD","WSD",IF(fullmenu!AO34="UASC","nonat",""))))))))))</f>
        <v/>
      </c>
      <c r="AP34" s="4" t="str">
        <f>IF(fullmenu!AP34="MDC","MDC",IF(OR(fullmenu!AP34="PERF",fullmenu!AP34="AERF",fullmenu!AP34="PCB"),"ERfix",IF(OR(fullmenu!AP34="ACB", fullmenu!AP34="LCERT", fullmenu!AP34="LERT",fullmenu!AP34="FCERT",fullmenu!AP34="FERT"),"ERTs",IF(OR(fullmenu!AP34="FCMT",fullmenu!AP34="FMT",fullmenu!AP34="LMT",fullmenu!AP34="LCMT"),"MTs",IF(OR(fullmenu!AP34="LCIT",fullmenu!AP34="FCIT",fullmenu!AP34="LIT",fullmenu!AP34="FIT"),"ITs",IF(OR(fullmenu!AP34="MwERT", fullmenu!AP34="ERwMT", fullmenu!AP34="M&amp;ERT", fullmenu!AP34="MwIT", fullmenu!AP34="IwMT", fullmenu!AP34="M&amp;IT", fullmenu!AP34="IwERT", fullmenu!AP34="ERwIT", fullmenu!AP34="I&amp;ERT", fullmenu!AP34="ER&amp;M&amp;IT"),"MixedTs",IF(fullmenu!AP34="UD","UD",IF(fullmenu!AP34="LSD","LSD",IF(fullmenu!AP34="WSD","WSD",IF(fullmenu!AP34="UASC","nonat",""))))))))))</f>
        <v/>
      </c>
      <c r="AQ34" s="4" t="str">
        <f>IF(fullmenu!AQ34="MDC","MDC",IF(OR(fullmenu!AQ34="PERF",fullmenu!AQ34="AERF",fullmenu!AQ34="PCB"),"ERfix",IF(OR(fullmenu!AQ34="ACB", fullmenu!AQ34="LCERT", fullmenu!AQ34="LERT",fullmenu!AQ34="FCERT",fullmenu!AQ34="FERT"),"ERTs",IF(OR(fullmenu!AQ34="FCMT",fullmenu!AQ34="FMT",fullmenu!AQ34="LMT",fullmenu!AQ34="LCMT"),"MTs",IF(OR(fullmenu!AQ34="LCIT",fullmenu!AQ34="FCIT",fullmenu!AQ34="LIT",fullmenu!AQ34="FIT"),"ITs",IF(OR(fullmenu!AQ34="MwERT", fullmenu!AQ34="ERwMT", fullmenu!AQ34="M&amp;ERT", fullmenu!AQ34="MwIT", fullmenu!AQ34="IwMT", fullmenu!AQ34="M&amp;IT", fullmenu!AQ34="IwERT", fullmenu!AQ34="ERwIT", fullmenu!AQ34="I&amp;ERT", fullmenu!AQ34="ER&amp;M&amp;IT"),"MixedTs",IF(fullmenu!AQ34="UD","UD",IF(fullmenu!AQ34="LSD","LSD",IF(fullmenu!AQ34="WSD","WSD",IF(fullmenu!AQ34="UASC","nonat",""))))))))))</f>
        <v/>
      </c>
      <c r="AR34" s="4" t="str">
        <f>IF(fullmenu!AR34="MDC","MDC",IF(OR(fullmenu!AR34="PERF",fullmenu!AR34="AERF",fullmenu!AR34="PCB"),"ERfix",IF(OR(fullmenu!AR34="ACB", fullmenu!AR34="LCERT", fullmenu!AR34="LERT",fullmenu!AR34="FCERT",fullmenu!AR34="FERT"),"ERTs",IF(OR(fullmenu!AR34="FCMT",fullmenu!AR34="FMT",fullmenu!AR34="LMT",fullmenu!AR34="LCMT"),"MTs",IF(OR(fullmenu!AR34="LCIT",fullmenu!AR34="FCIT",fullmenu!AR34="LIT",fullmenu!AR34="FIT"),"ITs",IF(OR(fullmenu!AR34="MwERT", fullmenu!AR34="ERwMT", fullmenu!AR34="M&amp;ERT", fullmenu!AR34="MwIT", fullmenu!AR34="IwMT", fullmenu!AR34="M&amp;IT", fullmenu!AR34="IwERT", fullmenu!AR34="ERwIT", fullmenu!AR34="I&amp;ERT", fullmenu!AR34="ER&amp;M&amp;IT"),"MixedTs",IF(fullmenu!AR34="UD","UD",IF(fullmenu!AR34="LSD","LSD",IF(fullmenu!AR34="WSD","WSD",IF(fullmenu!AR34="UASC","nonat",""))))))))))</f>
        <v/>
      </c>
      <c r="AS34" s="4" t="str">
        <f>IF(fullmenu!AS34="MDC","MDC",IF(OR(fullmenu!AS34="PERF",fullmenu!AS34="AERF",fullmenu!AS34="PCB"),"ERfix",IF(OR(fullmenu!AS34="ACB", fullmenu!AS34="LCERT", fullmenu!AS34="LERT",fullmenu!AS34="FCERT",fullmenu!AS34="FERT"),"ERTs",IF(OR(fullmenu!AS34="FCMT",fullmenu!AS34="FMT",fullmenu!AS34="LMT",fullmenu!AS34="LCMT"),"MTs",IF(OR(fullmenu!AS34="LCIT",fullmenu!AS34="FCIT",fullmenu!AS34="LIT",fullmenu!AS34="FIT"),"ITs",IF(OR(fullmenu!AS34="MwERT", fullmenu!AS34="ERwMT", fullmenu!AS34="M&amp;ERT", fullmenu!AS34="MwIT", fullmenu!AS34="IwMT", fullmenu!AS34="M&amp;IT", fullmenu!AS34="IwERT", fullmenu!AS34="ERwIT", fullmenu!AS34="I&amp;ERT", fullmenu!AS34="ER&amp;M&amp;IT"),"MixedTs",IF(fullmenu!AS34="UD","UD",IF(fullmenu!AS34="LSD","LSD",IF(fullmenu!AS34="WSD","WSD",IF(fullmenu!AS34="UASC","nonat",""))))))))))</f>
        <v/>
      </c>
    </row>
    <row r="35" spans="1:45" ht="15.5" x14ac:dyDescent="0.35">
      <c r="A35" s="1" t="s">
        <v>24</v>
      </c>
      <c r="B35" s="4" t="str">
        <f>IF(fullmenu!B35="MDC","MDC",IF(OR(fullmenu!B35="PERF",fullmenu!B35="AERF",fullmenu!B35="PCB"),"ERfix",IF(OR(fullmenu!B35="ACB", fullmenu!B35="LCERT", fullmenu!B35="LERT",fullmenu!B35="FCERT",fullmenu!B35="FERT"),"ERTs",IF(OR(fullmenu!B35="FCMT",fullmenu!B35="FMT",fullmenu!B35="LMT",fullmenu!B35="LCMT"),"MTs",IF(OR(fullmenu!B35="LCIT",fullmenu!B35="FCIT",fullmenu!B35="LIT",fullmenu!B35="FIT"),"ITs",IF(OR(fullmenu!B35="MwERT", fullmenu!B35="ERwMT", fullmenu!B35="M&amp;ERT", fullmenu!B35="MwIT", fullmenu!B35="IwMT", fullmenu!B35="M&amp;IT", fullmenu!B35="IwERT", fullmenu!B35="ERwIT", fullmenu!B35="I&amp;ERT", fullmenu!B35="ER&amp;M&amp;IT"),"MixedTs",IF(fullmenu!B35="UD","UD",IF(fullmenu!B35="LSD","LSD",IF(fullmenu!B35="WSD","WSD",IF(fullmenu!B35="UASC","nonat",""))))))))))</f>
        <v>ERfix</v>
      </c>
      <c r="C35" s="4" t="str">
        <f>IF(fullmenu!C35="MDC","MDC",IF(OR(fullmenu!C35="PERF",fullmenu!C35="AERF",fullmenu!C35="PCB"),"ERfix",IF(OR(fullmenu!C35="ACB", fullmenu!C35="LCERT", fullmenu!C35="LERT",fullmenu!C35="FCERT",fullmenu!C35="FERT"),"ERTs",IF(OR(fullmenu!C35="FCMT",fullmenu!C35="FMT",fullmenu!C35="LMT",fullmenu!C35="LCMT"),"MTs",IF(OR(fullmenu!C35="LCIT",fullmenu!C35="FCIT",fullmenu!C35="LIT",fullmenu!C35="FIT"),"ITs",IF(OR(fullmenu!C35="MwERT", fullmenu!C35="ERwMT", fullmenu!C35="M&amp;ERT", fullmenu!C35="MwIT", fullmenu!C35="IwMT", fullmenu!C35="M&amp;IT", fullmenu!C35="IwERT", fullmenu!C35="ERwIT", fullmenu!C35="I&amp;ERT", fullmenu!C35="ER&amp;M&amp;IT"),"MixedTs",IF(fullmenu!C35="UD","UD",IF(fullmenu!C35="LSD","LSD",IF(fullmenu!C35="WSD","WSD",IF(fullmenu!C35="UASC","nonat",""))))))))))</f>
        <v>ERfix</v>
      </c>
      <c r="D35" s="4" t="str">
        <f>IF(fullmenu!D35="MDC","MDC",IF(OR(fullmenu!D35="PERF",fullmenu!D35="AERF",fullmenu!D35="PCB"),"ERfix",IF(OR(fullmenu!D35="ACB", fullmenu!D35="LCERT", fullmenu!D35="LERT",fullmenu!D35="FCERT",fullmenu!D35="FERT"),"ERTs",IF(OR(fullmenu!D35="FCMT",fullmenu!D35="FMT",fullmenu!D35="LMT",fullmenu!D35="LCMT"),"MTs",IF(OR(fullmenu!D35="LCIT",fullmenu!D35="FCIT",fullmenu!D35="LIT",fullmenu!D35="FIT"),"ITs",IF(OR(fullmenu!D35="MwERT", fullmenu!D35="ERwMT", fullmenu!D35="M&amp;ERT", fullmenu!D35="MwIT", fullmenu!D35="IwMT", fullmenu!D35="M&amp;IT", fullmenu!D35="IwERT", fullmenu!D35="ERwIT", fullmenu!D35="I&amp;ERT", fullmenu!D35="ER&amp;M&amp;IT"),"MixedTs",IF(fullmenu!D35="UD","UD",IF(fullmenu!D35="LSD","LSD",IF(fullmenu!D35="WSD","WSD",IF(fullmenu!D35="UASC","nonat",""))))))))))</f>
        <v>ERfix</v>
      </c>
      <c r="E35" s="4" t="str">
        <f>IF(fullmenu!E35="MDC","MDC",IF(OR(fullmenu!E35="PERF",fullmenu!E35="AERF",fullmenu!E35="PCB"),"ERfix",IF(OR(fullmenu!E35="ACB", fullmenu!E35="LCERT", fullmenu!E35="LERT",fullmenu!E35="FCERT",fullmenu!E35="FERT"),"ERTs",IF(OR(fullmenu!E35="FCMT",fullmenu!E35="FMT",fullmenu!E35="LMT",fullmenu!E35="LCMT"),"MTs",IF(OR(fullmenu!E35="LCIT",fullmenu!E35="FCIT",fullmenu!E35="LIT",fullmenu!E35="FIT"),"ITs",IF(OR(fullmenu!E35="MwERT", fullmenu!E35="ERwMT", fullmenu!E35="M&amp;ERT", fullmenu!E35="MwIT", fullmenu!E35="IwMT", fullmenu!E35="M&amp;IT", fullmenu!E35="IwERT", fullmenu!E35="ERwIT", fullmenu!E35="I&amp;ERT", fullmenu!E35="ER&amp;M&amp;IT"),"MixedTs",IF(fullmenu!E35="UD","UD",IF(fullmenu!E35="LSD","LSD",IF(fullmenu!E35="WSD","WSD",IF(fullmenu!E35="UASC","nonat",""))))))))))</f>
        <v>ERfix</v>
      </c>
      <c r="F35" s="4" t="str">
        <f>IF(fullmenu!F35="MDC","MDC",IF(OR(fullmenu!F35="PERF",fullmenu!F35="AERF",fullmenu!F35="PCB"),"ERfix",IF(OR(fullmenu!F35="ACB", fullmenu!F35="LCERT", fullmenu!F35="LERT",fullmenu!F35="FCERT",fullmenu!F35="FERT"),"ERTs",IF(OR(fullmenu!F35="FCMT",fullmenu!F35="FMT",fullmenu!F35="LMT",fullmenu!F35="LCMT"),"MTs",IF(OR(fullmenu!F35="LCIT",fullmenu!F35="FCIT",fullmenu!F35="LIT",fullmenu!F35="FIT"),"ITs",IF(OR(fullmenu!F35="MwERT", fullmenu!F35="ERwMT", fullmenu!F35="M&amp;ERT", fullmenu!F35="MwIT", fullmenu!F35="IwMT", fullmenu!F35="M&amp;IT", fullmenu!F35="IwERT", fullmenu!F35="ERwIT", fullmenu!F35="I&amp;ERT", fullmenu!F35="ER&amp;M&amp;IT"),"MixedTs",IF(fullmenu!F35="UD","UD",IF(fullmenu!F35="LSD","LSD",IF(fullmenu!F35="WSD","WSD",IF(fullmenu!F35="UASC","nonat",""))))))))))</f>
        <v>ERfix</v>
      </c>
      <c r="G35" s="4" t="str">
        <f>IF(fullmenu!G35="MDC","MDC",IF(OR(fullmenu!G35="PERF",fullmenu!G35="AERF",fullmenu!G35="PCB"),"ERfix",IF(OR(fullmenu!G35="ACB", fullmenu!G35="LCERT", fullmenu!G35="LERT",fullmenu!G35="FCERT",fullmenu!G35="FERT"),"ERTs",IF(OR(fullmenu!G35="FCMT",fullmenu!G35="FMT",fullmenu!G35="LMT",fullmenu!G35="LCMT"),"MTs",IF(OR(fullmenu!G35="LCIT",fullmenu!G35="FCIT",fullmenu!G35="LIT",fullmenu!G35="FIT"),"ITs",IF(OR(fullmenu!G35="MwERT", fullmenu!G35="ERwMT", fullmenu!G35="M&amp;ERT", fullmenu!G35="MwIT", fullmenu!G35="IwMT", fullmenu!G35="M&amp;IT", fullmenu!G35="IwERT", fullmenu!G35="ERwIT", fullmenu!G35="I&amp;ERT", fullmenu!G35="ER&amp;M&amp;IT"),"MixedTs",IF(fullmenu!G35="UD","UD",IF(fullmenu!G35="LSD","LSD",IF(fullmenu!G35="WSD","WSD",IF(fullmenu!G35="UASC","nonat",""))))))))))</f>
        <v>ERfix</v>
      </c>
      <c r="H35" s="4" t="str">
        <f>IF(fullmenu!H35="MDC","MDC",IF(OR(fullmenu!H35="PERF",fullmenu!H35="AERF",fullmenu!H35="PCB"),"ERfix",IF(OR(fullmenu!H35="ACB", fullmenu!H35="LCERT", fullmenu!H35="LERT",fullmenu!H35="FCERT",fullmenu!H35="FERT"),"ERTs",IF(OR(fullmenu!H35="FCMT",fullmenu!H35="FMT",fullmenu!H35="LMT",fullmenu!H35="LCMT"),"MTs",IF(OR(fullmenu!H35="LCIT",fullmenu!H35="FCIT",fullmenu!H35="LIT",fullmenu!H35="FIT"),"ITs",IF(OR(fullmenu!H35="MwERT", fullmenu!H35="ERwMT", fullmenu!H35="M&amp;ERT", fullmenu!H35="MwIT", fullmenu!H35="IwMT", fullmenu!H35="M&amp;IT", fullmenu!H35="IwERT", fullmenu!H35="ERwIT", fullmenu!H35="I&amp;ERT", fullmenu!H35="ER&amp;M&amp;IT"),"MixedTs",IF(fullmenu!H35="UD","UD",IF(fullmenu!H35="LSD","LSD",IF(fullmenu!H35="WSD","WSD",IF(fullmenu!H35="UASC","nonat",""))))))))))</f>
        <v>ERfix</v>
      </c>
      <c r="I35" s="4" t="str">
        <f>IF(fullmenu!I35="MDC","MDC",IF(OR(fullmenu!I35="PERF",fullmenu!I35="AERF",fullmenu!I35="PCB"),"ERfix",IF(OR(fullmenu!I35="ACB", fullmenu!I35="LCERT", fullmenu!I35="LERT",fullmenu!I35="FCERT",fullmenu!I35="FERT"),"ERTs",IF(OR(fullmenu!I35="FCMT",fullmenu!I35="FMT",fullmenu!I35="LMT",fullmenu!I35="LCMT"),"MTs",IF(OR(fullmenu!I35="LCIT",fullmenu!I35="FCIT",fullmenu!I35="LIT",fullmenu!I35="FIT"),"ITs",IF(OR(fullmenu!I35="MwERT", fullmenu!I35="ERwMT", fullmenu!I35="M&amp;ERT", fullmenu!I35="MwIT", fullmenu!I35="IwMT", fullmenu!I35="M&amp;IT", fullmenu!I35="IwERT", fullmenu!I35="ERwIT", fullmenu!I35="I&amp;ERT", fullmenu!I35="ER&amp;M&amp;IT"),"MixedTs",IF(fullmenu!I35="UD","UD",IF(fullmenu!I35="LSD","LSD",IF(fullmenu!I35="WSD","WSD",IF(fullmenu!I35="UASC","nonat",""))))))))))</f>
        <v>ERfix</v>
      </c>
      <c r="J35" s="4" t="str">
        <f>IF(fullmenu!J35="MDC","MDC",IF(OR(fullmenu!J35="PERF",fullmenu!J35="AERF",fullmenu!J35="PCB"),"ERfix",IF(OR(fullmenu!J35="ACB", fullmenu!J35="LCERT", fullmenu!J35="LERT",fullmenu!J35="FCERT",fullmenu!J35="FERT"),"ERTs",IF(OR(fullmenu!J35="FCMT",fullmenu!J35="FMT",fullmenu!J35="LMT",fullmenu!J35="LCMT"),"MTs",IF(OR(fullmenu!J35="LCIT",fullmenu!J35="FCIT",fullmenu!J35="LIT",fullmenu!J35="FIT"),"ITs",IF(OR(fullmenu!J35="MwERT", fullmenu!J35="ERwMT", fullmenu!J35="M&amp;ERT", fullmenu!J35="MwIT", fullmenu!J35="IwMT", fullmenu!J35="M&amp;IT", fullmenu!J35="IwERT", fullmenu!J35="ERwIT", fullmenu!J35="I&amp;ERT", fullmenu!J35="ER&amp;M&amp;IT"),"MixedTs",IF(fullmenu!J35="UD","UD",IF(fullmenu!J35="LSD","LSD",IF(fullmenu!J35="WSD","WSD",IF(fullmenu!J35="UASC","nonat",""))))))))))</f>
        <v>ERfix</v>
      </c>
      <c r="K35" s="4" t="str">
        <f>IF(fullmenu!K35="MDC","MDC",IF(OR(fullmenu!K35="PERF",fullmenu!K35="AERF",fullmenu!K35="PCB"),"ERfix",IF(OR(fullmenu!K35="ACB", fullmenu!K35="LCERT", fullmenu!K35="LERT",fullmenu!K35="FCERT",fullmenu!K35="FERT"),"ERTs",IF(OR(fullmenu!K35="FCMT",fullmenu!K35="FMT",fullmenu!K35="LMT",fullmenu!K35="LCMT"),"MTs",IF(OR(fullmenu!K35="LCIT",fullmenu!K35="FCIT",fullmenu!K35="LIT",fullmenu!K35="FIT"),"ITs",IF(OR(fullmenu!K35="MwERT", fullmenu!K35="ERwMT", fullmenu!K35="M&amp;ERT", fullmenu!K35="MwIT", fullmenu!K35="IwMT", fullmenu!K35="M&amp;IT", fullmenu!K35="IwERT", fullmenu!K35="ERwIT", fullmenu!K35="I&amp;ERT", fullmenu!K35="ER&amp;M&amp;IT"),"MixedTs",IF(fullmenu!K35="UD","UD",IF(fullmenu!K35="LSD","LSD",IF(fullmenu!K35="WSD","WSD",IF(fullmenu!K35="UASC","nonat",""))))))))))</f>
        <v>ERfix</v>
      </c>
      <c r="L35" s="4" t="str">
        <f>IF(fullmenu!L35="MDC","MDC",IF(OR(fullmenu!L35="PERF",fullmenu!L35="AERF",fullmenu!L35="PCB"),"ERfix",IF(OR(fullmenu!L35="ACB", fullmenu!L35="LCERT", fullmenu!L35="LERT",fullmenu!L35="FCERT",fullmenu!L35="FERT"),"ERTs",IF(OR(fullmenu!L35="FCMT",fullmenu!L35="FMT",fullmenu!L35="LMT",fullmenu!L35="LCMT"),"MTs",IF(OR(fullmenu!L35="LCIT",fullmenu!L35="FCIT",fullmenu!L35="LIT",fullmenu!L35="FIT"),"ITs",IF(OR(fullmenu!L35="MwERT", fullmenu!L35="ERwMT", fullmenu!L35="M&amp;ERT", fullmenu!L35="MwIT", fullmenu!L35="IwMT", fullmenu!L35="M&amp;IT", fullmenu!L35="IwERT", fullmenu!L35="ERwIT", fullmenu!L35="I&amp;ERT", fullmenu!L35="ER&amp;M&amp;IT"),"MixedTs",IF(fullmenu!L35="UD","UD",IF(fullmenu!L35="LSD","LSD",IF(fullmenu!L35="WSD","WSD",IF(fullmenu!L35="UASC","nonat",""))))))))))</f>
        <v>LSD</v>
      </c>
      <c r="M35" s="4" t="str">
        <f>IF(fullmenu!M35="MDC","MDC",IF(OR(fullmenu!M35="PERF",fullmenu!M35="AERF",fullmenu!M35="PCB"),"ERfix",IF(OR(fullmenu!M35="ACB", fullmenu!M35="LCERT", fullmenu!M35="LERT",fullmenu!M35="FCERT",fullmenu!M35="FERT"),"ERTs",IF(OR(fullmenu!M35="FCMT",fullmenu!M35="FMT",fullmenu!M35="LMT",fullmenu!M35="LCMT"),"MTs",IF(OR(fullmenu!M35="LCIT",fullmenu!M35="FCIT",fullmenu!M35="LIT",fullmenu!M35="FIT"),"ITs",IF(OR(fullmenu!M35="MwERT", fullmenu!M35="ERwMT", fullmenu!M35="M&amp;ERT", fullmenu!M35="MwIT", fullmenu!M35="IwMT", fullmenu!M35="M&amp;IT", fullmenu!M35="IwERT", fullmenu!M35="ERwIT", fullmenu!M35="I&amp;ERT", fullmenu!M35="ER&amp;M&amp;IT"),"MixedTs",IF(fullmenu!M35="UD","UD",IF(fullmenu!M35="LSD","LSD",IF(fullmenu!M35="WSD","WSD",IF(fullmenu!M35="UASC","nonat",""))))))))))</f>
        <v>LSD</v>
      </c>
      <c r="N35" s="4" t="str">
        <f>IF(fullmenu!N35="MDC","MDC",IF(OR(fullmenu!N35="PERF",fullmenu!N35="AERF",fullmenu!N35="PCB"),"ERfix",IF(OR(fullmenu!N35="ACB", fullmenu!N35="LCERT", fullmenu!N35="LERT",fullmenu!N35="FCERT",fullmenu!N35="FERT"),"ERTs",IF(OR(fullmenu!N35="FCMT",fullmenu!N35="FMT",fullmenu!N35="LMT",fullmenu!N35="LCMT"),"MTs",IF(OR(fullmenu!N35="LCIT",fullmenu!N35="FCIT",fullmenu!N35="LIT",fullmenu!N35="FIT"),"ITs",IF(OR(fullmenu!N35="MwERT", fullmenu!N35="ERwMT", fullmenu!N35="M&amp;ERT", fullmenu!N35="MwIT", fullmenu!N35="IwMT", fullmenu!N35="M&amp;IT", fullmenu!N35="IwERT", fullmenu!N35="ERwIT", fullmenu!N35="I&amp;ERT", fullmenu!N35="ER&amp;M&amp;IT"),"MixedTs",IF(fullmenu!N35="UD","UD",IF(fullmenu!N35="LSD","LSD",IF(fullmenu!N35="WSD","WSD",IF(fullmenu!N35="UASC","nonat",""))))))))))</f>
        <v>LSD</v>
      </c>
      <c r="O35" s="4" t="str">
        <f>IF(fullmenu!O35="MDC","MDC",IF(OR(fullmenu!O35="PERF",fullmenu!O35="AERF",fullmenu!O35="PCB"),"ERfix",IF(OR(fullmenu!O35="ACB", fullmenu!O35="LCERT", fullmenu!O35="LERT",fullmenu!O35="FCERT",fullmenu!O35="FERT"),"ERTs",IF(OR(fullmenu!O35="FCMT",fullmenu!O35="FMT",fullmenu!O35="LMT",fullmenu!O35="LCMT"),"MTs",IF(OR(fullmenu!O35="LCIT",fullmenu!O35="FCIT",fullmenu!O35="LIT",fullmenu!O35="FIT"),"ITs",IF(OR(fullmenu!O35="MwERT", fullmenu!O35="ERwMT", fullmenu!O35="M&amp;ERT", fullmenu!O35="MwIT", fullmenu!O35="IwMT", fullmenu!O35="M&amp;IT", fullmenu!O35="IwERT", fullmenu!O35="ERwIT", fullmenu!O35="I&amp;ERT", fullmenu!O35="ER&amp;M&amp;IT"),"MixedTs",IF(fullmenu!O35="UD","UD",IF(fullmenu!O35="LSD","LSD",IF(fullmenu!O35="WSD","WSD",IF(fullmenu!O35="UASC","nonat",""))))))))))</f>
        <v>LSD</v>
      </c>
      <c r="P35" s="4" t="str">
        <f>IF(fullmenu!P35="MDC","MDC",IF(OR(fullmenu!P35="PERF",fullmenu!P35="AERF",fullmenu!P35="PCB"),"ERfix",IF(OR(fullmenu!P35="ACB", fullmenu!P35="LCERT", fullmenu!P35="LERT",fullmenu!P35="FCERT",fullmenu!P35="FERT"),"ERTs",IF(OR(fullmenu!P35="FCMT",fullmenu!P35="FMT",fullmenu!P35="LMT",fullmenu!P35="LCMT"),"MTs",IF(OR(fullmenu!P35="LCIT",fullmenu!P35="FCIT",fullmenu!P35="LIT",fullmenu!P35="FIT"),"ITs",IF(OR(fullmenu!P35="MwERT", fullmenu!P35="ERwMT", fullmenu!P35="M&amp;ERT", fullmenu!P35="MwIT", fullmenu!P35="IwMT", fullmenu!P35="M&amp;IT", fullmenu!P35="IwERT", fullmenu!P35="ERwIT", fullmenu!P35="I&amp;ERT", fullmenu!P35="ER&amp;M&amp;IT"),"MixedTs",IF(fullmenu!P35="UD","UD",IF(fullmenu!P35="LSD","LSD",IF(fullmenu!P35="WSD","WSD",IF(fullmenu!P35="UASC","nonat",""))))))))))</f>
        <v>LSD</v>
      </c>
      <c r="Q35" s="4" t="str">
        <f>IF(fullmenu!Q35="MDC","MDC",IF(OR(fullmenu!Q35="PERF",fullmenu!Q35="AERF",fullmenu!Q35="PCB"),"ERfix",IF(OR(fullmenu!Q35="ACB", fullmenu!Q35="LCERT", fullmenu!Q35="LERT",fullmenu!Q35="FCERT",fullmenu!Q35="FERT"),"ERTs",IF(OR(fullmenu!Q35="FCMT",fullmenu!Q35="FMT",fullmenu!Q35="LMT",fullmenu!Q35="LCMT"),"MTs",IF(OR(fullmenu!Q35="LCIT",fullmenu!Q35="FCIT",fullmenu!Q35="LIT",fullmenu!Q35="FIT"),"ITs",IF(OR(fullmenu!Q35="MwERT", fullmenu!Q35="ERwMT", fullmenu!Q35="M&amp;ERT", fullmenu!Q35="MwIT", fullmenu!Q35="IwMT", fullmenu!Q35="M&amp;IT", fullmenu!Q35="IwERT", fullmenu!Q35="ERwIT", fullmenu!Q35="I&amp;ERT", fullmenu!Q35="ER&amp;M&amp;IT"),"MixedTs",IF(fullmenu!Q35="UD","UD",IF(fullmenu!Q35="LSD","LSD",IF(fullmenu!Q35="WSD","WSD",IF(fullmenu!Q35="UASC","nonat",""))))))))))</f>
        <v>LSD</v>
      </c>
      <c r="R35" s="4" t="str">
        <f>IF(fullmenu!R35="MDC","MDC",IF(OR(fullmenu!R35="PERF",fullmenu!R35="AERF",fullmenu!R35="PCB"),"ERfix",IF(OR(fullmenu!R35="ACB", fullmenu!R35="LCERT", fullmenu!R35="LERT",fullmenu!R35="FCERT",fullmenu!R35="FERT"),"ERTs",IF(OR(fullmenu!R35="FCMT",fullmenu!R35="FMT",fullmenu!R35="LMT",fullmenu!R35="LCMT"),"MTs",IF(OR(fullmenu!R35="LCIT",fullmenu!R35="FCIT",fullmenu!R35="LIT",fullmenu!R35="FIT"),"ITs",IF(OR(fullmenu!R35="MwERT", fullmenu!R35="ERwMT", fullmenu!R35="M&amp;ERT", fullmenu!R35="MwIT", fullmenu!R35="IwMT", fullmenu!R35="M&amp;IT", fullmenu!R35="IwERT", fullmenu!R35="ERwIT", fullmenu!R35="I&amp;ERT", fullmenu!R35="ER&amp;M&amp;IT"),"MixedTs",IF(fullmenu!R35="UD","UD",IF(fullmenu!R35="LSD","LSD",IF(fullmenu!R35="WSD","WSD",IF(fullmenu!R35="UASC","nonat",""))))))))))</f>
        <v>LSD</v>
      </c>
      <c r="S35" s="4" t="str">
        <f>IF(fullmenu!S35="MDC","MDC",IF(OR(fullmenu!S35="PERF",fullmenu!S35="AERF",fullmenu!S35="PCB"),"ERfix",IF(OR(fullmenu!S35="ACB", fullmenu!S35="LCERT", fullmenu!S35="LERT",fullmenu!S35="FCERT",fullmenu!S35="FERT"),"ERTs",IF(OR(fullmenu!S35="FCMT",fullmenu!S35="FMT",fullmenu!S35="LMT",fullmenu!S35="LCMT"),"MTs",IF(OR(fullmenu!S35="LCIT",fullmenu!S35="FCIT",fullmenu!S35="LIT",fullmenu!S35="FIT"),"ITs",IF(OR(fullmenu!S35="MwERT", fullmenu!S35="ERwMT", fullmenu!S35="M&amp;ERT", fullmenu!S35="MwIT", fullmenu!S35="IwMT", fullmenu!S35="M&amp;IT", fullmenu!S35="IwERT", fullmenu!S35="ERwIT", fullmenu!S35="I&amp;ERT", fullmenu!S35="ER&amp;M&amp;IT"),"MixedTs",IF(fullmenu!S35="UD","UD",IF(fullmenu!S35="LSD","LSD",IF(fullmenu!S35="WSD","WSD",IF(fullmenu!S35="UASC","nonat",""))))))))))</f>
        <v>LSD</v>
      </c>
      <c r="T35" s="4" t="str">
        <f>IF(fullmenu!T35="MDC","MDC",IF(OR(fullmenu!T35="PERF",fullmenu!T35="AERF",fullmenu!T35="PCB"),"ERfix",IF(OR(fullmenu!T35="ACB", fullmenu!T35="LCERT", fullmenu!T35="LERT",fullmenu!T35="FCERT",fullmenu!T35="FERT"),"ERTs",IF(OR(fullmenu!T35="FCMT",fullmenu!T35="FMT",fullmenu!T35="LMT",fullmenu!T35="LCMT"),"MTs",IF(OR(fullmenu!T35="LCIT",fullmenu!T35="FCIT",fullmenu!T35="LIT",fullmenu!T35="FIT"),"ITs",IF(OR(fullmenu!T35="MwERT", fullmenu!T35="ERwMT", fullmenu!T35="M&amp;ERT", fullmenu!T35="MwIT", fullmenu!T35="IwMT", fullmenu!T35="M&amp;IT", fullmenu!T35="IwERT", fullmenu!T35="ERwIT", fullmenu!T35="I&amp;ERT", fullmenu!T35="ER&amp;M&amp;IT"),"MixedTs",IF(fullmenu!T35="UD","UD",IF(fullmenu!T35="LSD","LSD",IF(fullmenu!T35="WSD","WSD",IF(fullmenu!T35="UASC","nonat",""))))))))))</f>
        <v>LSD</v>
      </c>
      <c r="U35" s="4" t="str">
        <f>IF(fullmenu!U35="MDC","MDC",IF(OR(fullmenu!U35="PERF",fullmenu!U35="AERF",fullmenu!U35="PCB"),"ERfix",IF(OR(fullmenu!U35="ACB", fullmenu!U35="LCERT", fullmenu!U35="LERT",fullmenu!U35="FCERT",fullmenu!U35="FERT"),"ERTs",IF(OR(fullmenu!U35="FCMT",fullmenu!U35="FMT",fullmenu!U35="LMT",fullmenu!U35="LCMT"),"MTs",IF(OR(fullmenu!U35="LCIT",fullmenu!U35="FCIT",fullmenu!U35="LIT",fullmenu!U35="FIT"),"ITs",IF(OR(fullmenu!U35="MwERT", fullmenu!U35="ERwMT", fullmenu!U35="M&amp;ERT", fullmenu!U35="MwIT", fullmenu!U35="IwMT", fullmenu!U35="M&amp;IT", fullmenu!U35="IwERT", fullmenu!U35="ERwIT", fullmenu!U35="I&amp;ERT", fullmenu!U35="ER&amp;M&amp;IT"),"MixedTs",IF(fullmenu!U35="UD","UD",IF(fullmenu!U35="LSD","LSD",IF(fullmenu!U35="WSD","WSD",IF(fullmenu!U35="UASC","nonat",""))))))))))</f>
        <v>LSD</v>
      </c>
      <c r="V35" s="4" t="str">
        <f>IF(fullmenu!V35="MDC","MDC",IF(OR(fullmenu!V35="PERF",fullmenu!V35="AERF",fullmenu!V35="PCB"),"ERfix",IF(OR(fullmenu!V35="ACB", fullmenu!V35="LCERT", fullmenu!V35="LERT",fullmenu!V35="FCERT",fullmenu!V35="FERT"),"ERTs",IF(OR(fullmenu!V35="FCMT",fullmenu!V35="FMT",fullmenu!V35="LMT",fullmenu!V35="LCMT"),"MTs",IF(OR(fullmenu!V35="LCIT",fullmenu!V35="FCIT",fullmenu!V35="LIT",fullmenu!V35="FIT"),"ITs",IF(OR(fullmenu!V35="MwERT", fullmenu!V35="ERwMT", fullmenu!V35="M&amp;ERT", fullmenu!V35="MwIT", fullmenu!V35="IwMT", fullmenu!V35="M&amp;IT", fullmenu!V35="IwERT", fullmenu!V35="ERwIT", fullmenu!V35="I&amp;ERT", fullmenu!V35="ER&amp;M&amp;IT"),"MixedTs",IF(fullmenu!V35="UD","UD",IF(fullmenu!V35="LSD","LSD",IF(fullmenu!V35="WSD","WSD",IF(fullmenu!V35="UASC","nonat",""))))))))))</f>
        <v>LSD</v>
      </c>
      <c r="W35" s="4" t="str">
        <f>IF(fullmenu!W35="MDC","MDC",IF(OR(fullmenu!W35="PERF",fullmenu!W35="AERF",fullmenu!W35="PCB"),"ERfix",IF(OR(fullmenu!W35="ACB", fullmenu!W35="LCERT", fullmenu!W35="LERT",fullmenu!W35="FCERT",fullmenu!W35="FERT"),"ERTs",IF(OR(fullmenu!W35="FCMT",fullmenu!W35="FMT",fullmenu!W35="LMT",fullmenu!W35="LCMT"),"MTs",IF(OR(fullmenu!W35="LCIT",fullmenu!W35="FCIT",fullmenu!W35="LIT",fullmenu!W35="FIT"),"ITs",IF(OR(fullmenu!W35="MwERT", fullmenu!W35="ERwMT", fullmenu!W35="M&amp;ERT", fullmenu!W35="MwIT", fullmenu!W35="IwMT", fullmenu!W35="M&amp;IT", fullmenu!W35="IwERT", fullmenu!W35="ERwIT", fullmenu!W35="I&amp;ERT", fullmenu!W35="ER&amp;M&amp;IT"),"MixedTs",IF(fullmenu!W35="UD","UD",IF(fullmenu!W35="LSD","LSD",IF(fullmenu!W35="WSD","WSD",IF(fullmenu!W35="UASC","nonat",""))))))))))</f>
        <v>LSD</v>
      </c>
      <c r="X35" s="4" t="str">
        <f>IF(fullmenu!X35="MDC","MDC",IF(OR(fullmenu!X35="PERF",fullmenu!X35="AERF",fullmenu!X35="PCB"),"ERfix",IF(OR(fullmenu!X35="ACB", fullmenu!X35="LCERT", fullmenu!X35="LERT",fullmenu!X35="FCERT",fullmenu!X35="FERT"),"ERTs",IF(OR(fullmenu!X35="FCMT",fullmenu!X35="FMT",fullmenu!X35="LMT",fullmenu!X35="LCMT"),"MTs",IF(OR(fullmenu!X35="LCIT",fullmenu!X35="FCIT",fullmenu!X35="LIT",fullmenu!X35="FIT"),"ITs",IF(OR(fullmenu!X35="MwERT", fullmenu!X35="ERwMT", fullmenu!X35="M&amp;ERT", fullmenu!X35="MwIT", fullmenu!X35="IwMT", fullmenu!X35="M&amp;IT", fullmenu!X35="IwERT", fullmenu!X35="ERwIT", fullmenu!X35="I&amp;ERT", fullmenu!X35="ER&amp;M&amp;IT"),"MixedTs",IF(fullmenu!X35="UD","UD",IF(fullmenu!X35="LSD","LSD",IF(fullmenu!X35="WSD","WSD",IF(fullmenu!X35="UASC","nonat",""))))))))))</f>
        <v>LSD</v>
      </c>
      <c r="Y35" s="4" t="str">
        <f>IF(fullmenu!Y35="MDC","MDC",IF(OR(fullmenu!Y35="PERF",fullmenu!Y35="AERF",fullmenu!Y35="PCB"),"ERfix",IF(OR(fullmenu!Y35="ACB", fullmenu!Y35="LCERT", fullmenu!Y35="LERT",fullmenu!Y35="FCERT",fullmenu!Y35="FERT"),"ERTs",IF(OR(fullmenu!Y35="FCMT",fullmenu!Y35="FMT",fullmenu!Y35="LMT",fullmenu!Y35="LCMT"),"MTs",IF(OR(fullmenu!Y35="LCIT",fullmenu!Y35="FCIT",fullmenu!Y35="LIT",fullmenu!Y35="FIT"),"ITs",IF(OR(fullmenu!Y35="MwERT", fullmenu!Y35="ERwMT", fullmenu!Y35="M&amp;ERT", fullmenu!Y35="MwIT", fullmenu!Y35="IwMT", fullmenu!Y35="M&amp;IT", fullmenu!Y35="IwERT", fullmenu!Y35="ERwIT", fullmenu!Y35="I&amp;ERT", fullmenu!Y35="ER&amp;M&amp;IT"),"MixedTs",IF(fullmenu!Y35="UD","UD",IF(fullmenu!Y35="LSD","LSD",IF(fullmenu!Y35="WSD","WSD",IF(fullmenu!Y35="UASC","nonat",""))))))))))</f>
        <v>LSD</v>
      </c>
      <c r="Z35" s="4" t="str">
        <f>IF(fullmenu!Z35="MDC","MDC",IF(OR(fullmenu!Z35="PERF",fullmenu!Z35="AERF",fullmenu!Z35="PCB"),"ERfix",IF(OR(fullmenu!Z35="ACB", fullmenu!Z35="LCERT", fullmenu!Z35="LERT",fullmenu!Z35="FCERT",fullmenu!Z35="FERT"),"ERTs",IF(OR(fullmenu!Z35="FCMT",fullmenu!Z35="FMT",fullmenu!Z35="LMT",fullmenu!Z35="LCMT"),"MTs",IF(OR(fullmenu!Z35="LCIT",fullmenu!Z35="FCIT",fullmenu!Z35="LIT",fullmenu!Z35="FIT"),"ITs",IF(OR(fullmenu!Z35="MwERT", fullmenu!Z35="ERwMT", fullmenu!Z35="M&amp;ERT", fullmenu!Z35="MwIT", fullmenu!Z35="IwMT", fullmenu!Z35="M&amp;IT", fullmenu!Z35="IwERT", fullmenu!Z35="ERwIT", fullmenu!Z35="I&amp;ERT", fullmenu!Z35="ER&amp;M&amp;IT"),"MixedTs",IF(fullmenu!Z35="UD","UD",IF(fullmenu!Z35="LSD","LSD",IF(fullmenu!Z35="WSD","WSD",IF(fullmenu!Z35="UASC","nonat",""))))))))))</f>
        <v>LSD</v>
      </c>
      <c r="AA35" s="4" t="str">
        <f>IF(fullmenu!AA35="MDC","MDC",IF(OR(fullmenu!AA35="PERF",fullmenu!AA35="AERF",fullmenu!AA35="PCB"),"ERfix",IF(OR(fullmenu!AA35="ACB", fullmenu!AA35="LCERT", fullmenu!AA35="LERT",fullmenu!AA35="FCERT",fullmenu!AA35="FERT"),"ERTs",IF(OR(fullmenu!AA35="FCMT",fullmenu!AA35="FMT",fullmenu!AA35="LMT",fullmenu!AA35="LCMT"),"MTs",IF(OR(fullmenu!AA35="LCIT",fullmenu!AA35="FCIT",fullmenu!AA35="LIT",fullmenu!AA35="FIT"),"ITs",IF(OR(fullmenu!AA35="MwERT", fullmenu!AA35="ERwMT", fullmenu!AA35="M&amp;ERT", fullmenu!AA35="MwIT", fullmenu!AA35="IwMT", fullmenu!AA35="M&amp;IT", fullmenu!AA35="IwERT", fullmenu!AA35="ERwIT", fullmenu!AA35="I&amp;ERT", fullmenu!AA35="ER&amp;M&amp;IT"),"MixedTs",IF(fullmenu!AA35="UD","UD",IF(fullmenu!AA35="LSD","LSD",IF(fullmenu!AA35="WSD","WSD",IF(fullmenu!AA35="UASC","nonat",""))))))))))</f>
        <v>LSD</v>
      </c>
      <c r="AB35" s="4" t="str">
        <f>IF(fullmenu!AB35="MDC","MDC",IF(OR(fullmenu!AB35="PERF",fullmenu!AB35="AERF",fullmenu!AB35="PCB"),"ERfix",IF(OR(fullmenu!AB35="ACB", fullmenu!AB35="LCERT", fullmenu!AB35="LERT",fullmenu!AB35="FCERT",fullmenu!AB35="FERT"),"ERTs",IF(OR(fullmenu!AB35="FCMT",fullmenu!AB35="FMT",fullmenu!AB35="LMT",fullmenu!AB35="LCMT"),"MTs",IF(OR(fullmenu!AB35="LCIT",fullmenu!AB35="FCIT",fullmenu!AB35="LIT",fullmenu!AB35="FIT"),"ITs",IF(OR(fullmenu!AB35="MwERT", fullmenu!AB35="ERwMT", fullmenu!AB35="M&amp;ERT", fullmenu!AB35="MwIT", fullmenu!AB35="IwMT", fullmenu!AB35="M&amp;IT", fullmenu!AB35="IwERT", fullmenu!AB35="ERwIT", fullmenu!AB35="I&amp;ERT", fullmenu!AB35="ER&amp;M&amp;IT"),"MixedTs",IF(fullmenu!AB35="UD","UD",IF(fullmenu!AB35="LSD","LSD",IF(fullmenu!AB35="WSD","WSD",IF(fullmenu!AB35="UASC","nonat",""))))))))))</f>
        <v>LSD</v>
      </c>
      <c r="AC35" s="4" t="str">
        <f>IF(fullmenu!AC35="MDC","MDC",IF(OR(fullmenu!AC35="PERF",fullmenu!AC35="AERF",fullmenu!AC35="PCB"),"ERfix",IF(OR(fullmenu!AC35="ACB", fullmenu!AC35="LCERT", fullmenu!AC35="LERT",fullmenu!AC35="FCERT",fullmenu!AC35="FERT"),"ERTs",IF(OR(fullmenu!AC35="FCMT",fullmenu!AC35="FMT",fullmenu!AC35="LMT",fullmenu!AC35="LCMT"),"MTs",IF(OR(fullmenu!AC35="LCIT",fullmenu!AC35="FCIT",fullmenu!AC35="LIT",fullmenu!AC35="FIT"),"ITs",IF(OR(fullmenu!AC35="MwERT", fullmenu!AC35="ERwMT", fullmenu!AC35="M&amp;ERT", fullmenu!AC35="MwIT", fullmenu!AC35="IwMT", fullmenu!AC35="M&amp;IT", fullmenu!AC35="IwERT", fullmenu!AC35="ERwIT", fullmenu!AC35="I&amp;ERT", fullmenu!AC35="ER&amp;M&amp;IT"),"MixedTs",IF(fullmenu!AC35="UD","UD",IF(fullmenu!AC35="LSD","LSD",IF(fullmenu!AC35="WSD","WSD",IF(fullmenu!AC35="UASC","nonat",""))))))))))</f>
        <v>LSD</v>
      </c>
      <c r="AD35" s="4" t="str">
        <f>IF(fullmenu!AD35="MDC","MDC",IF(OR(fullmenu!AD35="PERF",fullmenu!AD35="AERF",fullmenu!AD35="PCB"),"ERfix",IF(OR(fullmenu!AD35="ACB", fullmenu!AD35="LCERT", fullmenu!AD35="LERT",fullmenu!AD35="FCERT",fullmenu!AD35="FERT"),"ERTs",IF(OR(fullmenu!AD35="FCMT",fullmenu!AD35="FMT",fullmenu!AD35="LMT",fullmenu!AD35="LCMT"),"MTs",IF(OR(fullmenu!AD35="LCIT",fullmenu!AD35="FCIT",fullmenu!AD35="LIT",fullmenu!AD35="FIT"),"ITs",IF(OR(fullmenu!AD35="MwERT", fullmenu!AD35="ERwMT", fullmenu!AD35="M&amp;ERT", fullmenu!AD35="MwIT", fullmenu!AD35="IwMT", fullmenu!AD35="M&amp;IT", fullmenu!AD35="IwERT", fullmenu!AD35="ERwIT", fullmenu!AD35="I&amp;ERT", fullmenu!AD35="ER&amp;M&amp;IT"),"MixedTs",IF(fullmenu!AD35="UD","UD",IF(fullmenu!AD35="LSD","LSD",IF(fullmenu!AD35="WSD","WSD",IF(fullmenu!AD35="UASC","nonat",""))))))))))</f>
        <v>LSD</v>
      </c>
      <c r="AE35" s="4" t="str">
        <f>IF(fullmenu!AE35="MDC","MDC",IF(OR(fullmenu!AE35="PERF",fullmenu!AE35="AERF",fullmenu!AE35="PCB"),"ERfix",IF(OR(fullmenu!AE35="ACB", fullmenu!AE35="LCERT", fullmenu!AE35="LERT",fullmenu!AE35="FCERT",fullmenu!AE35="FERT"),"ERTs",IF(OR(fullmenu!AE35="FCMT",fullmenu!AE35="FMT",fullmenu!AE35="LMT",fullmenu!AE35="LCMT"),"MTs",IF(OR(fullmenu!AE35="LCIT",fullmenu!AE35="FCIT",fullmenu!AE35="LIT",fullmenu!AE35="FIT"),"ITs",IF(OR(fullmenu!AE35="MwERT", fullmenu!AE35="ERwMT", fullmenu!AE35="M&amp;ERT", fullmenu!AE35="MwIT", fullmenu!AE35="IwMT", fullmenu!AE35="M&amp;IT", fullmenu!AE35="IwERT", fullmenu!AE35="ERwIT", fullmenu!AE35="I&amp;ERT", fullmenu!AE35="ER&amp;M&amp;IT"),"MixedTs",IF(fullmenu!AE35="UD","UD",IF(fullmenu!AE35="LSD","LSD",IF(fullmenu!AE35="WSD","WSD",IF(fullmenu!AE35="UASC","nonat",""))))))))))</f>
        <v>LSD</v>
      </c>
      <c r="AF35" s="4" t="str">
        <f>IF(fullmenu!AF35="MDC","MDC",IF(OR(fullmenu!AF35="PERF",fullmenu!AF35="AERF",fullmenu!AF35="PCB"),"ERfix",IF(OR(fullmenu!AF35="ACB", fullmenu!AF35="LCERT", fullmenu!AF35="LERT",fullmenu!AF35="FCERT",fullmenu!AF35="FERT"),"ERTs",IF(OR(fullmenu!AF35="FCMT",fullmenu!AF35="FMT",fullmenu!AF35="LMT",fullmenu!AF35="LCMT"),"MTs",IF(OR(fullmenu!AF35="LCIT",fullmenu!AF35="FCIT",fullmenu!AF35="LIT",fullmenu!AF35="FIT"),"ITs",IF(OR(fullmenu!AF35="MwERT", fullmenu!AF35="ERwMT", fullmenu!AF35="M&amp;ERT", fullmenu!AF35="MwIT", fullmenu!AF35="IwMT", fullmenu!AF35="M&amp;IT", fullmenu!AF35="IwERT", fullmenu!AF35="ERwIT", fullmenu!AF35="I&amp;ERT", fullmenu!AF35="ER&amp;M&amp;IT"),"MixedTs",IF(fullmenu!AF35="UD","UD",IF(fullmenu!AF35="LSD","LSD",IF(fullmenu!AF35="WSD","WSD",IF(fullmenu!AF35="UASC","nonat",""))))))))))</f>
        <v>LSD</v>
      </c>
      <c r="AG35" s="4" t="str">
        <f>IF(fullmenu!AG35="MDC","MDC",IF(OR(fullmenu!AG35="PERF",fullmenu!AG35="AERF",fullmenu!AG35="PCB"),"ERfix",IF(OR(fullmenu!AG35="ACB", fullmenu!AG35="LCERT", fullmenu!AG35="LERT",fullmenu!AG35="FCERT",fullmenu!AG35="FERT"),"ERTs",IF(OR(fullmenu!AG35="FCMT",fullmenu!AG35="FMT",fullmenu!AG35="LMT",fullmenu!AG35="LCMT"),"MTs",IF(OR(fullmenu!AG35="LCIT",fullmenu!AG35="FCIT",fullmenu!AG35="LIT",fullmenu!AG35="FIT"),"ITs",IF(OR(fullmenu!AG35="MwERT", fullmenu!AG35="ERwMT", fullmenu!AG35="M&amp;ERT", fullmenu!AG35="MwIT", fullmenu!AG35="IwMT", fullmenu!AG35="M&amp;IT", fullmenu!AG35="IwERT", fullmenu!AG35="ERwIT", fullmenu!AG35="I&amp;ERT", fullmenu!AG35="ER&amp;M&amp;IT"),"MixedTs",IF(fullmenu!AG35="UD","UD",IF(fullmenu!AG35="LSD","LSD",IF(fullmenu!AG35="WSD","WSD",IF(fullmenu!AG35="UASC","nonat",""))))))))))</f>
        <v>LSD</v>
      </c>
      <c r="AH35" s="4" t="str">
        <f>IF(fullmenu!AH35="MDC","MDC",IF(OR(fullmenu!AH35="PERF",fullmenu!AH35="AERF",fullmenu!AH35="PCB"),"ERfix",IF(OR(fullmenu!AH35="ACB", fullmenu!AH35="LCERT", fullmenu!AH35="LERT",fullmenu!AH35="FCERT",fullmenu!AH35="FERT"),"ERTs",IF(OR(fullmenu!AH35="FCMT",fullmenu!AH35="FMT",fullmenu!AH35="LMT",fullmenu!AH35="LCMT"),"MTs",IF(OR(fullmenu!AH35="LCIT",fullmenu!AH35="FCIT",fullmenu!AH35="LIT",fullmenu!AH35="FIT"),"ITs",IF(OR(fullmenu!AH35="MwERT", fullmenu!AH35="ERwMT", fullmenu!AH35="M&amp;ERT", fullmenu!AH35="MwIT", fullmenu!AH35="IwMT", fullmenu!AH35="M&amp;IT", fullmenu!AH35="IwERT", fullmenu!AH35="ERwIT", fullmenu!AH35="I&amp;ERT", fullmenu!AH35="ER&amp;M&amp;IT"),"MixedTs",IF(fullmenu!AH35="UD","UD",IF(fullmenu!AH35="LSD","LSD",IF(fullmenu!AH35="WSD","WSD",IF(fullmenu!AH35="UASC","nonat",""))))))))))</f>
        <v>LSD</v>
      </c>
      <c r="AI35" s="4" t="str">
        <f>IF(fullmenu!AI35="MDC","MDC",IF(OR(fullmenu!AI35="PERF",fullmenu!AI35="AERF",fullmenu!AI35="PCB"),"ERfix",IF(OR(fullmenu!AI35="ACB", fullmenu!AI35="LCERT", fullmenu!AI35="LERT",fullmenu!AI35="FCERT",fullmenu!AI35="FERT"),"ERTs",IF(OR(fullmenu!AI35="FCMT",fullmenu!AI35="FMT",fullmenu!AI35="LMT",fullmenu!AI35="LCMT"),"MTs",IF(OR(fullmenu!AI35="LCIT",fullmenu!AI35="FCIT",fullmenu!AI35="LIT",fullmenu!AI35="FIT"),"ITs",IF(OR(fullmenu!AI35="MwERT", fullmenu!AI35="ERwMT", fullmenu!AI35="M&amp;ERT", fullmenu!AI35="MwIT", fullmenu!AI35="IwMT", fullmenu!AI35="M&amp;IT", fullmenu!AI35="IwERT", fullmenu!AI35="ERwIT", fullmenu!AI35="I&amp;ERT", fullmenu!AI35="ER&amp;M&amp;IT"),"MixedTs",IF(fullmenu!AI35="UD","UD",IF(fullmenu!AI35="LSD","LSD",IF(fullmenu!AI35="WSD","WSD",IF(fullmenu!AI35="UASC","nonat",""))))))))))</f>
        <v>LSD</v>
      </c>
      <c r="AJ35" s="4" t="str">
        <f>IF(fullmenu!AJ35="MDC","MDC",IF(OR(fullmenu!AJ35="PERF",fullmenu!AJ35="AERF",fullmenu!AJ35="PCB"),"ERfix",IF(OR(fullmenu!AJ35="ACB", fullmenu!AJ35="LCERT", fullmenu!AJ35="LERT",fullmenu!AJ35="FCERT",fullmenu!AJ35="FERT"),"ERTs",IF(OR(fullmenu!AJ35="FCMT",fullmenu!AJ35="FMT",fullmenu!AJ35="LMT",fullmenu!AJ35="LCMT"),"MTs",IF(OR(fullmenu!AJ35="LCIT",fullmenu!AJ35="FCIT",fullmenu!AJ35="LIT",fullmenu!AJ35="FIT"),"ITs",IF(OR(fullmenu!AJ35="MwERT", fullmenu!AJ35="ERwMT", fullmenu!AJ35="M&amp;ERT", fullmenu!AJ35="MwIT", fullmenu!AJ35="IwMT", fullmenu!AJ35="M&amp;IT", fullmenu!AJ35="IwERT", fullmenu!AJ35="ERwIT", fullmenu!AJ35="I&amp;ERT", fullmenu!AJ35="ER&amp;M&amp;IT"),"MixedTs",IF(fullmenu!AJ35="UD","UD",IF(fullmenu!AJ35="LSD","LSD",IF(fullmenu!AJ35="WSD","WSD",IF(fullmenu!AJ35="UASC","nonat",""))))))))))</f>
        <v>LSD</v>
      </c>
      <c r="AK35" s="4" t="str">
        <f>IF(fullmenu!AK35="MDC","MDC",IF(OR(fullmenu!AK35="PERF",fullmenu!AK35="AERF",fullmenu!AK35="PCB"),"ERfix",IF(OR(fullmenu!AK35="ACB", fullmenu!AK35="LCERT", fullmenu!AK35="LERT",fullmenu!AK35="FCERT",fullmenu!AK35="FERT"),"ERTs",IF(OR(fullmenu!AK35="FCMT",fullmenu!AK35="FMT",fullmenu!AK35="LMT",fullmenu!AK35="LCMT"),"MTs",IF(OR(fullmenu!AK35="LCIT",fullmenu!AK35="FCIT",fullmenu!AK35="LIT",fullmenu!AK35="FIT"),"ITs",IF(OR(fullmenu!AK35="MwERT", fullmenu!AK35="ERwMT", fullmenu!AK35="M&amp;ERT", fullmenu!AK35="MwIT", fullmenu!AK35="IwMT", fullmenu!AK35="M&amp;IT", fullmenu!AK35="IwERT", fullmenu!AK35="ERwIT", fullmenu!AK35="I&amp;ERT", fullmenu!AK35="ER&amp;M&amp;IT"),"MixedTs",IF(fullmenu!AK35="UD","UD",IF(fullmenu!AK35="LSD","LSD",IF(fullmenu!AK35="WSD","WSD",IF(fullmenu!AK35="UASC","nonat",""))))))))))</f>
        <v>LSD</v>
      </c>
      <c r="AL35" s="4" t="str">
        <f>IF(fullmenu!AL35="MDC","MDC",IF(OR(fullmenu!AL35="PERF",fullmenu!AL35="AERF",fullmenu!AL35="PCB"),"ERfix",IF(OR(fullmenu!AL35="ACB", fullmenu!AL35="LCERT", fullmenu!AL35="LERT",fullmenu!AL35="FCERT",fullmenu!AL35="FERT"),"ERTs",IF(OR(fullmenu!AL35="FCMT",fullmenu!AL35="FMT",fullmenu!AL35="LMT",fullmenu!AL35="LCMT"),"MTs",IF(OR(fullmenu!AL35="LCIT",fullmenu!AL35="FCIT",fullmenu!AL35="LIT",fullmenu!AL35="FIT"),"ITs",IF(OR(fullmenu!AL35="MwERT", fullmenu!AL35="ERwMT", fullmenu!AL35="M&amp;ERT", fullmenu!AL35="MwIT", fullmenu!AL35="IwMT", fullmenu!AL35="M&amp;IT", fullmenu!AL35="IwERT", fullmenu!AL35="ERwIT", fullmenu!AL35="I&amp;ERT", fullmenu!AL35="ER&amp;M&amp;IT"),"MixedTs",IF(fullmenu!AL35="UD","UD",IF(fullmenu!AL35="LSD","LSD",IF(fullmenu!AL35="WSD","WSD",IF(fullmenu!AL35="UASC","nonat",""))))))))))</f>
        <v>LSD</v>
      </c>
      <c r="AM35" s="4" t="str">
        <f>IF(fullmenu!AM35="MDC","MDC",IF(OR(fullmenu!AM35="PERF",fullmenu!AM35="AERF",fullmenu!AM35="PCB"),"ERfix",IF(OR(fullmenu!AM35="ACB", fullmenu!AM35="LCERT", fullmenu!AM35="LERT",fullmenu!AM35="FCERT",fullmenu!AM35="FERT"),"ERTs",IF(OR(fullmenu!AM35="FCMT",fullmenu!AM35="FMT",fullmenu!AM35="LMT",fullmenu!AM35="LCMT"),"MTs",IF(OR(fullmenu!AM35="LCIT",fullmenu!AM35="FCIT",fullmenu!AM35="LIT",fullmenu!AM35="FIT"),"ITs",IF(OR(fullmenu!AM35="MwERT", fullmenu!AM35="ERwMT", fullmenu!AM35="M&amp;ERT", fullmenu!AM35="MwIT", fullmenu!AM35="IwMT", fullmenu!AM35="M&amp;IT", fullmenu!AM35="IwERT", fullmenu!AM35="ERwIT", fullmenu!AM35="I&amp;ERT", fullmenu!AM35="ER&amp;M&amp;IT"),"MixedTs",IF(fullmenu!AM35="UD","UD",IF(fullmenu!AM35="LSD","LSD",IF(fullmenu!AM35="WSD","WSD",IF(fullmenu!AM35="UASC","nonat",""))))))))))</f>
        <v>LSD</v>
      </c>
      <c r="AN35" s="4" t="str">
        <f>IF(fullmenu!AN35="MDC","MDC",IF(OR(fullmenu!AN35="PERF",fullmenu!AN35="AERF",fullmenu!AN35="PCB"),"ERfix",IF(OR(fullmenu!AN35="ACB", fullmenu!AN35="LCERT", fullmenu!AN35="LERT",fullmenu!AN35="FCERT",fullmenu!AN35="FERT"),"ERTs",IF(OR(fullmenu!AN35="FCMT",fullmenu!AN35="FMT",fullmenu!AN35="LMT",fullmenu!AN35="LCMT"),"MTs",IF(OR(fullmenu!AN35="LCIT",fullmenu!AN35="FCIT",fullmenu!AN35="LIT",fullmenu!AN35="FIT"),"ITs",IF(OR(fullmenu!AN35="MwERT", fullmenu!AN35="ERwMT", fullmenu!AN35="M&amp;ERT", fullmenu!AN35="MwIT", fullmenu!AN35="IwMT", fullmenu!AN35="M&amp;IT", fullmenu!AN35="IwERT", fullmenu!AN35="ERwIT", fullmenu!AN35="I&amp;ERT", fullmenu!AN35="ER&amp;M&amp;IT"),"MixedTs",IF(fullmenu!AN35="UD","UD",IF(fullmenu!AN35="LSD","LSD",IF(fullmenu!AN35="WSD","WSD",IF(fullmenu!AN35="UASC","nonat",""))))))))))</f>
        <v>LSD</v>
      </c>
      <c r="AO35" s="4" t="str">
        <f>IF(fullmenu!AO35="MDC","MDC",IF(OR(fullmenu!AO35="PERF",fullmenu!AO35="AERF",fullmenu!AO35="PCB"),"ERfix",IF(OR(fullmenu!AO35="ACB", fullmenu!AO35="LCERT", fullmenu!AO35="LERT",fullmenu!AO35="FCERT",fullmenu!AO35="FERT"),"ERTs",IF(OR(fullmenu!AO35="FCMT",fullmenu!AO35="FMT",fullmenu!AO35="LMT",fullmenu!AO35="LCMT"),"MTs",IF(OR(fullmenu!AO35="LCIT",fullmenu!AO35="FCIT",fullmenu!AO35="LIT",fullmenu!AO35="FIT"),"ITs",IF(OR(fullmenu!AO35="MwERT", fullmenu!AO35="ERwMT", fullmenu!AO35="M&amp;ERT", fullmenu!AO35="MwIT", fullmenu!AO35="IwMT", fullmenu!AO35="M&amp;IT", fullmenu!AO35="IwERT", fullmenu!AO35="ERwIT", fullmenu!AO35="I&amp;ERT", fullmenu!AO35="ER&amp;M&amp;IT"),"MixedTs",IF(fullmenu!AO35="UD","UD",IF(fullmenu!AO35="LSD","LSD",IF(fullmenu!AO35="WSD","WSD",IF(fullmenu!AO35="UASC","nonat",""))))))))))</f>
        <v>LSD</v>
      </c>
      <c r="AP35" s="4" t="str">
        <f>IF(fullmenu!AP35="MDC","MDC",IF(OR(fullmenu!AP35="PERF",fullmenu!AP35="AERF",fullmenu!AP35="PCB"),"ERfix",IF(OR(fullmenu!AP35="ACB", fullmenu!AP35="LCERT", fullmenu!AP35="LERT",fullmenu!AP35="FCERT",fullmenu!AP35="FERT"),"ERTs",IF(OR(fullmenu!AP35="FCMT",fullmenu!AP35="FMT",fullmenu!AP35="LMT",fullmenu!AP35="LCMT"),"MTs",IF(OR(fullmenu!AP35="LCIT",fullmenu!AP35="FCIT",fullmenu!AP35="LIT",fullmenu!AP35="FIT"),"ITs",IF(OR(fullmenu!AP35="MwERT", fullmenu!AP35="ERwMT", fullmenu!AP35="M&amp;ERT", fullmenu!AP35="MwIT", fullmenu!AP35="IwMT", fullmenu!AP35="M&amp;IT", fullmenu!AP35="IwERT", fullmenu!AP35="ERwIT", fullmenu!AP35="I&amp;ERT", fullmenu!AP35="ER&amp;M&amp;IT"),"MixedTs",IF(fullmenu!AP35="UD","UD",IF(fullmenu!AP35="LSD","LSD",IF(fullmenu!AP35="WSD","WSD",IF(fullmenu!AP35="UASC","nonat",""))))))))))</f>
        <v>LSD</v>
      </c>
      <c r="AQ35" s="4" t="str">
        <f>IF(fullmenu!AQ35="MDC","MDC",IF(OR(fullmenu!AQ35="PERF",fullmenu!AQ35="AERF",fullmenu!AQ35="PCB"),"ERfix",IF(OR(fullmenu!AQ35="ACB", fullmenu!AQ35="LCERT", fullmenu!AQ35="LERT",fullmenu!AQ35="FCERT",fullmenu!AQ35="FERT"),"ERTs",IF(OR(fullmenu!AQ35="FCMT",fullmenu!AQ35="FMT",fullmenu!AQ35="LMT",fullmenu!AQ35="LCMT"),"MTs",IF(OR(fullmenu!AQ35="LCIT",fullmenu!AQ35="FCIT",fullmenu!AQ35="LIT",fullmenu!AQ35="FIT"),"ITs",IF(OR(fullmenu!AQ35="MwERT", fullmenu!AQ35="ERwMT", fullmenu!AQ35="M&amp;ERT", fullmenu!AQ35="MwIT", fullmenu!AQ35="IwMT", fullmenu!AQ35="M&amp;IT", fullmenu!AQ35="IwERT", fullmenu!AQ35="ERwIT", fullmenu!AQ35="I&amp;ERT", fullmenu!AQ35="ER&amp;M&amp;IT"),"MixedTs",IF(fullmenu!AQ35="UD","UD",IF(fullmenu!AQ35="LSD","LSD",IF(fullmenu!AQ35="WSD","WSD",IF(fullmenu!AQ35="UASC","nonat",""))))))))))</f>
        <v>LSD</v>
      </c>
      <c r="AR35" s="4" t="str">
        <f>IF(fullmenu!AR35="MDC","MDC",IF(OR(fullmenu!AR35="PERF",fullmenu!AR35="AERF",fullmenu!AR35="PCB"),"ERfix",IF(OR(fullmenu!AR35="ACB", fullmenu!AR35="LCERT", fullmenu!AR35="LERT",fullmenu!AR35="FCERT",fullmenu!AR35="FERT"),"ERTs",IF(OR(fullmenu!AR35="FCMT",fullmenu!AR35="FMT",fullmenu!AR35="LMT",fullmenu!AR35="LCMT"),"MTs",IF(OR(fullmenu!AR35="LCIT",fullmenu!AR35="FCIT",fullmenu!AR35="LIT",fullmenu!AR35="FIT"),"ITs",IF(OR(fullmenu!AR35="MwERT", fullmenu!AR35="ERwMT", fullmenu!AR35="M&amp;ERT", fullmenu!AR35="MwIT", fullmenu!AR35="IwMT", fullmenu!AR35="M&amp;IT", fullmenu!AR35="IwERT", fullmenu!AR35="ERwIT", fullmenu!AR35="I&amp;ERT", fullmenu!AR35="ER&amp;M&amp;IT"),"MixedTs",IF(fullmenu!AR35="UD","UD",IF(fullmenu!AR35="LSD","LSD",IF(fullmenu!AR35="WSD","WSD",IF(fullmenu!AR35="UASC","nonat",""))))))))))</f>
        <v>LSD</v>
      </c>
      <c r="AS35" s="4" t="str">
        <f>IF(fullmenu!AS35="MDC","MDC",IF(OR(fullmenu!AS35="PERF",fullmenu!AS35="AERF",fullmenu!AS35="PCB"),"ERfix",IF(OR(fullmenu!AS35="ACB", fullmenu!AS35="LCERT", fullmenu!AS35="LERT",fullmenu!AS35="FCERT",fullmenu!AS35="FERT"),"ERTs",IF(OR(fullmenu!AS35="FCMT",fullmenu!AS35="FMT",fullmenu!AS35="LMT",fullmenu!AS35="LCMT"),"MTs",IF(OR(fullmenu!AS35="LCIT",fullmenu!AS35="FCIT",fullmenu!AS35="LIT",fullmenu!AS35="FIT"),"ITs",IF(OR(fullmenu!AS35="MwERT", fullmenu!AS35="ERwMT", fullmenu!AS35="M&amp;ERT", fullmenu!AS35="MwIT", fullmenu!AS35="IwMT", fullmenu!AS35="M&amp;IT", fullmenu!AS35="IwERT", fullmenu!AS35="ERwIT", fullmenu!AS35="I&amp;ERT", fullmenu!AS35="ER&amp;M&amp;IT"),"MixedTs",IF(fullmenu!AS35="UD","UD",IF(fullmenu!AS35="LSD","LSD",IF(fullmenu!AS35="WSD","WSD",IF(fullmenu!AS35="UASC","nonat",""))))))))))</f>
        <v>LSD</v>
      </c>
    </row>
    <row r="36" spans="1:45" ht="15.5" x14ac:dyDescent="0.35">
      <c r="A36" s="1" t="s">
        <v>26</v>
      </c>
      <c r="B36" s="4" t="str">
        <f>IF(fullmenu!B36="MDC","MDC",IF(OR(fullmenu!B36="PERF",fullmenu!B36="AERF",fullmenu!B36="PCB"),"ERfix",IF(OR(fullmenu!B36="ACB", fullmenu!B36="LCERT", fullmenu!B36="LERT",fullmenu!B36="FCERT",fullmenu!B36="FERT"),"ERTs",IF(OR(fullmenu!B36="FCMT",fullmenu!B36="FMT",fullmenu!B36="LMT",fullmenu!B36="LCMT"),"MTs",IF(OR(fullmenu!B36="LCIT",fullmenu!B36="FCIT",fullmenu!B36="LIT",fullmenu!B36="FIT"),"ITs",IF(OR(fullmenu!B36="MwERT", fullmenu!B36="ERwMT", fullmenu!B36="M&amp;ERT", fullmenu!B36="MwIT", fullmenu!B36="IwMT", fullmenu!B36="M&amp;IT", fullmenu!B36="IwERT", fullmenu!B36="ERwIT", fullmenu!B36="I&amp;ERT", fullmenu!B36="ER&amp;M&amp;IT"),"MixedTs",IF(fullmenu!B36="UD","UD",IF(fullmenu!B36="LSD","LSD",IF(fullmenu!B36="WSD","WSD",IF(fullmenu!B36="UASC","nonat",""))))))))))</f>
        <v>ERfix</v>
      </c>
      <c r="C36" s="4" t="str">
        <f>IF(fullmenu!C36="MDC","MDC",IF(OR(fullmenu!C36="PERF",fullmenu!C36="AERF",fullmenu!C36="PCB"),"ERfix",IF(OR(fullmenu!C36="ACB", fullmenu!C36="LCERT", fullmenu!C36="LERT",fullmenu!C36="FCERT",fullmenu!C36="FERT"),"ERTs",IF(OR(fullmenu!C36="FCMT",fullmenu!C36="FMT",fullmenu!C36="LMT",fullmenu!C36="LCMT"),"MTs",IF(OR(fullmenu!C36="LCIT",fullmenu!C36="FCIT",fullmenu!C36="LIT",fullmenu!C36="FIT"),"ITs",IF(OR(fullmenu!C36="MwERT", fullmenu!C36="ERwMT", fullmenu!C36="M&amp;ERT", fullmenu!C36="MwIT", fullmenu!C36="IwMT", fullmenu!C36="M&amp;IT", fullmenu!C36="IwERT", fullmenu!C36="ERwIT", fullmenu!C36="I&amp;ERT", fullmenu!C36="ER&amp;M&amp;IT"),"MixedTs",IF(fullmenu!C36="UD","UD",IF(fullmenu!C36="LSD","LSD",IF(fullmenu!C36="WSD","WSD",IF(fullmenu!C36="UASC","nonat",""))))))))))</f>
        <v>ERfix</v>
      </c>
      <c r="D36" s="4" t="str">
        <f>IF(fullmenu!D36="MDC","MDC",IF(OR(fullmenu!D36="PERF",fullmenu!D36="AERF",fullmenu!D36="PCB"),"ERfix",IF(OR(fullmenu!D36="ACB", fullmenu!D36="LCERT", fullmenu!D36="LERT",fullmenu!D36="FCERT",fullmenu!D36="FERT"),"ERTs",IF(OR(fullmenu!D36="FCMT",fullmenu!D36="FMT",fullmenu!D36="LMT",fullmenu!D36="LCMT"),"MTs",IF(OR(fullmenu!D36="LCIT",fullmenu!D36="FCIT",fullmenu!D36="LIT",fullmenu!D36="FIT"),"ITs",IF(OR(fullmenu!D36="MwERT", fullmenu!D36="ERwMT", fullmenu!D36="M&amp;ERT", fullmenu!D36="MwIT", fullmenu!D36="IwMT", fullmenu!D36="M&amp;IT", fullmenu!D36="IwERT", fullmenu!D36="ERwIT", fullmenu!D36="I&amp;ERT", fullmenu!D36="ER&amp;M&amp;IT"),"MixedTs",IF(fullmenu!D36="UD","UD",IF(fullmenu!D36="LSD","LSD",IF(fullmenu!D36="WSD","WSD",IF(fullmenu!D36="UASC","nonat",""))))))))))</f>
        <v>ERfix</v>
      </c>
      <c r="E36" s="4" t="str">
        <f>IF(fullmenu!E36="MDC","MDC",IF(OR(fullmenu!E36="PERF",fullmenu!E36="AERF",fullmenu!E36="PCB"),"ERfix",IF(OR(fullmenu!E36="ACB", fullmenu!E36="LCERT", fullmenu!E36="LERT",fullmenu!E36="FCERT",fullmenu!E36="FERT"),"ERTs",IF(OR(fullmenu!E36="FCMT",fullmenu!E36="FMT",fullmenu!E36="LMT",fullmenu!E36="LCMT"),"MTs",IF(OR(fullmenu!E36="LCIT",fullmenu!E36="FCIT",fullmenu!E36="LIT",fullmenu!E36="FIT"),"ITs",IF(OR(fullmenu!E36="MwERT", fullmenu!E36="ERwMT", fullmenu!E36="M&amp;ERT", fullmenu!E36="MwIT", fullmenu!E36="IwMT", fullmenu!E36="M&amp;IT", fullmenu!E36="IwERT", fullmenu!E36="ERwIT", fullmenu!E36="I&amp;ERT", fullmenu!E36="ER&amp;M&amp;IT"),"MixedTs",IF(fullmenu!E36="UD","UD",IF(fullmenu!E36="LSD","LSD",IF(fullmenu!E36="WSD","WSD",IF(fullmenu!E36="UASC","nonat",""))))))))))</f>
        <v>ERfix</v>
      </c>
      <c r="F36" s="4" t="str">
        <f>IF(fullmenu!F36="MDC","MDC",IF(OR(fullmenu!F36="PERF",fullmenu!F36="AERF",fullmenu!F36="PCB"),"ERfix",IF(OR(fullmenu!F36="ACB", fullmenu!F36="LCERT", fullmenu!F36="LERT",fullmenu!F36="FCERT",fullmenu!F36="FERT"),"ERTs",IF(OR(fullmenu!F36="FCMT",fullmenu!F36="FMT",fullmenu!F36="LMT",fullmenu!F36="LCMT"),"MTs",IF(OR(fullmenu!F36="LCIT",fullmenu!F36="FCIT",fullmenu!F36="LIT",fullmenu!F36="FIT"),"ITs",IF(OR(fullmenu!F36="MwERT", fullmenu!F36="ERwMT", fullmenu!F36="M&amp;ERT", fullmenu!F36="MwIT", fullmenu!F36="IwMT", fullmenu!F36="M&amp;IT", fullmenu!F36="IwERT", fullmenu!F36="ERwIT", fullmenu!F36="I&amp;ERT", fullmenu!F36="ER&amp;M&amp;IT"),"MixedTs",IF(fullmenu!F36="UD","UD",IF(fullmenu!F36="LSD","LSD",IF(fullmenu!F36="WSD","WSD",IF(fullmenu!F36="UASC","nonat",""))))))))))</f>
        <v>ERfix</v>
      </c>
      <c r="G36" s="4" t="str">
        <f>IF(fullmenu!G36="MDC","MDC",IF(OR(fullmenu!G36="PERF",fullmenu!G36="AERF",fullmenu!G36="PCB"),"ERfix",IF(OR(fullmenu!G36="ACB", fullmenu!G36="LCERT", fullmenu!G36="LERT",fullmenu!G36="FCERT",fullmenu!G36="FERT"),"ERTs",IF(OR(fullmenu!G36="FCMT",fullmenu!G36="FMT",fullmenu!G36="LMT",fullmenu!G36="LCMT"),"MTs",IF(OR(fullmenu!G36="LCIT",fullmenu!G36="FCIT",fullmenu!G36="LIT",fullmenu!G36="FIT"),"ITs",IF(OR(fullmenu!G36="MwERT", fullmenu!G36="ERwMT", fullmenu!G36="M&amp;ERT", fullmenu!G36="MwIT", fullmenu!G36="IwMT", fullmenu!G36="M&amp;IT", fullmenu!G36="IwERT", fullmenu!G36="ERwIT", fullmenu!G36="I&amp;ERT", fullmenu!G36="ER&amp;M&amp;IT"),"MixedTs",IF(fullmenu!G36="UD","UD",IF(fullmenu!G36="LSD","LSD",IF(fullmenu!G36="WSD","WSD",IF(fullmenu!G36="UASC","nonat",""))))))))))</f>
        <v>ERfix</v>
      </c>
      <c r="H36" s="4" t="str">
        <f>IF(fullmenu!H36="MDC","MDC",IF(OR(fullmenu!H36="PERF",fullmenu!H36="AERF",fullmenu!H36="PCB"),"ERfix",IF(OR(fullmenu!H36="ACB", fullmenu!H36="LCERT", fullmenu!H36="LERT",fullmenu!H36="FCERT",fullmenu!H36="FERT"),"ERTs",IF(OR(fullmenu!H36="FCMT",fullmenu!H36="FMT",fullmenu!H36="LMT",fullmenu!H36="LCMT"),"MTs",IF(OR(fullmenu!H36="LCIT",fullmenu!H36="FCIT",fullmenu!H36="LIT",fullmenu!H36="FIT"),"ITs",IF(OR(fullmenu!H36="MwERT", fullmenu!H36="ERwMT", fullmenu!H36="M&amp;ERT", fullmenu!H36="MwIT", fullmenu!H36="IwMT", fullmenu!H36="M&amp;IT", fullmenu!H36="IwERT", fullmenu!H36="ERwIT", fullmenu!H36="I&amp;ERT", fullmenu!H36="ER&amp;M&amp;IT"),"MixedTs",IF(fullmenu!H36="UD","UD",IF(fullmenu!H36="LSD","LSD",IF(fullmenu!H36="WSD","WSD",IF(fullmenu!H36="UASC","nonat",""))))))))))</f>
        <v>ERfix</v>
      </c>
      <c r="I36" s="4" t="str">
        <f>IF(fullmenu!I36="MDC","MDC",IF(OR(fullmenu!I36="PERF",fullmenu!I36="AERF",fullmenu!I36="PCB"),"ERfix",IF(OR(fullmenu!I36="ACB", fullmenu!I36="LCERT", fullmenu!I36="LERT",fullmenu!I36="FCERT",fullmenu!I36="FERT"),"ERTs",IF(OR(fullmenu!I36="FCMT",fullmenu!I36="FMT",fullmenu!I36="LMT",fullmenu!I36="LCMT"),"MTs",IF(OR(fullmenu!I36="LCIT",fullmenu!I36="FCIT",fullmenu!I36="LIT",fullmenu!I36="FIT"),"ITs",IF(OR(fullmenu!I36="MwERT", fullmenu!I36="ERwMT", fullmenu!I36="M&amp;ERT", fullmenu!I36="MwIT", fullmenu!I36="IwMT", fullmenu!I36="M&amp;IT", fullmenu!I36="IwERT", fullmenu!I36="ERwIT", fullmenu!I36="I&amp;ERT", fullmenu!I36="ER&amp;M&amp;IT"),"MixedTs",IF(fullmenu!I36="UD","UD",IF(fullmenu!I36="LSD","LSD",IF(fullmenu!I36="WSD","WSD",IF(fullmenu!I36="UASC","nonat",""))))))))))</f>
        <v>ERfix</v>
      </c>
      <c r="J36" s="4" t="str">
        <f>IF(fullmenu!J36="MDC","MDC",IF(OR(fullmenu!J36="PERF",fullmenu!J36="AERF",fullmenu!J36="PCB"),"ERfix",IF(OR(fullmenu!J36="ACB", fullmenu!J36="LCERT", fullmenu!J36="LERT",fullmenu!J36="FCERT",fullmenu!J36="FERT"),"ERTs",IF(OR(fullmenu!J36="FCMT",fullmenu!J36="FMT",fullmenu!J36="LMT",fullmenu!J36="LCMT"),"MTs",IF(OR(fullmenu!J36="LCIT",fullmenu!J36="FCIT",fullmenu!J36="LIT",fullmenu!J36="FIT"),"ITs",IF(OR(fullmenu!J36="MwERT", fullmenu!J36="ERwMT", fullmenu!J36="M&amp;ERT", fullmenu!J36="MwIT", fullmenu!J36="IwMT", fullmenu!J36="M&amp;IT", fullmenu!J36="IwERT", fullmenu!J36="ERwIT", fullmenu!J36="I&amp;ERT", fullmenu!J36="ER&amp;M&amp;IT"),"MixedTs",IF(fullmenu!J36="UD","UD",IF(fullmenu!J36="LSD","LSD",IF(fullmenu!J36="WSD","WSD",IF(fullmenu!J36="UASC","nonat",""))))))))))</f>
        <v>ERfix</v>
      </c>
      <c r="K36" s="4" t="str">
        <f>IF(fullmenu!K36="MDC","MDC",IF(OR(fullmenu!K36="PERF",fullmenu!K36="AERF",fullmenu!K36="PCB"),"ERfix",IF(OR(fullmenu!K36="ACB", fullmenu!K36="LCERT", fullmenu!K36="LERT",fullmenu!K36="FCERT",fullmenu!K36="FERT"),"ERTs",IF(OR(fullmenu!K36="FCMT",fullmenu!K36="FMT",fullmenu!K36="LMT",fullmenu!K36="LCMT"),"MTs",IF(OR(fullmenu!K36="LCIT",fullmenu!K36="FCIT",fullmenu!K36="LIT",fullmenu!K36="FIT"),"ITs",IF(OR(fullmenu!K36="MwERT", fullmenu!K36="ERwMT", fullmenu!K36="M&amp;ERT", fullmenu!K36="MwIT", fullmenu!K36="IwMT", fullmenu!K36="M&amp;IT", fullmenu!K36="IwERT", fullmenu!K36="ERwIT", fullmenu!K36="I&amp;ERT", fullmenu!K36="ER&amp;M&amp;IT"),"MixedTs",IF(fullmenu!K36="UD","UD",IF(fullmenu!K36="LSD","LSD",IF(fullmenu!K36="WSD","WSD",IF(fullmenu!K36="UASC","nonat",""))))))))))</f>
        <v>LSD</v>
      </c>
      <c r="L36" s="4" t="str">
        <f>IF(fullmenu!L36="MDC","MDC",IF(OR(fullmenu!L36="PERF",fullmenu!L36="AERF",fullmenu!L36="PCB"),"ERfix",IF(OR(fullmenu!L36="ACB", fullmenu!L36="LCERT", fullmenu!L36="LERT",fullmenu!L36="FCERT",fullmenu!L36="FERT"),"ERTs",IF(OR(fullmenu!L36="FCMT",fullmenu!L36="FMT",fullmenu!L36="LMT",fullmenu!L36="LCMT"),"MTs",IF(OR(fullmenu!L36="LCIT",fullmenu!L36="FCIT",fullmenu!L36="LIT",fullmenu!L36="FIT"),"ITs",IF(OR(fullmenu!L36="MwERT", fullmenu!L36="ERwMT", fullmenu!L36="M&amp;ERT", fullmenu!L36="MwIT", fullmenu!L36="IwMT", fullmenu!L36="M&amp;IT", fullmenu!L36="IwERT", fullmenu!L36="ERwIT", fullmenu!L36="I&amp;ERT", fullmenu!L36="ER&amp;M&amp;IT"),"MixedTs",IF(fullmenu!L36="UD","UD",IF(fullmenu!L36="LSD","LSD",IF(fullmenu!L36="WSD","WSD",IF(fullmenu!L36="UASC","nonat",""))))))))))</f>
        <v>LSD</v>
      </c>
      <c r="M36" s="4" t="str">
        <f>IF(fullmenu!M36="MDC","MDC",IF(OR(fullmenu!M36="PERF",fullmenu!M36="AERF",fullmenu!M36="PCB"),"ERfix",IF(OR(fullmenu!M36="ACB", fullmenu!M36="LCERT", fullmenu!M36="LERT",fullmenu!M36="FCERT",fullmenu!M36="FERT"),"ERTs",IF(OR(fullmenu!M36="FCMT",fullmenu!M36="FMT",fullmenu!M36="LMT",fullmenu!M36="LCMT"),"MTs",IF(OR(fullmenu!M36="LCIT",fullmenu!M36="FCIT",fullmenu!M36="LIT",fullmenu!M36="FIT"),"ITs",IF(OR(fullmenu!M36="MwERT", fullmenu!M36="ERwMT", fullmenu!M36="M&amp;ERT", fullmenu!M36="MwIT", fullmenu!M36="IwMT", fullmenu!M36="M&amp;IT", fullmenu!M36="IwERT", fullmenu!M36="ERwIT", fullmenu!M36="I&amp;ERT", fullmenu!M36="ER&amp;M&amp;IT"),"MixedTs",IF(fullmenu!M36="UD","UD",IF(fullmenu!M36="LSD","LSD",IF(fullmenu!M36="WSD","WSD",IF(fullmenu!M36="UASC","nonat",""))))))))))</f>
        <v>LSD</v>
      </c>
      <c r="N36" s="4" t="str">
        <f>IF(fullmenu!N36="MDC","MDC",IF(OR(fullmenu!N36="PERF",fullmenu!N36="AERF",fullmenu!N36="PCB"),"ERfix",IF(OR(fullmenu!N36="ACB", fullmenu!N36="LCERT", fullmenu!N36="LERT",fullmenu!N36="FCERT",fullmenu!N36="FERT"),"ERTs",IF(OR(fullmenu!N36="FCMT",fullmenu!N36="FMT",fullmenu!N36="LMT",fullmenu!N36="LCMT"),"MTs",IF(OR(fullmenu!N36="LCIT",fullmenu!N36="FCIT",fullmenu!N36="LIT",fullmenu!N36="FIT"),"ITs",IF(OR(fullmenu!N36="MwERT", fullmenu!N36="ERwMT", fullmenu!N36="M&amp;ERT", fullmenu!N36="MwIT", fullmenu!N36="IwMT", fullmenu!N36="M&amp;IT", fullmenu!N36="IwERT", fullmenu!N36="ERwIT", fullmenu!N36="I&amp;ERT", fullmenu!N36="ER&amp;M&amp;IT"),"MixedTs",IF(fullmenu!N36="UD","UD",IF(fullmenu!N36="LSD","LSD",IF(fullmenu!N36="WSD","WSD",IF(fullmenu!N36="UASC","nonat",""))))))))))</f>
        <v>LSD</v>
      </c>
      <c r="O36" s="4" t="str">
        <f>IF(fullmenu!O36="MDC","MDC",IF(OR(fullmenu!O36="PERF",fullmenu!O36="AERF",fullmenu!O36="PCB"),"ERfix",IF(OR(fullmenu!O36="ACB", fullmenu!O36="LCERT", fullmenu!O36="LERT",fullmenu!O36="FCERT",fullmenu!O36="FERT"),"ERTs",IF(OR(fullmenu!O36="FCMT",fullmenu!O36="FMT",fullmenu!O36="LMT",fullmenu!O36="LCMT"),"MTs",IF(OR(fullmenu!O36="LCIT",fullmenu!O36="FCIT",fullmenu!O36="LIT",fullmenu!O36="FIT"),"ITs",IF(OR(fullmenu!O36="MwERT", fullmenu!O36="ERwMT", fullmenu!O36="M&amp;ERT", fullmenu!O36="MwIT", fullmenu!O36="IwMT", fullmenu!O36="M&amp;IT", fullmenu!O36="IwERT", fullmenu!O36="ERwIT", fullmenu!O36="I&amp;ERT", fullmenu!O36="ER&amp;M&amp;IT"),"MixedTs",IF(fullmenu!O36="UD","UD",IF(fullmenu!O36="LSD","LSD",IF(fullmenu!O36="WSD","WSD",IF(fullmenu!O36="UASC","nonat",""))))))))))</f>
        <v>LSD</v>
      </c>
      <c r="P36" s="4" t="str">
        <f>IF(fullmenu!P36="MDC","MDC",IF(OR(fullmenu!P36="PERF",fullmenu!P36="AERF",fullmenu!P36="PCB"),"ERfix",IF(OR(fullmenu!P36="ACB", fullmenu!P36="LCERT", fullmenu!P36="LERT",fullmenu!P36="FCERT",fullmenu!P36="FERT"),"ERTs",IF(OR(fullmenu!P36="FCMT",fullmenu!P36="FMT",fullmenu!P36="LMT",fullmenu!P36="LCMT"),"MTs",IF(OR(fullmenu!P36="LCIT",fullmenu!P36="FCIT",fullmenu!P36="LIT",fullmenu!P36="FIT"),"ITs",IF(OR(fullmenu!P36="MwERT", fullmenu!P36="ERwMT", fullmenu!P36="M&amp;ERT", fullmenu!P36="MwIT", fullmenu!P36="IwMT", fullmenu!P36="M&amp;IT", fullmenu!P36="IwERT", fullmenu!P36="ERwIT", fullmenu!P36="I&amp;ERT", fullmenu!P36="ER&amp;M&amp;IT"),"MixedTs",IF(fullmenu!P36="UD","UD",IF(fullmenu!P36="LSD","LSD",IF(fullmenu!P36="WSD","WSD",IF(fullmenu!P36="UASC","nonat",""))))))))))</f>
        <v>LSD</v>
      </c>
      <c r="Q36" s="4" t="str">
        <f>IF(fullmenu!Q36="MDC","MDC",IF(OR(fullmenu!Q36="PERF",fullmenu!Q36="AERF",fullmenu!Q36="PCB"),"ERfix",IF(OR(fullmenu!Q36="ACB", fullmenu!Q36="LCERT", fullmenu!Q36="LERT",fullmenu!Q36="FCERT",fullmenu!Q36="FERT"),"ERTs",IF(OR(fullmenu!Q36="FCMT",fullmenu!Q36="FMT",fullmenu!Q36="LMT",fullmenu!Q36="LCMT"),"MTs",IF(OR(fullmenu!Q36="LCIT",fullmenu!Q36="FCIT",fullmenu!Q36="LIT",fullmenu!Q36="FIT"),"ITs",IF(OR(fullmenu!Q36="MwERT", fullmenu!Q36="ERwMT", fullmenu!Q36="M&amp;ERT", fullmenu!Q36="MwIT", fullmenu!Q36="IwMT", fullmenu!Q36="M&amp;IT", fullmenu!Q36="IwERT", fullmenu!Q36="ERwIT", fullmenu!Q36="I&amp;ERT", fullmenu!Q36="ER&amp;M&amp;IT"),"MixedTs",IF(fullmenu!Q36="UD","UD",IF(fullmenu!Q36="LSD","LSD",IF(fullmenu!Q36="WSD","WSD",IF(fullmenu!Q36="UASC","nonat",""))))))))))</f>
        <v>LSD</v>
      </c>
      <c r="R36" s="4" t="str">
        <f>IF(fullmenu!R36="MDC","MDC",IF(OR(fullmenu!R36="PERF",fullmenu!R36="AERF",fullmenu!R36="PCB"),"ERfix",IF(OR(fullmenu!R36="ACB", fullmenu!R36="LCERT", fullmenu!R36="LERT",fullmenu!R36="FCERT",fullmenu!R36="FERT"),"ERTs",IF(OR(fullmenu!R36="FCMT",fullmenu!R36="FMT",fullmenu!R36="LMT",fullmenu!R36="LCMT"),"MTs",IF(OR(fullmenu!R36="LCIT",fullmenu!R36="FCIT",fullmenu!R36="LIT",fullmenu!R36="FIT"),"ITs",IF(OR(fullmenu!R36="MwERT", fullmenu!R36="ERwMT", fullmenu!R36="M&amp;ERT", fullmenu!R36="MwIT", fullmenu!R36="IwMT", fullmenu!R36="M&amp;IT", fullmenu!R36="IwERT", fullmenu!R36="ERwIT", fullmenu!R36="I&amp;ERT", fullmenu!R36="ER&amp;M&amp;IT"),"MixedTs",IF(fullmenu!R36="UD","UD",IF(fullmenu!R36="LSD","LSD",IF(fullmenu!R36="WSD","WSD",IF(fullmenu!R36="UASC","nonat",""))))))))))</f>
        <v>LSD</v>
      </c>
      <c r="S36" s="4" t="str">
        <f>IF(fullmenu!S36="MDC","MDC",IF(OR(fullmenu!S36="PERF",fullmenu!S36="AERF",fullmenu!S36="PCB"),"ERfix",IF(OR(fullmenu!S36="ACB", fullmenu!S36="LCERT", fullmenu!S36="LERT",fullmenu!S36="FCERT",fullmenu!S36="FERT"),"ERTs",IF(OR(fullmenu!S36="FCMT",fullmenu!S36="FMT",fullmenu!S36="LMT",fullmenu!S36="LCMT"),"MTs",IF(OR(fullmenu!S36="LCIT",fullmenu!S36="FCIT",fullmenu!S36="LIT",fullmenu!S36="FIT"),"ITs",IF(OR(fullmenu!S36="MwERT", fullmenu!S36="ERwMT", fullmenu!S36="M&amp;ERT", fullmenu!S36="MwIT", fullmenu!S36="IwMT", fullmenu!S36="M&amp;IT", fullmenu!S36="IwERT", fullmenu!S36="ERwIT", fullmenu!S36="I&amp;ERT", fullmenu!S36="ER&amp;M&amp;IT"),"MixedTs",IF(fullmenu!S36="UD","UD",IF(fullmenu!S36="LSD","LSD",IF(fullmenu!S36="WSD","WSD",IF(fullmenu!S36="UASC","nonat",""))))))))))</f>
        <v>LSD</v>
      </c>
      <c r="T36" s="4" t="str">
        <f>IF(fullmenu!T36="MDC","MDC",IF(OR(fullmenu!T36="PERF",fullmenu!T36="AERF",fullmenu!T36="PCB"),"ERfix",IF(OR(fullmenu!T36="ACB", fullmenu!T36="LCERT", fullmenu!T36="LERT",fullmenu!T36="FCERT",fullmenu!T36="FERT"),"ERTs",IF(OR(fullmenu!T36="FCMT",fullmenu!T36="FMT",fullmenu!T36="LMT",fullmenu!T36="LCMT"),"MTs",IF(OR(fullmenu!T36="LCIT",fullmenu!T36="FCIT",fullmenu!T36="LIT",fullmenu!T36="FIT"),"ITs",IF(OR(fullmenu!T36="MwERT", fullmenu!T36="ERwMT", fullmenu!T36="M&amp;ERT", fullmenu!T36="MwIT", fullmenu!T36="IwMT", fullmenu!T36="M&amp;IT", fullmenu!T36="IwERT", fullmenu!T36="ERwIT", fullmenu!T36="I&amp;ERT", fullmenu!T36="ER&amp;M&amp;IT"),"MixedTs",IF(fullmenu!T36="UD","UD",IF(fullmenu!T36="LSD","LSD",IF(fullmenu!T36="WSD","WSD",IF(fullmenu!T36="UASC","nonat",""))))))))))</f>
        <v>LSD</v>
      </c>
      <c r="U36" s="4" t="str">
        <f>IF(fullmenu!U36="MDC","MDC",IF(OR(fullmenu!U36="PERF",fullmenu!U36="AERF",fullmenu!U36="PCB"),"ERfix",IF(OR(fullmenu!U36="ACB", fullmenu!U36="LCERT", fullmenu!U36="LERT",fullmenu!U36="FCERT",fullmenu!U36="FERT"),"ERTs",IF(OR(fullmenu!U36="FCMT",fullmenu!U36="FMT",fullmenu!U36="LMT",fullmenu!U36="LCMT"),"MTs",IF(OR(fullmenu!U36="LCIT",fullmenu!U36="FCIT",fullmenu!U36="LIT",fullmenu!U36="FIT"),"ITs",IF(OR(fullmenu!U36="MwERT", fullmenu!U36="ERwMT", fullmenu!U36="M&amp;ERT", fullmenu!U36="MwIT", fullmenu!U36="IwMT", fullmenu!U36="M&amp;IT", fullmenu!U36="IwERT", fullmenu!U36="ERwIT", fullmenu!U36="I&amp;ERT", fullmenu!U36="ER&amp;M&amp;IT"),"MixedTs",IF(fullmenu!U36="UD","UD",IF(fullmenu!U36="LSD","LSD",IF(fullmenu!U36="WSD","WSD",IF(fullmenu!U36="UASC","nonat",""))))))))))</f>
        <v>LSD</v>
      </c>
      <c r="V36" s="4" t="str">
        <f>IF(fullmenu!V36="MDC","MDC",IF(OR(fullmenu!V36="PERF",fullmenu!V36="AERF",fullmenu!V36="PCB"),"ERfix",IF(OR(fullmenu!V36="ACB", fullmenu!V36="LCERT", fullmenu!V36="LERT",fullmenu!V36="FCERT",fullmenu!V36="FERT"),"ERTs",IF(OR(fullmenu!V36="FCMT",fullmenu!V36="FMT",fullmenu!V36="LMT",fullmenu!V36="LCMT"),"MTs",IF(OR(fullmenu!V36="LCIT",fullmenu!V36="FCIT",fullmenu!V36="LIT",fullmenu!V36="FIT"),"ITs",IF(OR(fullmenu!V36="MwERT", fullmenu!V36="ERwMT", fullmenu!V36="M&amp;ERT", fullmenu!V36="MwIT", fullmenu!V36="IwMT", fullmenu!V36="M&amp;IT", fullmenu!V36="IwERT", fullmenu!V36="ERwIT", fullmenu!V36="I&amp;ERT", fullmenu!V36="ER&amp;M&amp;IT"),"MixedTs",IF(fullmenu!V36="UD","UD",IF(fullmenu!V36="LSD","LSD",IF(fullmenu!V36="WSD","WSD",IF(fullmenu!V36="UASC","nonat",""))))))))))</f>
        <v>LSD</v>
      </c>
      <c r="W36" s="4" t="str">
        <f>IF(fullmenu!W36="MDC","MDC",IF(OR(fullmenu!W36="PERF",fullmenu!W36="AERF",fullmenu!W36="PCB"),"ERfix",IF(OR(fullmenu!W36="ACB", fullmenu!W36="LCERT", fullmenu!W36="LERT",fullmenu!W36="FCERT",fullmenu!W36="FERT"),"ERTs",IF(OR(fullmenu!W36="FCMT",fullmenu!W36="FMT",fullmenu!W36="LMT",fullmenu!W36="LCMT"),"MTs",IF(OR(fullmenu!W36="LCIT",fullmenu!W36="FCIT",fullmenu!W36="LIT",fullmenu!W36="FIT"),"ITs",IF(OR(fullmenu!W36="MwERT", fullmenu!W36="ERwMT", fullmenu!W36="M&amp;ERT", fullmenu!W36="MwIT", fullmenu!W36="IwMT", fullmenu!W36="M&amp;IT", fullmenu!W36="IwERT", fullmenu!W36="ERwIT", fullmenu!W36="I&amp;ERT", fullmenu!W36="ER&amp;M&amp;IT"),"MixedTs",IF(fullmenu!W36="UD","UD",IF(fullmenu!W36="LSD","LSD",IF(fullmenu!W36="WSD","WSD",IF(fullmenu!W36="UASC","nonat",""))))))))))</f>
        <v>LSD</v>
      </c>
      <c r="X36" s="4" t="str">
        <f>IF(fullmenu!X36="MDC","MDC",IF(OR(fullmenu!X36="PERF",fullmenu!X36="AERF",fullmenu!X36="PCB"),"ERfix",IF(OR(fullmenu!X36="ACB", fullmenu!X36="LCERT", fullmenu!X36="LERT",fullmenu!X36="FCERT",fullmenu!X36="FERT"),"ERTs",IF(OR(fullmenu!X36="FCMT",fullmenu!X36="FMT",fullmenu!X36="LMT",fullmenu!X36="LCMT"),"MTs",IF(OR(fullmenu!X36="LCIT",fullmenu!X36="FCIT",fullmenu!X36="LIT",fullmenu!X36="FIT"),"ITs",IF(OR(fullmenu!X36="MwERT", fullmenu!X36="ERwMT", fullmenu!X36="M&amp;ERT", fullmenu!X36="MwIT", fullmenu!X36="IwMT", fullmenu!X36="M&amp;IT", fullmenu!X36="IwERT", fullmenu!X36="ERwIT", fullmenu!X36="I&amp;ERT", fullmenu!X36="ER&amp;M&amp;IT"),"MixedTs",IF(fullmenu!X36="UD","UD",IF(fullmenu!X36="LSD","LSD",IF(fullmenu!X36="WSD","WSD",IF(fullmenu!X36="UASC","nonat",""))))))))))</f>
        <v>LSD</v>
      </c>
      <c r="Y36" s="4" t="str">
        <f>IF(fullmenu!Y36="MDC","MDC",IF(OR(fullmenu!Y36="PERF",fullmenu!Y36="AERF",fullmenu!Y36="PCB"),"ERfix",IF(OR(fullmenu!Y36="ACB", fullmenu!Y36="LCERT", fullmenu!Y36="LERT",fullmenu!Y36="FCERT",fullmenu!Y36="FERT"),"ERTs",IF(OR(fullmenu!Y36="FCMT",fullmenu!Y36="FMT",fullmenu!Y36="LMT",fullmenu!Y36="LCMT"),"MTs",IF(OR(fullmenu!Y36="LCIT",fullmenu!Y36="FCIT",fullmenu!Y36="LIT",fullmenu!Y36="FIT"),"ITs",IF(OR(fullmenu!Y36="MwERT", fullmenu!Y36="ERwMT", fullmenu!Y36="M&amp;ERT", fullmenu!Y36="MwIT", fullmenu!Y36="IwMT", fullmenu!Y36="M&amp;IT", fullmenu!Y36="IwERT", fullmenu!Y36="ERwIT", fullmenu!Y36="I&amp;ERT", fullmenu!Y36="ER&amp;M&amp;IT"),"MixedTs",IF(fullmenu!Y36="UD","UD",IF(fullmenu!Y36="LSD","LSD",IF(fullmenu!Y36="WSD","WSD",IF(fullmenu!Y36="UASC","nonat",""))))))))))</f>
        <v>LSD</v>
      </c>
      <c r="Z36" s="4" t="str">
        <f>IF(fullmenu!Z36="MDC","MDC",IF(OR(fullmenu!Z36="PERF",fullmenu!Z36="AERF",fullmenu!Z36="PCB"),"ERfix",IF(OR(fullmenu!Z36="ACB", fullmenu!Z36="LCERT", fullmenu!Z36="LERT",fullmenu!Z36="FCERT",fullmenu!Z36="FERT"),"ERTs",IF(OR(fullmenu!Z36="FCMT",fullmenu!Z36="FMT",fullmenu!Z36="LMT",fullmenu!Z36="LCMT"),"MTs",IF(OR(fullmenu!Z36="LCIT",fullmenu!Z36="FCIT",fullmenu!Z36="LIT",fullmenu!Z36="FIT"),"ITs",IF(OR(fullmenu!Z36="MwERT", fullmenu!Z36="ERwMT", fullmenu!Z36="M&amp;ERT", fullmenu!Z36="MwIT", fullmenu!Z36="IwMT", fullmenu!Z36="M&amp;IT", fullmenu!Z36="IwERT", fullmenu!Z36="ERwIT", fullmenu!Z36="I&amp;ERT", fullmenu!Z36="ER&amp;M&amp;IT"),"MixedTs",IF(fullmenu!Z36="UD","UD",IF(fullmenu!Z36="LSD","LSD",IF(fullmenu!Z36="WSD","WSD",IF(fullmenu!Z36="UASC","nonat",""))))))))))</f>
        <v>LSD</v>
      </c>
      <c r="AA36" s="4" t="str">
        <f>IF(fullmenu!AA36="MDC","MDC",IF(OR(fullmenu!AA36="PERF",fullmenu!AA36="AERF",fullmenu!AA36="PCB"),"ERfix",IF(OR(fullmenu!AA36="ACB", fullmenu!AA36="LCERT", fullmenu!AA36="LERT",fullmenu!AA36="FCERT",fullmenu!AA36="FERT"),"ERTs",IF(OR(fullmenu!AA36="FCMT",fullmenu!AA36="FMT",fullmenu!AA36="LMT",fullmenu!AA36="LCMT"),"MTs",IF(OR(fullmenu!AA36="LCIT",fullmenu!AA36="FCIT",fullmenu!AA36="LIT",fullmenu!AA36="FIT"),"ITs",IF(OR(fullmenu!AA36="MwERT", fullmenu!AA36="ERwMT", fullmenu!AA36="M&amp;ERT", fullmenu!AA36="MwIT", fullmenu!AA36="IwMT", fullmenu!AA36="M&amp;IT", fullmenu!AA36="IwERT", fullmenu!AA36="ERwIT", fullmenu!AA36="I&amp;ERT", fullmenu!AA36="ER&amp;M&amp;IT"),"MixedTs",IF(fullmenu!AA36="UD","UD",IF(fullmenu!AA36="LSD","LSD",IF(fullmenu!AA36="WSD","WSD",IF(fullmenu!AA36="UASC","nonat",""))))))))))</f>
        <v>LSD</v>
      </c>
      <c r="AB36" s="4" t="str">
        <f>IF(fullmenu!AB36="MDC","MDC",IF(OR(fullmenu!AB36="PERF",fullmenu!AB36="AERF",fullmenu!AB36="PCB"),"ERfix",IF(OR(fullmenu!AB36="ACB", fullmenu!AB36="LCERT", fullmenu!AB36="LERT",fullmenu!AB36="FCERT",fullmenu!AB36="FERT"),"ERTs",IF(OR(fullmenu!AB36="FCMT",fullmenu!AB36="FMT",fullmenu!AB36="LMT",fullmenu!AB36="LCMT"),"MTs",IF(OR(fullmenu!AB36="LCIT",fullmenu!AB36="FCIT",fullmenu!AB36="LIT",fullmenu!AB36="FIT"),"ITs",IF(OR(fullmenu!AB36="MwERT", fullmenu!AB36="ERwMT", fullmenu!AB36="M&amp;ERT", fullmenu!AB36="MwIT", fullmenu!AB36="IwMT", fullmenu!AB36="M&amp;IT", fullmenu!AB36="IwERT", fullmenu!AB36="ERwIT", fullmenu!AB36="I&amp;ERT", fullmenu!AB36="ER&amp;M&amp;IT"),"MixedTs",IF(fullmenu!AB36="UD","UD",IF(fullmenu!AB36="LSD","LSD",IF(fullmenu!AB36="WSD","WSD",IF(fullmenu!AB36="UASC","nonat",""))))))))))</f>
        <v>LSD</v>
      </c>
      <c r="AC36" s="4" t="str">
        <f>IF(fullmenu!AC36="MDC","MDC",IF(OR(fullmenu!AC36="PERF",fullmenu!AC36="AERF",fullmenu!AC36="PCB"),"ERfix",IF(OR(fullmenu!AC36="ACB", fullmenu!AC36="LCERT", fullmenu!AC36="LERT",fullmenu!AC36="FCERT",fullmenu!AC36="FERT"),"ERTs",IF(OR(fullmenu!AC36="FCMT",fullmenu!AC36="FMT",fullmenu!AC36="LMT",fullmenu!AC36="LCMT"),"MTs",IF(OR(fullmenu!AC36="LCIT",fullmenu!AC36="FCIT",fullmenu!AC36="LIT",fullmenu!AC36="FIT"),"ITs",IF(OR(fullmenu!AC36="MwERT", fullmenu!AC36="ERwMT", fullmenu!AC36="M&amp;ERT", fullmenu!AC36="MwIT", fullmenu!AC36="IwMT", fullmenu!AC36="M&amp;IT", fullmenu!AC36="IwERT", fullmenu!AC36="ERwIT", fullmenu!AC36="I&amp;ERT", fullmenu!AC36="ER&amp;M&amp;IT"),"MixedTs",IF(fullmenu!AC36="UD","UD",IF(fullmenu!AC36="LSD","LSD",IF(fullmenu!AC36="WSD","WSD",IF(fullmenu!AC36="UASC","nonat",""))))))))))</f>
        <v>LSD</v>
      </c>
      <c r="AD36" s="4" t="str">
        <f>IF(fullmenu!AD36="MDC","MDC",IF(OR(fullmenu!AD36="PERF",fullmenu!AD36="AERF",fullmenu!AD36="PCB"),"ERfix",IF(OR(fullmenu!AD36="ACB", fullmenu!AD36="LCERT", fullmenu!AD36="LERT",fullmenu!AD36="FCERT",fullmenu!AD36="FERT"),"ERTs",IF(OR(fullmenu!AD36="FCMT",fullmenu!AD36="FMT",fullmenu!AD36="LMT",fullmenu!AD36="LCMT"),"MTs",IF(OR(fullmenu!AD36="LCIT",fullmenu!AD36="FCIT",fullmenu!AD36="LIT",fullmenu!AD36="FIT"),"ITs",IF(OR(fullmenu!AD36="MwERT", fullmenu!AD36="ERwMT", fullmenu!AD36="M&amp;ERT", fullmenu!AD36="MwIT", fullmenu!AD36="IwMT", fullmenu!AD36="M&amp;IT", fullmenu!AD36="IwERT", fullmenu!AD36="ERwIT", fullmenu!AD36="I&amp;ERT", fullmenu!AD36="ER&amp;M&amp;IT"),"MixedTs",IF(fullmenu!AD36="UD","UD",IF(fullmenu!AD36="LSD","LSD",IF(fullmenu!AD36="WSD","WSD",IF(fullmenu!AD36="UASC","nonat",""))))))))))</f>
        <v>LSD</v>
      </c>
      <c r="AE36" s="4" t="str">
        <f>IF(fullmenu!AE36="MDC","MDC",IF(OR(fullmenu!AE36="PERF",fullmenu!AE36="AERF",fullmenu!AE36="PCB"),"ERfix",IF(OR(fullmenu!AE36="ACB", fullmenu!AE36="LCERT", fullmenu!AE36="LERT",fullmenu!AE36="FCERT",fullmenu!AE36="FERT"),"ERTs",IF(OR(fullmenu!AE36="FCMT",fullmenu!AE36="FMT",fullmenu!AE36="LMT",fullmenu!AE36="LCMT"),"MTs",IF(OR(fullmenu!AE36="LCIT",fullmenu!AE36="FCIT",fullmenu!AE36="LIT",fullmenu!AE36="FIT"),"ITs",IF(OR(fullmenu!AE36="MwERT", fullmenu!AE36="ERwMT", fullmenu!AE36="M&amp;ERT", fullmenu!AE36="MwIT", fullmenu!AE36="IwMT", fullmenu!AE36="M&amp;IT", fullmenu!AE36="IwERT", fullmenu!AE36="ERwIT", fullmenu!AE36="I&amp;ERT", fullmenu!AE36="ER&amp;M&amp;IT"),"MixedTs",IF(fullmenu!AE36="UD","UD",IF(fullmenu!AE36="LSD","LSD",IF(fullmenu!AE36="WSD","WSD",IF(fullmenu!AE36="UASC","nonat",""))))))))))</f>
        <v>LSD</v>
      </c>
      <c r="AF36" s="4" t="str">
        <f>IF(fullmenu!AF36="MDC","MDC",IF(OR(fullmenu!AF36="PERF",fullmenu!AF36="AERF",fullmenu!AF36="PCB"),"ERfix",IF(OR(fullmenu!AF36="ACB", fullmenu!AF36="LCERT", fullmenu!AF36="LERT",fullmenu!AF36="FCERT",fullmenu!AF36="FERT"),"ERTs",IF(OR(fullmenu!AF36="FCMT",fullmenu!AF36="FMT",fullmenu!AF36="LMT",fullmenu!AF36="LCMT"),"MTs",IF(OR(fullmenu!AF36="LCIT",fullmenu!AF36="FCIT",fullmenu!AF36="LIT",fullmenu!AF36="FIT"),"ITs",IF(OR(fullmenu!AF36="MwERT", fullmenu!AF36="ERwMT", fullmenu!AF36="M&amp;ERT", fullmenu!AF36="MwIT", fullmenu!AF36="IwMT", fullmenu!AF36="M&amp;IT", fullmenu!AF36="IwERT", fullmenu!AF36="ERwIT", fullmenu!AF36="I&amp;ERT", fullmenu!AF36="ER&amp;M&amp;IT"),"MixedTs",IF(fullmenu!AF36="UD","UD",IF(fullmenu!AF36="LSD","LSD",IF(fullmenu!AF36="WSD","WSD",IF(fullmenu!AF36="UASC","nonat",""))))))))))</f>
        <v>LSD</v>
      </c>
      <c r="AG36" s="4" t="str">
        <f>IF(fullmenu!AG36="MDC","MDC",IF(OR(fullmenu!AG36="PERF",fullmenu!AG36="AERF",fullmenu!AG36="PCB"),"ERfix",IF(OR(fullmenu!AG36="ACB", fullmenu!AG36="LCERT", fullmenu!AG36="LERT",fullmenu!AG36="FCERT",fullmenu!AG36="FERT"),"ERTs",IF(OR(fullmenu!AG36="FCMT",fullmenu!AG36="FMT",fullmenu!AG36="LMT",fullmenu!AG36="LCMT"),"MTs",IF(OR(fullmenu!AG36="LCIT",fullmenu!AG36="FCIT",fullmenu!AG36="LIT",fullmenu!AG36="FIT"),"ITs",IF(OR(fullmenu!AG36="MwERT", fullmenu!AG36="ERwMT", fullmenu!AG36="M&amp;ERT", fullmenu!AG36="MwIT", fullmenu!AG36="IwMT", fullmenu!AG36="M&amp;IT", fullmenu!AG36="IwERT", fullmenu!AG36="ERwIT", fullmenu!AG36="I&amp;ERT", fullmenu!AG36="ER&amp;M&amp;IT"),"MixedTs",IF(fullmenu!AG36="UD","UD",IF(fullmenu!AG36="LSD","LSD",IF(fullmenu!AG36="WSD","WSD",IF(fullmenu!AG36="UASC","nonat",""))))))))))</f>
        <v>LSD</v>
      </c>
      <c r="AH36" s="4" t="str">
        <f>IF(fullmenu!AH36="MDC","MDC",IF(OR(fullmenu!AH36="PERF",fullmenu!AH36="AERF",fullmenu!AH36="PCB"),"ERfix",IF(OR(fullmenu!AH36="ACB", fullmenu!AH36="LCERT", fullmenu!AH36="LERT",fullmenu!AH36="FCERT",fullmenu!AH36="FERT"),"ERTs",IF(OR(fullmenu!AH36="FCMT",fullmenu!AH36="FMT",fullmenu!AH36="LMT",fullmenu!AH36="LCMT"),"MTs",IF(OR(fullmenu!AH36="LCIT",fullmenu!AH36="FCIT",fullmenu!AH36="LIT",fullmenu!AH36="FIT"),"ITs",IF(OR(fullmenu!AH36="MwERT", fullmenu!AH36="ERwMT", fullmenu!AH36="M&amp;ERT", fullmenu!AH36="MwIT", fullmenu!AH36="IwMT", fullmenu!AH36="M&amp;IT", fullmenu!AH36="IwERT", fullmenu!AH36="ERwIT", fullmenu!AH36="I&amp;ERT", fullmenu!AH36="ER&amp;M&amp;IT"),"MixedTs",IF(fullmenu!AH36="UD","UD",IF(fullmenu!AH36="LSD","LSD",IF(fullmenu!AH36="WSD","WSD",IF(fullmenu!AH36="UASC","nonat",""))))))))))</f>
        <v>LSD</v>
      </c>
      <c r="AI36" s="4" t="str">
        <f>IF(fullmenu!AI36="MDC","MDC",IF(OR(fullmenu!AI36="PERF",fullmenu!AI36="AERF",fullmenu!AI36="PCB"),"ERfix",IF(OR(fullmenu!AI36="ACB", fullmenu!AI36="LCERT", fullmenu!AI36="LERT",fullmenu!AI36="FCERT",fullmenu!AI36="FERT"),"ERTs",IF(OR(fullmenu!AI36="FCMT",fullmenu!AI36="FMT",fullmenu!AI36="LMT",fullmenu!AI36="LCMT"),"MTs",IF(OR(fullmenu!AI36="LCIT",fullmenu!AI36="FCIT",fullmenu!AI36="LIT",fullmenu!AI36="FIT"),"ITs",IF(OR(fullmenu!AI36="MwERT", fullmenu!AI36="ERwMT", fullmenu!AI36="M&amp;ERT", fullmenu!AI36="MwIT", fullmenu!AI36="IwMT", fullmenu!AI36="M&amp;IT", fullmenu!AI36="IwERT", fullmenu!AI36="ERwIT", fullmenu!AI36="I&amp;ERT", fullmenu!AI36="ER&amp;M&amp;IT"),"MixedTs",IF(fullmenu!AI36="UD","UD",IF(fullmenu!AI36="LSD","LSD",IF(fullmenu!AI36="WSD","WSD",IF(fullmenu!AI36="UASC","nonat",""))))))))))</f>
        <v>LSD</v>
      </c>
      <c r="AJ36" s="4" t="str">
        <f>IF(fullmenu!AJ36="MDC","MDC",IF(OR(fullmenu!AJ36="PERF",fullmenu!AJ36="AERF",fullmenu!AJ36="PCB"),"ERfix",IF(OR(fullmenu!AJ36="ACB", fullmenu!AJ36="LCERT", fullmenu!AJ36="LERT",fullmenu!AJ36="FCERT",fullmenu!AJ36="FERT"),"ERTs",IF(OR(fullmenu!AJ36="FCMT",fullmenu!AJ36="FMT",fullmenu!AJ36="LMT",fullmenu!AJ36="LCMT"),"MTs",IF(OR(fullmenu!AJ36="LCIT",fullmenu!AJ36="FCIT",fullmenu!AJ36="LIT",fullmenu!AJ36="FIT"),"ITs",IF(OR(fullmenu!AJ36="MwERT", fullmenu!AJ36="ERwMT", fullmenu!AJ36="M&amp;ERT", fullmenu!AJ36="MwIT", fullmenu!AJ36="IwMT", fullmenu!AJ36="M&amp;IT", fullmenu!AJ36="IwERT", fullmenu!AJ36="ERwIT", fullmenu!AJ36="I&amp;ERT", fullmenu!AJ36="ER&amp;M&amp;IT"),"MixedTs",IF(fullmenu!AJ36="UD","UD",IF(fullmenu!AJ36="LSD","LSD",IF(fullmenu!AJ36="WSD","WSD",IF(fullmenu!AJ36="UASC","nonat",""))))))))))</f>
        <v>LSD</v>
      </c>
      <c r="AK36" s="4" t="str">
        <f>IF(fullmenu!AK36="MDC","MDC",IF(OR(fullmenu!AK36="PERF",fullmenu!AK36="AERF",fullmenu!AK36="PCB"),"ERfix",IF(OR(fullmenu!AK36="ACB", fullmenu!AK36="LCERT", fullmenu!AK36="LERT",fullmenu!AK36="FCERT",fullmenu!AK36="FERT"),"ERTs",IF(OR(fullmenu!AK36="FCMT",fullmenu!AK36="FMT",fullmenu!AK36="LMT",fullmenu!AK36="LCMT"),"MTs",IF(OR(fullmenu!AK36="LCIT",fullmenu!AK36="FCIT",fullmenu!AK36="LIT",fullmenu!AK36="FIT"),"ITs",IF(OR(fullmenu!AK36="MwERT", fullmenu!AK36="ERwMT", fullmenu!AK36="M&amp;ERT", fullmenu!AK36="MwIT", fullmenu!AK36="IwMT", fullmenu!AK36="M&amp;IT", fullmenu!AK36="IwERT", fullmenu!AK36="ERwIT", fullmenu!AK36="I&amp;ERT", fullmenu!AK36="ER&amp;M&amp;IT"),"MixedTs",IF(fullmenu!AK36="UD","UD",IF(fullmenu!AK36="LSD","LSD",IF(fullmenu!AK36="WSD","WSD",IF(fullmenu!AK36="UASC","nonat",""))))))))))</f>
        <v>LSD</v>
      </c>
      <c r="AL36" s="4" t="str">
        <f>IF(fullmenu!AL36="MDC","MDC",IF(OR(fullmenu!AL36="PERF",fullmenu!AL36="AERF",fullmenu!AL36="PCB"),"ERfix",IF(OR(fullmenu!AL36="ACB", fullmenu!AL36="LCERT", fullmenu!AL36="LERT",fullmenu!AL36="FCERT",fullmenu!AL36="FERT"),"ERTs",IF(OR(fullmenu!AL36="FCMT",fullmenu!AL36="FMT",fullmenu!AL36="LMT",fullmenu!AL36="LCMT"),"MTs",IF(OR(fullmenu!AL36="LCIT",fullmenu!AL36="FCIT",fullmenu!AL36="LIT",fullmenu!AL36="FIT"),"ITs",IF(OR(fullmenu!AL36="MwERT", fullmenu!AL36="ERwMT", fullmenu!AL36="M&amp;ERT", fullmenu!AL36="MwIT", fullmenu!AL36="IwMT", fullmenu!AL36="M&amp;IT", fullmenu!AL36="IwERT", fullmenu!AL36="ERwIT", fullmenu!AL36="I&amp;ERT", fullmenu!AL36="ER&amp;M&amp;IT"),"MixedTs",IF(fullmenu!AL36="UD","UD",IF(fullmenu!AL36="LSD","LSD",IF(fullmenu!AL36="WSD","WSD",IF(fullmenu!AL36="UASC","nonat",""))))))))))</f>
        <v>LSD</v>
      </c>
      <c r="AM36" s="4" t="str">
        <f>IF(fullmenu!AM36="MDC","MDC",IF(OR(fullmenu!AM36="PERF",fullmenu!AM36="AERF",fullmenu!AM36="PCB"),"ERfix",IF(OR(fullmenu!AM36="ACB", fullmenu!AM36="LCERT", fullmenu!AM36="LERT",fullmenu!AM36="FCERT",fullmenu!AM36="FERT"),"ERTs",IF(OR(fullmenu!AM36="FCMT",fullmenu!AM36="FMT",fullmenu!AM36="LMT",fullmenu!AM36="LCMT"),"MTs",IF(OR(fullmenu!AM36="LCIT",fullmenu!AM36="FCIT",fullmenu!AM36="LIT",fullmenu!AM36="FIT"),"ITs",IF(OR(fullmenu!AM36="MwERT", fullmenu!AM36="ERwMT", fullmenu!AM36="M&amp;ERT", fullmenu!AM36="MwIT", fullmenu!AM36="IwMT", fullmenu!AM36="M&amp;IT", fullmenu!AM36="IwERT", fullmenu!AM36="ERwIT", fullmenu!AM36="I&amp;ERT", fullmenu!AM36="ER&amp;M&amp;IT"),"MixedTs",IF(fullmenu!AM36="UD","UD",IF(fullmenu!AM36="LSD","LSD",IF(fullmenu!AM36="WSD","WSD",IF(fullmenu!AM36="UASC","nonat",""))))))))))</f>
        <v>LSD</v>
      </c>
      <c r="AN36" s="4" t="str">
        <f>IF(fullmenu!AN36="MDC","MDC",IF(OR(fullmenu!AN36="PERF",fullmenu!AN36="AERF",fullmenu!AN36="PCB"),"ERfix",IF(OR(fullmenu!AN36="ACB", fullmenu!AN36="LCERT", fullmenu!AN36="LERT",fullmenu!AN36="FCERT",fullmenu!AN36="FERT"),"ERTs",IF(OR(fullmenu!AN36="FCMT",fullmenu!AN36="FMT",fullmenu!AN36="LMT",fullmenu!AN36="LCMT"),"MTs",IF(OR(fullmenu!AN36="LCIT",fullmenu!AN36="FCIT",fullmenu!AN36="LIT",fullmenu!AN36="FIT"),"ITs",IF(OR(fullmenu!AN36="MwERT", fullmenu!AN36="ERwMT", fullmenu!AN36="M&amp;ERT", fullmenu!AN36="MwIT", fullmenu!AN36="IwMT", fullmenu!AN36="M&amp;IT", fullmenu!AN36="IwERT", fullmenu!AN36="ERwIT", fullmenu!AN36="I&amp;ERT", fullmenu!AN36="ER&amp;M&amp;IT"),"MixedTs",IF(fullmenu!AN36="UD","UD",IF(fullmenu!AN36="LSD","LSD",IF(fullmenu!AN36="WSD","WSD",IF(fullmenu!AN36="UASC","nonat",""))))))))))</f>
        <v>LSD</v>
      </c>
      <c r="AO36" s="4" t="str">
        <f>IF(fullmenu!AO36="MDC","MDC",IF(OR(fullmenu!AO36="PERF",fullmenu!AO36="AERF",fullmenu!AO36="PCB"),"ERfix",IF(OR(fullmenu!AO36="ACB", fullmenu!AO36="LCERT", fullmenu!AO36="LERT",fullmenu!AO36="FCERT",fullmenu!AO36="FERT"),"ERTs",IF(OR(fullmenu!AO36="FCMT",fullmenu!AO36="FMT",fullmenu!AO36="LMT",fullmenu!AO36="LCMT"),"MTs",IF(OR(fullmenu!AO36="LCIT",fullmenu!AO36="FCIT",fullmenu!AO36="LIT",fullmenu!AO36="FIT"),"ITs",IF(OR(fullmenu!AO36="MwERT", fullmenu!AO36="ERwMT", fullmenu!AO36="M&amp;ERT", fullmenu!AO36="MwIT", fullmenu!AO36="IwMT", fullmenu!AO36="M&amp;IT", fullmenu!AO36="IwERT", fullmenu!AO36="ERwIT", fullmenu!AO36="I&amp;ERT", fullmenu!AO36="ER&amp;M&amp;IT"),"MixedTs",IF(fullmenu!AO36="UD","UD",IF(fullmenu!AO36="LSD","LSD",IF(fullmenu!AO36="WSD","WSD",IF(fullmenu!AO36="UASC","nonat",""))))))))))</f>
        <v>LSD</v>
      </c>
      <c r="AP36" s="4" t="str">
        <f>IF(fullmenu!AP36="MDC","MDC",IF(OR(fullmenu!AP36="PERF",fullmenu!AP36="AERF",fullmenu!AP36="PCB"),"ERfix",IF(OR(fullmenu!AP36="ACB", fullmenu!AP36="LCERT", fullmenu!AP36="LERT",fullmenu!AP36="FCERT",fullmenu!AP36="FERT"),"ERTs",IF(OR(fullmenu!AP36="FCMT",fullmenu!AP36="FMT",fullmenu!AP36="LMT",fullmenu!AP36="LCMT"),"MTs",IF(OR(fullmenu!AP36="LCIT",fullmenu!AP36="FCIT",fullmenu!AP36="LIT",fullmenu!AP36="FIT"),"ITs",IF(OR(fullmenu!AP36="MwERT", fullmenu!AP36="ERwMT", fullmenu!AP36="M&amp;ERT", fullmenu!AP36="MwIT", fullmenu!AP36="IwMT", fullmenu!AP36="M&amp;IT", fullmenu!AP36="IwERT", fullmenu!AP36="ERwIT", fullmenu!AP36="I&amp;ERT", fullmenu!AP36="ER&amp;M&amp;IT"),"MixedTs",IF(fullmenu!AP36="UD","UD",IF(fullmenu!AP36="LSD","LSD",IF(fullmenu!AP36="WSD","WSD",IF(fullmenu!AP36="UASC","nonat",""))))))))))</f>
        <v>LSD</v>
      </c>
      <c r="AQ36" s="4" t="str">
        <f>IF(fullmenu!AQ36="MDC","MDC",IF(OR(fullmenu!AQ36="PERF",fullmenu!AQ36="AERF",fullmenu!AQ36="PCB"),"ERfix",IF(OR(fullmenu!AQ36="ACB", fullmenu!AQ36="LCERT", fullmenu!AQ36="LERT",fullmenu!AQ36="FCERT",fullmenu!AQ36="FERT"),"ERTs",IF(OR(fullmenu!AQ36="FCMT",fullmenu!AQ36="FMT",fullmenu!AQ36="LMT",fullmenu!AQ36="LCMT"),"MTs",IF(OR(fullmenu!AQ36="LCIT",fullmenu!AQ36="FCIT",fullmenu!AQ36="LIT",fullmenu!AQ36="FIT"),"ITs",IF(OR(fullmenu!AQ36="MwERT", fullmenu!AQ36="ERwMT", fullmenu!AQ36="M&amp;ERT", fullmenu!AQ36="MwIT", fullmenu!AQ36="IwMT", fullmenu!AQ36="M&amp;IT", fullmenu!AQ36="IwERT", fullmenu!AQ36="ERwIT", fullmenu!AQ36="I&amp;ERT", fullmenu!AQ36="ER&amp;M&amp;IT"),"MixedTs",IF(fullmenu!AQ36="UD","UD",IF(fullmenu!AQ36="LSD","LSD",IF(fullmenu!AQ36="WSD","WSD",IF(fullmenu!AQ36="UASC","nonat",""))))))))))</f>
        <v>LSD</v>
      </c>
      <c r="AR36" s="4" t="str">
        <f>IF(fullmenu!AR36="MDC","MDC",IF(OR(fullmenu!AR36="PERF",fullmenu!AR36="AERF",fullmenu!AR36="PCB"),"ERfix",IF(OR(fullmenu!AR36="ACB", fullmenu!AR36="LCERT", fullmenu!AR36="LERT",fullmenu!AR36="FCERT",fullmenu!AR36="FERT"),"ERTs",IF(OR(fullmenu!AR36="FCMT",fullmenu!AR36="FMT",fullmenu!AR36="LMT",fullmenu!AR36="LCMT"),"MTs",IF(OR(fullmenu!AR36="LCIT",fullmenu!AR36="FCIT",fullmenu!AR36="LIT",fullmenu!AR36="FIT"),"ITs",IF(OR(fullmenu!AR36="MwERT", fullmenu!AR36="ERwMT", fullmenu!AR36="M&amp;ERT", fullmenu!AR36="MwIT", fullmenu!AR36="IwMT", fullmenu!AR36="M&amp;IT", fullmenu!AR36="IwERT", fullmenu!AR36="ERwIT", fullmenu!AR36="I&amp;ERT", fullmenu!AR36="ER&amp;M&amp;IT"),"MixedTs",IF(fullmenu!AR36="UD","UD",IF(fullmenu!AR36="LSD","LSD",IF(fullmenu!AR36="WSD","WSD",IF(fullmenu!AR36="UASC","nonat",""))))))))))</f>
        <v>LSD</v>
      </c>
      <c r="AS36" s="4" t="str">
        <f>IF(fullmenu!AS36="MDC","MDC",IF(OR(fullmenu!AS36="PERF",fullmenu!AS36="AERF",fullmenu!AS36="PCB"),"ERfix",IF(OR(fullmenu!AS36="ACB", fullmenu!AS36="LCERT", fullmenu!AS36="LERT",fullmenu!AS36="FCERT",fullmenu!AS36="FERT"),"ERTs",IF(OR(fullmenu!AS36="FCMT",fullmenu!AS36="FMT",fullmenu!AS36="LMT",fullmenu!AS36="LCMT"),"MTs",IF(OR(fullmenu!AS36="LCIT",fullmenu!AS36="FCIT",fullmenu!AS36="LIT",fullmenu!AS36="FIT"),"ITs",IF(OR(fullmenu!AS36="MwERT", fullmenu!AS36="ERwMT", fullmenu!AS36="M&amp;ERT", fullmenu!AS36="MwIT", fullmenu!AS36="IwMT", fullmenu!AS36="M&amp;IT", fullmenu!AS36="IwERT", fullmenu!AS36="ERwIT", fullmenu!AS36="I&amp;ERT", fullmenu!AS36="ER&amp;M&amp;IT"),"MixedTs",IF(fullmenu!AS36="UD","UD",IF(fullmenu!AS36="LSD","LSD",IF(fullmenu!AS36="WSD","WSD",IF(fullmenu!AS36="UASC","nonat",""))))))))))</f>
        <v>LSD</v>
      </c>
    </row>
    <row r="37" spans="1:45" s="1" customFormat="1" ht="15.5" x14ac:dyDescent="0.35">
      <c r="A37" s="6" t="s">
        <v>97</v>
      </c>
      <c r="B37" s="4" t="str">
        <f>IF(fullmenu!B37="MDC","MDC",IF(OR(fullmenu!B37="PERF",fullmenu!B37="AERF",fullmenu!B37="PCB"),"ERfix",IF(OR(fullmenu!B37="ACB", fullmenu!B37="LCERT", fullmenu!B37="LERT",fullmenu!B37="FCERT",fullmenu!B37="FERT"),"ERTs",IF(OR(fullmenu!B37="FCMT",fullmenu!B37="FMT",fullmenu!B37="LMT",fullmenu!B37="LCMT"),"MTs",IF(OR(fullmenu!B37="LCIT",fullmenu!B37="FCIT",fullmenu!B37="LIT",fullmenu!B37="FIT"),"ITs",IF(OR(fullmenu!B37="MwERT", fullmenu!B37="ERwMT", fullmenu!B37="M&amp;ERT", fullmenu!B37="MwIT", fullmenu!B37="IwMT", fullmenu!B37="M&amp;IT", fullmenu!B37="IwERT", fullmenu!B37="ERwIT", fullmenu!B37="I&amp;ERT", fullmenu!B37="ER&amp;M&amp;IT"),"MixedTs",IF(fullmenu!B37="UD","UD",IF(fullmenu!B37="LSD","LSD",IF(fullmenu!B37="WSD","WSD",IF(fullmenu!B37="UASC","nonat",""))))))))))</f>
        <v>ERfix</v>
      </c>
      <c r="C37" s="4" t="str">
        <f>IF(fullmenu!C37="MDC","MDC",IF(OR(fullmenu!C37="PERF",fullmenu!C37="AERF",fullmenu!C37="PCB"),"ERfix",IF(OR(fullmenu!C37="ACB", fullmenu!C37="LCERT", fullmenu!C37="LERT",fullmenu!C37="FCERT",fullmenu!C37="FERT"),"ERTs",IF(OR(fullmenu!C37="FCMT",fullmenu!C37="FMT",fullmenu!C37="LMT",fullmenu!C37="LCMT"),"MTs",IF(OR(fullmenu!C37="LCIT",fullmenu!C37="FCIT",fullmenu!C37="LIT",fullmenu!C37="FIT"),"ITs",IF(OR(fullmenu!C37="MwERT", fullmenu!C37="ERwMT", fullmenu!C37="M&amp;ERT", fullmenu!C37="MwIT", fullmenu!C37="IwMT", fullmenu!C37="M&amp;IT", fullmenu!C37="IwERT", fullmenu!C37="ERwIT", fullmenu!C37="I&amp;ERT", fullmenu!C37="ER&amp;M&amp;IT"),"MixedTs",IF(fullmenu!C37="UD","UD",IF(fullmenu!C37="LSD","LSD",IF(fullmenu!C37="WSD","WSD",IF(fullmenu!C37="UASC","nonat",""))))))))))</f>
        <v>ERfix</v>
      </c>
      <c r="D37" s="4" t="str">
        <f>IF(fullmenu!D37="MDC","MDC",IF(OR(fullmenu!D37="PERF",fullmenu!D37="AERF",fullmenu!D37="PCB"),"ERfix",IF(OR(fullmenu!D37="ACB", fullmenu!D37="LCERT", fullmenu!D37="LERT",fullmenu!D37="FCERT",fullmenu!D37="FERT"),"ERTs",IF(OR(fullmenu!D37="FCMT",fullmenu!D37="FMT",fullmenu!D37="LMT",fullmenu!D37="LCMT"),"MTs",IF(OR(fullmenu!D37="LCIT",fullmenu!D37="FCIT",fullmenu!D37="LIT",fullmenu!D37="FIT"),"ITs",IF(OR(fullmenu!D37="MwERT", fullmenu!D37="ERwMT", fullmenu!D37="M&amp;ERT", fullmenu!D37="MwIT", fullmenu!D37="IwMT", fullmenu!D37="M&amp;IT", fullmenu!D37="IwERT", fullmenu!D37="ERwIT", fullmenu!D37="I&amp;ERT", fullmenu!D37="ER&amp;M&amp;IT"),"MixedTs",IF(fullmenu!D37="UD","UD",IF(fullmenu!D37="LSD","LSD",IF(fullmenu!D37="WSD","WSD",IF(fullmenu!D37="UASC","nonat",""))))))))))</f>
        <v>ERfix</v>
      </c>
      <c r="E37" s="4" t="str">
        <f>IF(fullmenu!E37="MDC","MDC",IF(OR(fullmenu!E37="PERF",fullmenu!E37="AERF",fullmenu!E37="PCB"),"ERfix",IF(OR(fullmenu!E37="ACB", fullmenu!E37="LCERT", fullmenu!E37="LERT",fullmenu!E37="FCERT",fullmenu!E37="FERT"),"ERTs",IF(OR(fullmenu!E37="FCMT",fullmenu!E37="FMT",fullmenu!E37="LMT",fullmenu!E37="LCMT"),"MTs",IF(OR(fullmenu!E37="LCIT",fullmenu!E37="FCIT",fullmenu!E37="LIT",fullmenu!E37="FIT"),"ITs",IF(OR(fullmenu!E37="MwERT", fullmenu!E37="ERwMT", fullmenu!E37="M&amp;ERT", fullmenu!E37="MwIT", fullmenu!E37="IwMT", fullmenu!E37="M&amp;IT", fullmenu!E37="IwERT", fullmenu!E37="ERwIT", fullmenu!E37="I&amp;ERT", fullmenu!E37="ER&amp;M&amp;IT"),"MixedTs",IF(fullmenu!E37="UD","UD",IF(fullmenu!E37="LSD","LSD",IF(fullmenu!E37="WSD","WSD",IF(fullmenu!E37="UASC","nonat",""))))))))))</f>
        <v>ERfix</v>
      </c>
      <c r="F37" s="4" t="str">
        <f>IF(fullmenu!F37="MDC","MDC",IF(OR(fullmenu!F37="PERF",fullmenu!F37="AERF",fullmenu!F37="PCB"),"ERfix",IF(OR(fullmenu!F37="ACB", fullmenu!F37="LCERT", fullmenu!F37="LERT",fullmenu!F37="FCERT",fullmenu!F37="FERT"),"ERTs",IF(OR(fullmenu!F37="FCMT",fullmenu!F37="FMT",fullmenu!F37="LMT",fullmenu!F37="LCMT"),"MTs",IF(OR(fullmenu!F37="LCIT",fullmenu!F37="FCIT",fullmenu!F37="LIT",fullmenu!F37="FIT"),"ITs",IF(OR(fullmenu!F37="MwERT", fullmenu!F37="ERwMT", fullmenu!F37="M&amp;ERT", fullmenu!F37="MwIT", fullmenu!F37="IwMT", fullmenu!F37="M&amp;IT", fullmenu!F37="IwERT", fullmenu!F37="ERwIT", fullmenu!F37="I&amp;ERT", fullmenu!F37="ER&amp;M&amp;IT"),"MixedTs",IF(fullmenu!F37="UD","UD",IF(fullmenu!F37="LSD","LSD",IF(fullmenu!F37="WSD","WSD",IF(fullmenu!F37="UASC","nonat",""))))))))))</f>
        <v>ERfix</v>
      </c>
      <c r="G37" s="4" t="str">
        <f>IF(fullmenu!G37="MDC","MDC",IF(OR(fullmenu!G37="PERF",fullmenu!G37="AERF",fullmenu!G37="PCB"),"ERfix",IF(OR(fullmenu!G37="ACB", fullmenu!G37="LCERT", fullmenu!G37="LERT",fullmenu!G37="FCERT",fullmenu!G37="FERT"),"ERTs",IF(OR(fullmenu!G37="FCMT",fullmenu!G37="FMT",fullmenu!G37="LMT",fullmenu!G37="LCMT"),"MTs",IF(OR(fullmenu!G37="LCIT",fullmenu!G37="FCIT",fullmenu!G37="LIT",fullmenu!G37="FIT"),"ITs",IF(OR(fullmenu!G37="MwERT", fullmenu!G37="ERwMT", fullmenu!G37="M&amp;ERT", fullmenu!G37="MwIT", fullmenu!G37="IwMT", fullmenu!G37="M&amp;IT", fullmenu!G37="IwERT", fullmenu!G37="ERwIT", fullmenu!G37="I&amp;ERT", fullmenu!G37="ER&amp;M&amp;IT"),"MixedTs",IF(fullmenu!G37="UD","UD",IF(fullmenu!G37="LSD","LSD",IF(fullmenu!G37="WSD","WSD",IF(fullmenu!G37="UASC","nonat",""))))))))))</f>
        <v>ERfix</v>
      </c>
      <c r="H37" s="4" t="str">
        <f>IF(fullmenu!H37="MDC","MDC",IF(OR(fullmenu!H37="PERF",fullmenu!H37="AERF",fullmenu!H37="PCB"),"ERfix",IF(OR(fullmenu!H37="ACB", fullmenu!H37="LCERT", fullmenu!H37="LERT",fullmenu!H37="FCERT",fullmenu!H37="FERT"),"ERTs",IF(OR(fullmenu!H37="FCMT",fullmenu!H37="FMT",fullmenu!H37="LMT",fullmenu!H37="LCMT"),"MTs",IF(OR(fullmenu!H37="LCIT",fullmenu!H37="FCIT",fullmenu!H37="LIT",fullmenu!H37="FIT"),"ITs",IF(OR(fullmenu!H37="MwERT", fullmenu!H37="ERwMT", fullmenu!H37="M&amp;ERT", fullmenu!H37="MwIT", fullmenu!H37="IwMT", fullmenu!H37="M&amp;IT", fullmenu!H37="IwERT", fullmenu!H37="ERwIT", fullmenu!H37="I&amp;ERT", fullmenu!H37="ER&amp;M&amp;IT"),"MixedTs",IF(fullmenu!H37="UD","UD",IF(fullmenu!H37="LSD","LSD",IF(fullmenu!H37="WSD","WSD",IF(fullmenu!H37="UASC","nonat",""))))))))))</f>
        <v>ERfix</v>
      </c>
      <c r="I37" s="4" t="str">
        <f>IF(fullmenu!I37="MDC","MDC",IF(OR(fullmenu!I37="PERF",fullmenu!I37="AERF",fullmenu!I37="PCB"),"ERfix",IF(OR(fullmenu!I37="ACB", fullmenu!I37="LCERT", fullmenu!I37="LERT",fullmenu!I37="FCERT",fullmenu!I37="FERT"),"ERTs",IF(OR(fullmenu!I37="FCMT",fullmenu!I37="FMT",fullmenu!I37="LMT",fullmenu!I37="LCMT"),"MTs",IF(OR(fullmenu!I37="LCIT",fullmenu!I37="FCIT",fullmenu!I37="LIT",fullmenu!I37="FIT"),"ITs",IF(OR(fullmenu!I37="MwERT", fullmenu!I37="ERwMT", fullmenu!I37="M&amp;ERT", fullmenu!I37="MwIT", fullmenu!I37="IwMT", fullmenu!I37="M&amp;IT", fullmenu!I37="IwERT", fullmenu!I37="ERwIT", fullmenu!I37="I&amp;ERT", fullmenu!I37="ER&amp;M&amp;IT"),"MixedTs",IF(fullmenu!I37="UD","UD",IF(fullmenu!I37="LSD","LSD",IF(fullmenu!I37="WSD","WSD",IF(fullmenu!I37="UASC","nonat",""))))))))))</f>
        <v>LSD</v>
      </c>
      <c r="J37" s="4" t="str">
        <f>IF(fullmenu!J37="MDC","MDC",IF(OR(fullmenu!J37="PERF",fullmenu!J37="AERF",fullmenu!J37="PCB"),"ERfix",IF(OR(fullmenu!J37="ACB", fullmenu!J37="LCERT", fullmenu!J37="LERT",fullmenu!J37="FCERT",fullmenu!J37="FERT"),"ERTs",IF(OR(fullmenu!J37="FCMT",fullmenu!J37="FMT",fullmenu!J37="LMT",fullmenu!J37="LCMT"),"MTs",IF(OR(fullmenu!J37="LCIT",fullmenu!J37="FCIT",fullmenu!J37="LIT",fullmenu!J37="FIT"),"ITs",IF(OR(fullmenu!J37="MwERT", fullmenu!J37="ERwMT", fullmenu!J37="M&amp;ERT", fullmenu!J37="MwIT", fullmenu!J37="IwMT", fullmenu!J37="M&amp;IT", fullmenu!J37="IwERT", fullmenu!J37="ERwIT", fullmenu!J37="I&amp;ERT", fullmenu!J37="ER&amp;M&amp;IT"),"MixedTs",IF(fullmenu!J37="UD","UD",IF(fullmenu!J37="LSD","LSD",IF(fullmenu!J37="WSD","WSD",IF(fullmenu!J37="UASC","nonat",""))))))))))</f>
        <v>LSD</v>
      </c>
      <c r="K37" s="4" t="str">
        <f>IF(fullmenu!K37="MDC","MDC",IF(OR(fullmenu!K37="PERF",fullmenu!K37="AERF",fullmenu!K37="PCB"),"ERfix",IF(OR(fullmenu!K37="ACB", fullmenu!K37="LCERT", fullmenu!K37="LERT",fullmenu!K37="FCERT",fullmenu!K37="FERT"),"ERTs",IF(OR(fullmenu!K37="FCMT",fullmenu!K37="FMT",fullmenu!K37="LMT",fullmenu!K37="LCMT"),"MTs",IF(OR(fullmenu!K37="LCIT",fullmenu!K37="FCIT",fullmenu!K37="LIT",fullmenu!K37="FIT"),"ITs",IF(OR(fullmenu!K37="MwERT", fullmenu!K37="ERwMT", fullmenu!K37="M&amp;ERT", fullmenu!K37="MwIT", fullmenu!K37="IwMT", fullmenu!K37="M&amp;IT", fullmenu!K37="IwERT", fullmenu!K37="ERwIT", fullmenu!K37="I&amp;ERT", fullmenu!K37="ER&amp;M&amp;IT"),"MixedTs",IF(fullmenu!K37="UD","UD",IF(fullmenu!K37="LSD","LSD",IF(fullmenu!K37="WSD","WSD",IF(fullmenu!K37="UASC","nonat",""))))))))))</f>
        <v>LSD</v>
      </c>
      <c r="L37" s="4" t="str">
        <f>IF(fullmenu!L37="MDC","MDC",IF(OR(fullmenu!L37="PERF",fullmenu!L37="AERF",fullmenu!L37="PCB"),"ERfix",IF(OR(fullmenu!L37="ACB", fullmenu!L37="LCERT", fullmenu!L37="LERT",fullmenu!L37="FCERT",fullmenu!L37="FERT"),"ERTs",IF(OR(fullmenu!L37="FCMT",fullmenu!L37="FMT",fullmenu!L37="LMT",fullmenu!L37="LCMT"),"MTs",IF(OR(fullmenu!L37="LCIT",fullmenu!L37="FCIT",fullmenu!L37="LIT",fullmenu!L37="FIT"),"ITs",IF(OR(fullmenu!L37="MwERT", fullmenu!L37="ERwMT", fullmenu!L37="M&amp;ERT", fullmenu!L37="MwIT", fullmenu!L37="IwMT", fullmenu!L37="M&amp;IT", fullmenu!L37="IwERT", fullmenu!L37="ERwIT", fullmenu!L37="I&amp;ERT", fullmenu!L37="ER&amp;M&amp;IT"),"MixedTs",IF(fullmenu!L37="UD","UD",IF(fullmenu!L37="LSD","LSD",IF(fullmenu!L37="WSD","WSD",IF(fullmenu!L37="UASC","nonat",""))))))))))</f>
        <v>LSD</v>
      </c>
      <c r="M37" s="4" t="str">
        <f>IF(fullmenu!M37="MDC","MDC",IF(OR(fullmenu!M37="PERF",fullmenu!M37="AERF",fullmenu!M37="PCB"),"ERfix",IF(OR(fullmenu!M37="ACB", fullmenu!M37="LCERT", fullmenu!M37="LERT",fullmenu!M37="FCERT",fullmenu!M37="FERT"),"ERTs",IF(OR(fullmenu!M37="FCMT",fullmenu!M37="FMT",fullmenu!M37="LMT",fullmenu!M37="LCMT"),"MTs",IF(OR(fullmenu!M37="LCIT",fullmenu!M37="FCIT",fullmenu!M37="LIT",fullmenu!M37="FIT"),"ITs",IF(OR(fullmenu!M37="MwERT", fullmenu!M37="ERwMT", fullmenu!M37="M&amp;ERT", fullmenu!M37="MwIT", fullmenu!M37="IwMT", fullmenu!M37="M&amp;IT", fullmenu!M37="IwERT", fullmenu!M37="ERwIT", fullmenu!M37="I&amp;ERT", fullmenu!M37="ER&amp;M&amp;IT"),"MixedTs",IF(fullmenu!M37="UD","UD",IF(fullmenu!M37="LSD","LSD",IF(fullmenu!M37="WSD","WSD",IF(fullmenu!M37="UASC","nonat",""))))))))))</f>
        <v>LSD</v>
      </c>
      <c r="N37" s="4" t="str">
        <f>IF(fullmenu!N37="MDC","MDC",IF(OR(fullmenu!N37="PERF",fullmenu!N37="AERF",fullmenu!N37="PCB"),"ERfix",IF(OR(fullmenu!N37="ACB", fullmenu!N37="LCERT", fullmenu!N37="LERT",fullmenu!N37="FCERT",fullmenu!N37="FERT"),"ERTs",IF(OR(fullmenu!N37="FCMT",fullmenu!N37="FMT",fullmenu!N37="LMT",fullmenu!N37="LCMT"),"MTs",IF(OR(fullmenu!N37="LCIT",fullmenu!N37="FCIT",fullmenu!N37="LIT",fullmenu!N37="FIT"),"ITs",IF(OR(fullmenu!N37="MwERT", fullmenu!N37="ERwMT", fullmenu!N37="M&amp;ERT", fullmenu!N37="MwIT", fullmenu!N37="IwMT", fullmenu!N37="M&amp;IT", fullmenu!N37="IwERT", fullmenu!N37="ERwIT", fullmenu!N37="I&amp;ERT", fullmenu!N37="ER&amp;M&amp;IT"),"MixedTs",IF(fullmenu!N37="UD","UD",IF(fullmenu!N37="LSD","LSD",IF(fullmenu!N37="WSD","WSD",IF(fullmenu!N37="UASC","nonat",""))))))))))</f>
        <v>LSD</v>
      </c>
      <c r="O37" s="4" t="str">
        <f>IF(fullmenu!O37="MDC","MDC",IF(OR(fullmenu!O37="PERF",fullmenu!O37="AERF",fullmenu!O37="PCB"),"ERfix",IF(OR(fullmenu!O37="ACB", fullmenu!O37="LCERT", fullmenu!O37="LERT",fullmenu!O37="FCERT",fullmenu!O37="FERT"),"ERTs",IF(OR(fullmenu!O37="FCMT",fullmenu!O37="FMT",fullmenu!O37="LMT",fullmenu!O37="LCMT"),"MTs",IF(OR(fullmenu!O37="LCIT",fullmenu!O37="FCIT",fullmenu!O37="LIT",fullmenu!O37="FIT"),"ITs",IF(OR(fullmenu!O37="MwERT", fullmenu!O37="ERwMT", fullmenu!O37="M&amp;ERT", fullmenu!O37="MwIT", fullmenu!O37="IwMT", fullmenu!O37="M&amp;IT", fullmenu!O37="IwERT", fullmenu!O37="ERwIT", fullmenu!O37="I&amp;ERT", fullmenu!O37="ER&amp;M&amp;IT"),"MixedTs",IF(fullmenu!O37="UD","UD",IF(fullmenu!O37="LSD","LSD",IF(fullmenu!O37="WSD","WSD",IF(fullmenu!O37="UASC","nonat",""))))))))))</f>
        <v>LSD</v>
      </c>
      <c r="P37" s="4" t="str">
        <f>IF(fullmenu!P37="MDC","MDC",IF(OR(fullmenu!P37="PERF",fullmenu!P37="AERF",fullmenu!P37="PCB"),"ERfix",IF(OR(fullmenu!P37="ACB", fullmenu!P37="LCERT", fullmenu!P37="LERT",fullmenu!P37="FCERT",fullmenu!P37="FERT"),"ERTs",IF(OR(fullmenu!P37="FCMT",fullmenu!P37="FMT",fullmenu!P37="LMT",fullmenu!P37="LCMT"),"MTs",IF(OR(fullmenu!P37="LCIT",fullmenu!P37="FCIT",fullmenu!P37="LIT",fullmenu!P37="FIT"),"ITs",IF(OR(fullmenu!P37="MwERT", fullmenu!P37="ERwMT", fullmenu!P37="M&amp;ERT", fullmenu!P37="MwIT", fullmenu!P37="IwMT", fullmenu!P37="M&amp;IT", fullmenu!P37="IwERT", fullmenu!P37="ERwIT", fullmenu!P37="I&amp;ERT", fullmenu!P37="ER&amp;M&amp;IT"),"MixedTs",IF(fullmenu!P37="UD","UD",IF(fullmenu!P37="LSD","LSD",IF(fullmenu!P37="WSD","WSD",IF(fullmenu!P37="UASC","nonat",""))))))))))</f>
        <v>LSD</v>
      </c>
      <c r="Q37" s="4" t="str">
        <f>IF(fullmenu!Q37="MDC","MDC",IF(OR(fullmenu!Q37="PERF",fullmenu!Q37="AERF",fullmenu!Q37="PCB"),"ERfix",IF(OR(fullmenu!Q37="ACB", fullmenu!Q37="LCERT", fullmenu!Q37="LERT",fullmenu!Q37="FCERT",fullmenu!Q37="FERT"),"ERTs",IF(OR(fullmenu!Q37="FCMT",fullmenu!Q37="FMT",fullmenu!Q37="LMT",fullmenu!Q37="LCMT"),"MTs",IF(OR(fullmenu!Q37="LCIT",fullmenu!Q37="FCIT",fullmenu!Q37="LIT",fullmenu!Q37="FIT"),"ITs",IF(OR(fullmenu!Q37="MwERT", fullmenu!Q37="ERwMT", fullmenu!Q37="M&amp;ERT", fullmenu!Q37="MwIT", fullmenu!Q37="IwMT", fullmenu!Q37="M&amp;IT", fullmenu!Q37="IwERT", fullmenu!Q37="ERwIT", fullmenu!Q37="I&amp;ERT", fullmenu!Q37="ER&amp;M&amp;IT"),"MixedTs",IF(fullmenu!Q37="UD","UD",IF(fullmenu!Q37="LSD","LSD",IF(fullmenu!Q37="WSD","WSD",IF(fullmenu!Q37="UASC","nonat",""))))))))))</f>
        <v>LSD</v>
      </c>
      <c r="R37" s="4" t="str">
        <f>IF(fullmenu!R37="MDC","MDC",IF(OR(fullmenu!R37="PERF",fullmenu!R37="AERF",fullmenu!R37="PCB"),"ERfix",IF(OR(fullmenu!R37="ACB", fullmenu!R37="LCERT", fullmenu!R37="LERT",fullmenu!R37="FCERT",fullmenu!R37="FERT"),"ERTs",IF(OR(fullmenu!R37="FCMT",fullmenu!R37="FMT",fullmenu!R37="LMT",fullmenu!R37="LCMT"),"MTs",IF(OR(fullmenu!R37="LCIT",fullmenu!R37="FCIT",fullmenu!R37="LIT",fullmenu!R37="FIT"),"ITs",IF(OR(fullmenu!R37="MwERT", fullmenu!R37="ERwMT", fullmenu!R37="M&amp;ERT", fullmenu!R37="MwIT", fullmenu!R37="IwMT", fullmenu!R37="M&amp;IT", fullmenu!R37="IwERT", fullmenu!R37="ERwIT", fullmenu!R37="I&amp;ERT", fullmenu!R37="ER&amp;M&amp;IT"),"MixedTs",IF(fullmenu!R37="UD","UD",IF(fullmenu!R37="LSD","LSD",IF(fullmenu!R37="WSD","WSD",IF(fullmenu!R37="UASC","nonat",""))))))))))</f>
        <v>LSD</v>
      </c>
      <c r="S37" s="4" t="str">
        <f>IF(fullmenu!S37="MDC","MDC",IF(OR(fullmenu!S37="PERF",fullmenu!S37="AERF",fullmenu!S37="PCB"),"ERfix",IF(OR(fullmenu!S37="ACB", fullmenu!S37="LCERT", fullmenu!S37="LERT",fullmenu!S37="FCERT",fullmenu!S37="FERT"),"ERTs",IF(OR(fullmenu!S37="FCMT",fullmenu!S37="FMT",fullmenu!S37="LMT",fullmenu!S37="LCMT"),"MTs",IF(OR(fullmenu!S37="LCIT",fullmenu!S37="FCIT",fullmenu!S37="LIT",fullmenu!S37="FIT"),"ITs",IF(OR(fullmenu!S37="MwERT", fullmenu!S37="ERwMT", fullmenu!S37="M&amp;ERT", fullmenu!S37="MwIT", fullmenu!S37="IwMT", fullmenu!S37="M&amp;IT", fullmenu!S37="IwERT", fullmenu!S37="ERwIT", fullmenu!S37="I&amp;ERT", fullmenu!S37="ER&amp;M&amp;IT"),"MixedTs",IF(fullmenu!S37="UD","UD",IF(fullmenu!S37="LSD","LSD",IF(fullmenu!S37="WSD","WSD",IF(fullmenu!S37="UASC","nonat",""))))))))))</f>
        <v>ERTs</v>
      </c>
      <c r="T37" s="4" t="str">
        <f>IF(fullmenu!T37="MDC","MDC",IF(OR(fullmenu!T37="PERF",fullmenu!T37="AERF",fullmenu!T37="PCB"),"ERfix",IF(OR(fullmenu!T37="ACB", fullmenu!T37="LCERT", fullmenu!T37="LERT",fullmenu!T37="FCERT",fullmenu!T37="FERT"),"ERTs",IF(OR(fullmenu!T37="FCMT",fullmenu!T37="FMT",fullmenu!T37="LMT",fullmenu!T37="LCMT"),"MTs",IF(OR(fullmenu!T37="LCIT",fullmenu!T37="FCIT",fullmenu!T37="LIT",fullmenu!T37="FIT"),"ITs",IF(OR(fullmenu!T37="MwERT", fullmenu!T37="ERwMT", fullmenu!T37="M&amp;ERT", fullmenu!T37="MwIT", fullmenu!T37="IwMT", fullmenu!T37="M&amp;IT", fullmenu!T37="IwERT", fullmenu!T37="ERwIT", fullmenu!T37="I&amp;ERT", fullmenu!T37="ER&amp;M&amp;IT"),"MixedTs",IF(fullmenu!T37="UD","UD",IF(fullmenu!T37="LSD","LSD",IF(fullmenu!T37="WSD","WSD",IF(fullmenu!T37="UASC","nonat",""))))))))))</f>
        <v>ERTs</v>
      </c>
      <c r="U37" s="4" t="str">
        <f>IF(fullmenu!U37="MDC","MDC",IF(OR(fullmenu!U37="PERF",fullmenu!U37="AERF",fullmenu!U37="PCB"),"ERfix",IF(OR(fullmenu!U37="ACB", fullmenu!U37="LCERT", fullmenu!U37="LERT",fullmenu!U37="FCERT",fullmenu!U37="FERT"),"ERTs",IF(OR(fullmenu!U37="FCMT",fullmenu!U37="FMT",fullmenu!U37="LMT",fullmenu!U37="LCMT"),"MTs",IF(OR(fullmenu!U37="LCIT",fullmenu!U37="FCIT",fullmenu!U37="LIT",fullmenu!U37="FIT"),"ITs",IF(OR(fullmenu!U37="MwERT", fullmenu!U37="ERwMT", fullmenu!U37="M&amp;ERT", fullmenu!U37="MwIT", fullmenu!U37="IwMT", fullmenu!U37="M&amp;IT", fullmenu!U37="IwERT", fullmenu!U37="ERwIT", fullmenu!U37="I&amp;ERT", fullmenu!U37="ER&amp;M&amp;IT"),"MixedTs",IF(fullmenu!U37="UD","UD",IF(fullmenu!U37="LSD","LSD",IF(fullmenu!U37="WSD","WSD",IF(fullmenu!U37="UASC","nonat",""))))))))))</f>
        <v>ERTs</v>
      </c>
      <c r="V37" s="4" t="str">
        <f>IF(fullmenu!V37="MDC","MDC",IF(OR(fullmenu!V37="PERF",fullmenu!V37="AERF",fullmenu!V37="PCB"),"ERfix",IF(OR(fullmenu!V37="ACB", fullmenu!V37="LCERT", fullmenu!V37="LERT",fullmenu!V37="FCERT",fullmenu!V37="FERT"),"ERTs",IF(OR(fullmenu!V37="FCMT",fullmenu!V37="FMT",fullmenu!V37="LMT",fullmenu!V37="LCMT"),"MTs",IF(OR(fullmenu!V37="LCIT",fullmenu!V37="FCIT",fullmenu!V37="LIT",fullmenu!V37="FIT"),"ITs",IF(OR(fullmenu!V37="MwERT", fullmenu!V37="ERwMT", fullmenu!V37="M&amp;ERT", fullmenu!V37="MwIT", fullmenu!V37="IwMT", fullmenu!V37="M&amp;IT", fullmenu!V37="IwERT", fullmenu!V37="ERwIT", fullmenu!V37="I&amp;ERT", fullmenu!V37="ER&amp;M&amp;IT"),"MixedTs",IF(fullmenu!V37="UD","UD",IF(fullmenu!V37="LSD","LSD",IF(fullmenu!V37="WSD","WSD",IF(fullmenu!V37="UASC","nonat",""))))))))))</f>
        <v>ERTs</v>
      </c>
      <c r="W37" s="4" t="str">
        <f>IF(fullmenu!W37="MDC","MDC",IF(OR(fullmenu!W37="PERF",fullmenu!W37="AERF",fullmenu!W37="PCB"),"ERfix",IF(OR(fullmenu!W37="ACB", fullmenu!W37="LCERT", fullmenu!W37="LERT",fullmenu!W37="FCERT",fullmenu!W37="FERT"),"ERTs",IF(OR(fullmenu!W37="FCMT",fullmenu!W37="FMT",fullmenu!W37="LMT",fullmenu!W37="LCMT"),"MTs",IF(OR(fullmenu!W37="LCIT",fullmenu!W37="FCIT",fullmenu!W37="LIT",fullmenu!W37="FIT"),"ITs",IF(OR(fullmenu!W37="MwERT", fullmenu!W37="ERwMT", fullmenu!W37="M&amp;ERT", fullmenu!W37="MwIT", fullmenu!W37="IwMT", fullmenu!W37="M&amp;IT", fullmenu!W37="IwERT", fullmenu!W37="ERwIT", fullmenu!W37="I&amp;ERT", fullmenu!W37="ER&amp;M&amp;IT"),"MixedTs",IF(fullmenu!W37="UD","UD",IF(fullmenu!W37="LSD","LSD",IF(fullmenu!W37="WSD","WSD",IF(fullmenu!W37="UASC","nonat",""))))))))))</f>
        <v>ERTs</v>
      </c>
      <c r="X37" s="4" t="str">
        <f>IF(fullmenu!X37="MDC","MDC",IF(OR(fullmenu!X37="PERF",fullmenu!X37="AERF",fullmenu!X37="PCB"),"ERfix",IF(OR(fullmenu!X37="ACB", fullmenu!X37="LCERT", fullmenu!X37="LERT",fullmenu!X37="FCERT",fullmenu!X37="FERT"),"ERTs",IF(OR(fullmenu!X37="FCMT",fullmenu!X37="FMT",fullmenu!X37="LMT",fullmenu!X37="LCMT"),"MTs",IF(OR(fullmenu!X37="LCIT",fullmenu!X37="FCIT",fullmenu!X37="LIT",fullmenu!X37="FIT"),"ITs",IF(OR(fullmenu!X37="MwERT", fullmenu!X37="ERwMT", fullmenu!X37="M&amp;ERT", fullmenu!X37="MwIT", fullmenu!X37="IwMT", fullmenu!X37="M&amp;IT", fullmenu!X37="IwERT", fullmenu!X37="ERwIT", fullmenu!X37="I&amp;ERT", fullmenu!X37="ER&amp;M&amp;IT"),"MixedTs",IF(fullmenu!X37="UD","UD",IF(fullmenu!X37="LSD","LSD",IF(fullmenu!X37="WSD","WSD",IF(fullmenu!X37="UASC","nonat",""))))))))))</f>
        <v>ERTs</v>
      </c>
      <c r="Y37" s="4" t="str">
        <f>IF(fullmenu!Y37="MDC","MDC",IF(OR(fullmenu!Y37="PERF",fullmenu!Y37="AERF",fullmenu!Y37="PCB"),"ERfix",IF(OR(fullmenu!Y37="ACB", fullmenu!Y37="LCERT", fullmenu!Y37="LERT",fullmenu!Y37="FCERT",fullmenu!Y37="FERT"),"ERTs",IF(OR(fullmenu!Y37="FCMT",fullmenu!Y37="FMT",fullmenu!Y37="LMT",fullmenu!Y37="LCMT"),"MTs",IF(OR(fullmenu!Y37="LCIT",fullmenu!Y37="FCIT",fullmenu!Y37="LIT",fullmenu!Y37="FIT"),"ITs",IF(OR(fullmenu!Y37="MwERT", fullmenu!Y37="ERwMT", fullmenu!Y37="M&amp;ERT", fullmenu!Y37="MwIT", fullmenu!Y37="IwMT", fullmenu!Y37="M&amp;IT", fullmenu!Y37="IwERT", fullmenu!Y37="ERwIT", fullmenu!Y37="I&amp;ERT", fullmenu!Y37="ER&amp;M&amp;IT"),"MixedTs",IF(fullmenu!Y37="UD","UD",IF(fullmenu!Y37="LSD","LSD",IF(fullmenu!Y37="WSD","WSD",IF(fullmenu!Y37="UASC","nonat",""))))))))))</f>
        <v>ERTs</v>
      </c>
      <c r="Z37" s="4" t="str">
        <f>IF(fullmenu!Z37="MDC","MDC",IF(OR(fullmenu!Z37="PERF",fullmenu!Z37="AERF",fullmenu!Z37="PCB"),"ERfix",IF(OR(fullmenu!Z37="ACB", fullmenu!Z37="LCERT", fullmenu!Z37="LERT",fullmenu!Z37="FCERT",fullmenu!Z37="FERT"),"ERTs",IF(OR(fullmenu!Z37="FCMT",fullmenu!Z37="FMT",fullmenu!Z37="LMT",fullmenu!Z37="LCMT"),"MTs",IF(OR(fullmenu!Z37="LCIT",fullmenu!Z37="FCIT",fullmenu!Z37="LIT",fullmenu!Z37="FIT"),"ITs",IF(OR(fullmenu!Z37="MwERT", fullmenu!Z37="ERwMT", fullmenu!Z37="M&amp;ERT", fullmenu!Z37="MwIT", fullmenu!Z37="IwMT", fullmenu!Z37="M&amp;IT", fullmenu!Z37="IwERT", fullmenu!Z37="ERwIT", fullmenu!Z37="I&amp;ERT", fullmenu!Z37="ER&amp;M&amp;IT"),"MixedTs",IF(fullmenu!Z37="UD","UD",IF(fullmenu!Z37="LSD","LSD",IF(fullmenu!Z37="WSD","WSD",IF(fullmenu!Z37="UASC","nonat",""))))))))))</f>
        <v>ERTs</v>
      </c>
      <c r="AA37" s="4" t="str">
        <f>IF(fullmenu!AA37="MDC","MDC",IF(OR(fullmenu!AA37="PERF",fullmenu!AA37="AERF",fullmenu!AA37="PCB"),"ERfix",IF(OR(fullmenu!AA37="ACB", fullmenu!AA37="LCERT", fullmenu!AA37="LERT",fullmenu!AA37="FCERT",fullmenu!AA37="FERT"),"ERTs",IF(OR(fullmenu!AA37="FCMT",fullmenu!AA37="FMT",fullmenu!AA37="LMT",fullmenu!AA37="LCMT"),"MTs",IF(OR(fullmenu!AA37="LCIT",fullmenu!AA37="FCIT",fullmenu!AA37="LIT",fullmenu!AA37="FIT"),"ITs",IF(OR(fullmenu!AA37="MwERT", fullmenu!AA37="ERwMT", fullmenu!AA37="M&amp;ERT", fullmenu!AA37="MwIT", fullmenu!AA37="IwMT", fullmenu!AA37="M&amp;IT", fullmenu!AA37="IwERT", fullmenu!AA37="ERwIT", fullmenu!AA37="I&amp;ERT", fullmenu!AA37="ER&amp;M&amp;IT"),"MixedTs",IF(fullmenu!AA37="UD","UD",IF(fullmenu!AA37="LSD","LSD",IF(fullmenu!AA37="WSD","WSD",IF(fullmenu!AA37="UASC","nonat",""))))))))))</f>
        <v>ERTs</v>
      </c>
      <c r="AB37" s="4" t="str">
        <f>IF(fullmenu!AB37="MDC","MDC",IF(OR(fullmenu!AB37="PERF",fullmenu!AB37="AERF",fullmenu!AB37="PCB"),"ERfix",IF(OR(fullmenu!AB37="ACB", fullmenu!AB37="LCERT", fullmenu!AB37="LERT",fullmenu!AB37="FCERT",fullmenu!AB37="FERT"),"ERTs",IF(OR(fullmenu!AB37="FCMT",fullmenu!AB37="FMT",fullmenu!AB37="LMT",fullmenu!AB37="LCMT"),"MTs",IF(OR(fullmenu!AB37="LCIT",fullmenu!AB37="FCIT",fullmenu!AB37="LIT",fullmenu!AB37="FIT"),"ITs",IF(OR(fullmenu!AB37="MwERT", fullmenu!AB37="ERwMT", fullmenu!AB37="M&amp;ERT", fullmenu!AB37="MwIT", fullmenu!AB37="IwMT", fullmenu!AB37="M&amp;IT", fullmenu!AB37="IwERT", fullmenu!AB37="ERwIT", fullmenu!AB37="I&amp;ERT", fullmenu!AB37="ER&amp;M&amp;IT"),"MixedTs",IF(fullmenu!AB37="UD","UD",IF(fullmenu!AB37="LSD","LSD",IF(fullmenu!AB37="WSD","WSD",IF(fullmenu!AB37="UASC","nonat",""))))))))))</f>
        <v>ERTs</v>
      </c>
      <c r="AC37" s="4" t="str">
        <f>IF(fullmenu!AC37="MDC","MDC",IF(OR(fullmenu!AC37="PERF",fullmenu!AC37="AERF",fullmenu!AC37="PCB"),"ERfix",IF(OR(fullmenu!AC37="ACB", fullmenu!AC37="LCERT", fullmenu!AC37="LERT",fullmenu!AC37="FCERT",fullmenu!AC37="FERT"),"ERTs",IF(OR(fullmenu!AC37="FCMT",fullmenu!AC37="FMT",fullmenu!AC37="LMT",fullmenu!AC37="LCMT"),"MTs",IF(OR(fullmenu!AC37="LCIT",fullmenu!AC37="FCIT",fullmenu!AC37="LIT",fullmenu!AC37="FIT"),"ITs",IF(OR(fullmenu!AC37="MwERT", fullmenu!AC37="ERwMT", fullmenu!AC37="M&amp;ERT", fullmenu!AC37="MwIT", fullmenu!AC37="IwMT", fullmenu!AC37="M&amp;IT", fullmenu!AC37="IwERT", fullmenu!AC37="ERwIT", fullmenu!AC37="I&amp;ERT", fullmenu!AC37="ER&amp;M&amp;IT"),"MixedTs",IF(fullmenu!AC37="UD","UD",IF(fullmenu!AC37="LSD","LSD",IF(fullmenu!AC37="WSD","WSD",IF(fullmenu!AC37="UASC","nonat",""))))))))))</f>
        <v>ERTs</v>
      </c>
      <c r="AD37" s="4" t="str">
        <f>IF(fullmenu!AD37="MDC","MDC",IF(OR(fullmenu!AD37="PERF",fullmenu!AD37="AERF",fullmenu!AD37="PCB"),"ERfix",IF(OR(fullmenu!AD37="ACB", fullmenu!AD37="LCERT", fullmenu!AD37="LERT",fullmenu!AD37="FCERT",fullmenu!AD37="FERT"),"ERTs",IF(OR(fullmenu!AD37="FCMT",fullmenu!AD37="FMT",fullmenu!AD37="LMT",fullmenu!AD37="LCMT"),"MTs",IF(OR(fullmenu!AD37="LCIT",fullmenu!AD37="FCIT",fullmenu!AD37="LIT",fullmenu!AD37="FIT"),"ITs",IF(OR(fullmenu!AD37="MwERT", fullmenu!AD37="ERwMT", fullmenu!AD37="M&amp;ERT", fullmenu!AD37="MwIT", fullmenu!AD37="IwMT", fullmenu!AD37="M&amp;IT", fullmenu!AD37="IwERT", fullmenu!AD37="ERwIT", fullmenu!AD37="I&amp;ERT", fullmenu!AD37="ER&amp;M&amp;IT"),"MixedTs",IF(fullmenu!AD37="UD","UD",IF(fullmenu!AD37="LSD","LSD",IF(fullmenu!AD37="WSD","WSD",IF(fullmenu!AD37="UASC","nonat",""))))))))))</f>
        <v>ERTs</v>
      </c>
      <c r="AE37" s="4" t="str">
        <f>IF(fullmenu!AE37="MDC","MDC",IF(OR(fullmenu!AE37="PERF",fullmenu!AE37="AERF",fullmenu!AE37="PCB"),"ERfix",IF(OR(fullmenu!AE37="ACB", fullmenu!AE37="LCERT", fullmenu!AE37="LERT",fullmenu!AE37="FCERT",fullmenu!AE37="FERT"),"ERTs",IF(OR(fullmenu!AE37="FCMT",fullmenu!AE37="FMT",fullmenu!AE37="LMT",fullmenu!AE37="LCMT"),"MTs",IF(OR(fullmenu!AE37="LCIT",fullmenu!AE37="FCIT",fullmenu!AE37="LIT",fullmenu!AE37="FIT"),"ITs",IF(OR(fullmenu!AE37="MwERT", fullmenu!AE37="ERwMT", fullmenu!AE37="M&amp;ERT", fullmenu!AE37="MwIT", fullmenu!AE37="IwMT", fullmenu!AE37="M&amp;IT", fullmenu!AE37="IwERT", fullmenu!AE37="ERwIT", fullmenu!AE37="I&amp;ERT", fullmenu!AE37="ER&amp;M&amp;IT"),"MixedTs",IF(fullmenu!AE37="UD","UD",IF(fullmenu!AE37="LSD","LSD",IF(fullmenu!AE37="WSD","WSD",IF(fullmenu!AE37="UASC","nonat",""))))))))))</f>
        <v>ERTs</v>
      </c>
      <c r="AF37" s="4" t="str">
        <f>IF(fullmenu!AF37="MDC","MDC",IF(OR(fullmenu!AF37="PERF",fullmenu!AF37="AERF",fullmenu!AF37="PCB"),"ERfix",IF(OR(fullmenu!AF37="ACB", fullmenu!AF37="LCERT", fullmenu!AF37="LERT",fullmenu!AF37="FCERT",fullmenu!AF37="FERT"),"ERTs",IF(OR(fullmenu!AF37="FCMT",fullmenu!AF37="FMT",fullmenu!AF37="LMT",fullmenu!AF37="LCMT"),"MTs",IF(OR(fullmenu!AF37="LCIT",fullmenu!AF37="FCIT",fullmenu!AF37="LIT",fullmenu!AF37="FIT"),"ITs",IF(OR(fullmenu!AF37="MwERT", fullmenu!AF37="ERwMT", fullmenu!AF37="M&amp;ERT", fullmenu!AF37="MwIT", fullmenu!AF37="IwMT", fullmenu!AF37="M&amp;IT", fullmenu!AF37="IwERT", fullmenu!AF37="ERwIT", fullmenu!AF37="I&amp;ERT", fullmenu!AF37="ER&amp;M&amp;IT"),"MixedTs",IF(fullmenu!AF37="UD","UD",IF(fullmenu!AF37="LSD","LSD",IF(fullmenu!AF37="WSD","WSD",IF(fullmenu!AF37="UASC","nonat",""))))))))))</f>
        <v>ERTs</v>
      </c>
      <c r="AG37" s="4" t="str">
        <f>IF(fullmenu!AG37="MDC","MDC",IF(OR(fullmenu!AG37="PERF",fullmenu!AG37="AERF",fullmenu!AG37="PCB"),"ERfix",IF(OR(fullmenu!AG37="ACB", fullmenu!AG37="LCERT", fullmenu!AG37="LERT",fullmenu!AG37="FCERT",fullmenu!AG37="FERT"),"ERTs",IF(OR(fullmenu!AG37="FCMT",fullmenu!AG37="FMT",fullmenu!AG37="LMT",fullmenu!AG37="LCMT"),"MTs",IF(OR(fullmenu!AG37="LCIT",fullmenu!AG37="FCIT",fullmenu!AG37="LIT",fullmenu!AG37="FIT"),"ITs",IF(OR(fullmenu!AG37="MwERT", fullmenu!AG37="ERwMT", fullmenu!AG37="M&amp;ERT", fullmenu!AG37="MwIT", fullmenu!AG37="IwMT", fullmenu!AG37="M&amp;IT", fullmenu!AG37="IwERT", fullmenu!AG37="ERwIT", fullmenu!AG37="I&amp;ERT", fullmenu!AG37="ER&amp;M&amp;IT"),"MixedTs",IF(fullmenu!AG37="UD","UD",IF(fullmenu!AG37="LSD","LSD",IF(fullmenu!AG37="WSD","WSD",IF(fullmenu!AG37="UASC","nonat",""))))))))))</f>
        <v>ERTs</v>
      </c>
      <c r="AH37" s="4" t="str">
        <f>IF(fullmenu!AH37="MDC","MDC",IF(OR(fullmenu!AH37="PERF",fullmenu!AH37="AERF",fullmenu!AH37="PCB"),"ERfix",IF(OR(fullmenu!AH37="ACB", fullmenu!AH37="LCERT", fullmenu!AH37="LERT",fullmenu!AH37="FCERT",fullmenu!AH37="FERT"),"ERTs",IF(OR(fullmenu!AH37="FCMT",fullmenu!AH37="FMT",fullmenu!AH37="LMT",fullmenu!AH37="LCMT"),"MTs",IF(OR(fullmenu!AH37="LCIT",fullmenu!AH37="FCIT",fullmenu!AH37="LIT",fullmenu!AH37="FIT"),"ITs",IF(OR(fullmenu!AH37="MwERT", fullmenu!AH37="ERwMT", fullmenu!AH37="M&amp;ERT", fullmenu!AH37="MwIT", fullmenu!AH37="IwMT", fullmenu!AH37="M&amp;IT", fullmenu!AH37="IwERT", fullmenu!AH37="ERwIT", fullmenu!AH37="I&amp;ERT", fullmenu!AH37="ER&amp;M&amp;IT"),"MixedTs",IF(fullmenu!AH37="UD","UD",IF(fullmenu!AH37="LSD","LSD",IF(fullmenu!AH37="WSD","WSD",IF(fullmenu!AH37="UASC","nonat",""))))))))))</f>
        <v>ERTs</v>
      </c>
      <c r="AI37" s="4" t="str">
        <f>IF(fullmenu!AI37="MDC","MDC",IF(OR(fullmenu!AI37="PERF",fullmenu!AI37="AERF",fullmenu!AI37="PCB"),"ERfix",IF(OR(fullmenu!AI37="ACB", fullmenu!AI37="LCERT", fullmenu!AI37="LERT",fullmenu!AI37="FCERT",fullmenu!AI37="FERT"),"ERTs",IF(OR(fullmenu!AI37="FCMT",fullmenu!AI37="FMT",fullmenu!AI37="LMT",fullmenu!AI37="LCMT"),"MTs",IF(OR(fullmenu!AI37="LCIT",fullmenu!AI37="FCIT",fullmenu!AI37="LIT",fullmenu!AI37="FIT"),"ITs",IF(OR(fullmenu!AI37="MwERT", fullmenu!AI37="ERwMT", fullmenu!AI37="M&amp;ERT", fullmenu!AI37="MwIT", fullmenu!AI37="IwMT", fullmenu!AI37="M&amp;IT", fullmenu!AI37="IwERT", fullmenu!AI37="ERwIT", fullmenu!AI37="I&amp;ERT", fullmenu!AI37="ER&amp;M&amp;IT"),"MixedTs",IF(fullmenu!AI37="UD","UD",IF(fullmenu!AI37="LSD","LSD",IF(fullmenu!AI37="WSD","WSD",IF(fullmenu!AI37="UASC","nonat",""))))))))))</f>
        <v>ERTs</v>
      </c>
      <c r="AJ37" s="4" t="str">
        <f>IF(fullmenu!AJ37="MDC","MDC",IF(OR(fullmenu!AJ37="PERF",fullmenu!AJ37="AERF",fullmenu!AJ37="PCB"),"ERfix",IF(OR(fullmenu!AJ37="ACB", fullmenu!AJ37="LCERT", fullmenu!AJ37="LERT",fullmenu!AJ37="FCERT",fullmenu!AJ37="FERT"),"ERTs",IF(OR(fullmenu!AJ37="FCMT",fullmenu!AJ37="FMT",fullmenu!AJ37="LMT",fullmenu!AJ37="LCMT"),"MTs",IF(OR(fullmenu!AJ37="LCIT",fullmenu!AJ37="FCIT",fullmenu!AJ37="LIT",fullmenu!AJ37="FIT"),"ITs",IF(OR(fullmenu!AJ37="MwERT", fullmenu!AJ37="ERwMT", fullmenu!AJ37="M&amp;ERT", fullmenu!AJ37="MwIT", fullmenu!AJ37="IwMT", fullmenu!AJ37="M&amp;IT", fullmenu!AJ37="IwERT", fullmenu!AJ37="ERwIT", fullmenu!AJ37="I&amp;ERT", fullmenu!AJ37="ER&amp;M&amp;IT"),"MixedTs",IF(fullmenu!AJ37="UD","UD",IF(fullmenu!AJ37="LSD","LSD",IF(fullmenu!AJ37="WSD","WSD",IF(fullmenu!AJ37="UASC","nonat",""))))))))))</f>
        <v>ERTs</v>
      </c>
      <c r="AK37" s="4" t="str">
        <f>IF(fullmenu!AK37="MDC","MDC",IF(OR(fullmenu!AK37="PERF",fullmenu!AK37="AERF",fullmenu!AK37="PCB"),"ERfix",IF(OR(fullmenu!AK37="ACB", fullmenu!AK37="LCERT", fullmenu!AK37="LERT",fullmenu!AK37="FCERT",fullmenu!AK37="FERT"),"ERTs",IF(OR(fullmenu!AK37="FCMT",fullmenu!AK37="FMT",fullmenu!AK37="LMT",fullmenu!AK37="LCMT"),"MTs",IF(OR(fullmenu!AK37="LCIT",fullmenu!AK37="FCIT",fullmenu!AK37="LIT",fullmenu!AK37="FIT"),"ITs",IF(OR(fullmenu!AK37="MwERT", fullmenu!AK37="ERwMT", fullmenu!AK37="M&amp;ERT", fullmenu!AK37="MwIT", fullmenu!AK37="IwMT", fullmenu!AK37="M&amp;IT", fullmenu!AK37="IwERT", fullmenu!AK37="ERwIT", fullmenu!AK37="I&amp;ERT", fullmenu!AK37="ER&amp;M&amp;IT"),"MixedTs",IF(fullmenu!AK37="UD","UD",IF(fullmenu!AK37="LSD","LSD",IF(fullmenu!AK37="WSD","WSD",IF(fullmenu!AK37="UASC","nonat",""))))))))))</f>
        <v>ERTs</v>
      </c>
      <c r="AL37" s="4" t="str">
        <f>IF(fullmenu!AL37="MDC","MDC",IF(OR(fullmenu!AL37="PERF",fullmenu!AL37="AERF",fullmenu!AL37="PCB"),"ERfix",IF(OR(fullmenu!AL37="ACB", fullmenu!AL37="LCERT", fullmenu!AL37="LERT",fullmenu!AL37="FCERT",fullmenu!AL37="FERT"),"ERTs",IF(OR(fullmenu!AL37="FCMT",fullmenu!AL37="FMT",fullmenu!AL37="LMT",fullmenu!AL37="LCMT"),"MTs",IF(OR(fullmenu!AL37="LCIT",fullmenu!AL37="FCIT",fullmenu!AL37="LIT",fullmenu!AL37="FIT"),"ITs",IF(OR(fullmenu!AL37="MwERT", fullmenu!AL37="ERwMT", fullmenu!AL37="M&amp;ERT", fullmenu!AL37="MwIT", fullmenu!AL37="IwMT", fullmenu!AL37="M&amp;IT", fullmenu!AL37="IwERT", fullmenu!AL37="ERwIT", fullmenu!AL37="I&amp;ERT", fullmenu!AL37="ER&amp;M&amp;IT"),"MixedTs",IF(fullmenu!AL37="UD","UD",IF(fullmenu!AL37="LSD","LSD",IF(fullmenu!AL37="WSD","WSD",IF(fullmenu!AL37="UASC","nonat",""))))))))))</f>
        <v>ERTs</v>
      </c>
      <c r="AM37" s="4" t="str">
        <f>IF(fullmenu!AM37="MDC","MDC",IF(OR(fullmenu!AM37="PERF",fullmenu!AM37="AERF",fullmenu!AM37="PCB"),"ERfix",IF(OR(fullmenu!AM37="ACB", fullmenu!AM37="LCERT", fullmenu!AM37="LERT",fullmenu!AM37="FCERT",fullmenu!AM37="FERT"),"ERTs",IF(OR(fullmenu!AM37="FCMT",fullmenu!AM37="FMT",fullmenu!AM37="LMT",fullmenu!AM37="LCMT"),"MTs",IF(OR(fullmenu!AM37="LCIT",fullmenu!AM37="FCIT",fullmenu!AM37="LIT",fullmenu!AM37="FIT"),"ITs",IF(OR(fullmenu!AM37="MwERT", fullmenu!AM37="ERwMT", fullmenu!AM37="M&amp;ERT", fullmenu!AM37="MwIT", fullmenu!AM37="IwMT", fullmenu!AM37="M&amp;IT", fullmenu!AM37="IwERT", fullmenu!AM37="ERwIT", fullmenu!AM37="I&amp;ERT", fullmenu!AM37="ER&amp;M&amp;IT"),"MixedTs",IF(fullmenu!AM37="UD","UD",IF(fullmenu!AM37="LSD","LSD",IF(fullmenu!AM37="WSD","WSD",IF(fullmenu!AM37="UASC","nonat",""))))))))))</f>
        <v>ERTs</v>
      </c>
      <c r="AN37" s="4" t="str">
        <f>IF(fullmenu!AN37="MDC","MDC",IF(OR(fullmenu!AN37="PERF",fullmenu!AN37="AERF",fullmenu!AN37="PCB"),"ERfix",IF(OR(fullmenu!AN37="ACB", fullmenu!AN37="LCERT", fullmenu!AN37="LERT",fullmenu!AN37="FCERT",fullmenu!AN37="FERT"),"ERTs",IF(OR(fullmenu!AN37="FCMT",fullmenu!AN37="FMT",fullmenu!AN37="LMT",fullmenu!AN37="LCMT"),"MTs",IF(OR(fullmenu!AN37="LCIT",fullmenu!AN37="FCIT",fullmenu!AN37="LIT",fullmenu!AN37="FIT"),"ITs",IF(OR(fullmenu!AN37="MwERT", fullmenu!AN37="ERwMT", fullmenu!AN37="M&amp;ERT", fullmenu!AN37="MwIT", fullmenu!AN37="IwMT", fullmenu!AN37="M&amp;IT", fullmenu!AN37="IwERT", fullmenu!AN37="ERwIT", fullmenu!AN37="I&amp;ERT", fullmenu!AN37="ER&amp;M&amp;IT"),"MixedTs",IF(fullmenu!AN37="UD","UD",IF(fullmenu!AN37="LSD","LSD",IF(fullmenu!AN37="WSD","WSD",IF(fullmenu!AN37="UASC","nonat",""))))))))))</f>
        <v>ERTs</v>
      </c>
      <c r="AO37" s="4" t="str">
        <f>IF(fullmenu!AO37="MDC","MDC",IF(OR(fullmenu!AO37="PERF",fullmenu!AO37="AERF",fullmenu!AO37="PCB"),"ERfix",IF(OR(fullmenu!AO37="ACB", fullmenu!AO37="LCERT", fullmenu!AO37="LERT",fullmenu!AO37="FCERT",fullmenu!AO37="FERT"),"ERTs",IF(OR(fullmenu!AO37="FCMT",fullmenu!AO37="FMT",fullmenu!AO37="LMT",fullmenu!AO37="LCMT"),"MTs",IF(OR(fullmenu!AO37="LCIT",fullmenu!AO37="FCIT",fullmenu!AO37="LIT",fullmenu!AO37="FIT"),"ITs",IF(OR(fullmenu!AO37="MwERT", fullmenu!AO37="ERwMT", fullmenu!AO37="M&amp;ERT", fullmenu!AO37="MwIT", fullmenu!AO37="IwMT", fullmenu!AO37="M&amp;IT", fullmenu!AO37="IwERT", fullmenu!AO37="ERwIT", fullmenu!AO37="I&amp;ERT", fullmenu!AO37="ER&amp;M&amp;IT"),"MixedTs",IF(fullmenu!AO37="UD","UD",IF(fullmenu!AO37="LSD","LSD",IF(fullmenu!AO37="WSD","WSD",IF(fullmenu!AO37="UASC","nonat",""))))))))))</f>
        <v>ERTs</v>
      </c>
      <c r="AP37" s="4" t="str">
        <f>IF(fullmenu!AP37="MDC","MDC",IF(OR(fullmenu!AP37="PERF",fullmenu!AP37="AERF",fullmenu!AP37="PCB"),"ERfix",IF(OR(fullmenu!AP37="ACB", fullmenu!AP37="LCERT", fullmenu!AP37="LERT",fullmenu!AP37="FCERT",fullmenu!AP37="FERT"),"ERTs",IF(OR(fullmenu!AP37="FCMT",fullmenu!AP37="FMT",fullmenu!AP37="LMT",fullmenu!AP37="LCMT"),"MTs",IF(OR(fullmenu!AP37="LCIT",fullmenu!AP37="FCIT",fullmenu!AP37="LIT",fullmenu!AP37="FIT"),"ITs",IF(OR(fullmenu!AP37="MwERT", fullmenu!AP37="ERwMT", fullmenu!AP37="M&amp;ERT", fullmenu!AP37="MwIT", fullmenu!AP37="IwMT", fullmenu!AP37="M&amp;IT", fullmenu!AP37="IwERT", fullmenu!AP37="ERwIT", fullmenu!AP37="I&amp;ERT", fullmenu!AP37="ER&amp;M&amp;IT"),"MixedTs",IF(fullmenu!AP37="UD","UD",IF(fullmenu!AP37="LSD","LSD",IF(fullmenu!AP37="WSD","WSD",IF(fullmenu!AP37="UASC","nonat",""))))))))))</f>
        <v>ERTs</v>
      </c>
      <c r="AQ37" s="4" t="str">
        <f>IF(fullmenu!AQ37="MDC","MDC",IF(OR(fullmenu!AQ37="PERF",fullmenu!AQ37="AERF",fullmenu!AQ37="PCB"),"ERfix",IF(OR(fullmenu!AQ37="ACB", fullmenu!AQ37="LCERT", fullmenu!AQ37="LERT",fullmenu!AQ37="FCERT",fullmenu!AQ37="FERT"),"ERTs",IF(OR(fullmenu!AQ37="FCMT",fullmenu!AQ37="FMT",fullmenu!AQ37="LMT",fullmenu!AQ37="LCMT"),"MTs",IF(OR(fullmenu!AQ37="LCIT",fullmenu!AQ37="FCIT",fullmenu!AQ37="LIT",fullmenu!AQ37="FIT"),"ITs",IF(OR(fullmenu!AQ37="MwERT", fullmenu!AQ37="ERwMT", fullmenu!AQ37="M&amp;ERT", fullmenu!AQ37="MwIT", fullmenu!AQ37="IwMT", fullmenu!AQ37="M&amp;IT", fullmenu!AQ37="IwERT", fullmenu!AQ37="ERwIT", fullmenu!AQ37="I&amp;ERT", fullmenu!AQ37="ER&amp;M&amp;IT"),"MixedTs",IF(fullmenu!AQ37="UD","UD",IF(fullmenu!AQ37="LSD","LSD",IF(fullmenu!AQ37="WSD","WSD",IF(fullmenu!AQ37="UASC","nonat",""))))))))))</f>
        <v>ERTs</v>
      </c>
      <c r="AR37" s="4" t="str">
        <f>IF(fullmenu!AR37="MDC","MDC",IF(OR(fullmenu!AR37="PERF",fullmenu!AR37="AERF",fullmenu!AR37="PCB"),"ERfix",IF(OR(fullmenu!AR37="ACB", fullmenu!AR37="LCERT", fullmenu!AR37="LERT",fullmenu!AR37="FCERT",fullmenu!AR37="FERT"),"ERTs",IF(OR(fullmenu!AR37="FCMT",fullmenu!AR37="FMT",fullmenu!AR37="LMT",fullmenu!AR37="LCMT"),"MTs",IF(OR(fullmenu!AR37="LCIT",fullmenu!AR37="FCIT",fullmenu!AR37="LIT",fullmenu!AR37="FIT"),"ITs",IF(OR(fullmenu!AR37="MwERT", fullmenu!AR37="ERwMT", fullmenu!AR37="M&amp;ERT", fullmenu!AR37="MwIT", fullmenu!AR37="IwMT", fullmenu!AR37="M&amp;IT", fullmenu!AR37="IwERT", fullmenu!AR37="ERwIT", fullmenu!AR37="I&amp;ERT", fullmenu!AR37="ER&amp;M&amp;IT"),"MixedTs",IF(fullmenu!AR37="UD","UD",IF(fullmenu!AR37="LSD","LSD",IF(fullmenu!AR37="WSD","WSD",IF(fullmenu!AR37="UASC","nonat",""))))))))))</f>
        <v>ERTs</v>
      </c>
      <c r="AS37" s="4" t="str">
        <f>IF(fullmenu!AS37="MDC","MDC",IF(OR(fullmenu!AS37="PERF",fullmenu!AS37="AERF",fullmenu!AS37="PCB"),"ERfix",IF(OR(fullmenu!AS37="ACB", fullmenu!AS37="LCERT", fullmenu!AS37="LERT",fullmenu!AS37="FCERT",fullmenu!AS37="FERT"),"ERTs",IF(OR(fullmenu!AS37="FCMT",fullmenu!AS37="FMT",fullmenu!AS37="LMT",fullmenu!AS37="LCMT"),"MTs",IF(OR(fullmenu!AS37="LCIT",fullmenu!AS37="FCIT",fullmenu!AS37="LIT",fullmenu!AS37="FIT"),"ITs",IF(OR(fullmenu!AS37="MwERT", fullmenu!AS37="ERwMT", fullmenu!AS37="M&amp;ERT", fullmenu!AS37="MwIT", fullmenu!AS37="IwMT", fullmenu!AS37="M&amp;IT", fullmenu!AS37="IwERT", fullmenu!AS37="ERwIT", fullmenu!AS37="I&amp;ERT", fullmenu!AS37="ER&amp;M&amp;IT"),"MixedTs",IF(fullmenu!AS37="UD","UD",IF(fullmenu!AS37="LSD","LSD",IF(fullmenu!AS37="WSD","WSD",IF(fullmenu!AS37="UASC","nonat",""))))))))))</f>
        <v>ERTs</v>
      </c>
    </row>
    <row r="38" spans="1:45" ht="15.5" x14ac:dyDescent="0.35">
      <c r="A38" s="1" t="s">
        <v>27</v>
      </c>
      <c r="B38" s="4" t="str">
        <f>IF(fullmenu!B38="MDC","MDC",IF(OR(fullmenu!B38="PERF",fullmenu!B38="AERF",fullmenu!B38="PCB"),"ERfix",IF(OR(fullmenu!B38="ACB", fullmenu!B38="LCERT", fullmenu!B38="LERT",fullmenu!B38="FCERT",fullmenu!B38="FERT"),"ERTs",IF(OR(fullmenu!B38="FCMT",fullmenu!B38="FMT",fullmenu!B38="LMT",fullmenu!B38="LCMT"),"MTs",IF(OR(fullmenu!B38="LCIT",fullmenu!B38="FCIT",fullmenu!B38="LIT",fullmenu!B38="FIT"),"ITs",IF(OR(fullmenu!B38="MwERT", fullmenu!B38="ERwMT", fullmenu!B38="M&amp;ERT", fullmenu!B38="MwIT", fullmenu!B38="IwMT", fullmenu!B38="M&amp;IT", fullmenu!B38="IwERT", fullmenu!B38="ERwIT", fullmenu!B38="I&amp;ERT", fullmenu!B38="ER&amp;M&amp;IT"),"MixedTs",IF(fullmenu!B38="UD","UD",IF(fullmenu!B38="LSD","LSD",IF(fullmenu!B38="WSD","WSD",IF(fullmenu!B38="UASC","nonat",""))))))))))</f>
        <v/>
      </c>
      <c r="C38" s="4" t="str">
        <f>IF(fullmenu!C38="MDC","MDC",IF(OR(fullmenu!C38="PERF",fullmenu!C38="AERF",fullmenu!C38="PCB"),"ERfix",IF(OR(fullmenu!C38="ACB", fullmenu!C38="LCERT", fullmenu!C38="LERT",fullmenu!C38="FCERT",fullmenu!C38="FERT"),"ERTs",IF(OR(fullmenu!C38="FCMT",fullmenu!C38="FMT",fullmenu!C38="LMT",fullmenu!C38="LCMT"),"MTs",IF(OR(fullmenu!C38="LCIT",fullmenu!C38="FCIT",fullmenu!C38="LIT",fullmenu!C38="FIT"),"ITs",IF(OR(fullmenu!C38="MwERT", fullmenu!C38="ERwMT", fullmenu!C38="M&amp;ERT", fullmenu!C38="MwIT", fullmenu!C38="IwMT", fullmenu!C38="M&amp;IT", fullmenu!C38="IwERT", fullmenu!C38="ERwIT", fullmenu!C38="I&amp;ERT", fullmenu!C38="ER&amp;M&amp;IT"),"MixedTs",IF(fullmenu!C38="UD","UD",IF(fullmenu!C38="LSD","LSD",IF(fullmenu!C38="WSD","WSD",IF(fullmenu!C38="UASC","nonat",""))))))))))</f>
        <v>ERfix</v>
      </c>
      <c r="D38" s="4" t="str">
        <f>IF(fullmenu!D38="MDC","MDC",IF(OR(fullmenu!D38="PERF",fullmenu!D38="AERF",fullmenu!D38="PCB"),"ERfix",IF(OR(fullmenu!D38="ACB", fullmenu!D38="LCERT", fullmenu!D38="LERT",fullmenu!D38="FCERT",fullmenu!D38="FERT"),"ERTs",IF(OR(fullmenu!D38="FCMT",fullmenu!D38="FMT",fullmenu!D38="LMT",fullmenu!D38="LCMT"),"MTs",IF(OR(fullmenu!D38="LCIT",fullmenu!D38="FCIT",fullmenu!D38="LIT",fullmenu!D38="FIT"),"ITs",IF(OR(fullmenu!D38="MwERT", fullmenu!D38="ERwMT", fullmenu!D38="M&amp;ERT", fullmenu!D38="MwIT", fullmenu!D38="IwMT", fullmenu!D38="M&amp;IT", fullmenu!D38="IwERT", fullmenu!D38="ERwIT", fullmenu!D38="I&amp;ERT", fullmenu!D38="ER&amp;M&amp;IT"),"MixedTs",IF(fullmenu!D38="UD","UD",IF(fullmenu!D38="LSD","LSD",IF(fullmenu!D38="WSD","WSD",IF(fullmenu!D38="UASC","nonat",""))))))))))</f>
        <v>ERfix</v>
      </c>
      <c r="E38" s="4" t="str">
        <f>IF(fullmenu!E38="MDC","MDC",IF(OR(fullmenu!E38="PERF",fullmenu!E38="AERF",fullmenu!E38="PCB"),"ERfix",IF(OR(fullmenu!E38="ACB", fullmenu!E38="LCERT", fullmenu!E38="LERT",fullmenu!E38="FCERT",fullmenu!E38="FERT"),"ERTs",IF(OR(fullmenu!E38="FCMT",fullmenu!E38="FMT",fullmenu!E38="LMT",fullmenu!E38="LCMT"),"MTs",IF(OR(fullmenu!E38="LCIT",fullmenu!E38="FCIT",fullmenu!E38="LIT",fullmenu!E38="FIT"),"ITs",IF(OR(fullmenu!E38="MwERT", fullmenu!E38="ERwMT", fullmenu!E38="M&amp;ERT", fullmenu!E38="MwIT", fullmenu!E38="IwMT", fullmenu!E38="M&amp;IT", fullmenu!E38="IwERT", fullmenu!E38="ERwIT", fullmenu!E38="I&amp;ERT", fullmenu!E38="ER&amp;M&amp;IT"),"MixedTs",IF(fullmenu!E38="UD","UD",IF(fullmenu!E38="LSD","LSD",IF(fullmenu!E38="WSD","WSD",IF(fullmenu!E38="UASC","nonat",""))))))))))</f>
        <v>UD</v>
      </c>
      <c r="F38" s="4" t="str">
        <f>IF(fullmenu!F38="MDC","MDC",IF(OR(fullmenu!F38="PERF",fullmenu!F38="AERF",fullmenu!F38="PCB"),"ERfix",IF(OR(fullmenu!F38="ACB", fullmenu!F38="LCERT", fullmenu!F38="LERT",fullmenu!F38="FCERT",fullmenu!F38="FERT"),"ERTs",IF(OR(fullmenu!F38="FCMT",fullmenu!F38="FMT",fullmenu!F38="LMT",fullmenu!F38="LCMT"),"MTs",IF(OR(fullmenu!F38="LCIT",fullmenu!F38="FCIT",fullmenu!F38="LIT",fullmenu!F38="FIT"),"ITs",IF(OR(fullmenu!F38="MwERT", fullmenu!F38="ERwMT", fullmenu!F38="M&amp;ERT", fullmenu!F38="MwIT", fullmenu!F38="IwMT", fullmenu!F38="M&amp;IT", fullmenu!F38="IwERT", fullmenu!F38="ERwIT", fullmenu!F38="I&amp;ERT", fullmenu!F38="ER&amp;M&amp;IT"),"MixedTs",IF(fullmenu!F38="UD","UD",IF(fullmenu!F38="LSD","LSD",IF(fullmenu!F38="WSD","WSD",IF(fullmenu!F38="UASC","nonat",""))))))))))</f>
        <v>UD</v>
      </c>
      <c r="G38" s="4" t="str">
        <f>IF(fullmenu!G38="MDC","MDC",IF(OR(fullmenu!G38="PERF",fullmenu!G38="AERF",fullmenu!G38="PCB"),"ERfix",IF(OR(fullmenu!G38="ACB", fullmenu!G38="LCERT", fullmenu!G38="LERT",fullmenu!G38="FCERT",fullmenu!G38="FERT"),"ERTs",IF(OR(fullmenu!G38="FCMT",fullmenu!G38="FMT",fullmenu!G38="LMT",fullmenu!G38="LCMT"),"MTs",IF(OR(fullmenu!G38="LCIT",fullmenu!G38="FCIT",fullmenu!G38="LIT",fullmenu!G38="FIT"),"ITs",IF(OR(fullmenu!G38="MwERT", fullmenu!G38="ERwMT", fullmenu!G38="M&amp;ERT", fullmenu!G38="MwIT", fullmenu!G38="IwMT", fullmenu!G38="M&amp;IT", fullmenu!G38="IwERT", fullmenu!G38="ERwIT", fullmenu!G38="I&amp;ERT", fullmenu!G38="ER&amp;M&amp;IT"),"MixedTs",IF(fullmenu!G38="UD","UD",IF(fullmenu!G38="LSD","LSD",IF(fullmenu!G38="WSD","WSD",IF(fullmenu!G38="UASC","nonat",""))))))))))</f>
        <v>UD</v>
      </c>
      <c r="H38" s="4" t="str">
        <f>IF(fullmenu!H38="MDC","MDC",IF(OR(fullmenu!H38="PERF",fullmenu!H38="AERF",fullmenu!H38="PCB"),"ERfix",IF(OR(fullmenu!H38="ACB", fullmenu!H38="LCERT", fullmenu!H38="LERT",fullmenu!H38="FCERT",fullmenu!H38="FERT"),"ERTs",IF(OR(fullmenu!H38="FCMT",fullmenu!H38="FMT",fullmenu!H38="LMT",fullmenu!H38="LCMT"),"MTs",IF(OR(fullmenu!H38="LCIT",fullmenu!H38="FCIT",fullmenu!H38="LIT",fullmenu!H38="FIT"),"ITs",IF(OR(fullmenu!H38="MwERT", fullmenu!H38="ERwMT", fullmenu!H38="M&amp;ERT", fullmenu!H38="MwIT", fullmenu!H38="IwMT", fullmenu!H38="M&amp;IT", fullmenu!H38="IwERT", fullmenu!H38="ERwIT", fullmenu!H38="I&amp;ERT", fullmenu!H38="ER&amp;M&amp;IT"),"MixedTs",IF(fullmenu!H38="UD","UD",IF(fullmenu!H38="LSD","LSD",IF(fullmenu!H38="WSD","WSD",IF(fullmenu!H38="UASC","nonat",""))))))))))</f>
        <v>UD</v>
      </c>
      <c r="I38" s="4" t="str">
        <f>IF(fullmenu!I38="MDC","MDC",IF(OR(fullmenu!I38="PERF",fullmenu!I38="AERF",fullmenu!I38="PCB"),"ERfix",IF(OR(fullmenu!I38="ACB", fullmenu!I38="LCERT", fullmenu!I38="LERT",fullmenu!I38="FCERT",fullmenu!I38="FERT"),"ERTs",IF(OR(fullmenu!I38="FCMT",fullmenu!I38="FMT",fullmenu!I38="LMT",fullmenu!I38="LCMT"),"MTs",IF(OR(fullmenu!I38="LCIT",fullmenu!I38="FCIT",fullmenu!I38="LIT",fullmenu!I38="FIT"),"ITs",IF(OR(fullmenu!I38="MwERT", fullmenu!I38="ERwMT", fullmenu!I38="M&amp;ERT", fullmenu!I38="MwIT", fullmenu!I38="IwMT", fullmenu!I38="M&amp;IT", fullmenu!I38="IwERT", fullmenu!I38="ERwIT", fullmenu!I38="I&amp;ERT", fullmenu!I38="ER&amp;M&amp;IT"),"MixedTs",IF(fullmenu!I38="UD","UD",IF(fullmenu!I38="LSD","LSD",IF(fullmenu!I38="WSD","WSD",IF(fullmenu!I38="UASC","nonat",""))))))))))</f>
        <v>UD</v>
      </c>
      <c r="J38" s="4" t="str">
        <f>IF(fullmenu!J38="MDC","MDC",IF(OR(fullmenu!J38="PERF",fullmenu!J38="AERF",fullmenu!J38="PCB"),"ERfix",IF(OR(fullmenu!J38="ACB", fullmenu!J38="LCERT", fullmenu!J38="LERT",fullmenu!J38="FCERT",fullmenu!J38="FERT"),"ERTs",IF(OR(fullmenu!J38="FCMT",fullmenu!J38="FMT",fullmenu!J38="LMT",fullmenu!J38="LCMT"),"MTs",IF(OR(fullmenu!J38="LCIT",fullmenu!J38="FCIT",fullmenu!J38="LIT",fullmenu!J38="FIT"),"ITs",IF(OR(fullmenu!J38="MwERT", fullmenu!J38="ERwMT", fullmenu!J38="M&amp;ERT", fullmenu!J38="MwIT", fullmenu!J38="IwMT", fullmenu!J38="M&amp;IT", fullmenu!J38="IwERT", fullmenu!J38="ERwIT", fullmenu!J38="I&amp;ERT", fullmenu!J38="ER&amp;M&amp;IT"),"MixedTs",IF(fullmenu!J38="UD","UD",IF(fullmenu!J38="LSD","LSD",IF(fullmenu!J38="WSD","WSD",IF(fullmenu!J38="UASC","nonat",""))))))))))</f>
        <v>UD</v>
      </c>
      <c r="K38" s="4" t="str">
        <f>IF(fullmenu!K38="MDC","MDC",IF(OR(fullmenu!K38="PERF",fullmenu!K38="AERF",fullmenu!K38="PCB"),"ERfix",IF(OR(fullmenu!K38="ACB", fullmenu!K38="LCERT", fullmenu!K38="LERT",fullmenu!K38="FCERT",fullmenu!K38="FERT"),"ERTs",IF(OR(fullmenu!K38="FCMT",fullmenu!K38="FMT",fullmenu!K38="LMT",fullmenu!K38="LCMT"),"MTs",IF(OR(fullmenu!K38="LCIT",fullmenu!K38="FCIT",fullmenu!K38="LIT",fullmenu!K38="FIT"),"ITs",IF(OR(fullmenu!K38="MwERT", fullmenu!K38="ERwMT", fullmenu!K38="M&amp;ERT", fullmenu!K38="MwIT", fullmenu!K38="IwMT", fullmenu!K38="M&amp;IT", fullmenu!K38="IwERT", fullmenu!K38="ERwIT", fullmenu!K38="I&amp;ERT", fullmenu!K38="ER&amp;M&amp;IT"),"MixedTs",IF(fullmenu!K38="UD","UD",IF(fullmenu!K38="LSD","LSD",IF(fullmenu!K38="WSD","WSD",IF(fullmenu!K38="UASC","nonat",""))))))))))</f>
        <v>UD</v>
      </c>
      <c r="L38" s="4" t="str">
        <f>IF(fullmenu!L38="MDC","MDC",IF(OR(fullmenu!L38="PERF",fullmenu!L38="AERF",fullmenu!L38="PCB"),"ERfix",IF(OR(fullmenu!L38="ACB", fullmenu!L38="LCERT", fullmenu!L38="LERT",fullmenu!L38="FCERT",fullmenu!L38="FERT"),"ERTs",IF(OR(fullmenu!L38="FCMT",fullmenu!L38="FMT",fullmenu!L38="LMT",fullmenu!L38="LCMT"),"MTs",IF(OR(fullmenu!L38="LCIT",fullmenu!L38="FCIT",fullmenu!L38="LIT",fullmenu!L38="FIT"),"ITs",IF(OR(fullmenu!L38="MwERT", fullmenu!L38="ERwMT", fullmenu!L38="M&amp;ERT", fullmenu!L38="MwIT", fullmenu!L38="IwMT", fullmenu!L38="M&amp;IT", fullmenu!L38="IwERT", fullmenu!L38="ERwIT", fullmenu!L38="I&amp;ERT", fullmenu!L38="ER&amp;M&amp;IT"),"MixedTs",IF(fullmenu!L38="UD","UD",IF(fullmenu!L38="LSD","LSD",IF(fullmenu!L38="WSD","WSD",IF(fullmenu!L38="UASC","nonat",""))))))))))</f>
        <v>UD</v>
      </c>
      <c r="M38" s="4" t="str">
        <f>IF(fullmenu!M38="MDC","MDC",IF(OR(fullmenu!M38="PERF",fullmenu!M38="AERF",fullmenu!M38="PCB"),"ERfix",IF(OR(fullmenu!M38="ACB", fullmenu!M38="LCERT", fullmenu!M38="LERT",fullmenu!M38="FCERT",fullmenu!M38="FERT"),"ERTs",IF(OR(fullmenu!M38="FCMT",fullmenu!M38="FMT",fullmenu!M38="LMT",fullmenu!M38="LCMT"),"MTs",IF(OR(fullmenu!M38="LCIT",fullmenu!M38="FCIT",fullmenu!M38="LIT",fullmenu!M38="FIT"),"ITs",IF(OR(fullmenu!M38="MwERT", fullmenu!M38="ERwMT", fullmenu!M38="M&amp;ERT", fullmenu!M38="MwIT", fullmenu!M38="IwMT", fullmenu!M38="M&amp;IT", fullmenu!M38="IwERT", fullmenu!M38="ERwIT", fullmenu!M38="I&amp;ERT", fullmenu!M38="ER&amp;M&amp;IT"),"MixedTs",IF(fullmenu!M38="UD","UD",IF(fullmenu!M38="LSD","LSD",IF(fullmenu!M38="WSD","WSD",IF(fullmenu!M38="UASC","nonat",""))))))))))</f>
        <v>UD</v>
      </c>
      <c r="N38" s="4" t="str">
        <f>IF(fullmenu!N38="MDC","MDC",IF(OR(fullmenu!N38="PERF",fullmenu!N38="AERF",fullmenu!N38="PCB"),"ERfix",IF(OR(fullmenu!N38="ACB", fullmenu!N38="LCERT", fullmenu!N38="LERT",fullmenu!N38="FCERT",fullmenu!N38="FERT"),"ERTs",IF(OR(fullmenu!N38="FCMT",fullmenu!N38="FMT",fullmenu!N38="LMT",fullmenu!N38="LCMT"),"MTs",IF(OR(fullmenu!N38="LCIT",fullmenu!N38="FCIT",fullmenu!N38="LIT",fullmenu!N38="FIT"),"ITs",IF(OR(fullmenu!N38="MwERT", fullmenu!N38="ERwMT", fullmenu!N38="M&amp;ERT", fullmenu!N38="MwIT", fullmenu!N38="IwMT", fullmenu!N38="M&amp;IT", fullmenu!N38="IwERT", fullmenu!N38="ERwIT", fullmenu!N38="I&amp;ERT", fullmenu!N38="ER&amp;M&amp;IT"),"MixedTs",IF(fullmenu!N38="UD","UD",IF(fullmenu!N38="LSD","LSD",IF(fullmenu!N38="WSD","WSD",IF(fullmenu!N38="UASC","nonat",""))))))))))</f>
        <v>UD</v>
      </c>
      <c r="O38" s="4" t="str">
        <f>IF(fullmenu!O38="MDC","MDC",IF(OR(fullmenu!O38="PERF",fullmenu!O38="AERF",fullmenu!O38="PCB"),"ERfix",IF(OR(fullmenu!O38="ACB", fullmenu!O38="LCERT", fullmenu!O38="LERT",fullmenu!O38="FCERT",fullmenu!O38="FERT"),"ERTs",IF(OR(fullmenu!O38="FCMT",fullmenu!O38="FMT",fullmenu!O38="LMT",fullmenu!O38="LCMT"),"MTs",IF(OR(fullmenu!O38="LCIT",fullmenu!O38="FCIT",fullmenu!O38="LIT",fullmenu!O38="FIT"),"ITs",IF(OR(fullmenu!O38="MwERT", fullmenu!O38="ERwMT", fullmenu!O38="M&amp;ERT", fullmenu!O38="MwIT", fullmenu!O38="IwMT", fullmenu!O38="M&amp;IT", fullmenu!O38="IwERT", fullmenu!O38="ERwIT", fullmenu!O38="I&amp;ERT", fullmenu!O38="ER&amp;M&amp;IT"),"MixedTs",IF(fullmenu!O38="UD","UD",IF(fullmenu!O38="LSD","LSD",IF(fullmenu!O38="WSD","WSD",IF(fullmenu!O38="UASC","nonat",""))))))))))</f>
        <v>LSD</v>
      </c>
      <c r="P38" s="4" t="str">
        <f>IF(fullmenu!P38="MDC","MDC",IF(OR(fullmenu!P38="PERF",fullmenu!P38="AERF",fullmenu!P38="PCB"),"ERfix",IF(OR(fullmenu!P38="ACB", fullmenu!P38="LCERT", fullmenu!P38="LERT",fullmenu!P38="FCERT",fullmenu!P38="FERT"),"ERTs",IF(OR(fullmenu!P38="FCMT",fullmenu!P38="FMT",fullmenu!P38="LMT",fullmenu!P38="LCMT"),"MTs",IF(OR(fullmenu!P38="LCIT",fullmenu!P38="FCIT",fullmenu!P38="LIT",fullmenu!P38="FIT"),"ITs",IF(OR(fullmenu!P38="MwERT", fullmenu!P38="ERwMT", fullmenu!P38="M&amp;ERT", fullmenu!P38="MwIT", fullmenu!P38="IwMT", fullmenu!P38="M&amp;IT", fullmenu!P38="IwERT", fullmenu!P38="ERwIT", fullmenu!P38="I&amp;ERT", fullmenu!P38="ER&amp;M&amp;IT"),"MixedTs",IF(fullmenu!P38="UD","UD",IF(fullmenu!P38="LSD","LSD",IF(fullmenu!P38="WSD","WSD",IF(fullmenu!P38="UASC","nonat",""))))))))))</f>
        <v>LSD</v>
      </c>
      <c r="Q38" s="4" t="str">
        <f>IF(fullmenu!Q38="MDC","MDC",IF(OR(fullmenu!Q38="PERF",fullmenu!Q38="AERF",fullmenu!Q38="PCB"),"ERfix",IF(OR(fullmenu!Q38="ACB", fullmenu!Q38="LCERT", fullmenu!Q38="LERT",fullmenu!Q38="FCERT",fullmenu!Q38="FERT"),"ERTs",IF(OR(fullmenu!Q38="FCMT",fullmenu!Q38="FMT",fullmenu!Q38="LMT",fullmenu!Q38="LCMT"),"MTs",IF(OR(fullmenu!Q38="LCIT",fullmenu!Q38="FCIT",fullmenu!Q38="LIT",fullmenu!Q38="FIT"),"ITs",IF(OR(fullmenu!Q38="MwERT", fullmenu!Q38="ERwMT", fullmenu!Q38="M&amp;ERT", fullmenu!Q38="MwIT", fullmenu!Q38="IwMT", fullmenu!Q38="M&amp;IT", fullmenu!Q38="IwERT", fullmenu!Q38="ERwIT", fullmenu!Q38="I&amp;ERT", fullmenu!Q38="ER&amp;M&amp;IT"),"MixedTs",IF(fullmenu!Q38="UD","UD",IF(fullmenu!Q38="LSD","LSD",IF(fullmenu!Q38="WSD","WSD",IF(fullmenu!Q38="UASC","nonat",""))))))))))</f>
        <v>LSD</v>
      </c>
      <c r="R38" s="4" t="str">
        <f>IF(fullmenu!R38="MDC","MDC",IF(OR(fullmenu!R38="PERF",fullmenu!R38="AERF",fullmenu!R38="PCB"),"ERfix",IF(OR(fullmenu!R38="ACB", fullmenu!R38="LCERT", fullmenu!R38="LERT",fullmenu!R38="FCERT",fullmenu!R38="FERT"),"ERTs",IF(OR(fullmenu!R38="FCMT",fullmenu!R38="FMT",fullmenu!R38="LMT",fullmenu!R38="LCMT"),"MTs",IF(OR(fullmenu!R38="LCIT",fullmenu!R38="FCIT",fullmenu!R38="LIT",fullmenu!R38="FIT"),"ITs",IF(OR(fullmenu!R38="MwERT", fullmenu!R38="ERwMT", fullmenu!R38="M&amp;ERT", fullmenu!R38="MwIT", fullmenu!R38="IwMT", fullmenu!R38="M&amp;IT", fullmenu!R38="IwERT", fullmenu!R38="ERwIT", fullmenu!R38="I&amp;ERT", fullmenu!R38="ER&amp;M&amp;IT"),"MixedTs",IF(fullmenu!R38="UD","UD",IF(fullmenu!R38="LSD","LSD",IF(fullmenu!R38="WSD","WSD",IF(fullmenu!R38="UASC","nonat",""))))))))))</f>
        <v>LSD</v>
      </c>
      <c r="S38" s="4" t="str">
        <f>IF(fullmenu!S38="MDC","MDC",IF(OR(fullmenu!S38="PERF",fullmenu!S38="AERF",fullmenu!S38="PCB"),"ERfix",IF(OR(fullmenu!S38="ACB", fullmenu!S38="LCERT", fullmenu!S38="LERT",fullmenu!S38="FCERT",fullmenu!S38="FERT"),"ERTs",IF(OR(fullmenu!S38="FCMT",fullmenu!S38="FMT",fullmenu!S38="LMT",fullmenu!S38="LCMT"),"MTs",IF(OR(fullmenu!S38="LCIT",fullmenu!S38="FCIT",fullmenu!S38="LIT",fullmenu!S38="FIT"),"ITs",IF(OR(fullmenu!S38="MwERT", fullmenu!S38="ERwMT", fullmenu!S38="M&amp;ERT", fullmenu!S38="MwIT", fullmenu!S38="IwMT", fullmenu!S38="M&amp;IT", fullmenu!S38="IwERT", fullmenu!S38="ERwIT", fullmenu!S38="I&amp;ERT", fullmenu!S38="ER&amp;M&amp;IT"),"MixedTs",IF(fullmenu!S38="UD","UD",IF(fullmenu!S38="LSD","LSD",IF(fullmenu!S38="WSD","WSD",IF(fullmenu!S38="UASC","nonat",""))))))))))</f>
        <v>LSD</v>
      </c>
      <c r="T38" s="4" t="str">
        <f>IF(fullmenu!T38="MDC","MDC",IF(OR(fullmenu!T38="PERF",fullmenu!T38="AERF",fullmenu!T38="PCB"),"ERfix",IF(OR(fullmenu!T38="ACB", fullmenu!T38="LCERT", fullmenu!T38="LERT",fullmenu!T38="FCERT",fullmenu!T38="FERT"),"ERTs",IF(OR(fullmenu!T38="FCMT",fullmenu!T38="FMT",fullmenu!T38="LMT",fullmenu!T38="LCMT"),"MTs",IF(OR(fullmenu!T38="LCIT",fullmenu!T38="FCIT",fullmenu!T38="LIT",fullmenu!T38="FIT"),"ITs",IF(OR(fullmenu!T38="MwERT", fullmenu!T38="ERwMT", fullmenu!T38="M&amp;ERT", fullmenu!T38="MwIT", fullmenu!T38="IwMT", fullmenu!T38="M&amp;IT", fullmenu!T38="IwERT", fullmenu!T38="ERwIT", fullmenu!T38="I&amp;ERT", fullmenu!T38="ER&amp;M&amp;IT"),"MixedTs",IF(fullmenu!T38="UD","UD",IF(fullmenu!T38="LSD","LSD",IF(fullmenu!T38="WSD","WSD",IF(fullmenu!T38="UASC","nonat",""))))))))))</f>
        <v>LSD</v>
      </c>
      <c r="U38" s="4" t="str">
        <f>IF(fullmenu!U38="MDC","MDC",IF(OR(fullmenu!U38="PERF",fullmenu!U38="AERF",fullmenu!U38="PCB"),"ERfix",IF(OR(fullmenu!U38="ACB", fullmenu!U38="LCERT", fullmenu!U38="LERT",fullmenu!U38="FCERT",fullmenu!U38="FERT"),"ERTs",IF(OR(fullmenu!U38="FCMT",fullmenu!U38="FMT",fullmenu!U38="LMT",fullmenu!U38="LCMT"),"MTs",IF(OR(fullmenu!U38="LCIT",fullmenu!U38="FCIT",fullmenu!U38="LIT",fullmenu!U38="FIT"),"ITs",IF(OR(fullmenu!U38="MwERT", fullmenu!U38="ERwMT", fullmenu!U38="M&amp;ERT", fullmenu!U38="MwIT", fullmenu!U38="IwMT", fullmenu!U38="M&amp;IT", fullmenu!U38="IwERT", fullmenu!U38="ERwIT", fullmenu!U38="I&amp;ERT", fullmenu!U38="ER&amp;M&amp;IT"),"MixedTs",IF(fullmenu!U38="UD","UD",IF(fullmenu!U38="LSD","LSD",IF(fullmenu!U38="WSD","WSD",IF(fullmenu!U38="UASC","nonat",""))))))))))</f>
        <v>LSD</v>
      </c>
      <c r="V38" s="4" t="str">
        <f>IF(fullmenu!V38="MDC","MDC",IF(OR(fullmenu!V38="PERF",fullmenu!V38="AERF",fullmenu!V38="PCB"),"ERfix",IF(OR(fullmenu!V38="ACB", fullmenu!V38="LCERT", fullmenu!V38="LERT",fullmenu!V38="FCERT",fullmenu!V38="FERT"),"ERTs",IF(OR(fullmenu!V38="FCMT",fullmenu!V38="FMT",fullmenu!V38="LMT",fullmenu!V38="LCMT"),"MTs",IF(OR(fullmenu!V38="LCIT",fullmenu!V38="FCIT",fullmenu!V38="LIT",fullmenu!V38="FIT"),"ITs",IF(OR(fullmenu!V38="MwERT", fullmenu!V38="ERwMT", fullmenu!V38="M&amp;ERT", fullmenu!V38="MwIT", fullmenu!V38="IwMT", fullmenu!V38="M&amp;IT", fullmenu!V38="IwERT", fullmenu!V38="ERwIT", fullmenu!V38="I&amp;ERT", fullmenu!V38="ER&amp;M&amp;IT"),"MixedTs",IF(fullmenu!V38="UD","UD",IF(fullmenu!V38="LSD","LSD",IF(fullmenu!V38="WSD","WSD",IF(fullmenu!V38="UASC","nonat",""))))))))))</f>
        <v>LSD</v>
      </c>
      <c r="W38" s="4" t="str">
        <f>IF(fullmenu!W38="MDC","MDC",IF(OR(fullmenu!W38="PERF",fullmenu!W38="AERF",fullmenu!W38="PCB"),"ERfix",IF(OR(fullmenu!W38="ACB", fullmenu!W38="LCERT", fullmenu!W38="LERT",fullmenu!W38="FCERT",fullmenu!W38="FERT"),"ERTs",IF(OR(fullmenu!W38="FCMT",fullmenu!W38="FMT",fullmenu!W38="LMT",fullmenu!W38="LCMT"),"MTs",IF(OR(fullmenu!W38="LCIT",fullmenu!W38="FCIT",fullmenu!W38="LIT",fullmenu!W38="FIT"),"ITs",IF(OR(fullmenu!W38="MwERT", fullmenu!W38="ERwMT", fullmenu!W38="M&amp;ERT", fullmenu!W38="MwIT", fullmenu!W38="IwMT", fullmenu!W38="M&amp;IT", fullmenu!W38="IwERT", fullmenu!W38="ERwIT", fullmenu!W38="I&amp;ERT", fullmenu!W38="ER&amp;M&amp;IT"),"MixedTs",IF(fullmenu!W38="UD","UD",IF(fullmenu!W38="LSD","LSD",IF(fullmenu!W38="WSD","WSD",IF(fullmenu!W38="UASC","nonat",""))))))))))</f>
        <v>LSD</v>
      </c>
      <c r="X38" s="4" t="str">
        <f>IF(fullmenu!X38="MDC","MDC",IF(OR(fullmenu!X38="PERF",fullmenu!X38="AERF",fullmenu!X38="PCB"),"ERfix",IF(OR(fullmenu!X38="ACB", fullmenu!X38="LCERT", fullmenu!X38="LERT",fullmenu!X38="FCERT",fullmenu!X38="FERT"),"ERTs",IF(OR(fullmenu!X38="FCMT",fullmenu!X38="FMT",fullmenu!X38="LMT",fullmenu!X38="LCMT"),"MTs",IF(OR(fullmenu!X38="LCIT",fullmenu!X38="FCIT",fullmenu!X38="LIT",fullmenu!X38="FIT"),"ITs",IF(OR(fullmenu!X38="MwERT", fullmenu!X38="ERwMT", fullmenu!X38="M&amp;ERT", fullmenu!X38="MwIT", fullmenu!X38="IwMT", fullmenu!X38="M&amp;IT", fullmenu!X38="IwERT", fullmenu!X38="ERwIT", fullmenu!X38="I&amp;ERT", fullmenu!X38="ER&amp;M&amp;IT"),"MixedTs",IF(fullmenu!X38="UD","UD",IF(fullmenu!X38="LSD","LSD",IF(fullmenu!X38="WSD","WSD",IF(fullmenu!X38="UASC","nonat",""))))))))))</f>
        <v>LSD</v>
      </c>
      <c r="Y38" s="4" t="str">
        <f>IF(fullmenu!Y38="MDC","MDC",IF(OR(fullmenu!Y38="PERF",fullmenu!Y38="AERF",fullmenu!Y38="PCB"),"ERfix",IF(OR(fullmenu!Y38="ACB", fullmenu!Y38="LCERT", fullmenu!Y38="LERT",fullmenu!Y38="FCERT",fullmenu!Y38="FERT"),"ERTs",IF(OR(fullmenu!Y38="FCMT",fullmenu!Y38="FMT",fullmenu!Y38="LMT",fullmenu!Y38="LCMT"),"MTs",IF(OR(fullmenu!Y38="LCIT",fullmenu!Y38="FCIT",fullmenu!Y38="LIT",fullmenu!Y38="FIT"),"ITs",IF(OR(fullmenu!Y38="MwERT", fullmenu!Y38="ERwMT", fullmenu!Y38="M&amp;ERT", fullmenu!Y38="MwIT", fullmenu!Y38="IwMT", fullmenu!Y38="M&amp;IT", fullmenu!Y38="IwERT", fullmenu!Y38="ERwIT", fullmenu!Y38="I&amp;ERT", fullmenu!Y38="ER&amp;M&amp;IT"),"MixedTs",IF(fullmenu!Y38="UD","UD",IF(fullmenu!Y38="LSD","LSD",IF(fullmenu!Y38="WSD","WSD",IF(fullmenu!Y38="UASC","nonat",""))))))))))</f>
        <v>LSD</v>
      </c>
      <c r="Z38" s="4" t="str">
        <f>IF(fullmenu!Z38="MDC","MDC",IF(OR(fullmenu!Z38="PERF",fullmenu!Z38="AERF",fullmenu!Z38="PCB"),"ERfix",IF(OR(fullmenu!Z38="ACB", fullmenu!Z38="LCERT", fullmenu!Z38="LERT",fullmenu!Z38="FCERT",fullmenu!Z38="FERT"),"ERTs",IF(OR(fullmenu!Z38="FCMT",fullmenu!Z38="FMT",fullmenu!Z38="LMT",fullmenu!Z38="LCMT"),"MTs",IF(OR(fullmenu!Z38="LCIT",fullmenu!Z38="FCIT",fullmenu!Z38="LIT",fullmenu!Z38="FIT"),"ITs",IF(OR(fullmenu!Z38="MwERT", fullmenu!Z38="ERwMT", fullmenu!Z38="M&amp;ERT", fullmenu!Z38="MwIT", fullmenu!Z38="IwMT", fullmenu!Z38="M&amp;IT", fullmenu!Z38="IwERT", fullmenu!Z38="ERwIT", fullmenu!Z38="I&amp;ERT", fullmenu!Z38="ER&amp;M&amp;IT"),"MixedTs",IF(fullmenu!Z38="UD","UD",IF(fullmenu!Z38="LSD","LSD",IF(fullmenu!Z38="WSD","WSD",IF(fullmenu!Z38="UASC","nonat",""))))))))))</f>
        <v>LSD</v>
      </c>
      <c r="AA38" s="4" t="str">
        <f>IF(fullmenu!AA38="MDC","MDC",IF(OR(fullmenu!AA38="PERF",fullmenu!AA38="AERF",fullmenu!AA38="PCB"),"ERfix",IF(OR(fullmenu!AA38="ACB", fullmenu!AA38="LCERT", fullmenu!AA38="LERT",fullmenu!AA38="FCERT",fullmenu!AA38="FERT"),"ERTs",IF(OR(fullmenu!AA38="FCMT",fullmenu!AA38="FMT",fullmenu!AA38="LMT",fullmenu!AA38="LCMT"),"MTs",IF(OR(fullmenu!AA38="LCIT",fullmenu!AA38="FCIT",fullmenu!AA38="LIT",fullmenu!AA38="FIT"),"ITs",IF(OR(fullmenu!AA38="MwERT", fullmenu!AA38="ERwMT", fullmenu!AA38="M&amp;ERT", fullmenu!AA38="MwIT", fullmenu!AA38="IwMT", fullmenu!AA38="M&amp;IT", fullmenu!AA38="IwERT", fullmenu!AA38="ERwIT", fullmenu!AA38="I&amp;ERT", fullmenu!AA38="ER&amp;M&amp;IT"),"MixedTs",IF(fullmenu!AA38="UD","UD",IF(fullmenu!AA38="LSD","LSD",IF(fullmenu!AA38="WSD","WSD",IF(fullmenu!AA38="UASC","nonat",""))))))))))</f>
        <v>LSD</v>
      </c>
      <c r="AB38" s="4" t="str">
        <f>IF(fullmenu!AB38="MDC","MDC",IF(OR(fullmenu!AB38="PERF",fullmenu!AB38="AERF",fullmenu!AB38="PCB"),"ERfix",IF(OR(fullmenu!AB38="ACB", fullmenu!AB38="LCERT", fullmenu!AB38="LERT",fullmenu!AB38="FCERT",fullmenu!AB38="FERT"),"ERTs",IF(OR(fullmenu!AB38="FCMT",fullmenu!AB38="FMT",fullmenu!AB38="LMT",fullmenu!AB38="LCMT"),"MTs",IF(OR(fullmenu!AB38="LCIT",fullmenu!AB38="FCIT",fullmenu!AB38="LIT",fullmenu!AB38="FIT"),"ITs",IF(OR(fullmenu!AB38="MwERT", fullmenu!AB38="ERwMT", fullmenu!AB38="M&amp;ERT", fullmenu!AB38="MwIT", fullmenu!AB38="IwMT", fullmenu!AB38="M&amp;IT", fullmenu!AB38="IwERT", fullmenu!AB38="ERwIT", fullmenu!AB38="I&amp;ERT", fullmenu!AB38="ER&amp;M&amp;IT"),"MixedTs",IF(fullmenu!AB38="UD","UD",IF(fullmenu!AB38="LSD","LSD",IF(fullmenu!AB38="WSD","WSD",IF(fullmenu!AB38="UASC","nonat",""))))))))))</f>
        <v>LSD</v>
      </c>
      <c r="AC38" s="4" t="str">
        <f>IF(fullmenu!AC38="MDC","MDC",IF(OR(fullmenu!AC38="PERF",fullmenu!AC38="AERF",fullmenu!AC38="PCB"),"ERfix",IF(OR(fullmenu!AC38="ACB", fullmenu!AC38="LCERT", fullmenu!AC38="LERT",fullmenu!AC38="FCERT",fullmenu!AC38="FERT"),"ERTs",IF(OR(fullmenu!AC38="FCMT",fullmenu!AC38="FMT",fullmenu!AC38="LMT",fullmenu!AC38="LCMT"),"MTs",IF(OR(fullmenu!AC38="LCIT",fullmenu!AC38="FCIT",fullmenu!AC38="LIT",fullmenu!AC38="FIT"),"ITs",IF(OR(fullmenu!AC38="MwERT", fullmenu!AC38="ERwMT", fullmenu!AC38="M&amp;ERT", fullmenu!AC38="MwIT", fullmenu!AC38="IwMT", fullmenu!AC38="M&amp;IT", fullmenu!AC38="IwERT", fullmenu!AC38="ERwIT", fullmenu!AC38="I&amp;ERT", fullmenu!AC38="ER&amp;M&amp;IT"),"MixedTs",IF(fullmenu!AC38="UD","UD",IF(fullmenu!AC38="LSD","LSD",IF(fullmenu!AC38="WSD","WSD",IF(fullmenu!AC38="UASC","nonat",""))))))))))</f>
        <v>LSD</v>
      </c>
      <c r="AD38" s="4" t="str">
        <f>IF(fullmenu!AD38="MDC","MDC",IF(OR(fullmenu!AD38="PERF",fullmenu!AD38="AERF",fullmenu!AD38="PCB"),"ERfix",IF(OR(fullmenu!AD38="ACB", fullmenu!AD38="LCERT", fullmenu!AD38="LERT",fullmenu!AD38="FCERT",fullmenu!AD38="FERT"),"ERTs",IF(OR(fullmenu!AD38="FCMT",fullmenu!AD38="FMT",fullmenu!AD38="LMT",fullmenu!AD38="LCMT"),"MTs",IF(OR(fullmenu!AD38="LCIT",fullmenu!AD38="FCIT",fullmenu!AD38="LIT",fullmenu!AD38="FIT"),"ITs",IF(OR(fullmenu!AD38="MwERT", fullmenu!AD38="ERwMT", fullmenu!AD38="M&amp;ERT", fullmenu!AD38="MwIT", fullmenu!AD38="IwMT", fullmenu!AD38="M&amp;IT", fullmenu!AD38="IwERT", fullmenu!AD38="ERwIT", fullmenu!AD38="I&amp;ERT", fullmenu!AD38="ER&amp;M&amp;IT"),"MixedTs",IF(fullmenu!AD38="UD","UD",IF(fullmenu!AD38="LSD","LSD",IF(fullmenu!AD38="WSD","WSD",IF(fullmenu!AD38="UASC","nonat",""))))))))))</f>
        <v>LSD</v>
      </c>
      <c r="AE38" s="4" t="str">
        <f>IF(fullmenu!AE38="MDC","MDC",IF(OR(fullmenu!AE38="PERF",fullmenu!AE38="AERF",fullmenu!AE38="PCB"),"ERfix",IF(OR(fullmenu!AE38="ACB", fullmenu!AE38="LCERT", fullmenu!AE38="LERT",fullmenu!AE38="FCERT",fullmenu!AE38="FERT"),"ERTs",IF(OR(fullmenu!AE38="FCMT",fullmenu!AE38="FMT",fullmenu!AE38="LMT",fullmenu!AE38="LCMT"),"MTs",IF(OR(fullmenu!AE38="LCIT",fullmenu!AE38="FCIT",fullmenu!AE38="LIT",fullmenu!AE38="FIT"),"ITs",IF(OR(fullmenu!AE38="MwERT", fullmenu!AE38="ERwMT", fullmenu!AE38="M&amp;ERT", fullmenu!AE38="MwIT", fullmenu!AE38="IwMT", fullmenu!AE38="M&amp;IT", fullmenu!AE38="IwERT", fullmenu!AE38="ERwIT", fullmenu!AE38="I&amp;ERT", fullmenu!AE38="ER&amp;M&amp;IT"),"MixedTs",IF(fullmenu!AE38="UD","UD",IF(fullmenu!AE38="LSD","LSD",IF(fullmenu!AE38="WSD","WSD",IF(fullmenu!AE38="UASC","nonat",""))))))))))</f>
        <v>LSD</v>
      </c>
      <c r="AF38" s="4" t="str">
        <f>IF(fullmenu!AF38="MDC","MDC",IF(OR(fullmenu!AF38="PERF",fullmenu!AF38="AERF",fullmenu!AF38="PCB"),"ERfix",IF(OR(fullmenu!AF38="ACB", fullmenu!AF38="LCERT", fullmenu!AF38="LERT",fullmenu!AF38="FCERT",fullmenu!AF38="FERT"),"ERTs",IF(OR(fullmenu!AF38="FCMT",fullmenu!AF38="FMT",fullmenu!AF38="LMT",fullmenu!AF38="LCMT"),"MTs",IF(OR(fullmenu!AF38="LCIT",fullmenu!AF38="FCIT",fullmenu!AF38="LIT",fullmenu!AF38="FIT"),"ITs",IF(OR(fullmenu!AF38="MwERT", fullmenu!AF38="ERwMT", fullmenu!AF38="M&amp;ERT", fullmenu!AF38="MwIT", fullmenu!AF38="IwMT", fullmenu!AF38="M&amp;IT", fullmenu!AF38="IwERT", fullmenu!AF38="ERwIT", fullmenu!AF38="I&amp;ERT", fullmenu!AF38="ER&amp;M&amp;IT"),"MixedTs",IF(fullmenu!AF38="UD","UD",IF(fullmenu!AF38="LSD","LSD",IF(fullmenu!AF38="WSD","WSD",IF(fullmenu!AF38="UASC","nonat",""))))))))))</f>
        <v>LSD</v>
      </c>
      <c r="AG38" s="4" t="str">
        <f>IF(fullmenu!AG38="MDC","MDC",IF(OR(fullmenu!AG38="PERF",fullmenu!AG38="AERF",fullmenu!AG38="PCB"),"ERfix",IF(OR(fullmenu!AG38="ACB", fullmenu!AG38="LCERT", fullmenu!AG38="LERT",fullmenu!AG38="FCERT",fullmenu!AG38="FERT"),"ERTs",IF(OR(fullmenu!AG38="FCMT",fullmenu!AG38="FMT",fullmenu!AG38="LMT",fullmenu!AG38="LCMT"),"MTs",IF(OR(fullmenu!AG38="LCIT",fullmenu!AG38="FCIT",fullmenu!AG38="LIT",fullmenu!AG38="FIT"),"ITs",IF(OR(fullmenu!AG38="MwERT", fullmenu!AG38="ERwMT", fullmenu!AG38="M&amp;ERT", fullmenu!AG38="MwIT", fullmenu!AG38="IwMT", fullmenu!AG38="M&amp;IT", fullmenu!AG38="IwERT", fullmenu!AG38="ERwIT", fullmenu!AG38="I&amp;ERT", fullmenu!AG38="ER&amp;M&amp;IT"),"MixedTs",IF(fullmenu!AG38="UD","UD",IF(fullmenu!AG38="LSD","LSD",IF(fullmenu!AG38="WSD","WSD",IF(fullmenu!AG38="UASC","nonat",""))))))))))</f>
        <v>LSD</v>
      </c>
      <c r="AH38" s="4" t="str">
        <f>IF(fullmenu!AH38="MDC","MDC",IF(OR(fullmenu!AH38="PERF",fullmenu!AH38="AERF",fullmenu!AH38="PCB"),"ERfix",IF(OR(fullmenu!AH38="ACB", fullmenu!AH38="LCERT", fullmenu!AH38="LERT",fullmenu!AH38="FCERT",fullmenu!AH38="FERT"),"ERTs",IF(OR(fullmenu!AH38="FCMT",fullmenu!AH38="FMT",fullmenu!AH38="LMT",fullmenu!AH38="LCMT"),"MTs",IF(OR(fullmenu!AH38="LCIT",fullmenu!AH38="FCIT",fullmenu!AH38="LIT",fullmenu!AH38="FIT"),"ITs",IF(OR(fullmenu!AH38="MwERT", fullmenu!AH38="ERwMT", fullmenu!AH38="M&amp;ERT", fullmenu!AH38="MwIT", fullmenu!AH38="IwMT", fullmenu!AH38="M&amp;IT", fullmenu!AH38="IwERT", fullmenu!AH38="ERwIT", fullmenu!AH38="I&amp;ERT", fullmenu!AH38="ER&amp;M&amp;IT"),"MixedTs",IF(fullmenu!AH38="UD","UD",IF(fullmenu!AH38="LSD","LSD",IF(fullmenu!AH38="WSD","WSD",IF(fullmenu!AH38="UASC","nonat",""))))))))))</f>
        <v>LSD</v>
      </c>
      <c r="AI38" s="4" t="str">
        <f>IF(fullmenu!AI38="MDC","MDC",IF(OR(fullmenu!AI38="PERF",fullmenu!AI38="AERF",fullmenu!AI38="PCB"),"ERfix",IF(OR(fullmenu!AI38="ACB", fullmenu!AI38="LCERT", fullmenu!AI38="LERT",fullmenu!AI38="FCERT",fullmenu!AI38="FERT"),"ERTs",IF(OR(fullmenu!AI38="FCMT",fullmenu!AI38="FMT",fullmenu!AI38="LMT",fullmenu!AI38="LCMT"),"MTs",IF(OR(fullmenu!AI38="LCIT",fullmenu!AI38="FCIT",fullmenu!AI38="LIT",fullmenu!AI38="FIT"),"ITs",IF(OR(fullmenu!AI38="MwERT", fullmenu!AI38="ERwMT", fullmenu!AI38="M&amp;ERT", fullmenu!AI38="MwIT", fullmenu!AI38="IwMT", fullmenu!AI38="M&amp;IT", fullmenu!AI38="IwERT", fullmenu!AI38="ERwIT", fullmenu!AI38="I&amp;ERT", fullmenu!AI38="ER&amp;M&amp;IT"),"MixedTs",IF(fullmenu!AI38="UD","UD",IF(fullmenu!AI38="LSD","LSD",IF(fullmenu!AI38="WSD","WSD",IF(fullmenu!AI38="UASC","nonat",""))))))))))</f>
        <v>LSD</v>
      </c>
      <c r="AJ38" s="4" t="str">
        <f>IF(fullmenu!AJ38="MDC","MDC",IF(OR(fullmenu!AJ38="PERF",fullmenu!AJ38="AERF",fullmenu!AJ38="PCB"),"ERfix",IF(OR(fullmenu!AJ38="ACB", fullmenu!AJ38="LCERT", fullmenu!AJ38="LERT",fullmenu!AJ38="FCERT",fullmenu!AJ38="FERT"),"ERTs",IF(OR(fullmenu!AJ38="FCMT",fullmenu!AJ38="FMT",fullmenu!AJ38="LMT",fullmenu!AJ38="LCMT"),"MTs",IF(OR(fullmenu!AJ38="LCIT",fullmenu!AJ38="FCIT",fullmenu!AJ38="LIT",fullmenu!AJ38="FIT"),"ITs",IF(OR(fullmenu!AJ38="MwERT", fullmenu!AJ38="ERwMT", fullmenu!AJ38="M&amp;ERT", fullmenu!AJ38="MwIT", fullmenu!AJ38="IwMT", fullmenu!AJ38="M&amp;IT", fullmenu!AJ38="IwERT", fullmenu!AJ38="ERwIT", fullmenu!AJ38="I&amp;ERT", fullmenu!AJ38="ER&amp;M&amp;IT"),"MixedTs",IF(fullmenu!AJ38="UD","UD",IF(fullmenu!AJ38="LSD","LSD",IF(fullmenu!AJ38="WSD","WSD",IF(fullmenu!AJ38="UASC","nonat",""))))))))))</f>
        <v>LSD</v>
      </c>
      <c r="AK38" s="4" t="str">
        <f>IF(fullmenu!AK38="MDC","MDC",IF(OR(fullmenu!AK38="PERF",fullmenu!AK38="AERF",fullmenu!AK38="PCB"),"ERfix",IF(OR(fullmenu!AK38="ACB", fullmenu!AK38="LCERT", fullmenu!AK38="LERT",fullmenu!AK38="FCERT",fullmenu!AK38="FERT"),"ERTs",IF(OR(fullmenu!AK38="FCMT",fullmenu!AK38="FMT",fullmenu!AK38="LMT",fullmenu!AK38="LCMT"),"MTs",IF(OR(fullmenu!AK38="LCIT",fullmenu!AK38="FCIT",fullmenu!AK38="LIT",fullmenu!AK38="FIT"),"ITs",IF(OR(fullmenu!AK38="MwERT", fullmenu!AK38="ERwMT", fullmenu!AK38="M&amp;ERT", fullmenu!AK38="MwIT", fullmenu!AK38="IwMT", fullmenu!AK38="M&amp;IT", fullmenu!AK38="IwERT", fullmenu!AK38="ERwIT", fullmenu!AK38="I&amp;ERT", fullmenu!AK38="ER&amp;M&amp;IT"),"MixedTs",IF(fullmenu!AK38="UD","UD",IF(fullmenu!AK38="LSD","LSD",IF(fullmenu!AK38="WSD","WSD",IF(fullmenu!AK38="UASC","nonat",""))))))))))</f>
        <v>LSD</v>
      </c>
      <c r="AL38" s="4" t="str">
        <f>IF(fullmenu!AL38="MDC","MDC",IF(OR(fullmenu!AL38="PERF",fullmenu!AL38="AERF",fullmenu!AL38="PCB"),"ERfix",IF(OR(fullmenu!AL38="ACB", fullmenu!AL38="LCERT", fullmenu!AL38="LERT",fullmenu!AL38="FCERT",fullmenu!AL38="FERT"),"ERTs",IF(OR(fullmenu!AL38="FCMT",fullmenu!AL38="FMT",fullmenu!AL38="LMT",fullmenu!AL38="LCMT"),"MTs",IF(OR(fullmenu!AL38="LCIT",fullmenu!AL38="FCIT",fullmenu!AL38="LIT",fullmenu!AL38="FIT"),"ITs",IF(OR(fullmenu!AL38="MwERT", fullmenu!AL38="ERwMT", fullmenu!AL38="M&amp;ERT", fullmenu!AL38="MwIT", fullmenu!AL38="IwMT", fullmenu!AL38="M&amp;IT", fullmenu!AL38="IwERT", fullmenu!AL38="ERwIT", fullmenu!AL38="I&amp;ERT", fullmenu!AL38="ER&amp;M&amp;IT"),"MixedTs",IF(fullmenu!AL38="UD","UD",IF(fullmenu!AL38="LSD","LSD",IF(fullmenu!AL38="WSD","WSD",IF(fullmenu!AL38="UASC","nonat",""))))))))))</f>
        <v>LSD</v>
      </c>
      <c r="AM38" s="4" t="str">
        <f>IF(fullmenu!AM38="MDC","MDC",IF(OR(fullmenu!AM38="PERF",fullmenu!AM38="AERF",fullmenu!AM38="PCB"),"ERfix",IF(OR(fullmenu!AM38="ACB", fullmenu!AM38="LCERT", fullmenu!AM38="LERT",fullmenu!AM38="FCERT",fullmenu!AM38="FERT"),"ERTs",IF(OR(fullmenu!AM38="FCMT",fullmenu!AM38="FMT",fullmenu!AM38="LMT",fullmenu!AM38="LCMT"),"MTs",IF(OR(fullmenu!AM38="LCIT",fullmenu!AM38="FCIT",fullmenu!AM38="LIT",fullmenu!AM38="FIT"),"ITs",IF(OR(fullmenu!AM38="MwERT", fullmenu!AM38="ERwMT", fullmenu!AM38="M&amp;ERT", fullmenu!AM38="MwIT", fullmenu!AM38="IwMT", fullmenu!AM38="M&amp;IT", fullmenu!AM38="IwERT", fullmenu!AM38="ERwIT", fullmenu!AM38="I&amp;ERT", fullmenu!AM38="ER&amp;M&amp;IT"),"MixedTs",IF(fullmenu!AM38="UD","UD",IF(fullmenu!AM38="LSD","LSD",IF(fullmenu!AM38="WSD","WSD",IF(fullmenu!AM38="UASC","nonat",""))))))))))</f>
        <v>LSD</v>
      </c>
      <c r="AN38" s="4" t="str">
        <f>IF(fullmenu!AN38="MDC","MDC",IF(OR(fullmenu!AN38="PERF",fullmenu!AN38="AERF",fullmenu!AN38="PCB"),"ERfix",IF(OR(fullmenu!AN38="ACB", fullmenu!AN38="LCERT", fullmenu!AN38="LERT",fullmenu!AN38="FCERT",fullmenu!AN38="FERT"),"ERTs",IF(OR(fullmenu!AN38="FCMT",fullmenu!AN38="FMT",fullmenu!AN38="LMT",fullmenu!AN38="LCMT"),"MTs",IF(OR(fullmenu!AN38="LCIT",fullmenu!AN38="FCIT",fullmenu!AN38="LIT",fullmenu!AN38="FIT"),"ITs",IF(OR(fullmenu!AN38="MwERT", fullmenu!AN38="ERwMT", fullmenu!AN38="M&amp;ERT", fullmenu!AN38="MwIT", fullmenu!AN38="IwMT", fullmenu!AN38="M&amp;IT", fullmenu!AN38="IwERT", fullmenu!AN38="ERwIT", fullmenu!AN38="I&amp;ERT", fullmenu!AN38="ER&amp;M&amp;IT"),"MixedTs",IF(fullmenu!AN38="UD","UD",IF(fullmenu!AN38="LSD","LSD",IF(fullmenu!AN38="WSD","WSD",IF(fullmenu!AN38="UASC","nonat",""))))))))))</f>
        <v>LSD</v>
      </c>
      <c r="AO38" s="4" t="str">
        <f>IF(fullmenu!AO38="MDC","MDC",IF(OR(fullmenu!AO38="PERF",fullmenu!AO38="AERF",fullmenu!AO38="PCB"),"ERfix",IF(OR(fullmenu!AO38="ACB", fullmenu!AO38="LCERT", fullmenu!AO38="LERT",fullmenu!AO38="FCERT",fullmenu!AO38="FERT"),"ERTs",IF(OR(fullmenu!AO38="FCMT",fullmenu!AO38="FMT",fullmenu!AO38="LMT",fullmenu!AO38="LCMT"),"MTs",IF(OR(fullmenu!AO38="LCIT",fullmenu!AO38="FCIT",fullmenu!AO38="LIT",fullmenu!AO38="FIT"),"ITs",IF(OR(fullmenu!AO38="MwERT", fullmenu!AO38="ERwMT", fullmenu!AO38="M&amp;ERT", fullmenu!AO38="MwIT", fullmenu!AO38="IwMT", fullmenu!AO38="M&amp;IT", fullmenu!AO38="IwERT", fullmenu!AO38="ERwIT", fullmenu!AO38="I&amp;ERT", fullmenu!AO38="ER&amp;M&amp;IT"),"MixedTs",IF(fullmenu!AO38="UD","UD",IF(fullmenu!AO38="LSD","LSD",IF(fullmenu!AO38="WSD","WSD",IF(fullmenu!AO38="UASC","nonat",""))))))))))</f>
        <v>LSD</v>
      </c>
      <c r="AP38" s="4" t="str">
        <f>IF(fullmenu!AP38="MDC","MDC",IF(OR(fullmenu!AP38="PERF",fullmenu!AP38="AERF",fullmenu!AP38="PCB"),"ERfix",IF(OR(fullmenu!AP38="ACB", fullmenu!AP38="LCERT", fullmenu!AP38="LERT",fullmenu!AP38="FCERT",fullmenu!AP38="FERT"),"ERTs",IF(OR(fullmenu!AP38="FCMT",fullmenu!AP38="FMT",fullmenu!AP38="LMT",fullmenu!AP38="LCMT"),"MTs",IF(OR(fullmenu!AP38="LCIT",fullmenu!AP38="FCIT",fullmenu!AP38="LIT",fullmenu!AP38="FIT"),"ITs",IF(OR(fullmenu!AP38="MwERT", fullmenu!AP38="ERwMT", fullmenu!AP38="M&amp;ERT", fullmenu!AP38="MwIT", fullmenu!AP38="IwMT", fullmenu!AP38="M&amp;IT", fullmenu!AP38="IwERT", fullmenu!AP38="ERwIT", fullmenu!AP38="I&amp;ERT", fullmenu!AP38="ER&amp;M&amp;IT"),"MixedTs",IF(fullmenu!AP38="UD","UD",IF(fullmenu!AP38="LSD","LSD",IF(fullmenu!AP38="WSD","WSD",IF(fullmenu!AP38="UASC","nonat",""))))))))))</f>
        <v>LSD</v>
      </c>
      <c r="AQ38" s="4" t="str">
        <f>IF(fullmenu!AQ38="MDC","MDC",IF(OR(fullmenu!AQ38="PERF",fullmenu!AQ38="AERF",fullmenu!AQ38="PCB"),"ERfix",IF(OR(fullmenu!AQ38="ACB", fullmenu!AQ38="LCERT", fullmenu!AQ38="LERT",fullmenu!AQ38="FCERT",fullmenu!AQ38="FERT"),"ERTs",IF(OR(fullmenu!AQ38="FCMT",fullmenu!AQ38="FMT",fullmenu!AQ38="LMT",fullmenu!AQ38="LCMT"),"MTs",IF(OR(fullmenu!AQ38="LCIT",fullmenu!AQ38="FCIT",fullmenu!AQ38="LIT",fullmenu!AQ38="FIT"),"ITs",IF(OR(fullmenu!AQ38="MwERT", fullmenu!AQ38="ERwMT", fullmenu!AQ38="M&amp;ERT", fullmenu!AQ38="MwIT", fullmenu!AQ38="IwMT", fullmenu!AQ38="M&amp;IT", fullmenu!AQ38="IwERT", fullmenu!AQ38="ERwIT", fullmenu!AQ38="I&amp;ERT", fullmenu!AQ38="ER&amp;M&amp;IT"),"MixedTs",IF(fullmenu!AQ38="UD","UD",IF(fullmenu!AQ38="LSD","LSD",IF(fullmenu!AQ38="WSD","WSD",IF(fullmenu!AQ38="UASC","nonat",""))))))))))</f>
        <v>LSD</v>
      </c>
      <c r="AR38" s="4" t="str">
        <f>IF(fullmenu!AR38="MDC","MDC",IF(OR(fullmenu!AR38="PERF",fullmenu!AR38="AERF",fullmenu!AR38="PCB"),"ERfix",IF(OR(fullmenu!AR38="ACB", fullmenu!AR38="LCERT", fullmenu!AR38="LERT",fullmenu!AR38="FCERT",fullmenu!AR38="FERT"),"ERTs",IF(OR(fullmenu!AR38="FCMT",fullmenu!AR38="FMT",fullmenu!AR38="LMT",fullmenu!AR38="LCMT"),"MTs",IF(OR(fullmenu!AR38="LCIT",fullmenu!AR38="FCIT",fullmenu!AR38="LIT",fullmenu!AR38="FIT"),"ITs",IF(OR(fullmenu!AR38="MwERT", fullmenu!AR38="ERwMT", fullmenu!AR38="M&amp;ERT", fullmenu!AR38="MwIT", fullmenu!AR38="IwMT", fullmenu!AR38="M&amp;IT", fullmenu!AR38="IwERT", fullmenu!AR38="ERwIT", fullmenu!AR38="I&amp;ERT", fullmenu!AR38="ER&amp;M&amp;IT"),"MixedTs",IF(fullmenu!AR38="UD","UD",IF(fullmenu!AR38="LSD","LSD",IF(fullmenu!AR38="WSD","WSD",IF(fullmenu!AR38="UASC","nonat",""))))))))))</f>
        <v>LSD</v>
      </c>
      <c r="AS38" s="4" t="str">
        <f>IF(fullmenu!AS38="MDC","MDC",IF(OR(fullmenu!AS38="PERF",fullmenu!AS38="AERF",fullmenu!AS38="PCB"),"ERfix",IF(OR(fullmenu!AS38="ACB", fullmenu!AS38="LCERT", fullmenu!AS38="LERT",fullmenu!AS38="FCERT",fullmenu!AS38="FERT"),"ERTs",IF(OR(fullmenu!AS38="FCMT",fullmenu!AS38="FMT",fullmenu!AS38="LMT",fullmenu!AS38="LCMT"),"MTs",IF(OR(fullmenu!AS38="LCIT",fullmenu!AS38="FCIT",fullmenu!AS38="LIT",fullmenu!AS38="FIT"),"ITs",IF(OR(fullmenu!AS38="MwERT", fullmenu!AS38="ERwMT", fullmenu!AS38="M&amp;ERT", fullmenu!AS38="MwIT", fullmenu!AS38="IwMT", fullmenu!AS38="M&amp;IT", fullmenu!AS38="IwERT", fullmenu!AS38="ERwIT", fullmenu!AS38="I&amp;ERT", fullmenu!AS38="ER&amp;M&amp;IT"),"MixedTs",IF(fullmenu!AS38="UD","UD",IF(fullmenu!AS38="LSD","LSD",IF(fullmenu!AS38="WSD","WSD",IF(fullmenu!AS38="UASC","nonat",""))))))))))</f>
        <v>LSD</v>
      </c>
    </row>
    <row r="39" spans="1:45" ht="15.5" x14ac:dyDescent="0.35">
      <c r="A39" s="1" t="s">
        <v>28</v>
      </c>
      <c r="B39" s="4" t="str">
        <f>IF(fullmenu!B39="MDC","MDC",IF(OR(fullmenu!B39="PERF",fullmenu!B39="AERF",fullmenu!B39="PCB"),"ERfix",IF(OR(fullmenu!B39="ACB", fullmenu!B39="LCERT", fullmenu!B39="LERT",fullmenu!B39="FCERT",fullmenu!B39="FERT"),"ERTs",IF(OR(fullmenu!B39="FCMT",fullmenu!B39="FMT",fullmenu!B39="LMT",fullmenu!B39="LCMT"),"MTs",IF(OR(fullmenu!B39="LCIT",fullmenu!B39="FCIT",fullmenu!B39="LIT",fullmenu!B39="FIT"),"ITs",IF(OR(fullmenu!B39="MwERT", fullmenu!B39="ERwMT", fullmenu!B39="M&amp;ERT", fullmenu!B39="MwIT", fullmenu!B39="IwMT", fullmenu!B39="M&amp;IT", fullmenu!B39="IwERT", fullmenu!B39="ERwIT", fullmenu!B39="I&amp;ERT", fullmenu!B39="ER&amp;M&amp;IT"),"MixedTs",IF(fullmenu!B39="UD","UD",IF(fullmenu!B39="LSD","LSD",IF(fullmenu!B39="WSD","WSD",IF(fullmenu!B39="UASC","nonat",""))))))))))</f>
        <v/>
      </c>
      <c r="C39" s="4" t="str">
        <f>IF(fullmenu!C39="MDC","MDC",IF(OR(fullmenu!C39="PERF",fullmenu!C39="AERF",fullmenu!C39="PCB"),"ERfix",IF(OR(fullmenu!C39="ACB", fullmenu!C39="LCERT", fullmenu!C39="LERT",fullmenu!C39="FCERT",fullmenu!C39="FERT"),"ERTs",IF(OR(fullmenu!C39="FCMT",fullmenu!C39="FMT",fullmenu!C39="LMT",fullmenu!C39="LCMT"),"MTs",IF(OR(fullmenu!C39="LCIT",fullmenu!C39="FCIT",fullmenu!C39="LIT",fullmenu!C39="FIT"),"ITs",IF(OR(fullmenu!C39="MwERT", fullmenu!C39="ERwMT", fullmenu!C39="M&amp;ERT", fullmenu!C39="MwIT", fullmenu!C39="IwMT", fullmenu!C39="M&amp;IT", fullmenu!C39="IwERT", fullmenu!C39="ERwIT", fullmenu!C39="I&amp;ERT", fullmenu!C39="ER&amp;M&amp;IT"),"MixedTs",IF(fullmenu!C39="UD","UD",IF(fullmenu!C39="LSD","LSD",IF(fullmenu!C39="WSD","WSD",IF(fullmenu!C39="UASC","nonat",""))))))))))</f>
        <v/>
      </c>
      <c r="D39" s="4" t="str">
        <f>IF(fullmenu!D39="MDC","MDC",IF(OR(fullmenu!D39="PERF",fullmenu!D39="AERF",fullmenu!D39="PCB"),"ERfix",IF(OR(fullmenu!D39="ACB", fullmenu!D39="LCERT", fullmenu!D39="LERT",fullmenu!D39="FCERT",fullmenu!D39="FERT"),"ERTs",IF(OR(fullmenu!D39="FCMT",fullmenu!D39="FMT",fullmenu!D39="LMT",fullmenu!D39="LCMT"),"MTs",IF(OR(fullmenu!D39="LCIT",fullmenu!D39="FCIT",fullmenu!D39="LIT",fullmenu!D39="FIT"),"ITs",IF(OR(fullmenu!D39="MwERT", fullmenu!D39="ERwMT", fullmenu!D39="M&amp;ERT", fullmenu!D39="MwIT", fullmenu!D39="IwMT", fullmenu!D39="M&amp;IT", fullmenu!D39="IwERT", fullmenu!D39="ERwIT", fullmenu!D39="I&amp;ERT", fullmenu!D39="ER&amp;M&amp;IT"),"MixedTs",IF(fullmenu!D39="UD","UD",IF(fullmenu!D39="LSD","LSD",IF(fullmenu!D39="WSD","WSD",IF(fullmenu!D39="UASC","nonat",""))))))))))</f>
        <v/>
      </c>
      <c r="E39" s="4" t="str">
        <f>IF(fullmenu!E39="MDC","MDC",IF(OR(fullmenu!E39="PERF",fullmenu!E39="AERF",fullmenu!E39="PCB"),"ERfix",IF(OR(fullmenu!E39="ACB", fullmenu!E39="LCERT", fullmenu!E39="LERT",fullmenu!E39="FCERT",fullmenu!E39="FERT"),"ERTs",IF(OR(fullmenu!E39="FCMT",fullmenu!E39="FMT",fullmenu!E39="LMT",fullmenu!E39="LCMT"),"MTs",IF(OR(fullmenu!E39="LCIT",fullmenu!E39="FCIT",fullmenu!E39="LIT",fullmenu!E39="FIT"),"ITs",IF(OR(fullmenu!E39="MwERT", fullmenu!E39="ERwMT", fullmenu!E39="M&amp;ERT", fullmenu!E39="MwIT", fullmenu!E39="IwMT", fullmenu!E39="M&amp;IT", fullmenu!E39="IwERT", fullmenu!E39="ERwIT", fullmenu!E39="I&amp;ERT", fullmenu!E39="ER&amp;M&amp;IT"),"MixedTs",IF(fullmenu!E39="UD","UD",IF(fullmenu!E39="LSD","LSD",IF(fullmenu!E39="WSD","WSD",IF(fullmenu!E39="UASC","nonat",""))))))))))</f>
        <v/>
      </c>
      <c r="F39" s="4" t="str">
        <f>IF(fullmenu!F39="MDC","MDC",IF(OR(fullmenu!F39="PERF",fullmenu!F39="AERF",fullmenu!F39="PCB"),"ERfix",IF(OR(fullmenu!F39="ACB", fullmenu!F39="LCERT", fullmenu!F39="LERT",fullmenu!F39="FCERT",fullmenu!F39="FERT"),"ERTs",IF(OR(fullmenu!F39="FCMT",fullmenu!F39="FMT",fullmenu!F39="LMT",fullmenu!F39="LCMT"),"MTs",IF(OR(fullmenu!F39="LCIT",fullmenu!F39="FCIT",fullmenu!F39="LIT",fullmenu!F39="FIT"),"ITs",IF(OR(fullmenu!F39="MwERT", fullmenu!F39="ERwMT", fullmenu!F39="M&amp;ERT", fullmenu!F39="MwIT", fullmenu!F39="IwMT", fullmenu!F39="M&amp;IT", fullmenu!F39="IwERT", fullmenu!F39="ERwIT", fullmenu!F39="I&amp;ERT", fullmenu!F39="ER&amp;M&amp;IT"),"MixedTs",IF(fullmenu!F39="UD","UD",IF(fullmenu!F39="LSD","LSD",IF(fullmenu!F39="WSD","WSD",IF(fullmenu!F39="UASC","nonat",""))))))))))</f>
        <v/>
      </c>
      <c r="G39" s="4" t="str">
        <f>IF(fullmenu!G39="MDC","MDC",IF(OR(fullmenu!G39="PERF",fullmenu!G39="AERF",fullmenu!G39="PCB"),"ERfix",IF(OR(fullmenu!G39="ACB", fullmenu!G39="LCERT", fullmenu!G39="LERT",fullmenu!G39="FCERT",fullmenu!G39="FERT"),"ERTs",IF(OR(fullmenu!G39="FCMT",fullmenu!G39="FMT",fullmenu!G39="LMT",fullmenu!G39="LCMT"),"MTs",IF(OR(fullmenu!G39="LCIT",fullmenu!G39="FCIT",fullmenu!G39="LIT",fullmenu!G39="FIT"),"ITs",IF(OR(fullmenu!G39="MwERT", fullmenu!G39="ERwMT", fullmenu!G39="M&amp;ERT", fullmenu!G39="MwIT", fullmenu!G39="IwMT", fullmenu!G39="M&amp;IT", fullmenu!G39="IwERT", fullmenu!G39="ERwIT", fullmenu!G39="I&amp;ERT", fullmenu!G39="ER&amp;M&amp;IT"),"MixedTs",IF(fullmenu!G39="UD","UD",IF(fullmenu!G39="LSD","LSD",IF(fullmenu!G39="WSD","WSD",IF(fullmenu!G39="UASC","nonat",""))))))))))</f>
        <v/>
      </c>
      <c r="H39" s="4" t="str">
        <f>IF(fullmenu!H39="MDC","MDC",IF(OR(fullmenu!H39="PERF",fullmenu!H39="AERF",fullmenu!H39="PCB"),"ERfix",IF(OR(fullmenu!H39="ACB", fullmenu!H39="LCERT", fullmenu!H39="LERT",fullmenu!H39="FCERT",fullmenu!H39="FERT"),"ERTs",IF(OR(fullmenu!H39="FCMT",fullmenu!H39="FMT",fullmenu!H39="LMT",fullmenu!H39="LCMT"),"MTs",IF(OR(fullmenu!H39="LCIT",fullmenu!H39="FCIT",fullmenu!H39="LIT",fullmenu!H39="FIT"),"ITs",IF(OR(fullmenu!H39="MwERT", fullmenu!H39="ERwMT", fullmenu!H39="M&amp;ERT", fullmenu!H39="MwIT", fullmenu!H39="IwMT", fullmenu!H39="M&amp;IT", fullmenu!H39="IwERT", fullmenu!H39="ERwIT", fullmenu!H39="I&amp;ERT", fullmenu!H39="ER&amp;M&amp;IT"),"MixedTs",IF(fullmenu!H39="UD","UD",IF(fullmenu!H39="LSD","LSD",IF(fullmenu!H39="WSD","WSD",IF(fullmenu!H39="UASC","nonat",""))))))))))</f>
        <v/>
      </c>
      <c r="I39" s="4" t="str">
        <f>IF(fullmenu!I39="MDC","MDC",IF(OR(fullmenu!I39="PERF",fullmenu!I39="AERF",fullmenu!I39="PCB"),"ERfix",IF(OR(fullmenu!I39="ACB", fullmenu!I39="LCERT", fullmenu!I39="LERT",fullmenu!I39="FCERT",fullmenu!I39="FERT"),"ERTs",IF(OR(fullmenu!I39="FCMT",fullmenu!I39="FMT",fullmenu!I39="LMT",fullmenu!I39="LCMT"),"MTs",IF(OR(fullmenu!I39="LCIT",fullmenu!I39="FCIT",fullmenu!I39="LIT",fullmenu!I39="FIT"),"ITs",IF(OR(fullmenu!I39="MwERT", fullmenu!I39="ERwMT", fullmenu!I39="M&amp;ERT", fullmenu!I39="MwIT", fullmenu!I39="IwMT", fullmenu!I39="M&amp;IT", fullmenu!I39="IwERT", fullmenu!I39="ERwIT", fullmenu!I39="I&amp;ERT", fullmenu!I39="ER&amp;M&amp;IT"),"MixedTs",IF(fullmenu!I39="UD","UD",IF(fullmenu!I39="LSD","LSD",IF(fullmenu!I39="WSD","WSD",IF(fullmenu!I39="UASC","nonat",""))))))))))</f>
        <v/>
      </c>
      <c r="J39" s="4" t="str">
        <f>IF(fullmenu!J39="MDC","MDC",IF(OR(fullmenu!J39="PERF",fullmenu!J39="AERF",fullmenu!J39="PCB"),"ERfix",IF(OR(fullmenu!J39="ACB", fullmenu!J39="LCERT", fullmenu!J39="LERT",fullmenu!J39="FCERT",fullmenu!J39="FERT"),"ERTs",IF(OR(fullmenu!J39="FCMT",fullmenu!J39="FMT",fullmenu!J39="LMT",fullmenu!J39="LCMT"),"MTs",IF(OR(fullmenu!J39="LCIT",fullmenu!J39="FCIT",fullmenu!J39="LIT",fullmenu!J39="FIT"),"ITs",IF(OR(fullmenu!J39="MwERT", fullmenu!J39="ERwMT", fullmenu!J39="M&amp;ERT", fullmenu!J39="MwIT", fullmenu!J39="IwMT", fullmenu!J39="M&amp;IT", fullmenu!J39="IwERT", fullmenu!J39="ERwIT", fullmenu!J39="I&amp;ERT", fullmenu!J39="ER&amp;M&amp;IT"),"MixedTs",IF(fullmenu!J39="UD","UD",IF(fullmenu!J39="LSD","LSD",IF(fullmenu!J39="WSD","WSD",IF(fullmenu!J39="UASC","nonat",""))))))))))</f>
        <v/>
      </c>
      <c r="K39" s="4" t="str">
        <f>IF(fullmenu!K39="MDC","MDC",IF(OR(fullmenu!K39="PERF",fullmenu!K39="AERF",fullmenu!K39="PCB"),"ERfix",IF(OR(fullmenu!K39="ACB", fullmenu!K39="LCERT", fullmenu!K39="LERT",fullmenu!K39="FCERT",fullmenu!K39="FERT"),"ERTs",IF(OR(fullmenu!K39="FCMT",fullmenu!K39="FMT",fullmenu!K39="LMT",fullmenu!K39="LCMT"),"MTs",IF(OR(fullmenu!K39="LCIT",fullmenu!K39="FCIT",fullmenu!K39="LIT",fullmenu!K39="FIT"),"ITs",IF(OR(fullmenu!K39="MwERT", fullmenu!K39="ERwMT", fullmenu!K39="M&amp;ERT", fullmenu!K39="MwIT", fullmenu!K39="IwMT", fullmenu!K39="M&amp;IT", fullmenu!K39="IwERT", fullmenu!K39="ERwIT", fullmenu!K39="I&amp;ERT", fullmenu!K39="ER&amp;M&amp;IT"),"MixedTs",IF(fullmenu!K39="UD","UD",IF(fullmenu!K39="LSD","LSD",IF(fullmenu!K39="WSD","WSD",IF(fullmenu!K39="UASC","nonat",""))))))))))</f>
        <v/>
      </c>
      <c r="L39" s="4" t="str">
        <f>IF(fullmenu!L39="MDC","MDC",IF(OR(fullmenu!L39="PERF",fullmenu!L39="AERF",fullmenu!L39="PCB"),"ERfix",IF(OR(fullmenu!L39="ACB", fullmenu!L39="LCERT", fullmenu!L39="LERT",fullmenu!L39="FCERT",fullmenu!L39="FERT"),"ERTs",IF(OR(fullmenu!L39="FCMT",fullmenu!L39="FMT",fullmenu!L39="LMT",fullmenu!L39="LCMT"),"MTs",IF(OR(fullmenu!L39="LCIT",fullmenu!L39="FCIT",fullmenu!L39="LIT",fullmenu!L39="FIT"),"ITs",IF(OR(fullmenu!L39="MwERT", fullmenu!L39="ERwMT", fullmenu!L39="M&amp;ERT", fullmenu!L39="MwIT", fullmenu!L39="IwMT", fullmenu!L39="M&amp;IT", fullmenu!L39="IwERT", fullmenu!L39="ERwIT", fullmenu!L39="I&amp;ERT", fullmenu!L39="ER&amp;M&amp;IT"),"MixedTs",IF(fullmenu!L39="UD","UD",IF(fullmenu!L39="LSD","LSD",IF(fullmenu!L39="WSD","WSD",IF(fullmenu!L39="UASC","nonat",""))))))))))</f>
        <v/>
      </c>
      <c r="M39" s="4" t="str">
        <f>IF(fullmenu!M39="MDC","MDC",IF(OR(fullmenu!M39="PERF",fullmenu!M39="AERF",fullmenu!M39="PCB"),"ERfix",IF(OR(fullmenu!M39="ACB", fullmenu!M39="LCERT", fullmenu!M39="LERT",fullmenu!M39="FCERT",fullmenu!M39="FERT"),"ERTs",IF(OR(fullmenu!M39="FCMT",fullmenu!M39="FMT",fullmenu!M39="LMT",fullmenu!M39="LCMT"),"MTs",IF(OR(fullmenu!M39="LCIT",fullmenu!M39="FCIT",fullmenu!M39="LIT",fullmenu!M39="FIT"),"ITs",IF(OR(fullmenu!M39="MwERT", fullmenu!M39="ERwMT", fullmenu!M39="M&amp;ERT", fullmenu!M39="MwIT", fullmenu!M39="IwMT", fullmenu!M39="M&amp;IT", fullmenu!M39="IwERT", fullmenu!M39="ERwIT", fullmenu!M39="I&amp;ERT", fullmenu!M39="ER&amp;M&amp;IT"),"MixedTs",IF(fullmenu!M39="UD","UD",IF(fullmenu!M39="LSD","LSD",IF(fullmenu!M39="WSD","WSD",IF(fullmenu!M39="UASC","nonat",""))))))))))</f>
        <v/>
      </c>
      <c r="N39" s="4" t="str">
        <f>IF(fullmenu!N39="MDC","MDC",IF(OR(fullmenu!N39="PERF",fullmenu!N39="AERF",fullmenu!N39="PCB"),"ERfix",IF(OR(fullmenu!N39="ACB", fullmenu!N39="LCERT", fullmenu!N39="LERT",fullmenu!N39="FCERT",fullmenu!N39="FERT"),"ERTs",IF(OR(fullmenu!N39="FCMT",fullmenu!N39="FMT",fullmenu!N39="LMT",fullmenu!N39="LCMT"),"MTs",IF(OR(fullmenu!N39="LCIT",fullmenu!N39="FCIT",fullmenu!N39="LIT",fullmenu!N39="FIT"),"ITs",IF(OR(fullmenu!N39="MwERT", fullmenu!N39="ERwMT", fullmenu!N39="M&amp;ERT", fullmenu!N39="MwIT", fullmenu!N39="IwMT", fullmenu!N39="M&amp;IT", fullmenu!N39="IwERT", fullmenu!N39="ERwIT", fullmenu!N39="I&amp;ERT", fullmenu!N39="ER&amp;M&amp;IT"),"MixedTs",IF(fullmenu!N39="UD","UD",IF(fullmenu!N39="LSD","LSD",IF(fullmenu!N39="WSD","WSD",IF(fullmenu!N39="UASC","nonat",""))))))))))</f>
        <v/>
      </c>
      <c r="O39" s="4" t="str">
        <f>IF(fullmenu!O39="MDC","MDC",IF(OR(fullmenu!O39="PERF",fullmenu!O39="AERF",fullmenu!O39="PCB"),"ERfix",IF(OR(fullmenu!O39="ACB", fullmenu!O39="LCERT", fullmenu!O39="LERT",fullmenu!O39="FCERT",fullmenu!O39="FERT"),"ERTs",IF(OR(fullmenu!O39="FCMT",fullmenu!O39="FMT",fullmenu!O39="LMT",fullmenu!O39="LCMT"),"MTs",IF(OR(fullmenu!O39="LCIT",fullmenu!O39="FCIT",fullmenu!O39="LIT",fullmenu!O39="FIT"),"ITs",IF(OR(fullmenu!O39="MwERT", fullmenu!O39="ERwMT", fullmenu!O39="M&amp;ERT", fullmenu!O39="MwIT", fullmenu!O39="IwMT", fullmenu!O39="M&amp;IT", fullmenu!O39="IwERT", fullmenu!O39="ERwIT", fullmenu!O39="I&amp;ERT", fullmenu!O39="ER&amp;M&amp;IT"),"MixedTs",IF(fullmenu!O39="UD","UD",IF(fullmenu!O39="LSD","LSD",IF(fullmenu!O39="WSD","WSD",IF(fullmenu!O39="UASC","nonat",""))))))))))</f>
        <v/>
      </c>
      <c r="P39" s="4" t="str">
        <f>IF(fullmenu!P39="MDC","MDC",IF(OR(fullmenu!P39="PERF",fullmenu!P39="AERF",fullmenu!P39="PCB"),"ERfix",IF(OR(fullmenu!P39="ACB", fullmenu!P39="LCERT", fullmenu!P39="LERT",fullmenu!P39="FCERT",fullmenu!P39="FERT"),"ERTs",IF(OR(fullmenu!P39="FCMT",fullmenu!P39="FMT",fullmenu!P39="LMT",fullmenu!P39="LCMT"),"MTs",IF(OR(fullmenu!P39="LCIT",fullmenu!P39="FCIT",fullmenu!P39="LIT",fullmenu!P39="FIT"),"ITs",IF(OR(fullmenu!P39="MwERT", fullmenu!P39="ERwMT", fullmenu!P39="M&amp;ERT", fullmenu!P39="MwIT", fullmenu!P39="IwMT", fullmenu!P39="M&amp;IT", fullmenu!P39="IwERT", fullmenu!P39="ERwIT", fullmenu!P39="I&amp;ERT", fullmenu!P39="ER&amp;M&amp;IT"),"MixedTs",IF(fullmenu!P39="UD","UD",IF(fullmenu!P39="LSD","LSD",IF(fullmenu!P39="WSD","WSD",IF(fullmenu!P39="UASC","nonat",""))))))))))</f>
        <v/>
      </c>
      <c r="Q39" s="4" t="str">
        <f>IF(fullmenu!Q39="MDC","MDC",IF(OR(fullmenu!Q39="PERF",fullmenu!Q39="AERF",fullmenu!Q39="PCB"),"ERfix",IF(OR(fullmenu!Q39="ACB", fullmenu!Q39="LCERT", fullmenu!Q39="LERT",fullmenu!Q39="FCERT",fullmenu!Q39="FERT"),"ERTs",IF(OR(fullmenu!Q39="FCMT",fullmenu!Q39="FMT",fullmenu!Q39="LMT",fullmenu!Q39="LCMT"),"MTs",IF(OR(fullmenu!Q39="LCIT",fullmenu!Q39="FCIT",fullmenu!Q39="LIT",fullmenu!Q39="FIT"),"ITs",IF(OR(fullmenu!Q39="MwERT", fullmenu!Q39="ERwMT", fullmenu!Q39="M&amp;ERT", fullmenu!Q39="MwIT", fullmenu!Q39="IwMT", fullmenu!Q39="M&amp;IT", fullmenu!Q39="IwERT", fullmenu!Q39="ERwIT", fullmenu!Q39="I&amp;ERT", fullmenu!Q39="ER&amp;M&amp;IT"),"MixedTs",IF(fullmenu!Q39="UD","UD",IF(fullmenu!Q39="LSD","LSD",IF(fullmenu!Q39="WSD","WSD",IF(fullmenu!Q39="UASC","nonat",""))))))))))</f>
        <v/>
      </c>
      <c r="R39" s="4" t="str">
        <f>IF(fullmenu!R39="MDC","MDC",IF(OR(fullmenu!R39="PERF",fullmenu!R39="AERF",fullmenu!R39="PCB"),"ERfix",IF(OR(fullmenu!R39="ACB", fullmenu!R39="LCERT", fullmenu!R39="LERT",fullmenu!R39="FCERT",fullmenu!R39="FERT"),"ERTs",IF(OR(fullmenu!R39="FCMT",fullmenu!R39="FMT",fullmenu!R39="LMT",fullmenu!R39="LCMT"),"MTs",IF(OR(fullmenu!R39="LCIT",fullmenu!R39="FCIT",fullmenu!R39="LIT",fullmenu!R39="FIT"),"ITs",IF(OR(fullmenu!R39="MwERT", fullmenu!R39="ERwMT", fullmenu!R39="M&amp;ERT", fullmenu!R39="MwIT", fullmenu!R39="IwMT", fullmenu!R39="M&amp;IT", fullmenu!R39="IwERT", fullmenu!R39="ERwIT", fullmenu!R39="I&amp;ERT", fullmenu!R39="ER&amp;M&amp;IT"),"MixedTs",IF(fullmenu!R39="UD","UD",IF(fullmenu!R39="LSD","LSD",IF(fullmenu!R39="WSD","WSD",IF(fullmenu!R39="UASC","nonat",""))))))))))</f>
        <v>nonat</v>
      </c>
      <c r="S39" s="4" t="str">
        <f>IF(fullmenu!S39="MDC","MDC",IF(OR(fullmenu!S39="PERF",fullmenu!S39="AERF",fullmenu!S39="PCB"),"ERfix",IF(OR(fullmenu!S39="ACB", fullmenu!S39="LCERT", fullmenu!S39="LERT",fullmenu!S39="FCERT",fullmenu!S39="FERT"),"ERTs",IF(OR(fullmenu!S39="FCMT",fullmenu!S39="FMT",fullmenu!S39="LMT",fullmenu!S39="LCMT"),"MTs",IF(OR(fullmenu!S39="LCIT",fullmenu!S39="FCIT",fullmenu!S39="LIT",fullmenu!S39="FIT"),"ITs",IF(OR(fullmenu!S39="MwERT", fullmenu!S39="ERwMT", fullmenu!S39="M&amp;ERT", fullmenu!S39="MwIT", fullmenu!S39="IwMT", fullmenu!S39="M&amp;IT", fullmenu!S39="IwERT", fullmenu!S39="ERwIT", fullmenu!S39="I&amp;ERT", fullmenu!S39="ER&amp;M&amp;IT"),"MixedTs",IF(fullmenu!S39="UD","UD",IF(fullmenu!S39="LSD","LSD",IF(fullmenu!S39="WSD","WSD",IF(fullmenu!S39="UASC","nonat",""))))))))))</f>
        <v>nonat</v>
      </c>
      <c r="T39" s="4" t="str">
        <f>IF(fullmenu!T39="MDC","MDC",IF(OR(fullmenu!T39="PERF",fullmenu!T39="AERF",fullmenu!T39="PCB"),"ERfix",IF(OR(fullmenu!T39="ACB", fullmenu!T39="LCERT", fullmenu!T39="LERT",fullmenu!T39="FCERT",fullmenu!T39="FERT"),"ERTs",IF(OR(fullmenu!T39="FCMT",fullmenu!T39="FMT",fullmenu!T39="LMT",fullmenu!T39="LCMT"),"MTs",IF(OR(fullmenu!T39="LCIT",fullmenu!T39="FCIT",fullmenu!T39="LIT",fullmenu!T39="FIT"),"ITs",IF(OR(fullmenu!T39="MwERT", fullmenu!T39="ERwMT", fullmenu!T39="M&amp;ERT", fullmenu!T39="MwIT", fullmenu!T39="IwMT", fullmenu!T39="M&amp;IT", fullmenu!T39="IwERT", fullmenu!T39="ERwIT", fullmenu!T39="I&amp;ERT", fullmenu!T39="ER&amp;M&amp;IT"),"MixedTs",IF(fullmenu!T39="UD","UD",IF(fullmenu!T39="LSD","LSD",IF(fullmenu!T39="WSD","WSD",IF(fullmenu!T39="UASC","nonat",""))))))))))</f>
        <v>nonat</v>
      </c>
      <c r="U39" s="4" t="str">
        <f>IF(fullmenu!U39="MDC","MDC",IF(OR(fullmenu!U39="PERF",fullmenu!U39="AERF",fullmenu!U39="PCB"),"ERfix",IF(OR(fullmenu!U39="ACB", fullmenu!U39="LCERT", fullmenu!U39="LERT",fullmenu!U39="FCERT",fullmenu!U39="FERT"),"ERTs",IF(OR(fullmenu!U39="FCMT",fullmenu!U39="FMT",fullmenu!U39="LMT",fullmenu!U39="LCMT"),"MTs",IF(OR(fullmenu!U39="LCIT",fullmenu!U39="FCIT",fullmenu!U39="LIT",fullmenu!U39="FIT"),"ITs",IF(OR(fullmenu!U39="MwERT", fullmenu!U39="ERwMT", fullmenu!U39="M&amp;ERT", fullmenu!U39="MwIT", fullmenu!U39="IwMT", fullmenu!U39="M&amp;IT", fullmenu!U39="IwERT", fullmenu!U39="ERwIT", fullmenu!U39="I&amp;ERT", fullmenu!U39="ER&amp;M&amp;IT"),"MixedTs",IF(fullmenu!U39="UD","UD",IF(fullmenu!U39="LSD","LSD",IF(fullmenu!U39="WSD","WSD",IF(fullmenu!U39="UASC","nonat",""))))))))))</f>
        <v>nonat</v>
      </c>
      <c r="V39" s="4" t="str">
        <f>IF(fullmenu!V39="MDC","MDC",IF(OR(fullmenu!V39="PERF",fullmenu!V39="AERF",fullmenu!V39="PCB"),"ERfix",IF(OR(fullmenu!V39="ACB", fullmenu!V39="LCERT", fullmenu!V39="LERT",fullmenu!V39="FCERT",fullmenu!V39="FERT"),"ERTs",IF(OR(fullmenu!V39="FCMT",fullmenu!V39="FMT",fullmenu!V39="LMT",fullmenu!V39="LCMT"),"MTs",IF(OR(fullmenu!V39="LCIT",fullmenu!V39="FCIT",fullmenu!V39="LIT",fullmenu!V39="FIT"),"ITs",IF(OR(fullmenu!V39="MwERT", fullmenu!V39="ERwMT", fullmenu!V39="M&amp;ERT", fullmenu!V39="MwIT", fullmenu!V39="IwMT", fullmenu!V39="M&amp;IT", fullmenu!V39="IwERT", fullmenu!V39="ERwIT", fullmenu!V39="I&amp;ERT", fullmenu!V39="ER&amp;M&amp;IT"),"MixedTs",IF(fullmenu!V39="UD","UD",IF(fullmenu!V39="LSD","LSD",IF(fullmenu!V39="WSD","WSD",IF(fullmenu!V39="UASC","nonat",""))))))))))</f>
        <v>ERfix</v>
      </c>
      <c r="W39" s="4" t="str">
        <f>IF(fullmenu!W39="MDC","MDC",IF(OR(fullmenu!W39="PERF",fullmenu!W39="AERF",fullmenu!W39="PCB"),"ERfix",IF(OR(fullmenu!W39="ACB", fullmenu!W39="LCERT", fullmenu!W39="LERT",fullmenu!W39="FCERT",fullmenu!W39="FERT"),"ERTs",IF(OR(fullmenu!W39="FCMT",fullmenu!W39="FMT",fullmenu!W39="LMT",fullmenu!W39="LCMT"),"MTs",IF(OR(fullmenu!W39="LCIT",fullmenu!W39="FCIT",fullmenu!W39="LIT",fullmenu!W39="FIT"),"ITs",IF(OR(fullmenu!W39="MwERT", fullmenu!W39="ERwMT", fullmenu!W39="M&amp;ERT", fullmenu!W39="MwIT", fullmenu!W39="IwMT", fullmenu!W39="M&amp;IT", fullmenu!W39="IwERT", fullmenu!W39="ERwIT", fullmenu!W39="I&amp;ERT", fullmenu!W39="ER&amp;M&amp;IT"),"MixedTs",IF(fullmenu!W39="UD","UD",IF(fullmenu!W39="LSD","LSD",IF(fullmenu!W39="WSD","WSD",IF(fullmenu!W39="UASC","nonat",""))))))))))</f>
        <v>ERfix</v>
      </c>
      <c r="X39" s="4" t="str">
        <f>IF(fullmenu!X39="MDC","MDC",IF(OR(fullmenu!X39="PERF",fullmenu!X39="AERF",fullmenu!X39="PCB"),"ERfix",IF(OR(fullmenu!X39="ACB", fullmenu!X39="LCERT", fullmenu!X39="LERT",fullmenu!X39="FCERT",fullmenu!X39="FERT"),"ERTs",IF(OR(fullmenu!X39="FCMT",fullmenu!X39="FMT",fullmenu!X39="LMT",fullmenu!X39="LCMT"),"MTs",IF(OR(fullmenu!X39="LCIT",fullmenu!X39="FCIT",fullmenu!X39="LIT",fullmenu!X39="FIT"),"ITs",IF(OR(fullmenu!X39="MwERT", fullmenu!X39="ERwMT", fullmenu!X39="M&amp;ERT", fullmenu!X39="MwIT", fullmenu!X39="IwMT", fullmenu!X39="M&amp;IT", fullmenu!X39="IwERT", fullmenu!X39="ERwIT", fullmenu!X39="I&amp;ERT", fullmenu!X39="ER&amp;M&amp;IT"),"MixedTs",IF(fullmenu!X39="UD","UD",IF(fullmenu!X39="LSD","LSD",IF(fullmenu!X39="WSD","WSD",IF(fullmenu!X39="UASC","nonat",""))))))))))</f>
        <v>ERfix</v>
      </c>
      <c r="Y39" s="4" t="str">
        <f>IF(fullmenu!Y39="MDC","MDC",IF(OR(fullmenu!Y39="PERF",fullmenu!Y39="AERF",fullmenu!Y39="PCB"),"ERfix",IF(OR(fullmenu!Y39="ACB", fullmenu!Y39="LCERT", fullmenu!Y39="LERT",fullmenu!Y39="FCERT",fullmenu!Y39="FERT"),"ERTs",IF(OR(fullmenu!Y39="FCMT",fullmenu!Y39="FMT",fullmenu!Y39="LMT",fullmenu!Y39="LCMT"),"MTs",IF(OR(fullmenu!Y39="LCIT",fullmenu!Y39="FCIT",fullmenu!Y39="LIT",fullmenu!Y39="FIT"),"ITs",IF(OR(fullmenu!Y39="MwERT", fullmenu!Y39="ERwMT", fullmenu!Y39="M&amp;ERT", fullmenu!Y39="MwIT", fullmenu!Y39="IwMT", fullmenu!Y39="M&amp;IT", fullmenu!Y39="IwERT", fullmenu!Y39="ERwIT", fullmenu!Y39="I&amp;ERT", fullmenu!Y39="ER&amp;M&amp;IT"),"MixedTs",IF(fullmenu!Y39="UD","UD",IF(fullmenu!Y39="LSD","LSD",IF(fullmenu!Y39="WSD","WSD",IF(fullmenu!Y39="UASC","nonat",""))))))))))</f>
        <v>ERfix</v>
      </c>
      <c r="Z39" s="4" t="str">
        <f>IF(fullmenu!Z39="MDC","MDC",IF(OR(fullmenu!Z39="PERF",fullmenu!Z39="AERF",fullmenu!Z39="PCB"),"ERfix",IF(OR(fullmenu!Z39="ACB", fullmenu!Z39="LCERT", fullmenu!Z39="LERT",fullmenu!Z39="FCERT",fullmenu!Z39="FERT"),"ERTs",IF(OR(fullmenu!Z39="FCMT",fullmenu!Z39="FMT",fullmenu!Z39="LMT",fullmenu!Z39="LCMT"),"MTs",IF(OR(fullmenu!Z39="LCIT",fullmenu!Z39="FCIT",fullmenu!Z39="LIT",fullmenu!Z39="FIT"),"ITs",IF(OR(fullmenu!Z39="MwERT", fullmenu!Z39="ERwMT", fullmenu!Z39="M&amp;ERT", fullmenu!Z39="MwIT", fullmenu!Z39="IwMT", fullmenu!Z39="M&amp;IT", fullmenu!Z39="IwERT", fullmenu!Z39="ERwIT", fullmenu!Z39="I&amp;ERT", fullmenu!Z39="ER&amp;M&amp;IT"),"MixedTs",IF(fullmenu!Z39="UD","UD",IF(fullmenu!Z39="LSD","LSD",IF(fullmenu!Z39="WSD","WSD",IF(fullmenu!Z39="UASC","nonat",""))))))))))</f>
        <v>ERfix</v>
      </c>
      <c r="AA39" s="4" t="str">
        <f>IF(fullmenu!AA39="MDC","MDC",IF(OR(fullmenu!AA39="PERF",fullmenu!AA39="AERF",fullmenu!AA39="PCB"),"ERfix",IF(OR(fullmenu!AA39="ACB", fullmenu!AA39="LCERT", fullmenu!AA39="LERT",fullmenu!AA39="FCERT",fullmenu!AA39="FERT"),"ERTs",IF(OR(fullmenu!AA39="FCMT",fullmenu!AA39="FMT",fullmenu!AA39="LMT",fullmenu!AA39="LCMT"),"MTs",IF(OR(fullmenu!AA39="LCIT",fullmenu!AA39="FCIT",fullmenu!AA39="LIT",fullmenu!AA39="FIT"),"ITs",IF(OR(fullmenu!AA39="MwERT", fullmenu!AA39="ERwMT", fullmenu!AA39="M&amp;ERT", fullmenu!AA39="MwIT", fullmenu!AA39="IwMT", fullmenu!AA39="M&amp;IT", fullmenu!AA39="IwERT", fullmenu!AA39="ERwIT", fullmenu!AA39="I&amp;ERT", fullmenu!AA39="ER&amp;M&amp;IT"),"MixedTs",IF(fullmenu!AA39="UD","UD",IF(fullmenu!AA39="LSD","LSD",IF(fullmenu!AA39="WSD","WSD",IF(fullmenu!AA39="UASC","nonat",""))))))))))</f>
        <v>ERfix</v>
      </c>
      <c r="AB39" s="4" t="str">
        <f>IF(fullmenu!AB39="MDC","MDC",IF(OR(fullmenu!AB39="PERF",fullmenu!AB39="AERF",fullmenu!AB39="PCB"),"ERfix",IF(OR(fullmenu!AB39="ACB", fullmenu!AB39="LCERT", fullmenu!AB39="LERT",fullmenu!AB39="FCERT",fullmenu!AB39="FERT"),"ERTs",IF(OR(fullmenu!AB39="FCMT",fullmenu!AB39="FMT",fullmenu!AB39="LMT",fullmenu!AB39="LCMT"),"MTs",IF(OR(fullmenu!AB39="LCIT",fullmenu!AB39="FCIT",fullmenu!AB39="LIT",fullmenu!AB39="FIT"),"ITs",IF(OR(fullmenu!AB39="MwERT", fullmenu!AB39="ERwMT", fullmenu!AB39="M&amp;ERT", fullmenu!AB39="MwIT", fullmenu!AB39="IwMT", fullmenu!AB39="M&amp;IT", fullmenu!AB39="IwERT", fullmenu!AB39="ERwIT", fullmenu!AB39="I&amp;ERT", fullmenu!AB39="ER&amp;M&amp;IT"),"MixedTs",IF(fullmenu!AB39="UD","UD",IF(fullmenu!AB39="LSD","LSD",IF(fullmenu!AB39="WSD","WSD",IF(fullmenu!AB39="UASC","nonat",""))))))))))</f>
        <v>ERfix</v>
      </c>
      <c r="AC39" s="4" t="str">
        <f>IF(fullmenu!AC39="MDC","MDC",IF(OR(fullmenu!AC39="PERF",fullmenu!AC39="AERF",fullmenu!AC39="PCB"),"ERfix",IF(OR(fullmenu!AC39="ACB", fullmenu!AC39="LCERT", fullmenu!AC39="LERT",fullmenu!AC39="FCERT",fullmenu!AC39="FERT"),"ERTs",IF(OR(fullmenu!AC39="FCMT",fullmenu!AC39="FMT",fullmenu!AC39="LMT",fullmenu!AC39="LCMT"),"MTs",IF(OR(fullmenu!AC39="LCIT",fullmenu!AC39="FCIT",fullmenu!AC39="LIT",fullmenu!AC39="FIT"),"ITs",IF(OR(fullmenu!AC39="MwERT", fullmenu!AC39="ERwMT", fullmenu!AC39="M&amp;ERT", fullmenu!AC39="MwIT", fullmenu!AC39="IwMT", fullmenu!AC39="M&amp;IT", fullmenu!AC39="IwERT", fullmenu!AC39="ERwIT", fullmenu!AC39="I&amp;ERT", fullmenu!AC39="ER&amp;M&amp;IT"),"MixedTs",IF(fullmenu!AC39="UD","UD",IF(fullmenu!AC39="LSD","LSD",IF(fullmenu!AC39="WSD","WSD",IF(fullmenu!AC39="UASC","nonat",""))))))))))</f>
        <v>ERfix</v>
      </c>
      <c r="AD39" s="4" t="str">
        <f>IF(fullmenu!AD39="MDC","MDC",IF(OR(fullmenu!AD39="PERF",fullmenu!AD39="AERF",fullmenu!AD39="PCB"),"ERfix",IF(OR(fullmenu!AD39="ACB", fullmenu!AD39="LCERT", fullmenu!AD39="LERT",fullmenu!AD39="FCERT",fullmenu!AD39="FERT"),"ERTs",IF(OR(fullmenu!AD39="FCMT",fullmenu!AD39="FMT",fullmenu!AD39="LMT",fullmenu!AD39="LCMT"),"MTs",IF(OR(fullmenu!AD39="LCIT",fullmenu!AD39="FCIT",fullmenu!AD39="LIT",fullmenu!AD39="FIT"),"ITs",IF(OR(fullmenu!AD39="MwERT", fullmenu!AD39="ERwMT", fullmenu!AD39="M&amp;ERT", fullmenu!AD39="MwIT", fullmenu!AD39="IwMT", fullmenu!AD39="M&amp;IT", fullmenu!AD39="IwERT", fullmenu!AD39="ERwIT", fullmenu!AD39="I&amp;ERT", fullmenu!AD39="ER&amp;M&amp;IT"),"MixedTs",IF(fullmenu!AD39="UD","UD",IF(fullmenu!AD39="LSD","LSD",IF(fullmenu!AD39="WSD","WSD",IF(fullmenu!AD39="UASC","nonat",""))))))))))</f>
        <v>ERfix</v>
      </c>
      <c r="AE39" s="4" t="str">
        <f>IF(fullmenu!AE39="MDC","MDC",IF(OR(fullmenu!AE39="PERF",fullmenu!AE39="AERF",fullmenu!AE39="PCB"),"ERfix",IF(OR(fullmenu!AE39="ACB", fullmenu!AE39="LCERT", fullmenu!AE39="LERT",fullmenu!AE39="FCERT",fullmenu!AE39="FERT"),"ERTs",IF(OR(fullmenu!AE39="FCMT",fullmenu!AE39="FMT",fullmenu!AE39="LMT",fullmenu!AE39="LCMT"),"MTs",IF(OR(fullmenu!AE39="LCIT",fullmenu!AE39="FCIT",fullmenu!AE39="LIT",fullmenu!AE39="FIT"),"ITs",IF(OR(fullmenu!AE39="MwERT", fullmenu!AE39="ERwMT", fullmenu!AE39="M&amp;ERT", fullmenu!AE39="MwIT", fullmenu!AE39="IwMT", fullmenu!AE39="M&amp;IT", fullmenu!AE39="IwERT", fullmenu!AE39="ERwIT", fullmenu!AE39="I&amp;ERT", fullmenu!AE39="ER&amp;M&amp;IT"),"MixedTs",IF(fullmenu!AE39="UD","UD",IF(fullmenu!AE39="LSD","LSD",IF(fullmenu!AE39="WSD","WSD",IF(fullmenu!AE39="UASC","nonat",""))))))))))</f>
        <v>ERfix</v>
      </c>
      <c r="AF39" s="4" t="str">
        <f>IF(fullmenu!AF39="MDC","MDC",IF(OR(fullmenu!AF39="PERF",fullmenu!AF39="AERF",fullmenu!AF39="PCB"),"ERfix",IF(OR(fullmenu!AF39="ACB", fullmenu!AF39="LCERT", fullmenu!AF39="LERT",fullmenu!AF39="FCERT",fullmenu!AF39="FERT"),"ERTs",IF(OR(fullmenu!AF39="FCMT",fullmenu!AF39="FMT",fullmenu!AF39="LMT",fullmenu!AF39="LCMT"),"MTs",IF(OR(fullmenu!AF39="LCIT",fullmenu!AF39="FCIT",fullmenu!AF39="LIT",fullmenu!AF39="FIT"),"ITs",IF(OR(fullmenu!AF39="MwERT", fullmenu!AF39="ERwMT", fullmenu!AF39="M&amp;ERT", fullmenu!AF39="MwIT", fullmenu!AF39="IwMT", fullmenu!AF39="M&amp;IT", fullmenu!AF39="IwERT", fullmenu!AF39="ERwIT", fullmenu!AF39="I&amp;ERT", fullmenu!AF39="ER&amp;M&amp;IT"),"MixedTs",IF(fullmenu!AF39="UD","UD",IF(fullmenu!AF39="LSD","LSD",IF(fullmenu!AF39="WSD","WSD",IF(fullmenu!AF39="UASC","nonat",""))))))))))</f>
        <v>ERfix</v>
      </c>
      <c r="AG39" s="4" t="str">
        <f>IF(fullmenu!AG39="MDC","MDC",IF(OR(fullmenu!AG39="PERF",fullmenu!AG39="AERF",fullmenu!AG39="PCB"),"ERfix",IF(OR(fullmenu!AG39="ACB", fullmenu!AG39="LCERT", fullmenu!AG39="LERT",fullmenu!AG39="FCERT",fullmenu!AG39="FERT"),"ERTs",IF(OR(fullmenu!AG39="FCMT",fullmenu!AG39="FMT",fullmenu!AG39="LMT",fullmenu!AG39="LCMT"),"MTs",IF(OR(fullmenu!AG39="LCIT",fullmenu!AG39="FCIT",fullmenu!AG39="LIT",fullmenu!AG39="FIT"),"ITs",IF(OR(fullmenu!AG39="MwERT", fullmenu!AG39="ERwMT", fullmenu!AG39="M&amp;ERT", fullmenu!AG39="MwIT", fullmenu!AG39="IwMT", fullmenu!AG39="M&amp;IT", fullmenu!AG39="IwERT", fullmenu!AG39="ERwIT", fullmenu!AG39="I&amp;ERT", fullmenu!AG39="ER&amp;M&amp;IT"),"MixedTs",IF(fullmenu!AG39="UD","UD",IF(fullmenu!AG39="LSD","LSD",IF(fullmenu!AG39="WSD","WSD",IF(fullmenu!AG39="UASC","nonat",""))))))))))</f>
        <v>ERfix</v>
      </c>
      <c r="AH39" s="4" t="str">
        <f>IF(fullmenu!AH39="MDC","MDC",IF(OR(fullmenu!AH39="PERF",fullmenu!AH39="AERF",fullmenu!AH39="PCB"),"ERfix",IF(OR(fullmenu!AH39="ACB", fullmenu!AH39="LCERT", fullmenu!AH39="LERT",fullmenu!AH39="FCERT",fullmenu!AH39="FERT"),"ERTs",IF(OR(fullmenu!AH39="FCMT",fullmenu!AH39="FMT",fullmenu!AH39="LMT",fullmenu!AH39="LCMT"),"MTs",IF(OR(fullmenu!AH39="LCIT",fullmenu!AH39="FCIT",fullmenu!AH39="LIT",fullmenu!AH39="FIT"),"ITs",IF(OR(fullmenu!AH39="MwERT", fullmenu!AH39="ERwMT", fullmenu!AH39="M&amp;ERT", fullmenu!AH39="MwIT", fullmenu!AH39="IwMT", fullmenu!AH39="M&amp;IT", fullmenu!AH39="IwERT", fullmenu!AH39="ERwIT", fullmenu!AH39="I&amp;ERT", fullmenu!AH39="ER&amp;M&amp;IT"),"MixedTs",IF(fullmenu!AH39="UD","UD",IF(fullmenu!AH39="LSD","LSD",IF(fullmenu!AH39="WSD","WSD",IF(fullmenu!AH39="UASC","nonat",""))))))))))</f>
        <v>ERfix</v>
      </c>
      <c r="AI39" s="4" t="str">
        <f>IF(fullmenu!AI39="MDC","MDC",IF(OR(fullmenu!AI39="PERF",fullmenu!AI39="AERF",fullmenu!AI39="PCB"),"ERfix",IF(OR(fullmenu!AI39="ACB", fullmenu!AI39="LCERT", fullmenu!AI39="LERT",fullmenu!AI39="FCERT",fullmenu!AI39="FERT"),"ERTs",IF(OR(fullmenu!AI39="FCMT",fullmenu!AI39="FMT",fullmenu!AI39="LMT",fullmenu!AI39="LCMT"),"MTs",IF(OR(fullmenu!AI39="LCIT",fullmenu!AI39="FCIT",fullmenu!AI39="LIT",fullmenu!AI39="FIT"),"ITs",IF(OR(fullmenu!AI39="MwERT", fullmenu!AI39="ERwMT", fullmenu!AI39="M&amp;ERT", fullmenu!AI39="MwIT", fullmenu!AI39="IwMT", fullmenu!AI39="M&amp;IT", fullmenu!AI39="IwERT", fullmenu!AI39="ERwIT", fullmenu!AI39="I&amp;ERT", fullmenu!AI39="ER&amp;M&amp;IT"),"MixedTs",IF(fullmenu!AI39="UD","UD",IF(fullmenu!AI39="LSD","LSD",IF(fullmenu!AI39="WSD","WSD",IF(fullmenu!AI39="UASC","nonat",""))))))))))</f>
        <v>ERfix</v>
      </c>
      <c r="AJ39" s="4" t="str">
        <f>IF(fullmenu!AJ39="MDC","MDC",IF(OR(fullmenu!AJ39="PERF",fullmenu!AJ39="AERF",fullmenu!AJ39="PCB"),"ERfix",IF(OR(fullmenu!AJ39="ACB", fullmenu!AJ39="LCERT", fullmenu!AJ39="LERT",fullmenu!AJ39="FCERT",fullmenu!AJ39="FERT"),"ERTs",IF(OR(fullmenu!AJ39="FCMT",fullmenu!AJ39="FMT",fullmenu!AJ39="LMT",fullmenu!AJ39="LCMT"),"MTs",IF(OR(fullmenu!AJ39="LCIT",fullmenu!AJ39="FCIT",fullmenu!AJ39="LIT",fullmenu!AJ39="FIT"),"ITs",IF(OR(fullmenu!AJ39="MwERT", fullmenu!AJ39="ERwMT", fullmenu!AJ39="M&amp;ERT", fullmenu!AJ39="MwIT", fullmenu!AJ39="IwMT", fullmenu!AJ39="M&amp;IT", fullmenu!AJ39="IwERT", fullmenu!AJ39="ERwIT", fullmenu!AJ39="I&amp;ERT", fullmenu!AJ39="ER&amp;M&amp;IT"),"MixedTs",IF(fullmenu!AJ39="UD","UD",IF(fullmenu!AJ39="LSD","LSD",IF(fullmenu!AJ39="WSD","WSD",IF(fullmenu!AJ39="UASC","nonat",""))))))))))</f>
        <v>ERfix</v>
      </c>
      <c r="AK39" s="4" t="str">
        <f>IF(fullmenu!AK39="MDC","MDC",IF(OR(fullmenu!AK39="PERF",fullmenu!AK39="AERF",fullmenu!AK39="PCB"),"ERfix",IF(OR(fullmenu!AK39="ACB", fullmenu!AK39="LCERT", fullmenu!AK39="LERT",fullmenu!AK39="FCERT",fullmenu!AK39="FERT"),"ERTs",IF(OR(fullmenu!AK39="FCMT",fullmenu!AK39="FMT",fullmenu!AK39="LMT",fullmenu!AK39="LCMT"),"MTs",IF(OR(fullmenu!AK39="LCIT",fullmenu!AK39="FCIT",fullmenu!AK39="LIT",fullmenu!AK39="FIT"),"ITs",IF(OR(fullmenu!AK39="MwERT", fullmenu!AK39="ERwMT", fullmenu!AK39="M&amp;ERT", fullmenu!AK39="MwIT", fullmenu!AK39="IwMT", fullmenu!AK39="M&amp;IT", fullmenu!AK39="IwERT", fullmenu!AK39="ERwIT", fullmenu!AK39="I&amp;ERT", fullmenu!AK39="ER&amp;M&amp;IT"),"MixedTs",IF(fullmenu!AK39="UD","UD",IF(fullmenu!AK39="LSD","LSD",IF(fullmenu!AK39="WSD","WSD",IF(fullmenu!AK39="UASC","nonat",""))))))))))</f>
        <v>ERfix</v>
      </c>
      <c r="AL39" s="4" t="str">
        <f>IF(fullmenu!AL39="MDC","MDC",IF(OR(fullmenu!AL39="PERF",fullmenu!AL39="AERF",fullmenu!AL39="PCB"),"ERfix",IF(OR(fullmenu!AL39="ACB", fullmenu!AL39="LCERT", fullmenu!AL39="LERT",fullmenu!AL39="FCERT",fullmenu!AL39="FERT"),"ERTs",IF(OR(fullmenu!AL39="FCMT",fullmenu!AL39="FMT",fullmenu!AL39="LMT",fullmenu!AL39="LCMT"),"MTs",IF(OR(fullmenu!AL39="LCIT",fullmenu!AL39="FCIT",fullmenu!AL39="LIT",fullmenu!AL39="FIT"),"ITs",IF(OR(fullmenu!AL39="MwERT", fullmenu!AL39="ERwMT", fullmenu!AL39="M&amp;ERT", fullmenu!AL39="MwIT", fullmenu!AL39="IwMT", fullmenu!AL39="M&amp;IT", fullmenu!AL39="IwERT", fullmenu!AL39="ERwIT", fullmenu!AL39="I&amp;ERT", fullmenu!AL39="ER&amp;M&amp;IT"),"MixedTs",IF(fullmenu!AL39="UD","UD",IF(fullmenu!AL39="LSD","LSD",IF(fullmenu!AL39="WSD","WSD",IF(fullmenu!AL39="UASC","nonat",""))))))))))</f>
        <v>ERfix</v>
      </c>
      <c r="AM39" s="4" t="str">
        <f>IF(fullmenu!AM39="MDC","MDC",IF(OR(fullmenu!AM39="PERF",fullmenu!AM39="AERF",fullmenu!AM39="PCB"),"ERfix",IF(OR(fullmenu!AM39="ACB", fullmenu!AM39="LCERT", fullmenu!AM39="LERT",fullmenu!AM39="FCERT",fullmenu!AM39="FERT"),"ERTs",IF(OR(fullmenu!AM39="FCMT",fullmenu!AM39="FMT",fullmenu!AM39="LMT",fullmenu!AM39="LCMT"),"MTs",IF(OR(fullmenu!AM39="LCIT",fullmenu!AM39="FCIT",fullmenu!AM39="LIT",fullmenu!AM39="FIT"),"ITs",IF(OR(fullmenu!AM39="MwERT", fullmenu!AM39="ERwMT", fullmenu!AM39="M&amp;ERT", fullmenu!AM39="MwIT", fullmenu!AM39="IwMT", fullmenu!AM39="M&amp;IT", fullmenu!AM39="IwERT", fullmenu!AM39="ERwIT", fullmenu!AM39="I&amp;ERT", fullmenu!AM39="ER&amp;M&amp;IT"),"MixedTs",IF(fullmenu!AM39="UD","UD",IF(fullmenu!AM39="LSD","LSD",IF(fullmenu!AM39="WSD","WSD",IF(fullmenu!AM39="UASC","nonat",""))))))))))</f>
        <v>ERfix</v>
      </c>
      <c r="AN39" s="4" t="str">
        <f>IF(fullmenu!AN39="MDC","MDC",IF(OR(fullmenu!AN39="PERF",fullmenu!AN39="AERF",fullmenu!AN39="PCB"),"ERfix",IF(OR(fullmenu!AN39="ACB", fullmenu!AN39="LCERT", fullmenu!AN39="LERT",fullmenu!AN39="FCERT",fullmenu!AN39="FERT"),"ERTs",IF(OR(fullmenu!AN39="FCMT",fullmenu!AN39="FMT",fullmenu!AN39="LMT",fullmenu!AN39="LCMT"),"MTs",IF(OR(fullmenu!AN39="LCIT",fullmenu!AN39="FCIT",fullmenu!AN39="LIT",fullmenu!AN39="FIT"),"ITs",IF(OR(fullmenu!AN39="MwERT", fullmenu!AN39="ERwMT", fullmenu!AN39="M&amp;ERT", fullmenu!AN39="MwIT", fullmenu!AN39="IwMT", fullmenu!AN39="M&amp;IT", fullmenu!AN39="IwERT", fullmenu!AN39="ERwIT", fullmenu!AN39="I&amp;ERT", fullmenu!AN39="ER&amp;M&amp;IT"),"MixedTs",IF(fullmenu!AN39="UD","UD",IF(fullmenu!AN39="LSD","LSD",IF(fullmenu!AN39="WSD","WSD",IF(fullmenu!AN39="UASC","nonat",""))))))))))</f>
        <v>ERfix</v>
      </c>
      <c r="AO39" s="4" t="str">
        <f>IF(fullmenu!AO39="MDC","MDC",IF(OR(fullmenu!AO39="PERF",fullmenu!AO39="AERF",fullmenu!AO39="PCB"),"ERfix",IF(OR(fullmenu!AO39="ACB", fullmenu!AO39="LCERT", fullmenu!AO39="LERT",fullmenu!AO39="FCERT",fullmenu!AO39="FERT"),"ERTs",IF(OR(fullmenu!AO39="FCMT",fullmenu!AO39="FMT",fullmenu!AO39="LMT",fullmenu!AO39="LCMT"),"MTs",IF(OR(fullmenu!AO39="LCIT",fullmenu!AO39="FCIT",fullmenu!AO39="LIT",fullmenu!AO39="FIT"),"ITs",IF(OR(fullmenu!AO39="MwERT", fullmenu!AO39="ERwMT", fullmenu!AO39="M&amp;ERT", fullmenu!AO39="MwIT", fullmenu!AO39="IwMT", fullmenu!AO39="M&amp;IT", fullmenu!AO39="IwERT", fullmenu!AO39="ERwIT", fullmenu!AO39="I&amp;ERT", fullmenu!AO39="ER&amp;M&amp;IT"),"MixedTs",IF(fullmenu!AO39="UD","UD",IF(fullmenu!AO39="LSD","LSD",IF(fullmenu!AO39="WSD","WSD",IF(fullmenu!AO39="UASC","nonat",""))))))))))</f>
        <v>ERfix</v>
      </c>
      <c r="AP39" s="4" t="str">
        <f>IF(fullmenu!AP39="MDC","MDC",IF(OR(fullmenu!AP39="PERF",fullmenu!AP39="AERF",fullmenu!AP39="PCB"),"ERfix",IF(OR(fullmenu!AP39="ACB", fullmenu!AP39="LCERT", fullmenu!AP39="LERT",fullmenu!AP39="FCERT",fullmenu!AP39="FERT"),"ERTs",IF(OR(fullmenu!AP39="FCMT",fullmenu!AP39="FMT",fullmenu!AP39="LMT",fullmenu!AP39="LCMT"),"MTs",IF(OR(fullmenu!AP39="LCIT",fullmenu!AP39="FCIT",fullmenu!AP39="LIT",fullmenu!AP39="FIT"),"ITs",IF(OR(fullmenu!AP39="MwERT", fullmenu!AP39="ERwMT", fullmenu!AP39="M&amp;ERT", fullmenu!AP39="MwIT", fullmenu!AP39="IwMT", fullmenu!AP39="M&amp;IT", fullmenu!AP39="IwERT", fullmenu!AP39="ERwIT", fullmenu!AP39="I&amp;ERT", fullmenu!AP39="ER&amp;M&amp;IT"),"MixedTs",IF(fullmenu!AP39="UD","UD",IF(fullmenu!AP39="LSD","LSD",IF(fullmenu!AP39="WSD","WSD",IF(fullmenu!AP39="UASC","nonat",""))))))))))</f>
        <v>ERfix</v>
      </c>
      <c r="AQ39" s="4" t="str">
        <f>IF(fullmenu!AQ39="MDC","MDC",IF(OR(fullmenu!AQ39="PERF",fullmenu!AQ39="AERF",fullmenu!AQ39="PCB"),"ERfix",IF(OR(fullmenu!AQ39="ACB", fullmenu!AQ39="LCERT", fullmenu!AQ39="LERT",fullmenu!AQ39="FCERT",fullmenu!AQ39="FERT"),"ERTs",IF(OR(fullmenu!AQ39="FCMT",fullmenu!AQ39="FMT",fullmenu!AQ39="LMT",fullmenu!AQ39="LCMT"),"MTs",IF(OR(fullmenu!AQ39="LCIT",fullmenu!AQ39="FCIT",fullmenu!AQ39="LIT",fullmenu!AQ39="FIT"),"ITs",IF(OR(fullmenu!AQ39="MwERT", fullmenu!AQ39="ERwMT", fullmenu!AQ39="M&amp;ERT", fullmenu!AQ39="MwIT", fullmenu!AQ39="IwMT", fullmenu!AQ39="M&amp;IT", fullmenu!AQ39="IwERT", fullmenu!AQ39="ERwIT", fullmenu!AQ39="I&amp;ERT", fullmenu!AQ39="ER&amp;M&amp;IT"),"MixedTs",IF(fullmenu!AQ39="UD","UD",IF(fullmenu!AQ39="LSD","LSD",IF(fullmenu!AQ39="WSD","WSD",IF(fullmenu!AQ39="UASC","nonat",""))))))))))</f>
        <v>ERfix</v>
      </c>
      <c r="AR39" s="4" t="str">
        <f>IF(fullmenu!AR39="MDC","MDC",IF(OR(fullmenu!AR39="PERF",fullmenu!AR39="AERF",fullmenu!AR39="PCB"),"ERfix",IF(OR(fullmenu!AR39="ACB", fullmenu!AR39="LCERT", fullmenu!AR39="LERT",fullmenu!AR39="FCERT",fullmenu!AR39="FERT"),"ERTs",IF(OR(fullmenu!AR39="FCMT",fullmenu!AR39="FMT",fullmenu!AR39="LMT",fullmenu!AR39="LCMT"),"MTs",IF(OR(fullmenu!AR39="LCIT",fullmenu!AR39="FCIT",fullmenu!AR39="LIT",fullmenu!AR39="FIT"),"ITs",IF(OR(fullmenu!AR39="MwERT", fullmenu!AR39="ERwMT", fullmenu!AR39="M&amp;ERT", fullmenu!AR39="MwIT", fullmenu!AR39="IwMT", fullmenu!AR39="M&amp;IT", fullmenu!AR39="IwERT", fullmenu!AR39="ERwIT", fullmenu!AR39="I&amp;ERT", fullmenu!AR39="ER&amp;M&amp;IT"),"MixedTs",IF(fullmenu!AR39="UD","UD",IF(fullmenu!AR39="LSD","LSD",IF(fullmenu!AR39="WSD","WSD",IF(fullmenu!AR39="UASC","nonat",""))))))))))</f>
        <v>ERfix</v>
      </c>
      <c r="AS39" s="4" t="str">
        <f>IF(fullmenu!AS39="MDC","MDC",IF(OR(fullmenu!AS39="PERF",fullmenu!AS39="AERF",fullmenu!AS39="PCB"),"ERfix",IF(OR(fullmenu!AS39="ACB", fullmenu!AS39="LCERT", fullmenu!AS39="LERT",fullmenu!AS39="FCERT",fullmenu!AS39="FERT"),"ERTs",IF(OR(fullmenu!AS39="FCMT",fullmenu!AS39="FMT",fullmenu!AS39="LMT",fullmenu!AS39="LCMT"),"MTs",IF(OR(fullmenu!AS39="LCIT",fullmenu!AS39="FCIT",fullmenu!AS39="LIT",fullmenu!AS39="FIT"),"ITs",IF(OR(fullmenu!AS39="MwERT", fullmenu!AS39="ERwMT", fullmenu!AS39="M&amp;ERT", fullmenu!AS39="MwIT", fullmenu!AS39="IwMT", fullmenu!AS39="M&amp;IT", fullmenu!AS39="IwERT", fullmenu!AS39="ERwIT", fullmenu!AS39="I&amp;ERT", fullmenu!AS39="ER&amp;M&amp;IT"),"MixedTs",IF(fullmenu!AS39="UD","UD",IF(fullmenu!AS39="LSD","LSD",IF(fullmenu!AS39="WSD","WSD",IF(fullmenu!AS39="UASC","nonat",""))))))))))</f>
        <v>ERfix</v>
      </c>
    </row>
    <row r="40" spans="1:45" ht="15.5" x14ac:dyDescent="0.35">
      <c r="A40" s="1" t="s">
        <v>29</v>
      </c>
      <c r="B40" s="4" t="str">
        <f>IF(fullmenu!B40="MDC","MDC",IF(OR(fullmenu!B40="PERF",fullmenu!B40="AERF",fullmenu!B40="PCB"),"ERfix",IF(OR(fullmenu!B40="ACB", fullmenu!B40="LCERT", fullmenu!B40="LERT",fullmenu!B40="FCERT",fullmenu!B40="FERT"),"ERTs",IF(OR(fullmenu!B40="FCMT",fullmenu!B40="FMT",fullmenu!B40="LMT",fullmenu!B40="LCMT"),"MTs",IF(OR(fullmenu!B40="LCIT",fullmenu!B40="FCIT",fullmenu!B40="LIT",fullmenu!B40="FIT"),"ITs",IF(OR(fullmenu!B40="MwERT", fullmenu!B40="ERwMT", fullmenu!B40="M&amp;ERT", fullmenu!B40="MwIT", fullmenu!B40="IwMT", fullmenu!B40="M&amp;IT", fullmenu!B40="IwERT", fullmenu!B40="ERwIT", fullmenu!B40="I&amp;ERT", fullmenu!B40="ER&amp;M&amp;IT"),"MixedTs",IF(fullmenu!B40="UD","UD",IF(fullmenu!B40="LSD","LSD",IF(fullmenu!B40="WSD","WSD",IF(fullmenu!B40="UASC","nonat",""))))))))))</f>
        <v/>
      </c>
      <c r="C40" s="4" t="str">
        <f>IF(fullmenu!C40="MDC","MDC",IF(OR(fullmenu!C40="PERF",fullmenu!C40="AERF",fullmenu!C40="PCB"),"ERfix",IF(OR(fullmenu!C40="ACB", fullmenu!C40="LCERT", fullmenu!C40="LERT",fullmenu!C40="FCERT",fullmenu!C40="FERT"),"ERTs",IF(OR(fullmenu!C40="FCMT",fullmenu!C40="FMT",fullmenu!C40="LMT",fullmenu!C40="LCMT"),"MTs",IF(OR(fullmenu!C40="LCIT",fullmenu!C40="FCIT",fullmenu!C40="LIT",fullmenu!C40="FIT"),"ITs",IF(OR(fullmenu!C40="MwERT", fullmenu!C40="ERwMT", fullmenu!C40="M&amp;ERT", fullmenu!C40="MwIT", fullmenu!C40="IwMT", fullmenu!C40="M&amp;IT", fullmenu!C40="IwERT", fullmenu!C40="ERwIT", fullmenu!C40="I&amp;ERT", fullmenu!C40="ER&amp;M&amp;IT"),"MixedTs",IF(fullmenu!C40="UD","UD",IF(fullmenu!C40="LSD","LSD",IF(fullmenu!C40="WSD","WSD",IF(fullmenu!C40="UASC","nonat",""))))))))))</f>
        <v/>
      </c>
      <c r="D40" s="4" t="str">
        <f>IF(fullmenu!D40="MDC","MDC",IF(OR(fullmenu!D40="PERF",fullmenu!D40="AERF",fullmenu!D40="PCB"),"ERfix",IF(OR(fullmenu!D40="ACB", fullmenu!D40="LCERT", fullmenu!D40="LERT",fullmenu!D40="FCERT",fullmenu!D40="FERT"),"ERTs",IF(OR(fullmenu!D40="FCMT",fullmenu!D40="FMT",fullmenu!D40="LMT",fullmenu!D40="LCMT"),"MTs",IF(OR(fullmenu!D40="LCIT",fullmenu!D40="FCIT",fullmenu!D40="LIT",fullmenu!D40="FIT"),"ITs",IF(OR(fullmenu!D40="MwERT", fullmenu!D40="ERwMT", fullmenu!D40="M&amp;ERT", fullmenu!D40="MwIT", fullmenu!D40="IwMT", fullmenu!D40="M&amp;IT", fullmenu!D40="IwERT", fullmenu!D40="ERwIT", fullmenu!D40="I&amp;ERT", fullmenu!D40="ER&amp;M&amp;IT"),"MixedTs",IF(fullmenu!D40="UD","UD",IF(fullmenu!D40="LSD","LSD",IF(fullmenu!D40="WSD","WSD",IF(fullmenu!D40="UASC","nonat",""))))))))))</f>
        <v/>
      </c>
      <c r="E40" s="4" t="str">
        <f>IF(fullmenu!E40="MDC","MDC",IF(OR(fullmenu!E40="PERF",fullmenu!E40="AERF",fullmenu!E40="PCB"),"ERfix",IF(OR(fullmenu!E40="ACB", fullmenu!E40="LCERT", fullmenu!E40="LERT",fullmenu!E40="FCERT",fullmenu!E40="FERT"),"ERTs",IF(OR(fullmenu!E40="FCMT",fullmenu!E40="FMT",fullmenu!E40="LMT",fullmenu!E40="LCMT"),"MTs",IF(OR(fullmenu!E40="LCIT",fullmenu!E40="FCIT",fullmenu!E40="LIT",fullmenu!E40="FIT"),"ITs",IF(OR(fullmenu!E40="MwERT", fullmenu!E40="ERwMT", fullmenu!E40="M&amp;ERT", fullmenu!E40="MwIT", fullmenu!E40="IwMT", fullmenu!E40="M&amp;IT", fullmenu!E40="IwERT", fullmenu!E40="ERwIT", fullmenu!E40="I&amp;ERT", fullmenu!E40="ER&amp;M&amp;IT"),"MixedTs",IF(fullmenu!E40="UD","UD",IF(fullmenu!E40="LSD","LSD",IF(fullmenu!E40="WSD","WSD",IF(fullmenu!E40="UASC","nonat",""))))))))))</f>
        <v/>
      </c>
      <c r="F40" s="4" t="str">
        <f>IF(fullmenu!F40="MDC","MDC",IF(OR(fullmenu!F40="PERF",fullmenu!F40="AERF",fullmenu!F40="PCB"),"ERfix",IF(OR(fullmenu!F40="ACB", fullmenu!F40="LCERT", fullmenu!F40="LERT",fullmenu!F40="FCERT",fullmenu!F40="FERT"),"ERTs",IF(OR(fullmenu!F40="FCMT",fullmenu!F40="FMT",fullmenu!F40="LMT",fullmenu!F40="LCMT"),"MTs",IF(OR(fullmenu!F40="LCIT",fullmenu!F40="FCIT",fullmenu!F40="LIT",fullmenu!F40="FIT"),"ITs",IF(OR(fullmenu!F40="MwERT", fullmenu!F40="ERwMT", fullmenu!F40="M&amp;ERT", fullmenu!F40="MwIT", fullmenu!F40="IwMT", fullmenu!F40="M&amp;IT", fullmenu!F40="IwERT", fullmenu!F40="ERwIT", fullmenu!F40="I&amp;ERT", fullmenu!F40="ER&amp;M&amp;IT"),"MixedTs",IF(fullmenu!F40="UD","UD",IF(fullmenu!F40="LSD","LSD",IF(fullmenu!F40="WSD","WSD",IF(fullmenu!F40="UASC","nonat",""))))))))))</f>
        <v/>
      </c>
      <c r="G40" s="4" t="str">
        <f>IF(fullmenu!G40="MDC","MDC",IF(OR(fullmenu!G40="PERF",fullmenu!G40="AERF",fullmenu!G40="PCB"),"ERfix",IF(OR(fullmenu!G40="ACB", fullmenu!G40="LCERT", fullmenu!G40="LERT",fullmenu!G40="FCERT",fullmenu!G40="FERT"),"ERTs",IF(OR(fullmenu!G40="FCMT",fullmenu!G40="FMT",fullmenu!G40="LMT",fullmenu!G40="LCMT"),"MTs",IF(OR(fullmenu!G40="LCIT",fullmenu!G40="FCIT",fullmenu!G40="LIT",fullmenu!G40="FIT"),"ITs",IF(OR(fullmenu!G40="MwERT", fullmenu!G40="ERwMT", fullmenu!G40="M&amp;ERT", fullmenu!G40="MwIT", fullmenu!G40="IwMT", fullmenu!G40="M&amp;IT", fullmenu!G40="IwERT", fullmenu!G40="ERwIT", fullmenu!G40="I&amp;ERT", fullmenu!G40="ER&amp;M&amp;IT"),"MixedTs",IF(fullmenu!G40="UD","UD",IF(fullmenu!G40="LSD","LSD",IF(fullmenu!G40="WSD","WSD",IF(fullmenu!G40="UASC","nonat",""))))))))))</f>
        <v/>
      </c>
      <c r="H40" s="4" t="str">
        <f>IF(fullmenu!H40="MDC","MDC",IF(OR(fullmenu!H40="PERF",fullmenu!H40="AERF",fullmenu!H40="PCB"),"ERfix",IF(OR(fullmenu!H40="ACB", fullmenu!H40="LCERT", fullmenu!H40="LERT",fullmenu!H40="FCERT",fullmenu!H40="FERT"),"ERTs",IF(OR(fullmenu!H40="FCMT",fullmenu!H40="FMT",fullmenu!H40="LMT",fullmenu!H40="LCMT"),"MTs",IF(OR(fullmenu!H40="LCIT",fullmenu!H40="FCIT",fullmenu!H40="LIT",fullmenu!H40="FIT"),"ITs",IF(OR(fullmenu!H40="MwERT", fullmenu!H40="ERwMT", fullmenu!H40="M&amp;ERT", fullmenu!H40="MwIT", fullmenu!H40="IwMT", fullmenu!H40="M&amp;IT", fullmenu!H40="IwERT", fullmenu!H40="ERwIT", fullmenu!H40="I&amp;ERT", fullmenu!H40="ER&amp;M&amp;IT"),"MixedTs",IF(fullmenu!H40="UD","UD",IF(fullmenu!H40="LSD","LSD",IF(fullmenu!H40="WSD","WSD",IF(fullmenu!H40="UASC","nonat",""))))))))))</f>
        <v/>
      </c>
      <c r="I40" s="4" t="str">
        <f>IF(fullmenu!I40="MDC","MDC",IF(OR(fullmenu!I40="PERF",fullmenu!I40="AERF",fullmenu!I40="PCB"),"ERfix",IF(OR(fullmenu!I40="ACB", fullmenu!I40="LCERT", fullmenu!I40="LERT",fullmenu!I40="FCERT",fullmenu!I40="FERT"),"ERTs",IF(OR(fullmenu!I40="FCMT",fullmenu!I40="FMT",fullmenu!I40="LMT",fullmenu!I40="LCMT"),"MTs",IF(OR(fullmenu!I40="LCIT",fullmenu!I40="FCIT",fullmenu!I40="LIT",fullmenu!I40="FIT"),"ITs",IF(OR(fullmenu!I40="MwERT", fullmenu!I40="ERwMT", fullmenu!I40="M&amp;ERT", fullmenu!I40="MwIT", fullmenu!I40="IwMT", fullmenu!I40="M&amp;IT", fullmenu!I40="IwERT", fullmenu!I40="ERwIT", fullmenu!I40="I&amp;ERT", fullmenu!I40="ER&amp;M&amp;IT"),"MixedTs",IF(fullmenu!I40="UD","UD",IF(fullmenu!I40="LSD","LSD",IF(fullmenu!I40="WSD","WSD",IF(fullmenu!I40="UASC","nonat",""))))))))))</f>
        <v/>
      </c>
      <c r="J40" s="4" t="str">
        <f>IF(fullmenu!J40="MDC","MDC",IF(OR(fullmenu!J40="PERF",fullmenu!J40="AERF",fullmenu!J40="PCB"),"ERfix",IF(OR(fullmenu!J40="ACB", fullmenu!J40="LCERT", fullmenu!J40="LERT",fullmenu!J40="FCERT",fullmenu!J40="FERT"),"ERTs",IF(OR(fullmenu!J40="FCMT",fullmenu!J40="FMT",fullmenu!J40="LMT",fullmenu!J40="LCMT"),"MTs",IF(OR(fullmenu!J40="LCIT",fullmenu!J40="FCIT",fullmenu!J40="LIT",fullmenu!J40="FIT"),"ITs",IF(OR(fullmenu!J40="MwERT", fullmenu!J40="ERwMT", fullmenu!J40="M&amp;ERT", fullmenu!J40="MwIT", fullmenu!J40="IwMT", fullmenu!J40="M&amp;IT", fullmenu!J40="IwERT", fullmenu!J40="ERwIT", fullmenu!J40="I&amp;ERT", fullmenu!J40="ER&amp;M&amp;IT"),"MixedTs",IF(fullmenu!J40="UD","UD",IF(fullmenu!J40="LSD","LSD",IF(fullmenu!J40="WSD","WSD",IF(fullmenu!J40="UASC","nonat",""))))))))))</f>
        <v/>
      </c>
      <c r="K40" s="4" t="str">
        <f>IF(fullmenu!K40="MDC","MDC",IF(OR(fullmenu!K40="PERF",fullmenu!K40="AERF",fullmenu!K40="PCB"),"ERfix",IF(OR(fullmenu!K40="ACB", fullmenu!K40="LCERT", fullmenu!K40="LERT",fullmenu!K40="FCERT",fullmenu!K40="FERT"),"ERTs",IF(OR(fullmenu!K40="FCMT",fullmenu!K40="FMT",fullmenu!K40="LMT",fullmenu!K40="LCMT"),"MTs",IF(OR(fullmenu!K40="LCIT",fullmenu!K40="FCIT",fullmenu!K40="LIT",fullmenu!K40="FIT"),"ITs",IF(OR(fullmenu!K40="MwERT", fullmenu!K40="ERwMT", fullmenu!K40="M&amp;ERT", fullmenu!K40="MwIT", fullmenu!K40="IwMT", fullmenu!K40="M&amp;IT", fullmenu!K40="IwERT", fullmenu!K40="ERwIT", fullmenu!K40="I&amp;ERT", fullmenu!K40="ER&amp;M&amp;IT"),"MixedTs",IF(fullmenu!K40="UD","UD",IF(fullmenu!K40="LSD","LSD",IF(fullmenu!K40="WSD","WSD",IF(fullmenu!K40="UASC","nonat",""))))))))))</f>
        <v/>
      </c>
      <c r="L40" s="4" t="str">
        <f>IF(fullmenu!L40="MDC","MDC",IF(OR(fullmenu!L40="PERF",fullmenu!L40="AERF",fullmenu!L40="PCB"),"ERfix",IF(OR(fullmenu!L40="ACB", fullmenu!L40="LCERT", fullmenu!L40="LERT",fullmenu!L40="FCERT",fullmenu!L40="FERT"),"ERTs",IF(OR(fullmenu!L40="FCMT",fullmenu!L40="FMT",fullmenu!L40="LMT",fullmenu!L40="LCMT"),"MTs",IF(OR(fullmenu!L40="LCIT",fullmenu!L40="FCIT",fullmenu!L40="LIT",fullmenu!L40="FIT"),"ITs",IF(OR(fullmenu!L40="MwERT", fullmenu!L40="ERwMT", fullmenu!L40="M&amp;ERT", fullmenu!L40="MwIT", fullmenu!L40="IwMT", fullmenu!L40="M&amp;IT", fullmenu!L40="IwERT", fullmenu!L40="ERwIT", fullmenu!L40="I&amp;ERT", fullmenu!L40="ER&amp;M&amp;IT"),"MixedTs",IF(fullmenu!L40="UD","UD",IF(fullmenu!L40="LSD","LSD",IF(fullmenu!L40="WSD","WSD",IF(fullmenu!L40="UASC","nonat",""))))))))))</f>
        <v/>
      </c>
      <c r="M40" s="4" t="str">
        <f>IF(fullmenu!M40="MDC","MDC",IF(OR(fullmenu!M40="PERF",fullmenu!M40="AERF",fullmenu!M40="PCB"),"ERfix",IF(OR(fullmenu!M40="ACB", fullmenu!M40="LCERT", fullmenu!M40="LERT",fullmenu!M40="FCERT",fullmenu!M40="FERT"),"ERTs",IF(OR(fullmenu!M40="FCMT",fullmenu!M40="FMT",fullmenu!M40="LMT",fullmenu!M40="LCMT"),"MTs",IF(OR(fullmenu!M40="LCIT",fullmenu!M40="FCIT",fullmenu!M40="LIT",fullmenu!M40="FIT"),"ITs",IF(OR(fullmenu!M40="MwERT", fullmenu!M40="ERwMT", fullmenu!M40="M&amp;ERT", fullmenu!M40="MwIT", fullmenu!M40="IwMT", fullmenu!M40="M&amp;IT", fullmenu!M40="IwERT", fullmenu!M40="ERwIT", fullmenu!M40="I&amp;ERT", fullmenu!M40="ER&amp;M&amp;IT"),"MixedTs",IF(fullmenu!M40="UD","UD",IF(fullmenu!M40="LSD","LSD",IF(fullmenu!M40="WSD","WSD",IF(fullmenu!M40="UASC","nonat",""))))))))))</f>
        <v/>
      </c>
      <c r="N40" s="4" t="str">
        <f>IF(fullmenu!N40="MDC","MDC",IF(OR(fullmenu!N40="PERF",fullmenu!N40="AERF",fullmenu!N40="PCB"),"ERfix",IF(OR(fullmenu!N40="ACB", fullmenu!N40="LCERT", fullmenu!N40="LERT",fullmenu!N40="FCERT",fullmenu!N40="FERT"),"ERTs",IF(OR(fullmenu!N40="FCMT",fullmenu!N40="FMT",fullmenu!N40="LMT",fullmenu!N40="LCMT"),"MTs",IF(OR(fullmenu!N40="LCIT",fullmenu!N40="FCIT",fullmenu!N40="LIT",fullmenu!N40="FIT"),"ITs",IF(OR(fullmenu!N40="MwERT", fullmenu!N40="ERwMT", fullmenu!N40="M&amp;ERT", fullmenu!N40="MwIT", fullmenu!N40="IwMT", fullmenu!N40="M&amp;IT", fullmenu!N40="IwERT", fullmenu!N40="ERwIT", fullmenu!N40="I&amp;ERT", fullmenu!N40="ER&amp;M&amp;IT"),"MixedTs",IF(fullmenu!N40="UD","UD",IF(fullmenu!N40="LSD","LSD",IF(fullmenu!N40="WSD","WSD",IF(fullmenu!N40="UASC","nonat",""))))))))))</f>
        <v/>
      </c>
      <c r="O40" s="4" t="str">
        <f>IF(fullmenu!O40="MDC","MDC",IF(OR(fullmenu!O40="PERF",fullmenu!O40="AERF",fullmenu!O40="PCB"),"ERfix",IF(OR(fullmenu!O40="ACB", fullmenu!O40="LCERT", fullmenu!O40="LERT",fullmenu!O40="FCERT",fullmenu!O40="FERT"),"ERTs",IF(OR(fullmenu!O40="FCMT",fullmenu!O40="FMT",fullmenu!O40="LMT",fullmenu!O40="LCMT"),"MTs",IF(OR(fullmenu!O40="LCIT",fullmenu!O40="FCIT",fullmenu!O40="LIT",fullmenu!O40="FIT"),"ITs",IF(OR(fullmenu!O40="MwERT", fullmenu!O40="ERwMT", fullmenu!O40="M&amp;ERT", fullmenu!O40="MwIT", fullmenu!O40="IwMT", fullmenu!O40="M&amp;IT", fullmenu!O40="IwERT", fullmenu!O40="ERwIT", fullmenu!O40="I&amp;ERT", fullmenu!O40="ER&amp;M&amp;IT"),"MixedTs",IF(fullmenu!O40="UD","UD",IF(fullmenu!O40="LSD","LSD",IF(fullmenu!O40="WSD","WSD",IF(fullmenu!O40="UASC","nonat",""))))))))))</f>
        <v/>
      </c>
      <c r="P40" s="4" t="str">
        <f>IF(fullmenu!P40="MDC","MDC",IF(OR(fullmenu!P40="PERF",fullmenu!P40="AERF",fullmenu!P40="PCB"),"ERfix",IF(OR(fullmenu!P40="ACB", fullmenu!P40="LCERT", fullmenu!P40="LERT",fullmenu!P40="FCERT",fullmenu!P40="FERT"),"ERTs",IF(OR(fullmenu!P40="FCMT",fullmenu!P40="FMT",fullmenu!P40="LMT",fullmenu!P40="LCMT"),"MTs",IF(OR(fullmenu!P40="LCIT",fullmenu!P40="FCIT",fullmenu!P40="LIT",fullmenu!P40="FIT"),"ITs",IF(OR(fullmenu!P40="MwERT", fullmenu!P40="ERwMT", fullmenu!P40="M&amp;ERT", fullmenu!P40="MwIT", fullmenu!P40="IwMT", fullmenu!P40="M&amp;IT", fullmenu!P40="IwERT", fullmenu!P40="ERwIT", fullmenu!P40="I&amp;ERT", fullmenu!P40="ER&amp;M&amp;IT"),"MixedTs",IF(fullmenu!P40="UD","UD",IF(fullmenu!P40="LSD","LSD",IF(fullmenu!P40="WSD","WSD",IF(fullmenu!P40="UASC","nonat",""))))))))))</f>
        <v/>
      </c>
      <c r="Q40" s="4" t="str">
        <f>IF(fullmenu!Q40="MDC","MDC",IF(OR(fullmenu!Q40="PERF",fullmenu!Q40="AERF",fullmenu!Q40="PCB"),"ERfix",IF(OR(fullmenu!Q40="ACB", fullmenu!Q40="LCERT", fullmenu!Q40="LERT",fullmenu!Q40="FCERT",fullmenu!Q40="FERT"),"ERTs",IF(OR(fullmenu!Q40="FCMT",fullmenu!Q40="FMT",fullmenu!Q40="LMT",fullmenu!Q40="LCMT"),"MTs",IF(OR(fullmenu!Q40="LCIT",fullmenu!Q40="FCIT",fullmenu!Q40="LIT",fullmenu!Q40="FIT"),"ITs",IF(OR(fullmenu!Q40="MwERT", fullmenu!Q40="ERwMT", fullmenu!Q40="M&amp;ERT", fullmenu!Q40="MwIT", fullmenu!Q40="IwMT", fullmenu!Q40="M&amp;IT", fullmenu!Q40="IwERT", fullmenu!Q40="ERwIT", fullmenu!Q40="I&amp;ERT", fullmenu!Q40="ER&amp;M&amp;IT"),"MixedTs",IF(fullmenu!Q40="UD","UD",IF(fullmenu!Q40="LSD","LSD",IF(fullmenu!Q40="WSD","WSD",IF(fullmenu!Q40="UASC","nonat",""))))))))))</f>
        <v/>
      </c>
      <c r="R40" s="4" t="str">
        <f>IF(fullmenu!R40="MDC","MDC",IF(OR(fullmenu!R40="PERF",fullmenu!R40="AERF",fullmenu!R40="PCB"),"ERfix",IF(OR(fullmenu!R40="ACB", fullmenu!R40="LCERT", fullmenu!R40="LERT",fullmenu!R40="FCERT",fullmenu!R40="FERT"),"ERTs",IF(OR(fullmenu!R40="FCMT",fullmenu!R40="FMT",fullmenu!R40="LMT",fullmenu!R40="LCMT"),"MTs",IF(OR(fullmenu!R40="LCIT",fullmenu!R40="FCIT",fullmenu!R40="LIT",fullmenu!R40="FIT"),"ITs",IF(OR(fullmenu!R40="MwERT", fullmenu!R40="ERwMT", fullmenu!R40="M&amp;ERT", fullmenu!R40="MwIT", fullmenu!R40="IwMT", fullmenu!R40="M&amp;IT", fullmenu!R40="IwERT", fullmenu!R40="ERwIT", fullmenu!R40="I&amp;ERT", fullmenu!R40="ER&amp;M&amp;IT"),"MixedTs",IF(fullmenu!R40="UD","UD",IF(fullmenu!R40="LSD","LSD",IF(fullmenu!R40="WSD","WSD",IF(fullmenu!R40="UASC","nonat",""))))))))))</f>
        <v/>
      </c>
      <c r="S40" s="4" t="str">
        <f>IF(fullmenu!S40="MDC","MDC",IF(OR(fullmenu!S40="PERF",fullmenu!S40="AERF",fullmenu!S40="PCB"),"ERfix",IF(OR(fullmenu!S40="ACB", fullmenu!S40="LCERT", fullmenu!S40="LERT",fullmenu!S40="FCERT",fullmenu!S40="FERT"),"ERTs",IF(OR(fullmenu!S40="FCMT",fullmenu!S40="FMT",fullmenu!S40="LMT",fullmenu!S40="LCMT"),"MTs",IF(OR(fullmenu!S40="LCIT",fullmenu!S40="FCIT",fullmenu!S40="LIT",fullmenu!S40="FIT"),"ITs",IF(OR(fullmenu!S40="MwERT", fullmenu!S40="ERwMT", fullmenu!S40="M&amp;ERT", fullmenu!S40="MwIT", fullmenu!S40="IwMT", fullmenu!S40="M&amp;IT", fullmenu!S40="IwERT", fullmenu!S40="ERwIT", fullmenu!S40="I&amp;ERT", fullmenu!S40="ER&amp;M&amp;IT"),"MixedTs",IF(fullmenu!S40="UD","UD",IF(fullmenu!S40="LSD","LSD",IF(fullmenu!S40="WSD","WSD",IF(fullmenu!S40="UASC","nonat",""))))))))))</f>
        <v/>
      </c>
      <c r="T40" s="4" t="str">
        <f>IF(fullmenu!T40="MDC","MDC",IF(OR(fullmenu!T40="PERF",fullmenu!T40="AERF",fullmenu!T40="PCB"),"ERfix",IF(OR(fullmenu!T40="ACB", fullmenu!T40="LCERT", fullmenu!T40="LERT",fullmenu!T40="FCERT",fullmenu!T40="FERT"),"ERTs",IF(OR(fullmenu!T40="FCMT",fullmenu!T40="FMT",fullmenu!T40="LMT",fullmenu!T40="LCMT"),"MTs",IF(OR(fullmenu!T40="LCIT",fullmenu!T40="FCIT",fullmenu!T40="LIT",fullmenu!T40="FIT"),"ITs",IF(OR(fullmenu!T40="MwERT", fullmenu!T40="ERwMT", fullmenu!T40="M&amp;ERT", fullmenu!T40="MwIT", fullmenu!T40="IwMT", fullmenu!T40="M&amp;IT", fullmenu!T40="IwERT", fullmenu!T40="ERwIT", fullmenu!T40="I&amp;ERT", fullmenu!T40="ER&amp;M&amp;IT"),"MixedTs",IF(fullmenu!T40="UD","UD",IF(fullmenu!T40="LSD","LSD",IF(fullmenu!T40="WSD","WSD",IF(fullmenu!T40="UASC","nonat",""))))))))))</f>
        <v/>
      </c>
      <c r="U40" s="4" t="str">
        <f>IF(fullmenu!U40="MDC","MDC",IF(OR(fullmenu!U40="PERF",fullmenu!U40="AERF",fullmenu!U40="PCB"),"ERfix",IF(OR(fullmenu!U40="ACB", fullmenu!U40="LCERT", fullmenu!U40="LERT",fullmenu!U40="FCERT",fullmenu!U40="FERT"),"ERTs",IF(OR(fullmenu!U40="FCMT",fullmenu!U40="FMT",fullmenu!U40="LMT",fullmenu!U40="LCMT"),"MTs",IF(OR(fullmenu!U40="LCIT",fullmenu!U40="FCIT",fullmenu!U40="LIT",fullmenu!U40="FIT"),"ITs",IF(OR(fullmenu!U40="MwERT", fullmenu!U40="ERwMT", fullmenu!U40="M&amp;ERT", fullmenu!U40="MwIT", fullmenu!U40="IwMT", fullmenu!U40="M&amp;IT", fullmenu!U40="IwERT", fullmenu!U40="ERwIT", fullmenu!U40="I&amp;ERT", fullmenu!U40="ER&amp;M&amp;IT"),"MixedTs",IF(fullmenu!U40="UD","UD",IF(fullmenu!U40="LSD","LSD",IF(fullmenu!U40="WSD","WSD",IF(fullmenu!U40="UASC","nonat",""))))))))))</f>
        <v/>
      </c>
      <c r="V40" s="4" t="str">
        <f>IF(fullmenu!V40="MDC","MDC",IF(OR(fullmenu!V40="PERF",fullmenu!V40="AERF",fullmenu!V40="PCB"),"ERfix",IF(OR(fullmenu!V40="ACB", fullmenu!V40="LCERT", fullmenu!V40="LERT",fullmenu!V40="FCERT",fullmenu!V40="FERT"),"ERTs",IF(OR(fullmenu!V40="FCMT",fullmenu!V40="FMT",fullmenu!V40="LMT",fullmenu!V40="LCMT"),"MTs",IF(OR(fullmenu!V40="LCIT",fullmenu!V40="FCIT",fullmenu!V40="LIT",fullmenu!V40="FIT"),"ITs",IF(OR(fullmenu!V40="MwERT", fullmenu!V40="ERwMT", fullmenu!V40="M&amp;ERT", fullmenu!V40="MwIT", fullmenu!V40="IwMT", fullmenu!V40="M&amp;IT", fullmenu!V40="IwERT", fullmenu!V40="ERwIT", fullmenu!V40="I&amp;ERT", fullmenu!V40="ER&amp;M&amp;IT"),"MixedTs",IF(fullmenu!V40="UD","UD",IF(fullmenu!V40="LSD","LSD",IF(fullmenu!V40="WSD","WSD",IF(fullmenu!V40="UASC","nonat",""))))))))))</f>
        <v/>
      </c>
      <c r="W40" s="4" t="str">
        <f>IF(fullmenu!W40="MDC","MDC",IF(OR(fullmenu!W40="PERF",fullmenu!W40="AERF",fullmenu!W40="PCB"),"ERfix",IF(OR(fullmenu!W40="ACB", fullmenu!W40="LCERT", fullmenu!W40="LERT",fullmenu!W40="FCERT",fullmenu!W40="FERT"),"ERTs",IF(OR(fullmenu!W40="FCMT",fullmenu!W40="FMT",fullmenu!W40="LMT",fullmenu!W40="LCMT"),"MTs",IF(OR(fullmenu!W40="LCIT",fullmenu!W40="FCIT",fullmenu!W40="LIT",fullmenu!W40="FIT"),"ITs",IF(OR(fullmenu!W40="MwERT", fullmenu!W40="ERwMT", fullmenu!W40="M&amp;ERT", fullmenu!W40="MwIT", fullmenu!W40="IwMT", fullmenu!W40="M&amp;IT", fullmenu!W40="IwERT", fullmenu!W40="ERwIT", fullmenu!W40="I&amp;ERT", fullmenu!W40="ER&amp;M&amp;IT"),"MixedTs",IF(fullmenu!W40="UD","UD",IF(fullmenu!W40="LSD","LSD",IF(fullmenu!W40="WSD","WSD",IF(fullmenu!W40="UASC","nonat",""))))))))))</f>
        <v/>
      </c>
      <c r="X40" s="4" t="str">
        <f>IF(fullmenu!X40="MDC","MDC",IF(OR(fullmenu!X40="PERF",fullmenu!X40="AERF",fullmenu!X40="PCB"),"ERfix",IF(OR(fullmenu!X40="ACB", fullmenu!X40="LCERT", fullmenu!X40="LERT",fullmenu!X40="FCERT",fullmenu!X40="FERT"),"ERTs",IF(OR(fullmenu!X40="FCMT",fullmenu!X40="FMT",fullmenu!X40="LMT",fullmenu!X40="LCMT"),"MTs",IF(OR(fullmenu!X40="LCIT",fullmenu!X40="FCIT",fullmenu!X40="LIT",fullmenu!X40="FIT"),"ITs",IF(OR(fullmenu!X40="MwERT", fullmenu!X40="ERwMT", fullmenu!X40="M&amp;ERT", fullmenu!X40="MwIT", fullmenu!X40="IwMT", fullmenu!X40="M&amp;IT", fullmenu!X40="IwERT", fullmenu!X40="ERwIT", fullmenu!X40="I&amp;ERT", fullmenu!X40="ER&amp;M&amp;IT"),"MixedTs",IF(fullmenu!X40="UD","UD",IF(fullmenu!X40="LSD","LSD",IF(fullmenu!X40="WSD","WSD",IF(fullmenu!X40="UASC","nonat",""))))))))))</f>
        <v/>
      </c>
      <c r="Y40" s="4" t="str">
        <f>IF(fullmenu!Y40="MDC","MDC",IF(OR(fullmenu!Y40="PERF",fullmenu!Y40="AERF",fullmenu!Y40="PCB"),"ERfix",IF(OR(fullmenu!Y40="ACB", fullmenu!Y40="LCERT", fullmenu!Y40="LERT",fullmenu!Y40="FCERT",fullmenu!Y40="FERT"),"ERTs",IF(OR(fullmenu!Y40="FCMT",fullmenu!Y40="FMT",fullmenu!Y40="LMT",fullmenu!Y40="LCMT"),"MTs",IF(OR(fullmenu!Y40="LCIT",fullmenu!Y40="FCIT",fullmenu!Y40="LIT",fullmenu!Y40="FIT"),"ITs",IF(OR(fullmenu!Y40="MwERT", fullmenu!Y40="ERwMT", fullmenu!Y40="M&amp;ERT", fullmenu!Y40="MwIT", fullmenu!Y40="IwMT", fullmenu!Y40="M&amp;IT", fullmenu!Y40="IwERT", fullmenu!Y40="ERwIT", fullmenu!Y40="I&amp;ERT", fullmenu!Y40="ER&amp;M&amp;IT"),"MixedTs",IF(fullmenu!Y40="UD","UD",IF(fullmenu!Y40="LSD","LSD",IF(fullmenu!Y40="WSD","WSD",IF(fullmenu!Y40="UASC","nonat",""))))))))))</f>
        <v/>
      </c>
      <c r="Z40" s="4" t="str">
        <f>IF(fullmenu!Z40="MDC","MDC",IF(OR(fullmenu!Z40="PERF",fullmenu!Z40="AERF",fullmenu!Z40="PCB"),"ERfix",IF(OR(fullmenu!Z40="ACB", fullmenu!Z40="LCERT", fullmenu!Z40="LERT",fullmenu!Z40="FCERT",fullmenu!Z40="FERT"),"ERTs",IF(OR(fullmenu!Z40="FCMT",fullmenu!Z40="FMT",fullmenu!Z40="LMT",fullmenu!Z40="LCMT"),"MTs",IF(OR(fullmenu!Z40="LCIT",fullmenu!Z40="FCIT",fullmenu!Z40="LIT",fullmenu!Z40="FIT"),"ITs",IF(OR(fullmenu!Z40="MwERT", fullmenu!Z40="ERwMT", fullmenu!Z40="M&amp;ERT", fullmenu!Z40="MwIT", fullmenu!Z40="IwMT", fullmenu!Z40="M&amp;IT", fullmenu!Z40="IwERT", fullmenu!Z40="ERwIT", fullmenu!Z40="I&amp;ERT", fullmenu!Z40="ER&amp;M&amp;IT"),"MixedTs",IF(fullmenu!Z40="UD","UD",IF(fullmenu!Z40="LSD","LSD",IF(fullmenu!Z40="WSD","WSD",IF(fullmenu!Z40="UASC","nonat",""))))))))))</f>
        <v/>
      </c>
      <c r="AA40" s="4" t="str">
        <f>IF(fullmenu!AA40="MDC","MDC",IF(OR(fullmenu!AA40="PERF",fullmenu!AA40="AERF",fullmenu!AA40="PCB"),"ERfix",IF(OR(fullmenu!AA40="ACB", fullmenu!AA40="LCERT", fullmenu!AA40="LERT",fullmenu!AA40="FCERT",fullmenu!AA40="FERT"),"ERTs",IF(OR(fullmenu!AA40="FCMT",fullmenu!AA40="FMT",fullmenu!AA40="LMT",fullmenu!AA40="LCMT"),"MTs",IF(OR(fullmenu!AA40="LCIT",fullmenu!AA40="FCIT",fullmenu!AA40="LIT",fullmenu!AA40="FIT"),"ITs",IF(OR(fullmenu!AA40="MwERT", fullmenu!AA40="ERwMT", fullmenu!AA40="M&amp;ERT", fullmenu!AA40="MwIT", fullmenu!AA40="IwMT", fullmenu!AA40="M&amp;IT", fullmenu!AA40="IwERT", fullmenu!AA40="ERwIT", fullmenu!AA40="I&amp;ERT", fullmenu!AA40="ER&amp;M&amp;IT"),"MixedTs",IF(fullmenu!AA40="UD","UD",IF(fullmenu!AA40="LSD","LSD",IF(fullmenu!AA40="WSD","WSD",IF(fullmenu!AA40="UASC","nonat",""))))))))))</f>
        <v/>
      </c>
      <c r="AB40" s="4" t="str">
        <f>IF(fullmenu!AB40="MDC","MDC",IF(OR(fullmenu!AB40="PERF",fullmenu!AB40="AERF",fullmenu!AB40="PCB"),"ERfix",IF(OR(fullmenu!AB40="ACB", fullmenu!AB40="LCERT", fullmenu!AB40="LERT",fullmenu!AB40="FCERT",fullmenu!AB40="FERT"),"ERTs",IF(OR(fullmenu!AB40="FCMT",fullmenu!AB40="FMT",fullmenu!AB40="LMT",fullmenu!AB40="LCMT"),"MTs",IF(OR(fullmenu!AB40="LCIT",fullmenu!AB40="FCIT",fullmenu!AB40="LIT",fullmenu!AB40="FIT"),"ITs",IF(OR(fullmenu!AB40="MwERT", fullmenu!AB40="ERwMT", fullmenu!AB40="M&amp;ERT", fullmenu!AB40="MwIT", fullmenu!AB40="IwMT", fullmenu!AB40="M&amp;IT", fullmenu!AB40="IwERT", fullmenu!AB40="ERwIT", fullmenu!AB40="I&amp;ERT", fullmenu!AB40="ER&amp;M&amp;IT"),"MixedTs",IF(fullmenu!AB40="UD","UD",IF(fullmenu!AB40="LSD","LSD",IF(fullmenu!AB40="WSD","WSD",IF(fullmenu!AB40="UASC","nonat",""))))))))))</f>
        <v/>
      </c>
      <c r="AC40" s="4" t="str">
        <f>IF(fullmenu!AC40="MDC","MDC",IF(OR(fullmenu!AC40="PERF",fullmenu!AC40="AERF",fullmenu!AC40="PCB"),"ERfix",IF(OR(fullmenu!AC40="ACB", fullmenu!AC40="LCERT", fullmenu!AC40="LERT",fullmenu!AC40="FCERT",fullmenu!AC40="FERT"),"ERTs",IF(OR(fullmenu!AC40="FCMT",fullmenu!AC40="FMT",fullmenu!AC40="LMT",fullmenu!AC40="LCMT"),"MTs",IF(OR(fullmenu!AC40="LCIT",fullmenu!AC40="FCIT",fullmenu!AC40="LIT",fullmenu!AC40="FIT"),"ITs",IF(OR(fullmenu!AC40="MwERT", fullmenu!AC40="ERwMT", fullmenu!AC40="M&amp;ERT", fullmenu!AC40="MwIT", fullmenu!AC40="IwMT", fullmenu!AC40="M&amp;IT", fullmenu!AC40="IwERT", fullmenu!AC40="ERwIT", fullmenu!AC40="I&amp;ERT", fullmenu!AC40="ER&amp;M&amp;IT"),"MixedTs",IF(fullmenu!AC40="UD","UD",IF(fullmenu!AC40="LSD","LSD",IF(fullmenu!AC40="WSD","WSD",IF(fullmenu!AC40="UASC","nonat",""))))))))))</f>
        <v/>
      </c>
      <c r="AD40" s="4" t="str">
        <f>IF(fullmenu!AD40="MDC","MDC",IF(OR(fullmenu!AD40="PERF",fullmenu!AD40="AERF",fullmenu!AD40="PCB"),"ERfix",IF(OR(fullmenu!AD40="ACB", fullmenu!AD40="LCERT", fullmenu!AD40="LERT",fullmenu!AD40="FCERT",fullmenu!AD40="FERT"),"ERTs",IF(OR(fullmenu!AD40="FCMT",fullmenu!AD40="FMT",fullmenu!AD40="LMT",fullmenu!AD40="LCMT"),"MTs",IF(OR(fullmenu!AD40="LCIT",fullmenu!AD40="FCIT",fullmenu!AD40="LIT",fullmenu!AD40="FIT"),"ITs",IF(OR(fullmenu!AD40="MwERT", fullmenu!AD40="ERwMT", fullmenu!AD40="M&amp;ERT", fullmenu!AD40="MwIT", fullmenu!AD40="IwMT", fullmenu!AD40="M&amp;IT", fullmenu!AD40="IwERT", fullmenu!AD40="ERwIT", fullmenu!AD40="I&amp;ERT", fullmenu!AD40="ER&amp;M&amp;IT"),"MixedTs",IF(fullmenu!AD40="UD","UD",IF(fullmenu!AD40="LSD","LSD",IF(fullmenu!AD40="WSD","WSD",IF(fullmenu!AD40="UASC","nonat",""))))))))))</f>
        <v/>
      </c>
      <c r="AE40" s="4" t="str">
        <f>IF(fullmenu!AE40="MDC","MDC",IF(OR(fullmenu!AE40="PERF",fullmenu!AE40="AERF",fullmenu!AE40="PCB"),"ERfix",IF(OR(fullmenu!AE40="ACB", fullmenu!AE40="LCERT", fullmenu!AE40="LERT",fullmenu!AE40="FCERT",fullmenu!AE40="FERT"),"ERTs",IF(OR(fullmenu!AE40="FCMT",fullmenu!AE40="FMT",fullmenu!AE40="LMT",fullmenu!AE40="LCMT"),"MTs",IF(OR(fullmenu!AE40="LCIT",fullmenu!AE40="FCIT",fullmenu!AE40="LIT",fullmenu!AE40="FIT"),"ITs",IF(OR(fullmenu!AE40="MwERT", fullmenu!AE40="ERwMT", fullmenu!AE40="M&amp;ERT", fullmenu!AE40="MwIT", fullmenu!AE40="IwMT", fullmenu!AE40="M&amp;IT", fullmenu!AE40="IwERT", fullmenu!AE40="ERwIT", fullmenu!AE40="I&amp;ERT", fullmenu!AE40="ER&amp;M&amp;IT"),"MixedTs",IF(fullmenu!AE40="UD","UD",IF(fullmenu!AE40="LSD","LSD",IF(fullmenu!AE40="WSD","WSD",IF(fullmenu!AE40="UASC","nonat",""))))))))))</f>
        <v/>
      </c>
      <c r="AF40" s="4" t="str">
        <f>IF(fullmenu!AF40="MDC","MDC",IF(OR(fullmenu!AF40="PERF",fullmenu!AF40="AERF",fullmenu!AF40="PCB"),"ERfix",IF(OR(fullmenu!AF40="ACB", fullmenu!AF40="LCERT", fullmenu!AF40="LERT",fullmenu!AF40="FCERT",fullmenu!AF40="FERT"),"ERTs",IF(OR(fullmenu!AF40="FCMT",fullmenu!AF40="FMT",fullmenu!AF40="LMT",fullmenu!AF40="LCMT"),"MTs",IF(OR(fullmenu!AF40="LCIT",fullmenu!AF40="FCIT",fullmenu!AF40="LIT",fullmenu!AF40="FIT"),"ITs",IF(OR(fullmenu!AF40="MwERT", fullmenu!AF40="ERwMT", fullmenu!AF40="M&amp;ERT", fullmenu!AF40="MwIT", fullmenu!AF40="IwMT", fullmenu!AF40="M&amp;IT", fullmenu!AF40="IwERT", fullmenu!AF40="ERwIT", fullmenu!AF40="I&amp;ERT", fullmenu!AF40="ER&amp;M&amp;IT"),"MixedTs",IF(fullmenu!AF40="UD","UD",IF(fullmenu!AF40="LSD","LSD",IF(fullmenu!AF40="WSD","WSD",IF(fullmenu!AF40="UASC","nonat",""))))))))))</f>
        <v/>
      </c>
      <c r="AG40" s="4" t="str">
        <f>IF(fullmenu!AG40="MDC","MDC",IF(OR(fullmenu!AG40="PERF",fullmenu!AG40="AERF",fullmenu!AG40="PCB"),"ERfix",IF(OR(fullmenu!AG40="ACB", fullmenu!AG40="LCERT", fullmenu!AG40="LERT",fullmenu!AG40="FCERT",fullmenu!AG40="FERT"),"ERTs",IF(OR(fullmenu!AG40="FCMT",fullmenu!AG40="FMT",fullmenu!AG40="LMT",fullmenu!AG40="LCMT"),"MTs",IF(OR(fullmenu!AG40="LCIT",fullmenu!AG40="FCIT",fullmenu!AG40="LIT",fullmenu!AG40="FIT"),"ITs",IF(OR(fullmenu!AG40="MwERT", fullmenu!AG40="ERwMT", fullmenu!AG40="M&amp;ERT", fullmenu!AG40="MwIT", fullmenu!AG40="IwMT", fullmenu!AG40="M&amp;IT", fullmenu!AG40="IwERT", fullmenu!AG40="ERwIT", fullmenu!AG40="I&amp;ERT", fullmenu!AG40="ER&amp;M&amp;IT"),"MixedTs",IF(fullmenu!AG40="UD","UD",IF(fullmenu!AG40="LSD","LSD",IF(fullmenu!AG40="WSD","WSD",IF(fullmenu!AG40="UASC","nonat",""))))))))))</f>
        <v/>
      </c>
      <c r="AH40" s="4" t="str">
        <f>IF(fullmenu!AH40="MDC","MDC",IF(OR(fullmenu!AH40="PERF",fullmenu!AH40="AERF",fullmenu!AH40="PCB"),"ERfix",IF(OR(fullmenu!AH40="ACB", fullmenu!AH40="LCERT", fullmenu!AH40="LERT",fullmenu!AH40="FCERT",fullmenu!AH40="FERT"),"ERTs",IF(OR(fullmenu!AH40="FCMT",fullmenu!AH40="FMT",fullmenu!AH40="LMT",fullmenu!AH40="LCMT"),"MTs",IF(OR(fullmenu!AH40="LCIT",fullmenu!AH40="FCIT",fullmenu!AH40="LIT",fullmenu!AH40="FIT"),"ITs",IF(OR(fullmenu!AH40="MwERT", fullmenu!AH40="ERwMT", fullmenu!AH40="M&amp;ERT", fullmenu!AH40="MwIT", fullmenu!AH40="IwMT", fullmenu!AH40="M&amp;IT", fullmenu!AH40="IwERT", fullmenu!AH40="ERwIT", fullmenu!AH40="I&amp;ERT", fullmenu!AH40="ER&amp;M&amp;IT"),"MixedTs",IF(fullmenu!AH40="UD","UD",IF(fullmenu!AH40="LSD","LSD",IF(fullmenu!AH40="WSD","WSD",IF(fullmenu!AH40="UASC","nonat",""))))))))))</f>
        <v/>
      </c>
      <c r="AI40" s="4" t="str">
        <f>IF(fullmenu!AI40="MDC","MDC",IF(OR(fullmenu!AI40="PERF",fullmenu!AI40="AERF",fullmenu!AI40="PCB"),"ERfix",IF(OR(fullmenu!AI40="ACB", fullmenu!AI40="LCERT", fullmenu!AI40="LERT",fullmenu!AI40="FCERT",fullmenu!AI40="FERT"),"ERTs",IF(OR(fullmenu!AI40="FCMT",fullmenu!AI40="FMT",fullmenu!AI40="LMT",fullmenu!AI40="LCMT"),"MTs",IF(OR(fullmenu!AI40="LCIT",fullmenu!AI40="FCIT",fullmenu!AI40="LIT",fullmenu!AI40="FIT"),"ITs",IF(OR(fullmenu!AI40="MwERT", fullmenu!AI40="ERwMT", fullmenu!AI40="M&amp;ERT", fullmenu!AI40="MwIT", fullmenu!AI40="IwMT", fullmenu!AI40="M&amp;IT", fullmenu!AI40="IwERT", fullmenu!AI40="ERwIT", fullmenu!AI40="I&amp;ERT", fullmenu!AI40="ER&amp;M&amp;IT"),"MixedTs",IF(fullmenu!AI40="UD","UD",IF(fullmenu!AI40="LSD","LSD",IF(fullmenu!AI40="WSD","WSD",IF(fullmenu!AI40="UASC","nonat",""))))))))))</f>
        <v/>
      </c>
      <c r="AJ40" s="4" t="str">
        <f>IF(fullmenu!AJ40="MDC","MDC",IF(OR(fullmenu!AJ40="PERF",fullmenu!AJ40="AERF",fullmenu!AJ40="PCB"),"ERfix",IF(OR(fullmenu!AJ40="ACB", fullmenu!AJ40="LCERT", fullmenu!AJ40="LERT",fullmenu!AJ40="FCERT",fullmenu!AJ40="FERT"),"ERTs",IF(OR(fullmenu!AJ40="FCMT",fullmenu!AJ40="FMT",fullmenu!AJ40="LMT",fullmenu!AJ40="LCMT"),"MTs",IF(OR(fullmenu!AJ40="LCIT",fullmenu!AJ40="FCIT",fullmenu!AJ40="LIT",fullmenu!AJ40="FIT"),"ITs",IF(OR(fullmenu!AJ40="MwERT", fullmenu!AJ40="ERwMT", fullmenu!AJ40="M&amp;ERT", fullmenu!AJ40="MwIT", fullmenu!AJ40="IwMT", fullmenu!AJ40="M&amp;IT", fullmenu!AJ40="IwERT", fullmenu!AJ40="ERwIT", fullmenu!AJ40="I&amp;ERT", fullmenu!AJ40="ER&amp;M&amp;IT"),"MixedTs",IF(fullmenu!AJ40="UD","UD",IF(fullmenu!AJ40="LSD","LSD",IF(fullmenu!AJ40="WSD","WSD",IF(fullmenu!AJ40="UASC","nonat",""))))))))))</f>
        <v/>
      </c>
      <c r="AK40" s="4" t="str">
        <f>IF(fullmenu!AK40="MDC","MDC",IF(OR(fullmenu!AK40="PERF",fullmenu!AK40="AERF",fullmenu!AK40="PCB"),"ERfix",IF(OR(fullmenu!AK40="ACB", fullmenu!AK40="LCERT", fullmenu!AK40="LERT",fullmenu!AK40="FCERT",fullmenu!AK40="FERT"),"ERTs",IF(OR(fullmenu!AK40="FCMT",fullmenu!AK40="FMT",fullmenu!AK40="LMT",fullmenu!AK40="LCMT"),"MTs",IF(OR(fullmenu!AK40="LCIT",fullmenu!AK40="FCIT",fullmenu!AK40="LIT",fullmenu!AK40="FIT"),"ITs",IF(OR(fullmenu!AK40="MwERT", fullmenu!AK40="ERwMT", fullmenu!AK40="M&amp;ERT", fullmenu!AK40="MwIT", fullmenu!AK40="IwMT", fullmenu!AK40="M&amp;IT", fullmenu!AK40="IwERT", fullmenu!AK40="ERwIT", fullmenu!AK40="I&amp;ERT", fullmenu!AK40="ER&amp;M&amp;IT"),"MixedTs",IF(fullmenu!AK40="UD","UD",IF(fullmenu!AK40="LSD","LSD",IF(fullmenu!AK40="WSD","WSD",IF(fullmenu!AK40="UASC","nonat",""))))))))))</f>
        <v/>
      </c>
      <c r="AL40" s="4" t="str">
        <f>IF(fullmenu!AL40="MDC","MDC",IF(OR(fullmenu!AL40="PERF",fullmenu!AL40="AERF",fullmenu!AL40="PCB"),"ERfix",IF(OR(fullmenu!AL40="ACB", fullmenu!AL40="LCERT", fullmenu!AL40="LERT",fullmenu!AL40="FCERT",fullmenu!AL40="FERT"),"ERTs",IF(OR(fullmenu!AL40="FCMT",fullmenu!AL40="FMT",fullmenu!AL40="LMT",fullmenu!AL40="LCMT"),"MTs",IF(OR(fullmenu!AL40="LCIT",fullmenu!AL40="FCIT",fullmenu!AL40="LIT",fullmenu!AL40="FIT"),"ITs",IF(OR(fullmenu!AL40="MwERT", fullmenu!AL40="ERwMT", fullmenu!AL40="M&amp;ERT", fullmenu!AL40="MwIT", fullmenu!AL40="IwMT", fullmenu!AL40="M&amp;IT", fullmenu!AL40="IwERT", fullmenu!AL40="ERwIT", fullmenu!AL40="I&amp;ERT", fullmenu!AL40="ER&amp;M&amp;IT"),"MixedTs",IF(fullmenu!AL40="UD","UD",IF(fullmenu!AL40="LSD","LSD",IF(fullmenu!AL40="WSD","WSD",IF(fullmenu!AL40="UASC","nonat",""))))))))))</f>
        <v/>
      </c>
      <c r="AM40" s="4" t="str">
        <f>IF(fullmenu!AM40="MDC","MDC",IF(OR(fullmenu!AM40="PERF",fullmenu!AM40="AERF",fullmenu!AM40="PCB"),"ERfix",IF(OR(fullmenu!AM40="ACB", fullmenu!AM40="LCERT", fullmenu!AM40="LERT",fullmenu!AM40="FCERT",fullmenu!AM40="FERT"),"ERTs",IF(OR(fullmenu!AM40="FCMT",fullmenu!AM40="FMT",fullmenu!AM40="LMT",fullmenu!AM40="LCMT"),"MTs",IF(OR(fullmenu!AM40="LCIT",fullmenu!AM40="FCIT",fullmenu!AM40="LIT",fullmenu!AM40="FIT"),"ITs",IF(OR(fullmenu!AM40="MwERT", fullmenu!AM40="ERwMT", fullmenu!AM40="M&amp;ERT", fullmenu!AM40="MwIT", fullmenu!AM40="IwMT", fullmenu!AM40="M&amp;IT", fullmenu!AM40="IwERT", fullmenu!AM40="ERwIT", fullmenu!AM40="I&amp;ERT", fullmenu!AM40="ER&amp;M&amp;IT"),"MixedTs",IF(fullmenu!AM40="UD","UD",IF(fullmenu!AM40="LSD","LSD",IF(fullmenu!AM40="WSD","WSD",IF(fullmenu!AM40="UASC","nonat",""))))))))))</f>
        <v/>
      </c>
      <c r="AN40" s="4" t="str">
        <f>IF(fullmenu!AN40="MDC","MDC",IF(OR(fullmenu!AN40="PERF",fullmenu!AN40="AERF",fullmenu!AN40="PCB"),"ERfix",IF(OR(fullmenu!AN40="ACB", fullmenu!AN40="LCERT", fullmenu!AN40="LERT",fullmenu!AN40="FCERT",fullmenu!AN40="FERT"),"ERTs",IF(OR(fullmenu!AN40="FCMT",fullmenu!AN40="FMT",fullmenu!AN40="LMT",fullmenu!AN40="LCMT"),"MTs",IF(OR(fullmenu!AN40="LCIT",fullmenu!AN40="FCIT",fullmenu!AN40="LIT",fullmenu!AN40="FIT"),"ITs",IF(OR(fullmenu!AN40="MwERT", fullmenu!AN40="ERwMT", fullmenu!AN40="M&amp;ERT", fullmenu!AN40="MwIT", fullmenu!AN40="IwMT", fullmenu!AN40="M&amp;IT", fullmenu!AN40="IwERT", fullmenu!AN40="ERwIT", fullmenu!AN40="I&amp;ERT", fullmenu!AN40="ER&amp;M&amp;IT"),"MixedTs",IF(fullmenu!AN40="UD","UD",IF(fullmenu!AN40="LSD","LSD",IF(fullmenu!AN40="WSD","WSD",IF(fullmenu!AN40="UASC","nonat",""))))))))))</f>
        <v/>
      </c>
      <c r="AO40" s="4" t="str">
        <f>IF(fullmenu!AO40="MDC","MDC",IF(OR(fullmenu!AO40="PERF",fullmenu!AO40="AERF",fullmenu!AO40="PCB"),"ERfix",IF(OR(fullmenu!AO40="ACB", fullmenu!AO40="LCERT", fullmenu!AO40="LERT",fullmenu!AO40="FCERT",fullmenu!AO40="FERT"),"ERTs",IF(OR(fullmenu!AO40="FCMT",fullmenu!AO40="FMT",fullmenu!AO40="LMT",fullmenu!AO40="LCMT"),"MTs",IF(OR(fullmenu!AO40="LCIT",fullmenu!AO40="FCIT",fullmenu!AO40="LIT",fullmenu!AO40="FIT"),"ITs",IF(OR(fullmenu!AO40="MwERT", fullmenu!AO40="ERwMT", fullmenu!AO40="M&amp;ERT", fullmenu!AO40="MwIT", fullmenu!AO40="IwMT", fullmenu!AO40="M&amp;IT", fullmenu!AO40="IwERT", fullmenu!AO40="ERwIT", fullmenu!AO40="I&amp;ERT", fullmenu!AO40="ER&amp;M&amp;IT"),"MixedTs",IF(fullmenu!AO40="UD","UD",IF(fullmenu!AO40="LSD","LSD",IF(fullmenu!AO40="WSD","WSD",IF(fullmenu!AO40="UASC","nonat",""))))))))))</f>
        <v/>
      </c>
      <c r="AP40" s="4" t="str">
        <f>IF(fullmenu!AP40="MDC","MDC",IF(OR(fullmenu!AP40="PERF",fullmenu!AP40="AERF",fullmenu!AP40="PCB"),"ERfix",IF(OR(fullmenu!AP40="ACB", fullmenu!AP40="LCERT", fullmenu!AP40="LERT",fullmenu!AP40="FCERT",fullmenu!AP40="FERT"),"ERTs",IF(OR(fullmenu!AP40="FCMT",fullmenu!AP40="FMT",fullmenu!AP40="LMT",fullmenu!AP40="LCMT"),"MTs",IF(OR(fullmenu!AP40="LCIT",fullmenu!AP40="FCIT",fullmenu!AP40="LIT",fullmenu!AP40="FIT"),"ITs",IF(OR(fullmenu!AP40="MwERT", fullmenu!AP40="ERwMT", fullmenu!AP40="M&amp;ERT", fullmenu!AP40="MwIT", fullmenu!AP40="IwMT", fullmenu!AP40="M&amp;IT", fullmenu!AP40="IwERT", fullmenu!AP40="ERwIT", fullmenu!AP40="I&amp;ERT", fullmenu!AP40="ER&amp;M&amp;IT"),"MixedTs",IF(fullmenu!AP40="UD","UD",IF(fullmenu!AP40="LSD","LSD",IF(fullmenu!AP40="WSD","WSD",IF(fullmenu!AP40="UASC","nonat",""))))))))))</f>
        <v/>
      </c>
      <c r="AQ40" s="4" t="str">
        <f>IF(fullmenu!AQ40="MDC","MDC",IF(OR(fullmenu!AQ40="PERF",fullmenu!AQ40="AERF",fullmenu!AQ40="PCB"),"ERfix",IF(OR(fullmenu!AQ40="ACB", fullmenu!AQ40="LCERT", fullmenu!AQ40="LERT",fullmenu!AQ40="FCERT",fullmenu!AQ40="FERT"),"ERTs",IF(OR(fullmenu!AQ40="FCMT",fullmenu!AQ40="FMT",fullmenu!AQ40="LMT",fullmenu!AQ40="LCMT"),"MTs",IF(OR(fullmenu!AQ40="LCIT",fullmenu!AQ40="FCIT",fullmenu!AQ40="LIT",fullmenu!AQ40="FIT"),"ITs",IF(OR(fullmenu!AQ40="MwERT", fullmenu!AQ40="ERwMT", fullmenu!AQ40="M&amp;ERT", fullmenu!AQ40="MwIT", fullmenu!AQ40="IwMT", fullmenu!AQ40="M&amp;IT", fullmenu!AQ40="IwERT", fullmenu!AQ40="ERwIT", fullmenu!AQ40="I&amp;ERT", fullmenu!AQ40="ER&amp;M&amp;IT"),"MixedTs",IF(fullmenu!AQ40="UD","UD",IF(fullmenu!AQ40="LSD","LSD",IF(fullmenu!AQ40="WSD","WSD",IF(fullmenu!AQ40="UASC","nonat",""))))))))))</f>
        <v/>
      </c>
      <c r="AR40" s="4" t="str">
        <f>IF(fullmenu!AR40="MDC","MDC",IF(OR(fullmenu!AR40="PERF",fullmenu!AR40="AERF",fullmenu!AR40="PCB"),"ERfix",IF(OR(fullmenu!AR40="ACB", fullmenu!AR40="LCERT", fullmenu!AR40="LERT",fullmenu!AR40="FCERT",fullmenu!AR40="FERT"),"ERTs",IF(OR(fullmenu!AR40="FCMT",fullmenu!AR40="FMT",fullmenu!AR40="LMT",fullmenu!AR40="LCMT"),"MTs",IF(OR(fullmenu!AR40="LCIT",fullmenu!AR40="FCIT",fullmenu!AR40="LIT",fullmenu!AR40="FIT"),"ITs",IF(OR(fullmenu!AR40="MwERT", fullmenu!AR40="ERwMT", fullmenu!AR40="M&amp;ERT", fullmenu!AR40="MwIT", fullmenu!AR40="IwMT", fullmenu!AR40="M&amp;IT", fullmenu!AR40="IwERT", fullmenu!AR40="ERwIT", fullmenu!AR40="I&amp;ERT", fullmenu!AR40="ER&amp;M&amp;IT"),"MixedTs",IF(fullmenu!AR40="UD","UD",IF(fullmenu!AR40="LSD","LSD",IF(fullmenu!AR40="WSD","WSD",IF(fullmenu!AR40="UASC","nonat",""))))))))))</f>
        <v/>
      </c>
      <c r="AS40" s="4" t="str">
        <f>IF(fullmenu!AS40="MDC","MDC",IF(OR(fullmenu!AS40="PERF",fullmenu!AS40="AERF",fullmenu!AS40="PCB"),"ERfix",IF(OR(fullmenu!AS40="ACB", fullmenu!AS40="LCERT", fullmenu!AS40="LERT",fullmenu!AS40="FCERT",fullmenu!AS40="FERT"),"ERTs",IF(OR(fullmenu!AS40="FCMT",fullmenu!AS40="FMT",fullmenu!AS40="LMT",fullmenu!AS40="LCMT"),"MTs",IF(OR(fullmenu!AS40="LCIT",fullmenu!AS40="FCIT",fullmenu!AS40="LIT",fullmenu!AS40="FIT"),"ITs",IF(OR(fullmenu!AS40="MwERT", fullmenu!AS40="ERwMT", fullmenu!AS40="M&amp;ERT", fullmenu!AS40="MwIT", fullmenu!AS40="IwMT", fullmenu!AS40="M&amp;IT", fullmenu!AS40="IwERT", fullmenu!AS40="ERwIT", fullmenu!AS40="I&amp;ERT", fullmenu!AS40="ER&amp;M&amp;IT"),"MixedTs",IF(fullmenu!AS40="UD","UD",IF(fullmenu!AS40="LSD","LSD",IF(fullmenu!AS40="WSD","WSD",IF(fullmenu!AS40="UASC","nonat",""))))))))))</f>
        <v/>
      </c>
    </row>
    <row r="41" spans="1:45" ht="15.5" x14ac:dyDescent="0.35">
      <c r="A41" s="1" t="s">
        <v>30</v>
      </c>
      <c r="B41" s="4" t="str">
        <f>IF(fullmenu!B41="MDC","MDC",IF(OR(fullmenu!B41="PERF",fullmenu!B41="AERF",fullmenu!B41="PCB"),"ERfix",IF(OR(fullmenu!B41="ACB", fullmenu!B41="LCERT", fullmenu!B41="LERT",fullmenu!B41="FCERT",fullmenu!B41="FERT"),"ERTs",IF(OR(fullmenu!B41="FCMT",fullmenu!B41="FMT",fullmenu!B41="LMT",fullmenu!B41="LCMT"),"MTs",IF(OR(fullmenu!B41="LCIT",fullmenu!B41="FCIT",fullmenu!B41="LIT",fullmenu!B41="FIT"),"ITs",IF(OR(fullmenu!B41="MwERT", fullmenu!B41="ERwMT", fullmenu!B41="M&amp;ERT", fullmenu!B41="MwIT", fullmenu!B41="IwMT", fullmenu!B41="M&amp;IT", fullmenu!B41="IwERT", fullmenu!B41="ERwIT", fullmenu!B41="I&amp;ERT", fullmenu!B41="ER&amp;M&amp;IT"),"MixedTs",IF(fullmenu!B41="UD","UD",IF(fullmenu!B41="LSD","LSD",IF(fullmenu!B41="WSD","WSD",IF(fullmenu!B41="UASC","nonat",""))))))))))</f>
        <v>LSD</v>
      </c>
      <c r="C41" s="4" t="str">
        <f>IF(fullmenu!C41="MDC","MDC",IF(OR(fullmenu!C41="PERF",fullmenu!C41="AERF",fullmenu!C41="PCB"),"ERfix",IF(OR(fullmenu!C41="ACB", fullmenu!C41="LCERT", fullmenu!C41="LERT",fullmenu!C41="FCERT",fullmenu!C41="FERT"),"ERTs",IF(OR(fullmenu!C41="FCMT",fullmenu!C41="FMT",fullmenu!C41="LMT",fullmenu!C41="LCMT"),"MTs",IF(OR(fullmenu!C41="LCIT",fullmenu!C41="FCIT",fullmenu!C41="LIT",fullmenu!C41="FIT"),"ITs",IF(OR(fullmenu!C41="MwERT", fullmenu!C41="ERwMT", fullmenu!C41="M&amp;ERT", fullmenu!C41="MwIT", fullmenu!C41="IwMT", fullmenu!C41="M&amp;IT", fullmenu!C41="IwERT", fullmenu!C41="ERwIT", fullmenu!C41="I&amp;ERT", fullmenu!C41="ER&amp;M&amp;IT"),"MixedTs",IF(fullmenu!C41="UD","UD",IF(fullmenu!C41="LSD","LSD",IF(fullmenu!C41="WSD","WSD",IF(fullmenu!C41="UASC","nonat",""))))))))))</f>
        <v>LSD</v>
      </c>
      <c r="D41" s="4" t="str">
        <f>IF(fullmenu!D41="MDC","MDC",IF(OR(fullmenu!D41="PERF",fullmenu!D41="AERF",fullmenu!D41="PCB"),"ERfix",IF(OR(fullmenu!D41="ACB", fullmenu!D41="LCERT", fullmenu!D41="LERT",fullmenu!D41="FCERT",fullmenu!D41="FERT"),"ERTs",IF(OR(fullmenu!D41="FCMT",fullmenu!D41="FMT",fullmenu!D41="LMT",fullmenu!D41="LCMT"),"MTs",IF(OR(fullmenu!D41="LCIT",fullmenu!D41="FCIT",fullmenu!D41="LIT",fullmenu!D41="FIT"),"ITs",IF(OR(fullmenu!D41="MwERT", fullmenu!D41="ERwMT", fullmenu!D41="M&amp;ERT", fullmenu!D41="MwIT", fullmenu!D41="IwMT", fullmenu!D41="M&amp;IT", fullmenu!D41="IwERT", fullmenu!D41="ERwIT", fullmenu!D41="I&amp;ERT", fullmenu!D41="ER&amp;M&amp;IT"),"MixedTs",IF(fullmenu!D41="UD","UD",IF(fullmenu!D41="LSD","LSD",IF(fullmenu!D41="WSD","WSD",IF(fullmenu!D41="UASC","nonat",""))))))))))</f>
        <v>LSD</v>
      </c>
      <c r="E41" s="4" t="str">
        <f>IF(fullmenu!E41="MDC","MDC",IF(OR(fullmenu!E41="PERF",fullmenu!E41="AERF",fullmenu!E41="PCB"),"ERfix",IF(OR(fullmenu!E41="ACB", fullmenu!E41="LCERT", fullmenu!E41="LERT",fullmenu!E41="FCERT",fullmenu!E41="FERT"),"ERTs",IF(OR(fullmenu!E41="FCMT",fullmenu!E41="FMT",fullmenu!E41="LMT",fullmenu!E41="LCMT"),"MTs",IF(OR(fullmenu!E41="LCIT",fullmenu!E41="FCIT",fullmenu!E41="LIT",fullmenu!E41="FIT"),"ITs",IF(OR(fullmenu!E41="MwERT", fullmenu!E41="ERwMT", fullmenu!E41="M&amp;ERT", fullmenu!E41="MwIT", fullmenu!E41="IwMT", fullmenu!E41="M&amp;IT", fullmenu!E41="IwERT", fullmenu!E41="ERwIT", fullmenu!E41="I&amp;ERT", fullmenu!E41="ER&amp;M&amp;IT"),"MixedTs",IF(fullmenu!E41="UD","UD",IF(fullmenu!E41="LSD","LSD",IF(fullmenu!E41="WSD","WSD",IF(fullmenu!E41="UASC","nonat",""))))))))))</f>
        <v>LSD</v>
      </c>
      <c r="F41" s="4" t="str">
        <f>IF(fullmenu!F41="MDC","MDC",IF(OR(fullmenu!F41="PERF",fullmenu!F41="AERF",fullmenu!F41="PCB"),"ERfix",IF(OR(fullmenu!F41="ACB", fullmenu!F41="LCERT", fullmenu!F41="LERT",fullmenu!F41="FCERT",fullmenu!F41="FERT"),"ERTs",IF(OR(fullmenu!F41="FCMT",fullmenu!F41="FMT",fullmenu!F41="LMT",fullmenu!F41="LCMT"),"MTs",IF(OR(fullmenu!F41="LCIT",fullmenu!F41="FCIT",fullmenu!F41="LIT",fullmenu!F41="FIT"),"ITs",IF(OR(fullmenu!F41="MwERT", fullmenu!F41="ERwMT", fullmenu!F41="M&amp;ERT", fullmenu!F41="MwIT", fullmenu!F41="IwMT", fullmenu!F41="M&amp;IT", fullmenu!F41="IwERT", fullmenu!F41="ERwIT", fullmenu!F41="I&amp;ERT", fullmenu!F41="ER&amp;M&amp;IT"),"MixedTs",IF(fullmenu!F41="UD","UD",IF(fullmenu!F41="LSD","LSD",IF(fullmenu!F41="WSD","WSD",IF(fullmenu!F41="UASC","nonat",""))))))))))</f>
        <v>LSD</v>
      </c>
      <c r="G41" s="4" t="str">
        <f>IF(fullmenu!G41="MDC","MDC",IF(OR(fullmenu!G41="PERF",fullmenu!G41="AERF",fullmenu!G41="PCB"),"ERfix",IF(OR(fullmenu!G41="ACB", fullmenu!G41="LCERT", fullmenu!G41="LERT",fullmenu!G41="FCERT",fullmenu!G41="FERT"),"ERTs",IF(OR(fullmenu!G41="FCMT",fullmenu!G41="FMT",fullmenu!G41="LMT",fullmenu!G41="LCMT"),"MTs",IF(OR(fullmenu!G41="LCIT",fullmenu!G41="FCIT",fullmenu!G41="LIT",fullmenu!G41="FIT"),"ITs",IF(OR(fullmenu!G41="MwERT", fullmenu!G41="ERwMT", fullmenu!G41="M&amp;ERT", fullmenu!G41="MwIT", fullmenu!G41="IwMT", fullmenu!G41="M&amp;IT", fullmenu!G41="IwERT", fullmenu!G41="ERwIT", fullmenu!G41="I&amp;ERT", fullmenu!G41="ER&amp;M&amp;IT"),"MixedTs",IF(fullmenu!G41="UD","UD",IF(fullmenu!G41="LSD","LSD",IF(fullmenu!G41="WSD","WSD",IF(fullmenu!G41="UASC","nonat",""))))))))))</f>
        <v>LSD</v>
      </c>
      <c r="H41" s="4" t="str">
        <f>IF(fullmenu!H41="MDC","MDC",IF(OR(fullmenu!H41="PERF",fullmenu!H41="AERF",fullmenu!H41="PCB"),"ERfix",IF(OR(fullmenu!H41="ACB", fullmenu!H41="LCERT", fullmenu!H41="LERT",fullmenu!H41="FCERT",fullmenu!H41="FERT"),"ERTs",IF(OR(fullmenu!H41="FCMT",fullmenu!H41="FMT",fullmenu!H41="LMT",fullmenu!H41="LCMT"),"MTs",IF(OR(fullmenu!H41="LCIT",fullmenu!H41="FCIT",fullmenu!H41="LIT",fullmenu!H41="FIT"),"ITs",IF(OR(fullmenu!H41="MwERT", fullmenu!H41="ERwMT", fullmenu!H41="M&amp;ERT", fullmenu!H41="MwIT", fullmenu!H41="IwMT", fullmenu!H41="M&amp;IT", fullmenu!H41="IwERT", fullmenu!H41="ERwIT", fullmenu!H41="I&amp;ERT", fullmenu!H41="ER&amp;M&amp;IT"),"MixedTs",IF(fullmenu!H41="UD","UD",IF(fullmenu!H41="LSD","LSD",IF(fullmenu!H41="WSD","WSD",IF(fullmenu!H41="UASC","nonat",""))))))))))</f>
        <v>LSD</v>
      </c>
      <c r="I41" s="4" t="str">
        <f>IF(fullmenu!I41="MDC","MDC",IF(OR(fullmenu!I41="PERF",fullmenu!I41="AERF",fullmenu!I41="PCB"),"ERfix",IF(OR(fullmenu!I41="ACB", fullmenu!I41="LCERT", fullmenu!I41="LERT",fullmenu!I41="FCERT",fullmenu!I41="FERT"),"ERTs",IF(OR(fullmenu!I41="FCMT",fullmenu!I41="FMT",fullmenu!I41="LMT",fullmenu!I41="LCMT"),"MTs",IF(OR(fullmenu!I41="LCIT",fullmenu!I41="FCIT",fullmenu!I41="LIT",fullmenu!I41="FIT"),"ITs",IF(OR(fullmenu!I41="MwERT", fullmenu!I41="ERwMT", fullmenu!I41="M&amp;ERT", fullmenu!I41="MwIT", fullmenu!I41="IwMT", fullmenu!I41="M&amp;IT", fullmenu!I41="IwERT", fullmenu!I41="ERwIT", fullmenu!I41="I&amp;ERT", fullmenu!I41="ER&amp;M&amp;IT"),"MixedTs",IF(fullmenu!I41="UD","UD",IF(fullmenu!I41="LSD","LSD",IF(fullmenu!I41="WSD","WSD",IF(fullmenu!I41="UASC","nonat",""))))))))))</f>
        <v>LSD</v>
      </c>
      <c r="J41" s="4" t="str">
        <f>IF(fullmenu!J41="MDC","MDC",IF(OR(fullmenu!J41="PERF",fullmenu!J41="AERF",fullmenu!J41="PCB"),"ERfix",IF(OR(fullmenu!J41="ACB", fullmenu!J41="LCERT", fullmenu!J41="LERT",fullmenu!J41="FCERT",fullmenu!J41="FERT"),"ERTs",IF(OR(fullmenu!J41="FCMT",fullmenu!J41="FMT",fullmenu!J41="LMT",fullmenu!J41="LCMT"),"MTs",IF(OR(fullmenu!J41="LCIT",fullmenu!J41="FCIT",fullmenu!J41="LIT",fullmenu!J41="FIT"),"ITs",IF(OR(fullmenu!J41="MwERT", fullmenu!J41="ERwMT", fullmenu!J41="M&amp;ERT", fullmenu!J41="MwIT", fullmenu!J41="IwMT", fullmenu!J41="M&amp;IT", fullmenu!J41="IwERT", fullmenu!J41="ERwIT", fullmenu!J41="I&amp;ERT", fullmenu!J41="ER&amp;M&amp;IT"),"MixedTs",IF(fullmenu!J41="UD","UD",IF(fullmenu!J41="LSD","LSD",IF(fullmenu!J41="WSD","WSD",IF(fullmenu!J41="UASC","nonat",""))))))))))</f>
        <v>LSD</v>
      </c>
      <c r="K41" s="4" t="str">
        <f>IF(fullmenu!K41="MDC","MDC",IF(OR(fullmenu!K41="PERF",fullmenu!K41="AERF",fullmenu!K41="PCB"),"ERfix",IF(OR(fullmenu!K41="ACB", fullmenu!K41="LCERT", fullmenu!K41="LERT",fullmenu!K41="FCERT",fullmenu!K41="FERT"),"ERTs",IF(OR(fullmenu!K41="FCMT",fullmenu!K41="FMT",fullmenu!K41="LMT",fullmenu!K41="LCMT"),"MTs",IF(OR(fullmenu!K41="LCIT",fullmenu!K41="FCIT",fullmenu!K41="LIT",fullmenu!K41="FIT"),"ITs",IF(OR(fullmenu!K41="MwERT", fullmenu!K41="ERwMT", fullmenu!K41="M&amp;ERT", fullmenu!K41="MwIT", fullmenu!K41="IwMT", fullmenu!K41="M&amp;IT", fullmenu!K41="IwERT", fullmenu!K41="ERwIT", fullmenu!K41="I&amp;ERT", fullmenu!K41="ER&amp;M&amp;IT"),"MixedTs",IF(fullmenu!K41="UD","UD",IF(fullmenu!K41="LSD","LSD",IF(fullmenu!K41="WSD","WSD",IF(fullmenu!K41="UASC","nonat",""))))))))))</f>
        <v>LSD</v>
      </c>
      <c r="L41" s="4" t="str">
        <f>IF(fullmenu!L41="MDC","MDC",IF(OR(fullmenu!L41="PERF",fullmenu!L41="AERF",fullmenu!L41="PCB"),"ERfix",IF(OR(fullmenu!L41="ACB", fullmenu!L41="LCERT", fullmenu!L41="LERT",fullmenu!L41="FCERT",fullmenu!L41="FERT"),"ERTs",IF(OR(fullmenu!L41="FCMT",fullmenu!L41="FMT",fullmenu!L41="LMT",fullmenu!L41="LCMT"),"MTs",IF(OR(fullmenu!L41="LCIT",fullmenu!L41="FCIT",fullmenu!L41="LIT",fullmenu!L41="FIT"),"ITs",IF(OR(fullmenu!L41="MwERT", fullmenu!L41="ERwMT", fullmenu!L41="M&amp;ERT", fullmenu!L41="MwIT", fullmenu!L41="IwMT", fullmenu!L41="M&amp;IT", fullmenu!L41="IwERT", fullmenu!L41="ERwIT", fullmenu!L41="I&amp;ERT", fullmenu!L41="ER&amp;M&amp;IT"),"MixedTs",IF(fullmenu!L41="UD","UD",IF(fullmenu!L41="LSD","LSD",IF(fullmenu!L41="WSD","WSD",IF(fullmenu!L41="UASC","nonat",""))))))))))</f>
        <v>LSD</v>
      </c>
      <c r="M41" s="4" t="str">
        <f>IF(fullmenu!M41="MDC","MDC",IF(OR(fullmenu!M41="PERF",fullmenu!M41="AERF",fullmenu!M41="PCB"),"ERfix",IF(OR(fullmenu!M41="ACB", fullmenu!M41="LCERT", fullmenu!M41="LERT",fullmenu!M41="FCERT",fullmenu!M41="FERT"),"ERTs",IF(OR(fullmenu!M41="FCMT",fullmenu!M41="FMT",fullmenu!M41="LMT",fullmenu!M41="LCMT"),"MTs",IF(OR(fullmenu!M41="LCIT",fullmenu!M41="FCIT",fullmenu!M41="LIT",fullmenu!M41="FIT"),"ITs",IF(OR(fullmenu!M41="MwERT", fullmenu!M41="ERwMT", fullmenu!M41="M&amp;ERT", fullmenu!M41="MwIT", fullmenu!M41="IwMT", fullmenu!M41="M&amp;IT", fullmenu!M41="IwERT", fullmenu!M41="ERwIT", fullmenu!M41="I&amp;ERT", fullmenu!M41="ER&amp;M&amp;IT"),"MixedTs",IF(fullmenu!M41="UD","UD",IF(fullmenu!M41="LSD","LSD",IF(fullmenu!M41="WSD","WSD",IF(fullmenu!M41="UASC","nonat",""))))))))))</f>
        <v>LSD</v>
      </c>
      <c r="N41" s="4" t="str">
        <f>IF(fullmenu!N41="MDC","MDC",IF(OR(fullmenu!N41="PERF",fullmenu!N41="AERF",fullmenu!N41="PCB"),"ERfix",IF(OR(fullmenu!N41="ACB", fullmenu!N41="LCERT", fullmenu!N41="LERT",fullmenu!N41="FCERT",fullmenu!N41="FERT"),"ERTs",IF(OR(fullmenu!N41="FCMT",fullmenu!N41="FMT",fullmenu!N41="LMT",fullmenu!N41="LCMT"),"MTs",IF(OR(fullmenu!N41="LCIT",fullmenu!N41="FCIT",fullmenu!N41="LIT",fullmenu!N41="FIT"),"ITs",IF(OR(fullmenu!N41="MwERT", fullmenu!N41="ERwMT", fullmenu!N41="M&amp;ERT", fullmenu!N41="MwIT", fullmenu!N41="IwMT", fullmenu!N41="M&amp;IT", fullmenu!N41="IwERT", fullmenu!N41="ERwIT", fullmenu!N41="I&amp;ERT", fullmenu!N41="ER&amp;M&amp;IT"),"MixedTs",IF(fullmenu!N41="UD","UD",IF(fullmenu!N41="LSD","LSD",IF(fullmenu!N41="WSD","WSD",IF(fullmenu!N41="UASC","nonat",""))))))))))</f>
        <v>LSD</v>
      </c>
      <c r="O41" s="4" t="str">
        <f>IF(fullmenu!O41="MDC","MDC",IF(OR(fullmenu!O41="PERF",fullmenu!O41="AERF",fullmenu!O41="PCB"),"ERfix",IF(OR(fullmenu!O41="ACB", fullmenu!O41="LCERT", fullmenu!O41="LERT",fullmenu!O41="FCERT",fullmenu!O41="FERT"),"ERTs",IF(OR(fullmenu!O41="FCMT",fullmenu!O41="FMT",fullmenu!O41="LMT",fullmenu!O41="LCMT"),"MTs",IF(OR(fullmenu!O41="LCIT",fullmenu!O41="FCIT",fullmenu!O41="LIT",fullmenu!O41="FIT"),"ITs",IF(OR(fullmenu!O41="MwERT", fullmenu!O41="ERwMT", fullmenu!O41="M&amp;ERT", fullmenu!O41="MwIT", fullmenu!O41="IwMT", fullmenu!O41="M&amp;IT", fullmenu!O41="IwERT", fullmenu!O41="ERwIT", fullmenu!O41="I&amp;ERT", fullmenu!O41="ER&amp;M&amp;IT"),"MixedTs",IF(fullmenu!O41="UD","UD",IF(fullmenu!O41="LSD","LSD",IF(fullmenu!O41="WSD","WSD",IF(fullmenu!O41="UASC","nonat",""))))))))))</f>
        <v>LSD</v>
      </c>
      <c r="P41" s="4" t="str">
        <f>IF(fullmenu!P41="MDC","MDC",IF(OR(fullmenu!P41="PERF",fullmenu!P41="AERF",fullmenu!P41="PCB"),"ERfix",IF(OR(fullmenu!P41="ACB", fullmenu!P41="LCERT", fullmenu!P41="LERT",fullmenu!P41="FCERT",fullmenu!P41="FERT"),"ERTs",IF(OR(fullmenu!P41="FCMT",fullmenu!P41="FMT",fullmenu!P41="LMT",fullmenu!P41="LCMT"),"MTs",IF(OR(fullmenu!P41="LCIT",fullmenu!P41="FCIT",fullmenu!P41="LIT",fullmenu!P41="FIT"),"ITs",IF(OR(fullmenu!P41="MwERT", fullmenu!P41="ERwMT", fullmenu!P41="M&amp;ERT", fullmenu!P41="MwIT", fullmenu!P41="IwMT", fullmenu!P41="M&amp;IT", fullmenu!P41="IwERT", fullmenu!P41="ERwIT", fullmenu!P41="I&amp;ERT", fullmenu!P41="ER&amp;M&amp;IT"),"MixedTs",IF(fullmenu!P41="UD","UD",IF(fullmenu!P41="LSD","LSD",IF(fullmenu!P41="WSD","WSD",IF(fullmenu!P41="UASC","nonat",""))))))))))</f>
        <v>LSD</v>
      </c>
      <c r="Q41" s="4" t="str">
        <f>IF(fullmenu!Q41="MDC","MDC",IF(OR(fullmenu!Q41="PERF",fullmenu!Q41="AERF",fullmenu!Q41="PCB"),"ERfix",IF(OR(fullmenu!Q41="ACB", fullmenu!Q41="LCERT", fullmenu!Q41="LERT",fullmenu!Q41="FCERT",fullmenu!Q41="FERT"),"ERTs",IF(OR(fullmenu!Q41="FCMT",fullmenu!Q41="FMT",fullmenu!Q41="LMT",fullmenu!Q41="LCMT"),"MTs",IF(OR(fullmenu!Q41="LCIT",fullmenu!Q41="FCIT",fullmenu!Q41="LIT",fullmenu!Q41="FIT"),"ITs",IF(OR(fullmenu!Q41="MwERT", fullmenu!Q41="ERwMT", fullmenu!Q41="M&amp;ERT", fullmenu!Q41="MwIT", fullmenu!Q41="IwMT", fullmenu!Q41="M&amp;IT", fullmenu!Q41="IwERT", fullmenu!Q41="ERwIT", fullmenu!Q41="I&amp;ERT", fullmenu!Q41="ER&amp;M&amp;IT"),"MixedTs",IF(fullmenu!Q41="UD","UD",IF(fullmenu!Q41="LSD","LSD",IF(fullmenu!Q41="WSD","WSD",IF(fullmenu!Q41="UASC","nonat",""))))))))))</f>
        <v>LSD</v>
      </c>
      <c r="R41" s="4" t="str">
        <f>IF(fullmenu!R41="MDC","MDC",IF(OR(fullmenu!R41="PERF",fullmenu!R41="AERF",fullmenu!R41="PCB"),"ERfix",IF(OR(fullmenu!R41="ACB", fullmenu!R41="LCERT", fullmenu!R41="LERT",fullmenu!R41="FCERT",fullmenu!R41="FERT"),"ERTs",IF(OR(fullmenu!R41="FCMT",fullmenu!R41="FMT",fullmenu!R41="LMT",fullmenu!R41="LCMT"),"MTs",IF(OR(fullmenu!R41="LCIT",fullmenu!R41="FCIT",fullmenu!R41="LIT",fullmenu!R41="FIT"),"ITs",IF(OR(fullmenu!R41="MwERT", fullmenu!R41="ERwMT", fullmenu!R41="M&amp;ERT", fullmenu!R41="MwIT", fullmenu!R41="IwMT", fullmenu!R41="M&amp;IT", fullmenu!R41="IwERT", fullmenu!R41="ERwIT", fullmenu!R41="I&amp;ERT", fullmenu!R41="ER&amp;M&amp;IT"),"MixedTs",IF(fullmenu!R41="UD","UD",IF(fullmenu!R41="LSD","LSD",IF(fullmenu!R41="WSD","WSD",IF(fullmenu!R41="UASC","nonat",""))))))))))</f>
        <v>LSD</v>
      </c>
      <c r="S41" s="4" t="str">
        <f>IF(fullmenu!S41="MDC","MDC",IF(OR(fullmenu!S41="PERF",fullmenu!S41="AERF",fullmenu!S41="PCB"),"ERfix",IF(OR(fullmenu!S41="ACB", fullmenu!S41="LCERT", fullmenu!S41="LERT",fullmenu!S41="FCERT",fullmenu!S41="FERT"),"ERTs",IF(OR(fullmenu!S41="FCMT",fullmenu!S41="FMT",fullmenu!S41="LMT",fullmenu!S41="LCMT"),"MTs",IF(OR(fullmenu!S41="LCIT",fullmenu!S41="FCIT",fullmenu!S41="LIT",fullmenu!S41="FIT"),"ITs",IF(OR(fullmenu!S41="MwERT", fullmenu!S41="ERwMT", fullmenu!S41="M&amp;ERT", fullmenu!S41="MwIT", fullmenu!S41="IwMT", fullmenu!S41="M&amp;IT", fullmenu!S41="IwERT", fullmenu!S41="ERwIT", fullmenu!S41="I&amp;ERT", fullmenu!S41="ER&amp;M&amp;IT"),"MixedTs",IF(fullmenu!S41="UD","UD",IF(fullmenu!S41="LSD","LSD",IF(fullmenu!S41="WSD","WSD",IF(fullmenu!S41="UASC","nonat",""))))))))))</f>
        <v>LSD</v>
      </c>
      <c r="T41" s="4" t="str">
        <f>IF(fullmenu!T41="MDC","MDC",IF(OR(fullmenu!T41="PERF",fullmenu!T41="AERF",fullmenu!T41="PCB"),"ERfix",IF(OR(fullmenu!T41="ACB", fullmenu!T41="LCERT", fullmenu!T41="LERT",fullmenu!T41="FCERT",fullmenu!T41="FERT"),"ERTs",IF(OR(fullmenu!T41="FCMT",fullmenu!T41="FMT",fullmenu!T41="LMT",fullmenu!T41="LCMT"),"MTs",IF(OR(fullmenu!T41="LCIT",fullmenu!T41="FCIT",fullmenu!T41="LIT",fullmenu!T41="FIT"),"ITs",IF(OR(fullmenu!T41="MwERT", fullmenu!T41="ERwMT", fullmenu!T41="M&amp;ERT", fullmenu!T41="MwIT", fullmenu!T41="IwMT", fullmenu!T41="M&amp;IT", fullmenu!T41="IwERT", fullmenu!T41="ERwIT", fullmenu!T41="I&amp;ERT", fullmenu!T41="ER&amp;M&amp;IT"),"MixedTs",IF(fullmenu!T41="UD","UD",IF(fullmenu!T41="LSD","LSD",IF(fullmenu!T41="WSD","WSD",IF(fullmenu!T41="UASC","nonat",""))))))))))</f>
        <v>LSD</v>
      </c>
      <c r="U41" s="4" t="str">
        <f>IF(fullmenu!U41="MDC","MDC",IF(OR(fullmenu!U41="PERF",fullmenu!U41="AERF",fullmenu!U41="PCB"),"ERfix",IF(OR(fullmenu!U41="ACB", fullmenu!U41="LCERT", fullmenu!U41="LERT",fullmenu!U41="FCERT",fullmenu!U41="FERT"),"ERTs",IF(OR(fullmenu!U41="FCMT",fullmenu!U41="FMT",fullmenu!U41="LMT",fullmenu!U41="LCMT"),"MTs",IF(OR(fullmenu!U41="LCIT",fullmenu!U41="FCIT",fullmenu!U41="LIT",fullmenu!U41="FIT"),"ITs",IF(OR(fullmenu!U41="MwERT", fullmenu!U41="ERwMT", fullmenu!U41="M&amp;ERT", fullmenu!U41="MwIT", fullmenu!U41="IwMT", fullmenu!U41="M&amp;IT", fullmenu!U41="IwERT", fullmenu!U41="ERwIT", fullmenu!U41="I&amp;ERT", fullmenu!U41="ER&amp;M&amp;IT"),"MixedTs",IF(fullmenu!U41="UD","UD",IF(fullmenu!U41="LSD","LSD",IF(fullmenu!U41="WSD","WSD",IF(fullmenu!U41="UASC","nonat",""))))))))))</f>
        <v>LSD</v>
      </c>
      <c r="V41" s="4" t="str">
        <f>IF(fullmenu!V41="MDC","MDC",IF(OR(fullmenu!V41="PERF",fullmenu!V41="AERF",fullmenu!V41="PCB"),"ERfix",IF(OR(fullmenu!V41="ACB", fullmenu!V41="LCERT", fullmenu!V41="LERT",fullmenu!V41="FCERT",fullmenu!V41="FERT"),"ERTs",IF(OR(fullmenu!V41="FCMT",fullmenu!V41="FMT",fullmenu!V41="LMT",fullmenu!V41="LCMT"),"MTs",IF(OR(fullmenu!V41="LCIT",fullmenu!V41="FCIT",fullmenu!V41="LIT",fullmenu!V41="FIT"),"ITs",IF(OR(fullmenu!V41="MwERT", fullmenu!V41="ERwMT", fullmenu!V41="M&amp;ERT", fullmenu!V41="MwIT", fullmenu!V41="IwMT", fullmenu!V41="M&amp;IT", fullmenu!V41="IwERT", fullmenu!V41="ERwIT", fullmenu!V41="I&amp;ERT", fullmenu!V41="ER&amp;M&amp;IT"),"MixedTs",IF(fullmenu!V41="UD","UD",IF(fullmenu!V41="LSD","LSD",IF(fullmenu!V41="WSD","WSD",IF(fullmenu!V41="UASC","nonat",""))))))))))</f>
        <v>LSD</v>
      </c>
      <c r="W41" s="4" t="str">
        <f>IF(fullmenu!W41="MDC","MDC",IF(OR(fullmenu!W41="PERF",fullmenu!W41="AERF",fullmenu!W41="PCB"),"ERfix",IF(OR(fullmenu!W41="ACB", fullmenu!W41="LCERT", fullmenu!W41="LERT",fullmenu!W41="FCERT",fullmenu!W41="FERT"),"ERTs",IF(OR(fullmenu!W41="FCMT",fullmenu!W41="FMT",fullmenu!W41="LMT",fullmenu!W41="LCMT"),"MTs",IF(OR(fullmenu!W41="LCIT",fullmenu!W41="FCIT",fullmenu!W41="LIT",fullmenu!W41="FIT"),"ITs",IF(OR(fullmenu!W41="MwERT", fullmenu!W41="ERwMT", fullmenu!W41="M&amp;ERT", fullmenu!W41="MwIT", fullmenu!W41="IwMT", fullmenu!W41="M&amp;IT", fullmenu!W41="IwERT", fullmenu!W41="ERwIT", fullmenu!W41="I&amp;ERT", fullmenu!W41="ER&amp;M&amp;IT"),"MixedTs",IF(fullmenu!W41="UD","UD",IF(fullmenu!W41="LSD","LSD",IF(fullmenu!W41="WSD","WSD",IF(fullmenu!W41="UASC","nonat",""))))))))))</f>
        <v>LSD</v>
      </c>
      <c r="X41" s="4" t="str">
        <f>IF(fullmenu!X41="MDC","MDC",IF(OR(fullmenu!X41="PERF",fullmenu!X41="AERF",fullmenu!X41="PCB"),"ERfix",IF(OR(fullmenu!X41="ACB", fullmenu!X41="LCERT", fullmenu!X41="LERT",fullmenu!X41="FCERT",fullmenu!X41="FERT"),"ERTs",IF(OR(fullmenu!X41="FCMT",fullmenu!X41="FMT",fullmenu!X41="LMT",fullmenu!X41="LCMT"),"MTs",IF(OR(fullmenu!X41="LCIT",fullmenu!X41="FCIT",fullmenu!X41="LIT",fullmenu!X41="FIT"),"ITs",IF(OR(fullmenu!X41="MwERT", fullmenu!X41="ERwMT", fullmenu!X41="M&amp;ERT", fullmenu!X41="MwIT", fullmenu!X41="IwMT", fullmenu!X41="M&amp;IT", fullmenu!X41="IwERT", fullmenu!X41="ERwIT", fullmenu!X41="I&amp;ERT", fullmenu!X41="ER&amp;M&amp;IT"),"MixedTs",IF(fullmenu!X41="UD","UD",IF(fullmenu!X41="LSD","LSD",IF(fullmenu!X41="WSD","WSD",IF(fullmenu!X41="UASC","nonat",""))))))))))</f>
        <v>LSD</v>
      </c>
      <c r="Y41" s="4" t="str">
        <f>IF(fullmenu!Y41="MDC","MDC",IF(OR(fullmenu!Y41="PERF",fullmenu!Y41="AERF",fullmenu!Y41="PCB"),"ERfix",IF(OR(fullmenu!Y41="ACB", fullmenu!Y41="LCERT", fullmenu!Y41="LERT",fullmenu!Y41="FCERT",fullmenu!Y41="FERT"),"ERTs",IF(OR(fullmenu!Y41="FCMT",fullmenu!Y41="FMT",fullmenu!Y41="LMT",fullmenu!Y41="LCMT"),"MTs",IF(OR(fullmenu!Y41="LCIT",fullmenu!Y41="FCIT",fullmenu!Y41="LIT",fullmenu!Y41="FIT"),"ITs",IF(OR(fullmenu!Y41="MwERT", fullmenu!Y41="ERwMT", fullmenu!Y41="M&amp;ERT", fullmenu!Y41="MwIT", fullmenu!Y41="IwMT", fullmenu!Y41="M&amp;IT", fullmenu!Y41="IwERT", fullmenu!Y41="ERwIT", fullmenu!Y41="I&amp;ERT", fullmenu!Y41="ER&amp;M&amp;IT"),"MixedTs",IF(fullmenu!Y41="UD","UD",IF(fullmenu!Y41="LSD","LSD",IF(fullmenu!Y41="WSD","WSD",IF(fullmenu!Y41="UASC","nonat",""))))))))))</f>
        <v>LSD</v>
      </c>
      <c r="Z41" s="4" t="str">
        <f>IF(fullmenu!Z41="MDC","MDC",IF(OR(fullmenu!Z41="PERF",fullmenu!Z41="AERF",fullmenu!Z41="PCB"),"ERfix",IF(OR(fullmenu!Z41="ACB", fullmenu!Z41="LCERT", fullmenu!Z41="LERT",fullmenu!Z41="FCERT",fullmenu!Z41="FERT"),"ERTs",IF(OR(fullmenu!Z41="FCMT",fullmenu!Z41="FMT",fullmenu!Z41="LMT",fullmenu!Z41="LCMT"),"MTs",IF(OR(fullmenu!Z41="LCIT",fullmenu!Z41="FCIT",fullmenu!Z41="LIT",fullmenu!Z41="FIT"),"ITs",IF(OR(fullmenu!Z41="MwERT", fullmenu!Z41="ERwMT", fullmenu!Z41="M&amp;ERT", fullmenu!Z41="MwIT", fullmenu!Z41="IwMT", fullmenu!Z41="M&amp;IT", fullmenu!Z41="IwERT", fullmenu!Z41="ERwIT", fullmenu!Z41="I&amp;ERT", fullmenu!Z41="ER&amp;M&amp;IT"),"MixedTs",IF(fullmenu!Z41="UD","UD",IF(fullmenu!Z41="LSD","LSD",IF(fullmenu!Z41="WSD","WSD",IF(fullmenu!Z41="UASC","nonat",""))))))))))</f>
        <v>LSD</v>
      </c>
      <c r="AA41" s="4" t="str">
        <f>IF(fullmenu!AA41="MDC","MDC",IF(OR(fullmenu!AA41="PERF",fullmenu!AA41="AERF",fullmenu!AA41="PCB"),"ERfix",IF(OR(fullmenu!AA41="ACB", fullmenu!AA41="LCERT", fullmenu!AA41="LERT",fullmenu!AA41="FCERT",fullmenu!AA41="FERT"),"ERTs",IF(OR(fullmenu!AA41="FCMT",fullmenu!AA41="FMT",fullmenu!AA41="LMT",fullmenu!AA41="LCMT"),"MTs",IF(OR(fullmenu!AA41="LCIT",fullmenu!AA41="FCIT",fullmenu!AA41="LIT",fullmenu!AA41="FIT"),"ITs",IF(OR(fullmenu!AA41="MwERT", fullmenu!AA41="ERwMT", fullmenu!AA41="M&amp;ERT", fullmenu!AA41="MwIT", fullmenu!AA41="IwMT", fullmenu!AA41="M&amp;IT", fullmenu!AA41="IwERT", fullmenu!AA41="ERwIT", fullmenu!AA41="I&amp;ERT", fullmenu!AA41="ER&amp;M&amp;IT"),"MixedTs",IF(fullmenu!AA41="UD","UD",IF(fullmenu!AA41="LSD","LSD",IF(fullmenu!AA41="WSD","WSD",IF(fullmenu!AA41="UASC","nonat",""))))))))))</f>
        <v>LSD</v>
      </c>
      <c r="AB41" s="4" t="str">
        <f>IF(fullmenu!AB41="MDC","MDC",IF(OR(fullmenu!AB41="PERF",fullmenu!AB41="AERF",fullmenu!AB41="PCB"),"ERfix",IF(OR(fullmenu!AB41="ACB", fullmenu!AB41="LCERT", fullmenu!AB41="LERT",fullmenu!AB41="FCERT",fullmenu!AB41="FERT"),"ERTs",IF(OR(fullmenu!AB41="FCMT",fullmenu!AB41="FMT",fullmenu!AB41="LMT",fullmenu!AB41="LCMT"),"MTs",IF(OR(fullmenu!AB41="LCIT",fullmenu!AB41="FCIT",fullmenu!AB41="LIT",fullmenu!AB41="FIT"),"ITs",IF(OR(fullmenu!AB41="MwERT", fullmenu!AB41="ERwMT", fullmenu!AB41="M&amp;ERT", fullmenu!AB41="MwIT", fullmenu!AB41="IwMT", fullmenu!AB41="M&amp;IT", fullmenu!AB41="IwERT", fullmenu!AB41="ERwIT", fullmenu!AB41="I&amp;ERT", fullmenu!AB41="ER&amp;M&amp;IT"),"MixedTs",IF(fullmenu!AB41="UD","UD",IF(fullmenu!AB41="LSD","LSD",IF(fullmenu!AB41="WSD","WSD",IF(fullmenu!AB41="UASC","nonat",""))))))))))</f>
        <v>LSD</v>
      </c>
      <c r="AC41" s="4" t="str">
        <f>IF(fullmenu!AC41="MDC","MDC",IF(OR(fullmenu!AC41="PERF",fullmenu!AC41="AERF",fullmenu!AC41="PCB"),"ERfix",IF(OR(fullmenu!AC41="ACB", fullmenu!AC41="LCERT", fullmenu!AC41="LERT",fullmenu!AC41="FCERT",fullmenu!AC41="FERT"),"ERTs",IF(OR(fullmenu!AC41="FCMT",fullmenu!AC41="FMT",fullmenu!AC41="LMT",fullmenu!AC41="LCMT"),"MTs",IF(OR(fullmenu!AC41="LCIT",fullmenu!AC41="FCIT",fullmenu!AC41="LIT",fullmenu!AC41="FIT"),"ITs",IF(OR(fullmenu!AC41="MwERT", fullmenu!AC41="ERwMT", fullmenu!AC41="M&amp;ERT", fullmenu!AC41="MwIT", fullmenu!AC41="IwMT", fullmenu!AC41="M&amp;IT", fullmenu!AC41="IwERT", fullmenu!AC41="ERwIT", fullmenu!AC41="I&amp;ERT", fullmenu!AC41="ER&amp;M&amp;IT"),"MixedTs",IF(fullmenu!AC41="UD","UD",IF(fullmenu!AC41="LSD","LSD",IF(fullmenu!AC41="WSD","WSD",IF(fullmenu!AC41="UASC","nonat",""))))))))))</f>
        <v>LSD</v>
      </c>
      <c r="AD41" s="4" t="str">
        <f>IF(fullmenu!AD41="MDC","MDC",IF(OR(fullmenu!AD41="PERF",fullmenu!AD41="AERF",fullmenu!AD41="PCB"),"ERfix",IF(OR(fullmenu!AD41="ACB", fullmenu!AD41="LCERT", fullmenu!AD41="LERT",fullmenu!AD41="FCERT",fullmenu!AD41="FERT"),"ERTs",IF(OR(fullmenu!AD41="FCMT",fullmenu!AD41="FMT",fullmenu!AD41="LMT",fullmenu!AD41="LCMT"),"MTs",IF(OR(fullmenu!AD41="LCIT",fullmenu!AD41="FCIT",fullmenu!AD41="LIT",fullmenu!AD41="FIT"),"ITs",IF(OR(fullmenu!AD41="MwERT", fullmenu!AD41="ERwMT", fullmenu!AD41="M&amp;ERT", fullmenu!AD41="MwIT", fullmenu!AD41="IwMT", fullmenu!AD41="M&amp;IT", fullmenu!AD41="IwERT", fullmenu!AD41="ERwIT", fullmenu!AD41="I&amp;ERT", fullmenu!AD41="ER&amp;M&amp;IT"),"MixedTs",IF(fullmenu!AD41="UD","UD",IF(fullmenu!AD41="LSD","LSD",IF(fullmenu!AD41="WSD","WSD",IF(fullmenu!AD41="UASC","nonat",""))))))))))</f>
        <v>LSD</v>
      </c>
      <c r="AE41" s="4" t="str">
        <f>IF(fullmenu!AE41="MDC","MDC",IF(OR(fullmenu!AE41="PERF",fullmenu!AE41="AERF",fullmenu!AE41="PCB"),"ERfix",IF(OR(fullmenu!AE41="ACB", fullmenu!AE41="LCERT", fullmenu!AE41="LERT",fullmenu!AE41="FCERT",fullmenu!AE41="FERT"),"ERTs",IF(OR(fullmenu!AE41="FCMT",fullmenu!AE41="FMT",fullmenu!AE41="LMT",fullmenu!AE41="LCMT"),"MTs",IF(OR(fullmenu!AE41="LCIT",fullmenu!AE41="FCIT",fullmenu!AE41="LIT",fullmenu!AE41="FIT"),"ITs",IF(OR(fullmenu!AE41="MwERT", fullmenu!AE41="ERwMT", fullmenu!AE41="M&amp;ERT", fullmenu!AE41="MwIT", fullmenu!AE41="IwMT", fullmenu!AE41="M&amp;IT", fullmenu!AE41="IwERT", fullmenu!AE41="ERwIT", fullmenu!AE41="I&amp;ERT", fullmenu!AE41="ER&amp;M&amp;IT"),"MixedTs",IF(fullmenu!AE41="UD","UD",IF(fullmenu!AE41="LSD","LSD",IF(fullmenu!AE41="WSD","WSD",IF(fullmenu!AE41="UASC","nonat",""))))))))))</f>
        <v>LSD</v>
      </c>
      <c r="AF41" s="4" t="str">
        <f>IF(fullmenu!AF41="MDC","MDC",IF(OR(fullmenu!AF41="PERF",fullmenu!AF41="AERF",fullmenu!AF41="PCB"),"ERfix",IF(OR(fullmenu!AF41="ACB", fullmenu!AF41="LCERT", fullmenu!AF41="LERT",fullmenu!AF41="FCERT",fullmenu!AF41="FERT"),"ERTs",IF(OR(fullmenu!AF41="FCMT",fullmenu!AF41="FMT",fullmenu!AF41="LMT",fullmenu!AF41="LCMT"),"MTs",IF(OR(fullmenu!AF41="LCIT",fullmenu!AF41="FCIT",fullmenu!AF41="LIT",fullmenu!AF41="FIT"),"ITs",IF(OR(fullmenu!AF41="MwERT", fullmenu!AF41="ERwMT", fullmenu!AF41="M&amp;ERT", fullmenu!AF41="MwIT", fullmenu!AF41="IwMT", fullmenu!AF41="M&amp;IT", fullmenu!AF41="IwERT", fullmenu!AF41="ERwIT", fullmenu!AF41="I&amp;ERT", fullmenu!AF41="ER&amp;M&amp;IT"),"MixedTs",IF(fullmenu!AF41="UD","UD",IF(fullmenu!AF41="LSD","LSD",IF(fullmenu!AF41="WSD","WSD",IF(fullmenu!AF41="UASC","nonat",""))))))))))</f>
        <v>LSD</v>
      </c>
      <c r="AG41" s="4" t="str">
        <f>IF(fullmenu!AG41="MDC","MDC",IF(OR(fullmenu!AG41="PERF",fullmenu!AG41="AERF",fullmenu!AG41="PCB"),"ERfix",IF(OR(fullmenu!AG41="ACB", fullmenu!AG41="LCERT", fullmenu!AG41="LERT",fullmenu!AG41="FCERT",fullmenu!AG41="FERT"),"ERTs",IF(OR(fullmenu!AG41="FCMT",fullmenu!AG41="FMT",fullmenu!AG41="LMT",fullmenu!AG41="LCMT"),"MTs",IF(OR(fullmenu!AG41="LCIT",fullmenu!AG41="FCIT",fullmenu!AG41="LIT",fullmenu!AG41="FIT"),"ITs",IF(OR(fullmenu!AG41="MwERT", fullmenu!AG41="ERwMT", fullmenu!AG41="M&amp;ERT", fullmenu!AG41="MwIT", fullmenu!AG41="IwMT", fullmenu!AG41="M&amp;IT", fullmenu!AG41="IwERT", fullmenu!AG41="ERwIT", fullmenu!AG41="I&amp;ERT", fullmenu!AG41="ER&amp;M&amp;IT"),"MixedTs",IF(fullmenu!AG41="UD","UD",IF(fullmenu!AG41="LSD","LSD",IF(fullmenu!AG41="WSD","WSD",IF(fullmenu!AG41="UASC","nonat",""))))))))))</f>
        <v>LSD</v>
      </c>
      <c r="AH41" s="4" t="str">
        <f>IF(fullmenu!AH41="MDC","MDC",IF(OR(fullmenu!AH41="PERF",fullmenu!AH41="AERF",fullmenu!AH41="PCB"),"ERfix",IF(OR(fullmenu!AH41="ACB", fullmenu!AH41="LCERT", fullmenu!AH41="LERT",fullmenu!AH41="FCERT",fullmenu!AH41="FERT"),"ERTs",IF(OR(fullmenu!AH41="FCMT",fullmenu!AH41="FMT",fullmenu!AH41="LMT",fullmenu!AH41="LCMT"),"MTs",IF(OR(fullmenu!AH41="LCIT",fullmenu!AH41="FCIT",fullmenu!AH41="LIT",fullmenu!AH41="FIT"),"ITs",IF(OR(fullmenu!AH41="MwERT", fullmenu!AH41="ERwMT", fullmenu!AH41="M&amp;ERT", fullmenu!AH41="MwIT", fullmenu!AH41="IwMT", fullmenu!AH41="M&amp;IT", fullmenu!AH41="IwERT", fullmenu!AH41="ERwIT", fullmenu!AH41="I&amp;ERT", fullmenu!AH41="ER&amp;M&amp;IT"),"MixedTs",IF(fullmenu!AH41="UD","UD",IF(fullmenu!AH41="LSD","LSD",IF(fullmenu!AH41="WSD","WSD",IF(fullmenu!AH41="UASC","nonat",""))))))))))</f>
        <v>LSD</v>
      </c>
      <c r="AI41" s="4" t="str">
        <f>IF(fullmenu!AI41="MDC","MDC",IF(OR(fullmenu!AI41="PERF",fullmenu!AI41="AERF",fullmenu!AI41="PCB"),"ERfix",IF(OR(fullmenu!AI41="ACB", fullmenu!AI41="LCERT", fullmenu!AI41="LERT",fullmenu!AI41="FCERT",fullmenu!AI41="FERT"),"ERTs",IF(OR(fullmenu!AI41="FCMT",fullmenu!AI41="FMT",fullmenu!AI41="LMT",fullmenu!AI41="LCMT"),"MTs",IF(OR(fullmenu!AI41="LCIT",fullmenu!AI41="FCIT",fullmenu!AI41="LIT",fullmenu!AI41="FIT"),"ITs",IF(OR(fullmenu!AI41="MwERT", fullmenu!AI41="ERwMT", fullmenu!AI41="M&amp;ERT", fullmenu!AI41="MwIT", fullmenu!AI41="IwMT", fullmenu!AI41="M&amp;IT", fullmenu!AI41="IwERT", fullmenu!AI41="ERwIT", fullmenu!AI41="I&amp;ERT", fullmenu!AI41="ER&amp;M&amp;IT"),"MixedTs",IF(fullmenu!AI41="UD","UD",IF(fullmenu!AI41="LSD","LSD",IF(fullmenu!AI41="WSD","WSD",IF(fullmenu!AI41="UASC","nonat",""))))))))))</f>
        <v>LSD</v>
      </c>
      <c r="AJ41" s="4" t="str">
        <f>IF(fullmenu!AJ41="MDC","MDC",IF(OR(fullmenu!AJ41="PERF",fullmenu!AJ41="AERF",fullmenu!AJ41="PCB"),"ERfix",IF(OR(fullmenu!AJ41="ACB", fullmenu!AJ41="LCERT", fullmenu!AJ41="LERT",fullmenu!AJ41="FCERT",fullmenu!AJ41="FERT"),"ERTs",IF(OR(fullmenu!AJ41="FCMT",fullmenu!AJ41="FMT",fullmenu!AJ41="LMT",fullmenu!AJ41="LCMT"),"MTs",IF(OR(fullmenu!AJ41="LCIT",fullmenu!AJ41="FCIT",fullmenu!AJ41="LIT",fullmenu!AJ41="FIT"),"ITs",IF(OR(fullmenu!AJ41="MwERT", fullmenu!AJ41="ERwMT", fullmenu!AJ41="M&amp;ERT", fullmenu!AJ41="MwIT", fullmenu!AJ41="IwMT", fullmenu!AJ41="M&amp;IT", fullmenu!AJ41="IwERT", fullmenu!AJ41="ERwIT", fullmenu!AJ41="I&amp;ERT", fullmenu!AJ41="ER&amp;M&amp;IT"),"MixedTs",IF(fullmenu!AJ41="UD","UD",IF(fullmenu!AJ41="LSD","LSD",IF(fullmenu!AJ41="WSD","WSD",IF(fullmenu!AJ41="UASC","nonat",""))))))))))</f>
        <v>LSD</v>
      </c>
      <c r="AK41" s="4" t="str">
        <f>IF(fullmenu!AK41="MDC","MDC",IF(OR(fullmenu!AK41="PERF",fullmenu!AK41="AERF",fullmenu!AK41="PCB"),"ERfix",IF(OR(fullmenu!AK41="ACB", fullmenu!AK41="LCERT", fullmenu!AK41="LERT",fullmenu!AK41="FCERT",fullmenu!AK41="FERT"),"ERTs",IF(OR(fullmenu!AK41="FCMT",fullmenu!AK41="FMT",fullmenu!AK41="LMT",fullmenu!AK41="LCMT"),"MTs",IF(OR(fullmenu!AK41="LCIT",fullmenu!AK41="FCIT",fullmenu!AK41="LIT",fullmenu!AK41="FIT"),"ITs",IF(OR(fullmenu!AK41="MwERT", fullmenu!AK41="ERwMT", fullmenu!AK41="M&amp;ERT", fullmenu!AK41="MwIT", fullmenu!AK41="IwMT", fullmenu!AK41="M&amp;IT", fullmenu!AK41="IwERT", fullmenu!AK41="ERwIT", fullmenu!AK41="I&amp;ERT", fullmenu!AK41="ER&amp;M&amp;IT"),"MixedTs",IF(fullmenu!AK41="UD","UD",IF(fullmenu!AK41="LSD","LSD",IF(fullmenu!AK41="WSD","WSD",IF(fullmenu!AK41="UASC","nonat",""))))))))))</f>
        <v>LSD</v>
      </c>
      <c r="AL41" s="4" t="str">
        <f>IF(fullmenu!AL41="MDC","MDC",IF(OR(fullmenu!AL41="PERF",fullmenu!AL41="AERF",fullmenu!AL41="PCB"),"ERfix",IF(OR(fullmenu!AL41="ACB", fullmenu!AL41="LCERT", fullmenu!AL41="LERT",fullmenu!AL41="FCERT",fullmenu!AL41="FERT"),"ERTs",IF(OR(fullmenu!AL41="FCMT",fullmenu!AL41="FMT",fullmenu!AL41="LMT",fullmenu!AL41="LCMT"),"MTs",IF(OR(fullmenu!AL41="LCIT",fullmenu!AL41="FCIT",fullmenu!AL41="LIT",fullmenu!AL41="FIT"),"ITs",IF(OR(fullmenu!AL41="MwERT", fullmenu!AL41="ERwMT", fullmenu!AL41="M&amp;ERT", fullmenu!AL41="MwIT", fullmenu!AL41="IwMT", fullmenu!AL41="M&amp;IT", fullmenu!AL41="IwERT", fullmenu!AL41="ERwIT", fullmenu!AL41="I&amp;ERT", fullmenu!AL41="ER&amp;M&amp;IT"),"MixedTs",IF(fullmenu!AL41="UD","UD",IF(fullmenu!AL41="LSD","LSD",IF(fullmenu!AL41="WSD","WSD",IF(fullmenu!AL41="UASC","nonat",""))))))))))</f>
        <v>LSD</v>
      </c>
      <c r="AM41" s="4" t="str">
        <f>IF(fullmenu!AM41="MDC","MDC",IF(OR(fullmenu!AM41="PERF",fullmenu!AM41="AERF",fullmenu!AM41="PCB"),"ERfix",IF(OR(fullmenu!AM41="ACB", fullmenu!AM41="LCERT", fullmenu!AM41="LERT",fullmenu!AM41="FCERT",fullmenu!AM41="FERT"),"ERTs",IF(OR(fullmenu!AM41="FCMT",fullmenu!AM41="FMT",fullmenu!AM41="LMT",fullmenu!AM41="LCMT"),"MTs",IF(OR(fullmenu!AM41="LCIT",fullmenu!AM41="FCIT",fullmenu!AM41="LIT",fullmenu!AM41="FIT"),"ITs",IF(OR(fullmenu!AM41="MwERT", fullmenu!AM41="ERwMT", fullmenu!AM41="M&amp;ERT", fullmenu!AM41="MwIT", fullmenu!AM41="IwMT", fullmenu!AM41="M&amp;IT", fullmenu!AM41="IwERT", fullmenu!AM41="ERwIT", fullmenu!AM41="I&amp;ERT", fullmenu!AM41="ER&amp;M&amp;IT"),"MixedTs",IF(fullmenu!AM41="UD","UD",IF(fullmenu!AM41="LSD","LSD",IF(fullmenu!AM41="WSD","WSD",IF(fullmenu!AM41="UASC","nonat",""))))))))))</f>
        <v>LSD</v>
      </c>
      <c r="AN41" s="4" t="str">
        <f>IF(fullmenu!AN41="MDC","MDC",IF(OR(fullmenu!AN41="PERF",fullmenu!AN41="AERF",fullmenu!AN41="PCB"),"ERfix",IF(OR(fullmenu!AN41="ACB", fullmenu!AN41="LCERT", fullmenu!AN41="LERT",fullmenu!AN41="FCERT",fullmenu!AN41="FERT"),"ERTs",IF(OR(fullmenu!AN41="FCMT",fullmenu!AN41="FMT",fullmenu!AN41="LMT",fullmenu!AN41="LCMT"),"MTs",IF(OR(fullmenu!AN41="LCIT",fullmenu!AN41="FCIT",fullmenu!AN41="LIT",fullmenu!AN41="FIT"),"ITs",IF(OR(fullmenu!AN41="MwERT", fullmenu!AN41="ERwMT", fullmenu!AN41="M&amp;ERT", fullmenu!AN41="MwIT", fullmenu!AN41="IwMT", fullmenu!AN41="M&amp;IT", fullmenu!AN41="IwERT", fullmenu!AN41="ERwIT", fullmenu!AN41="I&amp;ERT", fullmenu!AN41="ER&amp;M&amp;IT"),"MixedTs",IF(fullmenu!AN41="UD","UD",IF(fullmenu!AN41="LSD","LSD",IF(fullmenu!AN41="WSD","WSD",IF(fullmenu!AN41="UASC","nonat",""))))))))))</f>
        <v>LSD</v>
      </c>
      <c r="AO41" s="4" t="str">
        <f>IF(fullmenu!AO41="MDC","MDC",IF(OR(fullmenu!AO41="PERF",fullmenu!AO41="AERF",fullmenu!AO41="PCB"),"ERfix",IF(OR(fullmenu!AO41="ACB", fullmenu!AO41="LCERT", fullmenu!AO41="LERT",fullmenu!AO41="FCERT",fullmenu!AO41="FERT"),"ERTs",IF(OR(fullmenu!AO41="FCMT",fullmenu!AO41="FMT",fullmenu!AO41="LMT",fullmenu!AO41="LCMT"),"MTs",IF(OR(fullmenu!AO41="LCIT",fullmenu!AO41="FCIT",fullmenu!AO41="LIT",fullmenu!AO41="FIT"),"ITs",IF(OR(fullmenu!AO41="MwERT", fullmenu!AO41="ERwMT", fullmenu!AO41="M&amp;ERT", fullmenu!AO41="MwIT", fullmenu!AO41="IwMT", fullmenu!AO41="M&amp;IT", fullmenu!AO41="IwERT", fullmenu!AO41="ERwIT", fullmenu!AO41="I&amp;ERT", fullmenu!AO41="ER&amp;M&amp;IT"),"MixedTs",IF(fullmenu!AO41="UD","UD",IF(fullmenu!AO41="LSD","LSD",IF(fullmenu!AO41="WSD","WSD",IF(fullmenu!AO41="UASC","nonat",""))))))))))</f>
        <v>LSD</v>
      </c>
      <c r="AP41" s="4" t="str">
        <f>IF(fullmenu!AP41="MDC","MDC",IF(OR(fullmenu!AP41="PERF",fullmenu!AP41="AERF",fullmenu!AP41="PCB"),"ERfix",IF(OR(fullmenu!AP41="ACB", fullmenu!AP41="LCERT", fullmenu!AP41="LERT",fullmenu!AP41="FCERT",fullmenu!AP41="FERT"),"ERTs",IF(OR(fullmenu!AP41="FCMT",fullmenu!AP41="FMT",fullmenu!AP41="LMT",fullmenu!AP41="LCMT"),"MTs",IF(OR(fullmenu!AP41="LCIT",fullmenu!AP41="FCIT",fullmenu!AP41="LIT",fullmenu!AP41="FIT"),"ITs",IF(OR(fullmenu!AP41="MwERT", fullmenu!AP41="ERwMT", fullmenu!AP41="M&amp;ERT", fullmenu!AP41="MwIT", fullmenu!AP41="IwMT", fullmenu!AP41="M&amp;IT", fullmenu!AP41="IwERT", fullmenu!AP41="ERwIT", fullmenu!AP41="I&amp;ERT", fullmenu!AP41="ER&amp;M&amp;IT"),"MixedTs",IF(fullmenu!AP41="UD","UD",IF(fullmenu!AP41="LSD","LSD",IF(fullmenu!AP41="WSD","WSD",IF(fullmenu!AP41="UASC","nonat",""))))))))))</f>
        <v>LSD</v>
      </c>
      <c r="AQ41" s="4" t="str">
        <f>IF(fullmenu!AQ41="MDC","MDC",IF(OR(fullmenu!AQ41="PERF",fullmenu!AQ41="AERF",fullmenu!AQ41="PCB"),"ERfix",IF(OR(fullmenu!AQ41="ACB", fullmenu!AQ41="LCERT", fullmenu!AQ41="LERT",fullmenu!AQ41="FCERT",fullmenu!AQ41="FERT"),"ERTs",IF(OR(fullmenu!AQ41="FCMT",fullmenu!AQ41="FMT",fullmenu!AQ41="LMT",fullmenu!AQ41="LCMT"),"MTs",IF(OR(fullmenu!AQ41="LCIT",fullmenu!AQ41="FCIT",fullmenu!AQ41="LIT",fullmenu!AQ41="FIT"),"ITs",IF(OR(fullmenu!AQ41="MwERT", fullmenu!AQ41="ERwMT", fullmenu!AQ41="M&amp;ERT", fullmenu!AQ41="MwIT", fullmenu!AQ41="IwMT", fullmenu!AQ41="M&amp;IT", fullmenu!AQ41="IwERT", fullmenu!AQ41="ERwIT", fullmenu!AQ41="I&amp;ERT", fullmenu!AQ41="ER&amp;M&amp;IT"),"MixedTs",IF(fullmenu!AQ41="UD","UD",IF(fullmenu!AQ41="LSD","LSD",IF(fullmenu!AQ41="WSD","WSD",IF(fullmenu!AQ41="UASC","nonat",""))))))))))</f>
        <v>LSD</v>
      </c>
      <c r="AR41" s="4" t="str">
        <f>IF(fullmenu!AR41="MDC","MDC",IF(OR(fullmenu!AR41="PERF",fullmenu!AR41="AERF",fullmenu!AR41="PCB"),"ERfix",IF(OR(fullmenu!AR41="ACB", fullmenu!AR41="LCERT", fullmenu!AR41="LERT",fullmenu!AR41="FCERT",fullmenu!AR41="FERT"),"ERTs",IF(OR(fullmenu!AR41="FCMT",fullmenu!AR41="FMT",fullmenu!AR41="LMT",fullmenu!AR41="LCMT"),"MTs",IF(OR(fullmenu!AR41="LCIT",fullmenu!AR41="FCIT",fullmenu!AR41="LIT",fullmenu!AR41="FIT"),"ITs",IF(OR(fullmenu!AR41="MwERT", fullmenu!AR41="ERwMT", fullmenu!AR41="M&amp;ERT", fullmenu!AR41="MwIT", fullmenu!AR41="IwMT", fullmenu!AR41="M&amp;IT", fullmenu!AR41="IwERT", fullmenu!AR41="ERwIT", fullmenu!AR41="I&amp;ERT", fullmenu!AR41="ER&amp;M&amp;IT"),"MixedTs",IF(fullmenu!AR41="UD","UD",IF(fullmenu!AR41="LSD","LSD",IF(fullmenu!AR41="WSD","WSD",IF(fullmenu!AR41="UASC","nonat",""))))))))))</f>
        <v>LSD</v>
      </c>
      <c r="AS41" s="4" t="str">
        <f>IF(fullmenu!AS41="MDC","MDC",IF(OR(fullmenu!AS41="PERF",fullmenu!AS41="AERF",fullmenu!AS41="PCB"),"ERfix",IF(OR(fullmenu!AS41="ACB", fullmenu!AS41="LCERT", fullmenu!AS41="LERT",fullmenu!AS41="FCERT",fullmenu!AS41="FERT"),"ERTs",IF(OR(fullmenu!AS41="FCMT",fullmenu!AS41="FMT",fullmenu!AS41="LMT",fullmenu!AS41="LCMT"),"MTs",IF(OR(fullmenu!AS41="LCIT",fullmenu!AS41="FCIT",fullmenu!AS41="LIT",fullmenu!AS41="FIT"),"ITs",IF(OR(fullmenu!AS41="MwERT", fullmenu!AS41="ERwMT", fullmenu!AS41="M&amp;ERT", fullmenu!AS41="MwIT", fullmenu!AS41="IwMT", fullmenu!AS41="M&amp;IT", fullmenu!AS41="IwERT", fullmenu!AS41="ERwIT", fullmenu!AS41="I&amp;ERT", fullmenu!AS41="ER&amp;M&amp;IT"),"MixedTs",IF(fullmenu!AS41="UD","UD",IF(fullmenu!AS41="LSD","LSD",IF(fullmenu!AS41="WSD","WSD",IF(fullmenu!AS41="UASC","nonat",""))))))))))</f>
        <v>LSD</v>
      </c>
    </row>
    <row r="42" spans="1:45" ht="15.5" x14ac:dyDescent="0.35">
      <c r="A42" s="1" t="s">
        <v>31</v>
      </c>
      <c r="B42" s="4" t="str">
        <f>IF(fullmenu!B42="MDC","MDC",IF(OR(fullmenu!B42="PERF",fullmenu!B42="AERF",fullmenu!B42="PCB"),"ERfix",IF(OR(fullmenu!B42="ACB", fullmenu!B42="LCERT", fullmenu!B42="LERT",fullmenu!B42="FCERT",fullmenu!B42="FERT"),"ERTs",IF(OR(fullmenu!B42="FCMT",fullmenu!B42="FMT",fullmenu!B42="LMT",fullmenu!B42="LCMT"),"MTs",IF(OR(fullmenu!B42="LCIT",fullmenu!B42="FCIT",fullmenu!B42="LIT",fullmenu!B42="FIT"),"ITs",IF(OR(fullmenu!B42="MwERT", fullmenu!B42="ERwMT", fullmenu!B42="M&amp;ERT", fullmenu!B42="MwIT", fullmenu!B42="IwMT", fullmenu!B42="M&amp;IT", fullmenu!B42="IwERT", fullmenu!B42="ERwIT", fullmenu!B42="I&amp;ERT", fullmenu!B42="ER&amp;M&amp;IT"),"MixedTs",IF(fullmenu!B42="UD","UD",IF(fullmenu!B42="LSD","LSD",IF(fullmenu!B42="WSD","WSD",IF(fullmenu!B42="UASC","nonat",""))))))))))</f>
        <v>ERfix</v>
      </c>
      <c r="C42" s="4" t="str">
        <f>IF(fullmenu!C42="MDC","MDC",IF(OR(fullmenu!C42="PERF",fullmenu!C42="AERF",fullmenu!C42="PCB"),"ERfix",IF(OR(fullmenu!C42="ACB", fullmenu!C42="LCERT", fullmenu!C42="LERT",fullmenu!C42="FCERT",fullmenu!C42="FERT"),"ERTs",IF(OR(fullmenu!C42="FCMT",fullmenu!C42="FMT",fullmenu!C42="LMT",fullmenu!C42="LCMT"),"MTs",IF(OR(fullmenu!C42="LCIT",fullmenu!C42="FCIT",fullmenu!C42="LIT",fullmenu!C42="FIT"),"ITs",IF(OR(fullmenu!C42="MwERT", fullmenu!C42="ERwMT", fullmenu!C42="M&amp;ERT", fullmenu!C42="MwIT", fullmenu!C42="IwMT", fullmenu!C42="M&amp;IT", fullmenu!C42="IwERT", fullmenu!C42="ERwIT", fullmenu!C42="I&amp;ERT", fullmenu!C42="ER&amp;M&amp;IT"),"MixedTs",IF(fullmenu!C42="UD","UD",IF(fullmenu!C42="LSD","LSD",IF(fullmenu!C42="WSD","WSD",IF(fullmenu!C42="UASC","nonat",""))))))))))</f>
        <v>ERfix</v>
      </c>
      <c r="D42" s="4" t="str">
        <f>IF(fullmenu!D42="MDC","MDC",IF(OR(fullmenu!D42="PERF",fullmenu!D42="AERF",fullmenu!D42="PCB"),"ERfix",IF(OR(fullmenu!D42="ACB", fullmenu!D42="LCERT", fullmenu!D42="LERT",fullmenu!D42="FCERT",fullmenu!D42="FERT"),"ERTs",IF(OR(fullmenu!D42="FCMT",fullmenu!D42="FMT",fullmenu!D42="LMT",fullmenu!D42="LCMT"),"MTs",IF(OR(fullmenu!D42="LCIT",fullmenu!D42="FCIT",fullmenu!D42="LIT",fullmenu!D42="FIT"),"ITs",IF(OR(fullmenu!D42="MwERT", fullmenu!D42="ERwMT", fullmenu!D42="M&amp;ERT", fullmenu!D42="MwIT", fullmenu!D42="IwMT", fullmenu!D42="M&amp;IT", fullmenu!D42="IwERT", fullmenu!D42="ERwIT", fullmenu!D42="I&amp;ERT", fullmenu!D42="ER&amp;M&amp;IT"),"MixedTs",IF(fullmenu!D42="UD","UD",IF(fullmenu!D42="LSD","LSD",IF(fullmenu!D42="WSD","WSD",IF(fullmenu!D42="UASC","nonat",""))))))))))</f>
        <v>ERfix</v>
      </c>
      <c r="E42" s="4" t="str">
        <f>IF(fullmenu!E42="MDC","MDC",IF(OR(fullmenu!E42="PERF",fullmenu!E42="AERF",fullmenu!E42="PCB"),"ERfix",IF(OR(fullmenu!E42="ACB", fullmenu!E42="LCERT", fullmenu!E42="LERT",fullmenu!E42="FCERT",fullmenu!E42="FERT"),"ERTs",IF(OR(fullmenu!E42="FCMT",fullmenu!E42="FMT",fullmenu!E42="LMT",fullmenu!E42="LCMT"),"MTs",IF(OR(fullmenu!E42="LCIT",fullmenu!E42="FCIT",fullmenu!E42="LIT",fullmenu!E42="FIT"),"ITs",IF(OR(fullmenu!E42="MwERT", fullmenu!E42="ERwMT", fullmenu!E42="M&amp;ERT", fullmenu!E42="MwIT", fullmenu!E42="IwMT", fullmenu!E42="M&amp;IT", fullmenu!E42="IwERT", fullmenu!E42="ERwIT", fullmenu!E42="I&amp;ERT", fullmenu!E42="ER&amp;M&amp;IT"),"MixedTs",IF(fullmenu!E42="UD","UD",IF(fullmenu!E42="LSD","LSD",IF(fullmenu!E42="WSD","WSD",IF(fullmenu!E42="UASC","nonat",""))))))))))</f>
        <v>ERfix</v>
      </c>
      <c r="F42" s="4" t="str">
        <f>IF(fullmenu!F42="MDC","MDC",IF(OR(fullmenu!F42="PERF",fullmenu!F42="AERF",fullmenu!F42="PCB"),"ERfix",IF(OR(fullmenu!F42="ACB", fullmenu!F42="LCERT", fullmenu!F42="LERT",fullmenu!F42="FCERT",fullmenu!F42="FERT"),"ERTs",IF(OR(fullmenu!F42="FCMT",fullmenu!F42="FMT",fullmenu!F42="LMT",fullmenu!F42="LCMT"),"MTs",IF(OR(fullmenu!F42="LCIT",fullmenu!F42="FCIT",fullmenu!F42="LIT",fullmenu!F42="FIT"),"ITs",IF(OR(fullmenu!F42="MwERT", fullmenu!F42="ERwMT", fullmenu!F42="M&amp;ERT", fullmenu!F42="MwIT", fullmenu!F42="IwMT", fullmenu!F42="M&amp;IT", fullmenu!F42="IwERT", fullmenu!F42="ERwIT", fullmenu!F42="I&amp;ERT", fullmenu!F42="ER&amp;M&amp;IT"),"MixedTs",IF(fullmenu!F42="UD","UD",IF(fullmenu!F42="LSD","LSD",IF(fullmenu!F42="WSD","WSD",IF(fullmenu!F42="UASC","nonat",""))))))))))</f>
        <v>ERfix</v>
      </c>
      <c r="G42" s="4" t="str">
        <f>IF(fullmenu!G42="MDC","MDC",IF(OR(fullmenu!G42="PERF",fullmenu!G42="AERF",fullmenu!G42="PCB"),"ERfix",IF(OR(fullmenu!G42="ACB", fullmenu!G42="LCERT", fullmenu!G42="LERT",fullmenu!G42="FCERT",fullmenu!G42="FERT"),"ERTs",IF(OR(fullmenu!G42="FCMT",fullmenu!G42="FMT",fullmenu!G42="LMT",fullmenu!G42="LCMT"),"MTs",IF(OR(fullmenu!G42="LCIT",fullmenu!G42="FCIT",fullmenu!G42="LIT",fullmenu!G42="FIT"),"ITs",IF(OR(fullmenu!G42="MwERT", fullmenu!G42="ERwMT", fullmenu!G42="M&amp;ERT", fullmenu!G42="MwIT", fullmenu!G42="IwMT", fullmenu!G42="M&amp;IT", fullmenu!G42="IwERT", fullmenu!G42="ERwIT", fullmenu!G42="I&amp;ERT", fullmenu!G42="ER&amp;M&amp;IT"),"MixedTs",IF(fullmenu!G42="UD","UD",IF(fullmenu!G42="LSD","LSD",IF(fullmenu!G42="WSD","WSD",IF(fullmenu!G42="UASC","nonat",""))))))))))</f>
        <v>ERfix</v>
      </c>
      <c r="H42" s="4" t="str">
        <f>IF(fullmenu!H42="MDC","MDC",IF(OR(fullmenu!H42="PERF",fullmenu!H42="AERF",fullmenu!H42="PCB"),"ERfix",IF(OR(fullmenu!H42="ACB", fullmenu!H42="LCERT", fullmenu!H42="LERT",fullmenu!H42="FCERT",fullmenu!H42="FERT"),"ERTs",IF(OR(fullmenu!H42="FCMT",fullmenu!H42="FMT",fullmenu!H42="LMT",fullmenu!H42="LCMT"),"MTs",IF(OR(fullmenu!H42="LCIT",fullmenu!H42="FCIT",fullmenu!H42="LIT",fullmenu!H42="FIT"),"ITs",IF(OR(fullmenu!H42="MwERT", fullmenu!H42="ERwMT", fullmenu!H42="M&amp;ERT", fullmenu!H42="MwIT", fullmenu!H42="IwMT", fullmenu!H42="M&amp;IT", fullmenu!H42="IwERT", fullmenu!H42="ERwIT", fullmenu!H42="I&amp;ERT", fullmenu!H42="ER&amp;M&amp;IT"),"MixedTs",IF(fullmenu!H42="UD","UD",IF(fullmenu!H42="LSD","LSD",IF(fullmenu!H42="WSD","WSD",IF(fullmenu!H42="UASC","nonat",""))))))))))</f>
        <v>ERfix</v>
      </c>
      <c r="I42" s="4" t="str">
        <f>IF(fullmenu!I42="MDC","MDC",IF(OR(fullmenu!I42="PERF",fullmenu!I42="AERF",fullmenu!I42="PCB"),"ERfix",IF(OR(fullmenu!I42="ACB", fullmenu!I42="LCERT", fullmenu!I42="LERT",fullmenu!I42="FCERT",fullmenu!I42="FERT"),"ERTs",IF(OR(fullmenu!I42="FCMT",fullmenu!I42="FMT",fullmenu!I42="LMT",fullmenu!I42="LCMT"),"MTs",IF(OR(fullmenu!I42="LCIT",fullmenu!I42="FCIT",fullmenu!I42="LIT",fullmenu!I42="FIT"),"ITs",IF(OR(fullmenu!I42="MwERT", fullmenu!I42="ERwMT", fullmenu!I42="M&amp;ERT", fullmenu!I42="MwIT", fullmenu!I42="IwMT", fullmenu!I42="M&amp;IT", fullmenu!I42="IwERT", fullmenu!I42="ERwIT", fullmenu!I42="I&amp;ERT", fullmenu!I42="ER&amp;M&amp;IT"),"MixedTs",IF(fullmenu!I42="UD","UD",IF(fullmenu!I42="LSD","LSD",IF(fullmenu!I42="WSD","WSD",IF(fullmenu!I42="UASC","nonat",""))))))))))</f>
        <v>ERfix</v>
      </c>
      <c r="J42" s="4" t="str">
        <f>IF(fullmenu!J42="MDC","MDC",IF(OR(fullmenu!J42="PERF",fullmenu!J42="AERF",fullmenu!J42="PCB"),"ERfix",IF(OR(fullmenu!J42="ACB", fullmenu!J42="LCERT", fullmenu!J42="LERT",fullmenu!J42="FCERT",fullmenu!J42="FERT"),"ERTs",IF(OR(fullmenu!J42="FCMT",fullmenu!J42="FMT",fullmenu!J42="LMT",fullmenu!J42="LCMT"),"MTs",IF(OR(fullmenu!J42="LCIT",fullmenu!J42="FCIT",fullmenu!J42="LIT",fullmenu!J42="FIT"),"ITs",IF(OR(fullmenu!J42="MwERT", fullmenu!J42="ERwMT", fullmenu!J42="M&amp;ERT", fullmenu!J42="MwIT", fullmenu!J42="IwMT", fullmenu!J42="M&amp;IT", fullmenu!J42="IwERT", fullmenu!J42="ERwIT", fullmenu!J42="I&amp;ERT", fullmenu!J42="ER&amp;M&amp;IT"),"MixedTs",IF(fullmenu!J42="UD","UD",IF(fullmenu!J42="LSD","LSD",IF(fullmenu!J42="WSD","WSD",IF(fullmenu!J42="UASC","nonat",""))))))))))</f>
        <v>ERfix</v>
      </c>
      <c r="K42" s="4" t="str">
        <f>IF(fullmenu!K42="MDC","MDC",IF(OR(fullmenu!K42="PERF",fullmenu!K42="AERF",fullmenu!K42="PCB"),"ERfix",IF(OR(fullmenu!K42="ACB", fullmenu!K42="LCERT", fullmenu!K42="LERT",fullmenu!K42="FCERT",fullmenu!K42="FERT"),"ERTs",IF(OR(fullmenu!K42="FCMT",fullmenu!K42="FMT",fullmenu!K42="LMT",fullmenu!K42="LCMT"),"MTs",IF(OR(fullmenu!K42="LCIT",fullmenu!K42="FCIT",fullmenu!K42="LIT",fullmenu!K42="FIT"),"ITs",IF(OR(fullmenu!K42="MwERT", fullmenu!K42="ERwMT", fullmenu!K42="M&amp;ERT", fullmenu!K42="MwIT", fullmenu!K42="IwMT", fullmenu!K42="M&amp;IT", fullmenu!K42="IwERT", fullmenu!K42="ERwIT", fullmenu!K42="I&amp;ERT", fullmenu!K42="ER&amp;M&amp;IT"),"MixedTs",IF(fullmenu!K42="UD","UD",IF(fullmenu!K42="LSD","LSD",IF(fullmenu!K42="WSD","WSD",IF(fullmenu!K42="UASC","nonat",""))))))))))</f>
        <v>ERfix</v>
      </c>
      <c r="L42" s="4" t="str">
        <f>IF(fullmenu!L42="MDC","MDC",IF(OR(fullmenu!L42="PERF",fullmenu!L42="AERF",fullmenu!L42="PCB"),"ERfix",IF(OR(fullmenu!L42="ACB", fullmenu!L42="LCERT", fullmenu!L42="LERT",fullmenu!L42="FCERT",fullmenu!L42="FERT"),"ERTs",IF(OR(fullmenu!L42="FCMT",fullmenu!L42="FMT",fullmenu!L42="LMT",fullmenu!L42="LCMT"),"MTs",IF(OR(fullmenu!L42="LCIT",fullmenu!L42="FCIT",fullmenu!L42="LIT",fullmenu!L42="FIT"),"ITs",IF(OR(fullmenu!L42="MwERT", fullmenu!L42="ERwMT", fullmenu!L42="M&amp;ERT", fullmenu!L42="MwIT", fullmenu!L42="IwMT", fullmenu!L42="M&amp;IT", fullmenu!L42="IwERT", fullmenu!L42="ERwIT", fullmenu!L42="I&amp;ERT", fullmenu!L42="ER&amp;M&amp;IT"),"MixedTs",IF(fullmenu!L42="UD","UD",IF(fullmenu!L42="LSD","LSD",IF(fullmenu!L42="WSD","WSD",IF(fullmenu!L42="UASC","nonat",""))))))))))</f>
        <v>ERfix</v>
      </c>
      <c r="M42" s="4" t="str">
        <f>IF(fullmenu!M42="MDC","MDC",IF(OR(fullmenu!M42="PERF",fullmenu!M42="AERF",fullmenu!M42="PCB"),"ERfix",IF(OR(fullmenu!M42="ACB", fullmenu!M42="LCERT", fullmenu!M42="LERT",fullmenu!M42="FCERT",fullmenu!M42="FERT"),"ERTs",IF(OR(fullmenu!M42="FCMT",fullmenu!M42="FMT",fullmenu!M42="LMT",fullmenu!M42="LCMT"),"MTs",IF(OR(fullmenu!M42="LCIT",fullmenu!M42="FCIT",fullmenu!M42="LIT",fullmenu!M42="FIT"),"ITs",IF(OR(fullmenu!M42="MwERT", fullmenu!M42="ERwMT", fullmenu!M42="M&amp;ERT", fullmenu!M42="MwIT", fullmenu!M42="IwMT", fullmenu!M42="M&amp;IT", fullmenu!M42="IwERT", fullmenu!M42="ERwIT", fullmenu!M42="I&amp;ERT", fullmenu!M42="ER&amp;M&amp;IT"),"MixedTs",IF(fullmenu!M42="UD","UD",IF(fullmenu!M42="LSD","LSD",IF(fullmenu!M42="WSD","WSD",IF(fullmenu!M42="UASC","nonat",""))))))))))</f>
        <v>ERfix</v>
      </c>
      <c r="N42" s="4" t="str">
        <f>IF(fullmenu!N42="MDC","MDC",IF(OR(fullmenu!N42="PERF",fullmenu!N42="AERF",fullmenu!N42="PCB"),"ERfix",IF(OR(fullmenu!N42="ACB", fullmenu!N42="LCERT", fullmenu!N42="LERT",fullmenu!N42="FCERT",fullmenu!N42="FERT"),"ERTs",IF(OR(fullmenu!N42="FCMT",fullmenu!N42="FMT",fullmenu!N42="LMT",fullmenu!N42="LCMT"),"MTs",IF(OR(fullmenu!N42="LCIT",fullmenu!N42="FCIT",fullmenu!N42="LIT",fullmenu!N42="FIT"),"ITs",IF(OR(fullmenu!N42="MwERT", fullmenu!N42="ERwMT", fullmenu!N42="M&amp;ERT", fullmenu!N42="MwIT", fullmenu!N42="IwMT", fullmenu!N42="M&amp;IT", fullmenu!N42="IwERT", fullmenu!N42="ERwIT", fullmenu!N42="I&amp;ERT", fullmenu!N42="ER&amp;M&amp;IT"),"MixedTs",IF(fullmenu!N42="UD","UD",IF(fullmenu!N42="LSD","LSD",IF(fullmenu!N42="WSD","WSD",IF(fullmenu!N42="UASC","nonat",""))))))))))</f>
        <v>ERfix</v>
      </c>
      <c r="O42" s="4" t="str">
        <f>IF(fullmenu!O42="MDC","MDC",IF(OR(fullmenu!O42="PERF",fullmenu!O42="AERF",fullmenu!O42="PCB"),"ERfix",IF(OR(fullmenu!O42="ACB", fullmenu!O42="LCERT", fullmenu!O42="LERT",fullmenu!O42="FCERT",fullmenu!O42="FERT"),"ERTs",IF(OR(fullmenu!O42="FCMT",fullmenu!O42="FMT",fullmenu!O42="LMT",fullmenu!O42="LCMT"),"MTs",IF(OR(fullmenu!O42="LCIT",fullmenu!O42="FCIT",fullmenu!O42="LIT",fullmenu!O42="FIT"),"ITs",IF(OR(fullmenu!O42="MwERT", fullmenu!O42="ERwMT", fullmenu!O42="M&amp;ERT", fullmenu!O42="MwIT", fullmenu!O42="IwMT", fullmenu!O42="M&amp;IT", fullmenu!O42="IwERT", fullmenu!O42="ERwIT", fullmenu!O42="I&amp;ERT", fullmenu!O42="ER&amp;M&amp;IT"),"MixedTs",IF(fullmenu!O42="UD","UD",IF(fullmenu!O42="LSD","LSD",IF(fullmenu!O42="WSD","WSD",IF(fullmenu!O42="UASC","nonat",""))))))))))</f>
        <v>ERfix</v>
      </c>
      <c r="P42" s="4" t="str">
        <f>IF(fullmenu!P42="MDC","MDC",IF(OR(fullmenu!P42="PERF",fullmenu!P42="AERF",fullmenu!P42="PCB"),"ERfix",IF(OR(fullmenu!P42="ACB", fullmenu!P42="LCERT", fullmenu!P42="LERT",fullmenu!P42="FCERT",fullmenu!P42="FERT"),"ERTs",IF(OR(fullmenu!P42="FCMT",fullmenu!P42="FMT",fullmenu!P42="LMT",fullmenu!P42="LCMT"),"MTs",IF(OR(fullmenu!P42="LCIT",fullmenu!P42="FCIT",fullmenu!P42="LIT",fullmenu!P42="FIT"),"ITs",IF(OR(fullmenu!P42="MwERT", fullmenu!P42="ERwMT", fullmenu!P42="M&amp;ERT", fullmenu!P42="MwIT", fullmenu!P42="IwMT", fullmenu!P42="M&amp;IT", fullmenu!P42="IwERT", fullmenu!P42="ERwIT", fullmenu!P42="I&amp;ERT", fullmenu!P42="ER&amp;M&amp;IT"),"MixedTs",IF(fullmenu!P42="UD","UD",IF(fullmenu!P42="LSD","LSD",IF(fullmenu!P42="WSD","WSD",IF(fullmenu!P42="UASC","nonat",""))))))))))</f>
        <v>ERfix</v>
      </c>
      <c r="Q42" s="4" t="str">
        <f>IF(fullmenu!Q42="MDC","MDC",IF(OR(fullmenu!Q42="PERF",fullmenu!Q42="AERF",fullmenu!Q42="PCB"),"ERfix",IF(OR(fullmenu!Q42="ACB", fullmenu!Q42="LCERT", fullmenu!Q42="LERT",fullmenu!Q42="FCERT",fullmenu!Q42="FERT"),"ERTs",IF(OR(fullmenu!Q42="FCMT",fullmenu!Q42="FMT",fullmenu!Q42="LMT",fullmenu!Q42="LCMT"),"MTs",IF(OR(fullmenu!Q42="LCIT",fullmenu!Q42="FCIT",fullmenu!Q42="LIT",fullmenu!Q42="FIT"),"ITs",IF(OR(fullmenu!Q42="MwERT", fullmenu!Q42="ERwMT", fullmenu!Q42="M&amp;ERT", fullmenu!Q42="MwIT", fullmenu!Q42="IwMT", fullmenu!Q42="M&amp;IT", fullmenu!Q42="IwERT", fullmenu!Q42="ERwIT", fullmenu!Q42="I&amp;ERT", fullmenu!Q42="ER&amp;M&amp;IT"),"MixedTs",IF(fullmenu!Q42="UD","UD",IF(fullmenu!Q42="LSD","LSD",IF(fullmenu!Q42="WSD","WSD",IF(fullmenu!Q42="UASC","nonat",""))))))))))</f>
        <v>ERfix</v>
      </c>
      <c r="R42" s="4" t="str">
        <f>IF(fullmenu!R42="MDC","MDC",IF(OR(fullmenu!R42="PERF",fullmenu!R42="AERF",fullmenu!R42="PCB"),"ERfix",IF(OR(fullmenu!R42="ACB", fullmenu!R42="LCERT", fullmenu!R42="LERT",fullmenu!R42="FCERT",fullmenu!R42="FERT"),"ERTs",IF(OR(fullmenu!R42="FCMT",fullmenu!R42="FMT",fullmenu!R42="LMT",fullmenu!R42="LCMT"),"MTs",IF(OR(fullmenu!R42="LCIT",fullmenu!R42="FCIT",fullmenu!R42="LIT",fullmenu!R42="FIT"),"ITs",IF(OR(fullmenu!R42="MwERT", fullmenu!R42="ERwMT", fullmenu!R42="M&amp;ERT", fullmenu!R42="MwIT", fullmenu!R42="IwMT", fullmenu!R42="M&amp;IT", fullmenu!R42="IwERT", fullmenu!R42="ERwIT", fullmenu!R42="I&amp;ERT", fullmenu!R42="ER&amp;M&amp;IT"),"MixedTs",IF(fullmenu!R42="UD","UD",IF(fullmenu!R42="LSD","LSD",IF(fullmenu!R42="WSD","WSD",IF(fullmenu!R42="UASC","nonat",""))))))))))</f>
        <v>ERfix</v>
      </c>
      <c r="S42" s="4" t="str">
        <f>IF(fullmenu!S42="MDC","MDC",IF(OR(fullmenu!S42="PERF",fullmenu!S42="AERF",fullmenu!S42="PCB"),"ERfix",IF(OR(fullmenu!S42="ACB", fullmenu!S42="LCERT", fullmenu!S42="LERT",fullmenu!S42="FCERT",fullmenu!S42="FERT"),"ERTs",IF(OR(fullmenu!S42="FCMT",fullmenu!S42="FMT",fullmenu!S42="LMT",fullmenu!S42="LCMT"),"MTs",IF(OR(fullmenu!S42="LCIT",fullmenu!S42="FCIT",fullmenu!S42="LIT",fullmenu!S42="FIT"),"ITs",IF(OR(fullmenu!S42="MwERT", fullmenu!S42="ERwMT", fullmenu!S42="M&amp;ERT", fullmenu!S42="MwIT", fullmenu!S42="IwMT", fullmenu!S42="M&amp;IT", fullmenu!S42="IwERT", fullmenu!S42="ERwIT", fullmenu!S42="I&amp;ERT", fullmenu!S42="ER&amp;M&amp;IT"),"MixedTs",IF(fullmenu!S42="UD","UD",IF(fullmenu!S42="LSD","LSD",IF(fullmenu!S42="WSD","WSD",IF(fullmenu!S42="UASC","nonat",""))))))))))</f>
        <v>ERfix</v>
      </c>
      <c r="T42" s="4" t="str">
        <f>IF(fullmenu!T42="MDC","MDC",IF(OR(fullmenu!T42="PERF",fullmenu!T42="AERF",fullmenu!T42="PCB"),"ERfix",IF(OR(fullmenu!T42="ACB", fullmenu!T42="LCERT", fullmenu!T42="LERT",fullmenu!T42="FCERT",fullmenu!T42="FERT"),"ERTs",IF(OR(fullmenu!T42="FCMT",fullmenu!T42="FMT",fullmenu!T42="LMT",fullmenu!T42="LCMT"),"MTs",IF(OR(fullmenu!T42="LCIT",fullmenu!T42="FCIT",fullmenu!T42="LIT",fullmenu!T42="FIT"),"ITs",IF(OR(fullmenu!T42="MwERT", fullmenu!T42="ERwMT", fullmenu!T42="M&amp;ERT", fullmenu!T42="MwIT", fullmenu!T42="IwMT", fullmenu!T42="M&amp;IT", fullmenu!T42="IwERT", fullmenu!T42="ERwIT", fullmenu!T42="I&amp;ERT", fullmenu!T42="ER&amp;M&amp;IT"),"MixedTs",IF(fullmenu!T42="UD","UD",IF(fullmenu!T42="LSD","LSD",IF(fullmenu!T42="WSD","WSD",IF(fullmenu!T42="UASC","nonat",""))))))))))</f>
        <v>ERfix</v>
      </c>
      <c r="U42" s="4" t="str">
        <f>IF(fullmenu!U42="MDC","MDC",IF(OR(fullmenu!U42="PERF",fullmenu!U42="AERF",fullmenu!U42="PCB"),"ERfix",IF(OR(fullmenu!U42="ACB", fullmenu!U42="LCERT", fullmenu!U42="LERT",fullmenu!U42="FCERT",fullmenu!U42="FERT"),"ERTs",IF(OR(fullmenu!U42="FCMT",fullmenu!U42="FMT",fullmenu!U42="LMT",fullmenu!U42="LCMT"),"MTs",IF(OR(fullmenu!U42="LCIT",fullmenu!U42="FCIT",fullmenu!U42="LIT",fullmenu!U42="FIT"),"ITs",IF(OR(fullmenu!U42="MwERT", fullmenu!U42="ERwMT", fullmenu!U42="M&amp;ERT", fullmenu!U42="MwIT", fullmenu!U42="IwMT", fullmenu!U42="M&amp;IT", fullmenu!U42="IwERT", fullmenu!U42="ERwIT", fullmenu!U42="I&amp;ERT", fullmenu!U42="ER&amp;M&amp;IT"),"MixedTs",IF(fullmenu!U42="UD","UD",IF(fullmenu!U42="LSD","LSD",IF(fullmenu!U42="WSD","WSD",IF(fullmenu!U42="UASC","nonat",""))))))))))</f>
        <v>ERfix</v>
      </c>
      <c r="V42" s="4" t="str">
        <f>IF(fullmenu!V42="MDC","MDC",IF(OR(fullmenu!V42="PERF",fullmenu!V42="AERF",fullmenu!V42="PCB"),"ERfix",IF(OR(fullmenu!V42="ACB", fullmenu!V42="LCERT", fullmenu!V42="LERT",fullmenu!V42="FCERT",fullmenu!V42="FERT"),"ERTs",IF(OR(fullmenu!V42="FCMT",fullmenu!V42="FMT",fullmenu!V42="LMT",fullmenu!V42="LCMT"),"MTs",IF(OR(fullmenu!V42="LCIT",fullmenu!V42="FCIT",fullmenu!V42="LIT",fullmenu!V42="FIT"),"ITs",IF(OR(fullmenu!V42="MwERT", fullmenu!V42="ERwMT", fullmenu!V42="M&amp;ERT", fullmenu!V42="MwIT", fullmenu!V42="IwMT", fullmenu!V42="M&amp;IT", fullmenu!V42="IwERT", fullmenu!V42="ERwIT", fullmenu!V42="I&amp;ERT", fullmenu!V42="ER&amp;M&amp;IT"),"MixedTs",IF(fullmenu!V42="UD","UD",IF(fullmenu!V42="LSD","LSD",IF(fullmenu!V42="WSD","WSD",IF(fullmenu!V42="UASC","nonat",""))))))))))</f>
        <v>UD</v>
      </c>
      <c r="W42" s="4" t="str">
        <f>IF(fullmenu!W42="MDC","MDC",IF(OR(fullmenu!W42="PERF",fullmenu!W42="AERF",fullmenu!W42="PCB"),"ERfix",IF(OR(fullmenu!W42="ACB", fullmenu!W42="LCERT", fullmenu!W42="LERT",fullmenu!W42="FCERT",fullmenu!W42="FERT"),"ERTs",IF(OR(fullmenu!W42="FCMT",fullmenu!W42="FMT",fullmenu!W42="LMT",fullmenu!W42="LCMT"),"MTs",IF(OR(fullmenu!W42="LCIT",fullmenu!W42="FCIT",fullmenu!W42="LIT",fullmenu!W42="FIT"),"ITs",IF(OR(fullmenu!W42="MwERT", fullmenu!W42="ERwMT", fullmenu!W42="M&amp;ERT", fullmenu!W42="MwIT", fullmenu!W42="IwMT", fullmenu!W42="M&amp;IT", fullmenu!W42="IwERT", fullmenu!W42="ERwIT", fullmenu!W42="I&amp;ERT", fullmenu!W42="ER&amp;M&amp;IT"),"MixedTs",IF(fullmenu!W42="UD","UD",IF(fullmenu!W42="LSD","LSD",IF(fullmenu!W42="WSD","WSD",IF(fullmenu!W42="UASC","nonat",""))))))))))</f>
        <v>LSD</v>
      </c>
      <c r="X42" s="4" t="str">
        <f>IF(fullmenu!X42="MDC","MDC",IF(OR(fullmenu!X42="PERF",fullmenu!X42="AERF",fullmenu!X42="PCB"),"ERfix",IF(OR(fullmenu!X42="ACB", fullmenu!X42="LCERT", fullmenu!X42="LERT",fullmenu!X42="FCERT",fullmenu!X42="FERT"),"ERTs",IF(OR(fullmenu!X42="FCMT",fullmenu!X42="FMT",fullmenu!X42="LMT",fullmenu!X42="LCMT"),"MTs",IF(OR(fullmenu!X42="LCIT",fullmenu!X42="FCIT",fullmenu!X42="LIT",fullmenu!X42="FIT"),"ITs",IF(OR(fullmenu!X42="MwERT", fullmenu!X42="ERwMT", fullmenu!X42="M&amp;ERT", fullmenu!X42="MwIT", fullmenu!X42="IwMT", fullmenu!X42="M&amp;IT", fullmenu!X42="IwERT", fullmenu!X42="ERwIT", fullmenu!X42="I&amp;ERT", fullmenu!X42="ER&amp;M&amp;IT"),"MixedTs",IF(fullmenu!X42="UD","UD",IF(fullmenu!X42="LSD","LSD",IF(fullmenu!X42="WSD","WSD",IF(fullmenu!X42="UASC","nonat",""))))))))))</f>
        <v>LSD</v>
      </c>
      <c r="Y42" s="4" t="str">
        <f>IF(fullmenu!Y42="MDC","MDC",IF(OR(fullmenu!Y42="PERF",fullmenu!Y42="AERF",fullmenu!Y42="PCB"),"ERfix",IF(OR(fullmenu!Y42="ACB", fullmenu!Y42="LCERT", fullmenu!Y42="LERT",fullmenu!Y42="FCERT",fullmenu!Y42="FERT"),"ERTs",IF(OR(fullmenu!Y42="FCMT",fullmenu!Y42="FMT",fullmenu!Y42="LMT",fullmenu!Y42="LCMT"),"MTs",IF(OR(fullmenu!Y42="LCIT",fullmenu!Y42="FCIT",fullmenu!Y42="LIT",fullmenu!Y42="FIT"),"ITs",IF(OR(fullmenu!Y42="MwERT", fullmenu!Y42="ERwMT", fullmenu!Y42="M&amp;ERT", fullmenu!Y42="MwIT", fullmenu!Y42="IwMT", fullmenu!Y42="M&amp;IT", fullmenu!Y42="IwERT", fullmenu!Y42="ERwIT", fullmenu!Y42="I&amp;ERT", fullmenu!Y42="ER&amp;M&amp;IT"),"MixedTs",IF(fullmenu!Y42="UD","UD",IF(fullmenu!Y42="LSD","LSD",IF(fullmenu!Y42="WSD","WSD",IF(fullmenu!Y42="UASC","nonat",""))))))))))</f>
        <v>LSD</v>
      </c>
      <c r="Z42" s="4" t="str">
        <f>IF(fullmenu!Z42="MDC","MDC",IF(OR(fullmenu!Z42="PERF",fullmenu!Z42="AERF",fullmenu!Z42="PCB"),"ERfix",IF(OR(fullmenu!Z42="ACB", fullmenu!Z42="LCERT", fullmenu!Z42="LERT",fullmenu!Z42="FCERT",fullmenu!Z42="FERT"),"ERTs",IF(OR(fullmenu!Z42="FCMT",fullmenu!Z42="FMT",fullmenu!Z42="LMT",fullmenu!Z42="LCMT"),"MTs",IF(OR(fullmenu!Z42="LCIT",fullmenu!Z42="FCIT",fullmenu!Z42="LIT",fullmenu!Z42="FIT"),"ITs",IF(OR(fullmenu!Z42="MwERT", fullmenu!Z42="ERwMT", fullmenu!Z42="M&amp;ERT", fullmenu!Z42="MwIT", fullmenu!Z42="IwMT", fullmenu!Z42="M&amp;IT", fullmenu!Z42="IwERT", fullmenu!Z42="ERwIT", fullmenu!Z42="I&amp;ERT", fullmenu!Z42="ER&amp;M&amp;IT"),"MixedTs",IF(fullmenu!Z42="UD","UD",IF(fullmenu!Z42="LSD","LSD",IF(fullmenu!Z42="WSD","WSD",IF(fullmenu!Z42="UASC","nonat",""))))))))))</f>
        <v>LSD</v>
      </c>
      <c r="AA42" s="4" t="str">
        <f>IF(fullmenu!AA42="MDC","MDC",IF(OR(fullmenu!AA42="PERF",fullmenu!AA42="AERF",fullmenu!AA42="PCB"),"ERfix",IF(OR(fullmenu!AA42="ACB", fullmenu!AA42="LCERT", fullmenu!AA42="LERT",fullmenu!AA42="FCERT",fullmenu!AA42="FERT"),"ERTs",IF(OR(fullmenu!AA42="FCMT",fullmenu!AA42="FMT",fullmenu!AA42="LMT",fullmenu!AA42="LCMT"),"MTs",IF(OR(fullmenu!AA42="LCIT",fullmenu!AA42="FCIT",fullmenu!AA42="LIT",fullmenu!AA42="FIT"),"ITs",IF(OR(fullmenu!AA42="MwERT", fullmenu!AA42="ERwMT", fullmenu!AA42="M&amp;ERT", fullmenu!AA42="MwIT", fullmenu!AA42="IwMT", fullmenu!AA42="M&amp;IT", fullmenu!AA42="IwERT", fullmenu!AA42="ERwIT", fullmenu!AA42="I&amp;ERT", fullmenu!AA42="ER&amp;M&amp;IT"),"MixedTs",IF(fullmenu!AA42="UD","UD",IF(fullmenu!AA42="LSD","LSD",IF(fullmenu!AA42="WSD","WSD",IF(fullmenu!AA42="UASC","nonat",""))))))))))</f>
        <v>LSD</v>
      </c>
      <c r="AB42" s="4" t="str">
        <f>IF(fullmenu!AB42="MDC","MDC",IF(OR(fullmenu!AB42="PERF",fullmenu!AB42="AERF",fullmenu!AB42="PCB"),"ERfix",IF(OR(fullmenu!AB42="ACB", fullmenu!AB42="LCERT", fullmenu!AB42="LERT",fullmenu!AB42="FCERT",fullmenu!AB42="FERT"),"ERTs",IF(OR(fullmenu!AB42="FCMT",fullmenu!AB42="FMT",fullmenu!AB42="LMT",fullmenu!AB42="LCMT"),"MTs",IF(OR(fullmenu!AB42="LCIT",fullmenu!AB42="FCIT",fullmenu!AB42="LIT",fullmenu!AB42="FIT"),"ITs",IF(OR(fullmenu!AB42="MwERT", fullmenu!AB42="ERwMT", fullmenu!AB42="M&amp;ERT", fullmenu!AB42="MwIT", fullmenu!AB42="IwMT", fullmenu!AB42="M&amp;IT", fullmenu!AB42="IwERT", fullmenu!AB42="ERwIT", fullmenu!AB42="I&amp;ERT", fullmenu!AB42="ER&amp;M&amp;IT"),"MixedTs",IF(fullmenu!AB42="UD","UD",IF(fullmenu!AB42="LSD","LSD",IF(fullmenu!AB42="WSD","WSD",IF(fullmenu!AB42="UASC","nonat",""))))))))))</f>
        <v>LSD</v>
      </c>
      <c r="AC42" s="4" t="str">
        <f>IF(fullmenu!AC42="MDC","MDC",IF(OR(fullmenu!AC42="PERF",fullmenu!AC42="AERF",fullmenu!AC42="PCB"),"ERfix",IF(OR(fullmenu!AC42="ACB", fullmenu!AC42="LCERT", fullmenu!AC42="LERT",fullmenu!AC42="FCERT",fullmenu!AC42="FERT"),"ERTs",IF(OR(fullmenu!AC42="FCMT",fullmenu!AC42="FMT",fullmenu!AC42="LMT",fullmenu!AC42="LCMT"),"MTs",IF(OR(fullmenu!AC42="LCIT",fullmenu!AC42="FCIT",fullmenu!AC42="LIT",fullmenu!AC42="FIT"),"ITs",IF(OR(fullmenu!AC42="MwERT", fullmenu!AC42="ERwMT", fullmenu!AC42="M&amp;ERT", fullmenu!AC42="MwIT", fullmenu!AC42="IwMT", fullmenu!AC42="M&amp;IT", fullmenu!AC42="IwERT", fullmenu!AC42="ERwIT", fullmenu!AC42="I&amp;ERT", fullmenu!AC42="ER&amp;M&amp;IT"),"MixedTs",IF(fullmenu!AC42="UD","UD",IF(fullmenu!AC42="LSD","LSD",IF(fullmenu!AC42="WSD","WSD",IF(fullmenu!AC42="UASC","nonat",""))))))))))</f>
        <v>LSD</v>
      </c>
      <c r="AD42" s="4" t="str">
        <f>IF(fullmenu!AD42="MDC","MDC",IF(OR(fullmenu!AD42="PERF",fullmenu!AD42="AERF",fullmenu!AD42="PCB"),"ERfix",IF(OR(fullmenu!AD42="ACB", fullmenu!AD42="LCERT", fullmenu!AD42="LERT",fullmenu!AD42="FCERT",fullmenu!AD42="FERT"),"ERTs",IF(OR(fullmenu!AD42="FCMT",fullmenu!AD42="FMT",fullmenu!AD42="LMT",fullmenu!AD42="LCMT"),"MTs",IF(OR(fullmenu!AD42="LCIT",fullmenu!AD42="FCIT",fullmenu!AD42="LIT",fullmenu!AD42="FIT"),"ITs",IF(OR(fullmenu!AD42="MwERT", fullmenu!AD42="ERwMT", fullmenu!AD42="M&amp;ERT", fullmenu!AD42="MwIT", fullmenu!AD42="IwMT", fullmenu!AD42="M&amp;IT", fullmenu!AD42="IwERT", fullmenu!AD42="ERwIT", fullmenu!AD42="I&amp;ERT", fullmenu!AD42="ER&amp;M&amp;IT"),"MixedTs",IF(fullmenu!AD42="UD","UD",IF(fullmenu!AD42="LSD","LSD",IF(fullmenu!AD42="WSD","WSD",IF(fullmenu!AD42="UASC","nonat",""))))))))))</f>
        <v>LSD</v>
      </c>
      <c r="AE42" s="4" t="str">
        <f>IF(fullmenu!AE42="MDC","MDC",IF(OR(fullmenu!AE42="PERF",fullmenu!AE42="AERF",fullmenu!AE42="PCB"),"ERfix",IF(OR(fullmenu!AE42="ACB", fullmenu!AE42="LCERT", fullmenu!AE42="LERT",fullmenu!AE42="FCERT",fullmenu!AE42="FERT"),"ERTs",IF(OR(fullmenu!AE42="FCMT",fullmenu!AE42="FMT",fullmenu!AE42="LMT",fullmenu!AE42="LCMT"),"MTs",IF(OR(fullmenu!AE42="LCIT",fullmenu!AE42="FCIT",fullmenu!AE42="LIT",fullmenu!AE42="FIT"),"ITs",IF(OR(fullmenu!AE42="MwERT", fullmenu!AE42="ERwMT", fullmenu!AE42="M&amp;ERT", fullmenu!AE42="MwIT", fullmenu!AE42="IwMT", fullmenu!AE42="M&amp;IT", fullmenu!AE42="IwERT", fullmenu!AE42="ERwIT", fullmenu!AE42="I&amp;ERT", fullmenu!AE42="ER&amp;M&amp;IT"),"MixedTs",IF(fullmenu!AE42="UD","UD",IF(fullmenu!AE42="LSD","LSD",IF(fullmenu!AE42="WSD","WSD",IF(fullmenu!AE42="UASC","nonat",""))))))))))</f>
        <v>LSD</v>
      </c>
      <c r="AF42" s="4" t="str">
        <f>IF(fullmenu!AF42="MDC","MDC",IF(OR(fullmenu!AF42="PERF",fullmenu!AF42="AERF",fullmenu!AF42="PCB"),"ERfix",IF(OR(fullmenu!AF42="ACB", fullmenu!AF42="LCERT", fullmenu!AF42="LERT",fullmenu!AF42="FCERT",fullmenu!AF42="FERT"),"ERTs",IF(OR(fullmenu!AF42="FCMT",fullmenu!AF42="FMT",fullmenu!AF42="LMT",fullmenu!AF42="LCMT"),"MTs",IF(OR(fullmenu!AF42="LCIT",fullmenu!AF42="FCIT",fullmenu!AF42="LIT",fullmenu!AF42="FIT"),"ITs",IF(OR(fullmenu!AF42="MwERT", fullmenu!AF42="ERwMT", fullmenu!AF42="M&amp;ERT", fullmenu!AF42="MwIT", fullmenu!AF42="IwMT", fullmenu!AF42="M&amp;IT", fullmenu!AF42="IwERT", fullmenu!AF42="ERwIT", fullmenu!AF42="I&amp;ERT", fullmenu!AF42="ER&amp;M&amp;IT"),"MixedTs",IF(fullmenu!AF42="UD","UD",IF(fullmenu!AF42="LSD","LSD",IF(fullmenu!AF42="WSD","WSD",IF(fullmenu!AF42="UASC","nonat",""))))))))))</f>
        <v>LSD</v>
      </c>
      <c r="AG42" s="4" t="str">
        <f>IF(fullmenu!AG42="MDC","MDC",IF(OR(fullmenu!AG42="PERF",fullmenu!AG42="AERF",fullmenu!AG42="PCB"),"ERfix",IF(OR(fullmenu!AG42="ACB", fullmenu!AG42="LCERT", fullmenu!AG42="LERT",fullmenu!AG42="FCERT",fullmenu!AG42="FERT"),"ERTs",IF(OR(fullmenu!AG42="FCMT",fullmenu!AG42="FMT",fullmenu!AG42="LMT",fullmenu!AG42="LCMT"),"MTs",IF(OR(fullmenu!AG42="LCIT",fullmenu!AG42="FCIT",fullmenu!AG42="LIT",fullmenu!AG42="FIT"),"ITs",IF(OR(fullmenu!AG42="MwERT", fullmenu!AG42="ERwMT", fullmenu!AG42="M&amp;ERT", fullmenu!AG42="MwIT", fullmenu!AG42="IwMT", fullmenu!AG42="M&amp;IT", fullmenu!AG42="IwERT", fullmenu!AG42="ERwIT", fullmenu!AG42="I&amp;ERT", fullmenu!AG42="ER&amp;M&amp;IT"),"MixedTs",IF(fullmenu!AG42="UD","UD",IF(fullmenu!AG42="LSD","LSD",IF(fullmenu!AG42="WSD","WSD",IF(fullmenu!AG42="UASC","nonat",""))))))))))</f>
        <v>LSD</v>
      </c>
      <c r="AH42" s="4" t="str">
        <f>IF(fullmenu!AH42="MDC","MDC",IF(OR(fullmenu!AH42="PERF",fullmenu!AH42="AERF",fullmenu!AH42="PCB"),"ERfix",IF(OR(fullmenu!AH42="ACB", fullmenu!AH42="LCERT", fullmenu!AH42="LERT",fullmenu!AH42="FCERT",fullmenu!AH42="FERT"),"ERTs",IF(OR(fullmenu!AH42="FCMT",fullmenu!AH42="FMT",fullmenu!AH42="LMT",fullmenu!AH42="LCMT"),"MTs",IF(OR(fullmenu!AH42="LCIT",fullmenu!AH42="FCIT",fullmenu!AH42="LIT",fullmenu!AH42="FIT"),"ITs",IF(OR(fullmenu!AH42="MwERT", fullmenu!AH42="ERwMT", fullmenu!AH42="M&amp;ERT", fullmenu!AH42="MwIT", fullmenu!AH42="IwMT", fullmenu!AH42="M&amp;IT", fullmenu!AH42="IwERT", fullmenu!AH42="ERwIT", fullmenu!AH42="I&amp;ERT", fullmenu!AH42="ER&amp;M&amp;IT"),"MixedTs",IF(fullmenu!AH42="UD","UD",IF(fullmenu!AH42="LSD","LSD",IF(fullmenu!AH42="WSD","WSD",IF(fullmenu!AH42="UASC","nonat",""))))))))))</f>
        <v>LSD</v>
      </c>
      <c r="AI42" s="4" t="str">
        <f>IF(fullmenu!AI42="MDC","MDC",IF(OR(fullmenu!AI42="PERF",fullmenu!AI42="AERF",fullmenu!AI42="PCB"),"ERfix",IF(OR(fullmenu!AI42="ACB", fullmenu!AI42="LCERT", fullmenu!AI42="LERT",fullmenu!AI42="FCERT",fullmenu!AI42="FERT"),"ERTs",IF(OR(fullmenu!AI42="FCMT",fullmenu!AI42="FMT",fullmenu!AI42="LMT",fullmenu!AI42="LCMT"),"MTs",IF(OR(fullmenu!AI42="LCIT",fullmenu!AI42="FCIT",fullmenu!AI42="LIT",fullmenu!AI42="FIT"),"ITs",IF(OR(fullmenu!AI42="MwERT", fullmenu!AI42="ERwMT", fullmenu!AI42="M&amp;ERT", fullmenu!AI42="MwIT", fullmenu!AI42="IwMT", fullmenu!AI42="M&amp;IT", fullmenu!AI42="IwERT", fullmenu!AI42="ERwIT", fullmenu!AI42="I&amp;ERT", fullmenu!AI42="ER&amp;M&amp;IT"),"MixedTs",IF(fullmenu!AI42="UD","UD",IF(fullmenu!AI42="LSD","LSD",IF(fullmenu!AI42="WSD","WSD",IF(fullmenu!AI42="UASC","nonat",""))))))))))</f>
        <v>LSD</v>
      </c>
      <c r="AJ42" s="4" t="str">
        <f>IF(fullmenu!AJ42="MDC","MDC",IF(OR(fullmenu!AJ42="PERF",fullmenu!AJ42="AERF",fullmenu!AJ42="PCB"),"ERfix",IF(OR(fullmenu!AJ42="ACB", fullmenu!AJ42="LCERT", fullmenu!AJ42="LERT",fullmenu!AJ42="FCERT",fullmenu!AJ42="FERT"),"ERTs",IF(OR(fullmenu!AJ42="FCMT",fullmenu!AJ42="FMT",fullmenu!AJ42="LMT",fullmenu!AJ42="LCMT"),"MTs",IF(OR(fullmenu!AJ42="LCIT",fullmenu!AJ42="FCIT",fullmenu!AJ42="LIT",fullmenu!AJ42="FIT"),"ITs",IF(OR(fullmenu!AJ42="MwERT", fullmenu!AJ42="ERwMT", fullmenu!AJ42="M&amp;ERT", fullmenu!AJ42="MwIT", fullmenu!AJ42="IwMT", fullmenu!AJ42="M&amp;IT", fullmenu!AJ42="IwERT", fullmenu!AJ42="ERwIT", fullmenu!AJ42="I&amp;ERT", fullmenu!AJ42="ER&amp;M&amp;IT"),"MixedTs",IF(fullmenu!AJ42="UD","UD",IF(fullmenu!AJ42="LSD","LSD",IF(fullmenu!AJ42="WSD","WSD",IF(fullmenu!AJ42="UASC","nonat",""))))))))))</f>
        <v>LSD</v>
      </c>
      <c r="AK42" s="4" t="str">
        <f>IF(fullmenu!AK42="MDC","MDC",IF(OR(fullmenu!AK42="PERF",fullmenu!AK42="AERF",fullmenu!AK42="PCB"),"ERfix",IF(OR(fullmenu!AK42="ACB", fullmenu!AK42="LCERT", fullmenu!AK42="LERT",fullmenu!AK42="FCERT",fullmenu!AK42="FERT"),"ERTs",IF(OR(fullmenu!AK42="FCMT",fullmenu!AK42="FMT",fullmenu!AK42="LMT",fullmenu!AK42="LCMT"),"MTs",IF(OR(fullmenu!AK42="LCIT",fullmenu!AK42="FCIT",fullmenu!AK42="LIT",fullmenu!AK42="FIT"),"ITs",IF(OR(fullmenu!AK42="MwERT", fullmenu!AK42="ERwMT", fullmenu!AK42="M&amp;ERT", fullmenu!AK42="MwIT", fullmenu!AK42="IwMT", fullmenu!AK42="M&amp;IT", fullmenu!AK42="IwERT", fullmenu!AK42="ERwIT", fullmenu!AK42="I&amp;ERT", fullmenu!AK42="ER&amp;M&amp;IT"),"MixedTs",IF(fullmenu!AK42="UD","UD",IF(fullmenu!AK42="LSD","LSD",IF(fullmenu!AK42="WSD","WSD",IF(fullmenu!AK42="UASC","nonat",""))))))))))</f>
        <v>LSD</v>
      </c>
      <c r="AL42" s="4" t="str">
        <f>IF(fullmenu!AL42="MDC","MDC",IF(OR(fullmenu!AL42="PERF",fullmenu!AL42="AERF",fullmenu!AL42="PCB"),"ERfix",IF(OR(fullmenu!AL42="ACB", fullmenu!AL42="LCERT", fullmenu!AL42="LERT",fullmenu!AL42="FCERT",fullmenu!AL42="FERT"),"ERTs",IF(OR(fullmenu!AL42="FCMT",fullmenu!AL42="FMT",fullmenu!AL42="LMT",fullmenu!AL42="LCMT"),"MTs",IF(OR(fullmenu!AL42="LCIT",fullmenu!AL42="FCIT",fullmenu!AL42="LIT",fullmenu!AL42="FIT"),"ITs",IF(OR(fullmenu!AL42="MwERT", fullmenu!AL42="ERwMT", fullmenu!AL42="M&amp;ERT", fullmenu!AL42="MwIT", fullmenu!AL42="IwMT", fullmenu!AL42="M&amp;IT", fullmenu!AL42="IwERT", fullmenu!AL42="ERwIT", fullmenu!AL42="I&amp;ERT", fullmenu!AL42="ER&amp;M&amp;IT"),"MixedTs",IF(fullmenu!AL42="UD","UD",IF(fullmenu!AL42="LSD","LSD",IF(fullmenu!AL42="WSD","WSD",IF(fullmenu!AL42="UASC","nonat",""))))))))))</f>
        <v>LSD</v>
      </c>
      <c r="AM42" s="4" t="str">
        <f>IF(fullmenu!AM42="MDC","MDC",IF(OR(fullmenu!AM42="PERF",fullmenu!AM42="AERF",fullmenu!AM42="PCB"),"ERfix",IF(OR(fullmenu!AM42="ACB", fullmenu!AM42="LCERT", fullmenu!AM42="LERT",fullmenu!AM42="FCERT",fullmenu!AM42="FERT"),"ERTs",IF(OR(fullmenu!AM42="FCMT",fullmenu!AM42="FMT",fullmenu!AM42="LMT",fullmenu!AM42="LCMT"),"MTs",IF(OR(fullmenu!AM42="LCIT",fullmenu!AM42="FCIT",fullmenu!AM42="LIT",fullmenu!AM42="FIT"),"ITs",IF(OR(fullmenu!AM42="MwERT", fullmenu!AM42="ERwMT", fullmenu!AM42="M&amp;ERT", fullmenu!AM42="MwIT", fullmenu!AM42="IwMT", fullmenu!AM42="M&amp;IT", fullmenu!AM42="IwERT", fullmenu!AM42="ERwIT", fullmenu!AM42="I&amp;ERT", fullmenu!AM42="ER&amp;M&amp;IT"),"MixedTs",IF(fullmenu!AM42="UD","UD",IF(fullmenu!AM42="LSD","LSD",IF(fullmenu!AM42="WSD","WSD",IF(fullmenu!AM42="UASC","nonat",""))))))))))</f>
        <v>LSD</v>
      </c>
      <c r="AN42" s="4" t="str">
        <f>IF(fullmenu!AN42="MDC","MDC",IF(OR(fullmenu!AN42="PERF",fullmenu!AN42="AERF",fullmenu!AN42="PCB"),"ERfix",IF(OR(fullmenu!AN42="ACB", fullmenu!AN42="LCERT", fullmenu!AN42="LERT",fullmenu!AN42="FCERT",fullmenu!AN42="FERT"),"ERTs",IF(OR(fullmenu!AN42="FCMT",fullmenu!AN42="FMT",fullmenu!AN42="LMT",fullmenu!AN42="LCMT"),"MTs",IF(OR(fullmenu!AN42="LCIT",fullmenu!AN42="FCIT",fullmenu!AN42="LIT",fullmenu!AN42="FIT"),"ITs",IF(OR(fullmenu!AN42="MwERT", fullmenu!AN42="ERwMT", fullmenu!AN42="M&amp;ERT", fullmenu!AN42="MwIT", fullmenu!AN42="IwMT", fullmenu!AN42="M&amp;IT", fullmenu!AN42="IwERT", fullmenu!AN42="ERwIT", fullmenu!AN42="I&amp;ERT", fullmenu!AN42="ER&amp;M&amp;IT"),"MixedTs",IF(fullmenu!AN42="UD","UD",IF(fullmenu!AN42="LSD","LSD",IF(fullmenu!AN42="WSD","WSD",IF(fullmenu!AN42="UASC","nonat",""))))))))))</f>
        <v>LSD</v>
      </c>
      <c r="AO42" s="4" t="str">
        <f>IF(fullmenu!AO42="MDC","MDC",IF(OR(fullmenu!AO42="PERF",fullmenu!AO42="AERF",fullmenu!AO42="PCB"),"ERfix",IF(OR(fullmenu!AO42="ACB", fullmenu!AO42="LCERT", fullmenu!AO42="LERT",fullmenu!AO42="FCERT",fullmenu!AO42="FERT"),"ERTs",IF(OR(fullmenu!AO42="FCMT",fullmenu!AO42="FMT",fullmenu!AO42="LMT",fullmenu!AO42="LCMT"),"MTs",IF(OR(fullmenu!AO42="LCIT",fullmenu!AO42="FCIT",fullmenu!AO42="LIT",fullmenu!AO42="FIT"),"ITs",IF(OR(fullmenu!AO42="MwERT", fullmenu!AO42="ERwMT", fullmenu!AO42="M&amp;ERT", fullmenu!AO42="MwIT", fullmenu!AO42="IwMT", fullmenu!AO42="M&amp;IT", fullmenu!AO42="IwERT", fullmenu!AO42="ERwIT", fullmenu!AO42="I&amp;ERT", fullmenu!AO42="ER&amp;M&amp;IT"),"MixedTs",IF(fullmenu!AO42="UD","UD",IF(fullmenu!AO42="LSD","LSD",IF(fullmenu!AO42="WSD","WSD",IF(fullmenu!AO42="UASC","nonat",""))))))))))</f>
        <v>LSD</v>
      </c>
      <c r="AP42" s="4" t="str">
        <f>IF(fullmenu!AP42="MDC","MDC",IF(OR(fullmenu!AP42="PERF",fullmenu!AP42="AERF",fullmenu!AP42="PCB"),"ERfix",IF(OR(fullmenu!AP42="ACB", fullmenu!AP42="LCERT", fullmenu!AP42="LERT",fullmenu!AP42="FCERT",fullmenu!AP42="FERT"),"ERTs",IF(OR(fullmenu!AP42="FCMT",fullmenu!AP42="FMT",fullmenu!AP42="LMT",fullmenu!AP42="LCMT"),"MTs",IF(OR(fullmenu!AP42="LCIT",fullmenu!AP42="FCIT",fullmenu!AP42="LIT",fullmenu!AP42="FIT"),"ITs",IF(OR(fullmenu!AP42="MwERT", fullmenu!AP42="ERwMT", fullmenu!AP42="M&amp;ERT", fullmenu!AP42="MwIT", fullmenu!AP42="IwMT", fullmenu!AP42="M&amp;IT", fullmenu!AP42="IwERT", fullmenu!AP42="ERwIT", fullmenu!AP42="I&amp;ERT", fullmenu!AP42="ER&amp;M&amp;IT"),"MixedTs",IF(fullmenu!AP42="UD","UD",IF(fullmenu!AP42="LSD","LSD",IF(fullmenu!AP42="WSD","WSD",IF(fullmenu!AP42="UASC","nonat",""))))))))))</f>
        <v>LSD</v>
      </c>
      <c r="AQ42" s="4" t="str">
        <f>IF(fullmenu!AQ42="MDC","MDC",IF(OR(fullmenu!AQ42="PERF",fullmenu!AQ42="AERF",fullmenu!AQ42="PCB"),"ERfix",IF(OR(fullmenu!AQ42="ACB", fullmenu!AQ42="LCERT", fullmenu!AQ42="LERT",fullmenu!AQ42="FCERT",fullmenu!AQ42="FERT"),"ERTs",IF(OR(fullmenu!AQ42="FCMT",fullmenu!AQ42="FMT",fullmenu!AQ42="LMT",fullmenu!AQ42="LCMT"),"MTs",IF(OR(fullmenu!AQ42="LCIT",fullmenu!AQ42="FCIT",fullmenu!AQ42="LIT",fullmenu!AQ42="FIT"),"ITs",IF(OR(fullmenu!AQ42="MwERT", fullmenu!AQ42="ERwMT", fullmenu!AQ42="M&amp;ERT", fullmenu!AQ42="MwIT", fullmenu!AQ42="IwMT", fullmenu!AQ42="M&amp;IT", fullmenu!AQ42="IwERT", fullmenu!AQ42="ERwIT", fullmenu!AQ42="I&amp;ERT", fullmenu!AQ42="ER&amp;M&amp;IT"),"MixedTs",IF(fullmenu!AQ42="UD","UD",IF(fullmenu!AQ42="LSD","LSD",IF(fullmenu!AQ42="WSD","WSD",IF(fullmenu!AQ42="UASC","nonat",""))))))))))</f>
        <v>LSD</v>
      </c>
      <c r="AR42" s="4" t="str">
        <f>IF(fullmenu!AR42="MDC","MDC",IF(OR(fullmenu!AR42="PERF",fullmenu!AR42="AERF",fullmenu!AR42="PCB"),"ERfix",IF(OR(fullmenu!AR42="ACB", fullmenu!AR42="LCERT", fullmenu!AR42="LERT",fullmenu!AR42="FCERT",fullmenu!AR42="FERT"),"ERTs",IF(OR(fullmenu!AR42="FCMT",fullmenu!AR42="FMT",fullmenu!AR42="LMT",fullmenu!AR42="LCMT"),"MTs",IF(OR(fullmenu!AR42="LCIT",fullmenu!AR42="FCIT",fullmenu!AR42="LIT",fullmenu!AR42="FIT"),"ITs",IF(OR(fullmenu!AR42="MwERT", fullmenu!AR42="ERwMT", fullmenu!AR42="M&amp;ERT", fullmenu!AR42="MwIT", fullmenu!AR42="IwMT", fullmenu!AR42="M&amp;IT", fullmenu!AR42="IwERT", fullmenu!AR42="ERwIT", fullmenu!AR42="I&amp;ERT", fullmenu!AR42="ER&amp;M&amp;IT"),"MixedTs",IF(fullmenu!AR42="UD","UD",IF(fullmenu!AR42="LSD","LSD",IF(fullmenu!AR42="WSD","WSD",IF(fullmenu!AR42="UASC","nonat",""))))))))))</f>
        <v>LSD</v>
      </c>
      <c r="AS42" s="4" t="str">
        <f>IF(fullmenu!AS42="MDC","MDC",IF(OR(fullmenu!AS42="PERF",fullmenu!AS42="AERF",fullmenu!AS42="PCB"),"ERfix",IF(OR(fullmenu!AS42="ACB", fullmenu!AS42="LCERT", fullmenu!AS42="LERT",fullmenu!AS42="FCERT",fullmenu!AS42="FERT"),"ERTs",IF(OR(fullmenu!AS42="FCMT",fullmenu!AS42="FMT",fullmenu!AS42="LMT",fullmenu!AS42="LCMT"),"MTs",IF(OR(fullmenu!AS42="LCIT",fullmenu!AS42="FCIT",fullmenu!AS42="LIT",fullmenu!AS42="FIT"),"ITs",IF(OR(fullmenu!AS42="MwERT", fullmenu!AS42="ERwMT", fullmenu!AS42="M&amp;ERT", fullmenu!AS42="MwIT", fullmenu!AS42="IwMT", fullmenu!AS42="M&amp;IT", fullmenu!AS42="IwERT", fullmenu!AS42="ERwIT", fullmenu!AS42="I&amp;ERT", fullmenu!AS42="ER&amp;M&amp;IT"),"MixedTs",IF(fullmenu!AS42="UD","UD",IF(fullmenu!AS42="LSD","LSD",IF(fullmenu!AS42="WSD","WSD",IF(fullmenu!AS42="UASC","nonat",""))))))))))</f>
        <v>LSD</v>
      </c>
    </row>
    <row r="43" spans="1:45" ht="15.5" x14ac:dyDescent="0.35">
      <c r="A43" s="1" t="s">
        <v>32</v>
      </c>
      <c r="B43" s="4" t="str">
        <f>IF(fullmenu!B43="MDC","MDC",IF(OR(fullmenu!B43="PERF",fullmenu!B43="AERF",fullmenu!B43="PCB"),"ERfix",IF(OR(fullmenu!B43="ACB", fullmenu!B43="LCERT", fullmenu!B43="LERT",fullmenu!B43="FCERT",fullmenu!B43="FERT"),"ERTs",IF(OR(fullmenu!B43="FCMT",fullmenu!B43="FMT",fullmenu!B43="LMT",fullmenu!B43="LCMT"),"MTs",IF(OR(fullmenu!B43="LCIT",fullmenu!B43="FCIT",fullmenu!B43="LIT",fullmenu!B43="FIT"),"ITs",IF(OR(fullmenu!B43="MwERT", fullmenu!B43="ERwMT", fullmenu!B43="M&amp;ERT", fullmenu!B43="MwIT", fullmenu!B43="IwMT", fullmenu!B43="M&amp;IT", fullmenu!B43="IwERT", fullmenu!B43="ERwIT", fullmenu!B43="I&amp;ERT", fullmenu!B43="ER&amp;M&amp;IT"),"MixedTs",IF(fullmenu!B43="UD","UD",IF(fullmenu!B43="LSD","LSD",IF(fullmenu!B43="WSD","WSD",IF(fullmenu!B43="UASC","nonat",""))))))))))</f>
        <v/>
      </c>
      <c r="C43" s="4" t="str">
        <f>IF(fullmenu!C43="MDC","MDC",IF(OR(fullmenu!C43="PERF",fullmenu!C43="AERF",fullmenu!C43="PCB"),"ERfix",IF(OR(fullmenu!C43="ACB", fullmenu!C43="LCERT", fullmenu!C43="LERT",fullmenu!C43="FCERT",fullmenu!C43="FERT"),"ERTs",IF(OR(fullmenu!C43="FCMT",fullmenu!C43="FMT",fullmenu!C43="LMT",fullmenu!C43="LCMT"),"MTs",IF(OR(fullmenu!C43="LCIT",fullmenu!C43="FCIT",fullmenu!C43="LIT",fullmenu!C43="FIT"),"ITs",IF(OR(fullmenu!C43="MwERT", fullmenu!C43="ERwMT", fullmenu!C43="M&amp;ERT", fullmenu!C43="MwIT", fullmenu!C43="IwMT", fullmenu!C43="M&amp;IT", fullmenu!C43="IwERT", fullmenu!C43="ERwIT", fullmenu!C43="I&amp;ERT", fullmenu!C43="ER&amp;M&amp;IT"),"MixedTs",IF(fullmenu!C43="UD","UD",IF(fullmenu!C43="LSD","LSD",IF(fullmenu!C43="WSD","WSD",IF(fullmenu!C43="UASC","nonat",""))))))))))</f>
        <v/>
      </c>
      <c r="D43" s="4" t="str">
        <f>IF(fullmenu!D43="MDC","MDC",IF(OR(fullmenu!D43="PERF",fullmenu!D43="AERF",fullmenu!D43="PCB"),"ERfix",IF(OR(fullmenu!D43="ACB", fullmenu!D43="LCERT", fullmenu!D43="LERT",fullmenu!D43="FCERT",fullmenu!D43="FERT"),"ERTs",IF(OR(fullmenu!D43="FCMT",fullmenu!D43="FMT",fullmenu!D43="LMT",fullmenu!D43="LCMT"),"MTs",IF(OR(fullmenu!D43="LCIT",fullmenu!D43="FCIT",fullmenu!D43="LIT",fullmenu!D43="FIT"),"ITs",IF(OR(fullmenu!D43="MwERT", fullmenu!D43="ERwMT", fullmenu!D43="M&amp;ERT", fullmenu!D43="MwIT", fullmenu!D43="IwMT", fullmenu!D43="M&amp;IT", fullmenu!D43="IwERT", fullmenu!D43="ERwIT", fullmenu!D43="I&amp;ERT", fullmenu!D43="ER&amp;M&amp;IT"),"MixedTs",IF(fullmenu!D43="UD","UD",IF(fullmenu!D43="LSD","LSD",IF(fullmenu!D43="WSD","WSD",IF(fullmenu!D43="UASC","nonat",""))))))))))</f>
        <v/>
      </c>
      <c r="E43" s="4" t="str">
        <f>IF(fullmenu!E43="MDC","MDC",IF(OR(fullmenu!E43="PERF",fullmenu!E43="AERF",fullmenu!E43="PCB"),"ERfix",IF(OR(fullmenu!E43="ACB", fullmenu!E43="LCERT", fullmenu!E43="LERT",fullmenu!E43="FCERT",fullmenu!E43="FERT"),"ERTs",IF(OR(fullmenu!E43="FCMT",fullmenu!E43="FMT",fullmenu!E43="LMT",fullmenu!E43="LCMT"),"MTs",IF(OR(fullmenu!E43="LCIT",fullmenu!E43="FCIT",fullmenu!E43="LIT",fullmenu!E43="FIT"),"ITs",IF(OR(fullmenu!E43="MwERT", fullmenu!E43="ERwMT", fullmenu!E43="M&amp;ERT", fullmenu!E43="MwIT", fullmenu!E43="IwMT", fullmenu!E43="M&amp;IT", fullmenu!E43="IwERT", fullmenu!E43="ERwIT", fullmenu!E43="I&amp;ERT", fullmenu!E43="ER&amp;M&amp;IT"),"MixedTs",IF(fullmenu!E43="UD","UD",IF(fullmenu!E43="LSD","LSD",IF(fullmenu!E43="WSD","WSD",IF(fullmenu!E43="UASC","nonat",""))))))))))</f>
        <v/>
      </c>
      <c r="F43" s="4" t="str">
        <f>IF(fullmenu!F43="MDC","MDC",IF(OR(fullmenu!F43="PERF",fullmenu!F43="AERF",fullmenu!F43="PCB"),"ERfix",IF(OR(fullmenu!F43="ACB", fullmenu!F43="LCERT", fullmenu!F43="LERT",fullmenu!F43="FCERT",fullmenu!F43="FERT"),"ERTs",IF(OR(fullmenu!F43="FCMT",fullmenu!F43="FMT",fullmenu!F43="LMT",fullmenu!F43="LCMT"),"MTs",IF(OR(fullmenu!F43="LCIT",fullmenu!F43="FCIT",fullmenu!F43="LIT",fullmenu!F43="FIT"),"ITs",IF(OR(fullmenu!F43="MwERT", fullmenu!F43="ERwMT", fullmenu!F43="M&amp;ERT", fullmenu!F43="MwIT", fullmenu!F43="IwMT", fullmenu!F43="M&amp;IT", fullmenu!F43="IwERT", fullmenu!F43="ERwIT", fullmenu!F43="I&amp;ERT", fullmenu!F43="ER&amp;M&amp;IT"),"MixedTs",IF(fullmenu!F43="UD","UD",IF(fullmenu!F43="LSD","LSD",IF(fullmenu!F43="WSD","WSD",IF(fullmenu!F43="UASC","nonat",""))))))))))</f>
        <v/>
      </c>
      <c r="G43" s="4" t="str">
        <f>IF(fullmenu!G43="MDC","MDC",IF(OR(fullmenu!G43="PERF",fullmenu!G43="AERF",fullmenu!G43="PCB"),"ERfix",IF(OR(fullmenu!G43="ACB", fullmenu!G43="LCERT", fullmenu!G43="LERT",fullmenu!G43="FCERT",fullmenu!G43="FERT"),"ERTs",IF(OR(fullmenu!G43="FCMT",fullmenu!G43="FMT",fullmenu!G43="LMT",fullmenu!G43="LCMT"),"MTs",IF(OR(fullmenu!G43="LCIT",fullmenu!G43="FCIT",fullmenu!G43="LIT",fullmenu!G43="FIT"),"ITs",IF(OR(fullmenu!G43="MwERT", fullmenu!G43="ERwMT", fullmenu!G43="M&amp;ERT", fullmenu!G43="MwIT", fullmenu!G43="IwMT", fullmenu!G43="M&amp;IT", fullmenu!G43="IwERT", fullmenu!G43="ERwIT", fullmenu!G43="I&amp;ERT", fullmenu!G43="ER&amp;M&amp;IT"),"MixedTs",IF(fullmenu!G43="UD","UD",IF(fullmenu!G43="LSD","LSD",IF(fullmenu!G43="WSD","WSD",IF(fullmenu!G43="UASC","nonat",""))))))))))</f>
        <v/>
      </c>
      <c r="H43" s="4" t="str">
        <f>IF(fullmenu!H43="MDC","MDC",IF(OR(fullmenu!H43="PERF",fullmenu!H43="AERF",fullmenu!H43="PCB"),"ERfix",IF(OR(fullmenu!H43="ACB", fullmenu!H43="LCERT", fullmenu!H43="LERT",fullmenu!H43="FCERT",fullmenu!H43="FERT"),"ERTs",IF(OR(fullmenu!H43="FCMT",fullmenu!H43="FMT",fullmenu!H43="LMT",fullmenu!H43="LCMT"),"MTs",IF(OR(fullmenu!H43="LCIT",fullmenu!H43="FCIT",fullmenu!H43="LIT",fullmenu!H43="FIT"),"ITs",IF(OR(fullmenu!H43="MwERT", fullmenu!H43="ERwMT", fullmenu!H43="M&amp;ERT", fullmenu!H43="MwIT", fullmenu!H43="IwMT", fullmenu!H43="M&amp;IT", fullmenu!H43="IwERT", fullmenu!H43="ERwIT", fullmenu!H43="I&amp;ERT", fullmenu!H43="ER&amp;M&amp;IT"),"MixedTs",IF(fullmenu!H43="UD","UD",IF(fullmenu!H43="LSD","LSD",IF(fullmenu!H43="WSD","WSD",IF(fullmenu!H43="UASC","nonat",""))))))))))</f>
        <v/>
      </c>
      <c r="I43" s="4" t="str">
        <f>IF(fullmenu!I43="MDC","MDC",IF(OR(fullmenu!I43="PERF",fullmenu!I43="AERF",fullmenu!I43="PCB"),"ERfix",IF(OR(fullmenu!I43="ACB", fullmenu!I43="LCERT", fullmenu!I43="LERT",fullmenu!I43="FCERT",fullmenu!I43="FERT"),"ERTs",IF(OR(fullmenu!I43="FCMT",fullmenu!I43="FMT",fullmenu!I43="LMT",fullmenu!I43="LCMT"),"MTs",IF(OR(fullmenu!I43="LCIT",fullmenu!I43="FCIT",fullmenu!I43="LIT",fullmenu!I43="FIT"),"ITs",IF(OR(fullmenu!I43="MwERT", fullmenu!I43="ERwMT", fullmenu!I43="M&amp;ERT", fullmenu!I43="MwIT", fullmenu!I43="IwMT", fullmenu!I43="M&amp;IT", fullmenu!I43="IwERT", fullmenu!I43="ERwIT", fullmenu!I43="I&amp;ERT", fullmenu!I43="ER&amp;M&amp;IT"),"MixedTs",IF(fullmenu!I43="UD","UD",IF(fullmenu!I43="LSD","LSD",IF(fullmenu!I43="WSD","WSD",IF(fullmenu!I43="UASC","nonat",""))))))))))</f>
        <v/>
      </c>
      <c r="J43" s="4" t="str">
        <f>IF(fullmenu!J43="MDC","MDC",IF(OR(fullmenu!J43="PERF",fullmenu!J43="AERF",fullmenu!J43="PCB"),"ERfix",IF(OR(fullmenu!J43="ACB", fullmenu!J43="LCERT", fullmenu!J43="LERT",fullmenu!J43="FCERT",fullmenu!J43="FERT"),"ERTs",IF(OR(fullmenu!J43="FCMT",fullmenu!J43="FMT",fullmenu!J43="LMT",fullmenu!J43="LCMT"),"MTs",IF(OR(fullmenu!J43="LCIT",fullmenu!J43="FCIT",fullmenu!J43="LIT",fullmenu!J43="FIT"),"ITs",IF(OR(fullmenu!J43="MwERT", fullmenu!J43="ERwMT", fullmenu!J43="M&amp;ERT", fullmenu!J43="MwIT", fullmenu!J43="IwMT", fullmenu!J43="M&amp;IT", fullmenu!J43="IwERT", fullmenu!J43="ERwIT", fullmenu!J43="I&amp;ERT", fullmenu!J43="ER&amp;M&amp;IT"),"MixedTs",IF(fullmenu!J43="UD","UD",IF(fullmenu!J43="LSD","LSD",IF(fullmenu!J43="WSD","WSD",IF(fullmenu!J43="UASC","nonat",""))))))))))</f>
        <v/>
      </c>
      <c r="K43" s="4" t="str">
        <f>IF(fullmenu!K43="MDC","MDC",IF(OR(fullmenu!K43="PERF",fullmenu!K43="AERF",fullmenu!K43="PCB"),"ERfix",IF(OR(fullmenu!K43="ACB", fullmenu!K43="LCERT", fullmenu!K43="LERT",fullmenu!K43="FCERT",fullmenu!K43="FERT"),"ERTs",IF(OR(fullmenu!K43="FCMT",fullmenu!K43="FMT",fullmenu!K43="LMT",fullmenu!K43="LCMT"),"MTs",IF(OR(fullmenu!K43="LCIT",fullmenu!K43="FCIT",fullmenu!K43="LIT",fullmenu!K43="FIT"),"ITs",IF(OR(fullmenu!K43="MwERT", fullmenu!K43="ERwMT", fullmenu!K43="M&amp;ERT", fullmenu!K43="MwIT", fullmenu!K43="IwMT", fullmenu!K43="M&amp;IT", fullmenu!K43="IwERT", fullmenu!K43="ERwIT", fullmenu!K43="I&amp;ERT", fullmenu!K43="ER&amp;M&amp;IT"),"MixedTs",IF(fullmenu!K43="UD","UD",IF(fullmenu!K43="LSD","LSD",IF(fullmenu!K43="WSD","WSD",IF(fullmenu!K43="UASC","nonat",""))))))))))</f>
        <v/>
      </c>
      <c r="L43" s="4" t="str">
        <f>IF(fullmenu!L43="MDC","MDC",IF(OR(fullmenu!L43="PERF",fullmenu!L43="AERF",fullmenu!L43="PCB"),"ERfix",IF(OR(fullmenu!L43="ACB", fullmenu!L43="LCERT", fullmenu!L43="LERT",fullmenu!L43="FCERT",fullmenu!L43="FERT"),"ERTs",IF(OR(fullmenu!L43="FCMT",fullmenu!L43="FMT",fullmenu!L43="LMT",fullmenu!L43="LCMT"),"MTs",IF(OR(fullmenu!L43="LCIT",fullmenu!L43="FCIT",fullmenu!L43="LIT",fullmenu!L43="FIT"),"ITs",IF(OR(fullmenu!L43="MwERT", fullmenu!L43="ERwMT", fullmenu!L43="M&amp;ERT", fullmenu!L43="MwIT", fullmenu!L43="IwMT", fullmenu!L43="M&amp;IT", fullmenu!L43="IwERT", fullmenu!L43="ERwIT", fullmenu!L43="I&amp;ERT", fullmenu!L43="ER&amp;M&amp;IT"),"MixedTs",IF(fullmenu!L43="UD","UD",IF(fullmenu!L43="LSD","LSD",IF(fullmenu!L43="WSD","WSD",IF(fullmenu!L43="UASC","nonat",""))))))))))</f>
        <v/>
      </c>
      <c r="M43" s="4" t="str">
        <f>IF(fullmenu!M43="MDC","MDC",IF(OR(fullmenu!M43="PERF",fullmenu!M43="AERF",fullmenu!M43="PCB"),"ERfix",IF(OR(fullmenu!M43="ACB", fullmenu!M43="LCERT", fullmenu!M43="LERT",fullmenu!M43="FCERT",fullmenu!M43="FERT"),"ERTs",IF(OR(fullmenu!M43="FCMT",fullmenu!M43="FMT",fullmenu!M43="LMT",fullmenu!M43="LCMT"),"MTs",IF(OR(fullmenu!M43="LCIT",fullmenu!M43="FCIT",fullmenu!M43="LIT",fullmenu!M43="FIT"),"ITs",IF(OR(fullmenu!M43="MwERT", fullmenu!M43="ERwMT", fullmenu!M43="M&amp;ERT", fullmenu!M43="MwIT", fullmenu!M43="IwMT", fullmenu!M43="M&amp;IT", fullmenu!M43="IwERT", fullmenu!M43="ERwIT", fullmenu!M43="I&amp;ERT", fullmenu!M43="ER&amp;M&amp;IT"),"MixedTs",IF(fullmenu!M43="UD","UD",IF(fullmenu!M43="LSD","LSD",IF(fullmenu!M43="WSD","WSD",IF(fullmenu!M43="UASC","nonat",""))))))))))</f>
        <v/>
      </c>
      <c r="N43" s="4" t="str">
        <f>IF(fullmenu!N43="MDC","MDC",IF(OR(fullmenu!N43="PERF",fullmenu!N43="AERF",fullmenu!N43="PCB"),"ERfix",IF(OR(fullmenu!N43="ACB", fullmenu!N43="LCERT", fullmenu!N43="LERT",fullmenu!N43="FCERT",fullmenu!N43="FERT"),"ERTs",IF(OR(fullmenu!N43="FCMT",fullmenu!N43="FMT",fullmenu!N43="LMT",fullmenu!N43="LCMT"),"MTs",IF(OR(fullmenu!N43="LCIT",fullmenu!N43="FCIT",fullmenu!N43="LIT",fullmenu!N43="FIT"),"ITs",IF(OR(fullmenu!N43="MwERT", fullmenu!N43="ERwMT", fullmenu!N43="M&amp;ERT", fullmenu!N43="MwIT", fullmenu!N43="IwMT", fullmenu!N43="M&amp;IT", fullmenu!N43="IwERT", fullmenu!N43="ERwIT", fullmenu!N43="I&amp;ERT", fullmenu!N43="ER&amp;M&amp;IT"),"MixedTs",IF(fullmenu!N43="UD","UD",IF(fullmenu!N43="LSD","LSD",IF(fullmenu!N43="WSD","WSD",IF(fullmenu!N43="UASC","nonat",""))))))))))</f>
        <v/>
      </c>
      <c r="O43" s="4" t="str">
        <f>IF(fullmenu!O43="MDC","MDC",IF(OR(fullmenu!O43="PERF",fullmenu!O43="AERF",fullmenu!O43="PCB"),"ERfix",IF(OR(fullmenu!O43="ACB", fullmenu!O43="LCERT", fullmenu!O43="LERT",fullmenu!O43="FCERT",fullmenu!O43="FERT"),"ERTs",IF(OR(fullmenu!O43="FCMT",fullmenu!O43="FMT",fullmenu!O43="LMT",fullmenu!O43="LCMT"),"MTs",IF(OR(fullmenu!O43="LCIT",fullmenu!O43="FCIT",fullmenu!O43="LIT",fullmenu!O43="FIT"),"ITs",IF(OR(fullmenu!O43="MwERT", fullmenu!O43="ERwMT", fullmenu!O43="M&amp;ERT", fullmenu!O43="MwIT", fullmenu!O43="IwMT", fullmenu!O43="M&amp;IT", fullmenu!O43="IwERT", fullmenu!O43="ERwIT", fullmenu!O43="I&amp;ERT", fullmenu!O43="ER&amp;M&amp;IT"),"MixedTs",IF(fullmenu!O43="UD","UD",IF(fullmenu!O43="LSD","LSD",IF(fullmenu!O43="WSD","WSD",IF(fullmenu!O43="UASC","nonat",""))))))))))</f>
        <v/>
      </c>
      <c r="P43" s="4" t="str">
        <f>IF(fullmenu!P43="MDC","MDC",IF(OR(fullmenu!P43="PERF",fullmenu!P43="AERF",fullmenu!P43="PCB"),"ERfix",IF(OR(fullmenu!P43="ACB", fullmenu!P43="LCERT", fullmenu!P43="LERT",fullmenu!P43="FCERT",fullmenu!P43="FERT"),"ERTs",IF(OR(fullmenu!P43="FCMT",fullmenu!P43="FMT",fullmenu!P43="LMT",fullmenu!P43="LCMT"),"MTs",IF(OR(fullmenu!P43="LCIT",fullmenu!P43="FCIT",fullmenu!P43="LIT",fullmenu!P43="FIT"),"ITs",IF(OR(fullmenu!P43="MwERT", fullmenu!P43="ERwMT", fullmenu!P43="M&amp;ERT", fullmenu!P43="MwIT", fullmenu!P43="IwMT", fullmenu!P43="M&amp;IT", fullmenu!P43="IwERT", fullmenu!P43="ERwIT", fullmenu!P43="I&amp;ERT", fullmenu!P43="ER&amp;M&amp;IT"),"MixedTs",IF(fullmenu!P43="UD","UD",IF(fullmenu!P43="LSD","LSD",IF(fullmenu!P43="WSD","WSD",IF(fullmenu!P43="UASC","nonat",""))))))))))</f>
        <v/>
      </c>
      <c r="Q43" s="4" t="str">
        <f>IF(fullmenu!Q43="MDC","MDC",IF(OR(fullmenu!Q43="PERF",fullmenu!Q43="AERF",fullmenu!Q43="PCB"),"ERfix",IF(OR(fullmenu!Q43="ACB", fullmenu!Q43="LCERT", fullmenu!Q43="LERT",fullmenu!Q43="FCERT",fullmenu!Q43="FERT"),"ERTs",IF(OR(fullmenu!Q43="FCMT",fullmenu!Q43="FMT",fullmenu!Q43="LMT",fullmenu!Q43="LCMT"),"MTs",IF(OR(fullmenu!Q43="LCIT",fullmenu!Q43="FCIT",fullmenu!Q43="LIT",fullmenu!Q43="FIT"),"ITs",IF(OR(fullmenu!Q43="MwERT", fullmenu!Q43="ERwMT", fullmenu!Q43="M&amp;ERT", fullmenu!Q43="MwIT", fullmenu!Q43="IwMT", fullmenu!Q43="M&amp;IT", fullmenu!Q43="IwERT", fullmenu!Q43="ERwIT", fullmenu!Q43="I&amp;ERT", fullmenu!Q43="ER&amp;M&amp;IT"),"MixedTs",IF(fullmenu!Q43="UD","UD",IF(fullmenu!Q43="LSD","LSD",IF(fullmenu!Q43="WSD","WSD",IF(fullmenu!Q43="UASC","nonat",""))))))))))</f>
        <v/>
      </c>
      <c r="R43" s="4" t="str">
        <f>IF(fullmenu!R43="MDC","MDC",IF(OR(fullmenu!R43="PERF",fullmenu!R43="AERF",fullmenu!R43="PCB"),"ERfix",IF(OR(fullmenu!R43="ACB", fullmenu!R43="LCERT", fullmenu!R43="LERT",fullmenu!R43="FCERT",fullmenu!R43="FERT"),"ERTs",IF(OR(fullmenu!R43="FCMT",fullmenu!R43="FMT",fullmenu!R43="LMT",fullmenu!R43="LCMT"),"MTs",IF(OR(fullmenu!R43="LCIT",fullmenu!R43="FCIT",fullmenu!R43="LIT",fullmenu!R43="FIT"),"ITs",IF(OR(fullmenu!R43="MwERT", fullmenu!R43="ERwMT", fullmenu!R43="M&amp;ERT", fullmenu!R43="MwIT", fullmenu!R43="IwMT", fullmenu!R43="M&amp;IT", fullmenu!R43="IwERT", fullmenu!R43="ERwIT", fullmenu!R43="I&amp;ERT", fullmenu!R43="ER&amp;M&amp;IT"),"MixedTs",IF(fullmenu!R43="UD","UD",IF(fullmenu!R43="LSD","LSD",IF(fullmenu!R43="WSD","WSD",IF(fullmenu!R43="UASC","nonat",""))))))))))</f>
        <v/>
      </c>
      <c r="S43" s="4" t="str">
        <f>IF(fullmenu!S43="MDC","MDC",IF(OR(fullmenu!S43="PERF",fullmenu!S43="AERF",fullmenu!S43="PCB"),"ERfix",IF(OR(fullmenu!S43="ACB", fullmenu!S43="LCERT", fullmenu!S43="LERT",fullmenu!S43="FCERT",fullmenu!S43="FERT"),"ERTs",IF(OR(fullmenu!S43="FCMT",fullmenu!S43="FMT",fullmenu!S43="LMT",fullmenu!S43="LCMT"),"MTs",IF(OR(fullmenu!S43="LCIT",fullmenu!S43="FCIT",fullmenu!S43="LIT",fullmenu!S43="FIT"),"ITs",IF(OR(fullmenu!S43="MwERT", fullmenu!S43="ERwMT", fullmenu!S43="M&amp;ERT", fullmenu!S43="MwIT", fullmenu!S43="IwMT", fullmenu!S43="M&amp;IT", fullmenu!S43="IwERT", fullmenu!S43="ERwIT", fullmenu!S43="I&amp;ERT", fullmenu!S43="ER&amp;M&amp;IT"),"MixedTs",IF(fullmenu!S43="UD","UD",IF(fullmenu!S43="LSD","LSD",IF(fullmenu!S43="WSD","WSD",IF(fullmenu!S43="UASC","nonat",""))))))))))</f>
        <v/>
      </c>
      <c r="T43" s="4" t="str">
        <f>IF(fullmenu!T43="MDC","MDC",IF(OR(fullmenu!T43="PERF",fullmenu!T43="AERF",fullmenu!T43="PCB"),"ERfix",IF(OR(fullmenu!T43="ACB", fullmenu!T43="LCERT", fullmenu!T43="LERT",fullmenu!T43="FCERT",fullmenu!T43="FERT"),"ERTs",IF(OR(fullmenu!T43="FCMT",fullmenu!T43="FMT",fullmenu!T43="LMT",fullmenu!T43="LCMT"),"MTs",IF(OR(fullmenu!T43="LCIT",fullmenu!T43="FCIT",fullmenu!T43="LIT",fullmenu!T43="FIT"),"ITs",IF(OR(fullmenu!T43="MwERT", fullmenu!T43="ERwMT", fullmenu!T43="M&amp;ERT", fullmenu!T43="MwIT", fullmenu!T43="IwMT", fullmenu!T43="M&amp;IT", fullmenu!T43="IwERT", fullmenu!T43="ERwIT", fullmenu!T43="I&amp;ERT", fullmenu!T43="ER&amp;M&amp;IT"),"MixedTs",IF(fullmenu!T43="UD","UD",IF(fullmenu!T43="LSD","LSD",IF(fullmenu!T43="WSD","WSD",IF(fullmenu!T43="UASC","nonat",""))))))))))</f>
        <v/>
      </c>
      <c r="U43" s="4" t="str">
        <f>IF(fullmenu!U43="MDC","MDC",IF(OR(fullmenu!U43="PERF",fullmenu!U43="AERF",fullmenu!U43="PCB"),"ERfix",IF(OR(fullmenu!U43="ACB", fullmenu!U43="LCERT", fullmenu!U43="LERT",fullmenu!U43="FCERT",fullmenu!U43="FERT"),"ERTs",IF(OR(fullmenu!U43="FCMT",fullmenu!U43="FMT",fullmenu!U43="LMT",fullmenu!U43="LCMT"),"MTs",IF(OR(fullmenu!U43="LCIT",fullmenu!U43="FCIT",fullmenu!U43="LIT",fullmenu!U43="FIT"),"ITs",IF(OR(fullmenu!U43="MwERT", fullmenu!U43="ERwMT", fullmenu!U43="M&amp;ERT", fullmenu!U43="MwIT", fullmenu!U43="IwMT", fullmenu!U43="M&amp;IT", fullmenu!U43="IwERT", fullmenu!U43="ERwIT", fullmenu!U43="I&amp;ERT", fullmenu!U43="ER&amp;M&amp;IT"),"MixedTs",IF(fullmenu!U43="UD","UD",IF(fullmenu!U43="LSD","LSD",IF(fullmenu!U43="WSD","WSD",IF(fullmenu!U43="UASC","nonat",""))))))))))</f>
        <v/>
      </c>
      <c r="V43" s="4" t="str">
        <f>IF(fullmenu!V43="MDC","MDC",IF(OR(fullmenu!V43="PERF",fullmenu!V43="AERF",fullmenu!V43="PCB"),"ERfix",IF(OR(fullmenu!V43="ACB", fullmenu!V43="LCERT", fullmenu!V43="LERT",fullmenu!V43="FCERT",fullmenu!V43="FERT"),"ERTs",IF(OR(fullmenu!V43="FCMT",fullmenu!V43="FMT",fullmenu!V43="LMT",fullmenu!V43="LCMT"),"MTs",IF(OR(fullmenu!V43="LCIT",fullmenu!V43="FCIT",fullmenu!V43="LIT",fullmenu!V43="FIT"),"ITs",IF(OR(fullmenu!V43="MwERT", fullmenu!V43="ERwMT", fullmenu!V43="M&amp;ERT", fullmenu!V43="MwIT", fullmenu!V43="IwMT", fullmenu!V43="M&amp;IT", fullmenu!V43="IwERT", fullmenu!V43="ERwIT", fullmenu!V43="I&amp;ERT", fullmenu!V43="ER&amp;M&amp;IT"),"MixedTs",IF(fullmenu!V43="UD","UD",IF(fullmenu!V43="LSD","LSD",IF(fullmenu!V43="WSD","WSD",IF(fullmenu!V43="UASC","nonat",""))))))))))</f>
        <v/>
      </c>
      <c r="W43" s="4" t="str">
        <f>IF(fullmenu!W43="MDC","MDC",IF(OR(fullmenu!W43="PERF",fullmenu!W43="AERF",fullmenu!W43="PCB"),"ERfix",IF(OR(fullmenu!W43="ACB", fullmenu!W43="LCERT", fullmenu!W43="LERT",fullmenu!W43="FCERT",fullmenu!W43="FERT"),"ERTs",IF(OR(fullmenu!W43="FCMT",fullmenu!W43="FMT",fullmenu!W43="LMT",fullmenu!W43="LCMT"),"MTs",IF(OR(fullmenu!W43="LCIT",fullmenu!W43="FCIT",fullmenu!W43="LIT",fullmenu!W43="FIT"),"ITs",IF(OR(fullmenu!W43="MwERT", fullmenu!W43="ERwMT", fullmenu!W43="M&amp;ERT", fullmenu!W43="MwIT", fullmenu!W43="IwMT", fullmenu!W43="M&amp;IT", fullmenu!W43="IwERT", fullmenu!W43="ERwIT", fullmenu!W43="I&amp;ERT", fullmenu!W43="ER&amp;M&amp;IT"),"MixedTs",IF(fullmenu!W43="UD","UD",IF(fullmenu!W43="LSD","LSD",IF(fullmenu!W43="WSD","WSD",IF(fullmenu!W43="UASC","nonat",""))))))))))</f>
        <v/>
      </c>
      <c r="X43" s="4" t="str">
        <f>IF(fullmenu!X43="MDC","MDC",IF(OR(fullmenu!X43="PERF",fullmenu!X43="AERF",fullmenu!X43="PCB"),"ERfix",IF(OR(fullmenu!X43="ACB", fullmenu!X43="LCERT", fullmenu!X43="LERT",fullmenu!X43="FCERT",fullmenu!X43="FERT"),"ERTs",IF(OR(fullmenu!X43="FCMT",fullmenu!X43="FMT",fullmenu!X43="LMT",fullmenu!X43="LCMT"),"MTs",IF(OR(fullmenu!X43="LCIT",fullmenu!X43="FCIT",fullmenu!X43="LIT",fullmenu!X43="FIT"),"ITs",IF(OR(fullmenu!X43="MwERT", fullmenu!X43="ERwMT", fullmenu!X43="M&amp;ERT", fullmenu!X43="MwIT", fullmenu!X43="IwMT", fullmenu!X43="M&amp;IT", fullmenu!X43="IwERT", fullmenu!X43="ERwIT", fullmenu!X43="I&amp;ERT", fullmenu!X43="ER&amp;M&amp;IT"),"MixedTs",IF(fullmenu!X43="UD","UD",IF(fullmenu!X43="LSD","LSD",IF(fullmenu!X43="WSD","WSD",IF(fullmenu!X43="UASC","nonat",""))))))))))</f>
        <v/>
      </c>
      <c r="Y43" s="4" t="str">
        <f>IF(fullmenu!Y43="MDC","MDC",IF(OR(fullmenu!Y43="PERF",fullmenu!Y43="AERF",fullmenu!Y43="PCB"),"ERfix",IF(OR(fullmenu!Y43="ACB", fullmenu!Y43="LCERT", fullmenu!Y43="LERT",fullmenu!Y43="FCERT",fullmenu!Y43="FERT"),"ERTs",IF(OR(fullmenu!Y43="FCMT",fullmenu!Y43="FMT",fullmenu!Y43="LMT",fullmenu!Y43="LCMT"),"MTs",IF(OR(fullmenu!Y43="LCIT",fullmenu!Y43="FCIT",fullmenu!Y43="LIT",fullmenu!Y43="FIT"),"ITs",IF(OR(fullmenu!Y43="MwERT", fullmenu!Y43="ERwMT", fullmenu!Y43="M&amp;ERT", fullmenu!Y43="MwIT", fullmenu!Y43="IwMT", fullmenu!Y43="M&amp;IT", fullmenu!Y43="IwERT", fullmenu!Y43="ERwIT", fullmenu!Y43="I&amp;ERT", fullmenu!Y43="ER&amp;M&amp;IT"),"MixedTs",IF(fullmenu!Y43="UD","UD",IF(fullmenu!Y43="LSD","LSD",IF(fullmenu!Y43="WSD","WSD",IF(fullmenu!Y43="UASC","nonat",""))))))))))</f>
        <v/>
      </c>
      <c r="Z43" s="4" t="str">
        <f>IF(fullmenu!Z43="MDC","MDC",IF(OR(fullmenu!Z43="PERF",fullmenu!Z43="AERF",fullmenu!Z43="PCB"),"ERfix",IF(OR(fullmenu!Z43="ACB", fullmenu!Z43="LCERT", fullmenu!Z43="LERT",fullmenu!Z43="FCERT",fullmenu!Z43="FERT"),"ERTs",IF(OR(fullmenu!Z43="FCMT",fullmenu!Z43="FMT",fullmenu!Z43="LMT",fullmenu!Z43="LCMT"),"MTs",IF(OR(fullmenu!Z43="LCIT",fullmenu!Z43="FCIT",fullmenu!Z43="LIT",fullmenu!Z43="FIT"),"ITs",IF(OR(fullmenu!Z43="MwERT", fullmenu!Z43="ERwMT", fullmenu!Z43="M&amp;ERT", fullmenu!Z43="MwIT", fullmenu!Z43="IwMT", fullmenu!Z43="M&amp;IT", fullmenu!Z43="IwERT", fullmenu!Z43="ERwIT", fullmenu!Z43="I&amp;ERT", fullmenu!Z43="ER&amp;M&amp;IT"),"MixedTs",IF(fullmenu!Z43="UD","UD",IF(fullmenu!Z43="LSD","LSD",IF(fullmenu!Z43="WSD","WSD",IF(fullmenu!Z43="UASC","nonat",""))))))))))</f>
        <v/>
      </c>
      <c r="AA43" s="4" t="str">
        <f>IF(fullmenu!AA43="MDC","MDC",IF(OR(fullmenu!AA43="PERF",fullmenu!AA43="AERF",fullmenu!AA43="PCB"),"ERfix",IF(OR(fullmenu!AA43="ACB", fullmenu!AA43="LCERT", fullmenu!AA43="LERT",fullmenu!AA43="FCERT",fullmenu!AA43="FERT"),"ERTs",IF(OR(fullmenu!AA43="FCMT",fullmenu!AA43="FMT",fullmenu!AA43="LMT",fullmenu!AA43="LCMT"),"MTs",IF(OR(fullmenu!AA43="LCIT",fullmenu!AA43="FCIT",fullmenu!AA43="LIT",fullmenu!AA43="FIT"),"ITs",IF(OR(fullmenu!AA43="MwERT", fullmenu!AA43="ERwMT", fullmenu!AA43="M&amp;ERT", fullmenu!AA43="MwIT", fullmenu!AA43="IwMT", fullmenu!AA43="M&amp;IT", fullmenu!AA43="IwERT", fullmenu!AA43="ERwIT", fullmenu!AA43="I&amp;ERT", fullmenu!AA43="ER&amp;M&amp;IT"),"MixedTs",IF(fullmenu!AA43="UD","UD",IF(fullmenu!AA43="LSD","LSD",IF(fullmenu!AA43="WSD","WSD",IF(fullmenu!AA43="UASC","nonat",""))))))))))</f>
        <v/>
      </c>
      <c r="AB43" s="4" t="str">
        <f>IF(fullmenu!AB43="MDC","MDC",IF(OR(fullmenu!AB43="PERF",fullmenu!AB43="AERF",fullmenu!AB43="PCB"),"ERfix",IF(OR(fullmenu!AB43="ACB", fullmenu!AB43="LCERT", fullmenu!AB43="LERT",fullmenu!AB43="FCERT",fullmenu!AB43="FERT"),"ERTs",IF(OR(fullmenu!AB43="FCMT",fullmenu!AB43="FMT",fullmenu!AB43="LMT",fullmenu!AB43="LCMT"),"MTs",IF(OR(fullmenu!AB43="LCIT",fullmenu!AB43="FCIT",fullmenu!AB43="LIT",fullmenu!AB43="FIT"),"ITs",IF(OR(fullmenu!AB43="MwERT", fullmenu!AB43="ERwMT", fullmenu!AB43="M&amp;ERT", fullmenu!AB43="MwIT", fullmenu!AB43="IwMT", fullmenu!AB43="M&amp;IT", fullmenu!AB43="IwERT", fullmenu!AB43="ERwIT", fullmenu!AB43="I&amp;ERT", fullmenu!AB43="ER&amp;M&amp;IT"),"MixedTs",IF(fullmenu!AB43="UD","UD",IF(fullmenu!AB43="LSD","LSD",IF(fullmenu!AB43="WSD","WSD",IF(fullmenu!AB43="UASC","nonat",""))))))))))</f>
        <v/>
      </c>
      <c r="AC43" s="4" t="str">
        <f>IF(fullmenu!AC43="MDC","MDC",IF(OR(fullmenu!AC43="PERF",fullmenu!AC43="AERF",fullmenu!AC43="PCB"),"ERfix",IF(OR(fullmenu!AC43="ACB", fullmenu!AC43="LCERT", fullmenu!AC43="LERT",fullmenu!AC43="FCERT",fullmenu!AC43="FERT"),"ERTs",IF(OR(fullmenu!AC43="FCMT",fullmenu!AC43="FMT",fullmenu!AC43="LMT",fullmenu!AC43="LCMT"),"MTs",IF(OR(fullmenu!AC43="LCIT",fullmenu!AC43="FCIT",fullmenu!AC43="LIT",fullmenu!AC43="FIT"),"ITs",IF(OR(fullmenu!AC43="MwERT", fullmenu!AC43="ERwMT", fullmenu!AC43="M&amp;ERT", fullmenu!AC43="MwIT", fullmenu!AC43="IwMT", fullmenu!AC43="M&amp;IT", fullmenu!AC43="IwERT", fullmenu!AC43="ERwIT", fullmenu!AC43="I&amp;ERT", fullmenu!AC43="ER&amp;M&amp;IT"),"MixedTs",IF(fullmenu!AC43="UD","UD",IF(fullmenu!AC43="LSD","LSD",IF(fullmenu!AC43="WSD","WSD",IF(fullmenu!AC43="UASC","nonat",""))))))))))</f>
        <v/>
      </c>
      <c r="AD43" s="4" t="str">
        <f>IF(fullmenu!AD43="MDC","MDC",IF(OR(fullmenu!AD43="PERF",fullmenu!AD43="AERF",fullmenu!AD43="PCB"),"ERfix",IF(OR(fullmenu!AD43="ACB", fullmenu!AD43="LCERT", fullmenu!AD43="LERT",fullmenu!AD43="FCERT",fullmenu!AD43="FERT"),"ERTs",IF(OR(fullmenu!AD43="FCMT",fullmenu!AD43="FMT",fullmenu!AD43="LMT",fullmenu!AD43="LCMT"),"MTs",IF(OR(fullmenu!AD43="LCIT",fullmenu!AD43="FCIT",fullmenu!AD43="LIT",fullmenu!AD43="FIT"),"ITs",IF(OR(fullmenu!AD43="MwERT", fullmenu!AD43="ERwMT", fullmenu!AD43="M&amp;ERT", fullmenu!AD43="MwIT", fullmenu!AD43="IwMT", fullmenu!AD43="M&amp;IT", fullmenu!AD43="IwERT", fullmenu!AD43="ERwIT", fullmenu!AD43="I&amp;ERT", fullmenu!AD43="ER&amp;M&amp;IT"),"MixedTs",IF(fullmenu!AD43="UD","UD",IF(fullmenu!AD43="LSD","LSD",IF(fullmenu!AD43="WSD","WSD",IF(fullmenu!AD43="UASC","nonat",""))))))))))</f>
        <v/>
      </c>
      <c r="AE43" s="4" t="str">
        <f>IF(fullmenu!AE43="MDC","MDC",IF(OR(fullmenu!AE43="PERF",fullmenu!AE43="AERF",fullmenu!AE43="PCB"),"ERfix",IF(OR(fullmenu!AE43="ACB", fullmenu!AE43="LCERT", fullmenu!AE43="LERT",fullmenu!AE43="FCERT",fullmenu!AE43="FERT"),"ERTs",IF(OR(fullmenu!AE43="FCMT",fullmenu!AE43="FMT",fullmenu!AE43="LMT",fullmenu!AE43="LCMT"),"MTs",IF(OR(fullmenu!AE43="LCIT",fullmenu!AE43="FCIT",fullmenu!AE43="LIT",fullmenu!AE43="FIT"),"ITs",IF(OR(fullmenu!AE43="MwERT", fullmenu!AE43="ERwMT", fullmenu!AE43="M&amp;ERT", fullmenu!AE43="MwIT", fullmenu!AE43="IwMT", fullmenu!AE43="M&amp;IT", fullmenu!AE43="IwERT", fullmenu!AE43="ERwIT", fullmenu!AE43="I&amp;ERT", fullmenu!AE43="ER&amp;M&amp;IT"),"MixedTs",IF(fullmenu!AE43="UD","UD",IF(fullmenu!AE43="LSD","LSD",IF(fullmenu!AE43="WSD","WSD",IF(fullmenu!AE43="UASC","nonat",""))))))))))</f>
        <v/>
      </c>
      <c r="AF43" s="4" t="str">
        <f>IF(fullmenu!AF43="MDC","MDC",IF(OR(fullmenu!AF43="PERF",fullmenu!AF43="AERF",fullmenu!AF43="PCB"),"ERfix",IF(OR(fullmenu!AF43="ACB", fullmenu!AF43="LCERT", fullmenu!AF43="LERT",fullmenu!AF43="FCERT",fullmenu!AF43="FERT"),"ERTs",IF(OR(fullmenu!AF43="FCMT",fullmenu!AF43="FMT",fullmenu!AF43="LMT",fullmenu!AF43="LCMT"),"MTs",IF(OR(fullmenu!AF43="LCIT",fullmenu!AF43="FCIT",fullmenu!AF43="LIT",fullmenu!AF43="FIT"),"ITs",IF(OR(fullmenu!AF43="MwERT", fullmenu!AF43="ERwMT", fullmenu!AF43="M&amp;ERT", fullmenu!AF43="MwIT", fullmenu!AF43="IwMT", fullmenu!AF43="M&amp;IT", fullmenu!AF43="IwERT", fullmenu!AF43="ERwIT", fullmenu!AF43="I&amp;ERT", fullmenu!AF43="ER&amp;M&amp;IT"),"MixedTs",IF(fullmenu!AF43="UD","UD",IF(fullmenu!AF43="LSD","LSD",IF(fullmenu!AF43="WSD","WSD",IF(fullmenu!AF43="UASC","nonat",""))))))))))</f>
        <v/>
      </c>
      <c r="AG43" s="4" t="str">
        <f>IF(fullmenu!AG43="MDC","MDC",IF(OR(fullmenu!AG43="PERF",fullmenu!AG43="AERF",fullmenu!AG43="PCB"),"ERfix",IF(OR(fullmenu!AG43="ACB", fullmenu!AG43="LCERT", fullmenu!AG43="LERT",fullmenu!AG43="FCERT",fullmenu!AG43="FERT"),"ERTs",IF(OR(fullmenu!AG43="FCMT",fullmenu!AG43="FMT",fullmenu!AG43="LMT",fullmenu!AG43="LCMT"),"MTs",IF(OR(fullmenu!AG43="LCIT",fullmenu!AG43="FCIT",fullmenu!AG43="LIT",fullmenu!AG43="FIT"),"ITs",IF(OR(fullmenu!AG43="MwERT", fullmenu!AG43="ERwMT", fullmenu!AG43="M&amp;ERT", fullmenu!AG43="MwIT", fullmenu!AG43="IwMT", fullmenu!AG43="M&amp;IT", fullmenu!AG43="IwERT", fullmenu!AG43="ERwIT", fullmenu!AG43="I&amp;ERT", fullmenu!AG43="ER&amp;M&amp;IT"),"MixedTs",IF(fullmenu!AG43="UD","UD",IF(fullmenu!AG43="LSD","LSD",IF(fullmenu!AG43="WSD","WSD",IF(fullmenu!AG43="UASC","nonat",""))))))))))</f>
        <v/>
      </c>
      <c r="AH43" s="4" t="str">
        <f>IF(fullmenu!AH43="MDC","MDC",IF(OR(fullmenu!AH43="PERF",fullmenu!AH43="AERF",fullmenu!AH43="PCB"),"ERfix",IF(OR(fullmenu!AH43="ACB", fullmenu!AH43="LCERT", fullmenu!AH43="LERT",fullmenu!AH43="FCERT",fullmenu!AH43="FERT"),"ERTs",IF(OR(fullmenu!AH43="FCMT",fullmenu!AH43="FMT",fullmenu!AH43="LMT",fullmenu!AH43="LCMT"),"MTs",IF(OR(fullmenu!AH43="LCIT",fullmenu!AH43="FCIT",fullmenu!AH43="LIT",fullmenu!AH43="FIT"),"ITs",IF(OR(fullmenu!AH43="MwERT", fullmenu!AH43="ERwMT", fullmenu!AH43="M&amp;ERT", fullmenu!AH43="MwIT", fullmenu!AH43="IwMT", fullmenu!AH43="M&amp;IT", fullmenu!AH43="IwERT", fullmenu!AH43="ERwIT", fullmenu!AH43="I&amp;ERT", fullmenu!AH43="ER&amp;M&amp;IT"),"MixedTs",IF(fullmenu!AH43="UD","UD",IF(fullmenu!AH43="LSD","LSD",IF(fullmenu!AH43="WSD","WSD",IF(fullmenu!AH43="UASC","nonat",""))))))))))</f>
        <v/>
      </c>
      <c r="AI43" s="4" t="str">
        <f>IF(fullmenu!AI43="MDC","MDC",IF(OR(fullmenu!AI43="PERF",fullmenu!AI43="AERF",fullmenu!AI43="PCB"),"ERfix",IF(OR(fullmenu!AI43="ACB", fullmenu!AI43="LCERT", fullmenu!AI43="LERT",fullmenu!AI43="FCERT",fullmenu!AI43="FERT"),"ERTs",IF(OR(fullmenu!AI43="FCMT",fullmenu!AI43="FMT",fullmenu!AI43="LMT",fullmenu!AI43="LCMT"),"MTs",IF(OR(fullmenu!AI43="LCIT",fullmenu!AI43="FCIT",fullmenu!AI43="LIT",fullmenu!AI43="FIT"),"ITs",IF(OR(fullmenu!AI43="MwERT", fullmenu!AI43="ERwMT", fullmenu!AI43="M&amp;ERT", fullmenu!AI43="MwIT", fullmenu!AI43="IwMT", fullmenu!AI43="M&amp;IT", fullmenu!AI43="IwERT", fullmenu!AI43="ERwIT", fullmenu!AI43="I&amp;ERT", fullmenu!AI43="ER&amp;M&amp;IT"),"MixedTs",IF(fullmenu!AI43="UD","UD",IF(fullmenu!AI43="LSD","LSD",IF(fullmenu!AI43="WSD","WSD",IF(fullmenu!AI43="UASC","nonat",""))))))))))</f>
        <v/>
      </c>
      <c r="AJ43" s="4" t="str">
        <f>IF(fullmenu!AJ43="MDC","MDC",IF(OR(fullmenu!AJ43="PERF",fullmenu!AJ43="AERF",fullmenu!AJ43="PCB"),"ERfix",IF(OR(fullmenu!AJ43="ACB", fullmenu!AJ43="LCERT", fullmenu!AJ43="LERT",fullmenu!AJ43="FCERT",fullmenu!AJ43="FERT"),"ERTs",IF(OR(fullmenu!AJ43="FCMT",fullmenu!AJ43="FMT",fullmenu!AJ43="LMT",fullmenu!AJ43="LCMT"),"MTs",IF(OR(fullmenu!AJ43="LCIT",fullmenu!AJ43="FCIT",fullmenu!AJ43="LIT",fullmenu!AJ43="FIT"),"ITs",IF(OR(fullmenu!AJ43="MwERT", fullmenu!AJ43="ERwMT", fullmenu!AJ43="M&amp;ERT", fullmenu!AJ43="MwIT", fullmenu!AJ43="IwMT", fullmenu!AJ43="M&amp;IT", fullmenu!AJ43="IwERT", fullmenu!AJ43="ERwIT", fullmenu!AJ43="I&amp;ERT", fullmenu!AJ43="ER&amp;M&amp;IT"),"MixedTs",IF(fullmenu!AJ43="UD","UD",IF(fullmenu!AJ43="LSD","LSD",IF(fullmenu!AJ43="WSD","WSD",IF(fullmenu!AJ43="UASC","nonat",""))))))))))</f>
        <v/>
      </c>
      <c r="AK43" s="4" t="str">
        <f>IF(fullmenu!AK43="MDC","MDC",IF(OR(fullmenu!AK43="PERF",fullmenu!AK43="AERF",fullmenu!AK43="PCB"),"ERfix",IF(OR(fullmenu!AK43="ACB", fullmenu!AK43="LCERT", fullmenu!AK43="LERT",fullmenu!AK43="FCERT",fullmenu!AK43="FERT"),"ERTs",IF(OR(fullmenu!AK43="FCMT",fullmenu!AK43="FMT",fullmenu!AK43="LMT",fullmenu!AK43="LCMT"),"MTs",IF(OR(fullmenu!AK43="LCIT",fullmenu!AK43="FCIT",fullmenu!AK43="LIT",fullmenu!AK43="FIT"),"ITs",IF(OR(fullmenu!AK43="MwERT", fullmenu!AK43="ERwMT", fullmenu!AK43="M&amp;ERT", fullmenu!AK43="MwIT", fullmenu!AK43="IwMT", fullmenu!AK43="M&amp;IT", fullmenu!AK43="IwERT", fullmenu!AK43="ERwIT", fullmenu!AK43="I&amp;ERT", fullmenu!AK43="ER&amp;M&amp;IT"),"MixedTs",IF(fullmenu!AK43="UD","UD",IF(fullmenu!AK43="LSD","LSD",IF(fullmenu!AK43="WSD","WSD",IF(fullmenu!AK43="UASC","nonat",""))))))))))</f>
        <v/>
      </c>
      <c r="AL43" s="4" t="str">
        <f>IF(fullmenu!AL43="MDC","MDC",IF(OR(fullmenu!AL43="PERF",fullmenu!AL43="AERF",fullmenu!AL43="PCB"),"ERfix",IF(OR(fullmenu!AL43="ACB", fullmenu!AL43="LCERT", fullmenu!AL43="LERT",fullmenu!AL43="FCERT",fullmenu!AL43="FERT"),"ERTs",IF(OR(fullmenu!AL43="FCMT",fullmenu!AL43="FMT",fullmenu!AL43="LMT",fullmenu!AL43="LCMT"),"MTs",IF(OR(fullmenu!AL43="LCIT",fullmenu!AL43="FCIT",fullmenu!AL43="LIT",fullmenu!AL43="FIT"),"ITs",IF(OR(fullmenu!AL43="MwERT", fullmenu!AL43="ERwMT", fullmenu!AL43="M&amp;ERT", fullmenu!AL43="MwIT", fullmenu!AL43="IwMT", fullmenu!AL43="M&amp;IT", fullmenu!AL43="IwERT", fullmenu!AL43="ERwIT", fullmenu!AL43="I&amp;ERT", fullmenu!AL43="ER&amp;M&amp;IT"),"MixedTs",IF(fullmenu!AL43="UD","UD",IF(fullmenu!AL43="LSD","LSD",IF(fullmenu!AL43="WSD","WSD",IF(fullmenu!AL43="UASC","nonat",""))))))))))</f>
        <v/>
      </c>
      <c r="AM43" s="4" t="str">
        <f>IF(fullmenu!AM43="MDC","MDC",IF(OR(fullmenu!AM43="PERF",fullmenu!AM43="AERF",fullmenu!AM43="PCB"),"ERfix",IF(OR(fullmenu!AM43="ACB", fullmenu!AM43="LCERT", fullmenu!AM43="LERT",fullmenu!AM43="FCERT",fullmenu!AM43="FERT"),"ERTs",IF(OR(fullmenu!AM43="FCMT",fullmenu!AM43="FMT",fullmenu!AM43="LMT",fullmenu!AM43="LCMT"),"MTs",IF(OR(fullmenu!AM43="LCIT",fullmenu!AM43="FCIT",fullmenu!AM43="LIT",fullmenu!AM43="FIT"),"ITs",IF(OR(fullmenu!AM43="MwERT", fullmenu!AM43="ERwMT", fullmenu!AM43="M&amp;ERT", fullmenu!AM43="MwIT", fullmenu!AM43="IwMT", fullmenu!AM43="M&amp;IT", fullmenu!AM43="IwERT", fullmenu!AM43="ERwIT", fullmenu!AM43="I&amp;ERT", fullmenu!AM43="ER&amp;M&amp;IT"),"MixedTs",IF(fullmenu!AM43="UD","UD",IF(fullmenu!AM43="LSD","LSD",IF(fullmenu!AM43="WSD","WSD",IF(fullmenu!AM43="UASC","nonat",""))))))))))</f>
        <v/>
      </c>
      <c r="AN43" s="4" t="str">
        <f>IF(fullmenu!AN43="MDC","MDC",IF(OR(fullmenu!AN43="PERF",fullmenu!AN43="AERF",fullmenu!AN43="PCB"),"ERfix",IF(OR(fullmenu!AN43="ACB", fullmenu!AN43="LCERT", fullmenu!AN43="LERT",fullmenu!AN43="FCERT",fullmenu!AN43="FERT"),"ERTs",IF(OR(fullmenu!AN43="FCMT",fullmenu!AN43="FMT",fullmenu!AN43="LMT",fullmenu!AN43="LCMT"),"MTs",IF(OR(fullmenu!AN43="LCIT",fullmenu!AN43="FCIT",fullmenu!AN43="LIT",fullmenu!AN43="FIT"),"ITs",IF(OR(fullmenu!AN43="MwERT", fullmenu!AN43="ERwMT", fullmenu!AN43="M&amp;ERT", fullmenu!AN43="MwIT", fullmenu!AN43="IwMT", fullmenu!AN43="M&amp;IT", fullmenu!AN43="IwERT", fullmenu!AN43="ERwIT", fullmenu!AN43="I&amp;ERT", fullmenu!AN43="ER&amp;M&amp;IT"),"MixedTs",IF(fullmenu!AN43="UD","UD",IF(fullmenu!AN43="LSD","LSD",IF(fullmenu!AN43="WSD","WSD",IF(fullmenu!AN43="UASC","nonat",""))))))))))</f>
        <v/>
      </c>
      <c r="AO43" s="4" t="str">
        <f>IF(fullmenu!AO43="MDC","MDC",IF(OR(fullmenu!AO43="PERF",fullmenu!AO43="AERF",fullmenu!AO43="PCB"),"ERfix",IF(OR(fullmenu!AO43="ACB", fullmenu!AO43="LCERT", fullmenu!AO43="LERT",fullmenu!AO43="FCERT",fullmenu!AO43="FERT"),"ERTs",IF(OR(fullmenu!AO43="FCMT",fullmenu!AO43="FMT",fullmenu!AO43="LMT",fullmenu!AO43="LCMT"),"MTs",IF(OR(fullmenu!AO43="LCIT",fullmenu!AO43="FCIT",fullmenu!AO43="LIT",fullmenu!AO43="FIT"),"ITs",IF(OR(fullmenu!AO43="MwERT", fullmenu!AO43="ERwMT", fullmenu!AO43="M&amp;ERT", fullmenu!AO43="MwIT", fullmenu!AO43="IwMT", fullmenu!AO43="M&amp;IT", fullmenu!AO43="IwERT", fullmenu!AO43="ERwIT", fullmenu!AO43="I&amp;ERT", fullmenu!AO43="ER&amp;M&amp;IT"),"MixedTs",IF(fullmenu!AO43="UD","UD",IF(fullmenu!AO43="LSD","LSD",IF(fullmenu!AO43="WSD","WSD",IF(fullmenu!AO43="UASC","nonat",""))))))))))</f>
        <v/>
      </c>
      <c r="AP43" s="4" t="str">
        <f>IF(fullmenu!AP43="MDC","MDC",IF(OR(fullmenu!AP43="PERF",fullmenu!AP43="AERF",fullmenu!AP43="PCB"),"ERfix",IF(OR(fullmenu!AP43="ACB", fullmenu!AP43="LCERT", fullmenu!AP43="LERT",fullmenu!AP43="FCERT",fullmenu!AP43="FERT"),"ERTs",IF(OR(fullmenu!AP43="FCMT",fullmenu!AP43="FMT",fullmenu!AP43="LMT",fullmenu!AP43="LCMT"),"MTs",IF(OR(fullmenu!AP43="LCIT",fullmenu!AP43="FCIT",fullmenu!AP43="LIT",fullmenu!AP43="FIT"),"ITs",IF(OR(fullmenu!AP43="MwERT", fullmenu!AP43="ERwMT", fullmenu!AP43="M&amp;ERT", fullmenu!AP43="MwIT", fullmenu!AP43="IwMT", fullmenu!AP43="M&amp;IT", fullmenu!AP43="IwERT", fullmenu!AP43="ERwIT", fullmenu!AP43="I&amp;ERT", fullmenu!AP43="ER&amp;M&amp;IT"),"MixedTs",IF(fullmenu!AP43="UD","UD",IF(fullmenu!AP43="LSD","LSD",IF(fullmenu!AP43="WSD","WSD",IF(fullmenu!AP43="UASC","nonat",""))))))))))</f>
        <v/>
      </c>
      <c r="AQ43" s="4" t="str">
        <f>IF(fullmenu!AQ43="MDC","MDC",IF(OR(fullmenu!AQ43="PERF",fullmenu!AQ43="AERF",fullmenu!AQ43="PCB"),"ERfix",IF(OR(fullmenu!AQ43="ACB", fullmenu!AQ43="LCERT", fullmenu!AQ43="LERT",fullmenu!AQ43="FCERT",fullmenu!AQ43="FERT"),"ERTs",IF(OR(fullmenu!AQ43="FCMT",fullmenu!AQ43="FMT",fullmenu!AQ43="LMT",fullmenu!AQ43="LCMT"),"MTs",IF(OR(fullmenu!AQ43="LCIT",fullmenu!AQ43="FCIT",fullmenu!AQ43="LIT",fullmenu!AQ43="FIT"),"ITs",IF(OR(fullmenu!AQ43="MwERT", fullmenu!AQ43="ERwMT", fullmenu!AQ43="M&amp;ERT", fullmenu!AQ43="MwIT", fullmenu!AQ43="IwMT", fullmenu!AQ43="M&amp;IT", fullmenu!AQ43="IwERT", fullmenu!AQ43="ERwIT", fullmenu!AQ43="I&amp;ERT", fullmenu!AQ43="ER&amp;M&amp;IT"),"MixedTs",IF(fullmenu!AQ43="UD","UD",IF(fullmenu!AQ43="LSD","LSD",IF(fullmenu!AQ43="WSD","WSD",IF(fullmenu!AQ43="UASC","nonat",""))))))))))</f>
        <v/>
      </c>
      <c r="AR43" s="4" t="str">
        <f>IF(fullmenu!AR43="MDC","MDC",IF(OR(fullmenu!AR43="PERF",fullmenu!AR43="AERF",fullmenu!AR43="PCB"),"ERfix",IF(OR(fullmenu!AR43="ACB", fullmenu!AR43="LCERT", fullmenu!AR43="LERT",fullmenu!AR43="FCERT",fullmenu!AR43="FERT"),"ERTs",IF(OR(fullmenu!AR43="FCMT",fullmenu!AR43="FMT",fullmenu!AR43="LMT",fullmenu!AR43="LCMT"),"MTs",IF(OR(fullmenu!AR43="LCIT",fullmenu!AR43="FCIT",fullmenu!AR43="LIT",fullmenu!AR43="FIT"),"ITs",IF(OR(fullmenu!AR43="MwERT", fullmenu!AR43="ERwMT", fullmenu!AR43="M&amp;ERT", fullmenu!AR43="MwIT", fullmenu!AR43="IwMT", fullmenu!AR43="M&amp;IT", fullmenu!AR43="IwERT", fullmenu!AR43="ERwIT", fullmenu!AR43="I&amp;ERT", fullmenu!AR43="ER&amp;M&amp;IT"),"MixedTs",IF(fullmenu!AR43="UD","UD",IF(fullmenu!AR43="LSD","LSD",IF(fullmenu!AR43="WSD","WSD",IF(fullmenu!AR43="UASC","nonat",""))))))))))</f>
        <v/>
      </c>
      <c r="AS43" s="4" t="str">
        <f>IF(fullmenu!AS43="MDC","MDC",IF(OR(fullmenu!AS43="PERF",fullmenu!AS43="AERF",fullmenu!AS43="PCB"),"ERfix",IF(OR(fullmenu!AS43="ACB", fullmenu!AS43="LCERT", fullmenu!AS43="LERT",fullmenu!AS43="FCERT",fullmenu!AS43="FERT"),"ERTs",IF(OR(fullmenu!AS43="FCMT",fullmenu!AS43="FMT",fullmenu!AS43="LMT",fullmenu!AS43="LCMT"),"MTs",IF(OR(fullmenu!AS43="LCIT",fullmenu!AS43="FCIT",fullmenu!AS43="LIT",fullmenu!AS43="FIT"),"ITs",IF(OR(fullmenu!AS43="MwERT", fullmenu!AS43="ERwMT", fullmenu!AS43="M&amp;ERT", fullmenu!AS43="MwIT", fullmenu!AS43="IwMT", fullmenu!AS43="M&amp;IT", fullmenu!AS43="IwERT", fullmenu!AS43="ERwIT", fullmenu!AS43="I&amp;ERT", fullmenu!AS43="ER&amp;M&amp;IT"),"MixedTs",IF(fullmenu!AS43="UD","UD",IF(fullmenu!AS43="LSD","LSD",IF(fullmenu!AS43="WSD","WSD",IF(fullmenu!AS43="UASC","nonat",""))))))))))</f>
        <v/>
      </c>
    </row>
    <row r="44" spans="1:45" ht="15.5" x14ac:dyDescent="0.35">
      <c r="A44" s="1" t="s">
        <v>33</v>
      </c>
      <c r="B44" s="4" t="str">
        <f>IF(fullmenu!B44="MDC","MDC",IF(OR(fullmenu!B44="PERF",fullmenu!B44="AERF",fullmenu!B44="PCB"),"ERfix",IF(OR(fullmenu!B44="ACB", fullmenu!B44="LCERT", fullmenu!B44="LERT",fullmenu!B44="FCERT",fullmenu!B44="FERT"),"ERTs",IF(OR(fullmenu!B44="FCMT",fullmenu!B44="FMT",fullmenu!B44="LMT",fullmenu!B44="LCMT"),"MTs",IF(OR(fullmenu!B44="LCIT",fullmenu!B44="FCIT",fullmenu!B44="LIT",fullmenu!B44="FIT"),"ITs",IF(OR(fullmenu!B44="MwERT", fullmenu!B44="ERwMT", fullmenu!B44="M&amp;ERT", fullmenu!B44="MwIT", fullmenu!B44="IwMT", fullmenu!B44="M&amp;IT", fullmenu!B44="IwERT", fullmenu!B44="ERwIT", fullmenu!B44="I&amp;ERT", fullmenu!B44="ER&amp;M&amp;IT"),"MixedTs",IF(fullmenu!B44="UD","UD",IF(fullmenu!B44="LSD","LSD",IF(fullmenu!B44="WSD","WSD",IF(fullmenu!B44="UASC","nonat",""))))))))))</f>
        <v>ERfix</v>
      </c>
      <c r="C44" s="4" t="str">
        <f>IF(fullmenu!C44="MDC","MDC",IF(OR(fullmenu!C44="PERF",fullmenu!C44="AERF",fullmenu!C44="PCB"),"ERfix",IF(OR(fullmenu!C44="ACB", fullmenu!C44="LCERT", fullmenu!C44="LERT",fullmenu!C44="FCERT",fullmenu!C44="FERT"),"ERTs",IF(OR(fullmenu!C44="FCMT",fullmenu!C44="FMT",fullmenu!C44="LMT",fullmenu!C44="LCMT"),"MTs",IF(OR(fullmenu!C44="LCIT",fullmenu!C44="FCIT",fullmenu!C44="LIT",fullmenu!C44="FIT"),"ITs",IF(OR(fullmenu!C44="MwERT", fullmenu!C44="ERwMT", fullmenu!C44="M&amp;ERT", fullmenu!C44="MwIT", fullmenu!C44="IwMT", fullmenu!C44="M&amp;IT", fullmenu!C44="IwERT", fullmenu!C44="ERwIT", fullmenu!C44="I&amp;ERT", fullmenu!C44="ER&amp;M&amp;IT"),"MixedTs",IF(fullmenu!C44="UD","UD",IF(fullmenu!C44="LSD","LSD",IF(fullmenu!C44="WSD","WSD",IF(fullmenu!C44="UASC","nonat",""))))))))))</f>
        <v>ERfix</v>
      </c>
      <c r="D44" s="4" t="str">
        <f>IF(fullmenu!D44="MDC","MDC",IF(OR(fullmenu!D44="PERF",fullmenu!D44="AERF",fullmenu!D44="PCB"),"ERfix",IF(OR(fullmenu!D44="ACB", fullmenu!D44="LCERT", fullmenu!D44="LERT",fullmenu!D44="FCERT",fullmenu!D44="FERT"),"ERTs",IF(OR(fullmenu!D44="FCMT",fullmenu!D44="FMT",fullmenu!D44="LMT",fullmenu!D44="LCMT"),"MTs",IF(OR(fullmenu!D44="LCIT",fullmenu!D44="FCIT",fullmenu!D44="LIT",fullmenu!D44="FIT"),"ITs",IF(OR(fullmenu!D44="MwERT", fullmenu!D44="ERwMT", fullmenu!D44="M&amp;ERT", fullmenu!D44="MwIT", fullmenu!D44="IwMT", fullmenu!D44="M&amp;IT", fullmenu!D44="IwERT", fullmenu!D44="ERwIT", fullmenu!D44="I&amp;ERT", fullmenu!D44="ER&amp;M&amp;IT"),"MixedTs",IF(fullmenu!D44="UD","UD",IF(fullmenu!D44="LSD","LSD",IF(fullmenu!D44="WSD","WSD",IF(fullmenu!D44="UASC","nonat",""))))))))))</f>
        <v>ERfix</v>
      </c>
      <c r="E44" s="4" t="str">
        <f>IF(fullmenu!E44="MDC","MDC",IF(OR(fullmenu!E44="PERF",fullmenu!E44="AERF",fullmenu!E44="PCB"),"ERfix",IF(OR(fullmenu!E44="ACB", fullmenu!E44="LCERT", fullmenu!E44="LERT",fullmenu!E44="FCERT",fullmenu!E44="FERT"),"ERTs",IF(OR(fullmenu!E44="FCMT",fullmenu!E44="FMT",fullmenu!E44="LMT",fullmenu!E44="LCMT"),"MTs",IF(OR(fullmenu!E44="LCIT",fullmenu!E44="FCIT",fullmenu!E44="LIT",fullmenu!E44="FIT"),"ITs",IF(OR(fullmenu!E44="MwERT", fullmenu!E44="ERwMT", fullmenu!E44="M&amp;ERT", fullmenu!E44="MwIT", fullmenu!E44="IwMT", fullmenu!E44="M&amp;IT", fullmenu!E44="IwERT", fullmenu!E44="ERwIT", fullmenu!E44="I&amp;ERT", fullmenu!E44="ER&amp;M&amp;IT"),"MixedTs",IF(fullmenu!E44="UD","UD",IF(fullmenu!E44="LSD","LSD",IF(fullmenu!E44="WSD","WSD",IF(fullmenu!E44="UASC","nonat",""))))))))))</f>
        <v>ERfix</v>
      </c>
      <c r="F44" s="4" t="str">
        <f>IF(fullmenu!F44="MDC","MDC",IF(OR(fullmenu!F44="PERF",fullmenu!F44="AERF",fullmenu!F44="PCB"),"ERfix",IF(OR(fullmenu!F44="ACB", fullmenu!F44="LCERT", fullmenu!F44="LERT",fullmenu!F44="FCERT",fullmenu!F44="FERT"),"ERTs",IF(OR(fullmenu!F44="FCMT",fullmenu!F44="FMT",fullmenu!F44="LMT",fullmenu!F44="LCMT"),"MTs",IF(OR(fullmenu!F44="LCIT",fullmenu!F44="FCIT",fullmenu!F44="LIT",fullmenu!F44="FIT"),"ITs",IF(OR(fullmenu!F44="MwERT", fullmenu!F44="ERwMT", fullmenu!F44="M&amp;ERT", fullmenu!F44="MwIT", fullmenu!F44="IwMT", fullmenu!F44="M&amp;IT", fullmenu!F44="IwERT", fullmenu!F44="ERwIT", fullmenu!F44="I&amp;ERT", fullmenu!F44="ER&amp;M&amp;IT"),"MixedTs",IF(fullmenu!F44="UD","UD",IF(fullmenu!F44="LSD","LSD",IF(fullmenu!F44="WSD","WSD",IF(fullmenu!F44="UASC","nonat",""))))))))))</f>
        <v>ERfix</v>
      </c>
      <c r="G44" s="4" t="str">
        <f>IF(fullmenu!G44="MDC","MDC",IF(OR(fullmenu!G44="PERF",fullmenu!G44="AERF",fullmenu!G44="PCB"),"ERfix",IF(OR(fullmenu!G44="ACB", fullmenu!G44="LCERT", fullmenu!G44="LERT",fullmenu!G44="FCERT",fullmenu!G44="FERT"),"ERTs",IF(OR(fullmenu!G44="FCMT",fullmenu!G44="FMT",fullmenu!G44="LMT",fullmenu!G44="LCMT"),"MTs",IF(OR(fullmenu!G44="LCIT",fullmenu!G44="FCIT",fullmenu!G44="LIT",fullmenu!G44="FIT"),"ITs",IF(OR(fullmenu!G44="MwERT", fullmenu!G44="ERwMT", fullmenu!G44="M&amp;ERT", fullmenu!G44="MwIT", fullmenu!G44="IwMT", fullmenu!G44="M&amp;IT", fullmenu!G44="IwERT", fullmenu!G44="ERwIT", fullmenu!G44="I&amp;ERT", fullmenu!G44="ER&amp;M&amp;IT"),"MixedTs",IF(fullmenu!G44="UD","UD",IF(fullmenu!G44="LSD","LSD",IF(fullmenu!G44="WSD","WSD",IF(fullmenu!G44="UASC","nonat",""))))))))))</f>
        <v>ERfix</v>
      </c>
      <c r="H44" s="4" t="str">
        <f>IF(fullmenu!H44="MDC","MDC",IF(OR(fullmenu!H44="PERF",fullmenu!H44="AERF",fullmenu!H44="PCB"),"ERfix",IF(OR(fullmenu!H44="ACB", fullmenu!H44="LCERT", fullmenu!H44="LERT",fullmenu!H44="FCERT",fullmenu!H44="FERT"),"ERTs",IF(OR(fullmenu!H44="FCMT",fullmenu!H44="FMT",fullmenu!H44="LMT",fullmenu!H44="LCMT"),"MTs",IF(OR(fullmenu!H44="LCIT",fullmenu!H44="FCIT",fullmenu!H44="LIT",fullmenu!H44="FIT"),"ITs",IF(OR(fullmenu!H44="MwERT", fullmenu!H44="ERwMT", fullmenu!H44="M&amp;ERT", fullmenu!H44="MwIT", fullmenu!H44="IwMT", fullmenu!H44="M&amp;IT", fullmenu!H44="IwERT", fullmenu!H44="ERwIT", fullmenu!H44="I&amp;ERT", fullmenu!H44="ER&amp;M&amp;IT"),"MixedTs",IF(fullmenu!H44="UD","UD",IF(fullmenu!H44="LSD","LSD",IF(fullmenu!H44="WSD","WSD",IF(fullmenu!H44="UASC","nonat",""))))))))))</f>
        <v>ERfix</v>
      </c>
      <c r="I44" s="4" t="str">
        <f>IF(fullmenu!I44="MDC","MDC",IF(OR(fullmenu!I44="PERF",fullmenu!I44="AERF",fullmenu!I44="PCB"),"ERfix",IF(OR(fullmenu!I44="ACB", fullmenu!I44="LCERT", fullmenu!I44="LERT",fullmenu!I44="FCERT",fullmenu!I44="FERT"),"ERTs",IF(OR(fullmenu!I44="FCMT",fullmenu!I44="FMT",fullmenu!I44="LMT",fullmenu!I44="LCMT"),"MTs",IF(OR(fullmenu!I44="LCIT",fullmenu!I44="FCIT",fullmenu!I44="LIT",fullmenu!I44="FIT"),"ITs",IF(OR(fullmenu!I44="MwERT", fullmenu!I44="ERwMT", fullmenu!I44="M&amp;ERT", fullmenu!I44="MwIT", fullmenu!I44="IwMT", fullmenu!I44="M&amp;IT", fullmenu!I44="IwERT", fullmenu!I44="ERwIT", fullmenu!I44="I&amp;ERT", fullmenu!I44="ER&amp;M&amp;IT"),"MixedTs",IF(fullmenu!I44="UD","UD",IF(fullmenu!I44="LSD","LSD",IF(fullmenu!I44="WSD","WSD",IF(fullmenu!I44="UASC","nonat",""))))))))))</f>
        <v>ERfix</v>
      </c>
      <c r="J44" s="4" t="str">
        <f>IF(fullmenu!J44="MDC","MDC",IF(OR(fullmenu!J44="PERF",fullmenu!J44="AERF",fullmenu!J44="PCB"),"ERfix",IF(OR(fullmenu!J44="ACB", fullmenu!J44="LCERT", fullmenu!J44="LERT",fullmenu!J44="FCERT",fullmenu!J44="FERT"),"ERTs",IF(OR(fullmenu!J44="FCMT",fullmenu!J44="FMT",fullmenu!J44="LMT",fullmenu!J44="LCMT"),"MTs",IF(OR(fullmenu!J44="LCIT",fullmenu!J44="FCIT",fullmenu!J44="LIT",fullmenu!J44="FIT"),"ITs",IF(OR(fullmenu!J44="MwERT", fullmenu!J44="ERwMT", fullmenu!J44="M&amp;ERT", fullmenu!J44="MwIT", fullmenu!J44="IwMT", fullmenu!J44="M&amp;IT", fullmenu!J44="IwERT", fullmenu!J44="ERwIT", fullmenu!J44="I&amp;ERT", fullmenu!J44="ER&amp;M&amp;IT"),"MixedTs",IF(fullmenu!J44="UD","UD",IF(fullmenu!J44="LSD","LSD",IF(fullmenu!J44="WSD","WSD",IF(fullmenu!J44="UASC","nonat",""))))))))))</f>
        <v>ERfix</v>
      </c>
      <c r="K44" s="4" t="str">
        <f>IF(fullmenu!K44="MDC","MDC",IF(OR(fullmenu!K44="PERF",fullmenu!K44="AERF",fullmenu!K44="PCB"),"ERfix",IF(OR(fullmenu!K44="ACB", fullmenu!K44="LCERT", fullmenu!K44="LERT",fullmenu!K44="FCERT",fullmenu!K44="FERT"),"ERTs",IF(OR(fullmenu!K44="FCMT",fullmenu!K44="FMT",fullmenu!K44="LMT",fullmenu!K44="LCMT"),"MTs",IF(OR(fullmenu!K44="LCIT",fullmenu!K44="FCIT",fullmenu!K44="LIT",fullmenu!K44="FIT"),"ITs",IF(OR(fullmenu!K44="MwERT", fullmenu!K44="ERwMT", fullmenu!K44="M&amp;ERT", fullmenu!K44="MwIT", fullmenu!K44="IwMT", fullmenu!K44="M&amp;IT", fullmenu!K44="IwERT", fullmenu!K44="ERwIT", fullmenu!K44="I&amp;ERT", fullmenu!K44="ER&amp;M&amp;IT"),"MixedTs",IF(fullmenu!K44="UD","UD",IF(fullmenu!K44="LSD","LSD",IF(fullmenu!K44="WSD","WSD",IF(fullmenu!K44="UASC","nonat",""))))))))))</f>
        <v>UD</v>
      </c>
      <c r="L44" s="4" t="str">
        <f>IF(fullmenu!L44="MDC","MDC",IF(OR(fullmenu!L44="PERF",fullmenu!L44="AERF",fullmenu!L44="PCB"),"ERfix",IF(OR(fullmenu!L44="ACB", fullmenu!L44="LCERT", fullmenu!L44="LERT",fullmenu!L44="FCERT",fullmenu!L44="FERT"),"ERTs",IF(OR(fullmenu!L44="FCMT",fullmenu!L44="FMT",fullmenu!L44="LMT",fullmenu!L44="LCMT"),"MTs",IF(OR(fullmenu!L44="LCIT",fullmenu!L44="FCIT",fullmenu!L44="LIT",fullmenu!L44="FIT"),"ITs",IF(OR(fullmenu!L44="MwERT", fullmenu!L44="ERwMT", fullmenu!L44="M&amp;ERT", fullmenu!L44="MwIT", fullmenu!L44="IwMT", fullmenu!L44="M&amp;IT", fullmenu!L44="IwERT", fullmenu!L44="ERwIT", fullmenu!L44="I&amp;ERT", fullmenu!L44="ER&amp;M&amp;IT"),"MixedTs",IF(fullmenu!L44="UD","UD",IF(fullmenu!L44="LSD","LSD",IF(fullmenu!L44="WSD","WSD",IF(fullmenu!L44="UASC","nonat",""))))))))))</f>
        <v>UD</v>
      </c>
      <c r="M44" s="4" t="str">
        <f>IF(fullmenu!M44="MDC","MDC",IF(OR(fullmenu!M44="PERF",fullmenu!M44="AERF",fullmenu!M44="PCB"),"ERfix",IF(OR(fullmenu!M44="ACB", fullmenu!M44="LCERT", fullmenu!M44="LERT",fullmenu!M44="FCERT",fullmenu!M44="FERT"),"ERTs",IF(OR(fullmenu!M44="FCMT",fullmenu!M44="FMT",fullmenu!M44="LMT",fullmenu!M44="LCMT"),"MTs",IF(OR(fullmenu!M44="LCIT",fullmenu!M44="FCIT",fullmenu!M44="LIT",fullmenu!M44="FIT"),"ITs",IF(OR(fullmenu!M44="MwERT", fullmenu!M44="ERwMT", fullmenu!M44="M&amp;ERT", fullmenu!M44="MwIT", fullmenu!M44="IwMT", fullmenu!M44="M&amp;IT", fullmenu!M44="IwERT", fullmenu!M44="ERwIT", fullmenu!M44="I&amp;ERT", fullmenu!M44="ER&amp;M&amp;IT"),"MixedTs",IF(fullmenu!M44="UD","UD",IF(fullmenu!M44="LSD","LSD",IF(fullmenu!M44="WSD","WSD",IF(fullmenu!M44="UASC","nonat",""))))))))))</f>
        <v>UD</v>
      </c>
      <c r="N44" s="4" t="str">
        <f>IF(fullmenu!N44="MDC","MDC",IF(OR(fullmenu!N44="PERF",fullmenu!N44="AERF",fullmenu!N44="PCB"),"ERfix",IF(OR(fullmenu!N44="ACB", fullmenu!N44="LCERT", fullmenu!N44="LERT",fullmenu!N44="FCERT",fullmenu!N44="FERT"),"ERTs",IF(OR(fullmenu!N44="FCMT",fullmenu!N44="FMT",fullmenu!N44="LMT",fullmenu!N44="LCMT"),"MTs",IF(OR(fullmenu!N44="LCIT",fullmenu!N44="FCIT",fullmenu!N44="LIT",fullmenu!N44="FIT"),"ITs",IF(OR(fullmenu!N44="MwERT", fullmenu!N44="ERwMT", fullmenu!N44="M&amp;ERT", fullmenu!N44="MwIT", fullmenu!N44="IwMT", fullmenu!N44="M&amp;IT", fullmenu!N44="IwERT", fullmenu!N44="ERwIT", fullmenu!N44="I&amp;ERT", fullmenu!N44="ER&amp;M&amp;IT"),"MixedTs",IF(fullmenu!N44="UD","UD",IF(fullmenu!N44="LSD","LSD",IF(fullmenu!N44="WSD","WSD",IF(fullmenu!N44="UASC","nonat",""))))))))))</f>
        <v>UD</v>
      </c>
      <c r="O44" s="4" t="str">
        <f>IF(fullmenu!O44="MDC","MDC",IF(OR(fullmenu!O44="PERF",fullmenu!O44="AERF",fullmenu!O44="PCB"),"ERfix",IF(OR(fullmenu!O44="ACB", fullmenu!O44="LCERT", fullmenu!O44="LERT",fullmenu!O44="FCERT",fullmenu!O44="FERT"),"ERTs",IF(OR(fullmenu!O44="FCMT",fullmenu!O44="FMT",fullmenu!O44="LMT",fullmenu!O44="LCMT"),"MTs",IF(OR(fullmenu!O44="LCIT",fullmenu!O44="FCIT",fullmenu!O44="LIT",fullmenu!O44="FIT"),"ITs",IF(OR(fullmenu!O44="MwERT", fullmenu!O44="ERwMT", fullmenu!O44="M&amp;ERT", fullmenu!O44="MwIT", fullmenu!O44="IwMT", fullmenu!O44="M&amp;IT", fullmenu!O44="IwERT", fullmenu!O44="ERwIT", fullmenu!O44="I&amp;ERT", fullmenu!O44="ER&amp;M&amp;IT"),"MixedTs",IF(fullmenu!O44="UD","UD",IF(fullmenu!O44="LSD","LSD",IF(fullmenu!O44="WSD","WSD",IF(fullmenu!O44="UASC","nonat",""))))))))))</f>
        <v>UD</v>
      </c>
      <c r="P44" s="4" t="str">
        <f>IF(fullmenu!P44="MDC","MDC",IF(OR(fullmenu!P44="PERF",fullmenu!P44="AERF",fullmenu!P44="PCB"),"ERfix",IF(OR(fullmenu!P44="ACB", fullmenu!P44="LCERT", fullmenu!P44="LERT",fullmenu!P44="FCERT",fullmenu!P44="FERT"),"ERTs",IF(OR(fullmenu!P44="FCMT",fullmenu!P44="FMT",fullmenu!P44="LMT",fullmenu!P44="LCMT"),"MTs",IF(OR(fullmenu!P44="LCIT",fullmenu!P44="FCIT",fullmenu!P44="LIT",fullmenu!P44="FIT"),"ITs",IF(OR(fullmenu!P44="MwERT", fullmenu!P44="ERwMT", fullmenu!P44="M&amp;ERT", fullmenu!P44="MwIT", fullmenu!P44="IwMT", fullmenu!P44="M&amp;IT", fullmenu!P44="IwERT", fullmenu!P44="ERwIT", fullmenu!P44="I&amp;ERT", fullmenu!P44="ER&amp;M&amp;IT"),"MixedTs",IF(fullmenu!P44="UD","UD",IF(fullmenu!P44="LSD","LSD",IF(fullmenu!P44="WSD","WSD",IF(fullmenu!P44="UASC","nonat",""))))))))))</f>
        <v>UD</v>
      </c>
      <c r="Q44" s="4" t="str">
        <f>IF(fullmenu!Q44="MDC","MDC",IF(OR(fullmenu!Q44="PERF",fullmenu!Q44="AERF",fullmenu!Q44="PCB"),"ERfix",IF(OR(fullmenu!Q44="ACB", fullmenu!Q44="LCERT", fullmenu!Q44="LERT",fullmenu!Q44="FCERT",fullmenu!Q44="FERT"),"ERTs",IF(OR(fullmenu!Q44="FCMT",fullmenu!Q44="FMT",fullmenu!Q44="LMT",fullmenu!Q44="LCMT"),"MTs",IF(OR(fullmenu!Q44="LCIT",fullmenu!Q44="FCIT",fullmenu!Q44="LIT",fullmenu!Q44="FIT"),"ITs",IF(OR(fullmenu!Q44="MwERT", fullmenu!Q44="ERwMT", fullmenu!Q44="M&amp;ERT", fullmenu!Q44="MwIT", fullmenu!Q44="IwMT", fullmenu!Q44="M&amp;IT", fullmenu!Q44="IwERT", fullmenu!Q44="ERwIT", fullmenu!Q44="I&amp;ERT", fullmenu!Q44="ER&amp;M&amp;IT"),"MixedTs",IF(fullmenu!Q44="UD","UD",IF(fullmenu!Q44="LSD","LSD",IF(fullmenu!Q44="WSD","WSD",IF(fullmenu!Q44="UASC","nonat",""))))))))))</f>
        <v>UD</v>
      </c>
      <c r="R44" s="4" t="str">
        <f>IF(fullmenu!R44="MDC","MDC",IF(OR(fullmenu!R44="PERF",fullmenu!R44="AERF",fullmenu!R44="PCB"),"ERfix",IF(OR(fullmenu!R44="ACB", fullmenu!R44="LCERT", fullmenu!R44="LERT",fullmenu!R44="FCERT",fullmenu!R44="FERT"),"ERTs",IF(OR(fullmenu!R44="FCMT",fullmenu!R44="FMT",fullmenu!R44="LMT",fullmenu!R44="LCMT"),"MTs",IF(OR(fullmenu!R44="LCIT",fullmenu!R44="FCIT",fullmenu!R44="LIT",fullmenu!R44="FIT"),"ITs",IF(OR(fullmenu!R44="MwERT", fullmenu!R44="ERwMT", fullmenu!R44="M&amp;ERT", fullmenu!R44="MwIT", fullmenu!R44="IwMT", fullmenu!R44="M&amp;IT", fullmenu!R44="IwERT", fullmenu!R44="ERwIT", fullmenu!R44="I&amp;ERT", fullmenu!R44="ER&amp;M&amp;IT"),"MixedTs",IF(fullmenu!R44="UD","UD",IF(fullmenu!R44="LSD","LSD",IF(fullmenu!R44="WSD","WSD",IF(fullmenu!R44="UASC","nonat",""))))))))))</f>
        <v>LSD</v>
      </c>
      <c r="S44" s="4" t="str">
        <f>IF(fullmenu!S44="MDC","MDC",IF(OR(fullmenu!S44="PERF",fullmenu!S44="AERF",fullmenu!S44="PCB"),"ERfix",IF(OR(fullmenu!S44="ACB", fullmenu!S44="LCERT", fullmenu!S44="LERT",fullmenu!S44="FCERT",fullmenu!S44="FERT"),"ERTs",IF(OR(fullmenu!S44="FCMT",fullmenu!S44="FMT",fullmenu!S44="LMT",fullmenu!S44="LCMT"),"MTs",IF(OR(fullmenu!S44="LCIT",fullmenu!S44="FCIT",fullmenu!S44="LIT",fullmenu!S44="FIT"),"ITs",IF(OR(fullmenu!S44="MwERT", fullmenu!S44="ERwMT", fullmenu!S44="M&amp;ERT", fullmenu!S44="MwIT", fullmenu!S44="IwMT", fullmenu!S44="M&amp;IT", fullmenu!S44="IwERT", fullmenu!S44="ERwIT", fullmenu!S44="I&amp;ERT", fullmenu!S44="ER&amp;M&amp;IT"),"MixedTs",IF(fullmenu!S44="UD","UD",IF(fullmenu!S44="LSD","LSD",IF(fullmenu!S44="WSD","WSD",IF(fullmenu!S44="UASC","nonat",""))))))))))</f>
        <v>LSD</v>
      </c>
      <c r="T44" s="4" t="str">
        <f>IF(fullmenu!T44="MDC","MDC",IF(OR(fullmenu!T44="PERF",fullmenu!T44="AERF",fullmenu!T44="PCB"),"ERfix",IF(OR(fullmenu!T44="ACB", fullmenu!T44="LCERT", fullmenu!T44="LERT",fullmenu!T44="FCERT",fullmenu!T44="FERT"),"ERTs",IF(OR(fullmenu!T44="FCMT",fullmenu!T44="FMT",fullmenu!T44="LMT",fullmenu!T44="LCMT"),"MTs",IF(OR(fullmenu!T44="LCIT",fullmenu!T44="FCIT",fullmenu!T44="LIT",fullmenu!T44="FIT"),"ITs",IF(OR(fullmenu!T44="MwERT", fullmenu!T44="ERwMT", fullmenu!T44="M&amp;ERT", fullmenu!T44="MwIT", fullmenu!T44="IwMT", fullmenu!T44="M&amp;IT", fullmenu!T44="IwERT", fullmenu!T44="ERwIT", fullmenu!T44="I&amp;ERT", fullmenu!T44="ER&amp;M&amp;IT"),"MixedTs",IF(fullmenu!T44="UD","UD",IF(fullmenu!T44="LSD","LSD",IF(fullmenu!T44="WSD","WSD",IF(fullmenu!T44="UASC","nonat",""))))))))))</f>
        <v>LSD</v>
      </c>
      <c r="U44" s="4" t="str">
        <f>IF(fullmenu!U44="MDC","MDC",IF(OR(fullmenu!U44="PERF",fullmenu!U44="AERF",fullmenu!U44="PCB"),"ERfix",IF(OR(fullmenu!U44="ACB", fullmenu!U44="LCERT", fullmenu!U44="LERT",fullmenu!U44="FCERT",fullmenu!U44="FERT"),"ERTs",IF(OR(fullmenu!U44="FCMT",fullmenu!U44="FMT",fullmenu!U44="LMT",fullmenu!U44="LCMT"),"MTs",IF(OR(fullmenu!U44="LCIT",fullmenu!U44="FCIT",fullmenu!U44="LIT",fullmenu!U44="FIT"),"ITs",IF(OR(fullmenu!U44="MwERT", fullmenu!U44="ERwMT", fullmenu!U44="M&amp;ERT", fullmenu!U44="MwIT", fullmenu!U44="IwMT", fullmenu!U44="M&amp;IT", fullmenu!U44="IwERT", fullmenu!U44="ERwIT", fullmenu!U44="I&amp;ERT", fullmenu!U44="ER&amp;M&amp;IT"),"MixedTs",IF(fullmenu!U44="UD","UD",IF(fullmenu!U44="LSD","LSD",IF(fullmenu!U44="WSD","WSD",IF(fullmenu!U44="UASC","nonat",""))))))))))</f>
        <v>LSD</v>
      </c>
      <c r="V44" s="4" t="str">
        <f>IF(fullmenu!V44="MDC","MDC",IF(OR(fullmenu!V44="PERF",fullmenu!V44="AERF",fullmenu!V44="PCB"),"ERfix",IF(OR(fullmenu!V44="ACB", fullmenu!V44="LCERT", fullmenu!V44="LERT",fullmenu!V44="FCERT",fullmenu!V44="FERT"),"ERTs",IF(OR(fullmenu!V44="FCMT",fullmenu!V44="FMT",fullmenu!V44="LMT",fullmenu!V44="LCMT"),"MTs",IF(OR(fullmenu!V44="LCIT",fullmenu!V44="FCIT",fullmenu!V44="LIT",fullmenu!V44="FIT"),"ITs",IF(OR(fullmenu!V44="MwERT", fullmenu!V44="ERwMT", fullmenu!V44="M&amp;ERT", fullmenu!V44="MwIT", fullmenu!V44="IwMT", fullmenu!V44="M&amp;IT", fullmenu!V44="IwERT", fullmenu!V44="ERwIT", fullmenu!V44="I&amp;ERT", fullmenu!V44="ER&amp;M&amp;IT"),"MixedTs",IF(fullmenu!V44="UD","UD",IF(fullmenu!V44="LSD","LSD",IF(fullmenu!V44="WSD","WSD",IF(fullmenu!V44="UASC","nonat",""))))))))))</f>
        <v>LSD</v>
      </c>
      <c r="W44" s="4" t="str">
        <f>IF(fullmenu!W44="MDC","MDC",IF(OR(fullmenu!W44="PERF",fullmenu!W44="AERF",fullmenu!W44="PCB"),"ERfix",IF(OR(fullmenu!W44="ACB", fullmenu!W44="LCERT", fullmenu!W44="LERT",fullmenu!W44="FCERT",fullmenu!W44="FERT"),"ERTs",IF(OR(fullmenu!W44="FCMT",fullmenu!W44="FMT",fullmenu!W44="LMT",fullmenu!W44="LCMT"),"MTs",IF(OR(fullmenu!W44="LCIT",fullmenu!W44="FCIT",fullmenu!W44="LIT",fullmenu!W44="FIT"),"ITs",IF(OR(fullmenu!W44="MwERT", fullmenu!W44="ERwMT", fullmenu!W44="M&amp;ERT", fullmenu!W44="MwIT", fullmenu!W44="IwMT", fullmenu!W44="M&amp;IT", fullmenu!W44="IwERT", fullmenu!W44="ERwIT", fullmenu!W44="I&amp;ERT", fullmenu!W44="ER&amp;M&amp;IT"),"MixedTs",IF(fullmenu!W44="UD","UD",IF(fullmenu!W44="LSD","LSD",IF(fullmenu!W44="WSD","WSD",IF(fullmenu!W44="UASC","nonat",""))))))))))</f>
        <v>LSD</v>
      </c>
      <c r="X44" s="4" t="str">
        <f>IF(fullmenu!X44="MDC","MDC",IF(OR(fullmenu!X44="PERF",fullmenu!X44="AERF",fullmenu!X44="PCB"),"ERfix",IF(OR(fullmenu!X44="ACB", fullmenu!X44="LCERT", fullmenu!X44="LERT",fullmenu!X44="FCERT",fullmenu!X44="FERT"),"ERTs",IF(OR(fullmenu!X44="FCMT",fullmenu!X44="FMT",fullmenu!X44="LMT",fullmenu!X44="LCMT"),"MTs",IF(OR(fullmenu!X44="LCIT",fullmenu!X44="FCIT",fullmenu!X44="LIT",fullmenu!X44="FIT"),"ITs",IF(OR(fullmenu!X44="MwERT", fullmenu!X44="ERwMT", fullmenu!X44="M&amp;ERT", fullmenu!X44="MwIT", fullmenu!X44="IwMT", fullmenu!X44="M&amp;IT", fullmenu!X44="IwERT", fullmenu!X44="ERwIT", fullmenu!X44="I&amp;ERT", fullmenu!X44="ER&amp;M&amp;IT"),"MixedTs",IF(fullmenu!X44="UD","UD",IF(fullmenu!X44="LSD","LSD",IF(fullmenu!X44="WSD","WSD",IF(fullmenu!X44="UASC","nonat",""))))))))))</f>
        <v>LSD</v>
      </c>
      <c r="Y44" s="4" t="str">
        <f>IF(fullmenu!Y44="MDC","MDC",IF(OR(fullmenu!Y44="PERF",fullmenu!Y44="AERF",fullmenu!Y44="PCB"),"ERfix",IF(OR(fullmenu!Y44="ACB", fullmenu!Y44="LCERT", fullmenu!Y44="LERT",fullmenu!Y44="FCERT",fullmenu!Y44="FERT"),"ERTs",IF(OR(fullmenu!Y44="FCMT",fullmenu!Y44="FMT",fullmenu!Y44="LMT",fullmenu!Y44="LCMT"),"MTs",IF(OR(fullmenu!Y44="LCIT",fullmenu!Y44="FCIT",fullmenu!Y44="LIT",fullmenu!Y44="FIT"),"ITs",IF(OR(fullmenu!Y44="MwERT", fullmenu!Y44="ERwMT", fullmenu!Y44="M&amp;ERT", fullmenu!Y44="MwIT", fullmenu!Y44="IwMT", fullmenu!Y44="M&amp;IT", fullmenu!Y44="IwERT", fullmenu!Y44="ERwIT", fullmenu!Y44="I&amp;ERT", fullmenu!Y44="ER&amp;M&amp;IT"),"MixedTs",IF(fullmenu!Y44="UD","UD",IF(fullmenu!Y44="LSD","LSD",IF(fullmenu!Y44="WSD","WSD",IF(fullmenu!Y44="UASC","nonat",""))))))))))</f>
        <v>LSD</v>
      </c>
      <c r="Z44" s="4" t="str">
        <f>IF(fullmenu!Z44="MDC","MDC",IF(OR(fullmenu!Z44="PERF",fullmenu!Z44="AERF",fullmenu!Z44="PCB"),"ERfix",IF(OR(fullmenu!Z44="ACB", fullmenu!Z44="LCERT", fullmenu!Z44="LERT",fullmenu!Z44="FCERT",fullmenu!Z44="FERT"),"ERTs",IF(OR(fullmenu!Z44="FCMT",fullmenu!Z44="FMT",fullmenu!Z44="LMT",fullmenu!Z44="LCMT"),"MTs",IF(OR(fullmenu!Z44="LCIT",fullmenu!Z44="FCIT",fullmenu!Z44="LIT",fullmenu!Z44="FIT"),"ITs",IF(OR(fullmenu!Z44="MwERT", fullmenu!Z44="ERwMT", fullmenu!Z44="M&amp;ERT", fullmenu!Z44="MwIT", fullmenu!Z44="IwMT", fullmenu!Z44="M&amp;IT", fullmenu!Z44="IwERT", fullmenu!Z44="ERwIT", fullmenu!Z44="I&amp;ERT", fullmenu!Z44="ER&amp;M&amp;IT"),"MixedTs",IF(fullmenu!Z44="UD","UD",IF(fullmenu!Z44="LSD","LSD",IF(fullmenu!Z44="WSD","WSD",IF(fullmenu!Z44="UASC","nonat",""))))))))))</f>
        <v>LSD</v>
      </c>
      <c r="AA44" s="4" t="str">
        <f>IF(fullmenu!AA44="MDC","MDC",IF(OR(fullmenu!AA44="PERF",fullmenu!AA44="AERF",fullmenu!AA44="PCB"),"ERfix",IF(OR(fullmenu!AA44="ACB", fullmenu!AA44="LCERT", fullmenu!AA44="LERT",fullmenu!AA44="FCERT",fullmenu!AA44="FERT"),"ERTs",IF(OR(fullmenu!AA44="FCMT",fullmenu!AA44="FMT",fullmenu!AA44="LMT",fullmenu!AA44="LCMT"),"MTs",IF(OR(fullmenu!AA44="LCIT",fullmenu!AA44="FCIT",fullmenu!AA44="LIT",fullmenu!AA44="FIT"),"ITs",IF(OR(fullmenu!AA44="MwERT", fullmenu!AA44="ERwMT", fullmenu!AA44="M&amp;ERT", fullmenu!AA44="MwIT", fullmenu!AA44="IwMT", fullmenu!AA44="M&amp;IT", fullmenu!AA44="IwERT", fullmenu!AA44="ERwIT", fullmenu!AA44="I&amp;ERT", fullmenu!AA44="ER&amp;M&amp;IT"),"MixedTs",IF(fullmenu!AA44="UD","UD",IF(fullmenu!AA44="LSD","LSD",IF(fullmenu!AA44="WSD","WSD",IF(fullmenu!AA44="UASC","nonat",""))))))))))</f>
        <v>LSD</v>
      </c>
      <c r="AB44" s="4" t="str">
        <f>IF(fullmenu!AB44="MDC","MDC",IF(OR(fullmenu!AB44="PERF",fullmenu!AB44="AERF",fullmenu!AB44="PCB"),"ERfix",IF(OR(fullmenu!AB44="ACB", fullmenu!AB44="LCERT", fullmenu!AB44="LERT",fullmenu!AB44="FCERT",fullmenu!AB44="FERT"),"ERTs",IF(OR(fullmenu!AB44="FCMT",fullmenu!AB44="FMT",fullmenu!AB44="LMT",fullmenu!AB44="LCMT"),"MTs",IF(OR(fullmenu!AB44="LCIT",fullmenu!AB44="FCIT",fullmenu!AB44="LIT",fullmenu!AB44="FIT"),"ITs",IF(OR(fullmenu!AB44="MwERT", fullmenu!AB44="ERwMT", fullmenu!AB44="M&amp;ERT", fullmenu!AB44="MwIT", fullmenu!AB44="IwMT", fullmenu!AB44="M&amp;IT", fullmenu!AB44="IwERT", fullmenu!AB44="ERwIT", fullmenu!AB44="I&amp;ERT", fullmenu!AB44="ER&amp;M&amp;IT"),"MixedTs",IF(fullmenu!AB44="UD","UD",IF(fullmenu!AB44="LSD","LSD",IF(fullmenu!AB44="WSD","WSD",IF(fullmenu!AB44="UASC","nonat",""))))))))))</f>
        <v>LSD</v>
      </c>
      <c r="AC44" s="4" t="str">
        <f>IF(fullmenu!AC44="MDC","MDC",IF(OR(fullmenu!AC44="PERF",fullmenu!AC44="AERF",fullmenu!AC44="PCB"),"ERfix",IF(OR(fullmenu!AC44="ACB", fullmenu!AC44="LCERT", fullmenu!AC44="LERT",fullmenu!AC44="FCERT",fullmenu!AC44="FERT"),"ERTs",IF(OR(fullmenu!AC44="FCMT",fullmenu!AC44="FMT",fullmenu!AC44="LMT",fullmenu!AC44="LCMT"),"MTs",IF(OR(fullmenu!AC44="LCIT",fullmenu!AC44="FCIT",fullmenu!AC44="LIT",fullmenu!AC44="FIT"),"ITs",IF(OR(fullmenu!AC44="MwERT", fullmenu!AC44="ERwMT", fullmenu!AC44="M&amp;ERT", fullmenu!AC44="MwIT", fullmenu!AC44="IwMT", fullmenu!AC44="M&amp;IT", fullmenu!AC44="IwERT", fullmenu!AC44="ERwIT", fullmenu!AC44="I&amp;ERT", fullmenu!AC44="ER&amp;M&amp;IT"),"MixedTs",IF(fullmenu!AC44="UD","UD",IF(fullmenu!AC44="LSD","LSD",IF(fullmenu!AC44="WSD","WSD",IF(fullmenu!AC44="UASC","nonat",""))))))))))</f>
        <v>LSD</v>
      </c>
      <c r="AD44" s="4" t="str">
        <f>IF(fullmenu!AD44="MDC","MDC",IF(OR(fullmenu!AD44="PERF",fullmenu!AD44="AERF",fullmenu!AD44="PCB"),"ERfix",IF(OR(fullmenu!AD44="ACB", fullmenu!AD44="LCERT", fullmenu!AD44="LERT",fullmenu!AD44="FCERT",fullmenu!AD44="FERT"),"ERTs",IF(OR(fullmenu!AD44="FCMT",fullmenu!AD44="FMT",fullmenu!AD44="LMT",fullmenu!AD44="LCMT"),"MTs",IF(OR(fullmenu!AD44="LCIT",fullmenu!AD44="FCIT",fullmenu!AD44="LIT",fullmenu!AD44="FIT"),"ITs",IF(OR(fullmenu!AD44="MwERT", fullmenu!AD44="ERwMT", fullmenu!AD44="M&amp;ERT", fullmenu!AD44="MwIT", fullmenu!AD44="IwMT", fullmenu!AD44="M&amp;IT", fullmenu!AD44="IwERT", fullmenu!AD44="ERwIT", fullmenu!AD44="I&amp;ERT", fullmenu!AD44="ER&amp;M&amp;IT"),"MixedTs",IF(fullmenu!AD44="UD","UD",IF(fullmenu!AD44="LSD","LSD",IF(fullmenu!AD44="WSD","WSD",IF(fullmenu!AD44="UASC","nonat",""))))))))))</f>
        <v>LSD</v>
      </c>
      <c r="AE44" s="4" t="str">
        <f>IF(fullmenu!AE44="MDC","MDC",IF(OR(fullmenu!AE44="PERF",fullmenu!AE44="AERF",fullmenu!AE44="PCB"),"ERfix",IF(OR(fullmenu!AE44="ACB", fullmenu!AE44="LCERT", fullmenu!AE44="LERT",fullmenu!AE44="FCERT",fullmenu!AE44="FERT"),"ERTs",IF(OR(fullmenu!AE44="FCMT",fullmenu!AE44="FMT",fullmenu!AE44="LMT",fullmenu!AE44="LCMT"),"MTs",IF(OR(fullmenu!AE44="LCIT",fullmenu!AE44="FCIT",fullmenu!AE44="LIT",fullmenu!AE44="FIT"),"ITs",IF(OR(fullmenu!AE44="MwERT", fullmenu!AE44="ERwMT", fullmenu!AE44="M&amp;ERT", fullmenu!AE44="MwIT", fullmenu!AE44="IwMT", fullmenu!AE44="M&amp;IT", fullmenu!AE44="IwERT", fullmenu!AE44="ERwIT", fullmenu!AE44="I&amp;ERT", fullmenu!AE44="ER&amp;M&amp;IT"),"MixedTs",IF(fullmenu!AE44="UD","UD",IF(fullmenu!AE44="LSD","LSD",IF(fullmenu!AE44="WSD","WSD",IF(fullmenu!AE44="UASC","nonat",""))))))))))</f>
        <v>LSD</v>
      </c>
      <c r="AF44" s="4" t="str">
        <f>IF(fullmenu!AF44="MDC","MDC",IF(OR(fullmenu!AF44="PERF",fullmenu!AF44="AERF",fullmenu!AF44="PCB"),"ERfix",IF(OR(fullmenu!AF44="ACB", fullmenu!AF44="LCERT", fullmenu!AF44="LERT",fullmenu!AF44="FCERT",fullmenu!AF44="FERT"),"ERTs",IF(OR(fullmenu!AF44="FCMT",fullmenu!AF44="FMT",fullmenu!AF44="LMT",fullmenu!AF44="LCMT"),"MTs",IF(OR(fullmenu!AF44="LCIT",fullmenu!AF44="FCIT",fullmenu!AF44="LIT",fullmenu!AF44="FIT"),"ITs",IF(OR(fullmenu!AF44="MwERT", fullmenu!AF44="ERwMT", fullmenu!AF44="M&amp;ERT", fullmenu!AF44="MwIT", fullmenu!AF44="IwMT", fullmenu!AF44="M&amp;IT", fullmenu!AF44="IwERT", fullmenu!AF44="ERwIT", fullmenu!AF44="I&amp;ERT", fullmenu!AF44="ER&amp;M&amp;IT"),"MixedTs",IF(fullmenu!AF44="UD","UD",IF(fullmenu!AF44="LSD","LSD",IF(fullmenu!AF44="WSD","WSD",IF(fullmenu!AF44="UASC","nonat",""))))))))))</f>
        <v>LSD</v>
      </c>
      <c r="AG44" s="4" t="str">
        <f>IF(fullmenu!AG44="MDC","MDC",IF(OR(fullmenu!AG44="PERF",fullmenu!AG44="AERF",fullmenu!AG44="PCB"),"ERfix",IF(OR(fullmenu!AG44="ACB", fullmenu!AG44="LCERT", fullmenu!AG44="LERT",fullmenu!AG44="FCERT",fullmenu!AG44="FERT"),"ERTs",IF(OR(fullmenu!AG44="FCMT",fullmenu!AG44="FMT",fullmenu!AG44="LMT",fullmenu!AG44="LCMT"),"MTs",IF(OR(fullmenu!AG44="LCIT",fullmenu!AG44="FCIT",fullmenu!AG44="LIT",fullmenu!AG44="FIT"),"ITs",IF(OR(fullmenu!AG44="MwERT", fullmenu!AG44="ERwMT", fullmenu!AG44="M&amp;ERT", fullmenu!AG44="MwIT", fullmenu!AG44="IwMT", fullmenu!AG44="M&amp;IT", fullmenu!AG44="IwERT", fullmenu!AG44="ERwIT", fullmenu!AG44="I&amp;ERT", fullmenu!AG44="ER&amp;M&amp;IT"),"MixedTs",IF(fullmenu!AG44="UD","UD",IF(fullmenu!AG44="LSD","LSD",IF(fullmenu!AG44="WSD","WSD",IF(fullmenu!AG44="UASC","nonat",""))))))))))</f>
        <v>LSD</v>
      </c>
      <c r="AH44" s="4" t="str">
        <f>IF(fullmenu!AH44="MDC","MDC",IF(OR(fullmenu!AH44="PERF",fullmenu!AH44="AERF",fullmenu!AH44="PCB"),"ERfix",IF(OR(fullmenu!AH44="ACB", fullmenu!AH44="LCERT", fullmenu!AH44="LERT",fullmenu!AH44="FCERT",fullmenu!AH44="FERT"),"ERTs",IF(OR(fullmenu!AH44="FCMT",fullmenu!AH44="FMT",fullmenu!AH44="LMT",fullmenu!AH44="LCMT"),"MTs",IF(OR(fullmenu!AH44="LCIT",fullmenu!AH44="FCIT",fullmenu!AH44="LIT",fullmenu!AH44="FIT"),"ITs",IF(OR(fullmenu!AH44="MwERT", fullmenu!AH44="ERwMT", fullmenu!AH44="M&amp;ERT", fullmenu!AH44="MwIT", fullmenu!AH44="IwMT", fullmenu!AH44="M&amp;IT", fullmenu!AH44="IwERT", fullmenu!AH44="ERwIT", fullmenu!AH44="I&amp;ERT", fullmenu!AH44="ER&amp;M&amp;IT"),"MixedTs",IF(fullmenu!AH44="UD","UD",IF(fullmenu!AH44="LSD","LSD",IF(fullmenu!AH44="WSD","WSD",IF(fullmenu!AH44="UASC","nonat",""))))))))))</f>
        <v>LSD</v>
      </c>
      <c r="AI44" s="4" t="str">
        <f>IF(fullmenu!AI44="MDC","MDC",IF(OR(fullmenu!AI44="PERF",fullmenu!AI44="AERF",fullmenu!AI44="PCB"),"ERfix",IF(OR(fullmenu!AI44="ACB", fullmenu!AI44="LCERT", fullmenu!AI44="LERT",fullmenu!AI44="FCERT",fullmenu!AI44="FERT"),"ERTs",IF(OR(fullmenu!AI44="FCMT",fullmenu!AI44="FMT",fullmenu!AI44="LMT",fullmenu!AI44="LCMT"),"MTs",IF(OR(fullmenu!AI44="LCIT",fullmenu!AI44="FCIT",fullmenu!AI44="LIT",fullmenu!AI44="FIT"),"ITs",IF(OR(fullmenu!AI44="MwERT", fullmenu!AI44="ERwMT", fullmenu!AI44="M&amp;ERT", fullmenu!AI44="MwIT", fullmenu!AI44="IwMT", fullmenu!AI44="M&amp;IT", fullmenu!AI44="IwERT", fullmenu!AI44="ERwIT", fullmenu!AI44="I&amp;ERT", fullmenu!AI44="ER&amp;M&amp;IT"),"MixedTs",IF(fullmenu!AI44="UD","UD",IF(fullmenu!AI44="LSD","LSD",IF(fullmenu!AI44="WSD","WSD",IF(fullmenu!AI44="UASC","nonat",""))))))))))</f>
        <v>LSD</v>
      </c>
      <c r="AJ44" s="4" t="str">
        <f>IF(fullmenu!AJ44="MDC","MDC",IF(OR(fullmenu!AJ44="PERF",fullmenu!AJ44="AERF",fullmenu!AJ44="PCB"),"ERfix",IF(OR(fullmenu!AJ44="ACB", fullmenu!AJ44="LCERT", fullmenu!AJ44="LERT",fullmenu!AJ44="FCERT",fullmenu!AJ44="FERT"),"ERTs",IF(OR(fullmenu!AJ44="FCMT",fullmenu!AJ44="FMT",fullmenu!AJ44="LMT",fullmenu!AJ44="LCMT"),"MTs",IF(OR(fullmenu!AJ44="LCIT",fullmenu!AJ44="FCIT",fullmenu!AJ44="LIT",fullmenu!AJ44="FIT"),"ITs",IF(OR(fullmenu!AJ44="MwERT", fullmenu!AJ44="ERwMT", fullmenu!AJ44="M&amp;ERT", fullmenu!AJ44="MwIT", fullmenu!AJ44="IwMT", fullmenu!AJ44="M&amp;IT", fullmenu!AJ44="IwERT", fullmenu!AJ44="ERwIT", fullmenu!AJ44="I&amp;ERT", fullmenu!AJ44="ER&amp;M&amp;IT"),"MixedTs",IF(fullmenu!AJ44="UD","UD",IF(fullmenu!AJ44="LSD","LSD",IF(fullmenu!AJ44="WSD","WSD",IF(fullmenu!AJ44="UASC","nonat",""))))))))))</f>
        <v>LSD</v>
      </c>
      <c r="AK44" s="4" t="str">
        <f>IF(fullmenu!AK44="MDC","MDC",IF(OR(fullmenu!AK44="PERF",fullmenu!AK44="AERF",fullmenu!AK44="PCB"),"ERfix",IF(OR(fullmenu!AK44="ACB", fullmenu!AK44="LCERT", fullmenu!AK44="LERT",fullmenu!AK44="FCERT",fullmenu!AK44="FERT"),"ERTs",IF(OR(fullmenu!AK44="FCMT",fullmenu!AK44="FMT",fullmenu!AK44="LMT",fullmenu!AK44="LCMT"),"MTs",IF(OR(fullmenu!AK44="LCIT",fullmenu!AK44="FCIT",fullmenu!AK44="LIT",fullmenu!AK44="FIT"),"ITs",IF(OR(fullmenu!AK44="MwERT", fullmenu!AK44="ERwMT", fullmenu!AK44="M&amp;ERT", fullmenu!AK44="MwIT", fullmenu!AK44="IwMT", fullmenu!AK44="M&amp;IT", fullmenu!AK44="IwERT", fullmenu!AK44="ERwIT", fullmenu!AK44="I&amp;ERT", fullmenu!AK44="ER&amp;M&amp;IT"),"MixedTs",IF(fullmenu!AK44="UD","UD",IF(fullmenu!AK44="LSD","LSD",IF(fullmenu!AK44="WSD","WSD",IF(fullmenu!AK44="UASC","nonat",""))))))))))</f>
        <v>LSD</v>
      </c>
      <c r="AL44" s="4" t="str">
        <f>IF(fullmenu!AL44="MDC","MDC",IF(OR(fullmenu!AL44="PERF",fullmenu!AL44="AERF",fullmenu!AL44="PCB"),"ERfix",IF(OR(fullmenu!AL44="ACB", fullmenu!AL44="LCERT", fullmenu!AL44="LERT",fullmenu!AL44="FCERT",fullmenu!AL44="FERT"),"ERTs",IF(OR(fullmenu!AL44="FCMT",fullmenu!AL44="FMT",fullmenu!AL44="LMT",fullmenu!AL44="LCMT"),"MTs",IF(OR(fullmenu!AL44="LCIT",fullmenu!AL44="FCIT",fullmenu!AL44="LIT",fullmenu!AL44="FIT"),"ITs",IF(OR(fullmenu!AL44="MwERT", fullmenu!AL44="ERwMT", fullmenu!AL44="M&amp;ERT", fullmenu!AL44="MwIT", fullmenu!AL44="IwMT", fullmenu!AL44="M&amp;IT", fullmenu!AL44="IwERT", fullmenu!AL44="ERwIT", fullmenu!AL44="I&amp;ERT", fullmenu!AL44="ER&amp;M&amp;IT"),"MixedTs",IF(fullmenu!AL44="UD","UD",IF(fullmenu!AL44="LSD","LSD",IF(fullmenu!AL44="WSD","WSD",IF(fullmenu!AL44="UASC","nonat",""))))))))))</f>
        <v>LSD</v>
      </c>
      <c r="AM44" s="4" t="str">
        <f>IF(fullmenu!AM44="MDC","MDC",IF(OR(fullmenu!AM44="PERF",fullmenu!AM44="AERF",fullmenu!AM44="PCB"),"ERfix",IF(OR(fullmenu!AM44="ACB", fullmenu!AM44="LCERT", fullmenu!AM44="LERT",fullmenu!AM44="FCERT",fullmenu!AM44="FERT"),"ERTs",IF(OR(fullmenu!AM44="FCMT",fullmenu!AM44="FMT",fullmenu!AM44="LMT",fullmenu!AM44="LCMT"),"MTs",IF(OR(fullmenu!AM44="LCIT",fullmenu!AM44="FCIT",fullmenu!AM44="LIT",fullmenu!AM44="FIT"),"ITs",IF(OR(fullmenu!AM44="MwERT", fullmenu!AM44="ERwMT", fullmenu!AM44="M&amp;ERT", fullmenu!AM44="MwIT", fullmenu!AM44="IwMT", fullmenu!AM44="M&amp;IT", fullmenu!AM44="IwERT", fullmenu!AM44="ERwIT", fullmenu!AM44="I&amp;ERT", fullmenu!AM44="ER&amp;M&amp;IT"),"MixedTs",IF(fullmenu!AM44="UD","UD",IF(fullmenu!AM44="LSD","LSD",IF(fullmenu!AM44="WSD","WSD",IF(fullmenu!AM44="UASC","nonat",""))))))))))</f>
        <v>LSD</v>
      </c>
      <c r="AN44" s="4" t="str">
        <f>IF(fullmenu!AN44="MDC","MDC",IF(OR(fullmenu!AN44="PERF",fullmenu!AN44="AERF",fullmenu!AN44="PCB"),"ERfix",IF(OR(fullmenu!AN44="ACB", fullmenu!AN44="LCERT", fullmenu!AN44="LERT",fullmenu!AN44="FCERT",fullmenu!AN44="FERT"),"ERTs",IF(OR(fullmenu!AN44="FCMT",fullmenu!AN44="FMT",fullmenu!AN44="LMT",fullmenu!AN44="LCMT"),"MTs",IF(OR(fullmenu!AN44="LCIT",fullmenu!AN44="FCIT",fullmenu!AN44="LIT",fullmenu!AN44="FIT"),"ITs",IF(OR(fullmenu!AN44="MwERT", fullmenu!AN44="ERwMT", fullmenu!AN44="M&amp;ERT", fullmenu!AN44="MwIT", fullmenu!AN44="IwMT", fullmenu!AN44="M&amp;IT", fullmenu!AN44="IwERT", fullmenu!AN44="ERwIT", fullmenu!AN44="I&amp;ERT", fullmenu!AN44="ER&amp;M&amp;IT"),"MixedTs",IF(fullmenu!AN44="UD","UD",IF(fullmenu!AN44="LSD","LSD",IF(fullmenu!AN44="WSD","WSD",IF(fullmenu!AN44="UASC","nonat",""))))))))))</f>
        <v>LSD</v>
      </c>
      <c r="AO44" s="4" t="str">
        <f>IF(fullmenu!AO44="MDC","MDC",IF(OR(fullmenu!AO44="PERF",fullmenu!AO44="AERF",fullmenu!AO44="PCB"),"ERfix",IF(OR(fullmenu!AO44="ACB", fullmenu!AO44="LCERT", fullmenu!AO44="LERT",fullmenu!AO44="FCERT",fullmenu!AO44="FERT"),"ERTs",IF(OR(fullmenu!AO44="FCMT",fullmenu!AO44="FMT",fullmenu!AO44="LMT",fullmenu!AO44="LCMT"),"MTs",IF(OR(fullmenu!AO44="LCIT",fullmenu!AO44="FCIT",fullmenu!AO44="LIT",fullmenu!AO44="FIT"),"ITs",IF(OR(fullmenu!AO44="MwERT", fullmenu!AO44="ERwMT", fullmenu!AO44="M&amp;ERT", fullmenu!AO44="MwIT", fullmenu!AO44="IwMT", fullmenu!AO44="M&amp;IT", fullmenu!AO44="IwERT", fullmenu!AO44="ERwIT", fullmenu!AO44="I&amp;ERT", fullmenu!AO44="ER&amp;M&amp;IT"),"MixedTs",IF(fullmenu!AO44="UD","UD",IF(fullmenu!AO44="LSD","LSD",IF(fullmenu!AO44="WSD","WSD",IF(fullmenu!AO44="UASC","nonat",""))))))))))</f>
        <v>LSD</v>
      </c>
      <c r="AP44" s="4" t="str">
        <f>IF(fullmenu!AP44="MDC","MDC",IF(OR(fullmenu!AP44="PERF",fullmenu!AP44="AERF",fullmenu!AP44="PCB"),"ERfix",IF(OR(fullmenu!AP44="ACB", fullmenu!AP44="LCERT", fullmenu!AP44="LERT",fullmenu!AP44="FCERT",fullmenu!AP44="FERT"),"ERTs",IF(OR(fullmenu!AP44="FCMT",fullmenu!AP44="FMT",fullmenu!AP44="LMT",fullmenu!AP44="LCMT"),"MTs",IF(OR(fullmenu!AP44="LCIT",fullmenu!AP44="FCIT",fullmenu!AP44="LIT",fullmenu!AP44="FIT"),"ITs",IF(OR(fullmenu!AP44="MwERT", fullmenu!AP44="ERwMT", fullmenu!AP44="M&amp;ERT", fullmenu!AP44="MwIT", fullmenu!AP44="IwMT", fullmenu!AP44="M&amp;IT", fullmenu!AP44="IwERT", fullmenu!AP44="ERwIT", fullmenu!AP44="I&amp;ERT", fullmenu!AP44="ER&amp;M&amp;IT"),"MixedTs",IF(fullmenu!AP44="UD","UD",IF(fullmenu!AP44="LSD","LSD",IF(fullmenu!AP44="WSD","WSD",IF(fullmenu!AP44="UASC","nonat",""))))))))))</f>
        <v>LSD</v>
      </c>
      <c r="AQ44" s="4" t="str">
        <f>IF(fullmenu!AQ44="MDC","MDC",IF(OR(fullmenu!AQ44="PERF",fullmenu!AQ44="AERF",fullmenu!AQ44="PCB"),"ERfix",IF(OR(fullmenu!AQ44="ACB", fullmenu!AQ44="LCERT", fullmenu!AQ44="LERT",fullmenu!AQ44="FCERT",fullmenu!AQ44="FERT"),"ERTs",IF(OR(fullmenu!AQ44="FCMT",fullmenu!AQ44="FMT",fullmenu!AQ44="LMT",fullmenu!AQ44="LCMT"),"MTs",IF(OR(fullmenu!AQ44="LCIT",fullmenu!AQ44="FCIT",fullmenu!AQ44="LIT",fullmenu!AQ44="FIT"),"ITs",IF(OR(fullmenu!AQ44="MwERT", fullmenu!AQ44="ERwMT", fullmenu!AQ44="M&amp;ERT", fullmenu!AQ44="MwIT", fullmenu!AQ44="IwMT", fullmenu!AQ44="M&amp;IT", fullmenu!AQ44="IwERT", fullmenu!AQ44="ERwIT", fullmenu!AQ44="I&amp;ERT", fullmenu!AQ44="ER&amp;M&amp;IT"),"MixedTs",IF(fullmenu!AQ44="UD","UD",IF(fullmenu!AQ44="LSD","LSD",IF(fullmenu!AQ44="WSD","WSD",IF(fullmenu!AQ44="UASC","nonat",""))))))))))</f>
        <v>LSD</v>
      </c>
      <c r="AR44" s="4" t="str">
        <f>IF(fullmenu!AR44="MDC","MDC",IF(OR(fullmenu!AR44="PERF",fullmenu!AR44="AERF",fullmenu!AR44="PCB"),"ERfix",IF(OR(fullmenu!AR44="ACB", fullmenu!AR44="LCERT", fullmenu!AR44="LERT",fullmenu!AR44="FCERT",fullmenu!AR44="FERT"),"ERTs",IF(OR(fullmenu!AR44="FCMT",fullmenu!AR44="FMT",fullmenu!AR44="LMT",fullmenu!AR44="LCMT"),"MTs",IF(OR(fullmenu!AR44="LCIT",fullmenu!AR44="FCIT",fullmenu!AR44="LIT",fullmenu!AR44="FIT"),"ITs",IF(OR(fullmenu!AR44="MwERT", fullmenu!AR44="ERwMT", fullmenu!AR44="M&amp;ERT", fullmenu!AR44="MwIT", fullmenu!AR44="IwMT", fullmenu!AR44="M&amp;IT", fullmenu!AR44="IwERT", fullmenu!AR44="ERwIT", fullmenu!AR44="I&amp;ERT", fullmenu!AR44="ER&amp;M&amp;IT"),"MixedTs",IF(fullmenu!AR44="UD","UD",IF(fullmenu!AR44="LSD","LSD",IF(fullmenu!AR44="WSD","WSD",IF(fullmenu!AR44="UASC","nonat",""))))))))))</f>
        <v>LSD</v>
      </c>
      <c r="AS44" s="4" t="str">
        <f>IF(fullmenu!AS44="MDC","MDC",IF(OR(fullmenu!AS44="PERF",fullmenu!AS44="AERF",fullmenu!AS44="PCB"),"ERfix",IF(OR(fullmenu!AS44="ACB", fullmenu!AS44="LCERT", fullmenu!AS44="LERT",fullmenu!AS44="FCERT",fullmenu!AS44="FERT"),"ERTs",IF(OR(fullmenu!AS44="FCMT",fullmenu!AS44="FMT",fullmenu!AS44="LMT",fullmenu!AS44="LCMT"),"MTs",IF(OR(fullmenu!AS44="LCIT",fullmenu!AS44="FCIT",fullmenu!AS44="LIT",fullmenu!AS44="FIT"),"ITs",IF(OR(fullmenu!AS44="MwERT", fullmenu!AS44="ERwMT", fullmenu!AS44="M&amp;ERT", fullmenu!AS44="MwIT", fullmenu!AS44="IwMT", fullmenu!AS44="M&amp;IT", fullmenu!AS44="IwERT", fullmenu!AS44="ERwIT", fullmenu!AS44="I&amp;ERT", fullmenu!AS44="ER&amp;M&amp;IT"),"MixedTs",IF(fullmenu!AS44="UD","UD",IF(fullmenu!AS44="LSD","LSD",IF(fullmenu!AS44="WSD","WSD",IF(fullmenu!AS44="UASC","nonat",""))))))))))</f>
        <v>LSD</v>
      </c>
    </row>
    <row r="45" spans="1:45" ht="15.5" x14ac:dyDescent="0.35">
      <c r="A45" s="5" t="s">
        <v>34</v>
      </c>
      <c r="B45" s="4" t="str">
        <f>IF(fullmenu!B45="MDC","MDC",IF(OR(fullmenu!B45="PERF",fullmenu!B45="AERF",fullmenu!B45="PCB"),"ERfix",IF(OR(fullmenu!B45="ACB", fullmenu!B45="LCERT", fullmenu!B45="LERT",fullmenu!B45="FCERT",fullmenu!B45="FERT"),"ERTs",IF(OR(fullmenu!B45="FCMT",fullmenu!B45="FMT",fullmenu!B45="LMT",fullmenu!B45="LCMT"),"MTs",IF(OR(fullmenu!B45="LCIT",fullmenu!B45="FCIT",fullmenu!B45="LIT",fullmenu!B45="FIT"),"ITs",IF(OR(fullmenu!B45="MwERT", fullmenu!B45="ERwMT", fullmenu!B45="M&amp;ERT", fullmenu!B45="MwIT", fullmenu!B45="IwMT", fullmenu!B45="M&amp;IT", fullmenu!B45="IwERT", fullmenu!B45="ERwIT", fullmenu!B45="I&amp;ERT", fullmenu!B45="ER&amp;M&amp;IT"),"MixedTs",IF(fullmenu!B45="UD","UD",IF(fullmenu!B45="LSD","LSD",IF(fullmenu!B45="WSD","WSD",IF(fullmenu!B45="UASC","nonat",""))))))))))</f>
        <v>ERfix</v>
      </c>
      <c r="C45" s="4" t="str">
        <f>IF(fullmenu!C45="MDC","MDC",IF(OR(fullmenu!C45="PERF",fullmenu!C45="AERF",fullmenu!C45="PCB"),"ERfix",IF(OR(fullmenu!C45="ACB", fullmenu!C45="LCERT", fullmenu!C45="LERT",fullmenu!C45="FCERT",fullmenu!C45="FERT"),"ERTs",IF(OR(fullmenu!C45="FCMT",fullmenu!C45="FMT",fullmenu!C45="LMT",fullmenu!C45="LCMT"),"MTs",IF(OR(fullmenu!C45="LCIT",fullmenu!C45="FCIT",fullmenu!C45="LIT",fullmenu!C45="FIT"),"ITs",IF(OR(fullmenu!C45="MwERT", fullmenu!C45="ERwMT", fullmenu!C45="M&amp;ERT", fullmenu!C45="MwIT", fullmenu!C45="IwMT", fullmenu!C45="M&amp;IT", fullmenu!C45="IwERT", fullmenu!C45="ERwIT", fullmenu!C45="I&amp;ERT", fullmenu!C45="ER&amp;M&amp;IT"),"MixedTs",IF(fullmenu!C45="UD","UD",IF(fullmenu!C45="LSD","LSD",IF(fullmenu!C45="WSD","WSD",IF(fullmenu!C45="UASC","nonat",""))))))))))</f>
        <v>ERfix</v>
      </c>
      <c r="D45" s="4" t="str">
        <f>IF(fullmenu!D45="MDC","MDC",IF(OR(fullmenu!D45="PERF",fullmenu!D45="AERF",fullmenu!D45="PCB"),"ERfix",IF(OR(fullmenu!D45="ACB", fullmenu!D45="LCERT", fullmenu!D45="LERT",fullmenu!D45="FCERT",fullmenu!D45="FERT"),"ERTs",IF(OR(fullmenu!D45="FCMT",fullmenu!D45="FMT",fullmenu!D45="LMT",fullmenu!D45="LCMT"),"MTs",IF(OR(fullmenu!D45="LCIT",fullmenu!D45="FCIT",fullmenu!D45="LIT",fullmenu!D45="FIT"),"ITs",IF(OR(fullmenu!D45="MwERT", fullmenu!D45="ERwMT", fullmenu!D45="M&amp;ERT", fullmenu!D45="MwIT", fullmenu!D45="IwMT", fullmenu!D45="M&amp;IT", fullmenu!D45="IwERT", fullmenu!D45="ERwIT", fullmenu!D45="I&amp;ERT", fullmenu!D45="ER&amp;M&amp;IT"),"MixedTs",IF(fullmenu!D45="UD","UD",IF(fullmenu!D45="LSD","LSD",IF(fullmenu!D45="WSD","WSD",IF(fullmenu!D45="UASC","nonat",""))))))))))</f>
        <v>ERfix</v>
      </c>
      <c r="E45" s="4" t="str">
        <f>IF(fullmenu!E45="MDC","MDC",IF(OR(fullmenu!E45="PERF",fullmenu!E45="AERF",fullmenu!E45="PCB"),"ERfix",IF(OR(fullmenu!E45="ACB", fullmenu!E45="LCERT", fullmenu!E45="LERT",fullmenu!E45="FCERT",fullmenu!E45="FERT"),"ERTs",IF(OR(fullmenu!E45="FCMT",fullmenu!E45="FMT",fullmenu!E45="LMT",fullmenu!E45="LCMT"),"MTs",IF(OR(fullmenu!E45="LCIT",fullmenu!E45="FCIT",fullmenu!E45="LIT",fullmenu!E45="FIT"),"ITs",IF(OR(fullmenu!E45="MwERT", fullmenu!E45="ERwMT", fullmenu!E45="M&amp;ERT", fullmenu!E45="MwIT", fullmenu!E45="IwMT", fullmenu!E45="M&amp;IT", fullmenu!E45="IwERT", fullmenu!E45="ERwIT", fullmenu!E45="I&amp;ERT", fullmenu!E45="ER&amp;M&amp;IT"),"MixedTs",IF(fullmenu!E45="UD","UD",IF(fullmenu!E45="LSD","LSD",IF(fullmenu!E45="WSD","WSD",IF(fullmenu!E45="UASC","nonat",""))))))))))</f>
        <v>ERfix</v>
      </c>
      <c r="F45" s="4" t="str">
        <f>IF(fullmenu!F45="MDC","MDC",IF(OR(fullmenu!F45="PERF",fullmenu!F45="AERF",fullmenu!F45="PCB"),"ERfix",IF(OR(fullmenu!F45="ACB", fullmenu!F45="LCERT", fullmenu!F45="LERT",fullmenu!F45="FCERT",fullmenu!F45="FERT"),"ERTs",IF(OR(fullmenu!F45="FCMT",fullmenu!F45="FMT",fullmenu!F45="LMT",fullmenu!F45="LCMT"),"MTs",IF(OR(fullmenu!F45="LCIT",fullmenu!F45="FCIT",fullmenu!F45="LIT",fullmenu!F45="FIT"),"ITs",IF(OR(fullmenu!F45="MwERT", fullmenu!F45="ERwMT", fullmenu!F45="M&amp;ERT", fullmenu!F45="MwIT", fullmenu!F45="IwMT", fullmenu!F45="M&amp;IT", fullmenu!F45="IwERT", fullmenu!F45="ERwIT", fullmenu!F45="I&amp;ERT", fullmenu!F45="ER&amp;M&amp;IT"),"MixedTs",IF(fullmenu!F45="UD","UD",IF(fullmenu!F45="LSD","LSD",IF(fullmenu!F45="WSD","WSD",IF(fullmenu!F45="UASC","nonat",""))))))))))</f>
        <v>ERfix</v>
      </c>
      <c r="G45" s="4" t="str">
        <f>IF(fullmenu!G45="MDC","MDC",IF(OR(fullmenu!G45="PERF",fullmenu!G45="AERF",fullmenu!G45="PCB"),"ERfix",IF(OR(fullmenu!G45="ACB", fullmenu!G45="LCERT", fullmenu!G45="LERT",fullmenu!G45="FCERT",fullmenu!G45="FERT"),"ERTs",IF(OR(fullmenu!G45="FCMT",fullmenu!G45="FMT",fullmenu!G45="LMT",fullmenu!G45="LCMT"),"MTs",IF(OR(fullmenu!G45="LCIT",fullmenu!G45="FCIT",fullmenu!G45="LIT",fullmenu!G45="FIT"),"ITs",IF(OR(fullmenu!G45="MwERT", fullmenu!G45="ERwMT", fullmenu!G45="M&amp;ERT", fullmenu!G45="MwIT", fullmenu!G45="IwMT", fullmenu!G45="M&amp;IT", fullmenu!G45="IwERT", fullmenu!G45="ERwIT", fullmenu!G45="I&amp;ERT", fullmenu!G45="ER&amp;M&amp;IT"),"MixedTs",IF(fullmenu!G45="UD","UD",IF(fullmenu!G45="LSD","LSD",IF(fullmenu!G45="WSD","WSD",IF(fullmenu!G45="UASC","nonat",""))))))))))</f>
        <v>ERfix</v>
      </c>
      <c r="H45" s="4" t="str">
        <f>IF(fullmenu!H45="MDC","MDC",IF(OR(fullmenu!H45="PERF",fullmenu!H45="AERF",fullmenu!H45="PCB"),"ERfix",IF(OR(fullmenu!H45="ACB", fullmenu!H45="LCERT", fullmenu!H45="LERT",fullmenu!H45="FCERT",fullmenu!H45="FERT"),"ERTs",IF(OR(fullmenu!H45="FCMT",fullmenu!H45="FMT",fullmenu!H45="LMT",fullmenu!H45="LCMT"),"MTs",IF(OR(fullmenu!H45="LCIT",fullmenu!H45="FCIT",fullmenu!H45="LIT",fullmenu!H45="FIT"),"ITs",IF(OR(fullmenu!H45="MwERT", fullmenu!H45="ERwMT", fullmenu!H45="M&amp;ERT", fullmenu!H45="MwIT", fullmenu!H45="IwMT", fullmenu!H45="M&amp;IT", fullmenu!H45="IwERT", fullmenu!H45="ERwIT", fullmenu!H45="I&amp;ERT", fullmenu!H45="ER&amp;M&amp;IT"),"MixedTs",IF(fullmenu!H45="UD","UD",IF(fullmenu!H45="LSD","LSD",IF(fullmenu!H45="WSD","WSD",IF(fullmenu!H45="UASC","nonat",""))))))))))</f>
        <v>ERfix</v>
      </c>
      <c r="I45" s="4" t="str">
        <f>IF(fullmenu!I45="MDC","MDC",IF(OR(fullmenu!I45="PERF",fullmenu!I45="AERF",fullmenu!I45="PCB"),"ERfix",IF(OR(fullmenu!I45="ACB", fullmenu!I45="LCERT", fullmenu!I45="LERT",fullmenu!I45="FCERT",fullmenu!I45="FERT"),"ERTs",IF(OR(fullmenu!I45="FCMT",fullmenu!I45="FMT",fullmenu!I45="LMT",fullmenu!I45="LCMT"),"MTs",IF(OR(fullmenu!I45="LCIT",fullmenu!I45="FCIT",fullmenu!I45="LIT",fullmenu!I45="FIT"),"ITs",IF(OR(fullmenu!I45="MwERT", fullmenu!I45="ERwMT", fullmenu!I45="M&amp;ERT", fullmenu!I45="MwIT", fullmenu!I45="IwMT", fullmenu!I45="M&amp;IT", fullmenu!I45="IwERT", fullmenu!I45="ERwIT", fullmenu!I45="I&amp;ERT", fullmenu!I45="ER&amp;M&amp;IT"),"MixedTs",IF(fullmenu!I45="UD","UD",IF(fullmenu!I45="LSD","LSD",IF(fullmenu!I45="WSD","WSD",IF(fullmenu!I45="UASC","nonat",""))))))))))</f>
        <v>LSD</v>
      </c>
      <c r="J45" s="4" t="str">
        <f>IF(fullmenu!J45="MDC","MDC",IF(OR(fullmenu!J45="PERF",fullmenu!J45="AERF",fullmenu!J45="PCB"),"ERfix",IF(OR(fullmenu!J45="ACB", fullmenu!J45="LCERT", fullmenu!J45="LERT",fullmenu!J45="FCERT",fullmenu!J45="FERT"),"ERTs",IF(OR(fullmenu!J45="FCMT",fullmenu!J45="FMT",fullmenu!J45="LMT",fullmenu!J45="LCMT"),"MTs",IF(OR(fullmenu!J45="LCIT",fullmenu!J45="FCIT",fullmenu!J45="LIT",fullmenu!J45="FIT"),"ITs",IF(OR(fullmenu!J45="MwERT", fullmenu!J45="ERwMT", fullmenu!J45="M&amp;ERT", fullmenu!J45="MwIT", fullmenu!J45="IwMT", fullmenu!J45="M&amp;IT", fullmenu!J45="IwERT", fullmenu!J45="ERwIT", fullmenu!J45="I&amp;ERT", fullmenu!J45="ER&amp;M&amp;IT"),"MixedTs",IF(fullmenu!J45="UD","UD",IF(fullmenu!J45="LSD","LSD",IF(fullmenu!J45="WSD","WSD",IF(fullmenu!J45="UASC","nonat",""))))))))))</f>
        <v>LSD</v>
      </c>
      <c r="K45" s="4" t="str">
        <f>IF(fullmenu!K45="MDC","MDC",IF(OR(fullmenu!K45="PERF",fullmenu!K45="AERF",fullmenu!K45="PCB"),"ERfix",IF(OR(fullmenu!K45="ACB", fullmenu!K45="LCERT", fullmenu!K45="LERT",fullmenu!K45="FCERT",fullmenu!K45="FERT"),"ERTs",IF(OR(fullmenu!K45="FCMT",fullmenu!K45="FMT",fullmenu!K45="LMT",fullmenu!K45="LCMT"),"MTs",IF(OR(fullmenu!K45="LCIT",fullmenu!K45="FCIT",fullmenu!K45="LIT",fullmenu!K45="FIT"),"ITs",IF(OR(fullmenu!K45="MwERT", fullmenu!K45="ERwMT", fullmenu!K45="M&amp;ERT", fullmenu!K45="MwIT", fullmenu!K45="IwMT", fullmenu!K45="M&amp;IT", fullmenu!K45="IwERT", fullmenu!K45="ERwIT", fullmenu!K45="I&amp;ERT", fullmenu!K45="ER&amp;M&amp;IT"),"MixedTs",IF(fullmenu!K45="UD","UD",IF(fullmenu!K45="LSD","LSD",IF(fullmenu!K45="WSD","WSD",IF(fullmenu!K45="UASC","nonat",""))))))))))</f>
        <v>LSD</v>
      </c>
      <c r="L45" s="4" t="str">
        <f>IF(fullmenu!L45="MDC","MDC",IF(OR(fullmenu!L45="PERF",fullmenu!L45="AERF",fullmenu!L45="PCB"),"ERfix",IF(OR(fullmenu!L45="ACB", fullmenu!L45="LCERT", fullmenu!L45="LERT",fullmenu!L45="FCERT",fullmenu!L45="FERT"),"ERTs",IF(OR(fullmenu!L45="FCMT",fullmenu!L45="FMT",fullmenu!L45="LMT",fullmenu!L45="LCMT"),"MTs",IF(OR(fullmenu!L45="LCIT",fullmenu!L45="FCIT",fullmenu!L45="LIT",fullmenu!L45="FIT"),"ITs",IF(OR(fullmenu!L45="MwERT", fullmenu!L45="ERwMT", fullmenu!L45="M&amp;ERT", fullmenu!L45="MwIT", fullmenu!L45="IwMT", fullmenu!L45="M&amp;IT", fullmenu!L45="IwERT", fullmenu!L45="ERwIT", fullmenu!L45="I&amp;ERT", fullmenu!L45="ER&amp;M&amp;IT"),"MixedTs",IF(fullmenu!L45="UD","UD",IF(fullmenu!L45="LSD","LSD",IF(fullmenu!L45="WSD","WSD",IF(fullmenu!L45="UASC","nonat",""))))))))))</f>
        <v>LSD</v>
      </c>
      <c r="M45" s="4" t="str">
        <f>IF(fullmenu!M45="MDC","MDC",IF(OR(fullmenu!M45="PERF",fullmenu!M45="AERF",fullmenu!M45="PCB"),"ERfix",IF(OR(fullmenu!M45="ACB", fullmenu!M45="LCERT", fullmenu!M45="LERT",fullmenu!M45="FCERT",fullmenu!M45="FERT"),"ERTs",IF(OR(fullmenu!M45="FCMT",fullmenu!M45="FMT",fullmenu!M45="LMT",fullmenu!M45="LCMT"),"MTs",IF(OR(fullmenu!M45="LCIT",fullmenu!M45="FCIT",fullmenu!M45="LIT",fullmenu!M45="FIT"),"ITs",IF(OR(fullmenu!M45="MwERT", fullmenu!M45="ERwMT", fullmenu!M45="M&amp;ERT", fullmenu!M45="MwIT", fullmenu!M45="IwMT", fullmenu!M45="M&amp;IT", fullmenu!M45="IwERT", fullmenu!M45="ERwIT", fullmenu!M45="I&amp;ERT", fullmenu!M45="ER&amp;M&amp;IT"),"MixedTs",IF(fullmenu!M45="UD","UD",IF(fullmenu!M45="LSD","LSD",IF(fullmenu!M45="WSD","WSD",IF(fullmenu!M45="UASC","nonat",""))))))))))</f>
        <v>LSD</v>
      </c>
      <c r="N45" s="4" t="str">
        <f>IF(fullmenu!N45="MDC","MDC",IF(OR(fullmenu!N45="PERF",fullmenu!N45="AERF",fullmenu!N45="PCB"),"ERfix",IF(OR(fullmenu!N45="ACB", fullmenu!N45="LCERT", fullmenu!N45="LERT",fullmenu!N45="FCERT",fullmenu!N45="FERT"),"ERTs",IF(OR(fullmenu!N45="FCMT",fullmenu!N45="FMT",fullmenu!N45="LMT",fullmenu!N45="LCMT"),"MTs",IF(OR(fullmenu!N45="LCIT",fullmenu!N45="FCIT",fullmenu!N45="LIT",fullmenu!N45="FIT"),"ITs",IF(OR(fullmenu!N45="MwERT", fullmenu!N45="ERwMT", fullmenu!N45="M&amp;ERT", fullmenu!N45="MwIT", fullmenu!N45="IwMT", fullmenu!N45="M&amp;IT", fullmenu!N45="IwERT", fullmenu!N45="ERwIT", fullmenu!N45="I&amp;ERT", fullmenu!N45="ER&amp;M&amp;IT"),"MixedTs",IF(fullmenu!N45="UD","UD",IF(fullmenu!N45="LSD","LSD",IF(fullmenu!N45="WSD","WSD",IF(fullmenu!N45="UASC","nonat",""))))))))))</f>
        <v>LSD</v>
      </c>
      <c r="O45" s="4" t="str">
        <f>IF(fullmenu!O45="MDC","MDC",IF(OR(fullmenu!O45="PERF",fullmenu!O45="AERF",fullmenu!O45="PCB"),"ERfix",IF(OR(fullmenu!O45="ACB", fullmenu!O45="LCERT", fullmenu!O45="LERT",fullmenu!O45="FCERT",fullmenu!O45="FERT"),"ERTs",IF(OR(fullmenu!O45="FCMT",fullmenu!O45="FMT",fullmenu!O45="LMT",fullmenu!O45="LCMT"),"MTs",IF(OR(fullmenu!O45="LCIT",fullmenu!O45="FCIT",fullmenu!O45="LIT",fullmenu!O45="FIT"),"ITs",IF(OR(fullmenu!O45="MwERT", fullmenu!O45="ERwMT", fullmenu!O45="M&amp;ERT", fullmenu!O45="MwIT", fullmenu!O45="IwMT", fullmenu!O45="M&amp;IT", fullmenu!O45="IwERT", fullmenu!O45="ERwIT", fullmenu!O45="I&amp;ERT", fullmenu!O45="ER&amp;M&amp;IT"),"MixedTs",IF(fullmenu!O45="UD","UD",IF(fullmenu!O45="LSD","LSD",IF(fullmenu!O45="WSD","WSD",IF(fullmenu!O45="UASC","nonat",""))))))))))</f>
        <v>LSD</v>
      </c>
      <c r="P45" s="4" t="str">
        <f>IF(fullmenu!P45="MDC","MDC",IF(OR(fullmenu!P45="PERF",fullmenu!P45="AERF",fullmenu!P45="PCB"),"ERfix",IF(OR(fullmenu!P45="ACB", fullmenu!P45="LCERT", fullmenu!P45="LERT",fullmenu!P45="FCERT",fullmenu!P45="FERT"),"ERTs",IF(OR(fullmenu!P45="FCMT",fullmenu!P45="FMT",fullmenu!P45="LMT",fullmenu!P45="LCMT"),"MTs",IF(OR(fullmenu!P45="LCIT",fullmenu!P45="FCIT",fullmenu!P45="LIT",fullmenu!P45="FIT"),"ITs",IF(OR(fullmenu!P45="MwERT", fullmenu!P45="ERwMT", fullmenu!P45="M&amp;ERT", fullmenu!P45="MwIT", fullmenu!P45="IwMT", fullmenu!P45="M&amp;IT", fullmenu!P45="IwERT", fullmenu!P45="ERwIT", fullmenu!P45="I&amp;ERT", fullmenu!P45="ER&amp;M&amp;IT"),"MixedTs",IF(fullmenu!P45="UD","UD",IF(fullmenu!P45="LSD","LSD",IF(fullmenu!P45="WSD","WSD",IF(fullmenu!P45="UASC","nonat",""))))))))))</f>
        <v>LSD</v>
      </c>
      <c r="Q45" s="4" t="str">
        <f>IF(fullmenu!Q45="MDC","MDC",IF(OR(fullmenu!Q45="PERF",fullmenu!Q45="AERF",fullmenu!Q45="PCB"),"ERfix",IF(OR(fullmenu!Q45="ACB", fullmenu!Q45="LCERT", fullmenu!Q45="LERT",fullmenu!Q45="FCERT",fullmenu!Q45="FERT"),"ERTs",IF(OR(fullmenu!Q45="FCMT",fullmenu!Q45="FMT",fullmenu!Q45="LMT",fullmenu!Q45="LCMT"),"MTs",IF(OR(fullmenu!Q45="LCIT",fullmenu!Q45="FCIT",fullmenu!Q45="LIT",fullmenu!Q45="FIT"),"ITs",IF(OR(fullmenu!Q45="MwERT", fullmenu!Q45="ERwMT", fullmenu!Q45="M&amp;ERT", fullmenu!Q45="MwIT", fullmenu!Q45="IwMT", fullmenu!Q45="M&amp;IT", fullmenu!Q45="IwERT", fullmenu!Q45="ERwIT", fullmenu!Q45="I&amp;ERT", fullmenu!Q45="ER&amp;M&amp;IT"),"MixedTs",IF(fullmenu!Q45="UD","UD",IF(fullmenu!Q45="LSD","LSD",IF(fullmenu!Q45="WSD","WSD",IF(fullmenu!Q45="UASC","nonat",""))))))))))</f>
        <v>LSD</v>
      </c>
      <c r="R45" s="4" t="str">
        <f>IF(fullmenu!R45="MDC","MDC",IF(OR(fullmenu!R45="PERF",fullmenu!R45="AERF",fullmenu!R45="PCB"),"ERfix",IF(OR(fullmenu!R45="ACB", fullmenu!R45="LCERT", fullmenu!R45="LERT",fullmenu!R45="FCERT",fullmenu!R45="FERT"),"ERTs",IF(OR(fullmenu!R45="FCMT",fullmenu!R45="FMT",fullmenu!R45="LMT",fullmenu!R45="LCMT"),"MTs",IF(OR(fullmenu!R45="LCIT",fullmenu!R45="FCIT",fullmenu!R45="LIT",fullmenu!R45="FIT"),"ITs",IF(OR(fullmenu!R45="MwERT", fullmenu!R45="ERwMT", fullmenu!R45="M&amp;ERT", fullmenu!R45="MwIT", fullmenu!R45="IwMT", fullmenu!R45="M&amp;IT", fullmenu!R45="IwERT", fullmenu!R45="ERwIT", fullmenu!R45="I&amp;ERT", fullmenu!R45="ER&amp;M&amp;IT"),"MixedTs",IF(fullmenu!R45="UD","UD",IF(fullmenu!R45="LSD","LSD",IF(fullmenu!R45="WSD","WSD",IF(fullmenu!R45="UASC","nonat",""))))))))))</f>
        <v>LSD</v>
      </c>
      <c r="S45" s="4" t="str">
        <f>IF(fullmenu!S45="MDC","MDC",IF(OR(fullmenu!S45="PERF",fullmenu!S45="AERF",fullmenu!S45="PCB"),"ERfix",IF(OR(fullmenu!S45="ACB", fullmenu!S45="LCERT", fullmenu!S45="LERT",fullmenu!S45="FCERT",fullmenu!S45="FERT"),"ERTs",IF(OR(fullmenu!S45="FCMT",fullmenu!S45="FMT",fullmenu!S45="LMT",fullmenu!S45="LCMT"),"MTs",IF(OR(fullmenu!S45="LCIT",fullmenu!S45="FCIT",fullmenu!S45="LIT",fullmenu!S45="FIT"),"ITs",IF(OR(fullmenu!S45="MwERT", fullmenu!S45="ERwMT", fullmenu!S45="M&amp;ERT", fullmenu!S45="MwIT", fullmenu!S45="IwMT", fullmenu!S45="M&amp;IT", fullmenu!S45="IwERT", fullmenu!S45="ERwIT", fullmenu!S45="I&amp;ERT", fullmenu!S45="ER&amp;M&amp;IT"),"MixedTs",IF(fullmenu!S45="UD","UD",IF(fullmenu!S45="LSD","LSD",IF(fullmenu!S45="WSD","WSD",IF(fullmenu!S45="UASC","nonat",""))))))))))</f>
        <v>UD</v>
      </c>
      <c r="T45" s="4" t="str">
        <f>IF(fullmenu!T45="MDC","MDC",IF(OR(fullmenu!T45="PERF",fullmenu!T45="AERF",fullmenu!T45="PCB"),"ERfix",IF(OR(fullmenu!T45="ACB", fullmenu!T45="LCERT", fullmenu!T45="LERT",fullmenu!T45="FCERT",fullmenu!T45="FERT"),"ERTs",IF(OR(fullmenu!T45="FCMT",fullmenu!T45="FMT",fullmenu!T45="LMT",fullmenu!T45="LCMT"),"MTs",IF(OR(fullmenu!T45="LCIT",fullmenu!T45="FCIT",fullmenu!T45="LIT",fullmenu!T45="FIT"),"ITs",IF(OR(fullmenu!T45="MwERT", fullmenu!T45="ERwMT", fullmenu!T45="M&amp;ERT", fullmenu!T45="MwIT", fullmenu!T45="IwMT", fullmenu!T45="M&amp;IT", fullmenu!T45="IwERT", fullmenu!T45="ERwIT", fullmenu!T45="I&amp;ERT", fullmenu!T45="ER&amp;M&amp;IT"),"MixedTs",IF(fullmenu!T45="UD","UD",IF(fullmenu!T45="LSD","LSD",IF(fullmenu!T45="WSD","WSD",IF(fullmenu!T45="UASC","nonat",""))))))))))</f>
        <v>UD</v>
      </c>
      <c r="U45" s="4" t="str">
        <f>IF(fullmenu!U45="MDC","MDC",IF(OR(fullmenu!U45="PERF",fullmenu!U45="AERF",fullmenu!U45="PCB"),"ERfix",IF(OR(fullmenu!U45="ACB", fullmenu!U45="LCERT", fullmenu!U45="LERT",fullmenu!U45="FCERT",fullmenu!U45="FERT"),"ERTs",IF(OR(fullmenu!U45="FCMT",fullmenu!U45="FMT",fullmenu!U45="LMT",fullmenu!U45="LCMT"),"MTs",IF(OR(fullmenu!U45="LCIT",fullmenu!U45="FCIT",fullmenu!U45="LIT",fullmenu!U45="FIT"),"ITs",IF(OR(fullmenu!U45="MwERT", fullmenu!U45="ERwMT", fullmenu!U45="M&amp;ERT", fullmenu!U45="MwIT", fullmenu!U45="IwMT", fullmenu!U45="M&amp;IT", fullmenu!U45="IwERT", fullmenu!U45="ERwIT", fullmenu!U45="I&amp;ERT", fullmenu!U45="ER&amp;M&amp;IT"),"MixedTs",IF(fullmenu!U45="UD","UD",IF(fullmenu!U45="LSD","LSD",IF(fullmenu!U45="WSD","WSD",IF(fullmenu!U45="UASC","nonat",""))))))))))</f>
        <v>UD</v>
      </c>
      <c r="V45" s="4" t="str">
        <f>IF(fullmenu!V45="MDC","MDC",IF(OR(fullmenu!V45="PERF",fullmenu!V45="AERF",fullmenu!V45="PCB"),"ERfix",IF(OR(fullmenu!V45="ACB", fullmenu!V45="LCERT", fullmenu!V45="LERT",fullmenu!V45="FCERT",fullmenu!V45="FERT"),"ERTs",IF(OR(fullmenu!V45="FCMT",fullmenu!V45="FMT",fullmenu!V45="LMT",fullmenu!V45="LCMT"),"MTs",IF(OR(fullmenu!V45="LCIT",fullmenu!V45="FCIT",fullmenu!V45="LIT",fullmenu!V45="FIT"),"ITs",IF(OR(fullmenu!V45="MwERT", fullmenu!V45="ERwMT", fullmenu!V45="M&amp;ERT", fullmenu!V45="MwIT", fullmenu!V45="IwMT", fullmenu!V45="M&amp;IT", fullmenu!V45="IwERT", fullmenu!V45="ERwIT", fullmenu!V45="I&amp;ERT", fullmenu!V45="ER&amp;M&amp;IT"),"MixedTs",IF(fullmenu!V45="UD","UD",IF(fullmenu!V45="LSD","LSD",IF(fullmenu!V45="WSD","WSD",IF(fullmenu!V45="UASC","nonat",""))))))))))</f>
        <v>UD</v>
      </c>
      <c r="W45" s="4" t="str">
        <f>IF(fullmenu!W45="MDC","MDC",IF(OR(fullmenu!W45="PERF",fullmenu!W45="AERF",fullmenu!W45="PCB"),"ERfix",IF(OR(fullmenu!W45="ACB", fullmenu!W45="LCERT", fullmenu!W45="LERT",fullmenu!W45="FCERT",fullmenu!W45="FERT"),"ERTs",IF(OR(fullmenu!W45="FCMT",fullmenu!W45="FMT",fullmenu!W45="LMT",fullmenu!W45="LCMT"),"MTs",IF(OR(fullmenu!W45="LCIT",fullmenu!W45="FCIT",fullmenu!W45="LIT",fullmenu!W45="FIT"),"ITs",IF(OR(fullmenu!W45="MwERT", fullmenu!W45="ERwMT", fullmenu!W45="M&amp;ERT", fullmenu!W45="MwIT", fullmenu!W45="IwMT", fullmenu!W45="M&amp;IT", fullmenu!W45="IwERT", fullmenu!W45="ERwIT", fullmenu!W45="I&amp;ERT", fullmenu!W45="ER&amp;M&amp;IT"),"MixedTs",IF(fullmenu!W45="UD","UD",IF(fullmenu!W45="LSD","LSD",IF(fullmenu!W45="WSD","WSD",IF(fullmenu!W45="UASC","nonat",""))))))))))</f>
        <v>UD</v>
      </c>
      <c r="X45" s="4" t="str">
        <f>IF(fullmenu!X45="MDC","MDC",IF(OR(fullmenu!X45="PERF",fullmenu!X45="AERF",fullmenu!X45="PCB"),"ERfix",IF(OR(fullmenu!X45="ACB", fullmenu!X45="LCERT", fullmenu!X45="LERT",fullmenu!X45="FCERT",fullmenu!X45="FERT"),"ERTs",IF(OR(fullmenu!X45="FCMT",fullmenu!X45="FMT",fullmenu!X45="LMT",fullmenu!X45="LCMT"),"MTs",IF(OR(fullmenu!X45="LCIT",fullmenu!X45="FCIT",fullmenu!X45="LIT",fullmenu!X45="FIT"),"ITs",IF(OR(fullmenu!X45="MwERT", fullmenu!X45="ERwMT", fullmenu!X45="M&amp;ERT", fullmenu!X45="MwIT", fullmenu!X45="IwMT", fullmenu!X45="M&amp;IT", fullmenu!X45="IwERT", fullmenu!X45="ERwIT", fullmenu!X45="I&amp;ERT", fullmenu!X45="ER&amp;M&amp;IT"),"MixedTs",IF(fullmenu!X45="UD","UD",IF(fullmenu!X45="LSD","LSD",IF(fullmenu!X45="WSD","WSD",IF(fullmenu!X45="UASC","nonat",""))))))))))</f>
        <v>UD</v>
      </c>
      <c r="Y45" s="4" t="str">
        <f>IF(fullmenu!Y45="MDC","MDC",IF(OR(fullmenu!Y45="PERF",fullmenu!Y45="AERF",fullmenu!Y45="PCB"),"ERfix",IF(OR(fullmenu!Y45="ACB", fullmenu!Y45="LCERT", fullmenu!Y45="LERT",fullmenu!Y45="FCERT",fullmenu!Y45="FERT"),"ERTs",IF(OR(fullmenu!Y45="FCMT",fullmenu!Y45="FMT",fullmenu!Y45="LMT",fullmenu!Y45="LCMT"),"MTs",IF(OR(fullmenu!Y45="LCIT",fullmenu!Y45="FCIT",fullmenu!Y45="LIT",fullmenu!Y45="FIT"),"ITs",IF(OR(fullmenu!Y45="MwERT", fullmenu!Y45="ERwMT", fullmenu!Y45="M&amp;ERT", fullmenu!Y45="MwIT", fullmenu!Y45="IwMT", fullmenu!Y45="M&amp;IT", fullmenu!Y45="IwERT", fullmenu!Y45="ERwIT", fullmenu!Y45="I&amp;ERT", fullmenu!Y45="ER&amp;M&amp;IT"),"MixedTs",IF(fullmenu!Y45="UD","UD",IF(fullmenu!Y45="LSD","LSD",IF(fullmenu!Y45="WSD","WSD",IF(fullmenu!Y45="UASC","nonat",""))))))))))</f>
        <v>UD</v>
      </c>
      <c r="Z45" s="4" t="str">
        <f>IF(fullmenu!Z45="MDC","MDC",IF(OR(fullmenu!Z45="PERF",fullmenu!Z45="AERF",fullmenu!Z45="PCB"),"ERfix",IF(OR(fullmenu!Z45="ACB", fullmenu!Z45="LCERT", fullmenu!Z45="LERT",fullmenu!Z45="FCERT",fullmenu!Z45="FERT"),"ERTs",IF(OR(fullmenu!Z45="FCMT",fullmenu!Z45="FMT",fullmenu!Z45="LMT",fullmenu!Z45="LCMT"),"MTs",IF(OR(fullmenu!Z45="LCIT",fullmenu!Z45="FCIT",fullmenu!Z45="LIT",fullmenu!Z45="FIT"),"ITs",IF(OR(fullmenu!Z45="MwERT", fullmenu!Z45="ERwMT", fullmenu!Z45="M&amp;ERT", fullmenu!Z45="MwIT", fullmenu!Z45="IwMT", fullmenu!Z45="M&amp;IT", fullmenu!Z45="IwERT", fullmenu!Z45="ERwIT", fullmenu!Z45="I&amp;ERT", fullmenu!Z45="ER&amp;M&amp;IT"),"MixedTs",IF(fullmenu!Z45="UD","UD",IF(fullmenu!Z45="LSD","LSD",IF(fullmenu!Z45="WSD","WSD",IF(fullmenu!Z45="UASC","nonat",""))))))))))</f>
        <v>UD</v>
      </c>
      <c r="AA45" s="4" t="str">
        <f>IF(fullmenu!AA45="MDC","MDC",IF(OR(fullmenu!AA45="PERF",fullmenu!AA45="AERF",fullmenu!AA45="PCB"),"ERfix",IF(OR(fullmenu!AA45="ACB", fullmenu!AA45="LCERT", fullmenu!AA45="LERT",fullmenu!AA45="FCERT",fullmenu!AA45="FERT"),"ERTs",IF(OR(fullmenu!AA45="FCMT",fullmenu!AA45="FMT",fullmenu!AA45="LMT",fullmenu!AA45="LCMT"),"MTs",IF(OR(fullmenu!AA45="LCIT",fullmenu!AA45="FCIT",fullmenu!AA45="LIT",fullmenu!AA45="FIT"),"ITs",IF(OR(fullmenu!AA45="MwERT", fullmenu!AA45="ERwMT", fullmenu!AA45="M&amp;ERT", fullmenu!AA45="MwIT", fullmenu!AA45="IwMT", fullmenu!AA45="M&amp;IT", fullmenu!AA45="IwERT", fullmenu!AA45="ERwIT", fullmenu!AA45="I&amp;ERT", fullmenu!AA45="ER&amp;M&amp;IT"),"MixedTs",IF(fullmenu!AA45="UD","UD",IF(fullmenu!AA45="LSD","LSD",IF(fullmenu!AA45="WSD","WSD",IF(fullmenu!AA45="UASC","nonat",""))))))))))</f>
        <v>UD</v>
      </c>
      <c r="AB45" s="4" t="str">
        <f>IF(fullmenu!AB45="MDC","MDC",IF(OR(fullmenu!AB45="PERF",fullmenu!AB45="AERF",fullmenu!AB45="PCB"),"ERfix",IF(OR(fullmenu!AB45="ACB", fullmenu!AB45="LCERT", fullmenu!AB45="LERT",fullmenu!AB45="FCERT",fullmenu!AB45="FERT"),"ERTs",IF(OR(fullmenu!AB45="FCMT",fullmenu!AB45="FMT",fullmenu!AB45="LMT",fullmenu!AB45="LCMT"),"MTs",IF(OR(fullmenu!AB45="LCIT",fullmenu!AB45="FCIT",fullmenu!AB45="LIT",fullmenu!AB45="FIT"),"ITs",IF(OR(fullmenu!AB45="MwERT", fullmenu!AB45="ERwMT", fullmenu!AB45="M&amp;ERT", fullmenu!AB45="MwIT", fullmenu!AB45="IwMT", fullmenu!AB45="M&amp;IT", fullmenu!AB45="IwERT", fullmenu!AB45="ERwIT", fullmenu!AB45="I&amp;ERT", fullmenu!AB45="ER&amp;M&amp;IT"),"MixedTs",IF(fullmenu!AB45="UD","UD",IF(fullmenu!AB45="LSD","LSD",IF(fullmenu!AB45="WSD","WSD",IF(fullmenu!AB45="UASC","nonat",""))))))))))</f>
        <v>UD</v>
      </c>
      <c r="AC45" s="4" t="str">
        <f>IF(fullmenu!AC45="MDC","MDC",IF(OR(fullmenu!AC45="PERF",fullmenu!AC45="AERF",fullmenu!AC45="PCB"),"ERfix",IF(OR(fullmenu!AC45="ACB", fullmenu!AC45="LCERT", fullmenu!AC45="LERT",fullmenu!AC45="FCERT",fullmenu!AC45="FERT"),"ERTs",IF(OR(fullmenu!AC45="FCMT",fullmenu!AC45="FMT",fullmenu!AC45="LMT",fullmenu!AC45="LCMT"),"MTs",IF(OR(fullmenu!AC45="LCIT",fullmenu!AC45="FCIT",fullmenu!AC45="LIT",fullmenu!AC45="FIT"),"ITs",IF(OR(fullmenu!AC45="MwERT", fullmenu!AC45="ERwMT", fullmenu!AC45="M&amp;ERT", fullmenu!AC45="MwIT", fullmenu!AC45="IwMT", fullmenu!AC45="M&amp;IT", fullmenu!AC45="IwERT", fullmenu!AC45="ERwIT", fullmenu!AC45="I&amp;ERT", fullmenu!AC45="ER&amp;M&amp;IT"),"MixedTs",IF(fullmenu!AC45="UD","UD",IF(fullmenu!AC45="LSD","LSD",IF(fullmenu!AC45="WSD","WSD",IF(fullmenu!AC45="UASC","nonat",""))))))))))</f>
        <v>UD</v>
      </c>
      <c r="AD45" s="4" t="str">
        <f>IF(fullmenu!AD45="MDC","MDC",IF(OR(fullmenu!AD45="PERF",fullmenu!AD45="AERF",fullmenu!AD45="PCB"),"ERfix",IF(OR(fullmenu!AD45="ACB", fullmenu!AD45="LCERT", fullmenu!AD45="LERT",fullmenu!AD45="FCERT",fullmenu!AD45="FERT"),"ERTs",IF(OR(fullmenu!AD45="FCMT",fullmenu!AD45="FMT",fullmenu!AD45="LMT",fullmenu!AD45="LCMT"),"MTs",IF(OR(fullmenu!AD45="LCIT",fullmenu!AD45="FCIT",fullmenu!AD45="LIT",fullmenu!AD45="FIT"),"ITs",IF(OR(fullmenu!AD45="MwERT", fullmenu!AD45="ERwMT", fullmenu!AD45="M&amp;ERT", fullmenu!AD45="MwIT", fullmenu!AD45="IwMT", fullmenu!AD45="M&amp;IT", fullmenu!AD45="IwERT", fullmenu!AD45="ERwIT", fullmenu!AD45="I&amp;ERT", fullmenu!AD45="ER&amp;M&amp;IT"),"MixedTs",IF(fullmenu!AD45="UD","UD",IF(fullmenu!AD45="LSD","LSD",IF(fullmenu!AD45="WSD","WSD",IF(fullmenu!AD45="UASC","nonat",""))))))))))</f>
        <v>UD</v>
      </c>
      <c r="AE45" s="4" t="str">
        <f>IF(fullmenu!AE45="MDC","MDC",IF(OR(fullmenu!AE45="PERF",fullmenu!AE45="AERF",fullmenu!AE45="PCB"),"ERfix",IF(OR(fullmenu!AE45="ACB", fullmenu!AE45="LCERT", fullmenu!AE45="LERT",fullmenu!AE45="FCERT",fullmenu!AE45="FERT"),"ERTs",IF(OR(fullmenu!AE45="FCMT",fullmenu!AE45="FMT",fullmenu!AE45="LMT",fullmenu!AE45="LCMT"),"MTs",IF(OR(fullmenu!AE45="LCIT",fullmenu!AE45="FCIT",fullmenu!AE45="LIT",fullmenu!AE45="FIT"),"ITs",IF(OR(fullmenu!AE45="MwERT", fullmenu!AE45="ERwMT", fullmenu!AE45="M&amp;ERT", fullmenu!AE45="MwIT", fullmenu!AE45="IwMT", fullmenu!AE45="M&amp;IT", fullmenu!AE45="IwERT", fullmenu!AE45="ERwIT", fullmenu!AE45="I&amp;ERT", fullmenu!AE45="ER&amp;M&amp;IT"),"MixedTs",IF(fullmenu!AE45="UD","UD",IF(fullmenu!AE45="LSD","LSD",IF(fullmenu!AE45="WSD","WSD",IF(fullmenu!AE45="UASC","nonat",""))))))))))</f>
        <v>UD</v>
      </c>
      <c r="AF45" s="4" t="str">
        <f>IF(fullmenu!AF45="MDC","MDC",IF(OR(fullmenu!AF45="PERF",fullmenu!AF45="AERF",fullmenu!AF45="PCB"),"ERfix",IF(OR(fullmenu!AF45="ACB", fullmenu!AF45="LCERT", fullmenu!AF45="LERT",fullmenu!AF45="FCERT",fullmenu!AF45="FERT"),"ERTs",IF(OR(fullmenu!AF45="FCMT",fullmenu!AF45="FMT",fullmenu!AF45="LMT",fullmenu!AF45="LCMT"),"MTs",IF(OR(fullmenu!AF45="LCIT",fullmenu!AF45="FCIT",fullmenu!AF45="LIT",fullmenu!AF45="FIT"),"ITs",IF(OR(fullmenu!AF45="MwERT", fullmenu!AF45="ERwMT", fullmenu!AF45="M&amp;ERT", fullmenu!AF45="MwIT", fullmenu!AF45="IwMT", fullmenu!AF45="M&amp;IT", fullmenu!AF45="IwERT", fullmenu!AF45="ERwIT", fullmenu!AF45="I&amp;ERT", fullmenu!AF45="ER&amp;M&amp;IT"),"MixedTs",IF(fullmenu!AF45="UD","UD",IF(fullmenu!AF45="LSD","LSD",IF(fullmenu!AF45="WSD","WSD",IF(fullmenu!AF45="UASC","nonat",""))))))))))</f>
        <v>UD</v>
      </c>
      <c r="AG45" s="4" t="str">
        <f>IF(fullmenu!AG45="MDC","MDC",IF(OR(fullmenu!AG45="PERF",fullmenu!AG45="AERF",fullmenu!AG45="PCB"),"ERfix",IF(OR(fullmenu!AG45="ACB", fullmenu!AG45="LCERT", fullmenu!AG45="LERT",fullmenu!AG45="FCERT",fullmenu!AG45="FERT"),"ERTs",IF(OR(fullmenu!AG45="FCMT",fullmenu!AG45="FMT",fullmenu!AG45="LMT",fullmenu!AG45="LCMT"),"MTs",IF(OR(fullmenu!AG45="LCIT",fullmenu!AG45="FCIT",fullmenu!AG45="LIT",fullmenu!AG45="FIT"),"ITs",IF(OR(fullmenu!AG45="MwERT", fullmenu!AG45="ERwMT", fullmenu!AG45="M&amp;ERT", fullmenu!AG45="MwIT", fullmenu!AG45="IwMT", fullmenu!AG45="M&amp;IT", fullmenu!AG45="IwERT", fullmenu!AG45="ERwIT", fullmenu!AG45="I&amp;ERT", fullmenu!AG45="ER&amp;M&amp;IT"),"MixedTs",IF(fullmenu!AG45="UD","UD",IF(fullmenu!AG45="LSD","LSD",IF(fullmenu!AG45="WSD","WSD",IF(fullmenu!AG45="UASC","nonat",""))))))))))</f>
        <v>UD</v>
      </c>
      <c r="AH45" s="4" t="str">
        <f>IF(fullmenu!AH45="MDC","MDC",IF(OR(fullmenu!AH45="PERF",fullmenu!AH45="AERF",fullmenu!AH45="PCB"),"ERfix",IF(OR(fullmenu!AH45="ACB", fullmenu!AH45="LCERT", fullmenu!AH45="LERT",fullmenu!AH45="FCERT",fullmenu!AH45="FERT"),"ERTs",IF(OR(fullmenu!AH45="FCMT",fullmenu!AH45="FMT",fullmenu!AH45="LMT",fullmenu!AH45="LCMT"),"MTs",IF(OR(fullmenu!AH45="LCIT",fullmenu!AH45="FCIT",fullmenu!AH45="LIT",fullmenu!AH45="FIT"),"ITs",IF(OR(fullmenu!AH45="MwERT", fullmenu!AH45="ERwMT", fullmenu!AH45="M&amp;ERT", fullmenu!AH45="MwIT", fullmenu!AH45="IwMT", fullmenu!AH45="M&amp;IT", fullmenu!AH45="IwERT", fullmenu!AH45="ERwIT", fullmenu!AH45="I&amp;ERT", fullmenu!AH45="ER&amp;M&amp;IT"),"MixedTs",IF(fullmenu!AH45="UD","UD",IF(fullmenu!AH45="LSD","LSD",IF(fullmenu!AH45="WSD","WSD",IF(fullmenu!AH45="UASC","nonat",""))))))))))</f>
        <v>UD</v>
      </c>
      <c r="AI45" s="4" t="str">
        <f>IF(fullmenu!AI45="MDC","MDC",IF(OR(fullmenu!AI45="PERF",fullmenu!AI45="AERF",fullmenu!AI45="PCB"),"ERfix",IF(OR(fullmenu!AI45="ACB", fullmenu!AI45="LCERT", fullmenu!AI45="LERT",fullmenu!AI45="FCERT",fullmenu!AI45="FERT"),"ERTs",IF(OR(fullmenu!AI45="FCMT",fullmenu!AI45="FMT",fullmenu!AI45="LMT",fullmenu!AI45="LCMT"),"MTs",IF(OR(fullmenu!AI45="LCIT",fullmenu!AI45="FCIT",fullmenu!AI45="LIT",fullmenu!AI45="FIT"),"ITs",IF(OR(fullmenu!AI45="MwERT", fullmenu!AI45="ERwMT", fullmenu!AI45="M&amp;ERT", fullmenu!AI45="MwIT", fullmenu!AI45="IwMT", fullmenu!AI45="M&amp;IT", fullmenu!AI45="IwERT", fullmenu!AI45="ERwIT", fullmenu!AI45="I&amp;ERT", fullmenu!AI45="ER&amp;M&amp;IT"),"MixedTs",IF(fullmenu!AI45="UD","UD",IF(fullmenu!AI45="LSD","LSD",IF(fullmenu!AI45="WSD","WSD",IF(fullmenu!AI45="UASC","nonat",""))))))))))</f>
        <v>UD</v>
      </c>
      <c r="AJ45" s="4" t="str">
        <f>IF(fullmenu!AJ45="MDC","MDC",IF(OR(fullmenu!AJ45="PERF",fullmenu!AJ45="AERF",fullmenu!AJ45="PCB"),"ERfix",IF(OR(fullmenu!AJ45="ACB", fullmenu!AJ45="LCERT", fullmenu!AJ45="LERT",fullmenu!AJ45="FCERT",fullmenu!AJ45="FERT"),"ERTs",IF(OR(fullmenu!AJ45="FCMT",fullmenu!AJ45="FMT",fullmenu!AJ45="LMT",fullmenu!AJ45="LCMT"),"MTs",IF(OR(fullmenu!AJ45="LCIT",fullmenu!AJ45="FCIT",fullmenu!AJ45="LIT",fullmenu!AJ45="FIT"),"ITs",IF(OR(fullmenu!AJ45="MwERT", fullmenu!AJ45="ERwMT", fullmenu!AJ45="M&amp;ERT", fullmenu!AJ45="MwIT", fullmenu!AJ45="IwMT", fullmenu!AJ45="M&amp;IT", fullmenu!AJ45="IwERT", fullmenu!AJ45="ERwIT", fullmenu!AJ45="I&amp;ERT", fullmenu!AJ45="ER&amp;M&amp;IT"),"MixedTs",IF(fullmenu!AJ45="UD","UD",IF(fullmenu!AJ45="LSD","LSD",IF(fullmenu!AJ45="WSD","WSD",IF(fullmenu!AJ45="UASC","nonat",""))))))))))</f>
        <v>UD</v>
      </c>
      <c r="AK45" s="4" t="str">
        <f>IF(fullmenu!AK45="MDC","MDC",IF(OR(fullmenu!AK45="PERF",fullmenu!AK45="AERF",fullmenu!AK45="PCB"),"ERfix",IF(OR(fullmenu!AK45="ACB", fullmenu!AK45="LCERT", fullmenu!AK45="LERT",fullmenu!AK45="FCERT",fullmenu!AK45="FERT"),"ERTs",IF(OR(fullmenu!AK45="FCMT",fullmenu!AK45="FMT",fullmenu!AK45="LMT",fullmenu!AK45="LCMT"),"MTs",IF(OR(fullmenu!AK45="LCIT",fullmenu!AK45="FCIT",fullmenu!AK45="LIT",fullmenu!AK45="FIT"),"ITs",IF(OR(fullmenu!AK45="MwERT", fullmenu!AK45="ERwMT", fullmenu!AK45="M&amp;ERT", fullmenu!AK45="MwIT", fullmenu!AK45="IwMT", fullmenu!AK45="M&amp;IT", fullmenu!AK45="IwERT", fullmenu!AK45="ERwIT", fullmenu!AK45="I&amp;ERT", fullmenu!AK45="ER&amp;M&amp;IT"),"MixedTs",IF(fullmenu!AK45="UD","UD",IF(fullmenu!AK45="LSD","LSD",IF(fullmenu!AK45="WSD","WSD",IF(fullmenu!AK45="UASC","nonat",""))))))))))</f>
        <v>UD</v>
      </c>
      <c r="AL45" s="4" t="str">
        <f>IF(fullmenu!AL45="MDC","MDC",IF(OR(fullmenu!AL45="PERF",fullmenu!AL45="AERF",fullmenu!AL45="PCB"),"ERfix",IF(OR(fullmenu!AL45="ACB", fullmenu!AL45="LCERT", fullmenu!AL45="LERT",fullmenu!AL45="FCERT",fullmenu!AL45="FERT"),"ERTs",IF(OR(fullmenu!AL45="FCMT",fullmenu!AL45="FMT",fullmenu!AL45="LMT",fullmenu!AL45="LCMT"),"MTs",IF(OR(fullmenu!AL45="LCIT",fullmenu!AL45="FCIT",fullmenu!AL45="LIT",fullmenu!AL45="FIT"),"ITs",IF(OR(fullmenu!AL45="MwERT", fullmenu!AL45="ERwMT", fullmenu!AL45="M&amp;ERT", fullmenu!AL45="MwIT", fullmenu!AL45="IwMT", fullmenu!AL45="M&amp;IT", fullmenu!AL45="IwERT", fullmenu!AL45="ERwIT", fullmenu!AL45="I&amp;ERT", fullmenu!AL45="ER&amp;M&amp;IT"),"MixedTs",IF(fullmenu!AL45="UD","UD",IF(fullmenu!AL45="LSD","LSD",IF(fullmenu!AL45="WSD","WSD",IF(fullmenu!AL45="UASC","nonat",""))))))))))</f>
        <v>UD</v>
      </c>
      <c r="AM45" s="4" t="str">
        <f>IF(fullmenu!AM45="MDC","MDC",IF(OR(fullmenu!AM45="PERF",fullmenu!AM45="AERF",fullmenu!AM45="PCB"),"ERfix",IF(OR(fullmenu!AM45="ACB", fullmenu!AM45="LCERT", fullmenu!AM45="LERT",fullmenu!AM45="FCERT",fullmenu!AM45="FERT"),"ERTs",IF(OR(fullmenu!AM45="FCMT",fullmenu!AM45="FMT",fullmenu!AM45="LMT",fullmenu!AM45="LCMT"),"MTs",IF(OR(fullmenu!AM45="LCIT",fullmenu!AM45="FCIT",fullmenu!AM45="LIT",fullmenu!AM45="FIT"),"ITs",IF(OR(fullmenu!AM45="MwERT", fullmenu!AM45="ERwMT", fullmenu!AM45="M&amp;ERT", fullmenu!AM45="MwIT", fullmenu!AM45="IwMT", fullmenu!AM45="M&amp;IT", fullmenu!AM45="IwERT", fullmenu!AM45="ERwIT", fullmenu!AM45="I&amp;ERT", fullmenu!AM45="ER&amp;M&amp;IT"),"MixedTs",IF(fullmenu!AM45="UD","UD",IF(fullmenu!AM45="LSD","LSD",IF(fullmenu!AM45="WSD","WSD",IF(fullmenu!AM45="UASC","nonat",""))))))))))</f>
        <v>UD</v>
      </c>
      <c r="AN45" s="4" t="str">
        <f>IF(fullmenu!AN45="MDC","MDC",IF(OR(fullmenu!AN45="PERF",fullmenu!AN45="AERF",fullmenu!AN45="PCB"),"ERfix",IF(OR(fullmenu!AN45="ACB", fullmenu!AN45="LCERT", fullmenu!AN45="LERT",fullmenu!AN45="FCERT",fullmenu!AN45="FERT"),"ERTs",IF(OR(fullmenu!AN45="FCMT",fullmenu!AN45="FMT",fullmenu!AN45="LMT",fullmenu!AN45="LCMT"),"MTs",IF(OR(fullmenu!AN45="LCIT",fullmenu!AN45="FCIT",fullmenu!AN45="LIT",fullmenu!AN45="FIT"),"ITs",IF(OR(fullmenu!AN45="MwERT", fullmenu!AN45="ERwMT", fullmenu!AN45="M&amp;ERT", fullmenu!AN45="MwIT", fullmenu!AN45="IwMT", fullmenu!AN45="M&amp;IT", fullmenu!AN45="IwERT", fullmenu!AN45="ERwIT", fullmenu!AN45="I&amp;ERT", fullmenu!AN45="ER&amp;M&amp;IT"),"MixedTs",IF(fullmenu!AN45="UD","UD",IF(fullmenu!AN45="LSD","LSD",IF(fullmenu!AN45="WSD","WSD",IF(fullmenu!AN45="UASC","nonat",""))))))))))</f>
        <v>UD</v>
      </c>
      <c r="AO45" s="4" t="str">
        <f>IF(fullmenu!AO45="MDC","MDC",IF(OR(fullmenu!AO45="PERF",fullmenu!AO45="AERF",fullmenu!AO45="PCB"),"ERfix",IF(OR(fullmenu!AO45="ACB", fullmenu!AO45="LCERT", fullmenu!AO45="LERT",fullmenu!AO45="FCERT",fullmenu!AO45="FERT"),"ERTs",IF(OR(fullmenu!AO45="FCMT",fullmenu!AO45="FMT",fullmenu!AO45="LMT",fullmenu!AO45="LCMT"),"MTs",IF(OR(fullmenu!AO45="LCIT",fullmenu!AO45="FCIT",fullmenu!AO45="LIT",fullmenu!AO45="FIT"),"ITs",IF(OR(fullmenu!AO45="MwERT", fullmenu!AO45="ERwMT", fullmenu!AO45="M&amp;ERT", fullmenu!AO45="MwIT", fullmenu!AO45="IwMT", fullmenu!AO45="M&amp;IT", fullmenu!AO45="IwERT", fullmenu!AO45="ERwIT", fullmenu!AO45="I&amp;ERT", fullmenu!AO45="ER&amp;M&amp;IT"),"MixedTs",IF(fullmenu!AO45="UD","UD",IF(fullmenu!AO45="LSD","LSD",IF(fullmenu!AO45="WSD","WSD",IF(fullmenu!AO45="UASC","nonat",""))))))))))</f>
        <v>UD</v>
      </c>
      <c r="AP45" s="4" t="str">
        <f>IF(fullmenu!AP45="MDC","MDC",IF(OR(fullmenu!AP45="PERF",fullmenu!AP45="AERF",fullmenu!AP45="PCB"),"ERfix",IF(OR(fullmenu!AP45="ACB", fullmenu!AP45="LCERT", fullmenu!AP45="LERT",fullmenu!AP45="FCERT",fullmenu!AP45="FERT"),"ERTs",IF(OR(fullmenu!AP45="FCMT",fullmenu!AP45="FMT",fullmenu!AP45="LMT",fullmenu!AP45="LCMT"),"MTs",IF(OR(fullmenu!AP45="LCIT",fullmenu!AP45="FCIT",fullmenu!AP45="LIT",fullmenu!AP45="FIT"),"ITs",IF(OR(fullmenu!AP45="MwERT", fullmenu!AP45="ERwMT", fullmenu!AP45="M&amp;ERT", fullmenu!AP45="MwIT", fullmenu!AP45="IwMT", fullmenu!AP45="M&amp;IT", fullmenu!AP45="IwERT", fullmenu!AP45="ERwIT", fullmenu!AP45="I&amp;ERT", fullmenu!AP45="ER&amp;M&amp;IT"),"MixedTs",IF(fullmenu!AP45="UD","UD",IF(fullmenu!AP45="LSD","LSD",IF(fullmenu!AP45="WSD","WSD",IF(fullmenu!AP45="UASC","nonat",""))))))))))</f>
        <v>UD</v>
      </c>
      <c r="AQ45" s="4" t="str">
        <f>IF(fullmenu!AQ45="MDC","MDC",IF(OR(fullmenu!AQ45="PERF",fullmenu!AQ45="AERF",fullmenu!AQ45="PCB"),"ERfix",IF(OR(fullmenu!AQ45="ACB", fullmenu!AQ45="LCERT", fullmenu!AQ45="LERT",fullmenu!AQ45="FCERT",fullmenu!AQ45="FERT"),"ERTs",IF(OR(fullmenu!AQ45="FCMT",fullmenu!AQ45="FMT",fullmenu!AQ45="LMT",fullmenu!AQ45="LCMT"),"MTs",IF(OR(fullmenu!AQ45="LCIT",fullmenu!AQ45="FCIT",fullmenu!AQ45="LIT",fullmenu!AQ45="FIT"),"ITs",IF(OR(fullmenu!AQ45="MwERT", fullmenu!AQ45="ERwMT", fullmenu!AQ45="M&amp;ERT", fullmenu!AQ45="MwIT", fullmenu!AQ45="IwMT", fullmenu!AQ45="M&amp;IT", fullmenu!AQ45="IwERT", fullmenu!AQ45="ERwIT", fullmenu!AQ45="I&amp;ERT", fullmenu!AQ45="ER&amp;M&amp;IT"),"MixedTs",IF(fullmenu!AQ45="UD","UD",IF(fullmenu!AQ45="LSD","LSD",IF(fullmenu!AQ45="WSD","WSD",IF(fullmenu!AQ45="UASC","nonat",""))))))))))</f>
        <v>UD</v>
      </c>
      <c r="AR45" s="4" t="str">
        <f>IF(fullmenu!AR45="MDC","MDC",IF(OR(fullmenu!AR45="PERF",fullmenu!AR45="AERF",fullmenu!AR45="PCB"),"ERfix",IF(OR(fullmenu!AR45="ACB", fullmenu!AR45="LCERT", fullmenu!AR45="LERT",fullmenu!AR45="FCERT",fullmenu!AR45="FERT"),"ERTs",IF(OR(fullmenu!AR45="FCMT",fullmenu!AR45="FMT",fullmenu!AR45="LMT",fullmenu!AR45="LCMT"),"MTs",IF(OR(fullmenu!AR45="LCIT",fullmenu!AR45="FCIT",fullmenu!AR45="LIT",fullmenu!AR45="FIT"),"ITs",IF(OR(fullmenu!AR45="MwERT", fullmenu!AR45="ERwMT", fullmenu!AR45="M&amp;ERT", fullmenu!AR45="MwIT", fullmenu!AR45="IwMT", fullmenu!AR45="M&amp;IT", fullmenu!AR45="IwERT", fullmenu!AR45="ERwIT", fullmenu!AR45="I&amp;ERT", fullmenu!AR45="ER&amp;M&amp;IT"),"MixedTs",IF(fullmenu!AR45="UD","UD",IF(fullmenu!AR45="LSD","LSD",IF(fullmenu!AR45="WSD","WSD",IF(fullmenu!AR45="UASC","nonat",""))))))))))</f>
        <v>UD</v>
      </c>
      <c r="AS45" s="4" t="str">
        <f>IF(fullmenu!AS45="MDC","MDC",IF(OR(fullmenu!AS45="PERF",fullmenu!AS45="AERF",fullmenu!AS45="PCB"),"ERfix",IF(OR(fullmenu!AS45="ACB", fullmenu!AS45="LCERT", fullmenu!AS45="LERT",fullmenu!AS45="FCERT",fullmenu!AS45="FERT"),"ERTs",IF(OR(fullmenu!AS45="FCMT",fullmenu!AS45="FMT",fullmenu!AS45="LMT",fullmenu!AS45="LCMT"),"MTs",IF(OR(fullmenu!AS45="LCIT",fullmenu!AS45="FCIT",fullmenu!AS45="LIT",fullmenu!AS45="FIT"),"ITs",IF(OR(fullmenu!AS45="MwERT", fullmenu!AS45="ERwMT", fullmenu!AS45="M&amp;ERT", fullmenu!AS45="MwIT", fullmenu!AS45="IwMT", fullmenu!AS45="M&amp;IT", fullmenu!AS45="IwERT", fullmenu!AS45="ERwIT", fullmenu!AS45="I&amp;ERT", fullmenu!AS45="ER&amp;M&amp;IT"),"MixedTs",IF(fullmenu!AS45="UD","UD",IF(fullmenu!AS45="LSD","LSD",IF(fullmenu!AS45="WSD","WSD",IF(fullmenu!AS45="UASC","nonat",""))))))))))</f>
        <v>UD</v>
      </c>
    </row>
    <row r="46" spans="1:45" ht="15.5" x14ac:dyDescent="0.35">
      <c r="A46" s="1" t="s">
        <v>35</v>
      </c>
      <c r="B46" s="4" t="str">
        <f>IF(fullmenu!B46="MDC","MDC",IF(OR(fullmenu!B46="PERF",fullmenu!B46="AERF",fullmenu!B46="PCB"),"ERfix",IF(OR(fullmenu!B46="ACB", fullmenu!B46="LCERT", fullmenu!B46="LERT",fullmenu!B46="FCERT",fullmenu!B46="FERT"),"ERTs",IF(OR(fullmenu!B46="FCMT",fullmenu!B46="FMT",fullmenu!B46="LMT",fullmenu!B46="LCMT"),"MTs",IF(OR(fullmenu!B46="LCIT",fullmenu!B46="FCIT",fullmenu!B46="LIT",fullmenu!B46="FIT"),"ITs",IF(OR(fullmenu!B46="MwERT", fullmenu!B46="ERwMT", fullmenu!B46="M&amp;ERT", fullmenu!B46="MwIT", fullmenu!B46="IwMT", fullmenu!B46="M&amp;IT", fullmenu!B46="IwERT", fullmenu!B46="ERwIT", fullmenu!B46="I&amp;ERT", fullmenu!B46="ER&amp;M&amp;IT"),"MixedTs",IF(fullmenu!B46="UD","UD",IF(fullmenu!B46="LSD","LSD",IF(fullmenu!B46="WSD","WSD",IF(fullmenu!B46="UASC","nonat",""))))))))))</f>
        <v>ERfix</v>
      </c>
      <c r="C46" s="4" t="str">
        <f>IF(fullmenu!C46="MDC","MDC",IF(OR(fullmenu!C46="PERF",fullmenu!C46="AERF",fullmenu!C46="PCB"),"ERfix",IF(OR(fullmenu!C46="ACB", fullmenu!C46="LCERT", fullmenu!C46="LERT",fullmenu!C46="FCERT",fullmenu!C46="FERT"),"ERTs",IF(OR(fullmenu!C46="FCMT",fullmenu!C46="FMT",fullmenu!C46="LMT",fullmenu!C46="LCMT"),"MTs",IF(OR(fullmenu!C46="LCIT",fullmenu!C46="FCIT",fullmenu!C46="LIT",fullmenu!C46="FIT"),"ITs",IF(OR(fullmenu!C46="MwERT", fullmenu!C46="ERwMT", fullmenu!C46="M&amp;ERT", fullmenu!C46="MwIT", fullmenu!C46="IwMT", fullmenu!C46="M&amp;IT", fullmenu!C46="IwERT", fullmenu!C46="ERwIT", fullmenu!C46="I&amp;ERT", fullmenu!C46="ER&amp;M&amp;IT"),"MixedTs",IF(fullmenu!C46="UD","UD",IF(fullmenu!C46="LSD","LSD",IF(fullmenu!C46="WSD","WSD",IF(fullmenu!C46="UASC","nonat",""))))))))))</f>
        <v>ERfix</v>
      </c>
      <c r="D46" s="4" t="str">
        <f>IF(fullmenu!D46="MDC","MDC",IF(OR(fullmenu!D46="PERF",fullmenu!D46="AERF",fullmenu!D46="PCB"),"ERfix",IF(OR(fullmenu!D46="ACB", fullmenu!D46="LCERT", fullmenu!D46="LERT",fullmenu!D46="FCERT",fullmenu!D46="FERT"),"ERTs",IF(OR(fullmenu!D46="FCMT",fullmenu!D46="FMT",fullmenu!D46="LMT",fullmenu!D46="LCMT"),"MTs",IF(OR(fullmenu!D46="LCIT",fullmenu!D46="FCIT",fullmenu!D46="LIT",fullmenu!D46="FIT"),"ITs",IF(OR(fullmenu!D46="MwERT", fullmenu!D46="ERwMT", fullmenu!D46="M&amp;ERT", fullmenu!D46="MwIT", fullmenu!D46="IwMT", fullmenu!D46="M&amp;IT", fullmenu!D46="IwERT", fullmenu!D46="ERwIT", fullmenu!D46="I&amp;ERT", fullmenu!D46="ER&amp;M&amp;IT"),"MixedTs",IF(fullmenu!D46="UD","UD",IF(fullmenu!D46="LSD","LSD",IF(fullmenu!D46="WSD","WSD",IF(fullmenu!D46="UASC","nonat",""))))))))))</f>
        <v>ERfix</v>
      </c>
      <c r="E46" s="4" t="str">
        <f>IF(fullmenu!E46="MDC","MDC",IF(OR(fullmenu!E46="PERF",fullmenu!E46="AERF",fullmenu!E46="PCB"),"ERfix",IF(OR(fullmenu!E46="ACB", fullmenu!E46="LCERT", fullmenu!E46="LERT",fullmenu!E46="FCERT",fullmenu!E46="FERT"),"ERTs",IF(OR(fullmenu!E46="FCMT",fullmenu!E46="FMT",fullmenu!E46="LMT",fullmenu!E46="LCMT"),"MTs",IF(OR(fullmenu!E46="LCIT",fullmenu!E46="FCIT",fullmenu!E46="LIT",fullmenu!E46="FIT"),"ITs",IF(OR(fullmenu!E46="MwERT", fullmenu!E46="ERwMT", fullmenu!E46="M&amp;ERT", fullmenu!E46="MwIT", fullmenu!E46="IwMT", fullmenu!E46="M&amp;IT", fullmenu!E46="IwERT", fullmenu!E46="ERwIT", fullmenu!E46="I&amp;ERT", fullmenu!E46="ER&amp;M&amp;IT"),"MixedTs",IF(fullmenu!E46="UD","UD",IF(fullmenu!E46="LSD","LSD",IF(fullmenu!E46="WSD","WSD",IF(fullmenu!E46="UASC","nonat",""))))))))))</f>
        <v>ERfix</v>
      </c>
      <c r="F46" s="4" t="str">
        <f>IF(fullmenu!F46="MDC","MDC",IF(OR(fullmenu!F46="PERF",fullmenu!F46="AERF",fullmenu!F46="PCB"),"ERfix",IF(OR(fullmenu!F46="ACB", fullmenu!F46="LCERT", fullmenu!F46="LERT",fullmenu!F46="FCERT",fullmenu!F46="FERT"),"ERTs",IF(OR(fullmenu!F46="FCMT",fullmenu!F46="FMT",fullmenu!F46="LMT",fullmenu!F46="LCMT"),"MTs",IF(OR(fullmenu!F46="LCIT",fullmenu!F46="FCIT",fullmenu!F46="LIT",fullmenu!F46="FIT"),"ITs",IF(OR(fullmenu!F46="MwERT", fullmenu!F46="ERwMT", fullmenu!F46="M&amp;ERT", fullmenu!F46="MwIT", fullmenu!F46="IwMT", fullmenu!F46="M&amp;IT", fullmenu!F46="IwERT", fullmenu!F46="ERwIT", fullmenu!F46="I&amp;ERT", fullmenu!F46="ER&amp;M&amp;IT"),"MixedTs",IF(fullmenu!F46="UD","UD",IF(fullmenu!F46="LSD","LSD",IF(fullmenu!F46="WSD","WSD",IF(fullmenu!F46="UASC","nonat",""))))))))))</f>
        <v>ERfix</v>
      </c>
      <c r="G46" s="4" t="str">
        <f>IF(fullmenu!G46="MDC","MDC",IF(OR(fullmenu!G46="PERF",fullmenu!G46="AERF",fullmenu!G46="PCB"),"ERfix",IF(OR(fullmenu!G46="ACB", fullmenu!G46="LCERT", fullmenu!G46="LERT",fullmenu!G46="FCERT",fullmenu!G46="FERT"),"ERTs",IF(OR(fullmenu!G46="FCMT",fullmenu!G46="FMT",fullmenu!G46="LMT",fullmenu!G46="LCMT"),"MTs",IF(OR(fullmenu!G46="LCIT",fullmenu!G46="FCIT",fullmenu!G46="LIT",fullmenu!G46="FIT"),"ITs",IF(OR(fullmenu!G46="MwERT", fullmenu!G46="ERwMT", fullmenu!G46="M&amp;ERT", fullmenu!G46="MwIT", fullmenu!G46="IwMT", fullmenu!G46="M&amp;IT", fullmenu!G46="IwERT", fullmenu!G46="ERwIT", fullmenu!G46="I&amp;ERT", fullmenu!G46="ER&amp;M&amp;IT"),"MixedTs",IF(fullmenu!G46="UD","UD",IF(fullmenu!G46="LSD","LSD",IF(fullmenu!G46="WSD","WSD",IF(fullmenu!G46="UASC","nonat",""))))))))))</f>
        <v>LSD</v>
      </c>
      <c r="H46" s="4" t="str">
        <f>IF(fullmenu!H46="MDC","MDC",IF(OR(fullmenu!H46="PERF",fullmenu!H46="AERF",fullmenu!H46="PCB"),"ERfix",IF(OR(fullmenu!H46="ACB", fullmenu!H46="LCERT", fullmenu!H46="LERT",fullmenu!H46="FCERT",fullmenu!H46="FERT"),"ERTs",IF(OR(fullmenu!H46="FCMT",fullmenu!H46="FMT",fullmenu!H46="LMT",fullmenu!H46="LCMT"),"MTs",IF(OR(fullmenu!H46="LCIT",fullmenu!H46="FCIT",fullmenu!H46="LIT",fullmenu!H46="FIT"),"ITs",IF(OR(fullmenu!H46="MwERT", fullmenu!H46="ERwMT", fullmenu!H46="M&amp;ERT", fullmenu!H46="MwIT", fullmenu!H46="IwMT", fullmenu!H46="M&amp;IT", fullmenu!H46="IwERT", fullmenu!H46="ERwIT", fullmenu!H46="I&amp;ERT", fullmenu!H46="ER&amp;M&amp;IT"),"MixedTs",IF(fullmenu!H46="UD","UD",IF(fullmenu!H46="LSD","LSD",IF(fullmenu!H46="WSD","WSD",IF(fullmenu!H46="UASC","nonat",""))))))))))</f>
        <v>LSD</v>
      </c>
      <c r="I46" s="4" t="str">
        <f>IF(fullmenu!I46="MDC","MDC",IF(OR(fullmenu!I46="PERF",fullmenu!I46="AERF",fullmenu!I46="PCB"),"ERfix",IF(OR(fullmenu!I46="ACB", fullmenu!I46="LCERT", fullmenu!I46="LERT",fullmenu!I46="FCERT",fullmenu!I46="FERT"),"ERTs",IF(OR(fullmenu!I46="FCMT",fullmenu!I46="FMT",fullmenu!I46="LMT",fullmenu!I46="LCMT"),"MTs",IF(OR(fullmenu!I46="LCIT",fullmenu!I46="FCIT",fullmenu!I46="LIT",fullmenu!I46="FIT"),"ITs",IF(OR(fullmenu!I46="MwERT", fullmenu!I46="ERwMT", fullmenu!I46="M&amp;ERT", fullmenu!I46="MwIT", fullmenu!I46="IwMT", fullmenu!I46="M&amp;IT", fullmenu!I46="IwERT", fullmenu!I46="ERwIT", fullmenu!I46="I&amp;ERT", fullmenu!I46="ER&amp;M&amp;IT"),"MixedTs",IF(fullmenu!I46="UD","UD",IF(fullmenu!I46="LSD","LSD",IF(fullmenu!I46="WSD","WSD",IF(fullmenu!I46="UASC","nonat",""))))))))))</f>
        <v>LSD</v>
      </c>
      <c r="J46" s="4" t="str">
        <f>IF(fullmenu!J46="MDC","MDC",IF(OR(fullmenu!J46="PERF",fullmenu!J46="AERF",fullmenu!J46="PCB"),"ERfix",IF(OR(fullmenu!J46="ACB", fullmenu!J46="LCERT", fullmenu!J46="LERT",fullmenu!J46="FCERT",fullmenu!J46="FERT"),"ERTs",IF(OR(fullmenu!J46="FCMT",fullmenu!J46="FMT",fullmenu!J46="LMT",fullmenu!J46="LCMT"),"MTs",IF(OR(fullmenu!J46="LCIT",fullmenu!J46="FCIT",fullmenu!J46="LIT",fullmenu!J46="FIT"),"ITs",IF(OR(fullmenu!J46="MwERT", fullmenu!J46="ERwMT", fullmenu!J46="M&amp;ERT", fullmenu!J46="MwIT", fullmenu!J46="IwMT", fullmenu!J46="M&amp;IT", fullmenu!J46="IwERT", fullmenu!J46="ERwIT", fullmenu!J46="I&amp;ERT", fullmenu!J46="ER&amp;M&amp;IT"),"MixedTs",IF(fullmenu!J46="UD","UD",IF(fullmenu!J46="LSD","LSD",IF(fullmenu!J46="WSD","WSD",IF(fullmenu!J46="UASC","nonat",""))))))))))</f>
        <v>LSD</v>
      </c>
      <c r="K46" s="4" t="str">
        <f>IF(fullmenu!K46="MDC","MDC",IF(OR(fullmenu!K46="PERF",fullmenu!K46="AERF",fullmenu!K46="PCB"),"ERfix",IF(OR(fullmenu!K46="ACB", fullmenu!K46="LCERT", fullmenu!K46="LERT",fullmenu!K46="FCERT",fullmenu!K46="FERT"),"ERTs",IF(OR(fullmenu!K46="FCMT",fullmenu!K46="FMT",fullmenu!K46="LMT",fullmenu!K46="LCMT"),"MTs",IF(OR(fullmenu!K46="LCIT",fullmenu!K46="FCIT",fullmenu!K46="LIT",fullmenu!K46="FIT"),"ITs",IF(OR(fullmenu!K46="MwERT", fullmenu!K46="ERwMT", fullmenu!K46="M&amp;ERT", fullmenu!K46="MwIT", fullmenu!K46="IwMT", fullmenu!K46="M&amp;IT", fullmenu!K46="IwERT", fullmenu!K46="ERwIT", fullmenu!K46="I&amp;ERT", fullmenu!K46="ER&amp;M&amp;IT"),"MixedTs",IF(fullmenu!K46="UD","UD",IF(fullmenu!K46="LSD","LSD",IF(fullmenu!K46="WSD","WSD",IF(fullmenu!K46="UASC","nonat",""))))))))))</f>
        <v>LSD</v>
      </c>
      <c r="L46" s="4" t="str">
        <f>IF(fullmenu!L46="MDC","MDC",IF(OR(fullmenu!L46="PERF",fullmenu!L46="AERF",fullmenu!L46="PCB"),"ERfix",IF(OR(fullmenu!L46="ACB", fullmenu!L46="LCERT", fullmenu!L46="LERT",fullmenu!L46="FCERT",fullmenu!L46="FERT"),"ERTs",IF(OR(fullmenu!L46="FCMT",fullmenu!L46="FMT",fullmenu!L46="LMT",fullmenu!L46="LCMT"),"MTs",IF(OR(fullmenu!L46="LCIT",fullmenu!L46="FCIT",fullmenu!L46="LIT",fullmenu!L46="FIT"),"ITs",IF(OR(fullmenu!L46="MwERT", fullmenu!L46="ERwMT", fullmenu!L46="M&amp;ERT", fullmenu!L46="MwIT", fullmenu!L46="IwMT", fullmenu!L46="M&amp;IT", fullmenu!L46="IwERT", fullmenu!L46="ERwIT", fullmenu!L46="I&amp;ERT", fullmenu!L46="ER&amp;M&amp;IT"),"MixedTs",IF(fullmenu!L46="UD","UD",IF(fullmenu!L46="LSD","LSD",IF(fullmenu!L46="WSD","WSD",IF(fullmenu!L46="UASC","nonat",""))))))))))</f>
        <v>LSD</v>
      </c>
      <c r="M46" s="4" t="str">
        <f>IF(fullmenu!M46="MDC","MDC",IF(OR(fullmenu!M46="PERF",fullmenu!M46="AERF",fullmenu!M46="PCB"),"ERfix",IF(OR(fullmenu!M46="ACB", fullmenu!M46="LCERT", fullmenu!M46="LERT",fullmenu!M46="FCERT",fullmenu!M46="FERT"),"ERTs",IF(OR(fullmenu!M46="FCMT",fullmenu!M46="FMT",fullmenu!M46="LMT",fullmenu!M46="LCMT"),"MTs",IF(OR(fullmenu!M46="LCIT",fullmenu!M46="FCIT",fullmenu!M46="LIT",fullmenu!M46="FIT"),"ITs",IF(OR(fullmenu!M46="MwERT", fullmenu!M46="ERwMT", fullmenu!M46="M&amp;ERT", fullmenu!M46="MwIT", fullmenu!M46="IwMT", fullmenu!M46="M&amp;IT", fullmenu!M46="IwERT", fullmenu!M46="ERwIT", fullmenu!M46="I&amp;ERT", fullmenu!M46="ER&amp;M&amp;IT"),"MixedTs",IF(fullmenu!M46="UD","UD",IF(fullmenu!M46="LSD","LSD",IF(fullmenu!M46="WSD","WSD",IF(fullmenu!M46="UASC","nonat",""))))))))))</f>
        <v>LSD</v>
      </c>
      <c r="N46" s="4" t="str">
        <f>IF(fullmenu!N46="MDC","MDC",IF(OR(fullmenu!N46="PERF",fullmenu!N46="AERF",fullmenu!N46="PCB"),"ERfix",IF(OR(fullmenu!N46="ACB", fullmenu!N46="LCERT", fullmenu!N46="LERT",fullmenu!N46="FCERT",fullmenu!N46="FERT"),"ERTs",IF(OR(fullmenu!N46="FCMT",fullmenu!N46="FMT",fullmenu!N46="LMT",fullmenu!N46="LCMT"),"MTs",IF(OR(fullmenu!N46="LCIT",fullmenu!N46="FCIT",fullmenu!N46="LIT",fullmenu!N46="FIT"),"ITs",IF(OR(fullmenu!N46="MwERT", fullmenu!N46="ERwMT", fullmenu!N46="M&amp;ERT", fullmenu!N46="MwIT", fullmenu!N46="IwMT", fullmenu!N46="M&amp;IT", fullmenu!N46="IwERT", fullmenu!N46="ERwIT", fullmenu!N46="I&amp;ERT", fullmenu!N46="ER&amp;M&amp;IT"),"MixedTs",IF(fullmenu!N46="UD","UD",IF(fullmenu!N46="LSD","LSD",IF(fullmenu!N46="WSD","WSD",IF(fullmenu!N46="UASC","nonat",""))))))))))</f>
        <v>LSD</v>
      </c>
      <c r="O46" s="4" t="str">
        <f>IF(fullmenu!O46="MDC","MDC",IF(OR(fullmenu!O46="PERF",fullmenu!O46="AERF",fullmenu!O46="PCB"),"ERfix",IF(OR(fullmenu!O46="ACB", fullmenu!O46="LCERT", fullmenu!O46="LERT",fullmenu!O46="FCERT",fullmenu!O46="FERT"),"ERTs",IF(OR(fullmenu!O46="FCMT",fullmenu!O46="FMT",fullmenu!O46="LMT",fullmenu!O46="LCMT"),"MTs",IF(OR(fullmenu!O46="LCIT",fullmenu!O46="FCIT",fullmenu!O46="LIT",fullmenu!O46="FIT"),"ITs",IF(OR(fullmenu!O46="MwERT", fullmenu!O46="ERwMT", fullmenu!O46="M&amp;ERT", fullmenu!O46="MwIT", fullmenu!O46="IwMT", fullmenu!O46="M&amp;IT", fullmenu!O46="IwERT", fullmenu!O46="ERwIT", fullmenu!O46="I&amp;ERT", fullmenu!O46="ER&amp;M&amp;IT"),"MixedTs",IF(fullmenu!O46="UD","UD",IF(fullmenu!O46="LSD","LSD",IF(fullmenu!O46="WSD","WSD",IF(fullmenu!O46="UASC","nonat",""))))))))))</f>
        <v>LSD</v>
      </c>
      <c r="P46" s="4" t="str">
        <f>IF(fullmenu!P46="MDC","MDC",IF(OR(fullmenu!P46="PERF",fullmenu!P46="AERF",fullmenu!P46="PCB"),"ERfix",IF(OR(fullmenu!P46="ACB", fullmenu!P46="LCERT", fullmenu!P46="LERT",fullmenu!P46="FCERT",fullmenu!P46="FERT"),"ERTs",IF(OR(fullmenu!P46="FCMT",fullmenu!P46="FMT",fullmenu!P46="LMT",fullmenu!P46="LCMT"),"MTs",IF(OR(fullmenu!P46="LCIT",fullmenu!P46="FCIT",fullmenu!P46="LIT",fullmenu!P46="FIT"),"ITs",IF(OR(fullmenu!P46="MwERT", fullmenu!P46="ERwMT", fullmenu!P46="M&amp;ERT", fullmenu!P46="MwIT", fullmenu!P46="IwMT", fullmenu!P46="M&amp;IT", fullmenu!P46="IwERT", fullmenu!P46="ERwIT", fullmenu!P46="I&amp;ERT", fullmenu!P46="ER&amp;M&amp;IT"),"MixedTs",IF(fullmenu!P46="UD","UD",IF(fullmenu!P46="LSD","LSD",IF(fullmenu!P46="WSD","WSD",IF(fullmenu!P46="UASC","nonat",""))))))))))</f>
        <v>LSD</v>
      </c>
      <c r="Q46" s="4" t="str">
        <f>IF(fullmenu!Q46="MDC","MDC",IF(OR(fullmenu!Q46="PERF",fullmenu!Q46="AERF",fullmenu!Q46="PCB"),"ERfix",IF(OR(fullmenu!Q46="ACB", fullmenu!Q46="LCERT", fullmenu!Q46="LERT",fullmenu!Q46="FCERT",fullmenu!Q46="FERT"),"ERTs",IF(OR(fullmenu!Q46="FCMT",fullmenu!Q46="FMT",fullmenu!Q46="LMT",fullmenu!Q46="LCMT"),"MTs",IF(OR(fullmenu!Q46="LCIT",fullmenu!Q46="FCIT",fullmenu!Q46="LIT",fullmenu!Q46="FIT"),"ITs",IF(OR(fullmenu!Q46="MwERT", fullmenu!Q46="ERwMT", fullmenu!Q46="M&amp;ERT", fullmenu!Q46="MwIT", fullmenu!Q46="IwMT", fullmenu!Q46="M&amp;IT", fullmenu!Q46="IwERT", fullmenu!Q46="ERwIT", fullmenu!Q46="I&amp;ERT", fullmenu!Q46="ER&amp;M&amp;IT"),"MixedTs",IF(fullmenu!Q46="UD","UD",IF(fullmenu!Q46="LSD","LSD",IF(fullmenu!Q46="WSD","WSD",IF(fullmenu!Q46="UASC","nonat",""))))))))))</f>
        <v>LSD</v>
      </c>
      <c r="R46" s="4" t="str">
        <f>IF(fullmenu!R46="MDC","MDC",IF(OR(fullmenu!R46="PERF",fullmenu!R46="AERF",fullmenu!R46="PCB"),"ERfix",IF(OR(fullmenu!R46="ACB", fullmenu!R46="LCERT", fullmenu!R46="LERT",fullmenu!R46="FCERT",fullmenu!R46="FERT"),"ERTs",IF(OR(fullmenu!R46="FCMT",fullmenu!R46="FMT",fullmenu!R46="LMT",fullmenu!R46="LCMT"),"MTs",IF(OR(fullmenu!R46="LCIT",fullmenu!R46="FCIT",fullmenu!R46="LIT",fullmenu!R46="FIT"),"ITs",IF(OR(fullmenu!R46="MwERT", fullmenu!R46="ERwMT", fullmenu!R46="M&amp;ERT", fullmenu!R46="MwIT", fullmenu!R46="IwMT", fullmenu!R46="M&amp;IT", fullmenu!R46="IwERT", fullmenu!R46="ERwIT", fullmenu!R46="I&amp;ERT", fullmenu!R46="ER&amp;M&amp;IT"),"MixedTs",IF(fullmenu!R46="UD","UD",IF(fullmenu!R46="LSD","LSD",IF(fullmenu!R46="WSD","WSD",IF(fullmenu!R46="UASC","nonat",""))))))))))</f>
        <v>LSD</v>
      </c>
      <c r="S46" s="4" t="str">
        <f>IF(fullmenu!S46="MDC","MDC",IF(OR(fullmenu!S46="PERF",fullmenu!S46="AERF",fullmenu!S46="PCB"),"ERfix",IF(OR(fullmenu!S46="ACB", fullmenu!S46="LCERT", fullmenu!S46="LERT",fullmenu!S46="FCERT",fullmenu!S46="FERT"),"ERTs",IF(OR(fullmenu!S46="FCMT",fullmenu!S46="FMT",fullmenu!S46="LMT",fullmenu!S46="LCMT"),"MTs",IF(OR(fullmenu!S46="LCIT",fullmenu!S46="FCIT",fullmenu!S46="LIT",fullmenu!S46="FIT"),"ITs",IF(OR(fullmenu!S46="MwERT", fullmenu!S46="ERwMT", fullmenu!S46="M&amp;ERT", fullmenu!S46="MwIT", fullmenu!S46="IwMT", fullmenu!S46="M&amp;IT", fullmenu!S46="IwERT", fullmenu!S46="ERwIT", fullmenu!S46="I&amp;ERT", fullmenu!S46="ER&amp;M&amp;IT"),"MixedTs",IF(fullmenu!S46="UD","UD",IF(fullmenu!S46="LSD","LSD",IF(fullmenu!S46="WSD","WSD",IF(fullmenu!S46="UASC","nonat",""))))))))))</f>
        <v>LSD</v>
      </c>
      <c r="T46" s="4" t="str">
        <f>IF(fullmenu!T46="MDC","MDC",IF(OR(fullmenu!T46="PERF",fullmenu!T46="AERF",fullmenu!T46="PCB"),"ERfix",IF(OR(fullmenu!T46="ACB", fullmenu!T46="LCERT", fullmenu!T46="LERT",fullmenu!T46="FCERT",fullmenu!T46="FERT"),"ERTs",IF(OR(fullmenu!T46="FCMT",fullmenu!T46="FMT",fullmenu!T46="LMT",fullmenu!T46="LCMT"),"MTs",IF(OR(fullmenu!T46="LCIT",fullmenu!T46="FCIT",fullmenu!T46="LIT",fullmenu!T46="FIT"),"ITs",IF(OR(fullmenu!T46="MwERT", fullmenu!T46="ERwMT", fullmenu!T46="M&amp;ERT", fullmenu!T46="MwIT", fullmenu!T46="IwMT", fullmenu!T46="M&amp;IT", fullmenu!T46="IwERT", fullmenu!T46="ERwIT", fullmenu!T46="I&amp;ERT", fullmenu!T46="ER&amp;M&amp;IT"),"MixedTs",IF(fullmenu!T46="UD","UD",IF(fullmenu!T46="LSD","LSD",IF(fullmenu!T46="WSD","WSD",IF(fullmenu!T46="UASC","nonat",""))))))))))</f>
        <v>LSD</v>
      </c>
      <c r="U46" s="4" t="str">
        <f>IF(fullmenu!U46="MDC","MDC",IF(OR(fullmenu!U46="PERF",fullmenu!U46="AERF",fullmenu!U46="PCB"),"ERfix",IF(OR(fullmenu!U46="ACB", fullmenu!U46="LCERT", fullmenu!U46="LERT",fullmenu!U46="FCERT",fullmenu!U46="FERT"),"ERTs",IF(OR(fullmenu!U46="FCMT",fullmenu!U46="FMT",fullmenu!U46="LMT",fullmenu!U46="LCMT"),"MTs",IF(OR(fullmenu!U46="LCIT",fullmenu!U46="FCIT",fullmenu!U46="LIT",fullmenu!U46="FIT"),"ITs",IF(OR(fullmenu!U46="MwERT", fullmenu!U46="ERwMT", fullmenu!U46="M&amp;ERT", fullmenu!U46="MwIT", fullmenu!U46="IwMT", fullmenu!U46="M&amp;IT", fullmenu!U46="IwERT", fullmenu!U46="ERwIT", fullmenu!U46="I&amp;ERT", fullmenu!U46="ER&amp;M&amp;IT"),"MixedTs",IF(fullmenu!U46="UD","UD",IF(fullmenu!U46="LSD","LSD",IF(fullmenu!U46="WSD","WSD",IF(fullmenu!U46="UASC","nonat",""))))))))))</f>
        <v>LSD</v>
      </c>
      <c r="V46" s="4" t="str">
        <f>IF(fullmenu!V46="MDC","MDC",IF(OR(fullmenu!V46="PERF",fullmenu!V46="AERF",fullmenu!V46="PCB"),"ERfix",IF(OR(fullmenu!V46="ACB", fullmenu!V46="LCERT", fullmenu!V46="LERT",fullmenu!V46="FCERT",fullmenu!V46="FERT"),"ERTs",IF(OR(fullmenu!V46="FCMT",fullmenu!V46="FMT",fullmenu!V46="LMT",fullmenu!V46="LCMT"),"MTs",IF(OR(fullmenu!V46="LCIT",fullmenu!V46="FCIT",fullmenu!V46="LIT",fullmenu!V46="FIT"),"ITs",IF(OR(fullmenu!V46="MwERT", fullmenu!V46="ERwMT", fullmenu!V46="M&amp;ERT", fullmenu!V46="MwIT", fullmenu!V46="IwMT", fullmenu!V46="M&amp;IT", fullmenu!V46="IwERT", fullmenu!V46="ERwIT", fullmenu!V46="I&amp;ERT", fullmenu!V46="ER&amp;M&amp;IT"),"MixedTs",IF(fullmenu!V46="UD","UD",IF(fullmenu!V46="LSD","LSD",IF(fullmenu!V46="WSD","WSD",IF(fullmenu!V46="UASC","nonat",""))))))))))</f>
        <v>LSD</v>
      </c>
      <c r="W46" s="4" t="str">
        <f>IF(fullmenu!W46="MDC","MDC",IF(OR(fullmenu!W46="PERF",fullmenu!W46="AERF",fullmenu!W46="PCB"),"ERfix",IF(OR(fullmenu!W46="ACB", fullmenu!W46="LCERT", fullmenu!W46="LERT",fullmenu!W46="FCERT",fullmenu!W46="FERT"),"ERTs",IF(OR(fullmenu!W46="FCMT",fullmenu!W46="FMT",fullmenu!W46="LMT",fullmenu!W46="LCMT"),"MTs",IF(OR(fullmenu!W46="LCIT",fullmenu!W46="FCIT",fullmenu!W46="LIT",fullmenu!W46="FIT"),"ITs",IF(OR(fullmenu!W46="MwERT", fullmenu!W46="ERwMT", fullmenu!W46="M&amp;ERT", fullmenu!W46="MwIT", fullmenu!W46="IwMT", fullmenu!W46="M&amp;IT", fullmenu!W46="IwERT", fullmenu!W46="ERwIT", fullmenu!W46="I&amp;ERT", fullmenu!W46="ER&amp;M&amp;IT"),"MixedTs",IF(fullmenu!W46="UD","UD",IF(fullmenu!W46="LSD","LSD",IF(fullmenu!W46="WSD","WSD",IF(fullmenu!W46="UASC","nonat",""))))))))))</f>
        <v>LSD</v>
      </c>
      <c r="X46" s="4" t="str">
        <f>IF(fullmenu!X46="MDC","MDC",IF(OR(fullmenu!X46="PERF",fullmenu!X46="AERF",fullmenu!X46="PCB"),"ERfix",IF(OR(fullmenu!X46="ACB", fullmenu!X46="LCERT", fullmenu!X46="LERT",fullmenu!X46="FCERT",fullmenu!X46="FERT"),"ERTs",IF(OR(fullmenu!X46="FCMT",fullmenu!X46="FMT",fullmenu!X46="LMT",fullmenu!X46="LCMT"),"MTs",IF(OR(fullmenu!X46="LCIT",fullmenu!X46="FCIT",fullmenu!X46="LIT",fullmenu!X46="FIT"),"ITs",IF(OR(fullmenu!X46="MwERT", fullmenu!X46="ERwMT", fullmenu!X46="M&amp;ERT", fullmenu!X46="MwIT", fullmenu!X46="IwMT", fullmenu!X46="M&amp;IT", fullmenu!X46="IwERT", fullmenu!X46="ERwIT", fullmenu!X46="I&amp;ERT", fullmenu!X46="ER&amp;M&amp;IT"),"MixedTs",IF(fullmenu!X46="UD","UD",IF(fullmenu!X46="LSD","LSD",IF(fullmenu!X46="WSD","WSD",IF(fullmenu!X46="UASC","nonat",""))))))))))</f>
        <v>LSD</v>
      </c>
      <c r="Y46" s="4" t="str">
        <f>IF(fullmenu!Y46="MDC","MDC",IF(OR(fullmenu!Y46="PERF",fullmenu!Y46="AERF",fullmenu!Y46="PCB"),"ERfix",IF(OR(fullmenu!Y46="ACB", fullmenu!Y46="LCERT", fullmenu!Y46="LERT",fullmenu!Y46="FCERT",fullmenu!Y46="FERT"),"ERTs",IF(OR(fullmenu!Y46="FCMT",fullmenu!Y46="FMT",fullmenu!Y46="LMT",fullmenu!Y46="LCMT"),"MTs",IF(OR(fullmenu!Y46="LCIT",fullmenu!Y46="FCIT",fullmenu!Y46="LIT",fullmenu!Y46="FIT"),"ITs",IF(OR(fullmenu!Y46="MwERT", fullmenu!Y46="ERwMT", fullmenu!Y46="M&amp;ERT", fullmenu!Y46="MwIT", fullmenu!Y46="IwMT", fullmenu!Y46="M&amp;IT", fullmenu!Y46="IwERT", fullmenu!Y46="ERwIT", fullmenu!Y46="I&amp;ERT", fullmenu!Y46="ER&amp;M&amp;IT"),"MixedTs",IF(fullmenu!Y46="UD","UD",IF(fullmenu!Y46="LSD","LSD",IF(fullmenu!Y46="WSD","WSD",IF(fullmenu!Y46="UASC","nonat",""))))))))))</f>
        <v>LSD</v>
      </c>
      <c r="Z46" s="4" t="str">
        <f>IF(fullmenu!Z46="MDC","MDC",IF(OR(fullmenu!Z46="PERF",fullmenu!Z46="AERF",fullmenu!Z46="PCB"),"ERfix",IF(OR(fullmenu!Z46="ACB", fullmenu!Z46="LCERT", fullmenu!Z46="LERT",fullmenu!Z46="FCERT",fullmenu!Z46="FERT"),"ERTs",IF(OR(fullmenu!Z46="FCMT",fullmenu!Z46="FMT",fullmenu!Z46="LMT",fullmenu!Z46="LCMT"),"MTs",IF(OR(fullmenu!Z46="LCIT",fullmenu!Z46="FCIT",fullmenu!Z46="LIT",fullmenu!Z46="FIT"),"ITs",IF(OR(fullmenu!Z46="MwERT", fullmenu!Z46="ERwMT", fullmenu!Z46="M&amp;ERT", fullmenu!Z46="MwIT", fullmenu!Z46="IwMT", fullmenu!Z46="M&amp;IT", fullmenu!Z46="IwERT", fullmenu!Z46="ERwIT", fullmenu!Z46="I&amp;ERT", fullmenu!Z46="ER&amp;M&amp;IT"),"MixedTs",IF(fullmenu!Z46="UD","UD",IF(fullmenu!Z46="LSD","LSD",IF(fullmenu!Z46="WSD","WSD",IF(fullmenu!Z46="UASC","nonat",""))))))))))</f>
        <v>LSD</v>
      </c>
      <c r="AA46" s="4" t="str">
        <f>IF(fullmenu!AA46="MDC","MDC",IF(OR(fullmenu!AA46="PERF",fullmenu!AA46="AERF",fullmenu!AA46="PCB"),"ERfix",IF(OR(fullmenu!AA46="ACB", fullmenu!AA46="LCERT", fullmenu!AA46="LERT",fullmenu!AA46="FCERT",fullmenu!AA46="FERT"),"ERTs",IF(OR(fullmenu!AA46="FCMT",fullmenu!AA46="FMT",fullmenu!AA46="LMT",fullmenu!AA46="LCMT"),"MTs",IF(OR(fullmenu!AA46="LCIT",fullmenu!AA46="FCIT",fullmenu!AA46="LIT",fullmenu!AA46="FIT"),"ITs",IF(OR(fullmenu!AA46="MwERT", fullmenu!AA46="ERwMT", fullmenu!AA46="M&amp;ERT", fullmenu!AA46="MwIT", fullmenu!AA46="IwMT", fullmenu!AA46="M&amp;IT", fullmenu!AA46="IwERT", fullmenu!AA46="ERwIT", fullmenu!AA46="I&amp;ERT", fullmenu!AA46="ER&amp;M&amp;IT"),"MixedTs",IF(fullmenu!AA46="UD","UD",IF(fullmenu!AA46="LSD","LSD",IF(fullmenu!AA46="WSD","WSD",IF(fullmenu!AA46="UASC","nonat",""))))))))))</f>
        <v>LSD</v>
      </c>
      <c r="AB46" s="4" t="str">
        <f>IF(fullmenu!AB46="MDC","MDC",IF(OR(fullmenu!AB46="PERF",fullmenu!AB46="AERF",fullmenu!AB46="PCB"),"ERfix",IF(OR(fullmenu!AB46="ACB", fullmenu!AB46="LCERT", fullmenu!AB46="LERT",fullmenu!AB46="FCERT",fullmenu!AB46="FERT"),"ERTs",IF(OR(fullmenu!AB46="FCMT",fullmenu!AB46="FMT",fullmenu!AB46="LMT",fullmenu!AB46="LCMT"),"MTs",IF(OR(fullmenu!AB46="LCIT",fullmenu!AB46="FCIT",fullmenu!AB46="LIT",fullmenu!AB46="FIT"),"ITs",IF(OR(fullmenu!AB46="MwERT", fullmenu!AB46="ERwMT", fullmenu!AB46="M&amp;ERT", fullmenu!AB46="MwIT", fullmenu!AB46="IwMT", fullmenu!AB46="M&amp;IT", fullmenu!AB46="IwERT", fullmenu!AB46="ERwIT", fullmenu!AB46="I&amp;ERT", fullmenu!AB46="ER&amp;M&amp;IT"),"MixedTs",IF(fullmenu!AB46="UD","UD",IF(fullmenu!AB46="LSD","LSD",IF(fullmenu!AB46="WSD","WSD",IF(fullmenu!AB46="UASC","nonat",""))))))))))</f>
        <v>LSD</v>
      </c>
      <c r="AC46" s="4" t="str">
        <f>IF(fullmenu!AC46="MDC","MDC",IF(OR(fullmenu!AC46="PERF",fullmenu!AC46="AERF",fullmenu!AC46="PCB"),"ERfix",IF(OR(fullmenu!AC46="ACB", fullmenu!AC46="LCERT", fullmenu!AC46="LERT",fullmenu!AC46="FCERT",fullmenu!AC46="FERT"),"ERTs",IF(OR(fullmenu!AC46="FCMT",fullmenu!AC46="FMT",fullmenu!AC46="LMT",fullmenu!AC46="LCMT"),"MTs",IF(OR(fullmenu!AC46="LCIT",fullmenu!AC46="FCIT",fullmenu!AC46="LIT",fullmenu!AC46="FIT"),"ITs",IF(OR(fullmenu!AC46="MwERT", fullmenu!AC46="ERwMT", fullmenu!AC46="M&amp;ERT", fullmenu!AC46="MwIT", fullmenu!AC46="IwMT", fullmenu!AC46="M&amp;IT", fullmenu!AC46="IwERT", fullmenu!AC46="ERwIT", fullmenu!AC46="I&amp;ERT", fullmenu!AC46="ER&amp;M&amp;IT"),"MixedTs",IF(fullmenu!AC46="UD","UD",IF(fullmenu!AC46="LSD","LSD",IF(fullmenu!AC46="WSD","WSD",IF(fullmenu!AC46="UASC","nonat",""))))))))))</f>
        <v>LSD</v>
      </c>
      <c r="AD46" s="4" t="str">
        <f>IF(fullmenu!AD46="MDC","MDC",IF(OR(fullmenu!AD46="PERF",fullmenu!AD46="AERF",fullmenu!AD46="PCB"),"ERfix",IF(OR(fullmenu!AD46="ACB", fullmenu!AD46="LCERT", fullmenu!AD46="LERT",fullmenu!AD46="FCERT",fullmenu!AD46="FERT"),"ERTs",IF(OR(fullmenu!AD46="FCMT",fullmenu!AD46="FMT",fullmenu!AD46="LMT",fullmenu!AD46="LCMT"),"MTs",IF(OR(fullmenu!AD46="LCIT",fullmenu!AD46="FCIT",fullmenu!AD46="LIT",fullmenu!AD46="FIT"),"ITs",IF(OR(fullmenu!AD46="MwERT", fullmenu!AD46="ERwMT", fullmenu!AD46="M&amp;ERT", fullmenu!AD46="MwIT", fullmenu!AD46="IwMT", fullmenu!AD46="M&amp;IT", fullmenu!AD46="IwERT", fullmenu!AD46="ERwIT", fullmenu!AD46="I&amp;ERT", fullmenu!AD46="ER&amp;M&amp;IT"),"MixedTs",IF(fullmenu!AD46="UD","UD",IF(fullmenu!AD46="LSD","LSD",IF(fullmenu!AD46="WSD","WSD",IF(fullmenu!AD46="UASC","nonat",""))))))))))</f>
        <v>LSD</v>
      </c>
      <c r="AE46" s="4" t="str">
        <f>IF(fullmenu!AE46="MDC","MDC",IF(OR(fullmenu!AE46="PERF",fullmenu!AE46="AERF",fullmenu!AE46="PCB"),"ERfix",IF(OR(fullmenu!AE46="ACB", fullmenu!AE46="LCERT", fullmenu!AE46="LERT",fullmenu!AE46="FCERT",fullmenu!AE46="FERT"),"ERTs",IF(OR(fullmenu!AE46="FCMT",fullmenu!AE46="FMT",fullmenu!AE46="LMT",fullmenu!AE46="LCMT"),"MTs",IF(OR(fullmenu!AE46="LCIT",fullmenu!AE46="FCIT",fullmenu!AE46="LIT",fullmenu!AE46="FIT"),"ITs",IF(OR(fullmenu!AE46="MwERT", fullmenu!AE46="ERwMT", fullmenu!AE46="M&amp;ERT", fullmenu!AE46="MwIT", fullmenu!AE46="IwMT", fullmenu!AE46="M&amp;IT", fullmenu!AE46="IwERT", fullmenu!AE46="ERwIT", fullmenu!AE46="I&amp;ERT", fullmenu!AE46="ER&amp;M&amp;IT"),"MixedTs",IF(fullmenu!AE46="UD","UD",IF(fullmenu!AE46="LSD","LSD",IF(fullmenu!AE46="WSD","WSD",IF(fullmenu!AE46="UASC","nonat",""))))))))))</f>
        <v>ITs</v>
      </c>
      <c r="AF46" s="4" t="str">
        <f>IF(fullmenu!AF46="MDC","MDC",IF(OR(fullmenu!AF46="PERF",fullmenu!AF46="AERF",fullmenu!AF46="PCB"),"ERfix",IF(OR(fullmenu!AF46="ACB", fullmenu!AF46="LCERT", fullmenu!AF46="LERT",fullmenu!AF46="FCERT",fullmenu!AF46="FERT"),"ERTs",IF(OR(fullmenu!AF46="FCMT",fullmenu!AF46="FMT",fullmenu!AF46="LMT",fullmenu!AF46="LCMT"),"MTs",IF(OR(fullmenu!AF46="LCIT",fullmenu!AF46="FCIT",fullmenu!AF46="LIT",fullmenu!AF46="FIT"),"ITs",IF(OR(fullmenu!AF46="MwERT", fullmenu!AF46="ERwMT", fullmenu!AF46="M&amp;ERT", fullmenu!AF46="MwIT", fullmenu!AF46="IwMT", fullmenu!AF46="M&amp;IT", fullmenu!AF46="IwERT", fullmenu!AF46="ERwIT", fullmenu!AF46="I&amp;ERT", fullmenu!AF46="ER&amp;M&amp;IT"),"MixedTs",IF(fullmenu!AF46="UD","UD",IF(fullmenu!AF46="LSD","LSD",IF(fullmenu!AF46="WSD","WSD",IF(fullmenu!AF46="UASC","nonat",""))))))))))</f>
        <v>ITs</v>
      </c>
      <c r="AG46" s="4" t="str">
        <f>IF(fullmenu!AG46="MDC","MDC",IF(OR(fullmenu!AG46="PERF",fullmenu!AG46="AERF",fullmenu!AG46="PCB"),"ERfix",IF(OR(fullmenu!AG46="ACB", fullmenu!AG46="LCERT", fullmenu!AG46="LERT",fullmenu!AG46="FCERT",fullmenu!AG46="FERT"),"ERTs",IF(OR(fullmenu!AG46="FCMT",fullmenu!AG46="FMT",fullmenu!AG46="LMT",fullmenu!AG46="LCMT"),"MTs",IF(OR(fullmenu!AG46="LCIT",fullmenu!AG46="FCIT",fullmenu!AG46="LIT",fullmenu!AG46="FIT"),"ITs",IF(OR(fullmenu!AG46="MwERT", fullmenu!AG46="ERwMT", fullmenu!AG46="M&amp;ERT", fullmenu!AG46="MwIT", fullmenu!AG46="IwMT", fullmenu!AG46="M&amp;IT", fullmenu!AG46="IwERT", fullmenu!AG46="ERwIT", fullmenu!AG46="I&amp;ERT", fullmenu!AG46="ER&amp;M&amp;IT"),"MixedTs",IF(fullmenu!AG46="UD","UD",IF(fullmenu!AG46="LSD","LSD",IF(fullmenu!AG46="WSD","WSD",IF(fullmenu!AG46="UASC","nonat",""))))))))))</f>
        <v>ITs</v>
      </c>
      <c r="AH46" s="4" t="str">
        <f>IF(fullmenu!AH46="MDC","MDC",IF(OR(fullmenu!AH46="PERF",fullmenu!AH46="AERF",fullmenu!AH46="PCB"),"ERfix",IF(OR(fullmenu!AH46="ACB", fullmenu!AH46="LCERT", fullmenu!AH46="LERT",fullmenu!AH46="FCERT",fullmenu!AH46="FERT"),"ERTs",IF(OR(fullmenu!AH46="FCMT",fullmenu!AH46="FMT",fullmenu!AH46="LMT",fullmenu!AH46="LCMT"),"MTs",IF(OR(fullmenu!AH46="LCIT",fullmenu!AH46="FCIT",fullmenu!AH46="LIT",fullmenu!AH46="FIT"),"ITs",IF(OR(fullmenu!AH46="MwERT", fullmenu!AH46="ERwMT", fullmenu!AH46="M&amp;ERT", fullmenu!AH46="MwIT", fullmenu!AH46="IwMT", fullmenu!AH46="M&amp;IT", fullmenu!AH46="IwERT", fullmenu!AH46="ERwIT", fullmenu!AH46="I&amp;ERT", fullmenu!AH46="ER&amp;M&amp;IT"),"MixedTs",IF(fullmenu!AH46="UD","UD",IF(fullmenu!AH46="LSD","LSD",IF(fullmenu!AH46="WSD","WSD",IF(fullmenu!AH46="UASC","nonat",""))))))))))</f>
        <v>ITs</v>
      </c>
      <c r="AI46" s="4" t="str">
        <f>IF(fullmenu!AI46="MDC","MDC",IF(OR(fullmenu!AI46="PERF",fullmenu!AI46="AERF",fullmenu!AI46="PCB"),"ERfix",IF(OR(fullmenu!AI46="ACB", fullmenu!AI46="LCERT", fullmenu!AI46="LERT",fullmenu!AI46="FCERT",fullmenu!AI46="FERT"),"ERTs",IF(OR(fullmenu!AI46="FCMT",fullmenu!AI46="FMT",fullmenu!AI46="LMT",fullmenu!AI46="LCMT"),"MTs",IF(OR(fullmenu!AI46="LCIT",fullmenu!AI46="FCIT",fullmenu!AI46="LIT",fullmenu!AI46="FIT"),"ITs",IF(OR(fullmenu!AI46="MwERT", fullmenu!AI46="ERwMT", fullmenu!AI46="M&amp;ERT", fullmenu!AI46="MwIT", fullmenu!AI46="IwMT", fullmenu!AI46="M&amp;IT", fullmenu!AI46="IwERT", fullmenu!AI46="ERwIT", fullmenu!AI46="I&amp;ERT", fullmenu!AI46="ER&amp;M&amp;IT"),"MixedTs",IF(fullmenu!AI46="UD","UD",IF(fullmenu!AI46="LSD","LSD",IF(fullmenu!AI46="WSD","WSD",IF(fullmenu!AI46="UASC","nonat",""))))))))))</f>
        <v>ITs</v>
      </c>
      <c r="AJ46" s="4" t="str">
        <f>IF(fullmenu!AJ46="MDC","MDC",IF(OR(fullmenu!AJ46="PERF",fullmenu!AJ46="AERF",fullmenu!AJ46="PCB"),"ERfix",IF(OR(fullmenu!AJ46="ACB", fullmenu!AJ46="LCERT", fullmenu!AJ46="LERT",fullmenu!AJ46="FCERT",fullmenu!AJ46="FERT"),"ERTs",IF(OR(fullmenu!AJ46="FCMT",fullmenu!AJ46="FMT",fullmenu!AJ46="LMT",fullmenu!AJ46="LCMT"),"MTs",IF(OR(fullmenu!AJ46="LCIT",fullmenu!AJ46="FCIT",fullmenu!AJ46="LIT",fullmenu!AJ46="FIT"),"ITs",IF(OR(fullmenu!AJ46="MwERT", fullmenu!AJ46="ERwMT", fullmenu!AJ46="M&amp;ERT", fullmenu!AJ46="MwIT", fullmenu!AJ46="IwMT", fullmenu!AJ46="M&amp;IT", fullmenu!AJ46="IwERT", fullmenu!AJ46="ERwIT", fullmenu!AJ46="I&amp;ERT", fullmenu!AJ46="ER&amp;M&amp;IT"),"MixedTs",IF(fullmenu!AJ46="UD","UD",IF(fullmenu!AJ46="LSD","LSD",IF(fullmenu!AJ46="WSD","WSD",IF(fullmenu!AJ46="UASC","nonat",""))))))))))</f>
        <v>ITs</v>
      </c>
      <c r="AK46" s="4" t="str">
        <f>IF(fullmenu!AK46="MDC","MDC",IF(OR(fullmenu!AK46="PERF",fullmenu!AK46="AERF",fullmenu!AK46="PCB"),"ERfix",IF(OR(fullmenu!AK46="ACB", fullmenu!AK46="LCERT", fullmenu!AK46="LERT",fullmenu!AK46="FCERT",fullmenu!AK46="FERT"),"ERTs",IF(OR(fullmenu!AK46="FCMT",fullmenu!AK46="FMT",fullmenu!AK46="LMT",fullmenu!AK46="LCMT"),"MTs",IF(OR(fullmenu!AK46="LCIT",fullmenu!AK46="FCIT",fullmenu!AK46="LIT",fullmenu!AK46="FIT"),"ITs",IF(OR(fullmenu!AK46="MwERT", fullmenu!AK46="ERwMT", fullmenu!AK46="M&amp;ERT", fullmenu!AK46="MwIT", fullmenu!AK46="IwMT", fullmenu!AK46="M&amp;IT", fullmenu!AK46="IwERT", fullmenu!AK46="ERwIT", fullmenu!AK46="I&amp;ERT", fullmenu!AK46="ER&amp;M&amp;IT"),"MixedTs",IF(fullmenu!AK46="UD","UD",IF(fullmenu!AK46="LSD","LSD",IF(fullmenu!AK46="WSD","WSD",IF(fullmenu!AK46="UASC","nonat",""))))))))))</f>
        <v>ITs</v>
      </c>
      <c r="AL46" s="4" t="str">
        <f>IF(fullmenu!AL46="MDC","MDC",IF(OR(fullmenu!AL46="PERF",fullmenu!AL46="AERF",fullmenu!AL46="PCB"),"ERfix",IF(OR(fullmenu!AL46="ACB", fullmenu!AL46="LCERT", fullmenu!AL46="LERT",fullmenu!AL46="FCERT",fullmenu!AL46="FERT"),"ERTs",IF(OR(fullmenu!AL46="FCMT",fullmenu!AL46="FMT",fullmenu!AL46="LMT",fullmenu!AL46="LCMT"),"MTs",IF(OR(fullmenu!AL46="LCIT",fullmenu!AL46="FCIT",fullmenu!AL46="LIT",fullmenu!AL46="FIT"),"ITs",IF(OR(fullmenu!AL46="MwERT", fullmenu!AL46="ERwMT", fullmenu!AL46="M&amp;ERT", fullmenu!AL46="MwIT", fullmenu!AL46="IwMT", fullmenu!AL46="M&amp;IT", fullmenu!AL46="IwERT", fullmenu!AL46="ERwIT", fullmenu!AL46="I&amp;ERT", fullmenu!AL46="ER&amp;M&amp;IT"),"MixedTs",IF(fullmenu!AL46="UD","UD",IF(fullmenu!AL46="LSD","LSD",IF(fullmenu!AL46="WSD","WSD",IF(fullmenu!AL46="UASC","nonat",""))))))))))</f>
        <v>ITs</v>
      </c>
      <c r="AM46" s="4" t="str">
        <f>IF(fullmenu!AM46="MDC","MDC",IF(OR(fullmenu!AM46="PERF",fullmenu!AM46="AERF",fullmenu!AM46="PCB"),"ERfix",IF(OR(fullmenu!AM46="ACB", fullmenu!AM46="LCERT", fullmenu!AM46="LERT",fullmenu!AM46="FCERT",fullmenu!AM46="FERT"),"ERTs",IF(OR(fullmenu!AM46="FCMT",fullmenu!AM46="FMT",fullmenu!AM46="LMT",fullmenu!AM46="LCMT"),"MTs",IF(OR(fullmenu!AM46="LCIT",fullmenu!AM46="FCIT",fullmenu!AM46="LIT",fullmenu!AM46="FIT"),"ITs",IF(OR(fullmenu!AM46="MwERT", fullmenu!AM46="ERwMT", fullmenu!AM46="M&amp;ERT", fullmenu!AM46="MwIT", fullmenu!AM46="IwMT", fullmenu!AM46="M&amp;IT", fullmenu!AM46="IwERT", fullmenu!AM46="ERwIT", fullmenu!AM46="I&amp;ERT", fullmenu!AM46="ER&amp;M&amp;IT"),"MixedTs",IF(fullmenu!AM46="UD","UD",IF(fullmenu!AM46="LSD","LSD",IF(fullmenu!AM46="WSD","WSD",IF(fullmenu!AM46="UASC","nonat",""))))))))))</f>
        <v>ITs</v>
      </c>
      <c r="AN46" s="4" t="str">
        <f>IF(fullmenu!AN46="MDC","MDC",IF(OR(fullmenu!AN46="PERF",fullmenu!AN46="AERF",fullmenu!AN46="PCB"),"ERfix",IF(OR(fullmenu!AN46="ACB", fullmenu!AN46="LCERT", fullmenu!AN46="LERT",fullmenu!AN46="FCERT",fullmenu!AN46="FERT"),"ERTs",IF(OR(fullmenu!AN46="FCMT",fullmenu!AN46="FMT",fullmenu!AN46="LMT",fullmenu!AN46="LCMT"),"MTs",IF(OR(fullmenu!AN46="LCIT",fullmenu!AN46="FCIT",fullmenu!AN46="LIT",fullmenu!AN46="FIT"),"ITs",IF(OR(fullmenu!AN46="MwERT", fullmenu!AN46="ERwMT", fullmenu!AN46="M&amp;ERT", fullmenu!AN46="MwIT", fullmenu!AN46="IwMT", fullmenu!AN46="M&amp;IT", fullmenu!AN46="IwERT", fullmenu!AN46="ERwIT", fullmenu!AN46="I&amp;ERT", fullmenu!AN46="ER&amp;M&amp;IT"),"MixedTs",IF(fullmenu!AN46="UD","UD",IF(fullmenu!AN46="LSD","LSD",IF(fullmenu!AN46="WSD","WSD",IF(fullmenu!AN46="UASC","nonat",""))))))))))</f>
        <v>ITs</v>
      </c>
      <c r="AO46" s="4" t="str">
        <f>IF(fullmenu!AO46="MDC","MDC",IF(OR(fullmenu!AO46="PERF",fullmenu!AO46="AERF",fullmenu!AO46="PCB"),"ERfix",IF(OR(fullmenu!AO46="ACB", fullmenu!AO46="LCERT", fullmenu!AO46="LERT",fullmenu!AO46="FCERT",fullmenu!AO46="FERT"),"ERTs",IF(OR(fullmenu!AO46="FCMT",fullmenu!AO46="FMT",fullmenu!AO46="LMT",fullmenu!AO46="LCMT"),"MTs",IF(OR(fullmenu!AO46="LCIT",fullmenu!AO46="FCIT",fullmenu!AO46="LIT",fullmenu!AO46="FIT"),"ITs",IF(OR(fullmenu!AO46="MwERT", fullmenu!AO46="ERwMT", fullmenu!AO46="M&amp;ERT", fullmenu!AO46="MwIT", fullmenu!AO46="IwMT", fullmenu!AO46="M&amp;IT", fullmenu!AO46="IwERT", fullmenu!AO46="ERwIT", fullmenu!AO46="I&amp;ERT", fullmenu!AO46="ER&amp;M&amp;IT"),"MixedTs",IF(fullmenu!AO46="UD","UD",IF(fullmenu!AO46="LSD","LSD",IF(fullmenu!AO46="WSD","WSD",IF(fullmenu!AO46="UASC","nonat",""))))))))))</f>
        <v>ITs</v>
      </c>
      <c r="AP46" s="4" t="str">
        <f>IF(fullmenu!AP46="MDC","MDC",IF(OR(fullmenu!AP46="PERF",fullmenu!AP46="AERF",fullmenu!AP46="PCB"),"ERfix",IF(OR(fullmenu!AP46="ACB", fullmenu!AP46="LCERT", fullmenu!AP46="LERT",fullmenu!AP46="FCERT",fullmenu!AP46="FERT"),"ERTs",IF(OR(fullmenu!AP46="FCMT",fullmenu!AP46="FMT",fullmenu!AP46="LMT",fullmenu!AP46="LCMT"),"MTs",IF(OR(fullmenu!AP46="LCIT",fullmenu!AP46="FCIT",fullmenu!AP46="LIT",fullmenu!AP46="FIT"),"ITs",IF(OR(fullmenu!AP46="MwERT", fullmenu!AP46="ERwMT", fullmenu!AP46="M&amp;ERT", fullmenu!AP46="MwIT", fullmenu!AP46="IwMT", fullmenu!AP46="M&amp;IT", fullmenu!AP46="IwERT", fullmenu!AP46="ERwIT", fullmenu!AP46="I&amp;ERT", fullmenu!AP46="ER&amp;M&amp;IT"),"MixedTs",IF(fullmenu!AP46="UD","UD",IF(fullmenu!AP46="LSD","LSD",IF(fullmenu!AP46="WSD","WSD",IF(fullmenu!AP46="UASC","nonat",""))))))))))</f>
        <v>ITs</v>
      </c>
      <c r="AQ46" s="4" t="str">
        <f>IF(fullmenu!AQ46="MDC","MDC",IF(OR(fullmenu!AQ46="PERF",fullmenu!AQ46="AERF",fullmenu!AQ46="PCB"),"ERfix",IF(OR(fullmenu!AQ46="ACB", fullmenu!AQ46="LCERT", fullmenu!AQ46="LERT",fullmenu!AQ46="FCERT",fullmenu!AQ46="FERT"),"ERTs",IF(OR(fullmenu!AQ46="FCMT",fullmenu!AQ46="FMT",fullmenu!AQ46="LMT",fullmenu!AQ46="LCMT"),"MTs",IF(OR(fullmenu!AQ46="LCIT",fullmenu!AQ46="FCIT",fullmenu!AQ46="LIT",fullmenu!AQ46="FIT"),"ITs",IF(OR(fullmenu!AQ46="MwERT", fullmenu!AQ46="ERwMT", fullmenu!AQ46="M&amp;ERT", fullmenu!AQ46="MwIT", fullmenu!AQ46="IwMT", fullmenu!AQ46="M&amp;IT", fullmenu!AQ46="IwERT", fullmenu!AQ46="ERwIT", fullmenu!AQ46="I&amp;ERT", fullmenu!AQ46="ER&amp;M&amp;IT"),"MixedTs",IF(fullmenu!AQ46="UD","UD",IF(fullmenu!AQ46="LSD","LSD",IF(fullmenu!AQ46="WSD","WSD",IF(fullmenu!AQ46="UASC","nonat",""))))))))))</f>
        <v>ITs</v>
      </c>
      <c r="AR46" s="4" t="str">
        <f>IF(fullmenu!AR46="MDC","MDC",IF(OR(fullmenu!AR46="PERF",fullmenu!AR46="AERF",fullmenu!AR46="PCB"),"ERfix",IF(OR(fullmenu!AR46="ACB", fullmenu!AR46="LCERT", fullmenu!AR46="LERT",fullmenu!AR46="FCERT",fullmenu!AR46="FERT"),"ERTs",IF(OR(fullmenu!AR46="FCMT",fullmenu!AR46="FMT",fullmenu!AR46="LMT",fullmenu!AR46="LCMT"),"MTs",IF(OR(fullmenu!AR46="LCIT",fullmenu!AR46="FCIT",fullmenu!AR46="LIT",fullmenu!AR46="FIT"),"ITs",IF(OR(fullmenu!AR46="MwERT", fullmenu!AR46="ERwMT", fullmenu!AR46="M&amp;ERT", fullmenu!AR46="MwIT", fullmenu!AR46="IwMT", fullmenu!AR46="M&amp;IT", fullmenu!AR46="IwERT", fullmenu!AR46="ERwIT", fullmenu!AR46="I&amp;ERT", fullmenu!AR46="ER&amp;M&amp;IT"),"MixedTs",IF(fullmenu!AR46="UD","UD",IF(fullmenu!AR46="LSD","LSD",IF(fullmenu!AR46="WSD","WSD",IF(fullmenu!AR46="UASC","nonat",""))))))))))</f>
        <v>ITs</v>
      </c>
      <c r="AS46" s="4" t="str">
        <f>IF(fullmenu!AS46="MDC","MDC",IF(OR(fullmenu!AS46="PERF",fullmenu!AS46="AERF",fullmenu!AS46="PCB"),"ERfix",IF(OR(fullmenu!AS46="ACB", fullmenu!AS46="LCERT", fullmenu!AS46="LERT",fullmenu!AS46="FCERT",fullmenu!AS46="FERT"),"ERTs",IF(OR(fullmenu!AS46="FCMT",fullmenu!AS46="FMT",fullmenu!AS46="LMT",fullmenu!AS46="LCMT"),"MTs",IF(OR(fullmenu!AS46="LCIT",fullmenu!AS46="FCIT",fullmenu!AS46="LIT",fullmenu!AS46="FIT"),"ITs",IF(OR(fullmenu!AS46="MwERT", fullmenu!AS46="ERwMT", fullmenu!AS46="M&amp;ERT", fullmenu!AS46="MwIT", fullmenu!AS46="IwMT", fullmenu!AS46="M&amp;IT", fullmenu!AS46="IwERT", fullmenu!AS46="ERwIT", fullmenu!AS46="I&amp;ERT", fullmenu!AS46="ER&amp;M&amp;IT"),"MixedTs",IF(fullmenu!AS46="UD","UD",IF(fullmenu!AS46="LSD","LSD",IF(fullmenu!AS46="WSD","WSD",IF(fullmenu!AS46="UASC","nonat",""))))))))))</f>
        <v>ITs</v>
      </c>
    </row>
    <row r="47" spans="1:45" ht="15.5" x14ac:dyDescent="0.35">
      <c r="A47" s="1" t="s">
        <v>36</v>
      </c>
      <c r="B47" s="4" t="str">
        <f>IF(fullmenu!B47="MDC","MDC",IF(OR(fullmenu!B47="PERF",fullmenu!B47="AERF",fullmenu!B47="PCB"),"ERfix",IF(OR(fullmenu!B47="ACB", fullmenu!B47="LCERT", fullmenu!B47="LERT",fullmenu!B47="FCERT",fullmenu!B47="FERT"),"ERTs",IF(OR(fullmenu!B47="FCMT",fullmenu!B47="FMT",fullmenu!B47="LMT",fullmenu!B47="LCMT"),"MTs",IF(OR(fullmenu!B47="LCIT",fullmenu!B47="FCIT",fullmenu!B47="LIT",fullmenu!B47="FIT"),"ITs",IF(OR(fullmenu!B47="MwERT", fullmenu!B47="ERwMT", fullmenu!B47="M&amp;ERT", fullmenu!B47="MwIT", fullmenu!B47="IwMT", fullmenu!B47="M&amp;IT", fullmenu!B47="IwERT", fullmenu!B47="ERwIT", fullmenu!B47="I&amp;ERT", fullmenu!B47="ER&amp;M&amp;IT"),"MixedTs",IF(fullmenu!B47="UD","UD",IF(fullmenu!B47="LSD","LSD",IF(fullmenu!B47="WSD","WSD",IF(fullmenu!B47="UASC","nonat",""))))))))))</f>
        <v/>
      </c>
      <c r="C47" s="4" t="str">
        <f>IF(fullmenu!C47="MDC","MDC",IF(OR(fullmenu!C47="PERF",fullmenu!C47="AERF",fullmenu!C47="PCB"),"ERfix",IF(OR(fullmenu!C47="ACB", fullmenu!C47="LCERT", fullmenu!C47="LERT",fullmenu!C47="FCERT",fullmenu!C47="FERT"),"ERTs",IF(OR(fullmenu!C47="FCMT",fullmenu!C47="FMT",fullmenu!C47="LMT",fullmenu!C47="LCMT"),"MTs",IF(OR(fullmenu!C47="LCIT",fullmenu!C47="FCIT",fullmenu!C47="LIT",fullmenu!C47="FIT"),"ITs",IF(OR(fullmenu!C47="MwERT", fullmenu!C47="ERwMT", fullmenu!C47="M&amp;ERT", fullmenu!C47="MwIT", fullmenu!C47="IwMT", fullmenu!C47="M&amp;IT", fullmenu!C47="IwERT", fullmenu!C47="ERwIT", fullmenu!C47="I&amp;ERT", fullmenu!C47="ER&amp;M&amp;IT"),"MixedTs",IF(fullmenu!C47="UD","UD",IF(fullmenu!C47="LSD","LSD",IF(fullmenu!C47="WSD","WSD",IF(fullmenu!C47="UASC","nonat",""))))))))))</f>
        <v/>
      </c>
      <c r="D47" s="4" t="str">
        <f>IF(fullmenu!D47="MDC","MDC",IF(OR(fullmenu!D47="PERF",fullmenu!D47="AERF",fullmenu!D47="PCB"),"ERfix",IF(OR(fullmenu!D47="ACB", fullmenu!D47="LCERT", fullmenu!D47="LERT",fullmenu!D47="FCERT",fullmenu!D47="FERT"),"ERTs",IF(OR(fullmenu!D47="FCMT",fullmenu!D47="FMT",fullmenu!D47="LMT",fullmenu!D47="LCMT"),"MTs",IF(OR(fullmenu!D47="LCIT",fullmenu!D47="FCIT",fullmenu!D47="LIT",fullmenu!D47="FIT"),"ITs",IF(OR(fullmenu!D47="MwERT", fullmenu!D47="ERwMT", fullmenu!D47="M&amp;ERT", fullmenu!D47="MwIT", fullmenu!D47="IwMT", fullmenu!D47="M&amp;IT", fullmenu!D47="IwERT", fullmenu!D47="ERwIT", fullmenu!D47="I&amp;ERT", fullmenu!D47="ER&amp;M&amp;IT"),"MixedTs",IF(fullmenu!D47="UD","UD",IF(fullmenu!D47="LSD","LSD",IF(fullmenu!D47="WSD","WSD",IF(fullmenu!D47="UASC","nonat",""))))))))))</f>
        <v/>
      </c>
      <c r="E47" s="4" t="str">
        <f>IF(fullmenu!E47="MDC","MDC",IF(OR(fullmenu!E47="PERF",fullmenu!E47="AERF",fullmenu!E47="PCB"),"ERfix",IF(OR(fullmenu!E47="ACB", fullmenu!E47="LCERT", fullmenu!E47="LERT",fullmenu!E47="FCERT",fullmenu!E47="FERT"),"ERTs",IF(OR(fullmenu!E47="FCMT",fullmenu!E47="FMT",fullmenu!E47="LMT",fullmenu!E47="LCMT"),"MTs",IF(OR(fullmenu!E47="LCIT",fullmenu!E47="FCIT",fullmenu!E47="LIT",fullmenu!E47="FIT"),"ITs",IF(OR(fullmenu!E47="MwERT", fullmenu!E47="ERwMT", fullmenu!E47="M&amp;ERT", fullmenu!E47="MwIT", fullmenu!E47="IwMT", fullmenu!E47="M&amp;IT", fullmenu!E47="IwERT", fullmenu!E47="ERwIT", fullmenu!E47="I&amp;ERT", fullmenu!E47="ER&amp;M&amp;IT"),"MixedTs",IF(fullmenu!E47="UD","UD",IF(fullmenu!E47="LSD","LSD",IF(fullmenu!E47="WSD","WSD",IF(fullmenu!E47="UASC","nonat",""))))))))))</f>
        <v/>
      </c>
      <c r="F47" s="4" t="str">
        <f>IF(fullmenu!F47="MDC","MDC",IF(OR(fullmenu!F47="PERF",fullmenu!F47="AERF",fullmenu!F47="PCB"),"ERfix",IF(OR(fullmenu!F47="ACB", fullmenu!F47="LCERT", fullmenu!F47="LERT",fullmenu!F47="FCERT",fullmenu!F47="FERT"),"ERTs",IF(OR(fullmenu!F47="FCMT",fullmenu!F47="FMT",fullmenu!F47="LMT",fullmenu!F47="LCMT"),"MTs",IF(OR(fullmenu!F47="LCIT",fullmenu!F47="FCIT",fullmenu!F47="LIT",fullmenu!F47="FIT"),"ITs",IF(OR(fullmenu!F47="MwERT", fullmenu!F47="ERwMT", fullmenu!F47="M&amp;ERT", fullmenu!F47="MwIT", fullmenu!F47="IwMT", fullmenu!F47="M&amp;IT", fullmenu!F47="IwERT", fullmenu!F47="ERwIT", fullmenu!F47="I&amp;ERT", fullmenu!F47="ER&amp;M&amp;IT"),"MixedTs",IF(fullmenu!F47="UD","UD",IF(fullmenu!F47="LSD","LSD",IF(fullmenu!F47="WSD","WSD",IF(fullmenu!F47="UASC","nonat",""))))))))))</f>
        <v/>
      </c>
      <c r="G47" s="4" t="str">
        <f>IF(fullmenu!G47="MDC","MDC",IF(OR(fullmenu!G47="PERF",fullmenu!G47="AERF",fullmenu!G47="PCB"),"ERfix",IF(OR(fullmenu!G47="ACB", fullmenu!G47="LCERT", fullmenu!G47="LERT",fullmenu!G47="FCERT",fullmenu!G47="FERT"),"ERTs",IF(OR(fullmenu!G47="FCMT",fullmenu!G47="FMT",fullmenu!G47="LMT",fullmenu!G47="LCMT"),"MTs",IF(OR(fullmenu!G47="LCIT",fullmenu!G47="FCIT",fullmenu!G47="LIT",fullmenu!G47="FIT"),"ITs",IF(OR(fullmenu!G47="MwERT", fullmenu!G47="ERwMT", fullmenu!G47="M&amp;ERT", fullmenu!G47="MwIT", fullmenu!G47="IwMT", fullmenu!G47="M&amp;IT", fullmenu!G47="IwERT", fullmenu!G47="ERwIT", fullmenu!G47="I&amp;ERT", fullmenu!G47="ER&amp;M&amp;IT"),"MixedTs",IF(fullmenu!G47="UD","UD",IF(fullmenu!G47="LSD","LSD",IF(fullmenu!G47="WSD","WSD",IF(fullmenu!G47="UASC","nonat",""))))))))))</f>
        <v/>
      </c>
      <c r="H47" s="4" t="str">
        <f>IF(fullmenu!H47="MDC","MDC",IF(OR(fullmenu!H47="PERF",fullmenu!H47="AERF",fullmenu!H47="PCB"),"ERfix",IF(OR(fullmenu!H47="ACB", fullmenu!H47="LCERT", fullmenu!H47="LERT",fullmenu!H47="FCERT",fullmenu!H47="FERT"),"ERTs",IF(OR(fullmenu!H47="FCMT",fullmenu!H47="FMT",fullmenu!H47="LMT",fullmenu!H47="LCMT"),"MTs",IF(OR(fullmenu!H47="LCIT",fullmenu!H47="FCIT",fullmenu!H47="LIT",fullmenu!H47="FIT"),"ITs",IF(OR(fullmenu!H47="MwERT", fullmenu!H47="ERwMT", fullmenu!H47="M&amp;ERT", fullmenu!H47="MwIT", fullmenu!H47="IwMT", fullmenu!H47="M&amp;IT", fullmenu!H47="IwERT", fullmenu!H47="ERwIT", fullmenu!H47="I&amp;ERT", fullmenu!H47="ER&amp;M&amp;IT"),"MixedTs",IF(fullmenu!H47="UD","UD",IF(fullmenu!H47="LSD","LSD",IF(fullmenu!H47="WSD","WSD",IF(fullmenu!H47="UASC","nonat",""))))))))))</f>
        <v/>
      </c>
      <c r="I47" s="4" t="str">
        <f>IF(fullmenu!I47="MDC","MDC",IF(OR(fullmenu!I47="PERF",fullmenu!I47="AERF",fullmenu!I47="PCB"),"ERfix",IF(OR(fullmenu!I47="ACB", fullmenu!I47="LCERT", fullmenu!I47="LERT",fullmenu!I47="FCERT",fullmenu!I47="FERT"),"ERTs",IF(OR(fullmenu!I47="FCMT",fullmenu!I47="FMT",fullmenu!I47="LMT",fullmenu!I47="LCMT"),"MTs",IF(OR(fullmenu!I47="LCIT",fullmenu!I47="FCIT",fullmenu!I47="LIT",fullmenu!I47="FIT"),"ITs",IF(OR(fullmenu!I47="MwERT", fullmenu!I47="ERwMT", fullmenu!I47="M&amp;ERT", fullmenu!I47="MwIT", fullmenu!I47="IwMT", fullmenu!I47="M&amp;IT", fullmenu!I47="IwERT", fullmenu!I47="ERwIT", fullmenu!I47="I&amp;ERT", fullmenu!I47="ER&amp;M&amp;IT"),"MixedTs",IF(fullmenu!I47="UD","UD",IF(fullmenu!I47="LSD","LSD",IF(fullmenu!I47="WSD","WSD",IF(fullmenu!I47="UASC","nonat",""))))))))))</f>
        <v/>
      </c>
      <c r="J47" s="4" t="str">
        <f>IF(fullmenu!J47="MDC","MDC",IF(OR(fullmenu!J47="PERF",fullmenu!J47="AERF",fullmenu!J47="PCB"),"ERfix",IF(OR(fullmenu!J47="ACB", fullmenu!J47="LCERT", fullmenu!J47="LERT",fullmenu!J47="FCERT",fullmenu!J47="FERT"),"ERTs",IF(OR(fullmenu!J47="FCMT",fullmenu!J47="FMT",fullmenu!J47="LMT",fullmenu!J47="LCMT"),"MTs",IF(OR(fullmenu!J47="LCIT",fullmenu!J47="FCIT",fullmenu!J47="LIT",fullmenu!J47="FIT"),"ITs",IF(OR(fullmenu!J47="MwERT", fullmenu!J47="ERwMT", fullmenu!J47="M&amp;ERT", fullmenu!J47="MwIT", fullmenu!J47="IwMT", fullmenu!J47="M&amp;IT", fullmenu!J47="IwERT", fullmenu!J47="ERwIT", fullmenu!J47="I&amp;ERT", fullmenu!J47="ER&amp;M&amp;IT"),"MixedTs",IF(fullmenu!J47="UD","UD",IF(fullmenu!J47="LSD","LSD",IF(fullmenu!J47="WSD","WSD",IF(fullmenu!J47="UASC","nonat",""))))))))))</f>
        <v/>
      </c>
      <c r="K47" s="4" t="str">
        <f>IF(fullmenu!K47="MDC","MDC",IF(OR(fullmenu!K47="PERF",fullmenu!K47="AERF",fullmenu!K47="PCB"),"ERfix",IF(OR(fullmenu!K47="ACB", fullmenu!K47="LCERT", fullmenu!K47="LERT",fullmenu!K47="FCERT",fullmenu!K47="FERT"),"ERTs",IF(OR(fullmenu!K47="FCMT",fullmenu!K47="FMT",fullmenu!K47="LMT",fullmenu!K47="LCMT"),"MTs",IF(OR(fullmenu!K47="LCIT",fullmenu!K47="FCIT",fullmenu!K47="LIT",fullmenu!K47="FIT"),"ITs",IF(OR(fullmenu!K47="MwERT", fullmenu!K47="ERwMT", fullmenu!K47="M&amp;ERT", fullmenu!K47="MwIT", fullmenu!K47="IwMT", fullmenu!K47="M&amp;IT", fullmenu!K47="IwERT", fullmenu!K47="ERwIT", fullmenu!K47="I&amp;ERT", fullmenu!K47="ER&amp;M&amp;IT"),"MixedTs",IF(fullmenu!K47="UD","UD",IF(fullmenu!K47="LSD","LSD",IF(fullmenu!K47="WSD","WSD",IF(fullmenu!K47="UASC","nonat",""))))))))))</f>
        <v/>
      </c>
      <c r="L47" s="4" t="str">
        <f>IF(fullmenu!L47="MDC","MDC",IF(OR(fullmenu!L47="PERF",fullmenu!L47="AERF",fullmenu!L47="PCB"),"ERfix",IF(OR(fullmenu!L47="ACB", fullmenu!L47="LCERT", fullmenu!L47="LERT",fullmenu!L47="FCERT",fullmenu!L47="FERT"),"ERTs",IF(OR(fullmenu!L47="FCMT",fullmenu!L47="FMT",fullmenu!L47="LMT",fullmenu!L47="LCMT"),"MTs",IF(OR(fullmenu!L47="LCIT",fullmenu!L47="FCIT",fullmenu!L47="LIT",fullmenu!L47="FIT"),"ITs",IF(OR(fullmenu!L47="MwERT", fullmenu!L47="ERwMT", fullmenu!L47="M&amp;ERT", fullmenu!L47="MwIT", fullmenu!L47="IwMT", fullmenu!L47="M&amp;IT", fullmenu!L47="IwERT", fullmenu!L47="ERwIT", fullmenu!L47="I&amp;ERT", fullmenu!L47="ER&amp;M&amp;IT"),"MixedTs",IF(fullmenu!L47="UD","UD",IF(fullmenu!L47="LSD","LSD",IF(fullmenu!L47="WSD","WSD",IF(fullmenu!L47="UASC","nonat",""))))))))))</f>
        <v/>
      </c>
      <c r="M47" s="4" t="str">
        <f>IF(fullmenu!M47="MDC","MDC",IF(OR(fullmenu!M47="PERF",fullmenu!M47="AERF",fullmenu!M47="PCB"),"ERfix",IF(OR(fullmenu!M47="ACB", fullmenu!M47="LCERT", fullmenu!M47="LERT",fullmenu!M47="FCERT",fullmenu!M47="FERT"),"ERTs",IF(OR(fullmenu!M47="FCMT",fullmenu!M47="FMT",fullmenu!M47="LMT",fullmenu!M47="LCMT"),"MTs",IF(OR(fullmenu!M47="LCIT",fullmenu!M47="FCIT",fullmenu!M47="LIT",fullmenu!M47="FIT"),"ITs",IF(OR(fullmenu!M47="MwERT", fullmenu!M47="ERwMT", fullmenu!M47="M&amp;ERT", fullmenu!M47="MwIT", fullmenu!M47="IwMT", fullmenu!M47="M&amp;IT", fullmenu!M47="IwERT", fullmenu!M47="ERwIT", fullmenu!M47="I&amp;ERT", fullmenu!M47="ER&amp;M&amp;IT"),"MixedTs",IF(fullmenu!M47="UD","UD",IF(fullmenu!M47="LSD","LSD",IF(fullmenu!M47="WSD","WSD",IF(fullmenu!M47="UASC","nonat",""))))))))))</f>
        <v/>
      </c>
      <c r="N47" s="4" t="str">
        <f>IF(fullmenu!N47="MDC","MDC",IF(OR(fullmenu!N47="PERF",fullmenu!N47="AERF",fullmenu!N47="PCB"),"ERfix",IF(OR(fullmenu!N47="ACB", fullmenu!N47="LCERT", fullmenu!N47="LERT",fullmenu!N47="FCERT",fullmenu!N47="FERT"),"ERTs",IF(OR(fullmenu!N47="FCMT",fullmenu!N47="FMT",fullmenu!N47="LMT",fullmenu!N47="LCMT"),"MTs",IF(OR(fullmenu!N47="LCIT",fullmenu!N47="FCIT",fullmenu!N47="LIT",fullmenu!N47="FIT"),"ITs",IF(OR(fullmenu!N47="MwERT", fullmenu!N47="ERwMT", fullmenu!N47="M&amp;ERT", fullmenu!N47="MwIT", fullmenu!N47="IwMT", fullmenu!N47="M&amp;IT", fullmenu!N47="IwERT", fullmenu!N47="ERwIT", fullmenu!N47="I&amp;ERT", fullmenu!N47="ER&amp;M&amp;IT"),"MixedTs",IF(fullmenu!N47="UD","UD",IF(fullmenu!N47="LSD","LSD",IF(fullmenu!N47="WSD","WSD",IF(fullmenu!N47="UASC","nonat",""))))))))))</f>
        <v/>
      </c>
      <c r="O47" s="4" t="str">
        <f>IF(fullmenu!O47="MDC","MDC",IF(OR(fullmenu!O47="PERF",fullmenu!O47="AERF",fullmenu!O47="PCB"),"ERfix",IF(OR(fullmenu!O47="ACB", fullmenu!O47="LCERT", fullmenu!O47="LERT",fullmenu!O47="FCERT",fullmenu!O47="FERT"),"ERTs",IF(OR(fullmenu!O47="FCMT",fullmenu!O47="FMT",fullmenu!O47="LMT",fullmenu!O47="LCMT"),"MTs",IF(OR(fullmenu!O47="LCIT",fullmenu!O47="FCIT",fullmenu!O47="LIT",fullmenu!O47="FIT"),"ITs",IF(OR(fullmenu!O47="MwERT", fullmenu!O47="ERwMT", fullmenu!O47="M&amp;ERT", fullmenu!O47="MwIT", fullmenu!O47="IwMT", fullmenu!O47="M&amp;IT", fullmenu!O47="IwERT", fullmenu!O47="ERwIT", fullmenu!O47="I&amp;ERT", fullmenu!O47="ER&amp;M&amp;IT"),"MixedTs",IF(fullmenu!O47="UD","UD",IF(fullmenu!O47="LSD","LSD",IF(fullmenu!O47="WSD","WSD",IF(fullmenu!O47="UASC","nonat",""))))))))))</f>
        <v/>
      </c>
      <c r="P47" s="4" t="str">
        <f>IF(fullmenu!P47="MDC","MDC",IF(OR(fullmenu!P47="PERF",fullmenu!P47="AERF",fullmenu!P47="PCB"),"ERfix",IF(OR(fullmenu!P47="ACB", fullmenu!P47="LCERT", fullmenu!P47="LERT",fullmenu!P47="FCERT",fullmenu!P47="FERT"),"ERTs",IF(OR(fullmenu!P47="FCMT",fullmenu!P47="FMT",fullmenu!P47="LMT",fullmenu!P47="LCMT"),"MTs",IF(OR(fullmenu!P47="LCIT",fullmenu!P47="FCIT",fullmenu!P47="LIT",fullmenu!P47="FIT"),"ITs",IF(OR(fullmenu!P47="MwERT", fullmenu!P47="ERwMT", fullmenu!P47="M&amp;ERT", fullmenu!P47="MwIT", fullmenu!P47="IwMT", fullmenu!P47="M&amp;IT", fullmenu!P47="IwERT", fullmenu!P47="ERwIT", fullmenu!P47="I&amp;ERT", fullmenu!P47="ER&amp;M&amp;IT"),"MixedTs",IF(fullmenu!P47="UD","UD",IF(fullmenu!P47="LSD","LSD",IF(fullmenu!P47="WSD","WSD",IF(fullmenu!P47="UASC","nonat",""))))))))))</f>
        <v/>
      </c>
      <c r="Q47" s="4" t="str">
        <f>IF(fullmenu!Q47="MDC","MDC",IF(OR(fullmenu!Q47="PERF",fullmenu!Q47="AERF",fullmenu!Q47="PCB"),"ERfix",IF(OR(fullmenu!Q47="ACB", fullmenu!Q47="LCERT", fullmenu!Q47="LERT",fullmenu!Q47="FCERT",fullmenu!Q47="FERT"),"ERTs",IF(OR(fullmenu!Q47="FCMT",fullmenu!Q47="FMT",fullmenu!Q47="LMT",fullmenu!Q47="LCMT"),"MTs",IF(OR(fullmenu!Q47="LCIT",fullmenu!Q47="FCIT",fullmenu!Q47="LIT",fullmenu!Q47="FIT"),"ITs",IF(OR(fullmenu!Q47="MwERT", fullmenu!Q47="ERwMT", fullmenu!Q47="M&amp;ERT", fullmenu!Q47="MwIT", fullmenu!Q47="IwMT", fullmenu!Q47="M&amp;IT", fullmenu!Q47="IwERT", fullmenu!Q47="ERwIT", fullmenu!Q47="I&amp;ERT", fullmenu!Q47="ER&amp;M&amp;IT"),"MixedTs",IF(fullmenu!Q47="UD","UD",IF(fullmenu!Q47="LSD","LSD",IF(fullmenu!Q47="WSD","WSD",IF(fullmenu!Q47="UASC","nonat",""))))))))))</f>
        <v/>
      </c>
      <c r="R47" s="4" t="str">
        <f>IF(fullmenu!R47="MDC","MDC",IF(OR(fullmenu!R47="PERF",fullmenu!R47="AERF",fullmenu!R47="PCB"),"ERfix",IF(OR(fullmenu!R47="ACB", fullmenu!R47="LCERT", fullmenu!R47="LERT",fullmenu!R47="FCERT",fullmenu!R47="FERT"),"ERTs",IF(OR(fullmenu!R47="FCMT",fullmenu!R47="FMT",fullmenu!R47="LMT",fullmenu!R47="LCMT"),"MTs",IF(OR(fullmenu!R47="LCIT",fullmenu!R47="FCIT",fullmenu!R47="LIT",fullmenu!R47="FIT"),"ITs",IF(OR(fullmenu!R47="MwERT", fullmenu!R47="ERwMT", fullmenu!R47="M&amp;ERT", fullmenu!R47="MwIT", fullmenu!R47="IwMT", fullmenu!R47="M&amp;IT", fullmenu!R47="IwERT", fullmenu!R47="ERwIT", fullmenu!R47="I&amp;ERT", fullmenu!R47="ER&amp;M&amp;IT"),"MixedTs",IF(fullmenu!R47="UD","UD",IF(fullmenu!R47="LSD","LSD",IF(fullmenu!R47="WSD","WSD",IF(fullmenu!R47="UASC","nonat",""))))))))))</f>
        <v/>
      </c>
      <c r="S47" s="4" t="str">
        <f>IF(fullmenu!S47="MDC","MDC",IF(OR(fullmenu!S47="PERF",fullmenu!S47="AERF",fullmenu!S47="PCB"),"ERfix",IF(OR(fullmenu!S47="ACB", fullmenu!S47="LCERT", fullmenu!S47="LERT",fullmenu!S47="FCERT",fullmenu!S47="FERT"),"ERTs",IF(OR(fullmenu!S47="FCMT",fullmenu!S47="FMT",fullmenu!S47="LMT",fullmenu!S47="LCMT"),"MTs",IF(OR(fullmenu!S47="LCIT",fullmenu!S47="FCIT",fullmenu!S47="LIT",fullmenu!S47="FIT"),"ITs",IF(OR(fullmenu!S47="MwERT", fullmenu!S47="ERwMT", fullmenu!S47="M&amp;ERT", fullmenu!S47="MwIT", fullmenu!S47="IwMT", fullmenu!S47="M&amp;IT", fullmenu!S47="IwERT", fullmenu!S47="ERwIT", fullmenu!S47="I&amp;ERT", fullmenu!S47="ER&amp;M&amp;IT"),"MixedTs",IF(fullmenu!S47="UD","UD",IF(fullmenu!S47="LSD","LSD",IF(fullmenu!S47="WSD","WSD",IF(fullmenu!S47="UASC","nonat",""))))))))))</f>
        <v/>
      </c>
      <c r="T47" s="4" t="str">
        <f>IF(fullmenu!T47="MDC","MDC",IF(OR(fullmenu!T47="PERF",fullmenu!T47="AERF",fullmenu!T47="PCB"),"ERfix",IF(OR(fullmenu!T47="ACB", fullmenu!T47="LCERT", fullmenu!T47="LERT",fullmenu!T47="FCERT",fullmenu!T47="FERT"),"ERTs",IF(OR(fullmenu!T47="FCMT",fullmenu!T47="FMT",fullmenu!T47="LMT",fullmenu!T47="LCMT"),"MTs",IF(OR(fullmenu!T47="LCIT",fullmenu!T47="FCIT",fullmenu!T47="LIT",fullmenu!T47="FIT"),"ITs",IF(OR(fullmenu!T47="MwERT", fullmenu!T47="ERwMT", fullmenu!T47="M&amp;ERT", fullmenu!T47="MwIT", fullmenu!T47="IwMT", fullmenu!T47="M&amp;IT", fullmenu!T47="IwERT", fullmenu!T47="ERwIT", fullmenu!T47="I&amp;ERT", fullmenu!T47="ER&amp;M&amp;IT"),"MixedTs",IF(fullmenu!T47="UD","UD",IF(fullmenu!T47="LSD","LSD",IF(fullmenu!T47="WSD","WSD",IF(fullmenu!T47="UASC","nonat",""))))))))))</f>
        <v/>
      </c>
      <c r="U47" s="4" t="str">
        <f>IF(fullmenu!U47="MDC","MDC",IF(OR(fullmenu!U47="PERF",fullmenu!U47="AERF",fullmenu!U47="PCB"),"ERfix",IF(OR(fullmenu!U47="ACB", fullmenu!U47="LCERT", fullmenu!U47="LERT",fullmenu!U47="FCERT",fullmenu!U47="FERT"),"ERTs",IF(OR(fullmenu!U47="FCMT",fullmenu!U47="FMT",fullmenu!U47="LMT",fullmenu!U47="LCMT"),"MTs",IF(OR(fullmenu!U47="LCIT",fullmenu!U47="FCIT",fullmenu!U47="LIT",fullmenu!U47="FIT"),"ITs",IF(OR(fullmenu!U47="MwERT", fullmenu!U47="ERwMT", fullmenu!U47="M&amp;ERT", fullmenu!U47="MwIT", fullmenu!U47="IwMT", fullmenu!U47="M&amp;IT", fullmenu!U47="IwERT", fullmenu!U47="ERwIT", fullmenu!U47="I&amp;ERT", fullmenu!U47="ER&amp;M&amp;IT"),"MixedTs",IF(fullmenu!U47="UD","UD",IF(fullmenu!U47="LSD","LSD",IF(fullmenu!U47="WSD","WSD",IF(fullmenu!U47="UASC","nonat",""))))))))))</f>
        <v/>
      </c>
      <c r="V47" s="4" t="str">
        <f>IF(fullmenu!V47="MDC","MDC",IF(OR(fullmenu!V47="PERF",fullmenu!V47="AERF",fullmenu!V47="PCB"),"ERfix",IF(OR(fullmenu!V47="ACB", fullmenu!V47="LCERT", fullmenu!V47="LERT",fullmenu!V47="FCERT",fullmenu!V47="FERT"),"ERTs",IF(OR(fullmenu!V47="FCMT",fullmenu!V47="FMT",fullmenu!V47="LMT",fullmenu!V47="LCMT"),"MTs",IF(OR(fullmenu!V47="LCIT",fullmenu!V47="FCIT",fullmenu!V47="LIT",fullmenu!V47="FIT"),"ITs",IF(OR(fullmenu!V47="MwERT", fullmenu!V47="ERwMT", fullmenu!V47="M&amp;ERT", fullmenu!V47="MwIT", fullmenu!V47="IwMT", fullmenu!V47="M&amp;IT", fullmenu!V47="IwERT", fullmenu!V47="ERwIT", fullmenu!V47="I&amp;ERT", fullmenu!V47="ER&amp;M&amp;IT"),"MixedTs",IF(fullmenu!V47="UD","UD",IF(fullmenu!V47="LSD","LSD",IF(fullmenu!V47="WSD","WSD",IF(fullmenu!V47="UASC","nonat",""))))))))))</f>
        <v/>
      </c>
      <c r="W47" s="4" t="str">
        <f>IF(fullmenu!W47="MDC","MDC",IF(OR(fullmenu!W47="PERF",fullmenu!W47="AERF",fullmenu!W47="PCB"),"ERfix",IF(OR(fullmenu!W47="ACB", fullmenu!W47="LCERT", fullmenu!W47="LERT",fullmenu!W47="FCERT",fullmenu!W47="FERT"),"ERTs",IF(OR(fullmenu!W47="FCMT",fullmenu!W47="FMT",fullmenu!W47="LMT",fullmenu!W47="LCMT"),"MTs",IF(OR(fullmenu!W47="LCIT",fullmenu!W47="FCIT",fullmenu!W47="LIT",fullmenu!W47="FIT"),"ITs",IF(OR(fullmenu!W47="MwERT", fullmenu!W47="ERwMT", fullmenu!W47="M&amp;ERT", fullmenu!W47="MwIT", fullmenu!W47="IwMT", fullmenu!W47="M&amp;IT", fullmenu!W47="IwERT", fullmenu!W47="ERwIT", fullmenu!W47="I&amp;ERT", fullmenu!W47="ER&amp;M&amp;IT"),"MixedTs",IF(fullmenu!W47="UD","UD",IF(fullmenu!W47="LSD","LSD",IF(fullmenu!W47="WSD","WSD",IF(fullmenu!W47="UASC","nonat",""))))))))))</f>
        <v/>
      </c>
      <c r="X47" s="4" t="str">
        <f>IF(fullmenu!X47="MDC","MDC",IF(OR(fullmenu!X47="PERF",fullmenu!X47="AERF",fullmenu!X47="PCB"),"ERfix",IF(OR(fullmenu!X47="ACB", fullmenu!X47="LCERT", fullmenu!X47="LERT",fullmenu!X47="FCERT",fullmenu!X47="FERT"),"ERTs",IF(OR(fullmenu!X47="FCMT",fullmenu!X47="FMT",fullmenu!X47="LMT",fullmenu!X47="LCMT"),"MTs",IF(OR(fullmenu!X47="LCIT",fullmenu!X47="FCIT",fullmenu!X47="LIT",fullmenu!X47="FIT"),"ITs",IF(OR(fullmenu!X47="MwERT", fullmenu!X47="ERwMT", fullmenu!X47="M&amp;ERT", fullmenu!X47="MwIT", fullmenu!X47="IwMT", fullmenu!X47="M&amp;IT", fullmenu!X47="IwERT", fullmenu!X47="ERwIT", fullmenu!X47="I&amp;ERT", fullmenu!X47="ER&amp;M&amp;IT"),"MixedTs",IF(fullmenu!X47="UD","UD",IF(fullmenu!X47="LSD","LSD",IF(fullmenu!X47="WSD","WSD",IF(fullmenu!X47="UASC","nonat",""))))))))))</f>
        <v/>
      </c>
      <c r="Y47" s="4" t="str">
        <f>IF(fullmenu!Y47="MDC","MDC",IF(OR(fullmenu!Y47="PERF",fullmenu!Y47="AERF",fullmenu!Y47="PCB"),"ERfix",IF(OR(fullmenu!Y47="ACB", fullmenu!Y47="LCERT", fullmenu!Y47="LERT",fullmenu!Y47="FCERT",fullmenu!Y47="FERT"),"ERTs",IF(OR(fullmenu!Y47="FCMT",fullmenu!Y47="FMT",fullmenu!Y47="LMT",fullmenu!Y47="LCMT"),"MTs",IF(OR(fullmenu!Y47="LCIT",fullmenu!Y47="FCIT",fullmenu!Y47="LIT",fullmenu!Y47="FIT"),"ITs",IF(OR(fullmenu!Y47="MwERT", fullmenu!Y47="ERwMT", fullmenu!Y47="M&amp;ERT", fullmenu!Y47="MwIT", fullmenu!Y47="IwMT", fullmenu!Y47="M&amp;IT", fullmenu!Y47="IwERT", fullmenu!Y47="ERwIT", fullmenu!Y47="I&amp;ERT", fullmenu!Y47="ER&amp;M&amp;IT"),"MixedTs",IF(fullmenu!Y47="UD","UD",IF(fullmenu!Y47="LSD","LSD",IF(fullmenu!Y47="WSD","WSD",IF(fullmenu!Y47="UASC","nonat",""))))))))))</f>
        <v/>
      </c>
      <c r="Z47" s="4" t="str">
        <f>IF(fullmenu!Z47="MDC","MDC",IF(OR(fullmenu!Z47="PERF",fullmenu!Z47="AERF",fullmenu!Z47="PCB"),"ERfix",IF(OR(fullmenu!Z47="ACB", fullmenu!Z47="LCERT", fullmenu!Z47="LERT",fullmenu!Z47="FCERT",fullmenu!Z47="FERT"),"ERTs",IF(OR(fullmenu!Z47="FCMT",fullmenu!Z47="FMT",fullmenu!Z47="LMT",fullmenu!Z47="LCMT"),"MTs",IF(OR(fullmenu!Z47="LCIT",fullmenu!Z47="FCIT",fullmenu!Z47="LIT",fullmenu!Z47="FIT"),"ITs",IF(OR(fullmenu!Z47="MwERT", fullmenu!Z47="ERwMT", fullmenu!Z47="M&amp;ERT", fullmenu!Z47="MwIT", fullmenu!Z47="IwMT", fullmenu!Z47="M&amp;IT", fullmenu!Z47="IwERT", fullmenu!Z47="ERwIT", fullmenu!Z47="I&amp;ERT", fullmenu!Z47="ER&amp;M&amp;IT"),"MixedTs",IF(fullmenu!Z47="UD","UD",IF(fullmenu!Z47="LSD","LSD",IF(fullmenu!Z47="WSD","WSD",IF(fullmenu!Z47="UASC","nonat",""))))))))))</f>
        <v/>
      </c>
      <c r="AA47" s="4" t="str">
        <f>IF(fullmenu!AA47="MDC","MDC",IF(OR(fullmenu!AA47="PERF",fullmenu!AA47="AERF",fullmenu!AA47="PCB"),"ERfix",IF(OR(fullmenu!AA47="ACB", fullmenu!AA47="LCERT", fullmenu!AA47="LERT",fullmenu!AA47="FCERT",fullmenu!AA47="FERT"),"ERTs",IF(OR(fullmenu!AA47="FCMT",fullmenu!AA47="FMT",fullmenu!AA47="LMT",fullmenu!AA47="LCMT"),"MTs",IF(OR(fullmenu!AA47="LCIT",fullmenu!AA47="FCIT",fullmenu!AA47="LIT",fullmenu!AA47="FIT"),"ITs",IF(OR(fullmenu!AA47="MwERT", fullmenu!AA47="ERwMT", fullmenu!AA47="M&amp;ERT", fullmenu!AA47="MwIT", fullmenu!AA47="IwMT", fullmenu!AA47="M&amp;IT", fullmenu!AA47="IwERT", fullmenu!AA47="ERwIT", fullmenu!AA47="I&amp;ERT", fullmenu!AA47="ER&amp;M&amp;IT"),"MixedTs",IF(fullmenu!AA47="UD","UD",IF(fullmenu!AA47="LSD","LSD",IF(fullmenu!AA47="WSD","WSD",IF(fullmenu!AA47="UASC","nonat",""))))))))))</f>
        <v/>
      </c>
      <c r="AB47" s="4" t="str">
        <f>IF(fullmenu!AB47="MDC","MDC",IF(OR(fullmenu!AB47="PERF",fullmenu!AB47="AERF",fullmenu!AB47="PCB"),"ERfix",IF(OR(fullmenu!AB47="ACB", fullmenu!AB47="LCERT", fullmenu!AB47="LERT",fullmenu!AB47="FCERT",fullmenu!AB47="FERT"),"ERTs",IF(OR(fullmenu!AB47="FCMT",fullmenu!AB47="FMT",fullmenu!AB47="LMT",fullmenu!AB47="LCMT"),"MTs",IF(OR(fullmenu!AB47="LCIT",fullmenu!AB47="FCIT",fullmenu!AB47="LIT",fullmenu!AB47="FIT"),"ITs",IF(OR(fullmenu!AB47="MwERT", fullmenu!AB47="ERwMT", fullmenu!AB47="M&amp;ERT", fullmenu!AB47="MwIT", fullmenu!AB47="IwMT", fullmenu!AB47="M&amp;IT", fullmenu!AB47="IwERT", fullmenu!AB47="ERwIT", fullmenu!AB47="I&amp;ERT", fullmenu!AB47="ER&amp;M&amp;IT"),"MixedTs",IF(fullmenu!AB47="UD","UD",IF(fullmenu!AB47="LSD","LSD",IF(fullmenu!AB47="WSD","WSD",IF(fullmenu!AB47="UASC","nonat",""))))))))))</f>
        <v/>
      </c>
      <c r="AC47" s="4" t="str">
        <f>IF(fullmenu!AC47="MDC","MDC",IF(OR(fullmenu!AC47="PERF",fullmenu!AC47="AERF",fullmenu!AC47="PCB"),"ERfix",IF(OR(fullmenu!AC47="ACB", fullmenu!AC47="LCERT", fullmenu!AC47="LERT",fullmenu!AC47="FCERT",fullmenu!AC47="FERT"),"ERTs",IF(OR(fullmenu!AC47="FCMT",fullmenu!AC47="FMT",fullmenu!AC47="LMT",fullmenu!AC47="LCMT"),"MTs",IF(OR(fullmenu!AC47="LCIT",fullmenu!AC47="FCIT",fullmenu!AC47="LIT",fullmenu!AC47="FIT"),"ITs",IF(OR(fullmenu!AC47="MwERT", fullmenu!AC47="ERwMT", fullmenu!AC47="M&amp;ERT", fullmenu!AC47="MwIT", fullmenu!AC47="IwMT", fullmenu!AC47="M&amp;IT", fullmenu!AC47="IwERT", fullmenu!AC47="ERwIT", fullmenu!AC47="I&amp;ERT", fullmenu!AC47="ER&amp;M&amp;IT"),"MixedTs",IF(fullmenu!AC47="UD","UD",IF(fullmenu!AC47="LSD","LSD",IF(fullmenu!AC47="WSD","WSD",IF(fullmenu!AC47="UASC","nonat",""))))))))))</f>
        <v/>
      </c>
      <c r="AD47" s="4" t="str">
        <f>IF(fullmenu!AD47="MDC","MDC",IF(OR(fullmenu!AD47="PERF",fullmenu!AD47="AERF",fullmenu!AD47="PCB"),"ERfix",IF(OR(fullmenu!AD47="ACB", fullmenu!AD47="LCERT", fullmenu!AD47="LERT",fullmenu!AD47="FCERT",fullmenu!AD47="FERT"),"ERTs",IF(OR(fullmenu!AD47="FCMT",fullmenu!AD47="FMT",fullmenu!AD47="LMT",fullmenu!AD47="LCMT"),"MTs",IF(OR(fullmenu!AD47="LCIT",fullmenu!AD47="FCIT",fullmenu!AD47="LIT",fullmenu!AD47="FIT"),"ITs",IF(OR(fullmenu!AD47="MwERT", fullmenu!AD47="ERwMT", fullmenu!AD47="M&amp;ERT", fullmenu!AD47="MwIT", fullmenu!AD47="IwMT", fullmenu!AD47="M&amp;IT", fullmenu!AD47="IwERT", fullmenu!AD47="ERwIT", fullmenu!AD47="I&amp;ERT", fullmenu!AD47="ER&amp;M&amp;IT"),"MixedTs",IF(fullmenu!AD47="UD","UD",IF(fullmenu!AD47="LSD","LSD",IF(fullmenu!AD47="WSD","WSD",IF(fullmenu!AD47="UASC","nonat",""))))))))))</f>
        <v/>
      </c>
      <c r="AE47" s="4" t="str">
        <f>IF(fullmenu!AE47="MDC","MDC",IF(OR(fullmenu!AE47="PERF",fullmenu!AE47="AERF",fullmenu!AE47="PCB"),"ERfix",IF(OR(fullmenu!AE47="ACB", fullmenu!AE47="LCERT", fullmenu!AE47="LERT",fullmenu!AE47="FCERT",fullmenu!AE47="FERT"),"ERTs",IF(OR(fullmenu!AE47="FCMT",fullmenu!AE47="FMT",fullmenu!AE47="LMT",fullmenu!AE47="LCMT"),"MTs",IF(OR(fullmenu!AE47="LCIT",fullmenu!AE47="FCIT",fullmenu!AE47="LIT",fullmenu!AE47="FIT"),"ITs",IF(OR(fullmenu!AE47="MwERT", fullmenu!AE47="ERwMT", fullmenu!AE47="M&amp;ERT", fullmenu!AE47="MwIT", fullmenu!AE47="IwMT", fullmenu!AE47="M&amp;IT", fullmenu!AE47="IwERT", fullmenu!AE47="ERwIT", fullmenu!AE47="I&amp;ERT", fullmenu!AE47="ER&amp;M&amp;IT"),"MixedTs",IF(fullmenu!AE47="UD","UD",IF(fullmenu!AE47="LSD","LSD",IF(fullmenu!AE47="WSD","WSD",IF(fullmenu!AE47="UASC","nonat",""))))))))))</f>
        <v/>
      </c>
      <c r="AF47" s="4" t="str">
        <f>IF(fullmenu!AF47="MDC","MDC",IF(OR(fullmenu!AF47="PERF",fullmenu!AF47="AERF",fullmenu!AF47="PCB"),"ERfix",IF(OR(fullmenu!AF47="ACB", fullmenu!AF47="LCERT", fullmenu!AF47="LERT",fullmenu!AF47="FCERT",fullmenu!AF47="FERT"),"ERTs",IF(OR(fullmenu!AF47="FCMT",fullmenu!AF47="FMT",fullmenu!AF47="LMT",fullmenu!AF47="LCMT"),"MTs",IF(OR(fullmenu!AF47="LCIT",fullmenu!AF47="FCIT",fullmenu!AF47="LIT",fullmenu!AF47="FIT"),"ITs",IF(OR(fullmenu!AF47="MwERT", fullmenu!AF47="ERwMT", fullmenu!AF47="M&amp;ERT", fullmenu!AF47="MwIT", fullmenu!AF47="IwMT", fullmenu!AF47="M&amp;IT", fullmenu!AF47="IwERT", fullmenu!AF47="ERwIT", fullmenu!AF47="I&amp;ERT", fullmenu!AF47="ER&amp;M&amp;IT"),"MixedTs",IF(fullmenu!AF47="UD","UD",IF(fullmenu!AF47="LSD","LSD",IF(fullmenu!AF47="WSD","WSD",IF(fullmenu!AF47="UASC","nonat",""))))))))))</f>
        <v/>
      </c>
      <c r="AG47" s="4" t="str">
        <f>IF(fullmenu!AG47="MDC","MDC",IF(OR(fullmenu!AG47="PERF",fullmenu!AG47="AERF",fullmenu!AG47="PCB"),"ERfix",IF(OR(fullmenu!AG47="ACB", fullmenu!AG47="LCERT", fullmenu!AG47="LERT",fullmenu!AG47="FCERT",fullmenu!AG47="FERT"),"ERTs",IF(OR(fullmenu!AG47="FCMT",fullmenu!AG47="FMT",fullmenu!AG47="LMT",fullmenu!AG47="LCMT"),"MTs",IF(OR(fullmenu!AG47="LCIT",fullmenu!AG47="FCIT",fullmenu!AG47="LIT",fullmenu!AG47="FIT"),"ITs",IF(OR(fullmenu!AG47="MwERT", fullmenu!AG47="ERwMT", fullmenu!AG47="M&amp;ERT", fullmenu!AG47="MwIT", fullmenu!AG47="IwMT", fullmenu!AG47="M&amp;IT", fullmenu!AG47="IwERT", fullmenu!AG47="ERwIT", fullmenu!AG47="I&amp;ERT", fullmenu!AG47="ER&amp;M&amp;IT"),"MixedTs",IF(fullmenu!AG47="UD","UD",IF(fullmenu!AG47="LSD","LSD",IF(fullmenu!AG47="WSD","WSD",IF(fullmenu!AG47="UASC","nonat",""))))))))))</f>
        <v/>
      </c>
      <c r="AH47" s="4" t="str">
        <f>IF(fullmenu!AH47="MDC","MDC",IF(OR(fullmenu!AH47="PERF",fullmenu!AH47="AERF",fullmenu!AH47="PCB"),"ERfix",IF(OR(fullmenu!AH47="ACB", fullmenu!AH47="LCERT", fullmenu!AH47="LERT",fullmenu!AH47="FCERT",fullmenu!AH47="FERT"),"ERTs",IF(OR(fullmenu!AH47="FCMT",fullmenu!AH47="FMT",fullmenu!AH47="LMT",fullmenu!AH47="LCMT"),"MTs",IF(OR(fullmenu!AH47="LCIT",fullmenu!AH47="FCIT",fullmenu!AH47="LIT",fullmenu!AH47="FIT"),"ITs",IF(OR(fullmenu!AH47="MwERT", fullmenu!AH47="ERwMT", fullmenu!AH47="M&amp;ERT", fullmenu!AH47="MwIT", fullmenu!AH47="IwMT", fullmenu!AH47="M&amp;IT", fullmenu!AH47="IwERT", fullmenu!AH47="ERwIT", fullmenu!AH47="I&amp;ERT", fullmenu!AH47="ER&amp;M&amp;IT"),"MixedTs",IF(fullmenu!AH47="UD","UD",IF(fullmenu!AH47="LSD","LSD",IF(fullmenu!AH47="WSD","WSD",IF(fullmenu!AH47="UASC","nonat",""))))))))))</f>
        <v/>
      </c>
      <c r="AI47" s="4" t="str">
        <f>IF(fullmenu!AI47="MDC","MDC",IF(OR(fullmenu!AI47="PERF",fullmenu!AI47="AERF",fullmenu!AI47="PCB"),"ERfix",IF(OR(fullmenu!AI47="ACB", fullmenu!AI47="LCERT", fullmenu!AI47="LERT",fullmenu!AI47="FCERT",fullmenu!AI47="FERT"),"ERTs",IF(OR(fullmenu!AI47="FCMT",fullmenu!AI47="FMT",fullmenu!AI47="LMT",fullmenu!AI47="LCMT"),"MTs",IF(OR(fullmenu!AI47="LCIT",fullmenu!AI47="FCIT",fullmenu!AI47="LIT",fullmenu!AI47="FIT"),"ITs",IF(OR(fullmenu!AI47="MwERT", fullmenu!AI47="ERwMT", fullmenu!AI47="M&amp;ERT", fullmenu!AI47="MwIT", fullmenu!AI47="IwMT", fullmenu!AI47="M&amp;IT", fullmenu!AI47="IwERT", fullmenu!AI47="ERwIT", fullmenu!AI47="I&amp;ERT", fullmenu!AI47="ER&amp;M&amp;IT"),"MixedTs",IF(fullmenu!AI47="UD","UD",IF(fullmenu!AI47="LSD","LSD",IF(fullmenu!AI47="WSD","WSD",IF(fullmenu!AI47="UASC","nonat",""))))))))))</f>
        <v/>
      </c>
      <c r="AJ47" s="4" t="str">
        <f>IF(fullmenu!AJ47="MDC","MDC",IF(OR(fullmenu!AJ47="PERF",fullmenu!AJ47="AERF",fullmenu!AJ47="PCB"),"ERfix",IF(OR(fullmenu!AJ47="ACB", fullmenu!AJ47="LCERT", fullmenu!AJ47="LERT",fullmenu!AJ47="FCERT",fullmenu!AJ47="FERT"),"ERTs",IF(OR(fullmenu!AJ47="FCMT",fullmenu!AJ47="FMT",fullmenu!AJ47="LMT",fullmenu!AJ47="LCMT"),"MTs",IF(OR(fullmenu!AJ47="LCIT",fullmenu!AJ47="FCIT",fullmenu!AJ47="LIT",fullmenu!AJ47="FIT"),"ITs",IF(OR(fullmenu!AJ47="MwERT", fullmenu!AJ47="ERwMT", fullmenu!AJ47="M&amp;ERT", fullmenu!AJ47="MwIT", fullmenu!AJ47="IwMT", fullmenu!AJ47="M&amp;IT", fullmenu!AJ47="IwERT", fullmenu!AJ47="ERwIT", fullmenu!AJ47="I&amp;ERT", fullmenu!AJ47="ER&amp;M&amp;IT"),"MixedTs",IF(fullmenu!AJ47="UD","UD",IF(fullmenu!AJ47="LSD","LSD",IF(fullmenu!AJ47="WSD","WSD",IF(fullmenu!AJ47="UASC","nonat",""))))))))))</f>
        <v/>
      </c>
      <c r="AK47" s="4" t="str">
        <f>IF(fullmenu!AK47="MDC","MDC",IF(OR(fullmenu!AK47="PERF",fullmenu!AK47="AERF",fullmenu!AK47="PCB"),"ERfix",IF(OR(fullmenu!AK47="ACB", fullmenu!AK47="LCERT", fullmenu!AK47="LERT",fullmenu!AK47="FCERT",fullmenu!AK47="FERT"),"ERTs",IF(OR(fullmenu!AK47="FCMT",fullmenu!AK47="FMT",fullmenu!AK47="LMT",fullmenu!AK47="LCMT"),"MTs",IF(OR(fullmenu!AK47="LCIT",fullmenu!AK47="FCIT",fullmenu!AK47="LIT",fullmenu!AK47="FIT"),"ITs",IF(OR(fullmenu!AK47="MwERT", fullmenu!AK47="ERwMT", fullmenu!AK47="M&amp;ERT", fullmenu!AK47="MwIT", fullmenu!AK47="IwMT", fullmenu!AK47="M&amp;IT", fullmenu!AK47="IwERT", fullmenu!AK47="ERwIT", fullmenu!AK47="I&amp;ERT", fullmenu!AK47="ER&amp;M&amp;IT"),"MixedTs",IF(fullmenu!AK47="UD","UD",IF(fullmenu!AK47="LSD","LSD",IF(fullmenu!AK47="WSD","WSD",IF(fullmenu!AK47="UASC","nonat",""))))))))))</f>
        <v/>
      </c>
      <c r="AL47" s="4" t="str">
        <f>IF(fullmenu!AL47="MDC","MDC",IF(OR(fullmenu!AL47="PERF",fullmenu!AL47="AERF",fullmenu!AL47="PCB"),"ERfix",IF(OR(fullmenu!AL47="ACB", fullmenu!AL47="LCERT", fullmenu!AL47="LERT",fullmenu!AL47="FCERT",fullmenu!AL47="FERT"),"ERTs",IF(OR(fullmenu!AL47="FCMT",fullmenu!AL47="FMT",fullmenu!AL47="LMT",fullmenu!AL47="LCMT"),"MTs",IF(OR(fullmenu!AL47="LCIT",fullmenu!AL47="FCIT",fullmenu!AL47="LIT",fullmenu!AL47="FIT"),"ITs",IF(OR(fullmenu!AL47="MwERT", fullmenu!AL47="ERwMT", fullmenu!AL47="M&amp;ERT", fullmenu!AL47="MwIT", fullmenu!AL47="IwMT", fullmenu!AL47="M&amp;IT", fullmenu!AL47="IwERT", fullmenu!AL47="ERwIT", fullmenu!AL47="I&amp;ERT", fullmenu!AL47="ER&amp;M&amp;IT"),"MixedTs",IF(fullmenu!AL47="UD","UD",IF(fullmenu!AL47="LSD","LSD",IF(fullmenu!AL47="WSD","WSD",IF(fullmenu!AL47="UASC","nonat",""))))))))))</f>
        <v/>
      </c>
      <c r="AM47" s="4" t="str">
        <f>IF(fullmenu!AM47="MDC","MDC",IF(OR(fullmenu!AM47="PERF",fullmenu!AM47="AERF",fullmenu!AM47="PCB"),"ERfix",IF(OR(fullmenu!AM47="ACB", fullmenu!AM47="LCERT", fullmenu!AM47="LERT",fullmenu!AM47="FCERT",fullmenu!AM47="FERT"),"ERTs",IF(OR(fullmenu!AM47="FCMT",fullmenu!AM47="FMT",fullmenu!AM47="LMT",fullmenu!AM47="LCMT"),"MTs",IF(OR(fullmenu!AM47="LCIT",fullmenu!AM47="FCIT",fullmenu!AM47="LIT",fullmenu!AM47="FIT"),"ITs",IF(OR(fullmenu!AM47="MwERT", fullmenu!AM47="ERwMT", fullmenu!AM47="M&amp;ERT", fullmenu!AM47="MwIT", fullmenu!AM47="IwMT", fullmenu!AM47="M&amp;IT", fullmenu!AM47="IwERT", fullmenu!AM47="ERwIT", fullmenu!AM47="I&amp;ERT", fullmenu!AM47="ER&amp;M&amp;IT"),"MixedTs",IF(fullmenu!AM47="UD","UD",IF(fullmenu!AM47="LSD","LSD",IF(fullmenu!AM47="WSD","WSD",IF(fullmenu!AM47="UASC","nonat",""))))))))))</f>
        <v/>
      </c>
      <c r="AN47" s="4" t="str">
        <f>IF(fullmenu!AN47="MDC","MDC",IF(OR(fullmenu!AN47="PERF",fullmenu!AN47="AERF",fullmenu!AN47="PCB"),"ERfix",IF(OR(fullmenu!AN47="ACB", fullmenu!AN47="LCERT", fullmenu!AN47="LERT",fullmenu!AN47="FCERT",fullmenu!AN47="FERT"),"ERTs",IF(OR(fullmenu!AN47="FCMT",fullmenu!AN47="FMT",fullmenu!AN47="LMT",fullmenu!AN47="LCMT"),"MTs",IF(OR(fullmenu!AN47="LCIT",fullmenu!AN47="FCIT",fullmenu!AN47="LIT",fullmenu!AN47="FIT"),"ITs",IF(OR(fullmenu!AN47="MwERT", fullmenu!AN47="ERwMT", fullmenu!AN47="M&amp;ERT", fullmenu!AN47="MwIT", fullmenu!AN47="IwMT", fullmenu!AN47="M&amp;IT", fullmenu!AN47="IwERT", fullmenu!AN47="ERwIT", fullmenu!AN47="I&amp;ERT", fullmenu!AN47="ER&amp;M&amp;IT"),"MixedTs",IF(fullmenu!AN47="UD","UD",IF(fullmenu!AN47="LSD","LSD",IF(fullmenu!AN47="WSD","WSD",IF(fullmenu!AN47="UASC","nonat",""))))))))))</f>
        <v>LSD</v>
      </c>
      <c r="AO47" s="4" t="str">
        <f>IF(fullmenu!AO47="MDC","MDC",IF(OR(fullmenu!AO47="PERF",fullmenu!AO47="AERF",fullmenu!AO47="PCB"),"ERfix",IF(OR(fullmenu!AO47="ACB", fullmenu!AO47="LCERT", fullmenu!AO47="LERT",fullmenu!AO47="FCERT",fullmenu!AO47="FERT"),"ERTs",IF(OR(fullmenu!AO47="FCMT",fullmenu!AO47="FMT",fullmenu!AO47="LMT",fullmenu!AO47="LCMT"),"MTs",IF(OR(fullmenu!AO47="LCIT",fullmenu!AO47="FCIT",fullmenu!AO47="LIT",fullmenu!AO47="FIT"),"ITs",IF(OR(fullmenu!AO47="MwERT", fullmenu!AO47="ERwMT", fullmenu!AO47="M&amp;ERT", fullmenu!AO47="MwIT", fullmenu!AO47="IwMT", fullmenu!AO47="M&amp;IT", fullmenu!AO47="IwERT", fullmenu!AO47="ERwIT", fullmenu!AO47="I&amp;ERT", fullmenu!AO47="ER&amp;M&amp;IT"),"MixedTs",IF(fullmenu!AO47="UD","UD",IF(fullmenu!AO47="LSD","LSD",IF(fullmenu!AO47="WSD","WSD",IF(fullmenu!AO47="UASC","nonat",""))))))))))</f>
        <v>LSD</v>
      </c>
      <c r="AP47" s="4" t="str">
        <f>IF(fullmenu!AP47="MDC","MDC",IF(OR(fullmenu!AP47="PERF",fullmenu!AP47="AERF",fullmenu!AP47="PCB"),"ERfix",IF(OR(fullmenu!AP47="ACB", fullmenu!AP47="LCERT", fullmenu!AP47="LERT",fullmenu!AP47="FCERT",fullmenu!AP47="FERT"),"ERTs",IF(OR(fullmenu!AP47="FCMT",fullmenu!AP47="FMT",fullmenu!AP47="LMT",fullmenu!AP47="LCMT"),"MTs",IF(OR(fullmenu!AP47="LCIT",fullmenu!AP47="FCIT",fullmenu!AP47="LIT",fullmenu!AP47="FIT"),"ITs",IF(OR(fullmenu!AP47="MwERT", fullmenu!AP47="ERwMT", fullmenu!AP47="M&amp;ERT", fullmenu!AP47="MwIT", fullmenu!AP47="IwMT", fullmenu!AP47="M&amp;IT", fullmenu!AP47="IwERT", fullmenu!AP47="ERwIT", fullmenu!AP47="I&amp;ERT", fullmenu!AP47="ER&amp;M&amp;IT"),"MixedTs",IF(fullmenu!AP47="UD","UD",IF(fullmenu!AP47="LSD","LSD",IF(fullmenu!AP47="WSD","WSD",IF(fullmenu!AP47="UASC","nonat",""))))))))))</f>
        <v>LSD</v>
      </c>
      <c r="AQ47" s="4" t="str">
        <f>IF(fullmenu!AQ47="MDC","MDC",IF(OR(fullmenu!AQ47="PERF",fullmenu!AQ47="AERF",fullmenu!AQ47="PCB"),"ERfix",IF(OR(fullmenu!AQ47="ACB", fullmenu!AQ47="LCERT", fullmenu!AQ47="LERT",fullmenu!AQ47="FCERT",fullmenu!AQ47="FERT"),"ERTs",IF(OR(fullmenu!AQ47="FCMT",fullmenu!AQ47="FMT",fullmenu!AQ47="LMT",fullmenu!AQ47="LCMT"),"MTs",IF(OR(fullmenu!AQ47="LCIT",fullmenu!AQ47="FCIT",fullmenu!AQ47="LIT",fullmenu!AQ47="FIT"),"ITs",IF(OR(fullmenu!AQ47="MwERT", fullmenu!AQ47="ERwMT", fullmenu!AQ47="M&amp;ERT", fullmenu!AQ47="MwIT", fullmenu!AQ47="IwMT", fullmenu!AQ47="M&amp;IT", fullmenu!AQ47="IwERT", fullmenu!AQ47="ERwIT", fullmenu!AQ47="I&amp;ERT", fullmenu!AQ47="ER&amp;M&amp;IT"),"MixedTs",IF(fullmenu!AQ47="UD","UD",IF(fullmenu!AQ47="LSD","LSD",IF(fullmenu!AQ47="WSD","WSD",IF(fullmenu!AQ47="UASC","nonat",""))))))))))</f>
        <v>LSD</v>
      </c>
      <c r="AR47" s="4" t="str">
        <f>IF(fullmenu!AR47="MDC","MDC",IF(OR(fullmenu!AR47="PERF",fullmenu!AR47="AERF",fullmenu!AR47="PCB"),"ERfix",IF(OR(fullmenu!AR47="ACB", fullmenu!AR47="LCERT", fullmenu!AR47="LERT",fullmenu!AR47="FCERT",fullmenu!AR47="FERT"),"ERTs",IF(OR(fullmenu!AR47="FCMT",fullmenu!AR47="FMT",fullmenu!AR47="LMT",fullmenu!AR47="LCMT"),"MTs",IF(OR(fullmenu!AR47="LCIT",fullmenu!AR47="FCIT",fullmenu!AR47="LIT",fullmenu!AR47="FIT"),"ITs",IF(OR(fullmenu!AR47="MwERT", fullmenu!AR47="ERwMT", fullmenu!AR47="M&amp;ERT", fullmenu!AR47="MwIT", fullmenu!AR47="IwMT", fullmenu!AR47="M&amp;IT", fullmenu!AR47="IwERT", fullmenu!AR47="ERwIT", fullmenu!AR47="I&amp;ERT", fullmenu!AR47="ER&amp;M&amp;IT"),"MixedTs",IF(fullmenu!AR47="UD","UD",IF(fullmenu!AR47="LSD","LSD",IF(fullmenu!AR47="WSD","WSD",IF(fullmenu!AR47="UASC","nonat",""))))))))))</f>
        <v>LSD</v>
      </c>
      <c r="AS47" s="4" t="str">
        <f>IF(fullmenu!AS47="MDC","MDC",IF(OR(fullmenu!AS47="PERF",fullmenu!AS47="AERF",fullmenu!AS47="PCB"),"ERfix",IF(OR(fullmenu!AS47="ACB", fullmenu!AS47="LCERT", fullmenu!AS47="LERT",fullmenu!AS47="FCERT",fullmenu!AS47="FERT"),"ERTs",IF(OR(fullmenu!AS47="FCMT",fullmenu!AS47="FMT",fullmenu!AS47="LMT",fullmenu!AS47="LCMT"),"MTs",IF(OR(fullmenu!AS47="LCIT",fullmenu!AS47="FCIT",fullmenu!AS47="LIT",fullmenu!AS47="FIT"),"ITs",IF(OR(fullmenu!AS47="MwERT", fullmenu!AS47="ERwMT", fullmenu!AS47="M&amp;ERT", fullmenu!AS47="MwIT", fullmenu!AS47="IwMT", fullmenu!AS47="M&amp;IT", fullmenu!AS47="IwERT", fullmenu!AS47="ERwIT", fullmenu!AS47="I&amp;ERT", fullmenu!AS47="ER&amp;M&amp;IT"),"MixedTs",IF(fullmenu!AS47="UD","UD",IF(fullmenu!AS47="LSD","LSD",IF(fullmenu!AS47="WSD","WSD",IF(fullmenu!AS47="UASC","nonat",""))))))))))</f>
        <v>LSD</v>
      </c>
    </row>
    <row r="48" spans="1:45" s="1" customFormat="1" ht="15.5" x14ac:dyDescent="0.35">
      <c r="A48" s="1" t="s">
        <v>99</v>
      </c>
      <c r="B48" s="4" t="str">
        <f>IF(fullmenu!B48="MDC","MDC",IF(OR(fullmenu!B48="PERF",fullmenu!B48="AERF",fullmenu!B48="PCB"),"ERfix",IF(OR(fullmenu!B48="ACB", fullmenu!B48="LCERT", fullmenu!B48="LERT",fullmenu!B48="FCERT",fullmenu!B48="FERT"),"ERTs",IF(OR(fullmenu!B48="FCMT",fullmenu!B48="FMT",fullmenu!B48="LMT",fullmenu!B48="LCMT"),"MTs",IF(OR(fullmenu!B48="LCIT",fullmenu!B48="FCIT",fullmenu!B48="LIT",fullmenu!B48="FIT"),"ITs",IF(OR(fullmenu!B48="MwERT", fullmenu!B48="ERwMT", fullmenu!B48="M&amp;ERT", fullmenu!B48="MwIT", fullmenu!B48="IwMT", fullmenu!B48="M&amp;IT", fullmenu!B48="IwERT", fullmenu!B48="ERwIT", fullmenu!B48="I&amp;ERT", fullmenu!B48="ER&amp;M&amp;IT"),"MixedTs",IF(fullmenu!B48="UD","UD",IF(fullmenu!B48="LSD","LSD",IF(fullmenu!B48="WSD","WSD",IF(fullmenu!B48="UASC","nonat",""))))))))))</f>
        <v>UD</v>
      </c>
      <c r="C48" s="4" t="str">
        <f>IF(fullmenu!C48="MDC","MDC",IF(OR(fullmenu!C48="PERF",fullmenu!C48="AERF",fullmenu!C48="PCB"),"ERfix",IF(OR(fullmenu!C48="ACB", fullmenu!C48="LCERT", fullmenu!C48="LERT",fullmenu!C48="FCERT",fullmenu!C48="FERT"),"ERTs",IF(OR(fullmenu!C48="FCMT",fullmenu!C48="FMT",fullmenu!C48="LMT",fullmenu!C48="LCMT"),"MTs",IF(OR(fullmenu!C48="LCIT",fullmenu!C48="FCIT",fullmenu!C48="LIT",fullmenu!C48="FIT"),"ITs",IF(OR(fullmenu!C48="MwERT", fullmenu!C48="ERwMT", fullmenu!C48="M&amp;ERT", fullmenu!C48="MwIT", fullmenu!C48="IwMT", fullmenu!C48="M&amp;IT", fullmenu!C48="IwERT", fullmenu!C48="ERwIT", fullmenu!C48="I&amp;ERT", fullmenu!C48="ER&amp;M&amp;IT"),"MixedTs",IF(fullmenu!C48="UD","UD",IF(fullmenu!C48="LSD","LSD",IF(fullmenu!C48="WSD","WSD",IF(fullmenu!C48="UASC","nonat",""))))))))))</f>
        <v>UD</v>
      </c>
      <c r="D48" s="4" t="str">
        <f>IF(fullmenu!D48="MDC","MDC",IF(OR(fullmenu!D48="PERF",fullmenu!D48="AERF",fullmenu!D48="PCB"),"ERfix",IF(OR(fullmenu!D48="ACB", fullmenu!D48="LCERT", fullmenu!D48="LERT",fullmenu!D48="FCERT",fullmenu!D48="FERT"),"ERTs",IF(OR(fullmenu!D48="FCMT",fullmenu!D48="FMT",fullmenu!D48="LMT",fullmenu!D48="LCMT"),"MTs",IF(OR(fullmenu!D48="LCIT",fullmenu!D48="FCIT",fullmenu!D48="LIT",fullmenu!D48="FIT"),"ITs",IF(OR(fullmenu!D48="MwERT", fullmenu!D48="ERwMT", fullmenu!D48="M&amp;ERT", fullmenu!D48="MwIT", fullmenu!D48="IwMT", fullmenu!D48="M&amp;IT", fullmenu!D48="IwERT", fullmenu!D48="ERwIT", fullmenu!D48="I&amp;ERT", fullmenu!D48="ER&amp;M&amp;IT"),"MixedTs",IF(fullmenu!D48="UD","UD",IF(fullmenu!D48="LSD","LSD",IF(fullmenu!D48="WSD","WSD",IF(fullmenu!D48="UASC","nonat",""))))))))))</f>
        <v>UD</v>
      </c>
      <c r="E48" s="4" t="str">
        <f>IF(fullmenu!E48="MDC","MDC",IF(OR(fullmenu!E48="PERF",fullmenu!E48="AERF",fullmenu!E48="PCB"),"ERfix",IF(OR(fullmenu!E48="ACB", fullmenu!E48="LCERT", fullmenu!E48="LERT",fullmenu!E48="FCERT",fullmenu!E48="FERT"),"ERTs",IF(OR(fullmenu!E48="FCMT",fullmenu!E48="FMT",fullmenu!E48="LMT",fullmenu!E48="LCMT"),"MTs",IF(OR(fullmenu!E48="LCIT",fullmenu!E48="FCIT",fullmenu!E48="LIT",fullmenu!E48="FIT"),"ITs",IF(OR(fullmenu!E48="MwERT", fullmenu!E48="ERwMT", fullmenu!E48="M&amp;ERT", fullmenu!E48="MwIT", fullmenu!E48="IwMT", fullmenu!E48="M&amp;IT", fullmenu!E48="IwERT", fullmenu!E48="ERwIT", fullmenu!E48="I&amp;ERT", fullmenu!E48="ER&amp;M&amp;IT"),"MixedTs",IF(fullmenu!E48="UD","UD",IF(fullmenu!E48="LSD","LSD",IF(fullmenu!E48="WSD","WSD",IF(fullmenu!E48="UASC","nonat",""))))))))))</f>
        <v>UD</v>
      </c>
      <c r="F48" s="4" t="str">
        <f>IF(fullmenu!F48="MDC","MDC",IF(OR(fullmenu!F48="PERF",fullmenu!F48="AERF",fullmenu!F48="PCB"),"ERfix",IF(OR(fullmenu!F48="ACB", fullmenu!F48="LCERT", fullmenu!F48="LERT",fullmenu!F48="FCERT",fullmenu!F48="FERT"),"ERTs",IF(OR(fullmenu!F48="FCMT",fullmenu!F48="FMT",fullmenu!F48="LMT",fullmenu!F48="LCMT"),"MTs",IF(OR(fullmenu!F48="LCIT",fullmenu!F48="FCIT",fullmenu!F48="LIT",fullmenu!F48="FIT"),"ITs",IF(OR(fullmenu!F48="MwERT", fullmenu!F48="ERwMT", fullmenu!F48="M&amp;ERT", fullmenu!F48="MwIT", fullmenu!F48="IwMT", fullmenu!F48="M&amp;IT", fullmenu!F48="IwERT", fullmenu!F48="ERwIT", fullmenu!F48="I&amp;ERT", fullmenu!F48="ER&amp;M&amp;IT"),"MixedTs",IF(fullmenu!F48="UD","UD",IF(fullmenu!F48="LSD","LSD",IF(fullmenu!F48="WSD","WSD",IF(fullmenu!F48="UASC","nonat",""))))))))))</f>
        <v>UD</v>
      </c>
      <c r="G48" s="4" t="str">
        <f>IF(fullmenu!G48="MDC","MDC",IF(OR(fullmenu!G48="PERF",fullmenu!G48="AERF",fullmenu!G48="PCB"),"ERfix",IF(OR(fullmenu!G48="ACB", fullmenu!G48="LCERT", fullmenu!G48="LERT",fullmenu!G48="FCERT",fullmenu!G48="FERT"),"ERTs",IF(OR(fullmenu!G48="FCMT",fullmenu!G48="FMT",fullmenu!G48="LMT",fullmenu!G48="LCMT"),"MTs",IF(OR(fullmenu!G48="LCIT",fullmenu!G48="FCIT",fullmenu!G48="LIT",fullmenu!G48="FIT"),"ITs",IF(OR(fullmenu!G48="MwERT", fullmenu!G48="ERwMT", fullmenu!G48="M&amp;ERT", fullmenu!G48="MwIT", fullmenu!G48="IwMT", fullmenu!G48="M&amp;IT", fullmenu!G48="IwERT", fullmenu!G48="ERwIT", fullmenu!G48="I&amp;ERT", fullmenu!G48="ER&amp;M&amp;IT"),"MixedTs",IF(fullmenu!G48="UD","UD",IF(fullmenu!G48="LSD","LSD",IF(fullmenu!G48="WSD","WSD",IF(fullmenu!G48="UASC","nonat",""))))))))))</f>
        <v>UD</v>
      </c>
      <c r="H48" s="4" t="str">
        <f>IF(fullmenu!H48="MDC","MDC",IF(OR(fullmenu!H48="PERF",fullmenu!H48="AERF",fullmenu!H48="PCB"),"ERfix",IF(OR(fullmenu!H48="ACB", fullmenu!H48="LCERT", fullmenu!H48="LERT",fullmenu!H48="FCERT",fullmenu!H48="FERT"),"ERTs",IF(OR(fullmenu!H48="FCMT",fullmenu!H48="FMT",fullmenu!H48="LMT",fullmenu!H48="LCMT"),"MTs",IF(OR(fullmenu!H48="LCIT",fullmenu!H48="FCIT",fullmenu!H48="LIT",fullmenu!H48="FIT"),"ITs",IF(OR(fullmenu!H48="MwERT", fullmenu!H48="ERwMT", fullmenu!H48="M&amp;ERT", fullmenu!H48="MwIT", fullmenu!H48="IwMT", fullmenu!H48="M&amp;IT", fullmenu!H48="IwERT", fullmenu!H48="ERwIT", fullmenu!H48="I&amp;ERT", fullmenu!H48="ER&amp;M&amp;IT"),"MixedTs",IF(fullmenu!H48="UD","UD",IF(fullmenu!H48="LSD","LSD",IF(fullmenu!H48="WSD","WSD",IF(fullmenu!H48="UASC","nonat",""))))))))))</f>
        <v>UD</v>
      </c>
      <c r="I48" s="4" t="str">
        <f>IF(fullmenu!I48="MDC","MDC",IF(OR(fullmenu!I48="PERF",fullmenu!I48="AERF",fullmenu!I48="PCB"),"ERfix",IF(OR(fullmenu!I48="ACB", fullmenu!I48="LCERT", fullmenu!I48="LERT",fullmenu!I48="FCERT",fullmenu!I48="FERT"),"ERTs",IF(OR(fullmenu!I48="FCMT",fullmenu!I48="FMT",fullmenu!I48="LMT",fullmenu!I48="LCMT"),"MTs",IF(OR(fullmenu!I48="LCIT",fullmenu!I48="FCIT",fullmenu!I48="LIT",fullmenu!I48="FIT"),"ITs",IF(OR(fullmenu!I48="MwERT", fullmenu!I48="ERwMT", fullmenu!I48="M&amp;ERT", fullmenu!I48="MwIT", fullmenu!I48="IwMT", fullmenu!I48="M&amp;IT", fullmenu!I48="IwERT", fullmenu!I48="ERwIT", fullmenu!I48="I&amp;ERT", fullmenu!I48="ER&amp;M&amp;IT"),"MixedTs",IF(fullmenu!I48="UD","UD",IF(fullmenu!I48="LSD","LSD",IF(fullmenu!I48="WSD","WSD",IF(fullmenu!I48="UASC","nonat",""))))))))))</f>
        <v>UD</v>
      </c>
      <c r="J48" s="4" t="str">
        <f>IF(fullmenu!J48="MDC","MDC",IF(OR(fullmenu!J48="PERF",fullmenu!J48="AERF",fullmenu!J48="PCB"),"ERfix",IF(OR(fullmenu!J48="ACB", fullmenu!J48="LCERT", fullmenu!J48="LERT",fullmenu!J48="FCERT",fullmenu!J48="FERT"),"ERTs",IF(OR(fullmenu!J48="FCMT",fullmenu!J48="FMT",fullmenu!J48="LMT",fullmenu!J48="LCMT"),"MTs",IF(OR(fullmenu!J48="LCIT",fullmenu!J48="FCIT",fullmenu!J48="LIT",fullmenu!J48="FIT"),"ITs",IF(OR(fullmenu!J48="MwERT", fullmenu!J48="ERwMT", fullmenu!J48="M&amp;ERT", fullmenu!J48="MwIT", fullmenu!J48="IwMT", fullmenu!J48="M&amp;IT", fullmenu!J48="IwERT", fullmenu!J48="ERwIT", fullmenu!J48="I&amp;ERT", fullmenu!J48="ER&amp;M&amp;IT"),"MixedTs",IF(fullmenu!J48="UD","UD",IF(fullmenu!J48="LSD","LSD",IF(fullmenu!J48="WSD","WSD",IF(fullmenu!J48="UASC","nonat",""))))))))))</f>
        <v>UD</v>
      </c>
      <c r="K48" s="4" t="str">
        <f>IF(fullmenu!K48="MDC","MDC",IF(OR(fullmenu!K48="PERF",fullmenu!K48="AERF",fullmenu!K48="PCB"),"ERfix",IF(OR(fullmenu!K48="ACB", fullmenu!K48="LCERT", fullmenu!K48="LERT",fullmenu!K48="FCERT",fullmenu!K48="FERT"),"ERTs",IF(OR(fullmenu!K48="FCMT",fullmenu!K48="FMT",fullmenu!K48="LMT",fullmenu!K48="LCMT"),"MTs",IF(OR(fullmenu!K48="LCIT",fullmenu!K48="FCIT",fullmenu!K48="LIT",fullmenu!K48="FIT"),"ITs",IF(OR(fullmenu!K48="MwERT", fullmenu!K48="ERwMT", fullmenu!K48="M&amp;ERT", fullmenu!K48="MwIT", fullmenu!K48="IwMT", fullmenu!K48="M&amp;IT", fullmenu!K48="IwERT", fullmenu!K48="ERwIT", fullmenu!K48="I&amp;ERT", fullmenu!K48="ER&amp;M&amp;IT"),"MixedTs",IF(fullmenu!K48="UD","UD",IF(fullmenu!K48="LSD","LSD",IF(fullmenu!K48="WSD","WSD",IF(fullmenu!K48="UASC","nonat",""))))))))))</f>
        <v>UD</v>
      </c>
      <c r="L48" s="4" t="str">
        <f>IF(fullmenu!L48="MDC","MDC",IF(OR(fullmenu!L48="PERF",fullmenu!L48="AERF",fullmenu!L48="PCB"),"ERfix",IF(OR(fullmenu!L48="ACB", fullmenu!L48="LCERT", fullmenu!L48="LERT",fullmenu!L48="FCERT",fullmenu!L48="FERT"),"ERTs",IF(OR(fullmenu!L48="FCMT",fullmenu!L48="FMT",fullmenu!L48="LMT",fullmenu!L48="LCMT"),"MTs",IF(OR(fullmenu!L48="LCIT",fullmenu!L48="FCIT",fullmenu!L48="LIT",fullmenu!L48="FIT"),"ITs",IF(OR(fullmenu!L48="MwERT", fullmenu!L48="ERwMT", fullmenu!L48="M&amp;ERT", fullmenu!L48="MwIT", fullmenu!L48="IwMT", fullmenu!L48="M&amp;IT", fullmenu!L48="IwERT", fullmenu!L48="ERwIT", fullmenu!L48="I&amp;ERT", fullmenu!L48="ER&amp;M&amp;IT"),"MixedTs",IF(fullmenu!L48="UD","UD",IF(fullmenu!L48="LSD","LSD",IF(fullmenu!L48="WSD","WSD",IF(fullmenu!L48="UASC","nonat",""))))))))))</f>
        <v>UD</v>
      </c>
      <c r="M48" s="4" t="str">
        <f>IF(fullmenu!M48="MDC","MDC",IF(OR(fullmenu!M48="PERF",fullmenu!M48="AERF",fullmenu!M48="PCB"),"ERfix",IF(OR(fullmenu!M48="ACB", fullmenu!M48="LCERT", fullmenu!M48="LERT",fullmenu!M48="FCERT",fullmenu!M48="FERT"),"ERTs",IF(OR(fullmenu!M48="FCMT",fullmenu!M48="FMT",fullmenu!M48="LMT",fullmenu!M48="LCMT"),"MTs",IF(OR(fullmenu!M48="LCIT",fullmenu!M48="FCIT",fullmenu!M48="LIT",fullmenu!M48="FIT"),"ITs",IF(OR(fullmenu!M48="MwERT", fullmenu!M48="ERwMT", fullmenu!M48="M&amp;ERT", fullmenu!M48="MwIT", fullmenu!M48="IwMT", fullmenu!M48="M&amp;IT", fullmenu!M48="IwERT", fullmenu!M48="ERwIT", fullmenu!M48="I&amp;ERT", fullmenu!M48="ER&amp;M&amp;IT"),"MixedTs",IF(fullmenu!M48="UD","UD",IF(fullmenu!M48="LSD","LSD",IF(fullmenu!M48="WSD","WSD",IF(fullmenu!M48="UASC","nonat",""))))))))))</f>
        <v>UD</v>
      </c>
      <c r="N48" s="4" t="str">
        <f>IF(fullmenu!N48="MDC","MDC",IF(OR(fullmenu!N48="PERF",fullmenu!N48="AERF",fullmenu!N48="PCB"),"ERfix",IF(OR(fullmenu!N48="ACB", fullmenu!N48="LCERT", fullmenu!N48="LERT",fullmenu!N48="FCERT",fullmenu!N48="FERT"),"ERTs",IF(OR(fullmenu!N48="FCMT",fullmenu!N48="FMT",fullmenu!N48="LMT",fullmenu!N48="LCMT"),"MTs",IF(OR(fullmenu!N48="LCIT",fullmenu!N48="FCIT",fullmenu!N48="LIT",fullmenu!N48="FIT"),"ITs",IF(OR(fullmenu!N48="MwERT", fullmenu!N48="ERwMT", fullmenu!N48="M&amp;ERT", fullmenu!N48="MwIT", fullmenu!N48="IwMT", fullmenu!N48="M&amp;IT", fullmenu!N48="IwERT", fullmenu!N48="ERwIT", fullmenu!N48="I&amp;ERT", fullmenu!N48="ER&amp;M&amp;IT"),"MixedTs",IF(fullmenu!N48="UD","UD",IF(fullmenu!N48="LSD","LSD",IF(fullmenu!N48="WSD","WSD",IF(fullmenu!N48="UASC","nonat",""))))))))))</f>
        <v>UD</v>
      </c>
      <c r="O48" s="4" t="str">
        <f>IF(fullmenu!O48="MDC","MDC",IF(OR(fullmenu!O48="PERF",fullmenu!O48="AERF",fullmenu!O48="PCB"),"ERfix",IF(OR(fullmenu!O48="ACB", fullmenu!O48="LCERT", fullmenu!O48="LERT",fullmenu!O48="FCERT",fullmenu!O48="FERT"),"ERTs",IF(OR(fullmenu!O48="FCMT",fullmenu!O48="FMT",fullmenu!O48="LMT",fullmenu!O48="LCMT"),"MTs",IF(OR(fullmenu!O48="LCIT",fullmenu!O48="FCIT",fullmenu!O48="LIT",fullmenu!O48="FIT"),"ITs",IF(OR(fullmenu!O48="MwERT", fullmenu!O48="ERwMT", fullmenu!O48="M&amp;ERT", fullmenu!O48="MwIT", fullmenu!O48="IwMT", fullmenu!O48="M&amp;IT", fullmenu!O48="IwERT", fullmenu!O48="ERwIT", fullmenu!O48="I&amp;ERT", fullmenu!O48="ER&amp;M&amp;IT"),"MixedTs",IF(fullmenu!O48="UD","UD",IF(fullmenu!O48="LSD","LSD",IF(fullmenu!O48="WSD","WSD",IF(fullmenu!O48="UASC","nonat",""))))))))))</f>
        <v>UD</v>
      </c>
      <c r="P48" s="4" t="str">
        <f>IF(fullmenu!P48="MDC","MDC",IF(OR(fullmenu!P48="PERF",fullmenu!P48="AERF",fullmenu!P48="PCB"),"ERfix",IF(OR(fullmenu!P48="ACB", fullmenu!P48="LCERT", fullmenu!P48="LERT",fullmenu!P48="FCERT",fullmenu!P48="FERT"),"ERTs",IF(OR(fullmenu!P48="FCMT",fullmenu!P48="FMT",fullmenu!P48="LMT",fullmenu!P48="LCMT"),"MTs",IF(OR(fullmenu!P48="LCIT",fullmenu!P48="FCIT",fullmenu!P48="LIT",fullmenu!P48="FIT"),"ITs",IF(OR(fullmenu!P48="MwERT", fullmenu!P48="ERwMT", fullmenu!P48="M&amp;ERT", fullmenu!P48="MwIT", fullmenu!P48="IwMT", fullmenu!P48="M&amp;IT", fullmenu!P48="IwERT", fullmenu!P48="ERwIT", fullmenu!P48="I&amp;ERT", fullmenu!P48="ER&amp;M&amp;IT"),"MixedTs",IF(fullmenu!P48="UD","UD",IF(fullmenu!P48="LSD","LSD",IF(fullmenu!P48="WSD","WSD",IF(fullmenu!P48="UASC","nonat",""))))))))))</f>
        <v>UD</v>
      </c>
      <c r="Q48" s="4" t="str">
        <f>IF(fullmenu!Q48="MDC","MDC",IF(OR(fullmenu!Q48="PERF",fullmenu!Q48="AERF",fullmenu!Q48="PCB"),"ERfix",IF(OR(fullmenu!Q48="ACB", fullmenu!Q48="LCERT", fullmenu!Q48="LERT",fullmenu!Q48="FCERT",fullmenu!Q48="FERT"),"ERTs",IF(OR(fullmenu!Q48="FCMT",fullmenu!Q48="FMT",fullmenu!Q48="LMT",fullmenu!Q48="LCMT"),"MTs",IF(OR(fullmenu!Q48="LCIT",fullmenu!Q48="FCIT",fullmenu!Q48="LIT",fullmenu!Q48="FIT"),"ITs",IF(OR(fullmenu!Q48="MwERT", fullmenu!Q48="ERwMT", fullmenu!Q48="M&amp;ERT", fullmenu!Q48="MwIT", fullmenu!Q48="IwMT", fullmenu!Q48="M&amp;IT", fullmenu!Q48="IwERT", fullmenu!Q48="ERwIT", fullmenu!Q48="I&amp;ERT", fullmenu!Q48="ER&amp;M&amp;IT"),"MixedTs",IF(fullmenu!Q48="UD","UD",IF(fullmenu!Q48="LSD","LSD",IF(fullmenu!Q48="WSD","WSD",IF(fullmenu!Q48="UASC","nonat",""))))))))))</f>
        <v>UD</v>
      </c>
      <c r="R48" s="4" t="str">
        <f>IF(fullmenu!R48="MDC","MDC",IF(OR(fullmenu!R48="PERF",fullmenu!R48="AERF",fullmenu!R48="PCB"),"ERfix",IF(OR(fullmenu!R48="ACB", fullmenu!R48="LCERT", fullmenu!R48="LERT",fullmenu!R48="FCERT",fullmenu!R48="FERT"),"ERTs",IF(OR(fullmenu!R48="FCMT",fullmenu!R48="FMT",fullmenu!R48="LMT",fullmenu!R48="LCMT"),"MTs",IF(OR(fullmenu!R48="LCIT",fullmenu!R48="FCIT",fullmenu!R48="LIT",fullmenu!R48="FIT"),"ITs",IF(OR(fullmenu!R48="MwERT", fullmenu!R48="ERwMT", fullmenu!R48="M&amp;ERT", fullmenu!R48="MwIT", fullmenu!R48="IwMT", fullmenu!R48="M&amp;IT", fullmenu!R48="IwERT", fullmenu!R48="ERwIT", fullmenu!R48="I&amp;ERT", fullmenu!R48="ER&amp;M&amp;IT"),"MixedTs",IF(fullmenu!R48="UD","UD",IF(fullmenu!R48="LSD","LSD",IF(fullmenu!R48="WSD","WSD",IF(fullmenu!R48="UASC","nonat",""))))))))))</f>
        <v>UD</v>
      </c>
      <c r="S48" s="4" t="str">
        <f>IF(fullmenu!S48="MDC","MDC",IF(OR(fullmenu!S48="PERF",fullmenu!S48="AERF",fullmenu!S48="PCB"),"ERfix",IF(OR(fullmenu!S48="ACB", fullmenu!S48="LCERT", fullmenu!S48="LERT",fullmenu!S48="FCERT",fullmenu!S48="FERT"),"ERTs",IF(OR(fullmenu!S48="FCMT",fullmenu!S48="FMT",fullmenu!S48="LMT",fullmenu!S48="LCMT"),"MTs",IF(OR(fullmenu!S48="LCIT",fullmenu!S48="FCIT",fullmenu!S48="LIT",fullmenu!S48="FIT"),"ITs",IF(OR(fullmenu!S48="MwERT", fullmenu!S48="ERwMT", fullmenu!S48="M&amp;ERT", fullmenu!S48="MwIT", fullmenu!S48="IwMT", fullmenu!S48="M&amp;IT", fullmenu!S48="IwERT", fullmenu!S48="ERwIT", fullmenu!S48="I&amp;ERT", fullmenu!S48="ER&amp;M&amp;IT"),"MixedTs",IF(fullmenu!S48="UD","UD",IF(fullmenu!S48="LSD","LSD",IF(fullmenu!S48="WSD","WSD",IF(fullmenu!S48="UASC","nonat",""))))))))))</f>
        <v>UD</v>
      </c>
      <c r="T48" s="4" t="str">
        <f>IF(fullmenu!T48="MDC","MDC",IF(OR(fullmenu!T48="PERF",fullmenu!T48="AERF",fullmenu!T48="PCB"),"ERfix",IF(OR(fullmenu!T48="ACB", fullmenu!T48="LCERT", fullmenu!T48="LERT",fullmenu!T48="FCERT",fullmenu!T48="FERT"),"ERTs",IF(OR(fullmenu!T48="FCMT",fullmenu!T48="FMT",fullmenu!T48="LMT",fullmenu!T48="LCMT"),"MTs",IF(OR(fullmenu!T48="LCIT",fullmenu!T48="FCIT",fullmenu!T48="LIT",fullmenu!T48="FIT"),"ITs",IF(OR(fullmenu!T48="MwERT", fullmenu!T48="ERwMT", fullmenu!T48="M&amp;ERT", fullmenu!T48="MwIT", fullmenu!T48="IwMT", fullmenu!T48="M&amp;IT", fullmenu!T48="IwERT", fullmenu!T48="ERwIT", fullmenu!T48="I&amp;ERT", fullmenu!T48="ER&amp;M&amp;IT"),"MixedTs",IF(fullmenu!T48="UD","UD",IF(fullmenu!T48="LSD","LSD",IF(fullmenu!T48="WSD","WSD",IF(fullmenu!T48="UASC","nonat",""))))))))))</f>
        <v>UD</v>
      </c>
      <c r="U48" s="4" t="str">
        <f>IF(fullmenu!U48="MDC","MDC",IF(OR(fullmenu!U48="PERF",fullmenu!U48="AERF",fullmenu!U48="PCB"),"ERfix",IF(OR(fullmenu!U48="ACB", fullmenu!U48="LCERT", fullmenu!U48="LERT",fullmenu!U48="FCERT",fullmenu!U48="FERT"),"ERTs",IF(OR(fullmenu!U48="FCMT",fullmenu!U48="FMT",fullmenu!U48="LMT",fullmenu!U48="LCMT"),"MTs",IF(OR(fullmenu!U48="LCIT",fullmenu!U48="FCIT",fullmenu!U48="LIT",fullmenu!U48="FIT"),"ITs",IF(OR(fullmenu!U48="MwERT", fullmenu!U48="ERwMT", fullmenu!U48="M&amp;ERT", fullmenu!U48="MwIT", fullmenu!U48="IwMT", fullmenu!U48="M&amp;IT", fullmenu!U48="IwERT", fullmenu!U48="ERwIT", fullmenu!U48="I&amp;ERT", fullmenu!U48="ER&amp;M&amp;IT"),"MixedTs",IF(fullmenu!U48="UD","UD",IF(fullmenu!U48="LSD","LSD",IF(fullmenu!U48="WSD","WSD",IF(fullmenu!U48="UASC","nonat",""))))))))))</f>
        <v>UD</v>
      </c>
      <c r="V48" s="4" t="str">
        <f>IF(fullmenu!V48="MDC","MDC",IF(OR(fullmenu!V48="PERF",fullmenu!V48="AERF",fullmenu!V48="PCB"),"ERfix",IF(OR(fullmenu!V48="ACB", fullmenu!V48="LCERT", fullmenu!V48="LERT",fullmenu!V48="FCERT",fullmenu!V48="FERT"),"ERTs",IF(OR(fullmenu!V48="FCMT",fullmenu!V48="FMT",fullmenu!V48="LMT",fullmenu!V48="LCMT"),"MTs",IF(OR(fullmenu!V48="LCIT",fullmenu!V48="FCIT",fullmenu!V48="LIT",fullmenu!V48="FIT"),"ITs",IF(OR(fullmenu!V48="MwERT", fullmenu!V48="ERwMT", fullmenu!V48="M&amp;ERT", fullmenu!V48="MwIT", fullmenu!V48="IwMT", fullmenu!V48="M&amp;IT", fullmenu!V48="IwERT", fullmenu!V48="ERwIT", fullmenu!V48="I&amp;ERT", fullmenu!V48="ER&amp;M&amp;IT"),"MixedTs",IF(fullmenu!V48="UD","UD",IF(fullmenu!V48="LSD","LSD",IF(fullmenu!V48="WSD","WSD",IF(fullmenu!V48="UASC","nonat",""))))))))))</f>
        <v>UD</v>
      </c>
      <c r="W48" s="4" t="str">
        <f>IF(fullmenu!W48="MDC","MDC",IF(OR(fullmenu!W48="PERF",fullmenu!W48="AERF",fullmenu!W48="PCB"),"ERfix",IF(OR(fullmenu!W48="ACB", fullmenu!W48="LCERT", fullmenu!W48="LERT",fullmenu!W48="FCERT",fullmenu!W48="FERT"),"ERTs",IF(OR(fullmenu!W48="FCMT",fullmenu!W48="FMT",fullmenu!W48="LMT",fullmenu!W48="LCMT"),"MTs",IF(OR(fullmenu!W48="LCIT",fullmenu!W48="FCIT",fullmenu!W48="LIT",fullmenu!W48="FIT"),"ITs",IF(OR(fullmenu!W48="MwERT", fullmenu!W48="ERwMT", fullmenu!W48="M&amp;ERT", fullmenu!W48="MwIT", fullmenu!W48="IwMT", fullmenu!W48="M&amp;IT", fullmenu!W48="IwERT", fullmenu!W48="ERwIT", fullmenu!W48="I&amp;ERT", fullmenu!W48="ER&amp;M&amp;IT"),"MixedTs",IF(fullmenu!W48="UD","UD",IF(fullmenu!W48="LSD","LSD",IF(fullmenu!W48="WSD","WSD",IF(fullmenu!W48="UASC","nonat",""))))))))))</f>
        <v>UD</v>
      </c>
      <c r="X48" s="4" t="str">
        <f>IF(fullmenu!X48="MDC","MDC",IF(OR(fullmenu!X48="PERF",fullmenu!X48="AERF",fullmenu!X48="PCB"),"ERfix",IF(OR(fullmenu!X48="ACB", fullmenu!X48="LCERT", fullmenu!X48="LERT",fullmenu!X48="FCERT",fullmenu!X48="FERT"),"ERTs",IF(OR(fullmenu!X48="FCMT",fullmenu!X48="FMT",fullmenu!X48="LMT",fullmenu!X48="LCMT"),"MTs",IF(OR(fullmenu!X48="LCIT",fullmenu!X48="FCIT",fullmenu!X48="LIT",fullmenu!X48="FIT"),"ITs",IF(OR(fullmenu!X48="MwERT", fullmenu!X48="ERwMT", fullmenu!X48="M&amp;ERT", fullmenu!X48="MwIT", fullmenu!X48="IwMT", fullmenu!X48="M&amp;IT", fullmenu!X48="IwERT", fullmenu!X48="ERwIT", fullmenu!X48="I&amp;ERT", fullmenu!X48="ER&amp;M&amp;IT"),"MixedTs",IF(fullmenu!X48="UD","UD",IF(fullmenu!X48="LSD","LSD",IF(fullmenu!X48="WSD","WSD",IF(fullmenu!X48="UASC","nonat",""))))))))))</f>
        <v>UD</v>
      </c>
      <c r="Y48" s="4" t="str">
        <f>IF(fullmenu!Y48="MDC","MDC",IF(OR(fullmenu!Y48="PERF",fullmenu!Y48="AERF",fullmenu!Y48="PCB"),"ERfix",IF(OR(fullmenu!Y48="ACB", fullmenu!Y48="LCERT", fullmenu!Y48="LERT",fullmenu!Y48="FCERT",fullmenu!Y48="FERT"),"ERTs",IF(OR(fullmenu!Y48="FCMT",fullmenu!Y48="FMT",fullmenu!Y48="LMT",fullmenu!Y48="LCMT"),"MTs",IF(OR(fullmenu!Y48="LCIT",fullmenu!Y48="FCIT",fullmenu!Y48="LIT",fullmenu!Y48="FIT"),"ITs",IF(OR(fullmenu!Y48="MwERT", fullmenu!Y48="ERwMT", fullmenu!Y48="M&amp;ERT", fullmenu!Y48="MwIT", fullmenu!Y48="IwMT", fullmenu!Y48="M&amp;IT", fullmenu!Y48="IwERT", fullmenu!Y48="ERwIT", fullmenu!Y48="I&amp;ERT", fullmenu!Y48="ER&amp;M&amp;IT"),"MixedTs",IF(fullmenu!Y48="UD","UD",IF(fullmenu!Y48="LSD","LSD",IF(fullmenu!Y48="WSD","WSD",IF(fullmenu!Y48="UASC","nonat",""))))))))))</f>
        <v>LSD</v>
      </c>
      <c r="Z48" s="4" t="str">
        <f>IF(fullmenu!Z48="MDC","MDC",IF(OR(fullmenu!Z48="PERF",fullmenu!Z48="AERF",fullmenu!Z48="PCB"),"ERfix",IF(OR(fullmenu!Z48="ACB", fullmenu!Z48="LCERT", fullmenu!Z48="LERT",fullmenu!Z48="FCERT",fullmenu!Z48="FERT"),"ERTs",IF(OR(fullmenu!Z48="FCMT",fullmenu!Z48="FMT",fullmenu!Z48="LMT",fullmenu!Z48="LCMT"),"MTs",IF(OR(fullmenu!Z48="LCIT",fullmenu!Z48="FCIT",fullmenu!Z48="LIT",fullmenu!Z48="FIT"),"ITs",IF(OR(fullmenu!Z48="MwERT", fullmenu!Z48="ERwMT", fullmenu!Z48="M&amp;ERT", fullmenu!Z48="MwIT", fullmenu!Z48="IwMT", fullmenu!Z48="M&amp;IT", fullmenu!Z48="IwERT", fullmenu!Z48="ERwIT", fullmenu!Z48="I&amp;ERT", fullmenu!Z48="ER&amp;M&amp;IT"),"MixedTs",IF(fullmenu!Z48="UD","UD",IF(fullmenu!Z48="LSD","LSD",IF(fullmenu!Z48="WSD","WSD",IF(fullmenu!Z48="UASC","nonat",""))))))))))</f>
        <v>LSD</v>
      </c>
      <c r="AA48" s="4" t="str">
        <f>IF(fullmenu!AA48="MDC","MDC",IF(OR(fullmenu!AA48="PERF",fullmenu!AA48="AERF",fullmenu!AA48="PCB"),"ERfix",IF(OR(fullmenu!AA48="ACB", fullmenu!AA48="LCERT", fullmenu!AA48="LERT",fullmenu!AA48="FCERT",fullmenu!AA48="FERT"),"ERTs",IF(OR(fullmenu!AA48="FCMT",fullmenu!AA48="FMT",fullmenu!AA48="LMT",fullmenu!AA48="LCMT"),"MTs",IF(OR(fullmenu!AA48="LCIT",fullmenu!AA48="FCIT",fullmenu!AA48="LIT",fullmenu!AA48="FIT"),"ITs",IF(OR(fullmenu!AA48="MwERT", fullmenu!AA48="ERwMT", fullmenu!AA48="M&amp;ERT", fullmenu!AA48="MwIT", fullmenu!AA48="IwMT", fullmenu!AA48="M&amp;IT", fullmenu!AA48="IwERT", fullmenu!AA48="ERwIT", fullmenu!AA48="I&amp;ERT", fullmenu!AA48="ER&amp;M&amp;IT"),"MixedTs",IF(fullmenu!AA48="UD","UD",IF(fullmenu!AA48="LSD","LSD",IF(fullmenu!AA48="WSD","WSD",IF(fullmenu!AA48="UASC","nonat",""))))))))))</f>
        <v>LSD</v>
      </c>
      <c r="AB48" s="4" t="str">
        <f>IF(fullmenu!AB48="MDC","MDC",IF(OR(fullmenu!AB48="PERF",fullmenu!AB48="AERF",fullmenu!AB48="PCB"),"ERfix",IF(OR(fullmenu!AB48="ACB", fullmenu!AB48="LCERT", fullmenu!AB48="LERT",fullmenu!AB48="FCERT",fullmenu!AB48="FERT"),"ERTs",IF(OR(fullmenu!AB48="FCMT",fullmenu!AB48="FMT",fullmenu!AB48="LMT",fullmenu!AB48="LCMT"),"MTs",IF(OR(fullmenu!AB48="LCIT",fullmenu!AB48="FCIT",fullmenu!AB48="LIT",fullmenu!AB48="FIT"),"ITs",IF(OR(fullmenu!AB48="MwERT", fullmenu!AB48="ERwMT", fullmenu!AB48="M&amp;ERT", fullmenu!AB48="MwIT", fullmenu!AB48="IwMT", fullmenu!AB48="M&amp;IT", fullmenu!AB48="IwERT", fullmenu!AB48="ERwIT", fullmenu!AB48="I&amp;ERT", fullmenu!AB48="ER&amp;M&amp;IT"),"MixedTs",IF(fullmenu!AB48="UD","UD",IF(fullmenu!AB48="LSD","LSD",IF(fullmenu!AB48="WSD","WSD",IF(fullmenu!AB48="UASC","nonat",""))))))))))</f>
        <v>LSD</v>
      </c>
      <c r="AC48" s="4" t="str">
        <f>IF(fullmenu!AC48="MDC","MDC",IF(OR(fullmenu!AC48="PERF",fullmenu!AC48="AERF",fullmenu!AC48="PCB"),"ERfix",IF(OR(fullmenu!AC48="ACB", fullmenu!AC48="LCERT", fullmenu!AC48="LERT",fullmenu!AC48="FCERT",fullmenu!AC48="FERT"),"ERTs",IF(OR(fullmenu!AC48="FCMT",fullmenu!AC48="FMT",fullmenu!AC48="LMT",fullmenu!AC48="LCMT"),"MTs",IF(OR(fullmenu!AC48="LCIT",fullmenu!AC48="FCIT",fullmenu!AC48="LIT",fullmenu!AC48="FIT"),"ITs",IF(OR(fullmenu!AC48="MwERT", fullmenu!AC48="ERwMT", fullmenu!AC48="M&amp;ERT", fullmenu!AC48="MwIT", fullmenu!AC48="IwMT", fullmenu!AC48="M&amp;IT", fullmenu!AC48="IwERT", fullmenu!AC48="ERwIT", fullmenu!AC48="I&amp;ERT", fullmenu!AC48="ER&amp;M&amp;IT"),"MixedTs",IF(fullmenu!AC48="UD","UD",IF(fullmenu!AC48="LSD","LSD",IF(fullmenu!AC48="WSD","WSD",IF(fullmenu!AC48="UASC","nonat",""))))))))))</f>
        <v>LSD</v>
      </c>
      <c r="AD48" s="4" t="str">
        <f>IF(fullmenu!AD48="MDC","MDC",IF(OR(fullmenu!AD48="PERF",fullmenu!AD48="AERF",fullmenu!AD48="PCB"),"ERfix",IF(OR(fullmenu!AD48="ACB", fullmenu!AD48="LCERT", fullmenu!AD48="LERT",fullmenu!AD48="FCERT",fullmenu!AD48="FERT"),"ERTs",IF(OR(fullmenu!AD48="FCMT",fullmenu!AD48="FMT",fullmenu!AD48="LMT",fullmenu!AD48="LCMT"),"MTs",IF(OR(fullmenu!AD48="LCIT",fullmenu!AD48="FCIT",fullmenu!AD48="LIT",fullmenu!AD48="FIT"),"ITs",IF(OR(fullmenu!AD48="MwERT", fullmenu!AD48="ERwMT", fullmenu!AD48="M&amp;ERT", fullmenu!AD48="MwIT", fullmenu!AD48="IwMT", fullmenu!AD48="M&amp;IT", fullmenu!AD48="IwERT", fullmenu!AD48="ERwIT", fullmenu!AD48="I&amp;ERT", fullmenu!AD48="ER&amp;M&amp;IT"),"MixedTs",IF(fullmenu!AD48="UD","UD",IF(fullmenu!AD48="LSD","LSD",IF(fullmenu!AD48="WSD","WSD",IF(fullmenu!AD48="UASC","nonat",""))))))))))</f>
        <v>LSD</v>
      </c>
      <c r="AE48" s="4" t="str">
        <f>IF(fullmenu!AE48="MDC","MDC",IF(OR(fullmenu!AE48="PERF",fullmenu!AE48="AERF",fullmenu!AE48="PCB"),"ERfix",IF(OR(fullmenu!AE48="ACB", fullmenu!AE48="LCERT", fullmenu!AE48="LERT",fullmenu!AE48="FCERT",fullmenu!AE48="FERT"),"ERTs",IF(OR(fullmenu!AE48="FCMT",fullmenu!AE48="FMT",fullmenu!AE48="LMT",fullmenu!AE48="LCMT"),"MTs",IF(OR(fullmenu!AE48="LCIT",fullmenu!AE48="FCIT",fullmenu!AE48="LIT",fullmenu!AE48="FIT"),"ITs",IF(OR(fullmenu!AE48="MwERT", fullmenu!AE48="ERwMT", fullmenu!AE48="M&amp;ERT", fullmenu!AE48="MwIT", fullmenu!AE48="IwMT", fullmenu!AE48="M&amp;IT", fullmenu!AE48="IwERT", fullmenu!AE48="ERwIT", fullmenu!AE48="I&amp;ERT", fullmenu!AE48="ER&amp;M&amp;IT"),"MixedTs",IF(fullmenu!AE48="UD","UD",IF(fullmenu!AE48="LSD","LSD",IF(fullmenu!AE48="WSD","WSD",IF(fullmenu!AE48="UASC","nonat",""))))))))))</f>
        <v>LSD</v>
      </c>
      <c r="AF48" s="4" t="str">
        <f>IF(fullmenu!AF48="MDC","MDC",IF(OR(fullmenu!AF48="PERF",fullmenu!AF48="AERF",fullmenu!AF48="PCB"),"ERfix",IF(OR(fullmenu!AF48="ACB", fullmenu!AF48="LCERT", fullmenu!AF48="LERT",fullmenu!AF48="FCERT",fullmenu!AF48="FERT"),"ERTs",IF(OR(fullmenu!AF48="FCMT",fullmenu!AF48="FMT",fullmenu!AF48="LMT",fullmenu!AF48="LCMT"),"MTs",IF(OR(fullmenu!AF48="LCIT",fullmenu!AF48="FCIT",fullmenu!AF48="LIT",fullmenu!AF48="FIT"),"ITs",IF(OR(fullmenu!AF48="MwERT", fullmenu!AF48="ERwMT", fullmenu!AF48="M&amp;ERT", fullmenu!AF48="MwIT", fullmenu!AF48="IwMT", fullmenu!AF48="M&amp;IT", fullmenu!AF48="IwERT", fullmenu!AF48="ERwIT", fullmenu!AF48="I&amp;ERT", fullmenu!AF48="ER&amp;M&amp;IT"),"MixedTs",IF(fullmenu!AF48="UD","UD",IF(fullmenu!AF48="LSD","LSD",IF(fullmenu!AF48="WSD","WSD",IF(fullmenu!AF48="UASC","nonat",""))))))))))</f>
        <v>LSD</v>
      </c>
      <c r="AG48" s="4" t="str">
        <f>IF(fullmenu!AG48="MDC","MDC",IF(OR(fullmenu!AG48="PERF",fullmenu!AG48="AERF",fullmenu!AG48="PCB"),"ERfix",IF(OR(fullmenu!AG48="ACB", fullmenu!AG48="LCERT", fullmenu!AG48="LERT",fullmenu!AG48="FCERT",fullmenu!AG48="FERT"),"ERTs",IF(OR(fullmenu!AG48="FCMT",fullmenu!AG48="FMT",fullmenu!AG48="LMT",fullmenu!AG48="LCMT"),"MTs",IF(OR(fullmenu!AG48="LCIT",fullmenu!AG48="FCIT",fullmenu!AG48="LIT",fullmenu!AG48="FIT"),"ITs",IF(OR(fullmenu!AG48="MwERT", fullmenu!AG48="ERwMT", fullmenu!AG48="M&amp;ERT", fullmenu!AG48="MwIT", fullmenu!AG48="IwMT", fullmenu!AG48="M&amp;IT", fullmenu!AG48="IwERT", fullmenu!AG48="ERwIT", fullmenu!AG48="I&amp;ERT", fullmenu!AG48="ER&amp;M&amp;IT"),"MixedTs",IF(fullmenu!AG48="UD","UD",IF(fullmenu!AG48="LSD","LSD",IF(fullmenu!AG48="WSD","WSD",IF(fullmenu!AG48="UASC","nonat",""))))))))))</f>
        <v>LSD</v>
      </c>
      <c r="AH48" s="4" t="str">
        <f>IF(fullmenu!AH48="MDC","MDC",IF(OR(fullmenu!AH48="PERF",fullmenu!AH48="AERF",fullmenu!AH48="PCB"),"ERfix",IF(OR(fullmenu!AH48="ACB", fullmenu!AH48="LCERT", fullmenu!AH48="LERT",fullmenu!AH48="FCERT",fullmenu!AH48="FERT"),"ERTs",IF(OR(fullmenu!AH48="FCMT",fullmenu!AH48="FMT",fullmenu!AH48="LMT",fullmenu!AH48="LCMT"),"MTs",IF(OR(fullmenu!AH48="LCIT",fullmenu!AH48="FCIT",fullmenu!AH48="LIT",fullmenu!AH48="FIT"),"ITs",IF(OR(fullmenu!AH48="MwERT", fullmenu!AH48="ERwMT", fullmenu!AH48="M&amp;ERT", fullmenu!AH48="MwIT", fullmenu!AH48="IwMT", fullmenu!AH48="M&amp;IT", fullmenu!AH48="IwERT", fullmenu!AH48="ERwIT", fullmenu!AH48="I&amp;ERT", fullmenu!AH48="ER&amp;M&amp;IT"),"MixedTs",IF(fullmenu!AH48="UD","UD",IF(fullmenu!AH48="LSD","LSD",IF(fullmenu!AH48="WSD","WSD",IF(fullmenu!AH48="UASC","nonat",""))))))))))</f>
        <v>LSD</v>
      </c>
      <c r="AI48" s="4" t="str">
        <f>IF(fullmenu!AI48="MDC","MDC",IF(OR(fullmenu!AI48="PERF",fullmenu!AI48="AERF",fullmenu!AI48="PCB"),"ERfix",IF(OR(fullmenu!AI48="ACB", fullmenu!AI48="LCERT", fullmenu!AI48="LERT",fullmenu!AI48="FCERT",fullmenu!AI48="FERT"),"ERTs",IF(OR(fullmenu!AI48="FCMT",fullmenu!AI48="FMT",fullmenu!AI48="LMT",fullmenu!AI48="LCMT"),"MTs",IF(OR(fullmenu!AI48="LCIT",fullmenu!AI48="FCIT",fullmenu!AI48="LIT",fullmenu!AI48="FIT"),"ITs",IF(OR(fullmenu!AI48="MwERT", fullmenu!AI48="ERwMT", fullmenu!AI48="M&amp;ERT", fullmenu!AI48="MwIT", fullmenu!AI48="IwMT", fullmenu!AI48="M&amp;IT", fullmenu!AI48="IwERT", fullmenu!AI48="ERwIT", fullmenu!AI48="I&amp;ERT", fullmenu!AI48="ER&amp;M&amp;IT"),"MixedTs",IF(fullmenu!AI48="UD","UD",IF(fullmenu!AI48="LSD","LSD",IF(fullmenu!AI48="WSD","WSD",IF(fullmenu!AI48="UASC","nonat",""))))))))))</f>
        <v>LSD</v>
      </c>
      <c r="AJ48" s="4" t="str">
        <f>IF(fullmenu!AJ48="MDC","MDC",IF(OR(fullmenu!AJ48="PERF",fullmenu!AJ48="AERF",fullmenu!AJ48="PCB"),"ERfix",IF(OR(fullmenu!AJ48="ACB", fullmenu!AJ48="LCERT", fullmenu!AJ48="LERT",fullmenu!AJ48="FCERT",fullmenu!AJ48="FERT"),"ERTs",IF(OR(fullmenu!AJ48="FCMT",fullmenu!AJ48="FMT",fullmenu!AJ48="LMT",fullmenu!AJ48="LCMT"),"MTs",IF(OR(fullmenu!AJ48="LCIT",fullmenu!AJ48="FCIT",fullmenu!AJ48="LIT",fullmenu!AJ48="FIT"),"ITs",IF(OR(fullmenu!AJ48="MwERT", fullmenu!AJ48="ERwMT", fullmenu!AJ48="M&amp;ERT", fullmenu!AJ48="MwIT", fullmenu!AJ48="IwMT", fullmenu!AJ48="M&amp;IT", fullmenu!AJ48="IwERT", fullmenu!AJ48="ERwIT", fullmenu!AJ48="I&amp;ERT", fullmenu!AJ48="ER&amp;M&amp;IT"),"MixedTs",IF(fullmenu!AJ48="UD","UD",IF(fullmenu!AJ48="LSD","LSD",IF(fullmenu!AJ48="WSD","WSD",IF(fullmenu!AJ48="UASC","nonat",""))))))))))</f>
        <v>LSD</v>
      </c>
      <c r="AK48" s="4" t="str">
        <f>IF(fullmenu!AK48="MDC","MDC",IF(OR(fullmenu!AK48="PERF",fullmenu!AK48="AERF",fullmenu!AK48="PCB"),"ERfix",IF(OR(fullmenu!AK48="ACB", fullmenu!AK48="LCERT", fullmenu!AK48="LERT",fullmenu!AK48="FCERT",fullmenu!AK48="FERT"),"ERTs",IF(OR(fullmenu!AK48="FCMT",fullmenu!AK48="FMT",fullmenu!AK48="LMT",fullmenu!AK48="LCMT"),"MTs",IF(OR(fullmenu!AK48="LCIT",fullmenu!AK48="FCIT",fullmenu!AK48="LIT",fullmenu!AK48="FIT"),"ITs",IF(OR(fullmenu!AK48="MwERT", fullmenu!AK48="ERwMT", fullmenu!AK48="M&amp;ERT", fullmenu!AK48="MwIT", fullmenu!AK48="IwMT", fullmenu!AK48="M&amp;IT", fullmenu!AK48="IwERT", fullmenu!AK48="ERwIT", fullmenu!AK48="I&amp;ERT", fullmenu!AK48="ER&amp;M&amp;IT"),"MixedTs",IF(fullmenu!AK48="UD","UD",IF(fullmenu!AK48="LSD","LSD",IF(fullmenu!AK48="WSD","WSD",IF(fullmenu!AK48="UASC","nonat",""))))))))))</f>
        <v>LSD</v>
      </c>
      <c r="AL48" s="4" t="str">
        <f>IF(fullmenu!AL48="MDC","MDC",IF(OR(fullmenu!AL48="PERF",fullmenu!AL48="AERF",fullmenu!AL48="PCB"),"ERfix",IF(OR(fullmenu!AL48="ACB", fullmenu!AL48="LCERT", fullmenu!AL48="LERT",fullmenu!AL48="FCERT",fullmenu!AL48="FERT"),"ERTs",IF(OR(fullmenu!AL48="FCMT",fullmenu!AL48="FMT",fullmenu!AL48="LMT",fullmenu!AL48="LCMT"),"MTs",IF(OR(fullmenu!AL48="LCIT",fullmenu!AL48="FCIT",fullmenu!AL48="LIT",fullmenu!AL48="FIT"),"ITs",IF(OR(fullmenu!AL48="MwERT", fullmenu!AL48="ERwMT", fullmenu!AL48="M&amp;ERT", fullmenu!AL48="MwIT", fullmenu!AL48="IwMT", fullmenu!AL48="M&amp;IT", fullmenu!AL48="IwERT", fullmenu!AL48="ERwIT", fullmenu!AL48="I&amp;ERT", fullmenu!AL48="ER&amp;M&amp;IT"),"MixedTs",IF(fullmenu!AL48="UD","UD",IF(fullmenu!AL48="LSD","LSD",IF(fullmenu!AL48="WSD","WSD",IF(fullmenu!AL48="UASC","nonat",""))))))))))</f>
        <v>LSD</v>
      </c>
      <c r="AM48" s="4" t="str">
        <f>IF(fullmenu!AM48="MDC","MDC",IF(OR(fullmenu!AM48="PERF",fullmenu!AM48="AERF",fullmenu!AM48="PCB"),"ERfix",IF(OR(fullmenu!AM48="ACB", fullmenu!AM48="LCERT", fullmenu!AM48="LERT",fullmenu!AM48="FCERT",fullmenu!AM48="FERT"),"ERTs",IF(OR(fullmenu!AM48="FCMT",fullmenu!AM48="FMT",fullmenu!AM48="LMT",fullmenu!AM48="LCMT"),"MTs",IF(OR(fullmenu!AM48="LCIT",fullmenu!AM48="FCIT",fullmenu!AM48="LIT",fullmenu!AM48="FIT"),"ITs",IF(OR(fullmenu!AM48="MwERT", fullmenu!AM48="ERwMT", fullmenu!AM48="M&amp;ERT", fullmenu!AM48="MwIT", fullmenu!AM48="IwMT", fullmenu!AM48="M&amp;IT", fullmenu!AM48="IwERT", fullmenu!AM48="ERwIT", fullmenu!AM48="I&amp;ERT", fullmenu!AM48="ER&amp;M&amp;IT"),"MixedTs",IF(fullmenu!AM48="UD","UD",IF(fullmenu!AM48="LSD","LSD",IF(fullmenu!AM48="WSD","WSD",IF(fullmenu!AM48="UASC","nonat",""))))))))))</f>
        <v>LSD</v>
      </c>
      <c r="AN48" s="4" t="str">
        <f>IF(fullmenu!AN48="MDC","MDC",IF(OR(fullmenu!AN48="PERF",fullmenu!AN48="AERF",fullmenu!AN48="PCB"),"ERfix",IF(OR(fullmenu!AN48="ACB", fullmenu!AN48="LCERT", fullmenu!AN48="LERT",fullmenu!AN48="FCERT",fullmenu!AN48="FERT"),"ERTs",IF(OR(fullmenu!AN48="FCMT",fullmenu!AN48="FMT",fullmenu!AN48="LMT",fullmenu!AN48="LCMT"),"MTs",IF(OR(fullmenu!AN48="LCIT",fullmenu!AN48="FCIT",fullmenu!AN48="LIT",fullmenu!AN48="FIT"),"ITs",IF(OR(fullmenu!AN48="MwERT", fullmenu!AN48="ERwMT", fullmenu!AN48="M&amp;ERT", fullmenu!AN48="MwIT", fullmenu!AN48="IwMT", fullmenu!AN48="M&amp;IT", fullmenu!AN48="IwERT", fullmenu!AN48="ERwIT", fullmenu!AN48="I&amp;ERT", fullmenu!AN48="ER&amp;M&amp;IT"),"MixedTs",IF(fullmenu!AN48="UD","UD",IF(fullmenu!AN48="LSD","LSD",IF(fullmenu!AN48="WSD","WSD",IF(fullmenu!AN48="UASC","nonat",""))))))))))</f>
        <v>LSD</v>
      </c>
      <c r="AO48" s="4" t="str">
        <f>IF(fullmenu!AO48="MDC","MDC",IF(OR(fullmenu!AO48="PERF",fullmenu!AO48="AERF",fullmenu!AO48="PCB"),"ERfix",IF(OR(fullmenu!AO48="ACB", fullmenu!AO48="LCERT", fullmenu!AO48="LERT",fullmenu!AO48="FCERT",fullmenu!AO48="FERT"),"ERTs",IF(OR(fullmenu!AO48="FCMT",fullmenu!AO48="FMT",fullmenu!AO48="LMT",fullmenu!AO48="LCMT"),"MTs",IF(OR(fullmenu!AO48="LCIT",fullmenu!AO48="FCIT",fullmenu!AO48="LIT",fullmenu!AO48="FIT"),"ITs",IF(OR(fullmenu!AO48="MwERT", fullmenu!AO48="ERwMT", fullmenu!AO48="M&amp;ERT", fullmenu!AO48="MwIT", fullmenu!AO48="IwMT", fullmenu!AO48="M&amp;IT", fullmenu!AO48="IwERT", fullmenu!AO48="ERwIT", fullmenu!AO48="I&amp;ERT", fullmenu!AO48="ER&amp;M&amp;IT"),"MixedTs",IF(fullmenu!AO48="UD","UD",IF(fullmenu!AO48="LSD","LSD",IF(fullmenu!AO48="WSD","WSD",IF(fullmenu!AO48="UASC","nonat",""))))))))))</f>
        <v>LSD</v>
      </c>
      <c r="AP48" s="4" t="str">
        <f>IF(fullmenu!AP48="MDC","MDC",IF(OR(fullmenu!AP48="PERF",fullmenu!AP48="AERF",fullmenu!AP48="PCB"),"ERfix",IF(OR(fullmenu!AP48="ACB", fullmenu!AP48="LCERT", fullmenu!AP48="LERT",fullmenu!AP48="FCERT",fullmenu!AP48="FERT"),"ERTs",IF(OR(fullmenu!AP48="FCMT",fullmenu!AP48="FMT",fullmenu!AP48="LMT",fullmenu!AP48="LCMT"),"MTs",IF(OR(fullmenu!AP48="LCIT",fullmenu!AP48="FCIT",fullmenu!AP48="LIT",fullmenu!AP48="FIT"),"ITs",IF(OR(fullmenu!AP48="MwERT", fullmenu!AP48="ERwMT", fullmenu!AP48="M&amp;ERT", fullmenu!AP48="MwIT", fullmenu!AP48="IwMT", fullmenu!AP48="M&amp;IT", fullmenu!AP48="IwERT", fullmenu!AP48="ERwIT", fullmenu!AP48="I&amp;ERT", fullmenu!AP48="ER&amp;M&amp;IT"),"MixedTs",IF(fullmenu!AP48="UD","UD",IF(fullmenu!AP48="LSD","LSD",IF(fullmenu!AP48="WSD","WSD",IF(fullmenu!AP48="UASC","nonat",""))))))))))</f>
        <v>LSD</v>
      </c>
      <c r="AQ48" s="4" t="str">
        <f>IF(fullmenu!AQ48="MDC","MDC",IF(OR(fullmenu!AQ48="PERF",fullmenu!AQ48="AERF",fullmenu!AQ48="PCB"),"ERfix",IF(OR(fullmenu!AQ48="ACB", fullmenu!AQ48="LCERT", fullmenu!AQ48="LERT",fullmenu!AQ48="FCERT",fullmenu!AQ48="FERT"),"ERTs",IF(OR(fullmenu!AQ48="FCMT",fullmenu!AQ48="FMT",fullmenu!AQ48="LMT",fullmenu!AQ48="LCMT"),"MTs",IF(OR(fullmenu!AQ48="LCIT",fullmenu!AQ48="FCIT",fullmenu!AQ48="LIT",fullmenu!AQ48="FIT"),"ITs",IF(OR(fullmenu!AQ48="MwERT", fullmenu!AQ48="ERwMT", fullmenu!AQ48="M&amp;ERT", fullmenu!AQ48="MwIT", fullmenu!AQ48="IwMT", fullmenu!AQ48="M&amp;IT", fullmenu!AQ48="IwERT", fullmenu!AQ48="ERwIT", fullmenu!AQ48="I&amp;ERT", fullmenu!AQ48="ER&amp;M&amp;IT"),"MixedTs",IF(fullmenu!AQ48="UD","UD",IF(fullmenu!AQ48="LSD","LSD",IF(fullmenu!AQ48="WSD","WSD",IF(fullmenu!AQ48="UASC","nonat",""))))))))))</f>
        <v>LSD</v>
      </c>
      <c r="AR48" s="4" t="str">
        <f>IF(fullmenu!AR48="MDC","MDC",IF(OR(fullmenu!AR48="PERF",fullmenu!AR48="AERF",fullmenu!AR48="PCB"),"ERfix",IF(OR(fullmenu!AR48="ACB", fullmenu!AR48="LCERT", fullmenu!AR48="LERT",fullmenu!AR48="FCERT",fullmenu!AR48="FERT"),"ERTs",IF(OR(fullmenu!AR48="FCMT",fullmenu!AR48="FMT",fullmenu!AR48="LMT",fullmenu!AR48="LCMT"),"MTs",IF(OR(fullmenu!AR48="LCIT",fullmenu!AR48="FCIT",fullmenu!AR48="LIT",fullmenu!AR48="FIT"),"ITs",IF(OR(fullmenu!AR48="MwERT", fullmenu!AR48="ERwMT", fullmenu!AR48="M&amp;ERT", fullmenu!AR48="MwIT", fullmenu!AR48="IwMT", fullmenu!AR48="M&amp;IT", fullmenu!AR48="IwERT", fullmenu!AR48="ERwIT", fullmenu!AR48="I&amp;ERT", fullmenu!AR48="ER&amp;M&amp;IT"),"MixedTs",IF(fullmenu!AR48="UD","UD",IF(fullmenu!AR48="LSD","LSD",IF(fullmenu!AR48="WSD","WSD",IF(fullmenu!AR48="UASC","nonat",""))))))))))</f>
        <v>LSD</v>
      </c>
      <c r="AS48" s="4" t="str">
        <f>IF(fullmenu!AS48="MDC","MDC",IF(OR(fullmenu!AS48="PERF",fullmenu!AS48="AERF",fullmenu!AS48="PCB"),"ERfix",IF(OR(fullmenu!AS48="ACB", fullmenu!AS48="LCERT", fullmenu!AS48="LERT",fullmenu!AS48="FCERT",fullmenu!AS48="FERT"),"ERTs",IF(OR(fullmenu!AS48="FCMT",fullmenu!AS48="FMT",fullmenu!AS48="LMT",fullmenu!AS48="LCMT"),"MTs",IF(OR(fullmenu!AS48="LCIT",fullmenu!AS48="FCIT",fullmenu!AS48="LIT",fullmenu!AS48="FIT"),"ITs",IF(OR(fullmenu!AS48="MwERT", fullmenu!AS48="ERwMT", fullmenu!AS48="M&amp;ERT", fullmenu!AS48="MwIT", fullmenu!AS48="IwMT", fullmenu!AS48="M&amp;IT", fullmenu!AS48="IwERT", fullmenu!AS48="ERwIT", fullmenu!AS48="I&amp;ERT", fullmenu!AS48="ER&amp;M&amp;IT"),"MixedTs",IF(fullmenu!AS48="UD","UD",IF(fullmenu!AS48="LSD","LSD",IF(fullmenu!AS48="WSD","WSD",IF(fullmenu!AS48="UASC","nonat",""))))))))))</f>
        <v>LSD</v>
      </c>
    </row>
    <row r="49" spans="1:45" ht="15.5" x14ac:dyDescent="0.35">
      <c r="A49" s="1" t="s">
        <v>37</v>
      </c>
      <c r="B49" s="4" t="str">
        <f>IF(fullmenu!B49="MDC","MDC",IF(OR(fullmenu!B49="PERF",fullmenu!B49="AERF",fullmenu!B49="PCB"),"ERfix",IF(OR(fullmenu!B49="ACB", fullmenu!B49="LCERT", fullmenu!B49="LERT",fullmenu!B49="FCERT",fullmenu!B49="FERT"),"ERTs",IF(OR(fullmenu!B49="FCMT",fullmenu!B49="FMT",fullmenu!B49="LMT",fullmenu!B49="LCMT"),"MTs",IF(OR(fullmenu!B49="LCIT",fullmenu!B49="FCIT",fullmenu!B49="LIT",fullmenu!B49="FIT"),"ITs",IF(OR(fullmenu!B49="MwERT", fullmenu!B49="ERwMT", fullmenu!B49="M&amp;ERT", fullmenu!B49="MwIT", fullmenu!B49="IwMT", fullmenu!B49="M&amp;IT", fullmenu!B49="IwERT", fullmenu!B49="ERwIT", fullmenu!B49="I&amp;ERT", fullmenu!B49="ER&amp;M&amp;IT"),"MixedTs",IF(fullmenu!B49="UD","UD",IF(fullmenu!B49="LSD","LSD",IF(fullmenu!B49="WSD","WSD",IF(fullmenu!B49="UASC","nonat",""))))))))))</f>
        <v>ERfix</v>
      </c>
      <c r="C49" s="4" t="str">
        <f>IF(fullmenu!C49="MDC","MDC",IF(OR(fullmenu!C49="PERF",fullmenu!C49="AERF",fullmenu!C49="PCB"),"ERfix",IF(OR(fullmenu!C49="ACB", fullmenu!C49="LCERT", fullmenu!C49="LERT",fullmenu!C49="FCERT",fullmenu!C49="FERT"),"ERTs",IF(OR(fullmenu!C49="FCMT",fullmenu!C49="FMT",fullmenu!C49="LMT",fullmenu!C49="LCMT"),"MTs",IF(OR(fullmenu!C49="LCIT",fullmenu!C49="FCIT",fullmenu!C49="LIT",fullmenu!C49="FIT"),"ITs",IF(OR(fullmenu!C49="MwERT", fullmenu!C49="ERwMT", fullmenu!C49="M&amp;ERT", fullmenu!C49="MwIT", fullmenu!C49="IwMT", fullmenu!C49="M&amp;IT", fullmenu!C49="IwERT", fullmenu!C49="ERwIT", fullmenu!C49="I&amp;ERT", fullmenu!C49="ER&amp;M&amp;IT"),"MixedTs",IF(fullmenu!C49="UD","UD",IF(fullmenu!C49="LSD","LSD",IF(fullmenu!C49="WSD","WSD",IF(fullmenu!C49="UASC","nonat",""))))))))))</f>
        <v>ERfix</v>
      </c>
      <c r="D49" s="4" t="str">
        <f>IF(fullmenu!D49="MDC","MDC",IF(OR(fullmenu!D49="PERF",fullmenu!D49="AERF",fullmenu!D49="PCB"),"ERfix",IF(OR(fullmenu!D49="ACB", fullmenu!D49="LCERT", fullmenu!D49="LERT",fullmenu!D49="FCERT",fullmenu!D49="FERT"),"ERTs",IF(OR(fullmenu!D49="FCMT",fullmenu!D49="FMT",fullmenu!D49="LMT",fullmenu!D49="LCMT"),"MTs",IF(OR(fullmenu!D49="LCIT",fullmenu!D49="FCIT",fullmenu!D49="LIT",fullmenu!D49="FIT"),"ITs",IF(OR(fullmenu!D49="MwERT", fullmenu!D49="ERwMT", fullmenu!D49="M&amp;ERT", fullmenu!D49="MwIT", fullmenu!D49="IwMT", fullmenu!D49="M&amp;IT", fullmenu!D49="IwERT", fullmenu!D49="ERwIT", fullmenu!D49="I&amp;ERT", fullmenu!D49="ER&amp;M&amp;IT"),"MixedTs",IF(fullmenu!D49="UD","UD",IF(fullmenu!D49="LSD","LSD",IF(fullmenu!D49="WSD","WSD",IF(fullmenu!D49="UASC","nonat",""))))))))))</f>
        <v>ERfix</v>
      </c>
      <c r="E49" s="4" t="str">
        <f>IF(fullmenu!E49="MDC","MDC",IF(OR(fullmenu!E49="PERF",fullmenu!E49="AERF",fullmenu!E49="PCB"),"ERfix",IF(OR(fullmenu!E49="ACB", fullmenu!E49="LCERT", fullmenu!E49="LERT",fullmenu!E49="FCERT",fullmenu!E49="FERT"),"ERTs",IF(OR(fullmenu!E49="FCMT",fullmenu!E49="FMT",fullmenu!E49="LMT",fullmenu!E49="LCMT"),"MTs",IF(OR(fullmenu!E49="LCIT",fullmenu!E49="FCIT",fullmenu!E49="LIT",fullmenu!E49="FIT"),"ITs",IF(OR(fullmenu!E49="MwERT", fullmenu!E49="ERwMT", fullmenu!E49="M&amp;ERT", fullmenu!E49="MwIT", fullmenu!E49="IwMT", fullmenu!E49="M&amp;IT", fullmenu!E49="IwERT", fullmenu!E49="ERwIT", fullmenu!E49="I&amp;ERT", fullmenu!E49="ER&amp;M&amp;IT"),"MixedTs",IF(fullmenu!E49="UD","UD",IF(fullmenu!E49="LSD","LSD",IF(fullmenu!E49="WSD","WSD",IF(fullmenu!E49="UASC","nonat",""))))))))))</f>
        <v>ERfix</v>
      </c>
      <c r="F49" s="4" t="str">
        <f>IF(fullmenu!F49="MDC","MDC",IF(OR(fullmenu!F49="PERF",fullmenu!F49="AERF",fullmenu!F49="PCB"),"ERfix",IF(OR(fullmenu!F49="ACB", fullmenu!F49="LCERT", fullmenu!F49="LERT",fullmenu!F49="FCERT",fullmenu!F49="FERT"),"ERTs",IF(OR(fullmenu!F49="FCMT",fullmenu!F49="FMT",fullmenu!F49="LMT",fullmenu!F49="LCMT"),"MTs",IF(OR(fullmenu!F49="LCIT",fullmenu!F49="FCIT",fullmenu!F49="LIT",fullmenu!F49="FIT"),"ITs",IF(OR(fullmenu!F49="MwERT", fullmenu!F49="ERwMT", fullmenu!F49="M&amp;ERT", fullmenu!F49="MwIT", fullmenu!F49="IwMT", fullmenu!F49="M&amp;IT", fullmenu!F49="IwERT", fullmenu!F49="ERwIT", fullmenu!F49="I&amp;ERT", fullmenu!F49="ER&amp;M&amp;IT"),"MixedTs",IF(fullmenu!F49="UD","UD",IF(fullmenu!F49="LSD","LSD",IF(fullmenu!F49="WSD","WSD",IF(fullmenu!F49="UASC","nonat",""))))))))))</f>
        <v>ERfix</v>
      </c>
      <c r="G49" s="4" t="str">
        <f>IF(fullmenu!G49="MDC","MDC",IF(OR(fullmenu!G49="PERF",fullmenu!G49="AERF",fullmenu!G49="PCB"),"ERfix",IF(OR(fullmenu!G49="ACB", fullmenu!G49="LCERT", fullmenu!G49="LERT",fullmenu!G49="FCERT",fullmenu!G49="FERT"),"ERTs",IF(OR(fullmenu!G49="FCMT",fullmenu!G49="FMT",fullmenu!G49="LMT",fullmenu!G49="LCMT"),"MTs",IF(OR(fullmenu!G49="LCIT",fullmenu!G49="FCIT",fullmenu!G49="LIT",fullmenu!G49="FIT"),"ITs",IF(OR(fullmenu!G49="MwERT", fullmenu!G49="ERwMT", fullmenu!G49="M&amp;ERT", fullmenu!G49="MwIT", fullmenu!G49="IwMT", fullmenu!G49="M&amp;IT", fullmenu!G49="IwERT", fullmenu!G49="ERwIT", fullmenu!G49="I&amp;ERT", fullmenu!G49="ER&amp;M&amp;IT"),"MixedTs",IF(fullmenu!G49="UD","UD",IF(fullmenu!G49="LSD","LSD",IF(fullmenu!G49="WSD","WSD",IF(fullmenu!G49="UASC","nonat",""))))))))))</f>
        <v>ERfix</v>
      </c>
      <c r="H49" s="4" t="str">
        <f>IF(fullmenu!H49="MDC","MDC",IF(OR(fullmenu!H49="PERF",fullmenu!H49="AERF",fullmenu!H49="PCB"),"ERfix",IF(OR(fullmenu!H49="ACB", fullmenu!H49="LCERT", fullmenu!H49="LERT",fullmenu!H49="FCERT",fullmenu!H49="FERT"),"ERTs",IF(OR(fullmenu!H49="FCMT",fullmenu!H49="FMT",fullmenu!H49="LMT",fullmenu!H49="LCMT"),"MTs",IF(OR(fullmenu!H49="LCIT",fullmenu!H49="FCIT",fullmenu!H49="LIT",fullmenu!H49="FIT"),"ITs",IF(OR(fullmenu!H49="MwERT", fullmenu!H49="ERwMT", fullmenu!H49="M&amp;ERT", fullmenu!H49="MwIT", fullmenu!H49="IwMT", fullmenu!H49="M&amp;IT", fullmenu!H49="IwERT", fullmenu!H49="ERwIT", fullmenu!H49="I&amp;ERT", fullmenu!H49="ER&amp;M&amp;IT"),"MixedTs",IF(fullmenu!H49="UD","UD",IF(fullmenu!H49="LSD","LSD",IF(fullmenu!H49="WSD","WSD",IF(fullmenu!H49="UASC","nonat",""))))))))))</f>
        <v>ERfix</v>
      </c>
      <c r="I49" s="4" t="str">
        <f>IF(fullmenu!I49="MDC","MDC",IF(OR(fullmenu!I49="PERF",fullmenu!I49="AERF",fullmenu!I49="PCB"),"ERfix",IF(OR(fullmenu!I49="ACB", fullmenu!I49="LCERT", fullmenu!I49="LERT",fullmenu!I49="FCERT",fullmenu!I49="FERT"),"ERTs",IF(OR(fullmenu!I49="FCMT",fullmenu!I49="FMT",fullmenu!I49="LMT",fullmenu!I49="LCMT"),"MTs",IF(OR(fullmenu!I49="LCIT",fullmenu!I49="FCIT",fullmenu!I49="LIT",fullmenu!I49="FIT"),"ITs",IF(OR(fullmenu!I49="MwERT", fullmenu!I49="ERwMT", fullmenu!I49="M&amp;ERT", fullmenu!I49="MwIT", fullmenu!I49="IwMT", fullmenu!I49="M&amp;IT", fullmenu!I49="IwERT", fullmenu!I49="ERwIT", fullmenu!I49="I&amp;ERT", fullmenu!I49="ER&amp;M&amp;IT"),"MixedTs",IF(fullmenu!I49="UD","UD",IF(fullmenu!I49="LSD","LSD",IF(fullmenu!I49="WSD","WSD",IF(fullmenu!I49="UASC","nonat",""))))))))))</f>
        <v>ERfix</v>
      </c>
      <c r="J49" s="4" t="str">
        <f>IF(fullmenu!J49="MDC","MDC",IF(OR(fullmenu!J49="PERF",fullmenu!J49="AERF",fullmenu!J49="PCB"),"ERfix",IF(OR(fullmenu!J49="ACB", fullmenu!J49="LCERT", fullmenu!J49="LERT",fullmenu!J49="FCERT",fullmenu!J49="FERT"),"ERTs",IF(OR(fullmenu!J49="FCMT",fullmenu!J49="FMT",fullmenu!J49="LMT",fullmenu!J49="LCMT"),"MTs",IF(OR(fullmenu!J49="LCIT",fullmenu!J49="FCIT",fullmenu!J49="LIT",fullmenu!J49="FIT"),"ITs",IF(OR(fullmenu!J49="MwERT", fullmenu!J49="ERwMT", fullmenu!J49="M&amp;ERT", fullmenu!J49="MwIT", fullmenu!J49="IwMT", fullmenu!J49="M&amp;IT", fullmenu!J49="IwERT", fullmenu!J49="ERwIT", fullmenu!J49="I&amp;ERT", fullmenu!J49="ER&amp;M&amp;IT"),"MixedTs",IF(fullmenu!J49="UD","UD",IF(fullmenu!J49="LSD","LSD",IF(fullmenu!J49="WSD","WSD",IF(fullmenu!J49="UASC","nonat",""))))))))))</f>
        <v>LSD</v>
      </c>
      <c r="K49" s="4" t="str">
        <f>IF(fullmenu!K49="MDC","MDC",IF(OR(fullmenu!K49="PERF",fullmenu!K49="AERF",fullmenu!K49="PCB"),"ERfix",IF(OR(fullmenu!K49="ACB", fullmenu!K49="LCERT", fullmenu!K49="LERT",fullmenu!K49="FCERT",fullmenu!K49="FERT"),"ERTs",IF(OR(fullmenu!K49="FCMT",fullmenu!K49="FMT",fullmenu!K49="LMT",fullmenu!K49="LCMT"),"MTs",IF(OR(fullmenu!K49="LCIT",fullmenu!K49="FCIT",fullmenu!K49="LIT",fullmenu!K49="FIT"),"ITs",IF(OR(fullmenu!K49="MwERT", fullmenu!K49="ERwMT", fullmenu!K49="M&amp;ERT", fullmenu!K49="MwIT", fullmenu!K49="IwMT", fullmenu!K49="M&amp;IT", fullmenu!K49="IwERT", fullmenu!K49="ERwIT", fullmenu!K49="I&amp;ERT", fullmenu!K49="ER&amp;M&amp;IT"),"MixedTs",IF(fullmenu!K49="UD","UD",IF(fullmenu!K49="LSD","LSD",IF(fullmenu!K49="WSD","WSD",IF(fullmenu!K49="UASC","nonat",""))))))))))</f>
        <v>LSD</v>
      </c>
      <c r="L49" s="4" t="str">
        <f>IF(fullmenu!L49="MDC","MDC",IF(OR(fullmenu!L49="PERF",fullmenu!L49="AERF",fullmenu!L49="PCB"),"ERfix",IF(OR(fullmenu!L49="ACB", fullmenu!L49="LCERT", fullmenu!L49="LERT",fullmenu!L49="FCERT",fullmenu!L49="FERT"),"ERTs",IF(OR(fullmenu!L49="FCMT",fullmenu!L49="FMT",fullmenu!L49="LMT",fullmenu!L49="LCMT"),"MTs",IF(OR(fullmenu!L49="LCIT",fullmenu!L49="FCIT",fullmenu!L49="LIT",fullmenu!L49="FIT"),"ITs",IF(OR(fullmenu!L49="MwERT", fullmenu!L49="ERwMT", fullmenu!L49="M&amp;ERT", fullmenu!L49="MwIT", fullmenu!L49="IwMT", fullmenu!L49="M&amp;IT", fullmenu!L49="IwERT", fullmenu!L49="ERwIT", fullmenu!L49="I&amp;ERT", fullmenu!L49="ER&amp;M&amp;IT"),"MixedTs",IF(fullmenu!L49="UD","UD",IF(fullmenu!L49="LSD","LSD",IF(fullmenu!L49="WSD","WSD",IF(fullmenu!L49="UASC","nonat",""))))))))))</f>
        <v>LSD</v>
      </c>
      <c r="M49" s="4" t="str">
        <f>IF(fullmenu!M49="MDC","MDC",IF(OR(fullmenu!M49="PERF",fullmenu!M49="AERF",fullmenu!M49="PCB"),"ERfix",IF(OR(fullmenu!M49="ACB", fullmenu!M49="LCERT", fullmenu!M49="LERT",fullmenu!M49="FCERT",fullmenu!M49="FERT"),"ERTs",IF(OR(fullmenu!M49="FCMT",fullmenu!M49="FMT",fullmenu!M49="LMT",fullmenu!M49="LCMT"),"MTs",IF(OR(fullmenu!M49="LCIT",fullmenu!M49="FCIT",fullmenu!M49="LIT",fullmenu!M49="FIT"),"ITs",IF(OR(fullmenu!M49="MwERT", fullmenu!M49="ERwMT", fullmenu!M49="M&amp;ERT", fullmenu!M49="MwIT", fullmenu!M49="IwMT", fullmenu!M49="M&amp;IT", fullmenu!M49="IwERT", fullmenu!M49="ERwIT", fullmenu!M49="I&amp;ERT", fullmenu!M49="ER&amp;M&amp;IT"),"MixedTs",IF(fullmenu!M49="UD","UD",IF(fullmenu!M49="LSD","LSD",IF(fullmenu!M49="WSD","WSD",IF(fullmenu!M49="UASC","nonat",""))))))))))</f>
        <v>LSD</v>
      </c>
      <c r="N49" s="4" t="str">
        <f>IF(fullmenu!N49="MDC","MDC",IF(OR(fullmenu!N49="PERF",fullmenu!N49="AERF",fullmenu!N49="PCB"),"ERfix",IF(OR(fullmenu!N49="ACB", fullmenu!N49="LCERT", fullmenu!N49="LERT",fullmenu!N49="FCERT",fullmenu!N49="FERT"),"ERTs",IF(OR(fullmenu!N49="FCMT",fullmenu!N49="FMT",fullmenu!N49="LMT",fullmenu!N49="LCMT"),"MTs",IF(OR(fullmenu!N49="LCIT",fullmenu!N49="FCIT",fullmenu!N49="LIT",fullmenu!N49="FIT"),"ITs",IF(OR(fullmenu!N49="MwERT", fullmenu!N49="ERwMT", fullmenu!N49="M&amp;ERT", fullmenu!N49="MwIT", fullmenu!N49="IwMT", fullmenu!N49="M&amp;IT", fullmenu!N49="IwERT", fullmenu!N49="ERwIT", fullmenu!N49="I&amp;ERT", fullmenu!N49="ER&amp;M&amp;IT"),"MixedTs",IF(fullmenu!N49="UD","UD",IF(fullmenu!N49="LSD","LSD",IF(fullmenu!N49="WSD","WSD",IF(fullmenu!N49="UASC","nonat",""))))))))))</f>
        <v>LSD</v>
      </c>
      <c r="O49" s="4" t="str">
        <f>IF(fullmenu!O49="MDC","MDC",IF(OR(fullmenu!O49="PERF",fullmenu!O49="AERF",fullmenu!O49="PCB"),"ERfix",IF(OR(fullmenu!O49="ACB", fullmenu!O49="LCERT", fullmenu!O49="LERT",fullmenu!O49="FCERT",fullmenu!O49="FERT"),"ERTs",IF(OR(fullmenu!O49="FCMT",fullmenu!O49="FMT",fullmenu!O49="LMT",fullmenu!O49="LCMT"),"MTs",IF(OR(fullmenu!O49="LCIT",fullmenu!O49="FCIT",fullmenu!O49="LIT",fullmenu!O49="FIT"),"ITs",IF(OR(fullmenu!O49="MwERT", fullmenu!O49="ERwMT", fullmenu!O49="M&amp;ERT", fullmenu!O49="MwIT", fullmenu!O49="IwMT", fullmenu!O49="M&amp;IT", fullmenu!O49="IwERT", fullmenu!O49="ERwIT", fullmenu!O49="I&amp;ERT", fullmenu!O49="ER&amp;M&amp;IT"),"MixedTs",IF(fullmenu!O49="UD","UD",IF(fullmenu!O49="LSD","LSD",IF(fullmenu!O49="WSD","WSD",IF(fullmenu!O49="UASC","nonat",""))))))))))</f>
        <v>LSD</v>
      </c>
      <c r="P49" s="4" t="str">
        <f>IF(fullmenu!P49="MDC","MDC",IF(OR(fullmenu!P49="PERF",fullmenu!P49="AERF",fullmenu!P49="PCB"),"ERfix",IF(OR(fullmenu!P49="ACB", fullmenu!P49="LCERT", fullmenu!P49="LERT",fullmenu!P49="FCERT",fullmenu!P49="FERT"),"ERTs",IF(OR(fullmenu!P49="FCMT",fullmenu!P49="FMT",fullmenu!P49="LMT",fullmenu!P49="LCMT"),"MTs",IF(OR(fullmenu!P49="LCIT",fullmenu!P49="FCIT",fullmenu!P49="LIT",fullmenu!P49="FIT"),"ITs",IF(OR(fullmenu!P49="MwERT", fullmenu!P49="ERwMT", fullmenu!P49="M&amp;ERT", fullmenu!P49="MwIT", fullmenu!P49="IwMT", fullmenu!P49="M&amp;IT", fullmenu!P49="IwERT", fullmenu!P49="ERwIT", fullmenu!P49="I&amp;ERT", fullmenu!P49="ER&amp;M&amp;IT"),"MixedTs",IF(fullmenu!P49="UD","UD",IF(fullmenu!P49="LSD","LSD",IF(fullmenu!P49="WSD","WSD",IF(fullmenu!P49="UASC","nonat",""))))))))))</f>
        <v>LSD</v>
      </c>
      <c r="Q49" s="4" t="str">
        <f>IF(fullmenu!Q49="MDC","MDC",IF(OR(fullmenu!Q49="PERF",fullmenu!Q49="AERF",fullmenu!Q49="PCB"),"ERfix",IF(OR(fullmenu!Q49="ACB", fullmenu!Q49="LCERT", fullmenu!Q49="LERT",fullmenu!Q49="FCERT",fullmenu!Q49="FERT"),"ERTs",IF(OR(fullmenu!Q49="FCMT",fullmenu!Q49="FMT",fullmenu!Q49="LMT",fullmenu!Q49="LCMT"),"MTs",IF(OR(fullmenu!Q49="LCIT",fullmenu!Q49="FCIT",fullmenu!Q49="LIT",fullmenu!Q49="FIT"),"ITs",IF(OR(fullmenu!Q49="MwERT", fullmenu!Q49="ERwMT", fullmenu!Q49="M&amp;ERT", fullmenu!Q49="MwIT", fullmenu!Q49="IwMT", fullmenu!Q49="M&amp;IT", fullmenu!Q49="IwERT", fullmenu!Q49="ERwIT", fullmenu!Q49="I&amp;ERT", fullmenu!Q49="ER&amp;M&amp;IT"),"MixedTs",IF(fullmenu!Q49="UD","UD",IF(fullmenu!Q49="LSD","LSD",IF(fullmenu!Q49="WSD","WSD",IF(fullmenu!Q49="UASC","nonat",""))))))))))</f>
        <v>LSD</v>
      </c>
      <c r="R49" s="4" t="str">
        <f>IF(fullmenu!R49="MDC","MDC",IF(OR(fullmenu!R49="PERF",fullmenu!R49="AERF",fullmenu!R49="PCB"),"ERfix",IF(OR(fullmenu!R49="ACB", fullmenu!R49="LCERT", fullmenu!R49="LERT",fullmenu!R49="FCERT",fullmenu!R49="FERT"),"ERTs",IF(OR(fullmenu!R49="FCMT",fullmenu!R49="FMT",fullmenu!R49="LMT",fullmenu!R49="LCMT"),"MTs",IF(OR(fullmenu!R49="LCIT",fullmenu!R49="FCIT",fullmenu!R49="LIT",fullmenu!R49="FIT"),"ITs",IF(OR(fullmenu!R49="MwERT", fullmenu!R49="ERwMT", fullmenu!R49="M&amp;ERT", fullmenu!R49="MwIT", fullmenu!R49="IwMT", fullmenu!R49="M&amp;IT", fullmenu!R49="IwERT", fullmenu!R49="ERwIT", fullmenu!R49="I&amp;ERT", fullmenu!R49="ER&amp;M&amp;IT"),"MixedTs",IF(fullmenu!R49="UD","UD",IF(fullmenu!R49="LSD","LSD",IF(fullmenu!R49="WSD","WSD",IF(fullmenu!R49="UASC","nonat",""))))))))))</f>
        <v>LSD</v>
      </c>
      <c r="S49" s="4" t="str">
        <f>IF(fullmenu!S49="MDC","MDC",IF(OR(fullmenu!S49="PERF",fullmenu!S49="AERF",fullmenu!S49="PCB"),"ERfix",IF(OR(fullmenu!S49="ACB", fullmenu!S49="LCERT", fullmenu!S49="LERT",fullmenu!S49="FCERT",fullmenu!S49="FERT"),"ERTs",IF(OR(fullmenu!S49="FCMT",fullmenu!S49="FMT",fullmenu!S49="LMT",fullmenu!S49="LCMT"),"MTs",IF(OR(fullmenu!S49="LCIT",fullmenu!S49="FCIT",fullmenu!S49="LIT",fullmenu!S49="FIT"),"ITs",IF(OR(fullmenu!S49="MwERT", fullmenu!S49="ERwMT", fullmenu!S49="M&amp;ERT", fullmenu!S49="MwIT", fullmenu!S49="IwMT", fullmenu!S49="M&amp;IT", fullmenu!S49="IwERT", fullmenu!S49="ERwIT", fullmenu!S49="I&amp;ERT", fullmenu!S49="ER&amp;M&amp;IT"),"MixedTs",IF(fullmenu!S49="UD","UD",IF(fullmenu!S49="LSD","LSD",IF(fullmenu!S49="WSD","WSD",IF(fullmenu!S49="UASC","nonat",""))))))))))</f>
        <v>LSD</v>
      </c>
      <c r="T49" s="4" t="str">
        <f>IF(fullmenu!T49="MDC","MDC",IF(OR(fullmenu!T49="PERF",fullmenu!T49="AERF",fullmenu!T49="PCB"),"ERfix",IF(OR(fullmenu!T49="ACB", fullmenu!T49="LCERT", fullmenu!T49="LERT",fullmenu!T49="FCERT",fullmenu!T49="FERT"),"ERTs",IF(OR(fullmenu!T49="FCMT",fullmenu!T49="FMT",fullmenu!T49="LMT",fullmenu!T49="LCMT"),"MTs",IF(OR(fullmenu!T49="LCIT",fullmenu!T49="FCIT",fullmenu!T49="LIT",fullmenu!T49="FIT"),"ITs",IF(OR(fullmenu!T49="MwERT", fullmenu!T49="ERwMT", fullmenu!T49="M&amp;ERT", fullmenu!T49="MwIT", fullmenu!T49="IwMT", fullmenu!T49="M&amp;IT", fullmenu!T49="IwERT", fullmenu!T49="ERwIT", fullmenu!T49="I&amp;ERT", fullmenu!T49="ER&amp;M&amp;IT"),"MixedTs",IF(fullmenu!T49="UD","UD",IF(fullmenu!T49="LSD","LSD",IF(fullmenu!T49="WSD","WSD",IF(fullmenu!T49="UASC","nonat",""))))))))))</f>
        <v>LSD</v>
      </c>
      <c r="U49" s="4" t="str">
        <f>IF(fullmenu!U49="MDC","MDC",IF(OR(fullmenu!U49="PERF",fullmenu!U49="AERF",fullmenu!U49="PCB"),"ERfix",IF(OR(fullmenu!U49="ACB", fullmenu!U49="LCERT", fullmenu!U49="LERT",fullmenu!U49="FCERT",fullmenu!U49="FERT"),"ERTs",IF(OR(fullmenu!U49="FCMT",fullmenu!U49="FMT",fullmenu!U49="LMT",fullmenu!U49="LCMT"),"MTs",IF(OR(fullmenu!U49="LCIT",fullmenu!U49="FCIT",fullmenu!U49="LIT",fullmenu!U49="FIT"),"ITs",IF(OR(fullmenu!U49="MwERT", fullmenu!U49="ERwMT", fullmenu!U49="M&amp;ERT", fullmenu!U49="MwIT", fullmenu!U49="IwMT", fullmenu!U49="M&amp;IT", fullmenu!U49="IwERT", fullmenu!U49="ERwIT", fullmenu!U49="I&amp;ERT", fullmenu!U49="ER&amp;M&amp;IT"),"MixedTs",IF(fullmenu!U49="UD","UD",IF(fullmenu!U49="LSD","LSD",IF(fullmenu!U49="WSD","WSD",IF(fullmenu!U49="UASC","nonat",""))))))))))</f>
        <v>LSD</v>
      </c>
      <c r="V49" s="4" t="str">
        <f>IF(fullmenu!V49="MDC","MDC",IF(OR(fullmenu!V49="PERF",fullmenu!V49="AERF",fullmenu!V49="PCB"),"ERfix",IF(OR(fullmenu!V49="ACB", fullmenu!V49="LCERT", fullmenu!V49="LERT",fullmenu!V49="FCERT",fullmenu!V49="FERT"),"ERTs",IF(OR(fullmenu!V49="FCMT",fullmenu!V49="FMT",fullmenu!V49="LMT",fullmenu!V49="LCMT"),"MTs",IF(OR(fullmenu!V49="LCIT",fullmenu!V49="FCIT",fullmenu!V49="LIT",fullmenu!V49="FIT"),"ITs",IF(OR(fullmenu!V49="MwERT", fullmenu!V49="ERwMT", fullmenu!V49="M&amp;ERT", fullmenu!V49="MwIT", fullmenu!V49="IwMT", fullmenu!V49="M&amp;IT", fullmenu!V49="IwERT", fullmenu!V49="ERwIT", fullmenu!V49="I&amp;ERT", fullmenu!V49="ER&amp;M&amp;IT"),"MixedTs",IF(fullmenu!V49="UD","UD",IF(fullmenu!V49="LSD","LSD",IF(fullmenu!V49="WSD","WSD",IF(fullmenu!V49="UASC","nonat",""))))))))))</f>
        <v>LSD</v>
      </c>
      <c r="W49" s="4" t="str">
        <f>IF(fullmenu!W49="MDC","MDC",IF(OR(fullmenu!W49="PERF",fullmenu!W49="AERF",fullmenu!W49="PCB"),"ERfix",IF(OR(fullmenu!W49="ACB", fullmenu!W49="LCERT", fullmenu!W49="LERT",fullmenu!W49="FCERT",fullmenu!W49="FERT"),"ERTs",IF(OR(fullmenu!W49="FCMT",fullmenu!W49="FMT",fullmenu!W49="LMT",fullmenu!W49="LCMT"),"MTs",IF(OR(fullmenu!W49="LCIT",fullmenu!W49="FCIT",fullmenu!W49="LIT",fullmenu!W49="FIT"),"ITs",IF(OR(fullmenu!W49="MwERT", fullmenu!W49="ERwMT", fullmenu!W49="M&amp;ERT", fullmenu!W49="MwIT", fullmenu!W49="IwMT", fullmenu!W49="M&amp;IT", fullmenu!W49="IwERT", fullmenu!W49="ERwIT", fullmenu!W49="I&amp;ERT", fullmenu!W49="ER&amp;M&amp;IT"),"MixedTs",IF(fullmenu!W49="UD","UD",IF(fullmenu!W49="LSD","LSD",IF(fullmenu!W49="WSD","WSD",IF(fullmenu!W49="UASC","nonat",""))))))))))</f>
        <v>LSD</v>
      </c>
      <c r="X49" s="4" t="str">
        <f>IF(fullmenu!X49="MDC","MDC",IF(OR(fullmenu!X49="PERF",fullmenu!X49="AERF",fullmenu!X49="PCB"),"ERfix",IF(OR(fullmenu!X49="ACB", fullmenu!X49="LCERT", fullmenu!X49="LERT",fullmenu!X49="FCERT",fullmenu!X49="FERT"),"ERTs",IF(OR(fullmenu!X49="FCMT",fullmenu!X49="FMT",fullmenu!X49="LMT",fullmenu!X49="LCMT"),"MTs",IF(OR(fullmenu!X49="LCIT",fullmenu!X49="FCIT",fullmenu!X49="LIT",fullmenu!X49="FIT"),"ITs",IF(OR(fullmenu!X49="MwERT", fullmenu!X49="ERwMT", fullmenu!X49="M&amp;ERT", fullmenu!X49="MwIT", fullmenu!X49="IwMT", fullmenu!X49="M&amp;IT", fullmenu!X49="IwERT", fullmenu!X49="ERwIT", fullmenu!X49="I&amp;ERT", fullmenu!X49="ER&amp;M&amp;IT"),"MixedTs",IF(fullmenu!X49="UD","UD",IF(fullmenu!X49="LSD","LSD",IF(fullmenu!X49="WSD","WSD",IF(fullmenu!X49="UASC","nonat",""))))))))))</f>
        <v>LSD</v>
      </c>
      <c r="Y49" s="4" t="str">
        <f>IF(fullmenu!Y49="MDC","MDC",IF(OR(fullmenu!Y49="PERF",fullmenu!Y49="AERF",fullmenu!Y49="PCB"),"ERfix",IF(OR(fullmenu!Y49="ACB", fullmenu!Y49="LCERT", fullmenu!Y49="LERT",fullmenu!Y49="FCERT",fullmenu!Y49="FERT"),"ERTs",IF(OR(fullmenu!Y49="FCMT",fullmenu!Y49="FMT",fullmenu!Y49="LMT",fullmenu!Y49="LCMT"),"MTs",IF(OR(fullmenu!Y49="LCIT",fullmenu!Y49="FCIT",fullmenu!Y49="LIT",fullmenu!Y49="FIT"),"ITs",IF(OR(fullmenu!Y49="MwERT", fullmenu!Y49="ERwMT", fullmenu!Y49="M&amp;ERT", fullmenu!Y49="MwIT", fullmenu!Y49="IwMT", fullmenu!Y49="M&amp;IT", fullmenu!Y49="IwERT", fullmenu!Y49="ERwIT", fullmenu!Y49="I&amp;ERT", fullmenu!Y49="ER&amp;M&amp;IT"),"MixedTs",IF(fullmenu!Y49="UD","UD",IF(fullmenu!Y49="LSD","LSD",IF(fullmenu!Y49="WSD","WSD",IF(fullmenu!Y49="UASC","nonat",""))))))))))</f>
        <v>LSD</v>
      </c>
      <c r="Z49" s="4" t="str">
        <f>IF(fullmenu!Z49="MDC","MDC",IF(OR(fullmenu!Z49="PERF",fullmenu!Z49="AERF",fullmenu!Z49="PCB"),"ERfix",IF(OR(fullmenu!Z49="ACB", fullmenu!Z49="LCERT", fullmenu!Z49="LERT",fullmenu!Z49="FCERT",fullmenu!Z49="FERT"),"ERTs",IF(OR(fullmenu!Z49="FCMT",fullmenu!Z49="FMT",fullmenu!Z49="LMT",fullmenu!Z49="LCMT"),"MTs",IF(OR(fullmenu!Z49="LCIT",fullmenu!Z49="FCIT",fullmenu!Z49="LIT",fullmenu!Z49="FIT"),"ITs",IF(OR(fullmenu!Z49="MwERT", fullmenu!Z49="ERwMT", fullmenu!Z49="M&amp;ERT", fullmenu!Z49="MwIT", fullmenu!Z49="IwMT", fullmenu!Z49="M&amp;IT", fullmenu!Z49="IwERT", fullmenu!Z49="ERwIT", fullmenu!Z49="I&amp;ERT", fullmenu!Z49="ER&amp;M&amp;IT"),"MixedTs",IF(fullmenu!Z49="UD","UD",IF(fullmenu!Z49="LSD","LSD",IF(fullmenu!Z49="WSD","WSD",IF(fullmenu!Z49="UASC","nonat",""))))))))))</f>
        <v>LSD</v>
      </c>
      <c r="AA49" s="4" t="str">
        <f>IF(fullmenu!AA49="MDC","MDC",IF(OR(fullmenu!AA49="PERF",fullmenu!AA49="AERF",fullmenu!AA49="PCB"),"ERfix",IF(OR(fullmenu!AA49="ACB", fullmenu!AA49="LCERT", fullmenu!AA49="LERT",fullmenu!AA49="FCERT",fullmenu!AA49="FERT"),"ERTs",IF(OR(fullmenu!AA49="FCMT",fullmenu!AA49="FMT",fullmenu!AA49="LMT",fullmenu!AA49="LCMT"),"MTs",IF(OR(fullmenu!AA49="LCIT",fullmenu!AA49="FCIT",fullmenu!AA49="LIT",fullmenu!AA49="FIT"),"ITs",IF(OR(fullmenu!AA49="MwERT", fullmenu!AA49="ERwMT", fullmenu!AA49="M&amp;ERT", fullmenu!AA49="MwIT", fullmenu!AA49="IwMT", fullmenu!AA49="M&amp;IT", fullmenu!AA49="IwERT", fullmenu!AA49="ERwIT", fullmenu!AA49="I&amp;ERT", fullmenu!AA49="ER&amp;M&amp;IT"),"MixedTs",IF(fullmenu!AA49="UD","UD",IF(fullmenu!AA49="LSD","LSD",IF(fullmenu!AA49="WSD","WSD",IF(fullmenu!AA49="UASC","nonat",""))))))))))</f>
        <v>LSD</v>
      </c>
      <c r="AB49" s="4" t="str">
        <f>IF(fullmenu!AB49="MDC","MDC",IF(OR(fullmenu!AB49="PERF",fullmenu!AB49="AERF",fullmenu!AB49="PCB"),"ERfix",IF(OR(fullmenu!AB49="ACB", fullmenu!AB49="LCERT", fullmenu!AB49="LERT",fullmenu!AB49="FCERT",fullmenu!AB49="FERT"),"ERTs",IF(OR(fullmenu!AB49="FCMT",fullmenu!AB49="FMT",fullmenu!AB49="LMT",fullmenu!AB49="LCMT"),"MTs",IF(OR(fullmenu!AB49="LCIT",fullmenu!AB49="FCIT",fullmenu!AB49="LIT",fullmenu!AB49="FIT"),"ITs",IF(OR(fullmenu!AB49="MwERT", fullmenu!AB49="ERwMT", fullmenu!AB49="M&amp;ERT", fullmenu!AB49="MwIT", fullmenu!AB49="IwMT", fullmenu!AB49="M&amp;IT", fullmenu!AB49="IwERT", fullmenu!AB49="ERwIT", fullmenu!AB49="I&amp;ERT", fullmenu!AB49="ER&amp;M&amp;IT"),"MixedTs",IF(fullmenu!AB49="UD","UD",IF(fullmenu!AB49="LSD","LSD",IF(fullmenu!AB49="WSD","WSD",IF(fullmenu!AB49="UASC","nonat",""))))))))))</f>
        <v>LSD</v>
      </c>
      <c r="AC49" s="4" t="str">
        <f>IF(fullmenu!AC49="MDC","MDC",IF(OR(fullmenu!AC49="PERF",fullmenu!AC49="AERF",fullmenu!AC49="PCB"),"ERfix",IF(OR(fullmenu!AC49="ACB", fullmenu!AC49="LCERT", fullmenu!AC49="LERT",fullmenu!AC49="FCERT",fullmenu!AC49="FERT"),"ERTs",IF(OR(fullmenu!AC49="FCMT",fullmenu!AC49="FMT",fullmenu!AC49="LMT",fullmenu!AC49="LCMT"),"MTs",IF(OR(fullmenu!AC49="LCIT",fullmenu!AC49="FCIT",fullmenu!AC49="LIT",fullmenu!AC49="FIT"),"ITs",IF(OR(fullmenu!AC49="MwERT", fullmenu!AC49="ERwMT", fullmenu!AC49="M&amp;ERT", fullmenu!AC49="MwIT", fullmenu!AC49="IwMT", fullmenu!AC49="M&amp;IT", fullmenu!AC49="IwERT", fullmenu!AC49="ERwIT", fullmenu!AC49="I&amp;ERT", fullmenu!AC49="ER&amp;M&amp;IT"),"MixedTs",IF(fullmenu!AC49="UD","UD",IF(fullmenu!AC49="LSD","LSD",IF(fullmenu!AC49="WSD","WSD",IF(fullmenu!AC49="UASC","nonat",""))))))))))</f>
        <v>LSD</v>
      </c>
      <c r="AD49" s="4" t="str">
        <f>IF(fullmenu!AD49="MDC","MDC",IF(OR(fullmenu!AD49="PERF",fullmenu!AD49="AERF",fullmenu!AD49="PCB"),"ERfix",IF(OR(fullmenu!AD49="ACB", fullmenu!AD49="LCERT", fullmenu!AD49="LERT",fullmenu!AD49="FCERT",fullmenu!AD49="FERT"),"ERTs",IF(OR(fullmenu!AD49="FCMT",fullmenu!AD49="FMT",fullmenu!AD49="LMT",fullmenu!AD49="LCMT"),"MTs",IF(OR(fullmenu!AD49="LCIT",fullmenu!AD49="FCIT",fullmenu!AD49="LIT",fullmenu!AD49="FIT"),"ITs",IF(OR(fullmenu!AD49="MwERT", fullmenu!AD49="ERwMT", fullmenu!AD49="M&amp;ERT", fullmenu!AD49="MwIT", fullmenu!AD49="IwMT", fullmenu!AD49="M&amp;IT", fullmenu!AD49="IwERT", fullmenu!AD49="ERwIT", fullmenu!AD49="I&amp;ERT", fullmenu!AD49="ER&amp;M&amp;IT"),"MixedTs",IF(fullmenu!AD49="UD","UD",IF(fullmenu!AD49="LSD","LSD",IF(fullmenu!AD49="WSD","WSD",IF(fullmenu!AD49="UASC","nonat",""))))))))))</f>
        <v>LSD</v>
      </c>
      <c r="AE49" s="4" t="str">
        <f>IF(fullmenu!AE49="MDC","MDC",IF(OR(fullmenu!AE49="PERF",fullmenu!AE49="AERF",fullmenu!AE49="PCB"),"ERfix",IF(OR(fullmenu!AE49="ACB", fullmenu!AE49="LCERT", fullmenu!AE49="LERT",fullmenu!AE49="FCERT",fullmenu!AE49="FERT"),"ERTs",IF(OR(fullmenu!AE49="FCMT",fullmenu!AE49="FMT",fullmenu!AE49="LMT",fullmenu!AE49="LCMT"),"MTs",IF(OR(fullmenu!AE49="LCIT",fullmenu!AE49="FCIT",fullmenu!AE49="LIT",fullmenu!AE49="FIT"),"ITs",IF(OR(fullmenu!AE49="MwERT", fullmenu!AE49="ERwMT", fullmenu!AE49="M&amp;ERT", fullmenu!AE49="MwIT", fullmenu!AE49="IwMT", fullmenu!AE49="M&amp;IT", fullmenu!AE49="IwERT", fullmenu!AE49="ERwIT", fullmenu!AE49="I&amp;ERT", fullmenu!AE49="ER&amp;M&amp;IT"),"MixedTs",IF(fullmenu!AE49="UD","UD",IF(fullmenu!AE49="LSD","LSD",IF(fullmenu!AE49="WSD","WSD",IF(fullmenu!AE49="UASC","nonat",""))))))))))</f>
        <v>LSD</v>
      </c>
      <c r="AF49" s="4" t="str">
        <f>IF(fullmenu!AF49="MDC","MDC",IF(OR(fullmenu!AF49="PERF",fullmenu!AF49="AERF",fullmenu!AF49="PCB"),"ERfix",IF(OR(fullmenu!AF49="ACB", fullmenu!AF49="LCERT", fullmenu!AF49="LERT",fullmenu!AF49="FCERT",fullmenu!AF49="FERT"),"ERTs",IF(OR(fullmenu!AF49="FCMT",fullmenu!AF49="FMT",fullmenu!AF49="LMT",fullmenu!AF49="LCMT"),"MTs",IF(OR(fullmenu!AF49="LCIT",fullmenu!AF49="FCIT",fullmenu!AF49="LIT",fullmenu!AF49="FIT"),"ITs",IF(OR(fullmenu!AF49="MwERT", fullmenu!AF49="ERwMT", fullmenu!AF49="M&amp;ERT", fullmenu!AF49="MwIT", fullmenu!AF49="IwMT", fullmenu!AF49="M&amp;IT", fullmenu!AF49="IwERT", fullmenu!AF49="ERwIT", fullmenu!AF49="I&amp;ERT", fullmenu!AF49="ER&amp;M&amp;IT"),"MixedTs",IF(fullmenu!AF49="UD","UD",IF(fullmenu!AF49="LSD","LSD",IF(fullmenu!AF49="WSD","WSD",IF(fullmenu!AF49="UASC","nonat",""))))))))))</f>
        <v>LSD</v>
      </c>
      <c r="AG49" s="4" t="str">
        <f>IF(fullmenu!AG49="MDC","MDC",IF(OR(fullmenu!AG49="PERF",fullmenu!AG49="AERF",fullmenu!AG49="PCB"),"ERfix",IF(OR(fullmenu!AG49="ACB", fullmenu!AG49="LCERT", fullmenu!AG49="LERT",fullmenu!AG49="FCERT",fullmenu!AG49="FERT"),"ERTs",IF(OR(fullmenu!AG49="FCMT",fullmenu!AG49="FMT",fullmenu!AG49="LMT",fullmenu!AG49="LCMT"),"MTs",IF(OR(fullmenu!AG49="LCIT",fullmenu!AG49="FCIT",fullmenu!AG49="LIT",fullmenu!AG49="FIT"),"ITs",IF(OR(fullmenu!AG49="MwERT", fullmenu!AG49="ERwMT", fullmenu!AG49="M&amp;ERT", fullmenu!AG49="MwIT", fullmenu!AG49="IwMT", fullmenu!AG49="M&amp;IT", fullmenu!AG49="IwERT", fullmenu!AG49="ERwIT", fullmenu!AG49="I&amp;ERT", fullmenu!AG49="ER&amp;M&amp;IT"),"MixedTs",IF(fullmenu!AG49="UD","UD",IF(fullmenu!AG49="LSD","LSD",IF(fullmenu!AG49="WSD","WSD",IF(fullmenu!AG49="UASC","nonat",""))))))))))</f>
        <v>LSD</v>
      </c>
      <c r="AH49" s="4" t="str">
        <f>IF(fullmenu!AH49="MDC","MDC",IF(OR(fullmenu!AH49="PERF",fullmenu!AH49="AERF",fullmenu!AH49="PCB"),"ERfix",IF(OR(fullmenu!AH49="ACB", fullmenu!AH49="LCERT", fullmenu!AH49="LERT",fullmenu!AH49="FCERT",fullmenu!AH49="FERT"),"ERTs",IF(OR(fullmenu!AH49="FCMT",fullmenu!AH49="FMT",fullmenu!AH49="LMT",fullmenu!AH49="LCMT"),"MTs",IF(OR(fullmenu!AH49="LCIT",fullmenu!AH49="FCIT",fullmenu!AH49="LIT",fullmenu!AH49="FIT"),"ITs",IF(OR(fullmenu!AH49="MwERT", fullmenu!AH49="ERwMT", fullmenu!AH49="M&amp;ERT", fullmenu!AH49="MwIT", fullmenu!AH49="IwMT", fullmenu!AH49="M&amp;IT", fullmenu!AH49="IwERT", fullmenu!AH49="ERwIT", fullmenu!AH49="I&amp;ERT", fullmenu!AH49="ER&amp;M&amp;IT"),"MixedTs",IF(fullmenu!AH49="UD","UD",IF(fullmenu!AH49="LSD","LSD",IF(fullmenu!AH49="WSD","WSD",IF(fullmenu!AH49="UASC","nonat",""))))))))))</f>
        <v>LSD</v>
      </c>
      <c r="AI49" s="4" t="str">
        <f>IF(fullmenu!AI49="MDC","MDC",IF(OR(fullmenu!AI49="PERF",fullmenu!AI49="AERF",fullmenu!AI49="PCB"),"ERfix",IF(OR(fullmenu!AI49="ACB", fullmenu!AI49="LCERT", fullmenu!AI49="LERT",fullmenu!AI49="FCERT",fullmenu!AI49="FERT"),"ERTs",IF(OR(fullmenu!AI49="FCMT",fullmenu!AI49="FMT",fullmenu!AI49="LMT",fullmenu!AI49="LCMT"),"MTs",IF(OR(fullmenu!AI49="LCIT",fullmenu!AI49="FCIT",fullmenu!AI49="LIT",fullmenu!AI49="FIT"),"ITs",IF(OR(fullmenu!AI49="MwERT", fullmenu!AI49="ERwMT", fullmenu!AI49="M&amp;ERT", fullmenu!AI49="MwIT", fullmenu!AI49="IwMT", fullmenu!AI49="M&amp;IT", fullmenu!AI49="IwERT", fullmenu!AI49="ERwIT", fullmenu!AI49="I&amp;ERT", fullmenu!AI49="ER&amp;M&amp;IT"),"MixedTs",IF(fullmenu!AI49="UD","UD",IF(fullmenu!AI49="LSD","LSD",IF(fullmenu!AI49="WSD","WSD",IF(fullmenu!AI49="UASC","nonat",""))))))))))</f>
        <v>LSD</v>
      </c>
      <c r="AJ49" s="4" t="str">
        <f>IF(fullmenu!AJ49="MDC","MDC",IF(OR(fullmenu!AJ49="PERF",fullmenu!AJ49="AERF",fullmenu!AJ49="PCB"),"ERfix",IF(OR(fullmenu!AJ49="ACB", fullmenu!AJ49="LCERT", fullmenu!AJ49="LERT",fullmenu!AJ49="FCERT",fullmenu!AJ49="FERT"),"ERTs",IF(OR(fullmenu!AJ49="FCMT",fullmenu!AJ49="FMT",fullmenu!AJ49="LMT",fullmenu!AJ49="LCMT"),"MTs",IF(OR(fullmenu!AJ49="LCIT",fullmenu!AJ49="FCIT",fullmenu!AJ49="LIT",fullmenu!AJ49="FIT"),"ITs",IF(OR(fullmenu!AJ49="MwERT", fullmenu!AJ49="ERwMT", fullmenu!AJ49="M&amp;ERT", fullmenu!AJ49="MwIT", fullmenu!AJ49="IwMT", fullmenu!AJ49="M&amp;IT", fullmenu!AJ49="IwERT", fullmenu!AJ49="ERwIT", fullmenu!AJ49="I&amp;ERT", fullmenu!AJ49="ER&amp;M&amp;IT"),"MixedTs",IF(fullmenu!AJ49="UD","UD",IF(fullmenu!AJ49="LSD","LSD",IF(fullmenu!AJ49="WSD","WSD",IF(fullmenu!AJ49="UASC","nonat",""))))))))))</f>
        <v>LSD</v>
      </c>
      <c r="AK49" s="4" t="str">
        <f>IF(fullmenu!AK49="MDC","MDC",IF(OR(fullmenu!AK49="PERF",fullmenu!AK49="AERF",fullmenu!AK49="PCB"),"ERfix",IF(OR(fullmenu!AK49="ACB", fullmenu!AK49="LCERT", fullmenu!AK49="LERT",fullmenu!AK49="FCERT",fullmenu!AK49="FERT"),"ERTs",IF(OR(fullmenu!AK49="FCMT",fullmenu!AK49="FMT",fullmenu!AK49="LMT",fullmenu!AK49="LCMT"),"MTs",IF(OR(fullmenu!AK49="LCIT",fullmenu!AK49="FCIT",fullmenu!AK49="LIT",fullmenu!AK49="FIT"),"ITs",IF(OR(fullmenu!AK49="MwERT", fullmenu!AK49="ERwMT", fullmenu!AK49="M&amp;ERT", fullmenu!AK49="MwIT", fullmenu!AK49="IwMT", fullmenu!AK49="M&amp;IT", fullmenu!AK49="IwERT", fullmenu!AK49="ERwIT", fullmenu!AK49="I&amp;ERT", fullmenu!AK49="ER&amp;M&amp;IT"),"MixedTs",IF(fullmenu!AK49="UD","UD",IF(fullmenu!AK49="LSD","LSD",IF(fullmenu!AK49="WSD","WSD",IF(fullmenu!AK49="UASC","nonat",""))))))))))</f>
        <v>LSD</v>
      </c>
      <c r="AL49" s="4" t="str">
        <f>IF(fullmenu!AL49="MDC","MDC",IF(OR(fullmenu!AL49="PERF",fullmenu!AL49="AERF",fullmenu!AL49="PCB"),"ERfix",IF(OR(fullmenu!AL49="ACB", fullmenu!AL49="LCERT", fullmenu!AL49="LERT",fullmenu!AL49="FCERT",fullmenu!AL49="FERT"),"ERTs",IF(OR(fullmenu!AL49="FCMT",fullmenu!AL49="FMT",fullmenu!AL49="LMT",fullmenu!AL49="LCMT"),"MTs",IF(OR(fullmenu!AL49="LCIT",fullmenu!AL49="FCIT",fullmenu!AL49="LIT",fullmenu!AL49="FIT"),"ITs",IF(OR(fullmenu!AL49="MwERT", fullmenu!AL49="ERwMT", fullmenu!AL49="M&amp;ERT", fullmenu!AL49="MwIT", fullmenu!AL49="IwMT", fullmenu!AL49="M&amp;IT", fullmenu!AL49="IwERT", fullmenu!AL49="ERwIT", fullmenu!AL49="I&amp;ERT", fullmenu!AL49="ER&amp;M&amp;IT"),"MixedTs",IF(fullmenu!AL49="UD","UD",IF(fullmenu!AL49="LSD","LSD",IF(fullmenu!AL49="WSD","WSD",IF(fullmenu!AL49="UASC","nonat",""))))))))))</f>
        <v>LSD</v>
      </c>
      <c r="AM49" s="4" t="str">
        <f>IF(fullmenu!AM49="MDC","MDC",IF(OR(fullmenu!AM49="PERF",fullmenu!AM49="AERF",fullmenu!AM49="PCB"),"ERfix",IF(OR(fullmenu!AM49="ACB", fullmenu!AM49="LCERT", fullmenu!AM49="LERT",fullmenu!AM49="FCERT",fullmenu!AM49="FERT"),"ERTs",IF(OR(fullmenu!AM49="FCMT",fullmenu!AM49="FMT",fullmenu!AM49="LMT",fullmenu!AM49="LCMT"),"MTs",IF(OR(fullmenu!AM49="LCIT",fullmenu!AM49="FCIT",fullmenu!AM49="LIT",fullmenu!AM49="FIT"),"ITs",IF(OR(fullmenu!AM49="MwERT", fullmenu!AM49="ERwMT", fullmenu!AM49="M&amp;ERT", fullmenu!AM49="MwIT", fullmenu!AM49="IwMT", fullmenu!AM49="M&amp;IT", fullmenu!AM49="IwERT", fullmenu!AM49="ERwIT", fullmenu!AM49="I&amp;ERT", fullmenu!AM49="ER&amp;M&amp;IT"),"MixedTs",IF(fullmenu!AM49="UD","UD",IF(fullmenu!AM49="LSD","LSD",IF(fullmenu!AM49="WSD","WSD",IF(fullmenu!AM49="UASC","nonat",""))))))))))</f>
        <v>LSD</v>
      </c>
      <c r="AN49" s="4" t="str">
        <f>IF(fullmenu!AN49="MDC","MDC",IF(OR(fullmenu!AN49="PERF",fullmenu!AN49="AERF",fullmenu!AN49="PCB"),"ERfix",IF(OR(fullmenu!AN49="ACB", fullmenu!AN49="LCERT", fullmenu!AN49="LERT",fullmenu!AN49="FCERT",fullmenu!AN49="FERT"),"ERTs",IF(OR(fullmenu!AN49="FCMT",fullmenu!AN49="FMT",fullmenu!AN49="LMT",fullmenu!AN49="LCMT"),"MTs",IF(OR(fullmenu!AN49="LCIT",fullmenu!AN49="FCIT",fullmenu!AN49="LIT",fullmenu!AN49="FIT"),"ITs",IF(OR(fullmenu!AN49="MwERT", fullmenu!AN49="ERwMT", fullmenu!AN49="M&amp;ERT", fullmenu!AN49="MwIT", fullmenu!AN49="IwMT", fullmenu!AN49="M&amp;IT", fullmenu!AN49="IwERT", fullmenu!AN49="ERwIT", fullmenu!AN49="I&amp;ERT", fullmenu!AN49="ER&amp;M&amp;IT"),"MixedTs",IF(fullmenu!AN49="UD","UD",IF(fullmenu!AN49="LSD","LSD",IF(fullmenu!AN49="WSD","WSD",IF(fullmenu!AN49="UASC","nonat",""))))))))))</f>
        <v>LSD</v>
      </c>
      <c r="AO49" s="4" t="str">
        <f>IF(fullmenu!AO49="MDC","MDC",IF(OR(fullmenu!AO49="PERF",fullmenu!AO49="AERF",fullmenu!AO49="PCB"),"ERfix",IF(OR(fullmenu!AO49="ACB", fullmenu!AO49="LCERT", fullmenu!AO49="LERT",fullmenu!AO49="FCERT",fullmenu!AO49="FERT"),"ERTs",IF(OR(fullmenu!AO49="FCMT",fullmenu!AO49="FMT",fullmenu!AO49="LMT",fullmenu!AO49="LCMT"),"MTs",IF(OR(fullmenu!AO49="LCIT",fullmenu!AO49="FCIT",fullmenu!AO49="LIT",fullmenu!AO49="FIT"),"ITs",IF(OR(fullmenu!AO49="MwERT", fullmenu!AO49="ERwMT", fullmenu!AO49="M&amp;ERT", fullmenu!AO49="MwIT", fullmenu!AO49="IwMT", fullmenu!AO49="M&amp;IT", fullmenu!AO49="IwERT", fullmenu!AO49="ERwIT", fullmenu!AO49="I&amp;ERT", fullmenu!AO49="ER&amp;M&amp;IT"),"MixedTs",IF(fullmenu!AO49="UD","UD",IF(fullmenu!AO49="LSD","LSD",IF(fullmenu!AO49="WSD","WSD",IF(fullmenu!AO49="UASC","nonat",""))))))))))</f>
        <v>LSD</v>
      </c>
      <c r="AP49" s="4" t="str">
        <f>IF(fullmenu!AP49="MDC","MDC",IF(OR(fullmenu!AP49="PERF",fullmenu!AP49="AERF",fullmenu!AP49="PCB"),"ERfix",IF(OR(fullmenu!AP49="ACB", fullmenu!AP49="LCERT", fullmenu!AP49="LERT",fullmenu!AP49="FCERT",fullmenu!AP49="FERT"),"ERTs",IF(OR(fullmenu!AP49="FCMT",fullmenu!AP49="FMT",fullmenu!AP49="LMT",fullmenu!AP49="LCMT"),"MTs",IF(OR(fullmenu!AP49="LCIT",fullmenu!AP49="FCIT",fullmenu!AP49="LIT",fullmenu!AP49="FIT"),"ITs",IF(OR(fullmenu!AP49="MwERT", fullmenu!AP49="ERwMT", fullmenu!AP49="M&amp;ERT", fullmenu!AP49="MwIT", fullmenu!AP49="IwMT", fullmenu!AP49="M&amp;IT", fullmenu!AP49="IwERT", fullmenu!AP49="ERwIT", fullmenu!AP49="I&amp;ERT", fullmenu!AP49="ER&amp;M&amp;IT"),"MixedTs",IF(fullmenu!AP49="UD","UD",IF(fullmenu!AP49="LSD","LSD",IF(fullmenu!AP49="WSD","WSD",IF(fullmenu!AP49="UASC","nonat",""))))))))))</f>
        <v>LSD</v>
      </c>
      <c r="AQ49" s="4" t="str">
        <f>IF(fullmenu!AQ49="MDC","MDC",IF(OR(fullmenu!AQ49="PERF",fullmenu!AQ49="AERF",fullmenu!AQ49="PCB"),"ERfix",IF(OR(fullmenu!AQ49="ACB", fullmenu!AQ49="LCERT", fullmenu!AQ49="LERT",fullmenu!AQ49="FCERT",fullmenu!AQ49="FERT"),"ERTs",IF(OR(fullmenu!AQ49="FCMT",fullmenu!AQ49="FMT",fullmenu!AQ49="LMT",fullmenu!AQ49="LCMT"),"MTs",IF(OR(fullmenu!AQ49="LCIT",fullmenu!AQ49="FCIT",fullmenu!AQ49="LIT",fullmenu!AQ49="FIT"),"ITs",IF(OR(fullmenu!AQ49="MwERT", fullmenu!AQ49="ERwMT", fullmenu!AQ49="M&amp;ERT", fullmenu!AQ49="MwIT", fullmenu!AQ49="IwMT", fullmenu!AQ49="M&amp;IT", fullmenu!AQ49="IwERT", fullmenu!AQ49="ERwIT", fullmenu!AQ49="I&amp;ERT", fullmenu!AQ49="ER&amp;M&amp;IT"),"MixedTs",IF(fullmenu!AQ49="UD","UD",IF(fullmenu!AQ49="LSD","LSD",IF(fullmenu!AQ49="WSD","WSD",IF(fullmenu!AQ49="UASC","nonat",""))))))))))</f>
        <v>LSD</v>
      </c>
      <c r="AR49" s="4" t="str">
        <f>IF(fullmenu!AR49="MDC","MDC",IF(OR(fullmenu!AR49="PERF",fullmenu!AR49="AERF",fullmenu!AR49="PCB"),"ERfix",IF(OR(fullmenu!AR49="ACB", fullmenu!AR49="LCERT", fullmenu!AR49="LERT",fullmenu!AR49="FCERT",fullmenu!AR49="FERT"),"ERTs",IF(OR(fullmenu!AR49="FCMT",fullmenu!AR49="FMT",fullmenu!AR49="LMT",fullmenu!AR49="LCMT"),"MTs",IF(OR(fullmenu!AR49="LCIT",fullmenu!AR49="FCIT",fullmenu!AR49="LIT",fullmenu!AR49="FIT"),"ITs",IF(OR(fullmenu!AR49="MwERT", fullmenu!AR49="ERwMT", fullmenu!AR49="M&amp;ERT", fullmenu!AR49="MwIT", fullmenu!AR49="IwMT", fullmenu!AR49="M&amp;IT", fullmenu!AR49="IwERT", fullmenu!AR49="ERwIT", fullmenu!AR49="I&amp;ERT", fullmenu!AR49="ER&amp;M&amp;IT"),"MixedTs",IF(fullmenu!AR49="UD","UD",IF(fullmenu!AR49="LSD","LSD",IF(fullmenu!AR49="WSD","WSD",IF(fullmenu!AR49="UASC","nonat",""))))))))))</f>
        <v>LSD</v>
      </c>
      <c r="AS49" s="4" t="str">
        <f>IF(fullmenu!AS49="MDC","MDC",IF(OR(fullmenu!AS49="PERF",fullmenu!AS49="AERF",fullmenu!AS49="PCB"),"ERfix",IF(OR(fullmenu!AS49="ACB", fullmenu!AS49="LCERT", fullmenu!AS49="LERT",fullmenu!AS49="FCERT",fullmenu!AS49="FERT"),"ERTs",IF(OR(fullmenu!AS49="FCMT",fullmenu!AS49="FMT",fullmenu!AS49="LMT",fullmenu!AS49="LCMT"),"MTs",IF(OR(fullmenu!AS49="LCIT",fullmenu!AS49="FCIT",fullmenu!AS49="LIT",fullmenu!AS49="FIT"),"ITs",IF(OR(fullmenu!AS49="MwERT", fullmenu!AS49="ERwMT", fullmenu!AS49="M&amp;ERT", fullmenu!AS49="MwIT", fullmenu!AS49="IwMT", fullmenu!AS49="M&amp;IT", fullmenu!AS49="IwERT", fullmenu!AS49="ERwIT", fullmenu!AS49="I&amp;ERT", fullmenu!AS49="ER&amp;M&amp;IT"),"MixedTs",IF(fullmenu!AS49="UD","UD",IF(fullmenu!AS49="LSD","LSD",IF(fullmenu!AS49="WSD","WSD",IF(fullmenu!AS49="UASC","nonat",""))))))))))</f>
        <v>LSD</v>
      </c>
    </row>
    <row r="50" spans="1:45" ht="15.5" x14ac:dyDescent="0.35">
      <c r="A50" s="1" t="s">
        <v>38</v>
      </c>
      <c r="B50" s="4" t="str">
        <f>IF(fullmenu!B50="MDC","MDC",IF(OR(fullmenu!B50="PERF",fullmenu!B50="AERF",fullmenu!B50="PCB"),"ERfix",IF(OR(fullmenu!B50="ACB", fullmenu!B50="LCERT", fullmenu!B50="LERT",fullmenu!B50="FCERT",fullmenu!B50="FERT"),"ERTs",IF(OR(fullmenu!B50="FCMT",fullmenu!B50="FMT",fullmenu!B50="LMT",fullmenu!B50="LCMT"),"MTs",IF(OR(fullmenu!B50="LCIT",fullmenu!B50="FCIT",fullmenu!B50="LIT",fullmenu!B50="FIT"),"ITs",IF(OR(fullmenu!B50="MwERT", fullmenu!B50="ERwMT", fullmenu!B50="M&amp;ERT", fullmenu!B50="MwIT", fullmenu!B50="IwMT", fullmenu!B50="M&amp;IT", fullmenu!B50="IwERT", fullmenu!B50="ERwIT", fullmenu!B50="I&amp;ERT", fullmenu!B50="ER&amp;M&amp;IT"),"MixedTs",IF(fullmenu!B50="UD","UD",IF(fullmenu!B50="LSD","LSD",IF(fullmenu!B50="WSD","WSD",IF(fullmenu!B50="UASC","nonat",""))))))))))</f>
        <v/>
      </c>
      <c r="C50" s="4" t="str">
        <f>IF(fullmenu!C50="MDC","MDC",IF(OR(fullmenu!C50="PERF",fullmenu!C50="AERF",fullmenu!C50="PCB"),"ERfix",IF(OR(fullmenu!C50="ACB", fullmenu!C50="LCERT", fullmenu!C50="LERT",fullmenu!C50="FCERT",fullmenu!C50="FERT"),"ERTs",IF(OR(fullmenu!C50="FCMT",fullmenu!C50="FMT",fullmenu!C50="LMT",fullmenu!C50="LCMT"),"MTs",IF(OR(fullmenu!C50="LCIT",fullmenu!C50="FCIT",fullmenu!C50="LIT",fullmenu!C50="FIT"),"ITs",IF(OR(fullmenu!C50="MwERT", fullmenu!C50="ERwMT", fullmenu!C50="M&amp;ERT", fullmenu!C50="MwIT", fullmenu!C50="IwMT", fullmenu!C50="M&amp;IT", fullmenu!C50="IwERT", fullmenu!C50="ERwIT", fullmenu!C50="I&amp;ERT", fullmenu!C50="ER&amp;M&amp;IT"),"MixedTs",IF(fullmenu!C50="UD","UD",IF(fullmenu!C50="LSD","LSD",IF(fullmenu!C50="WSD","WSD",IF(fullmenu!C50="UASC","nonat",""))))))))))</f>
        <v/>
      </c>
      <c r="D50" s="4" t="str">
        <f>IF(fullmenu!D50="MDC","MDC",IF(OR(fullmenu!D50="PERF",fullmenu!D50="AERF",fullmenu!D50="PCB"),"ERfix",IF(OR(fullmenu!D50="ACB", fullmenu!D50="LCERT", fullmenu!D50="LERT",fullmenu!D50="FCERT",fullmenu!D50="FERT"),"ERTs",IF(OR(fullmenu!D50="FCMT",fullmenu!D50="FMT",fullmenu!D50="LMT",fullmenu!D50="LCMT"),"MTs",IF(OR(fullmenu!D50="LCIT",fullmenu!D50="FCIT",fullmenu!D50="LIT",fullmenu!D50="FIT"),"ITs",IF(OR(fullmenu!D50="MwERT", fullmenu!D50="ERwMT", fullmenu!D50="M&amp;ERT", fullmenu!D50="MwIT", fullmenu!D50="IwMT", fullmenu!D50="M&amp;IT", fullmenu!D50="IwERT", fullmenu!D50="ERwIT", fullmenu!D50="I&amp;ERT", fullmenu!D50="ER&amp;M&amp;IT"),"MixedTs",IF(fullmenu!D50="UD","UD",IF(fullmenu!D50="LSD","LSD",IF(fullmenu!D50="WSD","WSD",IF(fullmenu!D50="UASC","nonat",""))))))))))</f>
        <v/>
      </c>
      <c r="E50" s="4" t="str">
        <f>IF(fullmenu!E50="MDC","MDC",IF(OR(fullmenu!E50="PERF",fullmenu!E50="AERF",fullmenu!E50="PCB"),"ERfix",IF(OR(fullmenu!E50="ACB", fullmenu!E50="LCERT", fullmenu!E50="LERT",fullmenu!E50="FCERT",fullmenu!E50="FERT"),"ERTs",IF(OR(fullmenu!E50="FCMT",fullmenu!E50="FMT",fullmenu!E50="LMT",fullmenu!E50="LCMT"),"MTs",IF(OR(fullmenu!E50="LCIT",fullmenu!E50="FCIT",fullmenu!E50="LIT",fullmenu!E50="FIT"),"ITs",IF(OR(fullmenu!E50="MwERT", fullmenu!E50="ERwMT", fullmenu!E50="M&amp;ERT", fullmenu!E50="MwIT", fullmenu!E50="IwMT", fullmenu!E50="M&amp;IT", fullmenu!E50="IwERT", fullmenu!E50="ERwIT", fullmenu!E50="I&amp;ERT", fullmenu!E50="ER&amp;M&amp;IT"),"MixedTs",IF(fullmenu!E50="UD","UD",IF(fullmenu!E50="LSD","LSD",IF(fullmenu!E50="WSD","WSD",IF(fullmenu!E50="UASC","nonat",""))))))))))</f>
        <v/>
      </c>
      <c r="F50" s="4" t="str">
        <f>IF(fullmenu!F50="MDC","MDC",IF(OR(fullmenu!F50="PERF",fullmenu!F50="AERF",fullmenu!F50="PCB"),"ERfix",IF(OR(fullmenu!F50="ACB", fullmenu!F50="LCERT", fullmenu!F50="LERT",fullmenu!F50="FCERT",fullmenu!F50="FERT"),"ERTs",IF(OR(fullmenu!F50="FCMT",fullmenu!F50="FMT",fullmenu!F50="LMT",fullmenu!F50="LCMT"),"MTs",IF(OR(fullmenu!F50="LCIT",fullmenu!F50="FCIT",fullmenu!F50="LIT",fullmenu!F50="FIT"),"ITs",IF(OR(fullmenu!F50="MwERT", fullmenu!F50="ERwMT", fullmenu!F50="M&amp;ERT", fullmenu!F50="MwIT", fullmenu!F50="IwMT", fullmenu!F50="M&amp;IT", fullmenu!F50="IwERT", fullmenu!F50="ERwIT", fullmenu!F50="I&amp;ERT", fullmenu!F50="ER&amp;M&amp;IT"),"MixedTs",IF(fullmenu!F50="UD","UD",IF(fullmenu!F50="LSD","LSD",IF(fullmenu!F50="WSD","WSD",IF(fullmenu!F50="UASC","nonat",""))))))))))</f>
        <v/>
      </c>
      <c r="G50" s="4" t="str">
        <f>IF(fullmenu!G50="MDC","MDC",IF(OR(fullmenu!G50="PERF",fullmenu!G50="AERF",fullmenu!G50="PCB"),"ERfix",IF(OR(fullmenu!G50="ACB", fullmenu!G50="LCERT", fullmenu!G50="LERT",fullmenu!G50="FCERT",fullmenu!G50="FERT"),"ERTs",IF(OR(fullmenu!G50="FCMT",fullmenu!G50="FMT",fullmenu!G50="LMT",fullmenu!G50="LCMT"),"MTs",IF(OR(fullmenu!G50="LCIT",fullmenu!G50="FCIT",fullmenu!G50="LIT",fullmenu!G50="FIT"),"ITs",IF(OR(fullmenu!G50="MwERT", fullmenu!G50="ERwMT", fullmenu!G50="M&amp;ERT", fullmenu!G50="MwIT", fullmenu!G50="IwMT", fullmenu!G50="M&amp;IT", fullmenu!G50="IwERT", fullmenu!G50="ERwIT", fullmenu!G50="I&amp;ERT", fullmenu!G50="ER&amp;M&amp;IT"),"MixedTs",IF(fullmenu!G50="UD","UD",IF(fullmenu!G50="LSD","LSD",IF(fullmenu!G50="WSD","WSD",IF(fullmenu!G50="UASC","nonat",""))))))))))</f>
        <v/>
      </c>
      <c r="H50" s="4" t="str">
        <f>IF(fullmenu!H50="MDC","MDC",IF(OR(fullmenu!H50="PERF",fullmenu!H50="AERF",fullmenu!H50="PCB"),"ERfix",IF(OR(fullmenu!H50="ACB", fullmenu!H50="LCERT", fullmenu!H50="LERT",fullmenu!H50="FCERT",fullmenu!H50="FERT"),"ERTs",IF(OR(fullmenu!H50="FCMT",fullmenu!H50="FMT",fullmenu!H50="LMT",fullmenu!H50="LCMT"),"MTs",IF(OR(fullmenu!H50="LCIT",fullmenu!H50="FCIT",fullmenu!H50="LIT",fullmenu!H50="FIT"),"ITs",IF(OR(fullmenu!H50="MwERT", fullmenu!H50="ERwMT", fullmenu!H50="M&amp;ERT", fullmenu!H50="MwIT", fullmenu!H50="IwMT", fullmenu!H50="M&amp;IT", fullmenu!H50="IwERT", fullmenu!H50="ERwIT", fullmenu!H50="I&amp;ERT", fullmenu!H50="ER&amp;M&amp;IT"),"MixedTs",IF(fullmenu!H50="UD","UD",IF(fullmenu!H50="LSD","LSD",IF(fullmenu!H50="WSD","WSD",IF(fullmenu!H50="UASC","nonat",""))))))))))</f>
        <v/>
      </c>
      <c r="I50" s="4" t="str">
        <f>IF(fullmenu!I50="MDC","MDC",IF(OR(fullmenu!I50="PERF",fullmenu!I50="AERF",fullmenu!I50="PCB"),"ERfix",IF(OR(fullmenu!I50="ACB", fullmenu!I50="LCERT", fullmenu!I50="LERT",fullmenu!I50="FCERT",fullmenu!I50="FERT"),"ERTs",IF(OR(fullmenu!I50="FCMT",fullmenu!I50="FMT",fullmenu!I50="LMT",fullmenu!I50="LCMT"),"MTs",IF(OR(fullmenu!I50="LCIT",fullmenu!I50="FCIT",fullmenu!I50="LIT",fullmenu!I50="FIT"),"ITs",IF(OR(fullmenu!I50="MwERT", fullmenu!I50="ERwMT", fullmenu!I50="M&amp;ERT", fullmenu!I50="MwIT", fullmenu!I50="IwMT", fullmenu!I50="M&amp;IT", fullmenu!I50="IwERT", fullmenu!I50="ERwIT", fullmenu!I50="I&amp;ERT", fullmenu!I50="ER&amp;M&amp;IT"),"MixedTs",IF(fullmenu!I50="UD","UD",IF(fullmenu!I50="LSD","LSD",IF(fullmenu!I50="WSD","WSD",IF(fullmenu!I50="UASC","nonat",""))))))))))</f>
        <v/>
      </c>
      <c r="J50" s="4" t="str">
        <f>IF(fullmenu!J50="MDC","MDC",IF(OR(fullmenu!J50="PERF",fullmenu!J50="AERF",fullmenu!J50="PCB"),"ERfix",IF(OR(fullmenu!J50="ACB", fullmenu!J50="LCERT", fullmenu!J50="LERT",fullmenu!J50="FCERT",fullmenu!J50="FERT"),"ERTs",IF(OR(fullmenu!J50="FCMT",fullmenu!J50="FMT",fullmenu!J50="LMT",fullmenu!J50="LCMT"),"MTs",IF(OR(fullmenu!J50="LCIT",fullmenu!J50="FCIT",fullmenu!J50="LIT",fullmenu!J50="FIT"),"ITs",IF(OR(fullmenu!J50="MwERT", fullmenu!J50="ERwMT", fullmenu!J50="M&amp;ERT", fullmenu!J50="MwIT", fullmenu!J50="IwMT", fullmenu!J50="M&amp;IT", fullmenu!J50="IwERT", fullmenu!J50="ERwIT", fullmenu!J50="I&amp;ERT", fullmenu!J50="ER&amp;M&amp;IT"),"MixedTs",IF(fullmenu!J50="UD","UD",IF(fullmenu!J50="LSD","LSD",IF(fullmenu!J50="WSD","WSD",IF(fullmenu!J50="UASC","nonat",""))))))))))</f>
        <v/>
      </c>
      <c r="K50" s="4" t="str">
        <f>IF(fullmenu!K50="MDC","MDC",IF(OR(fullmenu!K50="PERF",fullmenu!K50="AERF",fullmenu!K50="PCB"),"ERfix",IF(OR(fullmenu!K50="ACB", fullmenu!K50="LCERT", fullmenu!K50="LERT",fullmenu!K50="FCERT",fullmenu!K50="FERT"),"ERTs",IF(OR(fullmenu!K50="FCMT",fullmenu!K50="FMT",fullmenu!K50="LMT",fullmenu!K50="LCMT"),"MTs",IF(OR(fullmenu!K50="LCIT",fullmenu!K50="FCIT",fullmenu!K50="LIT",fullmenu!K50="FIT"),"ITs",IF(OR(fullmenu!K50="MwERT", fullmenu!K50="ERwMT", fullmenu!K50="M&amp;ERT", fullmenu!K50="MwIT", fullmenu!K50="IwMT", fullmenu!K50="M&amp;IT", fullmenu!K50="IwERT", fullmenu!K50="ERwIT", fullmenu!K50="I&amp;ERT", fullmenu!K50="ER&amp;M&amp;IT"),"MixedTs",IF(fullmenu!K50="UD","UD",IF(fullmenu!K50="LSD","LSD",IF(fullmenu!K50="WSD","WSD",IF(fullmenu!K50="UASC","nonat",""))))))))))</f>
        <v/>
      </c>
      <c r="L50" s="4" t="str">
        <f>IF(fullmenu!L50="MDC","MDC",IF(OR(fullmenu!L50="PERF",fullmenu!L50="AERF",fullmenu!L50="PCB"),"ERfix",IF(OR(fullmenu!L50="ACB", fullmenu!L50="LCERT", fullmenu!L50="LERT",fullmenu!L50="FCERT",fullmenu!L50="FERT"),"ERTs",IF(OR(fullmenu!L50="FCMT",fullmenu!L50="FMT",fullmenu!L50="LMT",fullmenu!L50="LCMT"),"MTs",IF(OR(fullmenu!L50="LCIT",fullmenu!L50="FCIT",fullmenu!L50="LIT",fullmenu!L50="FIT"),"ITs",IF(OR(fullmenu!L50="MwERT", fullmenu!L50="ERwMT", fullmenu!L50="M&amp;ERT", fullmenu!L50="MwIT", fullmenu!L50="IwMT", fullmenu!L50="M&amp;IT", fullmenu!L50="IwERT", fullmenu!L50="ERwIT", fullmenu!L50="I&amp;ERT", fullmenu!L50="ER&amp;M&amp;IT"),"MixedTs",IF(fullmenu!L50="UD","UD",IF(fullmenu!L50="LSD","LSD",IF(fullmenu!L50="WSD","WSD",IF(fullmenu!L50="UASC","nonat",""))))))))))</f>
        <v/>
      </c>
      <c r="M50" s="4" t="str">
        <f>IF(fullmenu!M50="MDC","MDC",IF(OR(fullmenu!M50="PERF",fullmenu!M50="AERF",fullmenu!M50="PCB"),"ERfix",IF(OR(fullmenu!M50="ACB", fullmenu!M50="LCERT", fullmenu!M50="LERT",fullmenu!M50="FCERT",fullmenu!M50="FERT"),"ERTs",IF(OR(fullmenu!M50="FCMT",fullmenu!M50="FMT",fullmenu!M50="LMT",fullmenu!M50="LCMT"),"MTs",IF(OR(fullmenu!M50="LCIT",fullmenu!M50="FCIT",fullmenu!M50="LIT",fullmenu!M50="FIT"),"ITs",IF(OR(fullmenu!M50="MwERT", fullmenu!M50="ERwMT", fullmenu!M50="M&amp;ERT", fullmenu!M50="MwIT", fullmenu!M50="IwMT", fullmenu!M50="M&amp;IT", fullmenu!M50="IwERT", fullmenu!M50="ERwIT", fullmenu!M50="I&amp;ERT", fullmenu!M50="ER&amp;M&amp;IT"),"MixedTs",IF(fullmenu!M50="UD","UD",IF(fullmenu!M50="LSD","LSD",IF(fullmenu!M50="WSD","WSD",IF(fullmenu!M50="UASC","nonat",""))))))))))</f>
        <v/>
      </c>
      <c r="N50" s="4" t="str">
        <f>IF(fullmenu!N50="MDC","MDC",IF(OR(fullmenu!N50="PERF",fullmenu!N50="AERF",fullmenu!N50="PCB"),"ERfix",IF(OR(fullmenu!N50="ACB", fullmenu!N50="LCERT", fullmenu!N50="LERT",fullmenu!N50="FCERT",fullmenu!N50="FERT"),"ERTs",IF(OR(fullmenu!N50="FCMT",fullmenu!N50="FMT",fullmenu!N50="LMT",fullmenu!N50="LCMT"),"MTs",IF(OR(fullmenu!N50="LCIT",fullmenu!N50="FCIT",fullmenu!N50="LIT",fullmenu!N50="FIT"),"ITs",IF(OR(fullmenu!N50="MwERT", fullmenu!N50="ERwMT", fullmenu!N50="M&amp;ERT", fullmenu!N50="MwIT", fullmenu!N50="IwMT", fullmenu!N50="M&amp;IT", fullmenu!N50="IwERT", fullmenu!N50="ERwIT", fullmenu!N50="I&amp;ERT", fullmenu!N50="ER&amp;M&amp;IT"),"MixedTs",IF(fullmenu!N50="UD","UD",IF(fullmenu!N50="LSD","LSD",IF(fullmenu!N50="WSD","WSD",IF(fullmenu!N50="UASC","nonat",""))))))))))</f>
        <v/>
      </c>
      <c r="O50" s="4" t="str">
        <f>IF(fullmenu!O50="MDC","MDC",IF(OR(fullmenu!O50="PERF",fullmenu!O50="AERF",fullmenu!O50="PCB"),"ERfix",IF(OR(fullmenu!O50="ACB", fullmenu!O50="LCERT", fullmenu!O50="LERT",fullmenu!O50="FCERT",fullmenu!O50="FERT"),"ERTs",IF(OR(fullmenu!O50="FCMT",fullmenu!O50="FMT",fullmenu!O50="LMT",fullmenu!O50="LCMT"),"MTs",IF(OR(fullmenu!O50="LCIT",fullmenu!O50="FCIT",fullmenu!O50="LIT",fullmenu!O50="FIT"),"ITs",IF(OR(fullmenu!O50="MwERT", fullmenu!O50="ERwMT", fullmenu!O50="M&amp;ERT", fullmenu!O50="MwIT", fullmenu!O50="IwMT", fullmenu!O50="M&amp;IT", fullmenu!O50="IwERT", fullmenu!O50="ERwIT", fullmenu!O50="I&amp;ERT", fullmenu!O50="ER&amp;M&amp;IT"),"MixedTs",IF(fullmenu!O50="UD","UD",IF(fullmenu!O50="LSD","LSD",IF(fullmenu!O50="WSD","WSD",IF(fullmenu!O50="UASC","nonat",""))))))))))</f>
        <v/>
      </c>
      <c r="P50" s="4" t="str">
        <f>IF(fullmenu!P50="MDC","MDC",IF(OR(fullmenu!P50="PERF",fullmenu!P50="AERF",fullmenu!P50="PCB"),"ERfix",IF(OR(fullmenu!P50="ACB", fullmenu!P50="LCERT", fullmenu!P50="LERT",fullmenu!P50="FCERT",fullmenu!P50="FERT"),"ERTs",IF(OR(fullmenu!P50="FCMT",fullmenu!P50="FMT",fullmenu!P50="LMT",fullmenu!P50="LCMT"),"MTs",IF(OR(fullmenu!P50="LCIT",fullmenu!P50="FCIT",fullmenu!P50="LIT",fullmenu!P50="FIT"),"ITs",IF(OR(fullmenu!P50="MwERT", fullmenu!P50="ERwMT", fullmenu!P50="M&amp;ERT", fullmenu!P50="MwIT", fullmenu!P50="IwMT", fullmenu!P50="M&amp;IT", fullmenu!P50="IwERT", fullmenu!P50="ERwIT", fullmenu!P50="I&amp;ERT", fullmenu!P50="ER&amp;M&amp;IT"),"MixedTs",IF(fullmenu!P50="UD","UD",IF(fullmenu!P50="LSD","LSD",IF(fullmenu!P50="WSD","WSD",IF(fullmenu!P50="UASC","nonat",""))))))))))</f>
        <v/>
      </c>
      <c r="Q50" s="4" t="str">
        <f>IF(fullmenu!Q50="MDC","MDC",IF(OR(fullmenu!Q50="PERF",fullmenu!Q50="AERF",fullmenu!Q50="PCB"),"ERfix",IF(OR(fullmenu!Q50="ACB", fullmenu!Q50="LCERT", fullmenu!Q50="LERT",fullmenu!Q50="FCERT",fullmenu!Q50="FERT"),"ERTs",IF(OR(fullmenu!Q50="FCMT",fullmenu!Q50="FMT",fullmenu!Q50="LMT",fullmenu!Q50="LCMT"),"MTs",IF(OR(fullmenu!Q50="LCIT",fullmenu!Q50="FCIT",fullmenu!Q50="LIT",fullmenu!Q50="FIT"),"ITs",IF(OR(fullmenu!Q50="MwERT", fullmenu!Q50="ERwMT", fullmenu!Q50="M&amp;ERT", fullmenu!Q50="MwIT", fullmenu!Q50="IwMT", fullmenu!Q50="M&amp;IT", fullmenu!Q50="IwERT", fullmenu!Q50="ERwIT", fullmenu!Q50="I&amp;ERT", fullmenu!Q50="ER&amp;M&amp;IT"),"MixedTs",IF(fullmenu!Q50="UD","UD",IF(fullmenu!Q50="LSD","LSD",IF(fullmenu!Q50="WSD","WSD",IF(fullmenu!Q50="UASC","nonat",""))))))))))</f>
        <v/>
      </c>
      <c r="R50" s="4" t="str">
        <f>IF(fullmenu!R50="MDC","MDC",IF(OR(fullmenu!R50="PERF",fullmenu!R50="AERF",fullmenu!R50="PCB"),"ERfix",IF(OR(fullmenu!R50="ACB", fullmenu!R50="LCERT", fullmenu!R50="LERT",fullmenu!R50="FCERT",fullmenu!R50="FERT"),"ERTs",IF(OR(fullmenu!R50="FCMT",fullmenu!R50="FMT",fullmenu!R50="LMT",fullmenu!R50="LCMT"),"MTs",IF(OR(fullmenu!R50="LCIT",fullmenu!R50="FCIT",fullmenu!R50="LIT",fullmenu!R50="FIT"),"ITs",IF(OR(fullmenu!R50="MwERT", fullmenu!R50="ERwMT", fullmenu!R50="M&amp;ERT", fullmenu!R50="MwIT", fullmenu!R50="IwMT", fullmenu!R50="M&amp;IT", fullmenu!R50="IwERT", fullmenu!R50="ERwIT", fullmenu!R50="I&amp;ERT", fullmenu!R50="ER&amp;M&amp;IT"),"MixedTs",IF(fullmenu!R50="UD","UD",IF(fullmenu!R50="LSD","LSD",IF(fullmenu!R50="WSD","WSD",IF(fullmenu!R50="UASC","nonat",""))))))))))</f>
        <v/>
      </c>
      <c r="S50" s="4" t="str">
        <f>IF(fullmenu!S50="MDC","MDC",IF(OR(fullmenu!S50="PERF",fullmenu!S50="AERF",fullmenu!S50="PCB"),"ERfix",IF(OR(fullmenu!S50="ACB", fullmenu!S50="LCERT", fullmenu!S50="LERT",fullmenu!S50="FCERT",fullmenu!S50="FERT"),"ERTs",IF(OR(fullmenu!S50="FCMT",fullmenu!S50="FMT",fullmenu!S50="LMT",fullmenu!S50="LCMT"),"MTs",IF(OR(fullmenu!S50="LCIT",fullmenu!S50="FCIT",fullmenu!S50="LIT",fullmenu!S50="FIT"),"ITs",IF(OR(fullmenu!S50="MwERT", fullmenu!S50="ERwMT", fullmenu!S50="M&amp;ERT", fullmenu!S50="MwIT", fullmenu!S50="IwMT", fullmenu!S50="M&amp;IT", fullmenu!S50="IwERT", fullmenu!S50="ERwIT", fullmenu!S50="I&amp;ERT", fullmenu!S50="ER&amp;M&amp;IT"),"MixedTs",IF(fullmenu!S50="UD","UD",IF(fullmenu!S50="LSD","LSD",IF(fullmenu!S50="WSD","WSD",IF(fullmenu!S50="UASC","nonat",""))))))))))</f>
        <v/>
      </c>
      <c r="T50" s="4" t="str">
        <f>IF(fullmenu!T50="MDC","MDC",IF(OR(fullmenu!T50="PERF",fullmenu!T50="AERF",fullmenu!T50="PCB"),"ERfix",IF(OR(fullmenu!T50="ACB", fullmenu!T50="LCERT", fullmenu!T50="LERT",fullmenu!T50="FCERT",fullmenu!T50="FERT"),"ERTs",IF(OR(fullmenu!T50="FCMT",fullmenu!T50="FMT",fullmenu!T50="LMT",fullmenu!T50="LCMT"),"MTs",IF(OR(fullmenu!T50="LCIT",fullmenu!T50="FCIT",fullmenu!T50="LIT",fullmenu!T50="FIT"),"ITs",IF(OR(fullmenu!T50="MwERT", fullmenu!T50="ERwMT", fullmenu!T50="M&amp;ERT", fullmenu!T50="MwIT", fullmenu!T50="IwMT", fullmenu!T50="M&amp;IT", fullmenu!T50="IwERT", fullmenu!T50="ERwIT", fullmenu!T50="I&amp;ERT", fullmenu!T50="ER&amp;M&amp;IT"),"MixedTs",IF(fullmenu!T50="UD","UD",IF(fullmenu!T50="LSD","LSD",IF(fullmenu!T50="WSD","WSD",IF(fullmenu!T50="UASC","nonat",""))))))))))</f>
        <v/>
      </c>
      <c r="U50" s="4" t="str">
        <f>IF(fullmenu!U50="MDC","MDC",IF(OR(fullmenu!U50="PERF",fullmenu!U50="AERF",fullmenu!U50="PCB"),"ERfix",IF(OR(fullmenu!U50="ACB", fullmenu!U50="LCERT", fullmenu!U50="LERT",fullmenu!U50="FCERT",fullmenu!U50="FERT"),"ERTs",IF(OR(fullmenu!U50="FCMT",fullmenu!U50="FMT",fullmenu!U50="LMT",fullmenu!U50="LCMT"),"MTs",IF(OR(fullmenu!U50="LCIT",fullmenu!U50="FCIT",fullmenu!U50="LIT",fullmenu!U50="FIT"),"ITs",IF(OR(fullmenu!U50="MwERT", fullmenu!U50="ERwMT", fullmenu!U50="M&amp;ERT", fullmenu!U50="MwIT", fullmenu!U50="IwMT", fullmenu!U50="M&amp;IT", fullmenu!U50="IwERT", fullmenu!U50="ERwIT", fullmenu!U50="I&amp;ERT", fullmenu!U50="ER&amp;M&amp;IT"),"MixedTs",IF(fullmenu!U50="UD","UD",IF(fullmenu!U50="LSD","LSD",IF(fullmenu!U50="WSD","WSD",IF(fullmenu!U50="UASC","nonat",""))))))))))</f>
        <v/>
      </c>
      <c r="V50" s="4" t="str">
        <f>IF(fullmenu!V50="MDC","MDC",IF(OR(fullmenu!V50="PERF",fullmenu!V50="AERF",fullmenu!V50="PCB"),"ERfix",IF(OR(fullmenu!V50="ACB", fullmenu!V50="LCERT", fullmenu!V50="LERT",fullmenu!V50="FCERT",fullmenu!V50="FERT"),"ERTs",IF(OR(fullmenu!V50="FCMT",fullmenu!V50="FMT",fullmenu!V50="LMT",fullmenu!V50="LCMT"),"MTs",IF(OR(fullmenu!V50="LCIT",fullmenu!V50="FCIT",fullmenu!V50="LIT",fullmenu!V50="FIT"),"ITs",IF(OR(fullmenu!V50="MwERT", fullmenu!V50="ERwMT", fullmenu!V50="M&amp;ERT", fullmenu!V50="MwIT", fullmenu!V50="IwMT", fullmenu!V50="M&amp;IT", fullmenu!V50="IwERT", fullmenu!V50="ERwIT", fullmenu!V50="I&amp;ERT", fullmenu!V50="ER&amp;M&amp;IT"),"MixedTs",IF(fullmenu!V50="UD","UD",IF(fullmenu!V50="LSD","LSD",IF(fullmenu!V50="WSD","WSD",IF(fullmenu!V50="UASC","nonat",""))))))))))</f>
        <v/>
      </c>
      <c r="W50" s="4" t="str">
        <f>IF(fullmenu!W50="MDC","MDC",IF(OR(fullmenu!W50="PERF",fullmenu!W50="AERF",fullmenu!W50="PCB"),"ERfix",IF(OR(fullmenu!W50="ACB", fullmenu!W50="LCERT", fullmenu!W50="LERT",fullmenu!W50="FCERT",fullmenu!W50="FERT"),"ERTs",IF(OR(fullmenu!W50="FCMT",fullmenu!W50="FMT",fullmenu!W50="LMT",fullmenu!W50="LCMT"),"MTs",IF(OR(fullmenu!W50="LCIT",fullmenu!W50="FCIT",fullmenu!W50="LIT",fullmenu!W50="FIT"),"ITs",IF(OR(fullmenu!W50="MwERT", fullmenu!W50="ERwMT", fullmenu!W50="M&amp;ERT", fullmenu!W50="MwIT", fullmenu!W50="IwMT", fullmenu!W50="M&amp;IT", fullmenu!W50="IwERT", fullmenu!W50="ERwIT", fullmenu!W50="I&amp;ERT", fullmenu!W50="ER&amp;M&amp;IT"),"MixedTs",IF(fullmenu!W50="UD","UD",IF(fullmenu!W50="LSD","LSD",IF(fullmenu!W50="WSD","WSD",IF(fullmenu!W50="UASC","nonat",""))))))))))</f>
        <v/>
      </c>
      <c r="X50" s="4" t="str">
        <f>IF(fullmenu!X50="MDC","MDC",IF(OR(fullmenu!X50="PERF",fullmenu!X50="AERF",fullmenu!X50="PCB"),"ERfix",IF(OR(fullmenu!X50="ACB", fullmenu!X50="LCERT", fullmenu!X50="LERT",fullmenu!X50="FCERT",fullmenu!X50="FERT"),"ERTs",IF(OR(fullmenu!X50="FCMT",fullmenu!X50="FMT",fullmenu!X50="LMT",fullmenu!X50="LCMT"),"MTs",IF(OR(fullmenu!X50="LCIT",fullmenu!X50="FCIT",fullmenu!X50="LIT",fullmenu!X50="FIT"),"ITs",IF(OR(fullmenu!X50="MwERT", fullmenu!X50="ERwMT", fullmenu!X50="M&amp;ERT", fullmenu!X50="MwIT", fullmenu!X50="IwMT", fullmenu!X50="M&amp;IT", fullmenu!X50="IwERT", fullmenu!X50="ERwIT", fullmenu!X50="I&amp;ERT", fullmenu!X50="ER&amp;M&amp;IT"),"MixedTs",IF(fullmenu!X50="UD","UD",IF(fullmenu!X50="LSD","LSD",IF(fullmenu!X50="WSD","WSD",IF(fullmenu!X50="UASC","nonat",""))))))))))</f>
        <v/>
      </c>
      <c r="Y50" s="4" t="str">
        <f>IF(fullmenu!Y50="MDC","MDC",IF(OR(fullmenu!Y50="PERF",fullmenu!Y50="AERF",fullmenu!Y50="PCB"),"ERfix",IF(OR(fullmenu!Y50="ACB", fullmenu!Y50="LCERT", fullmenu!Y50="LERT",fullmenu!Y50="FCERT",fullmenu!Y50="FERT"),"ERTs",IF(OR(fullmenu!Y50="FCMT",fullmenu!Y50="FMT",fullmenu!Y50="LMT",fullmenu!Y50="LCMT"),"MTs",IF(OR(fullmenu!Y50="LCIT",fullmenu!Y50="FCIT",fullmenu!Y50="LIT",fullmenu!Y50="FIT"),"ITs",IF(OR(fullmenu!Y50="MwERT", fullmenu!Y50="ERwMT", fullmenu!Y50="M&amp;ERT", fullmenu!Y50="MwIT", fullmenu!Y50="IwMT", fullmenu!Y50="M&amp;IT", fullmenu!Y50="IwERT", fullmenu!Y50="ERwIT", fullmenu!Y50="I&amp;ERT", fullmenu!Y50="ER&amp;M&amp;IT"),"MixedTs",IF(fullmenu!Y50="UD","UD",IF(fullmenu!Y50="LSD","LSD",IF(fullmenu!Y50="WSD","WSD",IF(fullmenu!Y50="UASC","nonat",""))))))))))</f>
        <v/>
      </c>
      <c r="Z50" s="4" t="str">
        <f>IF(fullmenu!Z50="MDC","MDC",IF(OR(fullmenu!Z50="PERF",fullmenu!Z50="AERF",fullmenu!Z50="PCB"),"ERfix",IF(OR(fullmenu!Z50="ACB", fullmenu!Z50="LCERT", fullmenu!Z50="LERT",fullmenu!Z50="FCERT",fullmenu!Z50="FERT"),"ERTs",IF(OR(fullmenu!Z50="FCMT",fullmenu!Z50="FMT",fullmenu!Z50="LMT",fullmenu!Z50="LCMT"),"MTs",IF(OR(fullmenu!Z50="LCIT",fullmenu!Z50="FCIT",fullmenu!Z50="LIT",fullmenu!Z50="FIT"),"ITs",IF(OR(fullmenu!Z50="MwERT", fullmenu!Z50="ERwMT", fullmenu!Z50="M&amp;ERT", fullmenu!Z50="MwIT", fullmenu!Z50="IwMT", fullmenu!Z50="M&amp;IT", fullmenu!Z50="IwERT", fullmenu!Z50="ERwIT", fullmenu!Z50="I&amp;ERT", fullmenu!Z50="ER&amp;M&amp;IT"),"MixedTs",IF(fullmenu!Z50="UD","UD",IF(fullmenu!Z50="LSD","LSD",IF(fullmenu!Z50="WSD","WSD",IF(fullmenu!Z50="UASC","nonat",""))))))))))</f>
        <v/>
      </c>
      <c r="AA50" s="4" t="str">
        <f>IF(fullmenu!AA50="MDC","MDC",IF(OR(fullmenu!AA50="PERF",fullmenu!AA50="AERF",fullmenu!AA50="PCB"),"ERfix",IF(OR(fullmenu!AA50="ACB", fullmenu!AA50="LCERT", fullmenu!AA50="LERT",fullmenu!AA50="FCERT",fullmenu!AA50="FERT"),"ERTs",IF(OR(fullmenu!AA50="FCMT",fullmenu!AA50="FMT",fullmenu!AA50="LMT",fullmenu!AA50="LCMT"),"MTs",IF(OR(fullmenu!AA50="LCIT",fullmenu!AA50="FCIT",fullmenu!AA50="LIT",fullmenu!AA50="FIT"),"ITs",IF(OR(fullmenu!AA50="MwERT", fullmenu!AA50="ERwMT", fullmenu!AA50="M&amp;ERT", fullmenu!AA50="MwIT", fullmenu!AA50="IwMT", fullmenu!AA50="M&amp;IT", fullmenu!AA50="IwERT", fullmenu!AA50="ERwIT", fullmenu!AA50="I&amp;ERT", fullmenu!AA50="ER&amp;M&amp;IT"),"MixedTs",IF(fullmenu!AA50="UD","UD",IF(fullmenu!AA50="LSD","LSD",IF(fullmenu!AA50="WSD","WSD",IF(fullmenu!AA50="UASC","nonat",""))))))))))</f>
        <v/>
      </c>
      <c r="AB50" s="4" t="str">
        <f>IF(fullmenu!AB50="MDC","MDC",IF(OR(fullmenu!AB50="PERF",fullmenu!AB50="AERF",fullmenu!AB50="PCB"),"ERfix",IF(OR(fullmenu!AB50="ACB", fullmenu!AB50="LCERT", fullmenu!AB50="LERT",fullmenu!AB50="FCERT",fullmenu!AB50="FERT"),"ERTs",IF(OR(fullmenu!AB50="FCMT",fullmenu!AB50="FMT",fullmenu!AB50="LMT",fullmenu!AB50="LCMT"),"MTs",IF(OR(fullmenu!AB50="LCIT",fullmenu!AB50="FCIT",fullmenu!AB50="LIT",fullmenu!AB50="FIT"),"ITs",IF(OR(fullmenu!AB50="MwERT", fullmenu!AB50="ERwMT", fullmenu!AB50="M&amp;ERT", fullmenu!AB50="MwIT", fullmenu!AB50="IwMT", fullmenu!AB50="M&amp;IT", fullmenu!AB50="IwERT", fullmenu!AB50="ERwIT", fullmenu!AB50="I&amp;ERT", fullmenu!AB50="ER&amp;M&amp;IT"),"MixedTs",IF(fullmenu!AB50="UD","UD",IF(fullmenu!AB50="LSD","LSD",IF(fullmenu!AB50="WSD","WSD",IF(fullmenu!AB50="UASC","nonat",""))))))))))</f>
        <v/>
      </c>
      <c r="AC50" s="4" t="str">
        <f>IF(fullmenu!AC50="MDC","MDC",IF(OR(fullmenu!AC50="PERF",fullmenu!AC50="AERF",fullmenu!AC50="PCB"),"ERfix",IF(OR(fullmenu!AC50="ACB", fullmenu!AC50="LCERT", fullmenu!AC50="LERT",fullmenu!AC50="FCERT",fullmenu!AC50="FERT"),"ERTs",IF(OR(fullmenu!AC50="FCMT",fullmenu!AC50="FMT",fullmenu!AC50="LMT",fullmenu!AC50="LCMT"),"MTs",IF(OR(fullmenu!AC50="LCIT",fullmenu!AC50="FCIT",fullmenu!AC50="LIT",fullmenu!AC50="FIT"),"ITs",IF(OR(fullmenu!AC50="MwERT", fullmenu!AC50="ERwMT", fullmenu!AC50="M&amp;ERT", fullmenu!AC50="MwIT", fullmenu!AC50="IwMT", fullmenu!AC50="M&amp;IT", fullmenu!AC50="IwERT", fullmenu!AC50="ERwIT", fullmenu!AC50="I&amp;ERT", fullmenu!AC50="ER&amp;M&amp;IT"),"MixedTs",IF(fullmenu!AC50="UD","UD",IF(fullmenu!AC50="LSD","LSD",IF(fullmenu!AC50="WSD","WSD",IF(fullmenu!AC50="UASC","nonat",""))))))))))</f>
        <v/>
      </c>
      <c r="AD50" s="4" t="str">
        <f>IF(fullmenu!AD50="MDC","MDC",IF(OR(fullmenu!AD50="PERF",fullmenu!AD50="AERF",fullmenu!AD50="PCB"),"ERfix",IF(OR(fullmenu!AD50="ACB", fullmenu!AD50="LCERT", fullmenu!AD50="LERT",fullmenu!AD50="FCERT",fullmenu!AD50="FERT"),"ERTs",IF(OR(fullmenu!AD50="FCMT",fullmenu!AD50="FMT",fullmenu!AD50="LMT",fullmenu!AD50="LCMT"),"MTs",IF(OR(fullmenu!AD50="LCIT",fullmenu!AD50="FCIT",fullmenu!AD50="LIT",fullmenu!AD50="FIT"),"ITs",IF(OR(fullmenu!AD50="MwERT", fullmenu!AD50="ERwMT", fullmenu!AD50="M&amp;ERT", fullmenu!AD50="MwIT", fullmenu!AD50="IwMT", fullmenu!AD50="M&amp;IT", fullmenu!AD50="IwERT", fullmenu!AD50="ERwIT", fullmenu!AD50="I&amp;ERT", fullmenu!AD50="ER&amp;M&amp;IT"),"MixedTs",IF(fullmenu!AD50="UD","UD",IF(fullmenu!AD50="LSD","LSD",IF(fullmenu!AD50="WSD","WSD",IF(fullmenu!AD50="UASC","nonat",""))))))))))</f>
        <v/>
      </c>
      <c r="AE50" s="4" t="str">
        <f>IF(fullmenu!AE50="MDC","MDC",IF(OR(fullmenu!AE50="PERF",fullmenu!AE50="AERF",fullmenu!AE50="PCB"),"ERfix",IF(OR(fullmenu!AE50="ACB", fullmenu!AE50="LCERT", fullmenu!AE50="LERT",fullmenu!AE50="FCERT",fullmenu!AE50="FERT"),"ERTs",IF(OR(fullmenu!AE50="FCMT",fullmenu!AE50="FMT",fullmenu!AE50="LMT",fullmenu!AE50="LCMT"),"MTs",IF(OR(fullmenu!AE50="LCIT",fullmenu!AE50="FCIT",fullmenu!AE50="LIT",fullmenu!AE50="FIT"),"ITs",IF(OR(fullmenu!AE50="MwERT", fullmenu!AE50="ERwMT", fullmenu!AE50="M&amp;ERT", fullmenu!AE50="MwIT", fullmenu!AE50="IwMT", fullmenu!AE50="M&amp;IT", fullmenu!AE50="IwERT", fullmenu!AE50="ERwIT", fullmenu!AE50="I&amp;ERT", fullmenu!AE50="ER&amp;M&amp;IT"),"MixedTs",IF(fullmenu!AE50="UD","UD",IF(fullmenu!AE50="LSD","LSD",IF(fullmenu!AE50="WSD","WSD",IF(fullmenu!AE50="UASC","nonat",""))))))))))</f>
        <v/>
      </c>
      <c r="AF50" s="4" t="str">
        <f>IF(fullmenu!AF50="MDC","MDC",IF(OR(fullmenu!AF50="PERF",fullmenu!AF50="AERF",fullmenu!AF50="PCB"),"ERfix",IF(OR(fullmenu!AF50="ACB", fullmenu!AF50="LCERT", fullmenu!AF50="LERT",fullmenu!AF50="FCERT",fullmenu!AF50="FERT"),"ERTs",IF(OR(fullmenu!AF50="FCMT",fullmenu!AF50="FMT",fullmenu!AF50="LMT",fullmenu!AF50="LCMT"),"MTs",IF(OR(fullmenu!AF50="LCIT",fullmenu!AF50="FCIT",fullmenu!AF50="LIT",fullmenu!AF50="FIT"),"ITs",IF(OR(fullmenu!AF50="MwERT", fullmenu!AF50="ERwMT", fullmenu!AF50="M&amp;ERT", fullmenu!AF50="MwIT", fullmenu!AF50="IwMT", fullmenu!AF50="M&amp;IT", fullmenu!AF50="IwERT", fullmenu!AF50="ERwIT", fullmenu!AF50="I&amp;ERT", fullmenu!AF50="ER&amp;M&amp;IT"),"MixedTs",IF(fullmenu!AF50="UD","UD",IF(fullmenu!AF50="LSD","LSD",IF(fullmenu!AF50="WSD","WSD",IF(fullmenu!AF50="UASC","nonat",""))))))))))</f>
        <v/>
      </c>
      <c r="AG50" s="4" t="str">
        <f>IF(fullmenu!AG50="MDC","MDC",IF(OR(fullmenu!AG50="PERF",fullmenu!AG50="AERF",fullmenu!AG50="PCB"),"ERfix",IF(OR(fullmenu!AG50="ACB", fullmenu!AG50="LCERT", fullmenu!AG50="LERT",fullmenu!AG50="FCERT",fullmenu!AG50="FERT"),"ERTs",IF(OR(fullmenu!AG50="FCMT",fullmenu!AG50="FMT",fullmenu!AG50="LMT",fullmenu!AG50="LCMT"),"MTs",IF(OR(fullmenu!AG50="LCIT",fullmenu!AG50="FCIT",fullmenu!AG50="LIT",fullmenu!AG50="FIT"),"ITs",IF(OR(fullmenu!AG50="MwERT", fullmenu!AG50="ERwMT", fullmenu!AG50="M&amp;ERT", fullmenu!AG50="MwIT", fullmenu!AG50="IwMT", fullmenu!AG50="M&amp;IT", fullmenu!AG50="IwERT", fullmenu!AG50="ERwIT", fullmenu!AG50="I&amp;ERT", fullmenu!AG50="ER&amp;M&amp;IT"),"MixedTs",IF(fullmenu!AG50="UD","UD",IF(fullmenu!AG50="LSD","LSD",IF(fullmenu!AG50="WSD","WSD",IF(fullmenu!AG50="UASC","nonat",""))))))))))</f>
        <v/>
      </c>
      <c r="AH50" s="4" t="str">
        <f>IF(fullmenu!AH50="MDC","MDC",IF(OR(fullmenu!AH50="PERF",fullmenu!AH50="AERF",fullmenu!AH50="PCB"),"ERfix",IF(OR(fullmenu!AH50="ACB", fullmenu!AH50="LCERT", fullmenu!AH50="LERT",fullmenu!AH50="FCERT",fullmenu!AH50="FERT"),"ERTs",IF(OR(fullmenu!AH50="FCMT",fullmenu!AH50="FMT",fullmenu!AH50="LMT",fullmenu!AH50="LCMT"),"MTs",IF(OR(fullmenu!AH50="LCIT",fullmenu!AH50="FCIT",fullmenu!AH50="LIT",fullmenu!AH50="FIT"),"ITs",IF(OR(fullmenu!AH50="MwERT", fullmenu!AH50="ERwMT", fullmenu!AH50="M&amp;ERT", fullmenu!AH50="MwIT", fullmenu!AH50="IwMT", fullmenu!AH50="M&amp;IT", fullmenu!AH50="IwERT", fullmenu!AH50="ERwIT", fullmenu!AH50="I&amp;ERT", fullmenu!AH50="ER&amp;M&amp;IT"),"MixedTs",IF(fullmenu!AH50="UD","UD",IF(fullmenu!AH50="LSD","LSD",IF(fullmenu!AH50="WSD","WSD",IF(fullmenu!AH50="UASC","nonat",""))))))))))</f>
        <v/>
      </c>
      <c r="AI50" s="4" t="str">
        <f>IF(fullmenu!AI50="MDC","MDC",IF(OR(fullmenu!AI50="PERF",fullmenu!AI50="AERF",fullmenu!AI50="PCB"),"ERfix",IF(OR(fullmenu!AI50="ACB", fullmenu!AI50="LCERT", fullmenu!AI50="LERT",fullmenu!AI50="FCERT",fullmenu!AI50="FERT"),"ERTs",IF(OR(fullmenu!AI50="FCMT",fullmenu!AI50="FMT",fullmenu!AI50="LMT",fullmenu!AI50="LCMT"),"MTs",IF(OR(fullmenu!AI50="LCIT",fullmenu!AI50="FCIT",fullmenu!AI50="LIT",fullmenu!AI50="FIT"),"ITs",IF(OR(fullmenu!AI50="MwERT", fullmenu!AI50="ERwMT", fullmenu!AI50="M&amp;ERT", fullmenu!AI50="MwIT", fullmenu!AI50="IwMT", fullmenu!AI50="M&amp;IT", fullmenu!AI50="IwERT", fullmenu!AI50="ERwIT", fullmenu!AI50="I&amp;ERT", fullmenu!AI50="ER&amp;M&amp;IT"),"MixedTs",IF(fullmenu!AI50="UD","UD",IF(fullmenu!AI50="LSD","LSD",IF(fullmenu!AI50="WSD","WSD",IF(fullmenu!AI50="UASC","nonat",""))))))))))</f>
        <v/>
      </c>
      <c r="AJ50" s="4" t="str">
        <f>IF(fullmenu!AJ50="MDC","MDC",IF(OR(fullmenu!AJ50="PERF",fullmenu!AJ50="AERF",fullmenu!AJ50="PCB"),"ERfix",IF(OR(fullmenu!AJ50="ACB", fullmenu!AJ50="LCERT", fullmenu!AJ50="LERT",fullmenu!AJ50="FCERT",fullmenu!AJ50="FERT"),"ERTs",IF(OR(fullmenu!AJ50="FCMT",fullmenu!AJ50="FMT",fullmenu!AJ50="LMT",fullmenu!AJ50="LCMT"),"MTs",IF(OR(fullmenu!AJ50="LCIT",fullmenu!AJ50="FCIT",fullmenu!AJ50="LIT",fullmenu!AJ50="FIT"),"ITs",IF(OR(fullmenu!AJ50="MwERT", fullmenu!AJ50="ERwMT", fullmenu!AJ50="M&amp;ERT", fullmenu!AJ50="MwIT", fullmenu!AJ50="IwMT", fullmenu!AJ50="M&amp;IT", fullmenu!AJ50="IwERT", fullmenu!AJ50="ERwIT", fullmenu!AJ50="I&amp;ERT", fullmenu!AJ50="ER&amp;M&amp;IT"),"MixedTs",IF(fullmenu!AJ50="UD","UD",IF(fullmenu!AJ50="LSD","LSD",IF(fullmenu!AJ50="WSD","WSD",IF(fullmenu!AJ50="UASC","nonat",""))))))))))</f>
        <v/>
      </c>
      <c r="AK50" s="4" t="str">
        <f>IF(fullmenu!AK50="MDC","MDC",IF(OR(fullmenu!AK50="PERF",fullmenu!AK50="AERF",fullmenu!AK50="PCB"),"ERfix",IF(OR(fullmenu!AK50="ACB", fullmenu!AK50="LCERT", fullmenu!AK50="LERT",fullmenu!AK50="FCERT",fullmenu!AK50="FERT"),"ERTs",IF(OR(fullmenu!AK50="FCMT",fullmenu!AK50="FMT",fullmenu!AK50="LMT",fullmenu!AK50="LCMT"),"MTs",IF(OR(fullmenu!AK50="LCIT",fullmenu!AK50="FCIT",fullmenu!AK50="LIT",fullmenu!AK50="FIT"),"ITs",IF(OR(fullmenu!AK50="MwERT", fullmenu!AK50="ERwMT", fullmenu!AK50="M&amp;ERT", fullmenu!AK50="MwIT", fullmenu!AK50="IwMT", fullmenu!AK50="M&amp;IT", fullmenu!AK50="IwERT", fullmenu!AK50="ERwIT", fullmenu!AK50="I&amp;ERT", fullmenu!AK50="ER&amp;M&amp;IT"),"MixedTs",IF(fullmenu!AK50="UD","UD",IF(fullmenu!AK50="LSD","LSD",IF(fullmenu!AK50="WSD","WSD",IF(fullmenu!AK50="UASC","nonat",""))))))))))</f>
        <v/>
      </c>
      <c r="AL50" s="4" t="str">
        <f>IF(fullmenu!AL50="MDC","MDC",IF(OR(fullmenu!AL50="PERF",fullmenu!AL50="AERF",fullmenu!AL50="PCB"),"ERfix",IF(OR(fullmenu!AL50="ACB", fullmenu!AL50="LCERT", fullmenu!AL50="LERT",fullmenu!AL50="FCERT",fullmenu!AL50="FERT"),"ERTs",IF(OR(fullmenu!AL50="FCMT",fullmenu!AL50="FMT",fullmenu!AL50="LMT",fullmenu!AL50="LCMT"),"MTs",IF(OR(fullmenu!AL50="LCIT",fullmenu!AL50="FCIT",fullmenu!AL50="LIT",fullmenu!AL50="FIT"),"ITs",IF(OR(fullmenu!AL50="MwERT", fullmenu!AL50="ERwMT", fullmenu!AL50="M&amp;ERT", fullmenu!AL50="MwIT", fullmenu!AL50="IwMT", fullmenu!AL50="M&amp;IT", fullmenu!AL50="IwERT", fullmenu!AL50="ERwIT", fullmenu!AL50="I&amp;ERT", fullmenu!AL50="ER&amp;M&amp;IT"),"MixedTs",IF(fullmenu!AL50="UD","UD",IF(fullmenu!AL50="LSD","LSD",IF(fullmenu!AL50="WSD","WSD",IF(fullmenu!AL50="UASC","nonat",""))))))))))</f>
        <v/>
      </c>
      <c r="AM50" s="4" t="str">
        <f>IF(fullmenu!AM50="MDC","MDC",IF(OR(fullmenu!AM50="PERF",fullmenu!AM50="AERF",fullmenu!AM50="PCB"),"ERfix",IF(OR(fullmenu!AM50="ACB", fullmenu!AM50="LCERT", fullmenu!AM50="LERT",fullmenu!AM50="FCERT",fullmenu!AM50="FERT"),"ERTs",IF(OR(fullmenu!AM50="FCMT",fullmenu!AM50="FMT",fullmenu!AM50="LMT",fullmenu!AM50="LCMT"),"MTs",IF(OR(fullmenu!AM50="LCIT",fullmenu!AM50="FCIT",fullmenu!AM50="LIT",fullmenu!AM50="FIT"),"ITs",IF(OR(fullmenu!AM50="MwERT", fullmenu!AM50="ERwMT", fullmenu!AM50="M&amp;ERT", fullmenu!AM50="MwIT", fullmenu!AM50="IwMT", fullmenu!AM50="M&amp;IT", fullmenu!AM50="IwERT", fullmenu!AM50="ERwIT", fullmenu!AM50="I&amp;ERT", fullmenu!AM50="ER&amp;M&amp;IT"),"MixedTs",IF(fullmenu!AM50="UD","UD",IF(fullmenu!AM50="LSD","LSD",IF(fullmenu!AM50="WSD","WSD",IF(fullmenu!AM50="UASC","nonat",""))))))))))</f>
        <v/>
      </c>
      <c r="AN50" s="4" t="str">
        <f>IF(fullmenu!AN50="MDC","MDC",IF(OR(fullmenu!AN50="PERF",fullmenu!AN50="AERF",fullmenu!AN50="PCB"),"ERfix",IF(OR(fullmenu!AN50="ACB", fullmenu!AN50="LCERT", fullmenu!AN50="LERT",fullmenu!AN50="FCERT",fullmenu!AN50="FERT"),"ERTs",IF(OR(fullmenu!AN50="FCMT",fullmenu!AN50="FMT",fullmenu!AN50="LMT",fullmenu!AN50="LCMT"),"MTs",IF(OR(fullmenu!AN50="LCIT",fullmenu!AN50="FCIT",fullmenu!AN50="LIT",fullmenu!AN50="FIT"),"ITs",IF(OR(fullmenu!AN50="MwERT", fullmenu!AN50="ERwMT", fullmenu!AN50="M&amp;ERT", fullmenu!AN50="MwIT", fullmenu!AN50="IwMT", fullmenu!AN50="M&amp;IT", fullmenu!AN50="IwERT", fullmenu!AN50="ERwIT", fullmenu!AN50="I&amp;ERT", fullmenu!AN50="ER&amp;M&amp;IT"),"MixedTs",IF(fullmenu!AN50="UD","UD",IF(fullmenu!AN50="LSD","LSD",IF(fullmenu!AN50="WSD","WSD",IF(fullmenu!AN50="UASC","nonat",""))))))))))</f>
        <v/>
      </c>
      <c r="AO50" s="4" t="str">
        <f>IF(fullmenu!AO50="MDC","MDC",IF(OR(fullmenu!AO50="PERF",fullmenu!AO50="AERF",fullmenu!AO50="PCB"),"ERfix",IF(OR(fullmenu!AO50="ACB", fullmenu!AO50="LCERT", fullmenu!AO50="LERT",fullmenu!AO50="FCERT",fullmenu!AO50="FERT"),"ERTs",IF(OR(fullmenu!AO50="FCMT",fullmenu!AO50="FMT",fullmenu!AO50="LMT",fullmenu!AO50="LCMT"),"MTs",IF(OR(fullmenu!AO50="LCIT",fullmenu!AO50="FCIT",fullmenu!AO50="LIT",fullmenu!AO50="FIT"),"ITs",IF(OR(fullmenu!AO50="MwERT", fullmenu!AO50="ERwMT", fullmenu!AO50="M&amp;ERT", fullmenu!AO50="MwIT", fullmenu!AO50="IwMT", fullmenu!AO50="M&amp;IT", fullmenu!AO50="IwERT", fullmenu!AO50="ERwIT", fullmenu!AO50="I&amp;ERT", fullmenu!AO50="ER&amp;M&amp;IT"),"MixedTs",IF(fullmenu!AO50="UD","UD",IF(fullmenu!AO50="LSD","LSD",IF(fullmenu!AO50="WSD","WSD",IF(fullmenu!AO50="UASC","nonat",""))))))))))</f>
        <v/>
      </c>
      <c r="AP50" s="4" t="str">
        <f>IF(fullmenu!AP50="MDC","MDC",IF(OR(fullmenu!AP50="PERF",fullmenu!AP50="AERF",fullmenu!AP50="PCB"),"ERfix",IF(OR(fullmenu!AP50="ACB", fullmenu!AP50="LCERT", fullmenu!AP50="LERT",fullmenu!AP50="FCERT",fullmenu!AP50="FERT"),"ERTs",IF(OR(fullmenu!AP50="FCMT",fullmenu!AP50="FMT",fullmenu!AP50="LMT",fullmenu!AP50="LCMT"),"MTs",IF(OR(fullmenu!AP50="LCIT",fullmenu!AP50="FCIT",fullmenu!AP50="LIT",fullmenu!AP50="FIT"),"ITs",IF(OR(fullmenu!AP50="MwERT", fullmenu!AP50="ERwMT", fullmenu!AP50="M&amp;ERT", fullmenu!AP50="MwIT", fullmenu!AP50="IwMT", fullmenu!AP50="M&amp;IT", fullmenu!AP50="IwERT", fullmenu!AP50="ERwIT", fullmenu!AP50="I&amp;ERT", fullmenu!AP50="ER&amp;M&amp;IT"),"MixedTs",IF(fullmenu!AP50="UD","UD",IF(fullmenu!AP50="LSD","LSD",IF(fullmenu!AP50="WSD","WSD",IF(fullmenu!AP50="UASC","nonat",""))))))))))</f>
        <v/>
      </c>
      <c r="AQ50" s="4" t="str">
        <f>IF(fullmenu!AQ50="MDC","MDC",IF(OR(fullmenu!AQ50="PERF",fullmenu!AQ50="AERF",fullmenu!AQ50="PCB"),"ERfix",IF(OR(fullmenu!AQ50="ACB", fullmenu!AQ50="LCERT", fullmenu!AQ50="LERT",fullmenu!AQ50="FCERT",fullmenu!AQ50="FERT"),"ERTs",IF(OR(fullmenu!AQ50="FCMT",fullmenu!AQ50="FMT",fullmenu!AQ50="LMT",fullmenu!AQ50="LCMT"),"MTs",IF(OR(fullmenu!AQ50="LCIT",fullmenu!AQ50="FCIT",fullmenu!AQ50="LIT",fullmenu!AQ50="FIT"),"ITs",IF(OR(fullmenu!AQ50="MwERT", fullmenu!AQ50="ERwMT", fullmenu!AQ50="M&amp;ERT", fullmenu!AQ50="MwIT", fullmenu!AQ50="IwMT", fullmenu!AQ50="M&amp;IT", fullmenu!AQ50="IwERT", fullmenu!AQ50="ERwIT", fullmenu!AQ50="I&amp;ERT", fullmenu!AQ50="ER&amp;M&amp;IT"),"MixedTs",IF(fullmenu!AQ50="UD","UD",IF(fullmenu!AQ50="LSD","LSD",IF(fullmenu!AQ50="WSD","WSD",IF(fullmenu!AQ50="UASC","nonat",""))))))))))</f>
        <v/>
      </c>
      <c r="AR50" s="4" t="str">
        <f>IF(fullmenu!AR50="MDC","MDC",IF(OR(fullmenu!AR50="PERF",fullmenu!AR50="AERF",fullmenu!AR50="PCB"),"ERfix",IF(OR(fullmenu!AR50="ACB", fullmenu!AR50="LCERT", fullmenu!AR50="LERT",fullmenu!AR50="FCERT",fullmenu!AR50="FERT"),"ERTs",IF(OR(fullmenu!AR50="FCMT",fullmenu!AR50="FMT",fullmenu!AR50="LMT",fullmenu!AR50="LCMT"),"MTs",IF(OR(fullmenu!AR50="LCIT",fullmenu!AR50="FCIT",fullmenu!AR50="LIT",fullmenu!AR50="FIT"),"ITs",IF(OR(fullmenu!AR50="MwERT", fullmenu!AR50="ERwMT", fullmenu!AR50="M&amp;ERT", fullmenu!AR50="MwIT", fullmenu!AR50="IwMT", fullmenu!AR50="M&amp;IT", fullmenu!AR50="IwERT", fullmenu!AR50="ERwIT", fullmenu!AR50="I&amp;ERT", fullmenu!AR50="ER&amp;M&amp;IT"),"MixedTs",IF(fullmenu!AR50="UD","UD",IF(fullmenu!AR50="LSD","LSD",IF(fullmenu!AR50="WSD","WSD",IF(fullmenu!AR50="UASC","nonat",""))))))))))</f>
        <v/>
      </c>
      <c r="AS50" s="4" t="str">
        <f>IF(fullmenu!AS50="MDC","MDC",IF(OR(fullmenu!AS50="PERF",fullmenu!AS50="AERF",fullmenu!AS50="PCB"),"ERfix",IF(OR(fullmenu!AS50="ACB", fullmenu!AS50="LCERT", fullmenu!AS50="LERT",fullmenu!AS50="FCERT",fullmenu!AS50="FERT"),"ERTs",IF(OR(fullmenu!AS50="FCMT",fullmenu!AS50="FMT",fullmenu!AS50="LMT",fullmenu!AS50="LCMT"),"MTs",IF(OR(fullmenu!AS50="LCIT",fullmenu!AS50="FCIT",fullmenu!AS50="LIT",fullmenu!AS50="FIT"),"ITs",IF(OR(fullmenu!AS50="MwERT", fullmenu!AS50="ERwMT", fullmenu!AS50="M&amp;ERT", fullmenu!AS50="MwIT", fullmenu!AS50="IwMT", fullmenu!AS50="M&amp;IT", fullmenu!AS50="IwERT", fullmenu!AS50="ERwIT", fullmenu!AS50="I&amp;ERT", fullmenu!AS50="ER&amp;M&amp;IT"),"MixedTs",IF(fullmenu!AS50="UD","UD",IF(fullmenu!AS50="LSD","LSD",IF(fullmenu!AS50="WSD","WSD",IF(fullmenu!AS50="UASC","nonat",""))))))))))</f>
        <v/>
      </c>
    </row>
    <row r="51" spans="1:45" s="1" customFormat="1" ht="15.5" x14ac:dyDescent="0.35">
      <c r="A51" s="6" t="s">
        <v>98</v>
      </c>
      <c r="B51" s="4" t="str">
        <f>IF(fullmenu!B51="MDC","MDC",IF(OR(fullmenu!B51="PERF",fullmenu!B51="AERF",fullmenu!B51="PCB"),"ERfix",IF(OR(fullmenu!B51="ACB", fullmenu!B51="LCERT", fullmenu!B51="LERT",fullmenu!B51="FCERT",fullmenu!B51="FERT"),"ERTs",IF(OR(fullmenu!B51="FCMT",fullmenu!B51="FMT",fullmenu!B51="LMT",fullmenu!B51="LCMT"),"MTs",IF(OR(fullmenu!B51="LCIT",fullmenu!B51="FCIT",fullmenu!B51="LIT",fullmenu!B51="FIT"),"ITs",IF(OR(fullmenu!B51="MwERT", fullmenu!B51="ERwMT", fullmenu!B51="M&amp;ERT", fullmenu!B51="MwIT", fullmenu!B51="IwMT", fullmenu!B51="M&amp;IT", fullmenu!B51="IwERT", fullmenu!B51="ERwIT", fullmenu!B51="I&amp;ERT", fullmenu!B51="ER&amp;M&amp;IT"),"MixedTs",IF(fullmenu!B51="UD","UD",IF(fullmenu!B51="LSD","LSD",IF(fullmenu!B51="WSD","WSD",IF(fullmenu!B51="UASC","nonat",""))))))))))</f>
        <v>LSD</v>
      </c>
      <c r="C51" s="4" t="str">
        <f>IF(fullmenu!C51="MDC","MDC",IF(OR(fullmenu!C51="PERF",fullmenu!C51="AERF",fullmenu!C51="PCB"),"ERfix",IF(OR(fullmenu!C51="ACB", fullmenu!C51="LCERT", fullmenu!C51="LERT",fullmenu!C51="FCERT",fullmenu!C51="FERT"),"ERTs",IF(OR(fullmenu!C51="FCMT",fullmenu!C51="FMT",fullmenu!C51="LMT",fullmenu!C51="LCMT"),"MTs",IF(OR(fullmenu!C51="LCIT",fullmenu!C51="FCIT",fullmenu!C51="LIT",fullmenu!C51="FIT"),"ITs",IF(OR(fullmenu!C51="MwERT", fullmenu!C51="ERwMT", fullmenu!C51="M&amp;ERT", fullmenu!C51="MwIT", fullmenu!C51="IwMT", fullmenu!C51="M&amp;IT", fullmenu!C51="IwERT", fullmenu!C51="ERwIT", fullmenu!C51="I&amp;ERT", fullmenu!C51="ER&amp;M&amp;IT"),"MixedTs",IF(fullmenu!C51="UD","UD",IF(fullmenu!C51="LSD","LSD",IF(fullmenu!C51="WSD","WSD",IF(fullmenu!C51="UASC","nonat",""))))))))))</f>
        <v>LSD</v>
      </c>
      <c r="D51" s="4" t="str">
        <f>IF(fullmenu!D51="MDC","MDC",IF(OR(fullmenu!D51="PERF",fullmenu!D51="AERF",fullmenu!D51="PCB"),"ERfix",IF(OR(fullmenu!D51="ACB", fullmenu!D51="LCERT", fullmenu!D51="LERT",fullmenu!D51="FCERT",fullmenu!D51="FERT"),"ERTs",IF(OR(fullmenu!D51="FCMT",fullmenu!D51="FMT",fullmenu!D51="LMT",fullmenu!D51="LCMT"),"MTs",IF(OR(fullmenu!D51="LCIT",fullmenu!D51="FCIT",fullmenu!D51="LIT",fullmenu!D51="FIT"),"ITs",IF(OR(fullmenu!D51="MwERT", fullmenu!D51="ERwMT", fullmenu!D51="M&amp;ERT", fullmenu!D51="MwIT", fullmenu!D51="IwMT", fullmenu!D51="M&amp;IT", fullmenu!D51="IwERT", fullmenu!D51="ERwIT", fullmenu!D51="I&amp;ERT", fullmenu!D51="ER&amp;M&amp;IT"),"MixedTs",IF(fullmenu!D51="UD","UD",IF(fullmenu!D51="LSD","LSD",IF(fullmenu!D51="WSD","WSD",IF(fullmenu!D51="UASC","nonat",""))))))))))</f>
        <v>LSD</v>
      </c>
      <c r="E51" s="4" t="str">
        <f>IF(fullmenu!E51="MDC","MDC",IF(OR(fullmenu!E51="PERF",fullmenu!E51="AERF",fullmenu!E51="PCB"),"ERfix",IF(OR(fullmenu!E51="ACB", fullmenu!E51="LCERT", fullmenu!E51="LERT",fullmenu!E51="FCERT",fullmenu!E51="FERT"),"ERTs",IF(OR(fullmenu!E51="FCMT",fullmenu!E51="FMT",fullmenu!E51="LMT",fullmenu!E51="LCMT"),"MTs",IF(OR(fullmenu!E51="LCIT",fullmenu!E51="FCIT",fullmenu!E51="LIT",fullmenu!E51="FIT"),"ITs",IF(OR(fullmenu!E51="MwERT", fullmenu!E51="ERwMT", fullmenu!E51="M&amp;ERT", fullmenu!E51="MwIT", fullmenu!E51="IwMT", fullmenu!E51="M&amp;IT", fullmenu!E51="IwERT", fullmenu!E51="ERwIT", fullmenu!E51="I&amp;ERT", fullmenu!E51="ER&amp;M&amp;IT"),"MixedTs",IF(fullmenu!E51="UD","UD",IF(fullmenu!E51="LSD","LSD",IF(fullmenu!E51="WSD","WSD",IF(fullmenu!E51="UASC","nonat",""))))))))))</f>
        <v>LSD</v>
      </c>
      <c r="F51" s="4" t="str">
        <f>IF(fullmenu!F51="MDC","MDC",IF(OR(fullmenu!F51="PERF",fullmenu!F51="AERF",fullmenu!F51="PCB"),"ERfix",IF(OR(fullmenu!F51="ACB", fullmenu!F51="LCERT", fullmenu!F51="LERT",fullmenu!F51="FCERT",fullmenu!F51="FERT"),"ERTs",IF(OR(fullmenu!F51="FCMT",fullmenu!F51="FMT",fullmenu!F51="LMT",fullmenu!F51="LCMT"),"MTs",IF(OR(fullmenu!F51="LCIT",fullmenu!F51="FCIT",fullmenu!F51="LIT",fullmenu!F51="FIT"),"ITs",IF(OR(fullmenu!F51="MwERT", fullmenu!F51="ERwMT", fullmenu!F51="M&amp;ERT", fullmenu!F51="MwIT", fullmenu!F51="IwMT", fullmenu!F51="M&amp;IT", fullmenu!F51="IwERT", fullmenu!F51="ERwIT", fullmenu!F51="I&amp;ERT", fullmenu!F51="ER&amp;M&amp;IT"),"MixedTs",IF(fullmenu!F51="UD","UD",IF(fullmenu!F51="LSD","LSD",IF(fullmenu!F51="WSD","WSD",IF(fullmenu!F51="UASC","nonat",""))))))))))</f>
        <v>LSD</v>
      </c>
      <c r="G51" s="4" t="str">
        <f>IF(fullmenu!G51="MDC","MDC",IF(OR(fullmenu!G51="PERF",fullmenu!G51="AERF",fullmenu!G51="PCB"),"ERfix",IF(OR(fullmenu!G51="ACB", fullmenu!G51="LCERT", fullmenu!G51="LERT",fullmenu!G51="FCERT",fullmenu!G51="FERT"),"ERTs",IF(OR(fullmenu!G51="FCMT",fullmenu!G51="FMT",fullmenu!G51="LMT",fullmenu!G51="LCMT"),"MTs",IF(OR(fullmenu!G51="LCIT",fullmenu!G51="FCIT",fullmenu!G51="LIT",fullmenu!G51="FIT"),"ITs",IF(OR(fullmenu!G51="MwERT", fullmenu!G51="ERwMT", fullmenu!G51="M&amp;ERT", fullmenu!G51="MwIT", fullmenu!G51="IwMT", fullmenu!G51="M&amp;IT", fullmenu!G51="IwERT", fullmenu!G51="ERwIT", fullmenu!G51="I&amp;ERT", fullmenu!G51="ER&amp;M&amp;IT"),"MixedTs",IF(fullmenu!G51="UD","UD",IF(fullmenu!G51="LSD","LSD",IF(fullmenu!G51="WSD","WSD",IF(fullmenu!G51="UASC","nonat",""))))))))))</f>
        <v>LSD</v>
      </c>
      <c r="H51" s="4" t="str">
        <f>IF(fullmenu!H51="MDC","MDC",IF(OR(fullmenu!H51="PERF",fullmenu!H51="AERF",fullmenu!H51="PCB"),"ERfix",IF(OR(fullmenu!H51="ACB", fullmenu!H51="LCERT", fullmenu!H51="LERT",fullmenu!H51="FCERT",fullmenu!H51="FERT"),"ERTs",IF(OR(fullmenu!H51="FCMT",fullmenu!H51="FMT",fullmenu!H51="LMT",fullmenu!H51="LCMT"),"MTs",IF(OR(fullmenu!H51="LCIT",fullmenu!H51="FCIT",fullmenu!H51="LIT",fullmenu!H51="FIT"),"ITs",IF(OR(fullmenu!H51="MwERT", fullmenu!H51="ERwMT", fullmenu!H51="M&amp;ERT", fullmenu!H51="MwIT", fullmenu!H51="IwMT", fullmenu!H51="M&amp;IT", fullmenu!H51="IwERT", fullmenu!H51="ERwIT", fullmenu!H51="I&amp;ERT", fullmenu!H51="ER&amp;M&amp;IT"),"MixedTs",IF(fullmenu!H51="UD","UD",IF(fullmenu!H51="LSD","LSD",IF(fullmenu!H51="WSD","WSD",IF(fullmenu!H51="UASC","nonat",""))))))))))</f>
        <v>LSD</v>
      </c>
      <c r="I51" s="4" t="str">
        <f>IF(fullmenu!I51="MDC","MDC",IF(OR(fullmenu!I51="PERF",fullmenu!I51="AERF",fullmenu!I51="PCB"),"ERfix",IF(OR(fullmenu!I51="ACB", fullmenu!I51="LCERT", fullmenu!I51="LERT",fullmenu!I51="FCERT",fullmenu!I51="FERT"),"ERTs",IF(OR(fullmenu!I51="FCMT",fullmenu!I51="FMT",fullmenu!I51="LMT",fullmenu!I51="LCMT"),"MTs",IF(OR(fullmenu!I51="LCIT",fullmenu!I51="FCIT",fullmenu!I51="LIT",fullmenu!I51="FIT"),"ITs",IF(OR(fullmenu!I51="MwERT", fullmenu!I51="ERwMT", fullmenu!I51="M&amp;ERT", fullmenu!I51="MwIT", fullmenu!I51="IwMT", fullmenu!I51="M&amp;IT", fullmenu!I51="IwERT", fullmenu!I51="ERwIT", fullmenu!I51="I&amp;ERT", fullmenu!I51="ER&amp;M&amp;IT"),"MixedTs",IF(fullmenu!I51="UD","UD",IF(fullmenu!I51="LSD","LSD",IF(fullmenu!I51="WSD","WSD",IF(fullmenu!I51="UASC","nonat",""))))))))))</f>
        <v>LSD</v>
      </c>
      <c r="J51" s="4" t="str">
        <f>IF(fullmenu!J51="MDC","MDC",IF(OR(fullmenu!J51="PERF",fullmenu!J51="AERF",fullmenu!J51="PCB"),"ERfix",IF(OR(fullmenu!J51="ACB", fullmenu!J51="LCERT", fullmenu!J51="LERT",fullmenu!J51="FCERT",fullmenu!J51="FERT"),"ERTs",IF(OR(fullmenu!J51="FCMT",fullmenu!J51="FMT",fullmenu!J51="LMT",fullmenu!J51="LCMT"),"MTs",IF(OR(fullmenu!J51="LCIT",fullmenu!J51="FCIT",fullmenu!J51="LIT",fullmenu!J51="FIT"),"ITs",IF(OR(fullmenu!J51="MwERT", fullmenu!J51="ERwMT", fullmenu!J51="M&amp;ERT", fullmenu!J51="MwIT", fullmenu!J51="IwMT", fullmenu!J51="M&amp;IT", fullmenu!J51="IwERT", fullmenu!J51="ERwIT", fullmenu!J51="I&amp;ERT", fullmenu!J51="ER&amp;M&amp;IT"),"MixedTs",IF(fullmenu!J51="UD","UD",IF(fullmenu!J51="LSD","LSD",IF(fullmenu!J51="WSD","WSD",IF(fullmenu!J51="UASC","nonat",""))))))))))</f>
        <v>LSD</v>
      </c>
      <c r="K51" s="4" t="str">
        <f>IF(fullmenu!K51="MDC","MDC",IF(OR(fullmenu!K51="PERF",fullmenu!K51="AERF",fullmenu!K51="PCB"),"ERfix",IF(OR(fullmenu!K51="ACB", fullmenu!K51="LCERT", fullmenu!K51="LERT",fullmenu!K51="FCERT",fullmenu!K51="FERT"),"ERTs",IF(OR(fullmenu!K51="FCMT",fullmenu!K51="FMT",fullmenu!K51="LMT",fullmenu!K51="LCMT"),"MTs",IF(OR(fullmenu!K51="LCIT",fullmenu!K51="FCIT",fullmenu!K51="LIT",fullmenu!K51="FIT"),"ITs",IF(OR(fullmenu!K51="MwERT", fullmenu!K51="ERwMT", fullmenu!K51="M&amp;ERT", fullmenu!K51="MwIT", fullmenu!K51="IwMT", fullmenu!K51="M&amp;IT", fullmenu!K51="IwERT", fullmenu!K51="ERwIT", fullmenu!K51="I&amp;ERT", fullmenu!K51="ER&amp;M&amp;IT"),"MixedTs",IF(fullmenu!K51="UD","UD",IF(fullmenu!K51="LSD","LSD",IF(fullmenu!K51="WSD","WSD",IF(fullmenu!K51="UASC","nonat",""))))))))))</f>
        <v>LSD</v>
      </c>
      <c r="L51" s="4" t="str">
        <f>IF(fullmenu!L51="MDC","MDC",IF(OR(fullmenu!L51="PERF",fullmenu!L51="AERF",fullmenu!L51="PCB"),"ERfix",IF(OR(fullmenu!L51="ACB", fullmenu!L51="LCERT", fullmenu!L51="LERT",fullmenu!L51="FCERT",fullmenu!L51="FERT"),"ERTs",IF(OR(fullmenu!L51="FCMT",fullmenu!L51="FMT",fullmenu!L51="LMT",fullmenu!L51="LCMT"),"MTs",IF(OR(fullmenu!L51="LCIT",fullmenu!L51="FCIT",fullmenu!L51="LIT",fullmenu!L51="FIT"),"ITs",IF(OR(fullmenu!L51="MwERT", fullmenu!L51="ERwMT", fullmenu!L51="M&amp;ERT", fullmenu!L51="MwIT", fullmenu!L51="IwMT", fullmenu!L51="M&amp;IT", fullmenu!L51="IwERT", fullmenu!L51="ERwIT", fullmenu!L51="I&amp;ERT", fullmenu!L51="ER&amp;M&amp;IT"),"MixedTs",IF(fullmenu!L51="UD","UD",IF(fullmenu!L51="LSD","LSD",IF(fullmenu!L51="WSD","WSD",IF(fullmenu!L51="UASC","nonat",""))))))))))</f>
        <v>LSD</v>
      </c>
      <c r="M51" s="4" t="str">
        <f>IF(fullmenu!M51="MDC","MDC",IF(OR(fullmenu!M51="PERF",fullmenu!M51="AERF",fullmenu!M51="PCB"),"ERfix",IF(OR(fullmenu!M51="ACB", fullmenu!M51="LCERT", fullmenu!M51="LERT",fullmenu!M51="FCERT",fullmenu!M51="FERT"),"ERTs",IF(OR(fullmenu!M51="FCMT",fullmenu!M51="FMT",fullmenu!M51="LMT",fullmenu!M51="LCMT"),"MTs",IF(OR(fullmenu!M51="LCIT",fullmenu!M51="FCIT",fullmenu!M51="LIT",fullmenu!M51="FIT"),"ITs",IF(OR(fullmenu!M51="MwERT", fullmenu!M51="ERwMT", fullmenu!M51="M&amp;ERT", fullmenu!M51="MwIT", fullmenu!M51="IwMT", fullmenu!M51="M&amp;IT", fullmenu!M51="IwERT", fullmenu!M51="ERwIT", fullmenu!M51="I&amp;ERT", fullmenu!M51="ER&amp;M&amp;IT"),"MixedTs",IF(fullmenu!M51="UD","UD",IF(fullmenu!M51="LSD","LSD",IF(fullmenu!M51="WSD","WSD",IF(fullmenu!M51="UASC","nonat",""))))))))))</f>
        <v>LSD</v>
      </c>
      <c r="N51" s="4" t="str">
        <f>IF(fullmenu!N51="MDC","MDC",IF(OR(fullmenu!N51="PERF",fullmenu!N51="AERF",fullmenu!N51="PCB"),"ERfix",IF(OR(fullmenu!N51="ACB", fullmenu!N51="LCERT", fullmenu!N51="LERT",fullmenu!N51="FCERT",fullmenu!N51="FERT"),"ERTs",IF(OR(fullmenu!N51="FCMT",fullmenu!N51="FMT",fullmenu!N51="LMT",fullmenu!N51="LCMT"),"MTs",IF(OR(fullmenu!N51="LCIT",fullmenu!N51="FCIT",fullmenu!N51="LIT",fullmenu!N51="FIT"),"ITs",IF(OR(fullmenu!N51="MwERT", fullmenu!N51="ERwMT", fullmenu!N51="M&amp;ERT", fullmenu!N51="MwIT", fullmenu!N51="IwMT", fullmenu!N51="M&amp;IT", fullmenu!N51="IwERT", fullmenu!N51="ERwIT", fullmenu!N51="I&amp;ERT", fullmenu!N51="ER&amp;M&amp;IT"),"MixedTs",IF(fullmenu!N51="UD","UD",IF(fullmenu!N51="LSD","LSD",IF(fullmenu!N51="WSD","WSD",IF(fullmenu!N51="UASC","nonat",""))))))))))</f>
        <v>LSD</v>
      </c>
      <c r="O51" s="4" t="str">
        <f>IF(fullmenu!O51="MDC","MDC",IF(OR(fullmenu!O51="PERF",fullmenu!O51="AERF",fullmenu!O51="PCB"),"ERfix",IF(OR(fullmenu!O51="ACB", fullmenu!O51="LCERT", fullmenu!O51="LERT",fullmenu!O51="FCERT",fullmenu!O51="FERT"),"ERTs",IF(OR(fullmenu!O51="FCMT",fullmenu!O51="FMT",fullmenu!O51="LMT",fullmenu!O51="LCMT"),"MTs",IF(OR(fullmenu!O51="LCIT",fullmenu!O51="FCIT",fullmenu!O51="LIT",fullmenu!O51="FIT"),"ITs",IF(OR(fullmenu!O51="MwERT", fullmenu!O51="ERwMT", fullmenu!O51="M&amp;ERT", fullmenu!O51="MwIT", fullmenu!O51="IwMT", fullmenu!O51="M&amp;IT", fullmenu!O51="IwERT", fullmenu!O51="ERwIT", fullmenu!O51="I&amp;ERT", fullmenu!O51="ER&amp;M&amp;IT"),"MixedTs",IF(fullmenu!O51="UD","UD",IF(fullmenu!O51="LSD","LSD",IF(fullmenu!O51="WSD","WSD",IF(fullmenu!O51="UASC","nonat",""))))))))))</f>
        <v>LSD</v>
      </c>
      <c r="P51" s="4" t="str">
        <f>IF(fullmenu!P51="MDC","MDC",IF(OR(fullmenu!P51="PERF",fullmenu!P51="AERF",fullmenu!P51="PCB"),"ERfix",IF(OR(fullmenu!P51="ACB", fullmenu!P51="LCERT", fullmenu!P51="LERT",fullmenu!P51="FCERT",fullmenu!P51="FERT"),"ERTs",IF(OR(fullmenu!P51="FCMT",fullmenu!P51="FMT",fullmenu!P51="LMT",fullmenu!P51="LCMT"),"MTs",IF(OR(fullmenu!P51="LCIT",fullmenu!P51="FCIT",fullmenu!P51="LIT",fullmenu!P51="FIT"),"ITs",IF(OR(fullmenu!P51="MwERT", fullmenu!P51="ERwMT", fullmenu!P51="M&amp;ERT", fullmenu!P51="MwIT", fullmenu!P51="IwMT", fullmenu!P51="M&amp;IT", fullmenu!P51="IwERT", fullmenu!P51="ERwIT", fullmenu!P51="I&amp;ERT", fullmenu!P51="ER&amp;M&amp;IT"),"MixedTs",IF(fullmenu!P51="UD","UD",IF(fullmenu!P51="LSD","LSD",IF(fullmenu!P51="WSD","WSD",IF(fullmenu!P51="UASC","nonat",""))))))))))</f>
        <v>LSD</v>
      </c>
      <c r="Q51" s="4" t="str">
        <f>IF(fullmenu!Q51="MDC","MDC",IF(OR(fullmenu!Q51="PERF",fullmenu!Q51="AERF",fullmenu!Q51="PCB"),"ERfix",IF(OR(fullmenu!Q51="ACB", fullmenu!Q51="LCERT", fullmenu!Q51="LERT",fullmenu!Q51="FCERT",fullmenu!Q51="FERT"),"ERTs",IF(OR(fullmenu!Q51="FCMT",fullmenu!Q51="FMT",fullmenu!Q51="LMT",fullmenu!Q51="LCMT"),"MTs",IF(OR(fullmenu!Q51="LCIT",fullmenu!Q51="FCIT",fullmenu!Q51="LIT",fullmenu!Q51="FIT"),"ITs",IF(OR(fullmenu!Q51="MwERT", fullmenu!Q51="ERwMT", fullmenu!Q51="M&amp;ERT", fullmenu!Q51="MwIT", fullmenu!Q51="IwMT", fullmenu!Q51="M&amp;IT", fullmenu!Q51="IwERT", fullmenu!Q51="ERwIT", fullmenu!Q51="I&amp;ERT", fullmenu!Q51="ER&amp;M&amp;IT"),"MixedTs",IF(fullmenu!Q51="UD","UD",IF(fullmenu!Q51="LSD","LSD",IF(fullmenu!Q51="WSD","WSD",IF(fullmenu!Q51="UASC","nonat",""))))))))))</f>
        <v>LSD</v>
      </c>
      <c r="R51" s="4" t="str">
        <f>IF(fullmenu!R51="MDC","MDC",IF(OR(fullmenu!R51="PERF",fullmenu!R51="AERF",fullmenu!R51="PCB"),"ERfix",IF(OR(fullmenu!R51="ACB", fullmenu!R51="LCERT", fullmenu!R51="LERT",fullmenu!R51="FCERT",fullmenu!R51="FERT"),"ERTs",IF(OR(fullmenu!R51="FCMT",fullmenu!R51="FMT",fullmenu!R51="LMT",fullmenu!R51="LCMT"),"MTs",IF(OR(fullmenu!R51="LCIT",fullmenu!R51="FCIT",fullmenu!R51="LIT",fullmenu!R51="FIT"),"ITs",IF(OR(fullmenu!R51="MwERT", fullmenu!R51="ERwMT", fullmenu!R51="M&amp;ERT", fullmenu!R51="MwIT", fullmenu!R51="IwMT", fullmenu!R51="M&amp;IT", fullmenu!R51="IwERT", fullmenu!R51="ERwIT", fullmenu!R51="I&amp;ERT", fullmenu!R51="ER&amp;M&amp;IT"),"MixedTs",IF(fullmenu!R51="UD","UD",IF(fullmenu!R51="LSD","LSD",IF(fullmenu!R51="WSD","WSD",IF(fullmenu!R51="UASC","nonat",""))))))))))</f>
        <v>LSD</v>
      </c>
      <c r="S51" s="4" t="str">
        <f>IF(fullmenu!S51="MDC","MDC",IF(OR(fullmenu!S51="PERF",fullmenu!S51="AERF",fullmenu!S51="PCB"),"ERfix",IF(OR(fullmenu!S51="ACB", fullmenu!S51="LCERT", fullmenu!S51="LERT",fullmenu!S51="FCERT",fullmenu!S51="FERT"),"ERTs",IF(OR(fullmenu!S51="FCMT",fullmenu!S51="FMT",fullmenu!S51="LMT",fullmenu!S51="LCMT"),"MTs",IF(OR(fullmenu!S51="LCIT",fullmenu!S51="FCIT",fullmenu!S51="LIT",fullmenu!S51="FIT"),"ITs",IF(OR(fullmenu!S51="MwERT", fullmenu!S51="ERwMT", fullmenu!S51="M&amp;ERT", fullmenu!S51="MwIT", fullmenu!S51="IwMT", fullmenu!S51="M&amp;IT", fullmenu!S51="IwERT", fullmenu!S51="ERwIT", fullmenu!S51="I&amp;ERT", fullmenu!S51="ER&amp;M&amp;IT"),"MixedTs",IF(fullmenu!S51="UD","UD",IF(fullmenu!S51="LSD","LSD",IF(fullmenu!S51="WSD","WSD",IF(fullmenu!S51="UASC","nonat",""))))))))))</f>
        <v>LSD</v>
      </c>
      <c r="T51" s="4" t="str">
        <f>IF(fullmenu!T51="MDC","MDC",IF(OR(fullmenu!T51="PERF",fullmenu!T51="AERF",fullmenu!T51="PCB"),"ERfix",IF(OR(fullmenu!T51="ACB", fullmenu!T51="LCERT", fullmenu!T51="LERT",fullmenu!T51="FCERT",fullmenu!T51="FERT"),"ERTs",IF(OR(fullmenu!T51="FCMT",fullmenu!T51="FMT",fullmenu!T51="LMT",fullmenu!T51="LCMT"),"MTs",IF(OR(fullmenu!T51="LCIT",fullmenu!T51="FCIT",fullmenu!T51="LIT",fullmenu!T51="FIT"),"ITs",IF(OR(fullmenu!T51="MwERT", fullmenu!T51="ERwMT", fullmenu!T51="M&amp;ERT", fullmenu!T51="MwIT", fullmenu!T51="IwMT", fullmenu!T51="M&amp;IT", fullmenu!T51="IwERT", fullmenu!T51="ERwIT", fullmenu!T51="I&amp;ERT", fullmenu!T51="ER&amp;M&amp;IT"),"MixedTs",IF(fullmenu!T51="UD","UD",IF(fullmenu!T51="LSD","LSD",IF(fullmenu!T51="WSD","WSD",IF(fullmenu!T51="UASC","nonat",""))))))))))</f>
        <v>LSD</v>
      </c>
      <c r="U51" s="4" t="str">
        <f>IF(fullmenu!U51="MDC","MDC",IF(OR(fullmenu!U51="PERF",fullmenu!U51="AERF",fullmenu!U51="PCB"),"ERfix",IF(OR(fullmenu!U51="ACB", fullmenu!U51="LCERT", fullmenu!U51="LERT",fullmenu!U51="FCERT",fullmenu!U51="FERT"),"ERTs",IF(OR(fullmenu!U51="FCMT",fullmenu!U51="FMT",fullmenu!U51="LMT",fullmenu!U51="LCMT"),"MTs",IF(OR(fullmenu!U51="LCIT",fullmenu!U51="FCIT",fullmenu!U51="LIT",fullmenu!U51="FIT"),"ITs",IF(OR(fullmenu!U51="MwERT", fullmenu!U51="ERwMT", fullmenu!U51="M&amp;ERT", fullmenu!U51="MwIT", fullmenu!U51="IwMT", fullmenu!U51="M&amp;IT", fullmenu!U51="IwERT", fullmenu!U51="ERwIT", fullmenu!U51="I&amp;ERT", fullmenu!U51="ER&amp;M&amp;IT"),"MixedTs",IF(fullmenu!U51="UD","UD",IF(fullmenu!U51="LSD","LSD",IF(fullmenu!U51="WSD","WSD",IF(fullmenu!U51="UASC","nonat",""))))))))))</f>
        <v>LSD</v>
      </c>
      <c r="V51" s="4" t="str">
        <f>IF(fullmenu!V51="MDC","MDC",IF(OR(fullmenu!V51="PERF",fullmenu!V51="AERF",fullmenu!V51="PCB"),"ERfix",IF(OR(fullmenu!V51="ACB", fullmenu!V51="LCERT", fullmenu!V51="LERT",fullmenu!V51="FCERT",fullmenu!V51="FERT"),"ERTs",IF(OR(fullmenu!V51="FCMT",fullmenu!V51="FMT",fullmenu!V51="LMT",fullmenu!V51="LCMT"),"MTs",IF(OR(fullmenu!V51="LCIT",fullmenu!V51="FCIT",fullmenu!V51="LIT",fullmenu!V51="FIT"),"ITs",IF(OR(fullmenu!V51="MwERT", fullmenu!V51="ERwMT", fullmenu!V51="M&amp;ERT", fullmenu!V51="MwIT", fullmenu!V51="IwMT", fullmenu!V51="M&amp;IT", fullmenu!V51="IwERT", fullmenu!V51="ERwIT", fullmenu!V51="I&amp;ERT", fullmenu!V51="ER&amp;M&amp;IT"),"MixedTs",IF(fullmenu!V51="UD","UD",IF(fullmenu!V51="LSD","LSD",IF(fullmenu!V51="WSD","WSD",IF(fullmenu!V51="UASC","nonat",""))))))))))</f>
        <v>LSD</v>
      </c>
      <c r="W51" s="4" t="str">
        <f>IF(fullmenu!W51="MDC","MDC",IF(OR(fullmenu!W51="PERF",fullmenu!W51="AERF",fullmenu!W51="PCB"),"ERfix",IF(OR(fullmenu!W51="ACB", fullmenu!W51="LCERT", fullmenu!W51="LERT",fullmenu!W51="FCERT",fullmenu!W51="FERT"),"ERTs",IF(OR(fullmenu!W51="FCMT",fullmenu!W51="FMT",fullmenu!W51="LMT",fullmenu!W51="LCMT"),"MTs",IF(OR(fullmenu!W51="LCIT",fullmenu!W51="FCIT",fullmenu!W51="LIT",fullmenu!W51="FIT"),"ITs",IF(OR(fullmenu!W51="MwERT", fullmenu!W51="ERwMT", fullmenu!W51="M&amp;ERT", fullmenu!W51="MwIT", fullmenu!W51="IwMT", fullmenu!W51="M&amp;IT", fullmenu!W51="IwERT", fullmenu!W51="ERwIT", fullmenu!W51="I&amp;ERT", fullmenu!W51="ER&amp;M&amp;IT"),"MixedTs",IF(fullmenu!W51="UD","UD",IF(fullmenu!W51="LSD","LSD",IF(fullmenu!W51="WSD","WSD",IF(fullmenu!W51="UASC","nonat",""))))))))))</f>
        <v>LSD</v>
      </c>
      <c r="X51" s="4" t="str">
        <f>IF(fullmenu!X51="MDC","MDC",IF(OR(fullmenu!X51="PERF",fullmenu!X51="AERF",fullmenu!X51="PCB"),"ERfix",IF(OR(fullmenu!X51="ACB", fullmenu!X51="LCERT", fullmenu!X51="LERT",fullmenu!X51="FCERT",fullmenu!X51="FERT"),"ERTs",IF(OR(fullmenu!X51="FCMT",fullmenu!X51="FMT",fullmenu!X51="LMT",fullmenu!X51="LCMT"),"MTs",IF(OR(fullmenu!X51="LCIT",fullmenu!X51="FCIT",fullmenu!X51="LIT",fullmenu!X51="FIT"),"ITs",IF(OR(fullmenu!X51="MwERT", fullmenu!X51="ERwMT", fullmenu!X51="M&amp;ERT", fullmenu!X51="MwIT", fullmenu!X51="IwMT", fullmenu!X51="M&amp;IT", fullmenu!X51="IwERT", fullmenu!X51="ERwIT", fullmenu!X51="I&amp;ERT", fullmenu!X51="ER&amp;M&amp;IT"),"MixedTs",IF(fullmenu!X51="UD","UD",IF(fullmenu!X51="LSD","LSD",IF(fullmenu!X51="WSD","WSD",IF(fullmenu!X51="UASC","nonat",""))))))))))</f>
        <v>LSD</v>
      </c>
      <c r="Y51" s="4" t="str">
        <f>IF(fullmenu!Y51="MDC","MDC",IF(OR(fullmenu!Y51="PERF",fullmenu!Y51="AERF",fullmenu!Y51="PCB"),"ERfix",IF(OR(fullmenu!Y51="ACB", fullmenu!Y51="LCERT", fullmenu!Y51="LERT",fullmenu!Y51="FCERT",fullmenu!Y51="FERT"),"ERTs",IF(OR(fullmenu!Y51="FCMT",fullmenu!Y51="FMT",fullmenu!Y51="LMT",fullmenu!Y51="LCMT"),"MTs",IF(OR(fullmenu!Y51="LCIT",fullmenu!Y51="FCIT",fullmenu!Y51="LIT",fullmenu!Y51="FIT"),"ITs",IF(OR(fullmenu!Y51="MwERT", fullmenu!Y51="ERwMT", fullmenu!Y51="M&amp;ERT", fullmenu!Y51="MwIT", fullmenu!Y51="IwMT", fullmenu!Y51="M&amp;IT", fullmenu!Y51="IwERT", fullmenu!Y51="ERwIT", fullmenu!Y51="I&amp;ERT", fullmenu!Y51="ER&amp;M&amp;IT"),"MixedTs",IF(fullmenu!Y51="UD","UD",IF(fullmenu!Y51="LSD","LSD",IF(fullmenu!Y51="WSD","WSD",IF(fullmenu!Y51="UASC","nonat",""))))))))))</f>
        <v>LSD</v>
      </c>
      <c r="Z51" s="4" t="str">
        <f>IF(fullmenu!Z51="MDC","MDC",IF(OR(fullmenu!Z51="PERF",fullmenu!Z51="AERF",fullmenu!Z51="PCB"),"ERfix",IF(OR(fullmenu!Z51="ACB", fullmenu!Z51="LCERT", fullmenu!Z51="LERT",fullmenu!Z51="FCERT",fullmenu!Z51="FERT"),"ERTs",IF(OR(fullmenu!Z51="FCMT",fullmenu!Z51="FMT",fullmenu!Z51="LMT",fullmenu!Z51="LCMT"),"MTs",IF(OR(fullmenu!Z51="LCIT",fullmenu!Z51="FCIT",fullmenu!Z51="LIT",fullmenu!Z51="FIT"),"ITs",IF(OR(fullmenu!Z51="MwERT", fullmenu!Z51="ERwMT", fullmenu!Z51="M&amp;ERT", fullmenu!Z51="MwIT", fullmenu!Z51="IwMT", fullmenu!Z51="M&amp;IT", fullmenu!Z51="IwERT", fullmenu!Z51="ERwIT", fullmenu!Z51="I&amp;ERT", fullmenu!Z51="ER&amp;M&amp;IT"),"MixedTs",IF(fullmenu!Z51="UD","UD",IF(fullmenu!Z51="LSD","LSD",IF(fullmenu!Z51="WSD","WSD",IF(fullmenu!Z51="UASC","nonat",""))))))))))</f>
        <v>LSD</v>
      </c>
      <c r="AA51" s="4" t="str">
        <f>IF(fullmenu!AA51="MDC","MDC",IF(OR(fullmenu!AA51="PERF",fullmenu!AA51="AERF",fullmenu!AA51="PCB"),"ERfix",IF(OR(fullmenu!AA51="ACB", fullmenu!AA51="LCERT", fullmenu!AA51="LERT",fullmenu!AA51="FCERT",fullmenu!AA51="FERT"),"ERTs",IF(OR(fullmenu!AA51="FCMT",fullmenu!AA51="FMT",fullmenu!AA51="LMT",fullmenu!AA51="LCMT"),"MTs",IF(OR(fullmenu!AA51="LCIT",fullmenu!AA51="FCIT",fullmenu!AA51="LIT",fullmenu!AA51="FIT"),"ITs",IF(OR(fullmenu!AA51="MwERT", fullmenu!AA51="ERwMT", fullmenu!AA51="M&amp;ERT", fullmenu!AA51="MwIT", fullmenu!AA51="IwMT", fullmenu!AA51="M&amp;IT", fullmenu!AA51="IwERT", fullmenu!AA51="ERwIT", fullmenu!AA51="I&amp;ERT", fullmenu!AA51="ER&amp;M&amp;IT"),"MixedTs",IF(fullmenu!AA51="UD","UD",IF(fullmenu!AA51="LSD","LSD",IF(fullmenu!AA51="WSD","WSD",IF(fullmenu!AA51="UASC","nonat",""))))))))))</f>
        <v>LSD</v>
      </c>
      <c r="AB51" s="4" t="str">
        <f>IF(fullmenu!AB51="MDC","MDC",IF(OR(fullmenu!AB51="PERF",fullmenu!AB51="AERF",fullmenu!AB51="PCB"),"ERfix",IF(OR(fullmenu!AB51="ACB", fullmenu!AB51="LCERT", fullmenu!AB51="LERT",fullmenu!AB51="FCERT",fullmenu!AB51="FERT"),"ERTs",IF(OR(fullmenu!AB51="FCMT",fullmenu!AB51="FMT",fullmenu!AB51="LMT",fullmenu!AB51="LCMT"),"MTs",IF(OR(fullmenu!AB51="LCIT",fullmenu!AB51="FCIT",fullmenu!AB51="LIT",fullmenu!AB51="FIT"),"ITs",IF(OR(fullmenu!AB51="MwERT", fullmenu!AB51="ERwMT", fullmenu!AB51="M&amp;ERT", fullmenu!AB51="MwIT", fullmenu!AB51="IwMT", fullmenu!AB51="M&amp;IT", fullmenu!AB51="IwERT", fullmenu!AB51="ERwIT", fullmenu!AB51="I&amp;ERT", fullmenu!AB51="ER&amp;M&amp;IT"),"MixedTs",IF(fullmenu!AB51="UD","UD",IF(fullmenu!AB51="LSD","LSD",IF(fullmenu!AB51="WSD","WSD",IF(fullmenu!AB51="UASC","nonat",""))))))))))</f>
        <v>LSD</v>
      </c>
      <c r="AC51" s="4" t="str">
        <f>IF(fullmenu!AC51="MDC","MDC",IF(OR(fullmenu!AC51="PERF",fullmenu!AC51="AERF",fullmenu!AC51="PCB"),"ERfix",IF(OR(fullmenu!AC51="ACB", fullmenu!AC51="LCERT", fullmenu!AC51="LERT",fullmenu!AC51="FCERT",fullmenu!AC51="FERT"),"ERTs",IF(OR(fullmenu!AC51="FCMT",fullmenu!AC51="FMT",fullmenu!AC51="LMT",fullmenu!AC51="LCMT"),"MTs",IF(OR(fullmenu!AC51="LCIT",fullmenu!AC51="FCIT",fullmenu!AC51="LIT",fullmenu!AC51="FIT"),"ITs",IF(OR(fullmenu!AC51="MwERT", fullmenu!AC51="ERwMT", fullmenu!AC51="M&amp;ERT", fullmenu!AC51="MwIT", fullmenu!AC51="IwMT", fullmenu!AC51="M&amp;IT", fullmenu!AC51="IwERT", fullmenu!AC51="ERwIT", fullmenu!AC51="I&amp;ERT", fullmenu!AC51="ER&amp;M&amp;IT"),"MixedTs",IF(fullmenu!AC51="UD","UD",IF(fullmenu!AC51="LSD","LSD",IF(fullmenu!AC51="WSD","WSD",IF(fullmenu!AC51="UASC","nonat",""))))))))))</f>
        <v>LSD</v>
      </c>
      <c r="AD51" s="4" t="str">
        <f>IF(fullmenu!AD51="MDC","MDC",IF(OR(fullmenu!AD51="PERF",fullmenu!AD51="AERF",fullmenu!AD51="PCB"),"ERfix",IF(OR(fullmenu!AD51="ACB", fullmenu!AD51="LCERT", fullmenu!AD51="LERT",fullmenu!AD51="FCERT",fullmenu!AD51="FERT"),"ERTs",IF(OR(fullmenu!AD51="FCMT",fullmenu!AD51="FMT",fullmenu!AD51="LMT",fullmenu!AD51="LCMT"),"MTs",IF(OR(fullmenu!AD51="LCIT",fullmenu!AD51="FCIT",fullmenu!AD51="LIT",fullmenu!AD51="FIT"),"ITs",IF(OR(fullmenu!AD51="MwERT", fullmenu!AD51="ERwMT", fullmenu!AD51="M&amp;ERT", fullmenu!AD51="MwIT", fullmenu!AD51="IwMT", fullmenu!AD51="M&amp;IT", fullmenu!AD51="IwERT", fullmenu!AD51="ERwIT", fullmenu!AD51="I&amp;ERT", fullmenu!AD51="ER&amp;M&amp;IT"),"MixedTs",IF(fullmenu!AD51="UD","UD",IF(fullmenu!AD51="LSD","LSD",IF(fullmenu!AD51="WSD","WSD",IF(fullmenu!AD51="UASC","nonat",""))))))))))</f>
        <v>LSD</v>
      </c>
      <c r="AE51" s="4" t="str">
        <f>IF(fullmenu!AE51="MDC","MDC",IF(OR(fullmenu!AE51="PERF",fullmenu!AE51="AERF",fullmenu!AE51="PCB"),"ERfix",IF(OR(fullmenu!AE51="ACB", fullmenu!AE51="LCERT", fullmenu!AE51="LERT",fullmenu!AE51="FCERT",fullmenu!AE51="FERT"),"ERTs",IF(OR(fullmenu!AE51="FCMT",fullmenu!AE51="FMT",fullmenu!AE51="LMT",fullmenu!AE51="LCMT"),"MTs",IF(OR(fullmenu!AE51="LCIT",fullmenu!AE51="FCIT",fullmenu!AE51="LIT",fullmenu!AE51="FIT"),"ITs",IF(OR(fullmenu!AE51="MwERT", fullmenu!AE51="ERwMT", fullmenu!AE51="M&amp;ERT", fullmenu!AE51="MwIT", fullmenu!AE51="IwMT", fullmenu!AE51="M&amp;IT", fullmenu!AE51="IwERT", fullmenu!AE51="ERwIT", fullmenu!AE51="I&amp;ERT", fullmenu!AE51="ER&amp;M&amp;IT"),"MixedTs",IF(fullmenu!AE51="UD","UD",IF(fullmenu!AE51="LSD","LSD",IF(fullmenu!AE51="WSD","WSD",IF(fullmenu!AE51="UASC","nonat",""))))))))))</f>
        <v>LSD</v>
      </c>
      <c r="AF51" s="4" t="str">
        <f>IF(fullmenu!AF51="MDC","MDC",IF(OR(fullmenu!AF51="PERF",fullmenu!AF51="AERF",fullmenu!AF51="PCB"),"ERfix",IF(OR(fullmenu!AF51="ACB", fullmenu!AF51="LCERT", fullmenu!AF51="LERT",fullmenu!AF51="FCERT",fullmenu!AF51="FERT"),"ERTs",IF(OR(fullmenu!AF51="FCMT",fullmenu!AF51="FMT",fullmenu!AF51="LMT",fullmenu!AF51="LCMT"),"MTs",IF(OR(fullmenu!AF51="LCIT",fullmenu!AF51="FCIT",fullmenu!AF51="LIT",fullmenu!AF51="FIT"),"ITs",IF(OR(fullmenu!AF51="MwERT", fullmenu!AF51="ERwMT", fullmenu!AF51="M&amp;ERT", fullmenu!AF51="MwIT", fullmenu!AF51="IwMT", fullmenu!AF51="M&amp;IT", fullmenu!AF51="IwERT", fullmenu!AF51="ERwIT", fullmenu!AF51="I&amp;ERT", fullmenu!AF51="ER&amp;M&amp;IT"),"MixedTs",IF(fullmenu!AF51="UD","UD",IF(fullmenu!AF51="LSD","LSD",IF(fullmenu!AF51="WSD","WSD",IF(fullmenu!AF51="UASC","nonat",""))))))))))</f>
        <v>LSD</v>
      </c>
      <c r="AG51" s="4" t="str">
        <f>IF(fullmenu!AG51="MDC","MDC",IF(OR(fullmenu!AG51="PERF",fullmenu!AG51="AERF",fullmenu!AG51="PCB"),"ERfix",IF(OR(fullmenu!AG51="ACB", fullmenu!AG51="LCERT", fullmenu!AG51="LERT",fullmenu!AG51="FCERT",fullmenu!AG51="FERT"),"ERTs",IF(OR(fullmenu!AG51="FCMT",fullmenu!AG51="FMT",fullmenu!AG51="LMT",fullmenu!AG51="LCMT"),"MTs",IF(OR(fullmenu!AG51="LCIT",fullmenu!AG51="FCIT",fullmenu!AG51="LIT",fullmenu!AG51="FIT"),"ITs",IF(OR(fullmenu!AG51="MwERT", fullmenu!AG51="ERwMT", fullmenu!AG51="M&amp;ERT", fullmenu!AG51="MwIT", fullmenu!AG51="IwMT", fullmenu!AG51="M&amp;IT", fullmenu!AG51="IwERT", fullmenu!AG51="ERwIT", fullmenu!AG51="I&amp;ERT", fullmenu!AG51="ER&amp;M&amp;IT"),"MixedTs",IF(fullmenu!AG51="UD","UD",IF(fullmenu!AG51="LSD","LSD",IF(fullmenu!AG51="WSD","WSD",IF(fullmenu!AG51="UASC","nonat",""))))))))))</f>
        <v>LSD</v>
      </c>
      <c r="AH51" s="4" t="str">
        <f>IF(fullmenu!AH51="MDC","MDC",IF(OR(fullmenu!AH51="PERF",fullmenu!AH51="AERF",fullmenu!AH51="PCB"),"ERfix",IF(OR(fullmenu!AH51="ACB", fullmenu!AH51="LCERT", fullmenu!AH51="LERT",fullmenu!AH51="FCERT",fullmenu!AH51="FERT"),"ERTs",IF(OR(fullmenu!AH51="FCMT",fullmenu!AH51="FMT",fullmenu!AH51="LMT",fullmenu!AH51="LCMT"),"MTs",IF(OR(fullmenu!AH51="LCIT",fullmenu!AH51="FCIT",fullmenu!AH51="LIT",fullmenu!AH51="FIT"),"ITs",IF(OR(fullmenu!AH51="MwERT", fullmenu!AH51="ERwMT", fullmenu!AH51="M&amp;ERT", fullmenu!AH51="MwIT", fullmenu!AH51="IwMT", fullmenu!AH51="M&amp;IT", fullmenu!AH51="IwERT", fullmenu!AH51="ERwIT", fullmenu!AH51="I&amp;ERT", fullmenu!AH51="ER&amp;M&amp;IT"),"MixedTs",IF(fullmenu!AH51="UD","UD",IF(fullmenu!AH51="LSD","LSD",IF(fullmenu!AH51="WSD","WSD",IF(fullmenu!AH51="UASC","nonat",""))))))))))</f>
        <v>LSD</v>
      </c>
      <c r="AI51" s="4" t="str">
        <f>IF(fullmenu!AI51="MDC","MDC",IF(OR(fullmenu!AI51="PERF",fullmenu!AI51="AERF",fullmenu!AI51="PCB"),"ERfix",IF(OR(fullmenu!AI51="ACB", fullmenu!AI51="LCERT", fullmenu!AI51="LERT",fullmenu!AI51="FCERT",fullmenu!AI51="FERT"),"ERTs",IF(OR(fullmenu!AI51="FCMT",fullmenu!AI51="FMT",fullmenu!AI51="LMT",fullmenu!AI51="LCMT"),"MTs",IF(OR(fullmenu!AI51="LCIT",fullmenu!AI51="FCIT",fullmenu!AI51="LIT",fullmenu!AI51="FIT"),"ITs",IF(OR(fullmenu!AI51="MwERT", fullmenu!AI51="ERwMT", fullmenu!AI51="M&amp;ERT", fullmenu!AI51="MwIT", fullmenu!AI51="IwMT", fullmenu!AI51="M&amp;IT", fullmenu!AI51="IwERT", fullmenu!AI51="ERwIT", fullmenu!AI51="I&amp;ERT", fullmenu!AI51="ER&amp;M&amp;IT"),"MixedTs",IF(fullmenu!AI51="UD","UD",IF(fullmenu!AI51="LSD","LSD",IF(fullmenu!AI51="WSD","WSD",IF(fullmenu!AI51="UASC","nonat",""))))))))))</f>
        <v>LSD</v>
      </c>
      <c r="AJ51" s="4" t="str">
        <f>IF(fullmenu!AJ51="MDC","MDC",IF(OR(fullmenu!AJ51="PERF",fullmenu!AJ51="AERF",fullmenu!AJ51="PCB"),"ERfix",IF(OR(fullmenu!AJ51="ACB", fullmenu!AJ51="LCERT", fullmenu!AJ51="LERT",fullmenu!AJ51="FCERT",fullmenu!AJ51="FERT"),"ERTs",IF(OR(fullmenu!AJ51="FCMT",fullmenu!AJ51="FMT",fullmenu!AJ51="LMT",fullmenu!AJ51="LCMT"),"MTs",IF(OR(fullmenu!AJ51="LCIT",fullmenu!AJ51="FCIT",fullmenu!AJ51="LIT",fullmenu!AJ51="FIT"),"ITs",IF(OR(fullmenu!AJ51="MwERT", fullmenu!AJ51="ERwMT", fullmenu!AJ51="M&amp;ERT", fullmenu!AJ51="MwIT", fullmenu!AJ51="IwMT", fullmenu!AJ51="M&amp;IT", fullmenu!AJ51="IwERT", fullmenu!AJ51="ERwIT", fullmenu!AJ51="I&amp;ERT", fullmenu!AJ51="ER&amp;M&amp;IT"),"MixedTs",IF(fullmenu!AJ51="UD","UD",IF(fullmenu!AJ51="LSD","LSD",IF(fullmenu!AJ51="WSD","WSD",IF(fullmenu!AJ51="UASC","nonat",""))))))))))</f>
        <v>LSD</v>
      </c>
      <c r="AK51" s="4" t="str">
        <f>IF(fullmenu!AK51="MDC","MDC",IF(OR(fullmenu!AK51="PERF",fullmenu!AK51="AERF",fullmenu!AK51="PCB"),"ERfix",IF(OR(fullmenu!AK51="ACB", fullmenu!AK51="LCERT", fullmenu!AK51="LERT",fullmenu!AK51="FCERT",fullmenu!AK51="FERT"),"ERTs",IF(OR(fullmenu!AK51="FCMT",fullmenu!AK51="FMT",fullmenu!AK51="LMT",fullmenu!AK51="LCMT"),"MTs",IF(OR(fullmenu!AK51="LCIT",fullmenu!AK51="FCIT",fullmenu!AK51="LIT",fullmenu!AK51="FIT"),"ITs",IF(OR(fullmenu!AK51="MwERT", fullmenu!AK51="ERwMT", fullmenu!AK51="M&amp;ERT", fullmenu!AK51="MwIT", fullmenu!AK51="IwMT", fullmenu!AK51="M&amp;IT", fullmenu!AK51="IwERT", fullmenu!AK51="ERwIT", fullmenu!AK51="I&amp;ERT", fullmenu!AK51="ER&amp;M&amp;IT"),"MixedTs",IF(fullmenu!AK51="UD","UD",IF(fullmenu!AK51="LSD","LSD",IF(fullmenu!AK51="WSD","WSD",IF(fullmenu!AK51="UASC","nonat",""))))))))))</f>
        <v>LSD</v>
      </c>
      <c r="AL51" s="4" t="str">
        <f>IF(fullmenu!AL51="MDC","MDC",IF(OR(fullmenu!AL51="PERF",fullmenu!AL51="AERF",fullmenu!AL51="PCB"),"ERfix",IF(OR(fullmenu!AL51="ACB", fullmenu!AL51="LCERT", fullmenu!AL51="LERT",fullmenu!AL51="FCERT",fullmenu!AL51="FERT"),"ERTs",IF(OR(fullmenu!AL51="FCMT",fullmenu!AL51="FMT",fullmenu!AL51="LMT",fullmenu!AL51="LCMT"),"MTs",IF(OR(fullmenu!AL51="LCIT",fullmenu!AL51="FCIT",fullmenu!AL51="LIT",fullmenu!AL51="FIT"),"ITs",IF(OR(fullmenu!AL51="MwERT", fullmenu!AL51="ERwMT", fullmenu!AL51="M&amp;ERT", fullmenu!AL51="MwIT", fullmenu!AL51="IwMT", fullmenu!AL51="M&amp;IT", fullmenu!AL51="IwERT", fullmenu!AL51="ERwIT", fullmenu!AL51="I&amp;ERT", fullmenu!AL51="ER&amp;M&amp;IT"),"MixedTs",IF(fullmenu!AL51="UD","UD",IF(fullmenu!AL51="LSD","LSD",IF(fullmenu!AL51="WSD","WSD",IF(fullmenu!AL51="UASC","nonat",""))))))))))</f>
        <v>LSD</v>
      </c>
      <c r="AM51" s="4" t="str">
        <f>IF(fullmenu!AM51="MDC","MDC",IF(OR(fullmenu!AM51="PERF",fullmenu!AM51="AERF",fullmenu!AM51="PCB"),"ERfix",IF(OR(fullmenu!AM51="ACB", fullmenu!AM51="LCERT", fullmenu!AM51="LERT",fullmenu!AM51="FCERT",fullmenu!AM51="FERT"),"ERTs",IF(OR(fullmenu!AM51="FCMT",fullmenu!AM51="FMT",fullmenu!AM51="LMT",fullmenu!AM51="LCMT"),"MTs",IF(OR(fullmenu!AM51="LCIT",fullmenu!AM51="FCIT",fullmenu!AM51="LIT",fullmenu!AM51="FIT"),"ITs",IF(OR(fullmenu!AM51="MwERT", fullmenu!AM51="ERwMT", fullmenu!AM51="M&amp;ERT", fullmenu!AM51="MwIT", fullmenu!AM51="IwMT", fullmenu!AM51="M&amp;IT", fullmenu!AM51="IwERT", fullmenu!AM51="ERwIT", fullmenu!AM51="I&amp;ERT", fullmenu!AM51="ER&amp;M&amp;IT"),"MixedTs",IF(fullmenu!AM51="UD","UD",IF(fullmenu!AM51="LSD","LSD",IF(fullmenu!AM51="WSD","WSD",IF(fullmenu!AM51="UASC","nonat",""))))))))))</f>
        <v>LSD</v>
      </c>
      <c r="AN51" s="4" t="str">
        <f>IF(fullmenu!AN51="MDC","MDC",IF(OR(fullmenu!AN51="PERF",fullmenu!AN51="AERF",fullmenu!AN51="PCB"),"ERfix",IF(OR(fullmenu!AN51="ACB", fullmenu!AN51="LCERT", fullmenu!AN51="LERT",fullmenu!AN51="FCERT",fullmenu!AN51="FERT"),"ERTs",IF(OR(fullmenu!AN51="FCMT",fullmenu!AN51="FMT",fullmenu!AN51="LMT",fullmenu!AN51="LCMT"),"MTs",IF(OR(fullmenu!AN51="LCIT",fullmenu!AN51="FCIT",fullmenu!AN51="LIT",fullmenu!AN51="FIT"),"ITs",IF(OR(fullmenu!AN51="MwERT", fullmenu!AN51="ERwMT", fullmenu!AN51="M&amp;ERT", fullmenu!AN51="MwIT", fullmenu!AN51="IwMT", fullmenu!AN51="M&amp;IT", fullmenu!AN51="IwERT", fullmenu!AN51="ERwIT", fullmenu!AN51="I&amp;ERT", fullmenu!AN51="ER&amp;M&amp;IT"),"MixedTs",IF(fullmenu!AN51="UD","UD",IF(fullmenu!AN51="LSD","LSD",IF(fullmenu!AN51="WSD","WSD",IF(fullmenu!AN51="UASC","nonat",""))))))))))</f>
        <v>LSD</v>
      </c>
      <c r="AO51" s="4" t="str">
        <f>IF(fullmenu!AO51="MDC","MDC",IF(OR(fullmenu!AO51="PERF",fullmenu!AO51="AERF",fullmenu!AO51="PCB"),"ERfix",IF(OR(fullmenu!AO51="ACB", fullmenu!AO51="LCERT", fullmenu!AO51="LERT",fullmenu!AO51="FCERT",fullmenu!AO51="FERT"),"ERTs",IF(OR(fullmenu!AO51="FCMT",fullmenu!AO51="FMT",fullmenu!AO51="LMT",fullmenu!AO51="LCMT"),"MTs",IF(OR(fullmenu!AO51="LCIT",fullmenu!AO51="FCIT",fullmenu!AO51="LIT",fullmenu!AO51="FIT"),"ITs",IF(OR(fullmenu!AO51="MwERT", fullmenu!AO51="ERwMT", fullmenu!AO51="M&amp;ERT", fullmenu!AO51="MwIT", fullmenu!AO51="IwMT", fullmenu!AO51="M&amp;IT", fullmenu!AO51="IwERT", fullmenu!AO51="ERwIT", fullmenu!AO51="I&amp;ERT", fullmenu!AO51="ER&amp;M&amp;IT"),"MixedTs",IF(fullmenu!AO51="UD","UD",IF(fullmenu!AO51="LSD","LSD",IF(fullmenu!AO51="WSD","WSD",IF(fullmenu!AO51="UASC","nonat",""))))))))))</f>
        <v>LSD</v>
      </c>
      <c r="AP51" s="4" t="str">
        <f>IF(fullmenu!AP51="MDC","MDC",IF(OR(fullmenu!AP51="PERF",fullmenu!AP51="AERF",fullmenu!AP51="PCB"),"ERfix",IF(OR(fullmenu!AP51="ACB", fullmenu!AP51="LCERT", fullmenu!AP51="LERT",fullmenu!AP51="FCERT",fullmenu!AP51="FERT"),"ERTs",IF(OR(fullmenu!AP51="FCMT",fullmenu!AP51="FMT",fullmenu!AP51="LMT",fullmenu!AP51="LCMT"),"MTs",IF(OR(fullmenu!AP51="LCIT",fullmenu!AP51="FCIT",fullmenu!AP51="LIT",fullmenu!AP51="FIT"),"ITs",IF(OR(fullmenu!AP51="MwERT", fullmenu!AP51="ERwMT", fullmenu!AP51="M&amp;ERT", fullmenu!AP51="MwIT", fullmenu!AP51="IwMT", fullmenu!AP51="M&amp;IT", fullmenu!AP51="IwERT", fullmenu!AP51="ERwIT", fullmenu!AP51="I&amp;ERT", fullmenu!AP51="ER&amp;M&amp;IT"),"MixedTs",IF(fullmenu!AP51="UD","UD",IF(fullmenu!AP51="LSD","LSD",IF(fullmenu!AP51="WSD","WSD",IF(fullmenu!AP51="UASC","nonat",""))))))))))</f>
        <v>LSD</v>
      </c>
      <c r="AQ51" s="4" t="str">
        <f>IF(fullmenu!AQ51="MDC","MDC",IF(OR(fullmenu!AQ51="PERF",fullmenu!AQ51="AERF",fullmenu!AQ51="PCB"),"ERfix",IF(OR(fullmenu!AQ51="ACB", fullmenu!AQ51="LCERT", fullmenu!AQ51="LERT",fullmenu!AQ51="FCERT",fullmenu!AQ51="FERT"),"ERTs",IF(OR(fullmenu!AQ51="FCMT",fullmenu!AQ51="FMT",fullmenu!AQ51="LMT",fullmenu!AQ51="LCMT"),"MTs",IF(OR(fullmenu!AQ51="LCIT",fullmenu!AQ51="FCIT",fullmenu!AQ51="LIT",fullmenu!AQ51="FIT"),"ITs",IF(OR(fullmenu!AQ51="MwERT", fullmenu!AQ51="ERwMT", fullmenu!AQ51="M&amp;ERT", fullmenu!AQ51="MwIT", fullmenu!AQ51="IwMT", fullmenu!AQ51="M&amp;IT", fullmenu!AQ51="IwERT", fullmenu!AQ51="ERwIT", fullmenu!AQ51="I&amp;ERT", fullmenu!AQ51="ER&amp;M&amp;IT"),"MixedTs",IF(fullmenu!AQ51="UD","UD",IF(fullmenu!AQ51="LSD","LSD",IF(fullmenu!AQ51="WSD","WSD",IF(fullmenu!AQ51="UASC","nonat",""))))))))))</f>
        <v>LSD</v>
      </c>
      <c r="AR51" s="4" t="str">
        <f>IF(fullmenu!AR51="MDC","MDC",IF(OR(fullmenu!AR51="PERF",fullmenu!AR51="AERF",fullmenu!AR51="PCB"),"ERfix",IF(OR(fullmenu!AR51="ACB", fullmenu!AR51="LCERT", fullmenu!AR51="LERT",fullmenu!AR51="FCERT",fullmenu!AR51="FERT"),"ERTs",IF(OR(fullmenu!AR51="FCMT",fullmenu!AR51="FMT",fullmenu!AR51="LMT",fullmenu!AR51="LCMT"),"MTs",IF(OR(fullmenu!AR51="LCIT",fullmenu!AR51="FCIT",fullmenu!AR51="LIT",fullmenu!AR51="FIT"),"ITs",IF(OR(fullmenu!AR51="MwERT", fullmenu!AR51="ERwMT", fullmenu!AR51="M&amp;ERT", fullmenu!AR51="MwIT", fullmenu!AR51="IwMT", fullmenu!AR51="M&amp;IT", fullmenu!AR51="IwERT", fullmenu!AR51="ERwIT", fullmenu!AR51="I&amp;ERT", fullmenu!AR51="ER&amp;M&amp;IT"),"MixedTs",IF(fullmenu!AR51="UD","UD",IF(fullmenu!AR51="LSD","LSD",IF(fullmenu!AR51="WSD","WSD",IF(fullmenu!AR51="UASC","nonat",""))))))))))</f>
        <v>LSD</v>
      </c>
      <c r="AS51" s="4" t="str">
        <f>IF(fullmenu!AS51="MDC","MDC",IF(OR(fullmenu!AS51="PERF",fullmenu!AS51="AERF",fullmenu!AS51="PCB"),"ERfix",IF(OR(fullmenu!AS51="ACB", fullmenu!AS51="LCERT", fullmenu!AS51="LERT",fullmenu!AS51="FCERT",fullmenu!AS51="FERT"),"ERTs",IF(OR(fullmenu!AS51="FCMT",fullmenu!AS51="FMT",fullmenu!AS51="LMT",fullmenu!AS51="LCMT"),"MTs",IF(OR(fullmenu!AS51="LCIT",fullmenu!AS51="FCIT",fullmenu!AS51="LIT",fullmenu!AS51="FIT"),"ITs",IF(OR(fullmenu!AS51="MwERT", fullmenu!AS51="ERwMT", fullmenu!AS51="M&amp;ERT", fullmenu!AS51="MwIT", fullmenu!AS51="IwMT", fullmenu!AS51="M&amp;IT", fullmenu!AS51="IwERT", fullmenu!AS51="ERwIT", fullmenu!AS51="I&amp;ERT", fullmenu!AS51="ER&amp;M&amp;IT"),"MixedTs",IF(fullmenu!AS51="UD","UD",IF(fullmenu!AS51="LSD","LSD",IF(fullmenu!AS51="WSD","WSD",IF(fullmenu!AS51="UASC","nonat",""))))))))))</f>
        <v>LSD</v>
      </c>
    </row>
    <row r="52" spans="1:45" ht="15.5" x14ac:dyDescent="0.35">
      <c r="A52" s="1" t="s">
        <v>39</v>
      </c>
      <c r="B52" s="4" t="str">
        <f>IF(fullmenu!B52="MDC","MDC",IF(OR(fullmenu!B52="PERF",fullmenu!B52="AERF",fullmenu!B52="PCB"),"ERfix",IF(OR(fullmenu!B52="ACB", fullmenu!B52="LCERT", fullmenu!B52="LERT",fullmenu!B52="FCERT",fullmenu!B52="FERT"),"ERTs",IF(OR(fullmenu!B52="FCMT",fullmenu!B52="FMT",fullmenu!B52="LMT",fullmenu!B52="LCMT"),"MTs",IF(OR(fullmenu!B52="LCIT",fullmenu!B52="FCIT",fullmenu!B52="LIT",fullmenu!B52="FIT"),"ITs",IF(OR(fullmenu!B52="MwERT", fullmenu!B52="ERwMT", fullmenu!B52="M&amp;ERT", fullmenu!B52="MwIT", fullmenu!B52="IwMT", fullmenu!B52="M&amp;IT", fullmenu!B52="IwERT", fullmenu!B52="ERwIT", fullmenu!B52="I&amp;ERT", fullmenu!B52="ER&amp;M&amp;IT"),"MixedTs",IF(fullmenu!B52="UD","UD",IF(fullmenu!B52="LSD","LSD",IF(fullmenu!B52="WSD","WSD",IF(fullmenu!B52="UASC","nonat",""))))))))))</f>
        <v>ERfix</v>
      </c>
      <c r="C52" s="4" t="str">
        <f>IF(fullmenu!C52="MDC","MDC",IF(OR(fullmenu!C52="PERF",fullmenu!C52="AERF",fullmenu!C52="PCB"),"ERfix",IF(OR(fullmenu!C52="ACB", fullmenu!C52="LCERT", fullmenu!C52="LERT",fullmenu!C52="FCERT",fullmenu!C52="FERT"),"ERTs",IF(OR(fullmenu!C52="FCMT",fullmenu!C52="FMT",fullmenu!C52="LMT",fullmenu!C52="LCMT"),"MTs",IF(OR(fullmenu!C52="LCIT",fullmenu!C52="FCIT",fullmenu!C52="LIT",fullmenu!C52="FIT"),"ITs",IF(OR(fullmenu!C52="MwERT", fullmenu!C52="ERwMT", fullmenu!C52="M&amp;ERT", fullmenu!C52="MwIT", fullmenu!C52="IwMT", fullmenu!C52="M&amp;IT", fullmenu!C52="IwERT", fullmenu!C52="ERwIT", fullmenu!C52="I&amp;ERT", fullmenu!C52="ER&amp;M&amp;IT"),"MixedTs",IF(fullmenu!C52="UD","UD",IF(fullmenu!C52="LSD","LSD",IF(fullmenu!C52="WSD","WSD",IF(fullmenu!C52="UASC","nonat",""))))))))))</f>
        <v>ERfix</v>
      </c>
      <c r="D52" s="4" t="str">
        <f>IF(fullmenu!D52="MDC","MDC",IF(OR(fullmenu!D52="PERF",fullmenu!D52="AERF",fullmenu!D52="PCB"),"ERfix",IF(OR(fullmenu!D52="ACB", fullmenu!D52="LCERT", fullmenu!D52="LERT",fullmenu!D52="FCERT",fullmenu!D52="FERT"),"ERTs",IF(OR(fullmenu!D52="FCMT",fullmenu!D52="FMT",fullmenu!D52="LMT",fullmenu!D52="LCMT"),"MTs",IF(OR(fullmenu!D52="LCIT",fullmenu!D52="FCIT",fullmenu!D52="LIT",fullmenu!D52="FIT"),"ITs",IF(OR(fullmenu!D52="MwERT", fullmenu!D52="ERwMT", fullmenu!D52="M&amp;ERT", fullmenu!D52="MwIT", fullmenu!D52="IwMT", fullmenu!D52="M&amp;IT", fullmenu!D52="IwERT", fullmenu!D52="ERwIT", fullmenu!D52="I&amp;ERT", fullmenu!D52="ER&amp;M&amp;IT"),"MixedTs",IF(fullmenu!D52="UD","UD",IF(fullmenu!D52="LSD","LSD",IF(fullmenu!D52="WSD","WSD",IF(fullmenu!D52="UASC","nonat",""))))))))))</f>
        <v>ERfix</v>
      </c>
      <c r="E52" s="4" t="str">
        <f>IF(fullmenu!E52="MDC","MDC",IF(OR(fullmenu!E52="PERF",fullmenu!E52="AERF",fullmenu!E52="PCB"),"ERfix",IF(OR(fullmenu!E52="ACB", fullmenu!E52="LCERT", fullmenu!E52="LERT",fullmenu!E52="FCERT",fullmenu!E52="FERT"),"ERTs",IF(OR(fullmenu!E52="FCMT",fullmenu!E52="FMT",fullmenu!E52="LMT",fullmenu!E52="LCMT"),"MTs",IF(OR(fullmenu!E52="LCIT",fullmenu!E52="FCIT",fullmenu!E52="LIT",fullmenu!E52="FIT"),"ITs",IF(OR(fullmenu!E52="MwERT", fullmenu!E52="ERwMT", fullmenu!E52="M&amp;ERT", fullmenu!E52="MwIT", fullmenu!E52="IwMT", fullmenu!E52="M&amp;IT", fullmenu!E52="IwERT", fullmenu!E52="ERwIT", fullmenu!E52="I&amp;ERT", fullmenu!E52="ER&amp;M&amp;IT"),"MixedTs",IF(fullmenu!E52="UD","UD",IF(fullmenu!E52="LSD","LSD",IF(fullmenu!E52="WSD","WSD",IF(fullmenu!E52="UASC","nonat",""))))))))))</f>
        <v>ERfix</v>
      </c>
      <c r="F52" s="4" t="str">
        <f>IF(fullmenu!F52="MDC","MDC",IF(OR(fullmenu!F52="PERF",fullmenu!F52="AERF",fullmenu!F52="PCB"),"ERfix",IF(OR(fullmenu!F52="ACB", fullmenu!F52="LCERT", fullmenu!F52="LERT",fullmenu!F52="FCERT",fullmenu!F52="FERT"),"ERTs",IF(OR(fullmenu!F52="FCMT",fullmenu!F52="FMT",fullmenu!F52="LMT",fullmenu!F52="LCMT"),"MTs",IF(OR(fullmenu!F52="LCIT",fullmenu!F52="FCIT",fullmenu!F52="LIT",fullmenu!F52="FIT"),"ITs",IF(OR(fullmenu!F52="MwERT", fullmenu!F52="ERwMT", fullmenu!F52="M&amp;ERT", fullmenu!F52="MwIT", fullmenu!F52="IwMT", fullmenu!F52="M&amp;IT", fullmenu!F52="IwERT", fullmenu!F52="ERwIT", fullmenu!F52="I&amp;ERT", fullmenu!F52="ER&amp;M&amp;IT"),"MixedTs",IF(fullmenu!F52="UD","UD",IF(fullmenu!F52="LSD","LSD",IF(fullmenu!F52="WSD","WSD",IF(fullmenu!F52="UASC","nonat",""))))))))))</f>
        <v>ERfix</v>
      </c>
      <c r="G52" s="4" t="str">
        <f>IF(fullmenu!G52="MDC","MDC",IF(OR(fullmenu!G52="PERF",fullmenu!G52="AERF",fullmenu!G52="PCB"),"ERfix",IF(OR(fullmenu!G52="ACB", fullmenu!G52="LCERT", fullmenu!G52="LERT",fullmenu!G52="FCERT",fullmenu!G52="FERT"),"ERTs",IF(OR(fullmenu!G52="FCMT",fullmenu!G52="FMT",fullmenu!G52="LMT",fullmenu!G52="LCMT"),"MTs",IF(OR(fullmenu!G52="LCIT",fullmenu!G52="FCIT",fullmenu!G52="LIT",fullmenu!G52="FIT"),"ITs",IF(OR(fullmenu!G52="MwERT", fullmenu!G52="ERwMT", fullmenu!G52="M&amp;ERT", fullmenu!G52="MwIT", fullmenu!G52="IwMT", fullmenu!G52="M&amp;IT", fullmenu!G52="IwERT", fullmenu!G52="ERwIT", fullmenu!G52="I&amp;ERT", fullmenu!G52="ER&amp;M&amp;IT"),"MixedTs",IF(fullmenu!G52="UD","UD",IF(fullmenu!G52="LSD","LSD",IF(fullmenu!G52="WSD","WSD",IF(fullmenu!G52="UASC","nonat",""))))))))))</f>
        <v>ERfix</v>
      </c>
      <c r="H52" s="4" t="str">
        <f>IF(fullmenu!H52="MDC","MDC",IF(OR(fullmenu!H52="PERF",fullmenu!H52="AERF",fullmenu!H52="PCB"),"ERfix",IF(OR(fullmenu!H52="ACB", fullmenu!H52="LCERT", fullmenu!H52="LERT",fullmenu!H52="FCERT",fullmenu!H52="FERT"),"ERTs",IF(OR(fullmenu!H52="FCMT",fullmenu!H52="FMT",fullmenu!H52="LMT",fullmenu!H52="LCMT"),"MTs",IF(OR(fullmenu!H52="LCIT",fullmenu!H52="FCIT",fullmenu!H52="LIT",fullmenu!H52="FIT"),"ITs",IF(OR(fullmenu!H52="MwERT", fullmenu!H52="ERwMT", fullmenu!H52="M&amp;ERT", fullmenu!H52="MwIT", fullmenu!H52="IwMT", fullmenu!H52="M&amp;IT", fullmenu!H52="IwERT", fullmenu!H52="ERwIT", fullmenu!H52="I&amp;ERT", fullmenu!H52="ER&amp;M&amp;IT"),"MixedTs",IF(fullmenu!H52="UD","UD",IF(fullmenu!H52="LSD","LSD",IF(fullmenu!H52="WSD","WSD",IF(fullmenu!H52="UASC","nonat",""))))))))))</f>
        <v>ERfix</v>
      </c>
      <c r="I52" s="4" t="str">
        <f>IF(fullmenu!I52="MDC","MDC",IF(OR(fullmenu!I52="PERF",fullmenu!I52="AERF",fullmenu!I52="PCB"),"ERfix",IF(OR(fullmenu!I52="ACB", fullmenu!I52="LCERT", fullmenu!I52="LERT",fullmenu!I52="FCERT",fullmenu!I52="FERT"),"ERTs",IF(OR(fullmenu!I52="FCMT",fullmenu!I52="FMT",fullmenu!I52="LMT",fullmenu!I52="LCMT"),"MTs",IF(OR(fullmenu!I52="LCIT",fullmenu!I52="FCIT",fullmenu!I52="LIT",fullmenu!I52="FIT"),"ITs",IF(OR(fullmenu!I52="MwERT", fullmenu!I52="ERwMT", fullmenu!I52="M&amp;ERT", fullmenu!I52="MwIT", fullmenu!I52="IwMT", fullmenu!I52="M&amp;IT", fullmenu!I52="IwERT", fullmenu!I52="ERwIT", fullmenu!I52="I&amp;ERT", fullmenu!I52="ER&amp;M&amp;IT"),"MixedTs",IF(fullmenu!I52="UD","UD",IF(fullmenu!I52="LSD","LSD",IF(fullmenu!I52="WSD","WSD",IF(fullmenu!I52="UASC","nonat",""))))))))))</f>
        <v>LSD</v>
      </c>
      <c r="J52" s="4" t="str">
        <f>IF(fullmenu!J52="MDC","MDC",IF(OR(fullmenu!J52="PERF",fullmenu!J52="AERF",fullmenu!J52="PCB"),"ERfix",IF(OR(fullmenu!J52="ACB", fullmenu!J52="LCERT", fullmenu!J52="LERT",fullmenu!J52="FCERT",fullmenu!J52="FERT"),"ERTs",IF(OR(fullmenu!J52="FCMT",fullmenu!J52="FMT",fullmenu!J52="LMT",fullmenu!J52="LCMT"),"MTs",IF(OR(fullmenu!J52="LCIT",fullmenu!J52="FCIT",fullmenu!J52="LIT",fullmenu!J52="FIT"),"ITs",IF(OR(fullmenu!J52="MwERT", fullmenu!J52="ERwMT", fullmenu!J52="M&amp;ERT", fullmenu!J52="MwIT", fullmenu!J52="IwMT", fullmenu!J52="M&amp;IT", fullmenu!J52="IwERT", fullmenu!J52="ERwIT", fullmenu!J52="I&amp;ERT", fullmenu!J52="ER&amp;M&amp;IT"),"MixedTs",IF(fullmenu!J52="UD","UD",IF(fullmenu!J52="LSD","LSD",IF(fullmenu!J52="WSD","WSD",IF(fullmenu!J52="UASC","nonat",""))))))))))</f>
        <v>LSD</v>
      </c>
      <c r="K52" s="4" t="str">
        <f>IF(fullmenu!K52="MDC","MDC",IF(OR(fullmenu!K52="PERF",fullmenu!K52="AERF",fullmenu!K52="PCB"),"ERfix",IF(OR(fullmenu!K52="ACB", fullmenu!K52="LCERT", fullmenu!K52="LERT",fullmenu!K52="FCERT",fullmenu!K52="FERT"),"ERTs",IF(OR(fullmenu!K52="FCMT",fullmenu!K52="FMT",fullmenu!K52="LMT",fullmenu!K52="LCMT"),"MTs",IF(OR(fullmenu!K52="LCIT",fullmenu!K52="FCIT",fullmenu!K52="LIT",fullmenu!K52="FIT"),"ITs",IF(OR(fullmenu!K52="MwERT", fullmenu!K52="ERwMT", fullmenu!K52="M&amp;ERT", fullmenu!K52="MwIT", fullmenu!K52="IwMT", fullmenu!K52="M&amp;IT", fullmenu!K52="IwERT", fullmenu!K52="ERwIT", fullmenu!K52="I&amp;ERT", fullmenu!K52="ER&amp;M&amp;IT"),"MixedTs",IF(fullmenu!K52="UD","UD",IF(fullmenu!K52="LSD","LSD",IF(fullmenu!K52="WSD","WSD",IF(fullmenu!K52="UASC","nonat",""))))))))))</f>
        <v>LSD</v>
      </c>
      <c r="L52" s="4" t="str">
        <f>IF(fullmenu!L52="MDC","MDC",IF(OR(fullmenu!L52="PERF",fullmenu!L52="AERF",fullmenu!L52="PCB"),"ERfix",IF(OR(fullmenu!L52="ACB", fullmenu!L52="LCERT", fullmenu!L52="LERT",fullmenu!L52="FCERT",fullmenu!L52="FERT"),"ERTs",IF(OR(fullmenu!L52="FCMT",fullmenu!L52="FMT",fullmenu!L52="LMT",fullmenu!L52="LCMT"),"MTs",IF(OR(fullmenu!L52="LCIT",fullmenu!L52="FCIT",fullmenu!L52="LIT",fullmenu!L52="FIT"),"ITs",IF(OR(fullmenu!L52="MwERT", fullmenu!L52="ERwMT", fullmenu!L52="M&amp;ERT", fullmenu!L52="MwIT", fullmenu!L52="IwMT", fullmenu!L52="M&amp;IT", fullmenu!L52="IwERT", fullmenu!L52="ERwIT", fullmenu!L52="I&amp;ERT", fullmenu!L52="ER&amp;M&amp;IT"),"MixedTs",IF(fullmenu!L52="UD","UD",IF(fullmenu!L52="LSD","LSD",IF(fullmenu!L52="WSD","WSD",IF(fullmenu!L52="UASC","nonat",""))))))))))</f>
        <v>LSD</v>
      </c>
      <c r="M52" s="4" t="str">
        <f>IF(fullmenu!M52="MDC","MDC",IF(OR(fullmenu!M52="PERF",fullmenu!M52="AERF",fullmenu!M52="PCB"),"ERfix",IF(OR(fullmenu!M52="ACB", fullmenu!M52="LCERT", fullmenu!M52="LERT",fullmenu!M52="FCERT",fullmenu!M52="FERT"),"ERTs",IF(OR(fullmenu!M52="FCMT",fullmenu!M52="FMT",fullmenu!M52="LMT",fullmenu!M52="LCMT"),"MTs",IF(OR(fullmenu!M52="LCIT",fullmenu!M52="FCIT",fullmenu!M52="LIT",fullmenu!M52="FIT"),"ITs",IF(OR(fullmenu!M52="MwERT", fullmenu!M52="ERwMT", fullmenu!M52="M&amp;ERT", fullmenu!M52="MwIT", fullmenu!M52="IwMT", fullmenu!M52="M&amp;IT", fullmenu!M52="IwERT", fullmenu!M52="ERwIT", fullmenu!M52="I&amp;ERT", fullmenu!M52="ER&amp;M&amp;IT"),"MixedTs",IF(fullmenu!M52="UD","UD",IF(fullmenu!M52="LSD","LSD",IF(fullmenu!M52="WSD","WSD",IF(fullmenu!M52="UASC","nonat",""))))))))))</f>
        <v>LSD</v>
      </c>
      <c r="N52" s="4" t="str">
        <f>IF(fullmenu!N52="MDC","MDC",IF(OR(fullmenu!N52="PERF",fullmenu!N52="AERF",fullmenu!N52="PCB"),"ERfix",IF(OR(fullmenu!N52="ACB", fullmenu!N52="LCERT", fullmenu!N52="LERT",fullmenu!N52="FCERT",fullmenu!N52="FERT"),"ERTs",IF(OR(fullmenu!N52="FCMT",fullmenu!N52="FMT",fullmenu!N52="LMT",fullmenu!N52="LCMT"),"MTs",IF(OR(fullmenu!N52="LCIT",fullmenu!N52="FCIT",fullmenu!N52="LIT",fullmenu!N52="FIT"),"ITs",IF(OR(fullmenu!N52="MwERT", fullmenu!N52="ERwMT", fullmenu!N52="M&amp;ERT", fullmenu!N52="MwIT", fullmenu!N52="IwMT", fullmenu!N52="M&amp;IT", fullmenu!N52="IwERT", fullmenu!N52="ERwIT", fullmenu!N52="I&amp;ERT", fullmenu!N52="ER&amp;M&amp;IT"),"MixedTs",IF(fullmenu!N52="UD","UD",IF(fullmenu!N52="LSD","LSD",IF(fullmenu!N52="WSD","WSD",IF(fullmenu!N52="UASC","nonat",""))))))))))</f>
        <v>LSD</v>
      </c>
      <c r="O52" s="4" t="str">
        <f>IF(fullmenu!O52="MDC","MDC",IF(OR(fullmenu!O52="PERF",fullmenu!O52="AERF",fullmenu!O52="PCB"),"ERfix",IF(OR(fullmenu!O52="ACB", fullmenu!O52="LCERT", fullmenu!O52="LERT",fullmenu!O52="FCERT",fullmenu!O52="FERT"),"ERTs",IF(OR(fullmenu!O52="FCMT",fullmenu!O52="FMT",fullmenu!O52="LMT",fullmenu!O52="LCMT"),"MTs",IF(OR(fullmenu!O52="LCIT",fullmenu!O52="FCIT",fullmenu!O52="LIT",fullmenu!O52="FIT"),"ITs",IF(OR(fullmenu!O52="MwERT", fullmenu!O52="ERwMT", fullmenu!O52="M&amp;ERT", fullmenu!O52="MwIT", fullmenu!O52="IwMT", fullmenu!O52="M&amp;IT", fullmenu!O52="IwERT", fullmenu!O52="ERwIT", fullmenu!O52="I&amp;ERT", fullmenu!O52="ER&amp;M&amp;IT"),"MixedTs",IF(fullmenu!O52="UD","UD",IF(fullmenu!O52="LSD","LSD",IF(fullmenu!O52="WSD","WSD",IF(fullmenu!O52="UASC","nonat",""))))))))))</f>
        <v>LSD</v>
      </c>
      <c r="P52" s="4" t="str">
        <f>IF(fullmenu!P52="MDC","MDC",IF(OR(fullmenu!P52="PERF",fullmenu!P52="AERF",fullmenu!P52="PCB"),"ERfix",IF(OR(fullmenu!P52="ACB", fullmenu!P52="LCERT", fullmenu!P52="LERT",fullmenu!P52="FCERT",fullmenu!P52="FERT"),"ERTs",IF(OR(fullmenu!P52="FCMT",fullmenu!P52="FMT",fullmenu!P52="LMT",fullmenu!P52="LCMT"),"MTs",IF(OR(fullmenu!P52="LCIT",fullmenu!P52="FCIT",fullmenu!P52="LIT",fullmenu!P52="FIT"),"ITs",IF(OR(fullmenu!P52="MwERT", fullmenu!P52="ERwMT", fullmenu!P52="M&amp;ERT", fullmenu!P52="MwIT", fullmenu!P52="IwMT", fullmenu!P52="M&amp;IT", fullmenu!P52="IwERT", fullmenu!P52="ERwIT", fullmenu!P52="I&amp;ERT", fullmenu!P52="ER&amp;M&amp;IT"),"MixedTs",IF(fullmenu!P52="UD","UD",IF(fullmenu!P52="LSD","LSD",IF(fullmenu!P52="WSD","WSD",IF(fullmenu!P52="UASC","nonat",""))))))))))</f>
        <v>LSD</v>
      </c>
      <c r="Q52" s="4" t="str">
        <f>IF(fullmenu!Q52="MDC","MDC",IF(OR(fullmenu!Q52="PERF",fullmenu!Q52="AERF",fullmenu!Q52="PCB"),"ERfix",IF(OR(fullmenu!Q52="ACB", fullmenu!Q52="LCERT", fullmenu!Q52="LERT",fullmenu!Q52="FCERT",fullmenu!Q52="FERT"),"ERTs",IF(OR(fullmenu!Q52="FCMT",fullmenu!Q52="FMT",fullmenu!Q52="LMT",fullmenu!Q52="LCMT"),"MTs",IF(OR(fullmenu!Q52="LCIT",fullmenu!Q52="FCIT",fullmenu!Q52="LIT",fullmenu!Q52="FIT"),"ITs",IF(OR(fullmenu!Q52="MwERT", fullmenu!Q52="ERwMT", fullmenu!Q52="M&amp;ERT", fullmenu!Q52="MwIT", fullmenu!Q52="IwMT", fullmenu!Q52="M&amp;IT", fullmenu!Q52="IwERT", fullmenu!Q52="ERwIT", fullmenu!Q52="I&amp;ERT", fullmenu!Q52="ER&amp;M&amp;IT"),"MixedTs",IF(fullmenu!Q52="UD","UD",IF(fullmenu!Q52="LSD","LSD",IF(fullmenu!Q52="WSD","WSD",IF(fullmenu!Q52="UASC","nonat",""))))))))))</f>
        <v>LSD</v>
      </c>
      <c r="R52" s="4" t="str">
        <f>IF(fullmenu!R52="MDC","MDC",IF(OR(fullmenu!R52="PERF",fullmenu!R52="AERF",fullmenu!R52="PCB"),"ERfix",IF(OR(fullmenu!R52="ACB", fullmenu!R52="LCERT", fullmenu!R52="LERT",fullmenu!R52="FCERT",fullmenu!R52="FERT"),"ERTs",IF(OR(fullmenu!R52="FCMT",fullmenu!R52="FMT",fullmenu!R52="LMT",fullmenu!R52="LCMT"),"MTs",IF(OR(fullmenu!R52="LCIT",fullmenu!R52="FCIT",fullmenu!R52="LIT",fullmenu!R52="FIT"),"ITs",IF(OR(fullmenu!R52="MwERT", fullmenu!R52="ERwMT", fullmenu!R52="M&amp;ERT", fullmenu!R52="MwIT", fullmenu!R52="IwMT", fullmenu!R52="M&amp;IT", fullmenu!R52="IwERT", fullmenu!R52="ERwIT", fullmenu!R52="I&amp;ERT", fullmenu!R52="ER&amp;M&amp;IT"),"MixedTs",IF(fullmenu!R52="UD","UD",IF(fullmenu!R52="LSD","LSD",IF(fullmenu!R52="WSD","WSD",IF(fullmenu!R52="UASC","nonat",""))))))))))</f>
        <v>LSD</v>
      </c>
      <c r="S52" s="4" t="str">
        <f>IF(fullmenu!S52="MDC","MDC",IF(OR(fullmenu!S52="PERF",fullmenu!S52="AERF",fullmenu!S52="PCB"),"ERfix",IF(OR(fullmenu!S52="ACB", fullmenu!S52="LCERT", fullmenu!S52="LERT",fullmenu!S52="FCERT",fullmenu!S52="FERT"),"ERTs",IF(OR(fullmenu!S52="FCMT",fullmenu!S52="FMT",fullmenu!S52="LMT",fullmenu!S52="LCMT"),"MTs",IF(OR(fullmenu!S52="LCIT",fullmenu!S52="FCIT",fullmenu!S52="LIT",fullmenu!S52="FIT"),"ITs",IF(OR(fullmenu!S52="MwERT", fullmenu!S52="ERwMT", fullmenu!S52="M&amp;ERT", fullmenu!S52="MwIT", fullmenu!S52="IwMT", fullmenu!S52="M&amp;IT", fullmenu!S52="IwERT", fullmenu!S52="ERwIT", fullmenu!S52="I&amp;ERT", fullmenu!S52="ER&amp;M&amp;IT"),"MixedTs",IF(fullmenu!S52="UD","UD",IF(fullmenu!S52="LSD","LSD",IF(fullmenu!S52="WSD","WSD",IF(fullmenu!S52="UASC","nonat",""))))))))))</f>
        <v>LSD</v>
      </c>
      <c r="T52" s="4" t="str">
        <f>IF(fullmenu!T52="MDC","MDC",IF(OR(fullmenu!T52="PERF",fullmenu!T52="AERF",fullmenu!T52="PCB"),"ERfix",IF(OR(fullmenu!T52="ACB", fullmenu!T52="LCERT", fullmenu!T52="LERT",fullmenu!T52="FCERT",fullmenu!T52="FERT"),"ERTs",IF(OR(fullmenu!T52="FCMT",fullmenu!T52="FMT",fullmenu!T52="LMT",fullmenu!T52="LCMT"),"MTs",IF(OR(fullmenu!T52="LCIT",fullmenu!T52="FCIT",fullmenu!T52="LIT",fullmenu!T52="FIT"),"ITs",IF(OR(fullmenu!T52="MwERT", fullmenu!T52="ERwMT", fullmenu!T52="M&amp;ERT", fullmenu!T52="MwIT", fullmenu!T52="IwMT", fullmenu!T52="M&amp;IT", fullmenu!T52="IwERT", fullmenu!T52="ERwIT", fullmenu!T52="I&amp;ERT", fullmenu!T52="ER&amp;M&amp;IT"),"MixedTs",IF(fullmenu!T52="UD","UD",IF(fullmenu!T52="LSD","LSD",IF(fullmenu!T52="WSD","WSD",IF(fullmenu!T52="UASC","nonat",""))))))))))</f>
        <v>LSD</v>
      </c>
      <c r="U52" s="4" t="str">
        <f>IF(fullmenu!U52="MDC","MDC",IF(OR(fullmenu!U52="PERF",fullmenu!U52="AERF",fullmenu!U52="PCB"),"ERfix",IF(OR(fullmenu!U52="ACB", fullmenu!U52="LCERT", fullmenu!U52="LERT",fullmenu!U52="FCERT",fullmenu!U52="FERT"),"ERTs",IF(OR(fullmenu!U52="FCMT",fullmenu!U52="FMT",fullmenu!U52="LMT",fullmenu!U52="LCMT"),"MTs",IF(OR(fullmenu!U52="LCIT",fullmenu!U52="FCIT",fullmenu!U52="LIT",fullmenu!U52="FIT"),"ITs",IF(OR(fullmenu!U52="MwERT", fullmenu!U52="ERwMT", fullmenu!U52="M&amp;ERT", fullmenu!U52="MwIT", fullmenu!U52="IwMT", fullmenu!U52="M&amp;IT", fullmenu!U52="IwERT", fullmenu!U52="ERwIT", fullmenu!U52="I&amp;ERT", fullmenu!U52="ER&amp;M&amp;IT"),"MixedTs",IF(fullmenu!U52="UD","UD",IF(fullmenu!U52="LSD","LSD",IF(fullmenu!U52="WSD","WSD",IF(fullmenu!U52="UASC","nonat",""))))))))))</f>
        <v>LSD</v>
      </c>
      <c r="V52" s="4" t="str">
        <f>IF(fullmenu!V52="MDC","MDC",IF(OR(fullmenu!V52="PERF",fullmenu!V52="AERF",fullmenu!V52="PCB"),"ERfix",IF(OR(fullmenu!V52="ACB", fullmenu!V52="LCERT", fullmenu!V52="LERT",fullmenu!V52="FCERT",fullmenu!V52="FERT"),"ERTs",IF(OR(fullmenu!V52="FCMT",fullmenu!V52="FMT",fullmenu!V52="LMT",fullmenu!V52="LCMT"),"MTs",IF(OR(fullmenu!V52="LCIT",fullmenu!V52="FCIT",fullmenu!V52="LIT",fullmenu!V52="FIT"),"ITs",IF(OR(fullmenu!V52="MwERT", fullmenu!V52="ERwMT", fullmenu!V52="M&amp;ERT", fullmenu!V52="MwIT", fullmenu!V52="IwMT", fullmenu!V52="M&amp;IT", fullmenu!V52="IwERT", fullmenu!V52="ERwIT", fullmenu!V52="I&amp;ERT", fullmenu!V52="ER&amp;M&amp;IT"),"MixedTs",IF(fullmenu!V52="UD","UD",IF(fullmenu!V52="LSD","LSD",IF(fullmenu!V52="WSD","WSD",IF(fullmenu!V52="UASC","nonat",""))))))))))</f>
        <v>LSD</v>
      </c>
      <c r="W52" s="4" t="str">
        <f>IF(fullmenu!W52="MDC","MDC",IF(OR(fullmenu!W52="PERF",fullmenu!W52="AERF",fullmenu!W52="PCB"),"ERfix",IF(OR(fullmenu!W52="ACB", fullmenu!W52="LCERT", fullmenu!W52="LERT",fullmenu!W52="FCERT",fullmenu!W52="FERT"),"ERTs",IF(OR(fullmenu!W52="FCMT",fullmenu!W52="FMT",fullmenu!W52="LMT",fullmenu!W52="LCMT"),"MTs",IF(OR(fullmenu!W52="LCIT",fullmenu!W52="FCIT",fullmenu!W52="LIT",fullmenu!W52="FIT"),"ITs",IF(OR(fullmenu!W52="MwERT", fullmenu!W52="ERwMT", fullmenu!W52="M&amp;ERT", fullmenu!W52="MwIT", fullmenu!W52="IwMT", fullmenu!W52="M&amp;IT", fullmenu!W52="IwERT", fullmenu!W52="ERwIT", fullmenu!W52="I&amp;ERT", fullmenu!W52="ER&amp;M&amp;IT"),"MixedTs",IF(fullmenu!W52="UD","UD",IF(fullmenu!W52="LSD","LSD",IF(fullmenu!W52="WSD","WSD",IF(fullmenu!W52="UASC","nonat",""))))))))))</f>
        <v>LSD</v>
      </c>
      <c r="X52" s="4" t="str">
        <f>IF(fullmenu!X52="MDC","MDC",IF(OR(fullmenu!X52="PERF",fullmenu!X52="AERF",fullmenu!X52="PCB"),"ERfix",IF(OR(fullmenu!X52="ACB", fullmenu!X52="LCERT", fullmenu!X52="LERT",fullmenu!X52="FCERT",fullmenu!X52="FERT"),"ERTs",IF(OR(fullmenu!X52="FCMT",fullmenu!X52="FMT",fullmenu!X52="LMT",fullmenu!X52="LCMT"),"MTs",IF(OR(fullmenu!X52="LCIT",fullmenu!X52="FCIT",fullmenu!X52="LIT",fullmenu!X52="FIT"),"ITs",IF(OR(fullmenu!X52="MwERT", fullmenu!X52="ERwMT", fullmenu!X52="M&amp;ERT", fullmenu!X52="MwIT", fullmenu!X52="IwMT", fullmenu!X52="M&amp;IT", fullmenu!X52="IwERT", fullmenu!X52="ERwIT", fullmenu!X52="I&amp;ERT", fullmenu!X52="ER&amp;M&amp;IT"),"MixedTs",IF(fullmenu!X52="UD","UD",IF(fullmenu!X52="LSD","LSD",IF(fullmenu!X52="WSD","WSD",IF(fullmenu!X52="UASC","nonat",""))))))))))</f>
        <v>LSD</v>
      </c>
      <c r="Y52" s="4" t="str">
        <f>IF(fullmenu!Y52="MDC","MDC",IF(OR(fullmenu!Y52="PERF",fullmenu!Y52="AERF",fullmenu!Y52="PCB"),"ERfix",IF(OR(fullmenu!Y52="ACB", fullmenu!Y52="LCERT", fullmenu!Y52="LERT",fullmenu!Y52="FCERT",fullmenu!Y52="FERT"),"ERTs",IF(OR(fullmenu!Y52="FCMT",fullmenu!Y52="FMT",fullmenu!Y52="LMT",fullmenu!Y52="LCMT"),"MTs",IF(OR(fullmenu!Y52="LCIT",fullmenu!Y52="FCIT",fullmenu!Y52="LIT",fullmenu!Y52="FIT"),"ITs",IF(OR(fullmenu!Y52="MwERT", fullmenu!Y52="ERwMT", fullmenu!Y52="M&amp;ERT", fullmenu!Y52="MwIT", fullmenu!Y52="IwMT", fullmenu!Y52="M&amp;IT", fullmenu!Y52="IwERT", fullmenu!Y52="ERwIT", fullmenu!Y52="I&amp;ERT", fullmenu!Y52="ER&amp;M&amp;IT"),"MixedTs",IF(fullmenu!Y52="UD","UD",IF(fullmenu!Y52="LSD","LSD",IF(fullmenu!Y52="WSD","WSD",IF(fullmenu!Y52="UASC","nonat",""))))))))))</f>
        <v>LSD</v>
      </c>
      <c r="Z52" s="4" t="str">
        <f>IF(fullmenu!Z52="MDC","MDC",IF(OR(fullmenu!Z52="PERF",fullmenu!Z52="AERF",fullmenu!Z52="PCB"),"ERfix",IF(OR(fullmenu!Z52="ACB", fullmenu!Z52="LCERT", fullmenu!Z52="LERT",fullmenu!Z52="FCERT",fullmenu!Z52="FERT"),"ERTs",IF(OR(fullmenu!Z52="FCMT",fullmenu!Z52="FMT",fullmenu!Z52="LMT",fullmenu!Z52="LCMT"),"MTs",IF(OR(fullmenu!Z52="LCIT",fullmenu!Z52="FCIT",fullmenu!Z52="LIT",fullmenu!Z52="FIT"),"ITs",IF(OR(fullmenu!Z52="MwERT", fullmenu!Z52="ERwMT", fullmenu!Z52="M&amp;ERT", fullmenu!Z52="MwIT", fullmenu!Z52="IwMT", fullmenu!Z52="M&amp;IT", fullmenu!Z52="IwERT", fullmenu!Z52="ERwIT", fullmenu!Z52="I&amp;ERT", fullmenu!Z52="ER&amp;M&amp;IT"),"MixedTs",IF(fullmenu!Z52="UD","UD",IF(fullmenu!Z52="LSD","LSD",IF(fullmenu!Z52="WSD","WSD",IF(fullmenu!Z52="UASC","nonat",""))))))))))</f>
        <v>LSD</v>
      </c>
      <c r="AA52" s="4" t="str">
        <f>IF(fullmenu!AA52="MDC","MDC",IF(OR(fullmenu!AA52="PERF",fullmenu!AA52="AERF",fullmenu!AA52="PCB"),"ERfix",IF(OR(fullmenu!AA52="ACB", fullmenu!AA52="LCERT", fullmenu!AA52="LERT",fullmenu!AA52="FCERT",fullmenu!AA52="FERT"),"ERTs",IF(OR(fullmenu!AA52="FCMT",fullmenu!AA52="FMT",fullmenu!AA52="LMT",fullmenu!AA52="LCMT"),"MTs",IF(OR(fullmenu!AA52="LCIT",fullmenu!AA52="FCIT",fullmenu!AA52="LIT",fullmenu!AA52="FIT"),"ITs",IF(OR(fullmenu!AA52="MwERT", fullmenu!AA52="ERwMT", fullmenu!AA52="M&amp;ERT", fullmenu!AA52="MwIT", fullmenu!AA52="IwMT", fullmenu!AA52="M&amp;IT", fullmenu!AA52="IwERT", fullmenu!AA52="ERwIT", fullmenu!AA52="I&amp;ERT", fullmenu!AA52="ER&amp;M&amp;IT"),"MixedTs",IF(fullmenu!AA52="UD","UD",IF(fullmenu!AA52="LSD","LSD",IF(fullmenu!AA52="WSD","WSD",IF(fullmenu!AA52="UASC","nonat",""))))))))))</f>
        <v>LSD</v>
      </c>
      <c r="AB52" s="4" t="str">
        <f>IF(fullmenu!AB52="MDC","MDC",IF(OR(fullmenu!AB52="PERF",fullmenu!AB52="AERF",fullmenu!AB52="PCB"),"ERfix",IF(OR(fullmenu!AB52="ACB", fullmenu!AB52="LCERT", fullmenu!AB52="LERT",fullmenu!AB52="FCERT",fullmenu!AB52="FERT"),"ERTs",IF(OR(fullmenu!AB52="FCMT",fullmenu!AB52="FMT",fullmenu!AB52="LMT",fullmenu!AB52="LCMT"),"MTs",IF(OR(fullmenu!AB52="LCIT",fullmenu!AB52="FCIT",fullmenu!AB52="LIT",fullmenu!AB52="FIT"),"ITs",IF(OR(fullmenu!AB52="MwERT", fullmenu!AB52="ERwMT", fullmenu!AB52="M&amp;ERT", fullmenu!AB52="MwIT", fullmenu!AB52="IwMT", fullmenu!AB52="M&amp;IT", fullmenu!AB52="IwERT", fullmenu!AB52="ERwIT", fullmenu!AB52="I&amp;ERT", fullmenu!AB52="ER&amp;M&amp;IT"),"MixedTs",IF(fullmenu!AB52="UD","UD",IF(fullmenu!AB52="LSD","LSD",IF(fullmenu!AB52="WSD","WSD",IF(fullmenu!AB52="UASC","nonat",""))))))))))</f>
        <v>LSD</v>
      </c>
      <c r="AC52" s="4" t="str">
        <f>IF(fullmenu!AC52="MDC","MDC",IF(OR(fullmenu!AC52="PERF",fullmenu!AC52="AERF",fullmenu!AC52="PCB"),"ERfix",IF(OR(fullmenu!AC52="ACB", fullmenu!AC52="LCERT", fullmenu!AC52="LERT",fullmenu!AC52="FCERT",fullmenu!AC52="FERT"),"ERTs",IF(OR(fullmenu!AC52="FCMT",fullmenu!AC52="FMT",fullmenu!AC52="LMT",fullmenu!AC52="LCMT"),"MTs",IF(OR(fullmenu!AC52="LCIT",fullmenu!AC52="FCIT",fullmenu!AC52="LIT",fullmenu!AC52="FIT"),"ITs",IF(OR(fullmenu!AC52="MwERT", fullmenu!AC52="ERwMT", fullmenu!AC52="M&amp;ERT", fullmenu!AC52="MwIT", fullmenu!AC52="IwMT", fullmenu!AC52="M&amp;IT", fullmenu!AC52="IwERT", fullmenu!AC52="ERwIT", fullmenu!AC52="I&amp;ERT", fullmenu!AC52="ER&amp;M&amp;IT"),"MixedTs",IF(fullmenu!AC52="UD","UD",IF(fullmenu!AC52="LSD","LSD",IF(fullmenu!AC52="WSD","WSD",IF(fullmenu!AC52="UASC","nonat",""))))))))))</f>
        <v>LSD</v>
      </c>
      <c r="AD52" s="4" t="str">
        <f>IF(fullmenu!AD52="MDC","MDC",IF(OR(fullmenu!AD52="PERF",fullmenu!AD52="AERF",fullmenu!AD52="PCB"),"ERfix",IF(OR(fullmenu!AD52="ACB", fullmenu!AD52="LCERT", fullmenu!AD52="LERT",fullmenu!AD52="FCERT",fullmenu!AD52="FERT"),"ERTs",IF(OR(fullmenu!AD52="FCMT",fullmenu!AD52="FMT",fullmenu!AD52="LMT",fullmenu!AD52="LCMT"),"MTs",IF(OR(fullmenu!AD52="LCIT",fullmenu!AD52="FCIT",fullmenu!AD52="LIT",fullmenu!AD52="FIT"),"ITs",IF(OR(fullmenu!AD52="MwERT", fullmenu!AD52="ERwMT", fullmenu!AD52="M&amp;ERT", fullmenu!AD52="MwIT", fullmenu!AD52="IwMT", fullmenu!AD52="M&amp;IT", fullmenu!AD52="IwERT", fullmenu!AD52="ERwIT", fullmenu!AD52="I&amp;ERT", fullmenu!AD52="ER&amp;M&amp;IT"),"MixedTs",IF(fullmenu!AD52="UD","UD",IF(fullmenu!AD52="LSD","LSD",IF(fullmenu!AD52="WSD","WSD",IF(fullmenu!AD52="UASC","nonat",""))))))))))</f>
        <v>LSD</v>
      </c>
      <c r="AE52" s="4" t="str">
        <f>IF(fullmenu!AE52="MDC","MDC",IF(OR(fullmenu!AE52="PERF",fullmenu!AE52="AERF",fullmenu!AE52="PCB"),"ERfix",IF(OR(fullmenu!AE52="ACB", fullmenu!AE52="LCERT", fullmenu!AE52="LERT",fullmenu!AE52="FCERT",fullmenu!AE52="FERT"),"ERTs",IF(OR(fullmenu!AE52="FCMT",fullmenu!AE52="FMT",fullmenu!AE52="LMT",fullmenu!AE52="LCMT"),"MTs",IF(OR(fullmenu!AE52="LCIT",fullmenu!AE52="FCIT",fullmenu!AE52="LIT",fullmenu!AE52="FIT"),"ITs",IF(OR(fullmenu!AE52="MwERT", fullmenu!AE52="ERwMT", fullmenu!AE52="M&amp;ERT", fullmenu!AE52="MwIT", fullmenu!AE52="IwMT", fullmenu!AE52="M&amp;IT", fullmenu!AE52="IwERT", fullmenu!AE52="ERwIT", fullmenu!AE52="I&amp;ERT", fullmenu!AE52="ER&amp;M&amp;IT"),"MixedTs",IF(fullmenu!AE52="UD","UD",IF(fullmenu!AE52="LSD","LSD",IF(fullmenu!AE52="WSD","WSD",IF(fullmenu!AE52="UASC","nonat",""))))))))))</f>
        <v>LSD</v>
      </c>
      <c r="AF52" s="4" t="str">
        <f>IF(fullmenu!AF52="MDC","MDC",IF(OR(fullmenu!AF52="PERF",fullmenu!AF52="AERF",fullmenu!AF52="PCB"),"ERfix",IF(OR(fullmenu!AF52="ACB", fullmenu!AF52="LCERT", fullmenu!AF52="LERT",fullmenu!AF52="FCERT",fullmenu!AF52="FERT"),"ERTs",IF(OR(fullmenu!AF52="FCMT",fullmenu!AF52="FMT",fullmenu!AF52="LMT",fullmenu!AF52="LCMT"),"MTs",IF(OR(fullmenu!AF52="LCIT",fullmenu!AF52="FCIT",fullmenu!AF52="LIT",fullmenu!AF52="FIT"),"ITs",IF(OR(fullmenu!AF52="MwERT", fullmenu!AF52="ERwMT", fullmenu!AF52="M&amp;ERT", fullmenu!AF52="MwIT", fullmenu!AF52="IwMT", fullmenu!AF52="M&amp;IT", fullmenu!AF52="IwERT", fullmenu!AF52="ERwIT", fullmenu!AF52="I&amp;ERT", fullmenu!AF52="ER&amp;M&amp;IT"),"MixedTs",IF(fullmenu!AF52="UD","UD",IF(fullmenu!AF52="LSD","LSD",IF(fullmenu!AF52="WSD","WSD",IF(fullmenu!AF52="UASC","nonat",""))))))))))</f>
        <v>LSD</v>
      </c>
      <c r="AG52" s="4" t="str">
        <f>IF(fullmenu!AG52="MDC","MDC",IF(OR(fullmenu!AG52="PERF",fullmenu!AG52="AERF",fullmenu!AG52="PCB"),"ERfix",IF(OR(fullmenu!AG52="ACB", fullmenu!AG52="LCERT", fullmenu!AG52="LERT",fullmenu!AG52="FCERT",fullmenu!AG52="FERT"),"ERTs",IF(OR(fullmenu!AG52="FCMT",fullmenu!AG52="FMT",fullmenu!AG52="LMT",fullmenu!AG52="LCMT"),"MTs",IF(OR(fullmenu!AG52="LCIT",fullmenu!AG52="FCIT",fullmenu!AG52="LIT",fullmenu!AG52="FIT"),"ITs",IF(OR(fullmenu!AG52="MwERT", fullmenu!AG52="ERwMT", fullmenu!AG52="M&amp;ERT", fullmenu!AG52="MwIT", fullmenu!AG52="IwMT", fullmenu!AG52="M&amp;IT", fullmenu!AG52="IwERT", fullmenu!AG52="ERwIT", fullmenu!AG52="I&amp;ERT", fullmenu!AG52="ER&amp;M&amp;IT"),"MixedTs",IF(fullmenu!AG52="UD","UD",IF(fullmenu!AG52="LSD","LSD",IF(fullmenu!AG52="WSD","WSD",IF(fullmenu!AG52="UASC","nonat",""))))))))))</f>
        <v>LSD</v>
      </c>
      <c r="AH52" s="4" t="str">
        <f>IF(fullmenu!AH52="MDC","MDC",IF(OR(fullmenu!AH52="PERF",fullmenu!AH52="AERF",fullmenu!AH52="PCB"),"ERfix",IF(OR(fullmenu!AH52="ACB", fullmenu!AH52="LCERT", fullmenu!AH52="LERT",fullmenu!AH52="FCERT",fullmenu!AH52="FERT"),"ERTs",IF(OR(fullmenu!AH52="FCMT",fullmenu!AH52="FMT",fullmenu!AH52="LMT",fullmenu!AH52="LCMT"),"MTs",IF(OR(fullmenu!AH52="LCIT",fullmenu!AH52="FCIT",fullmenu!AH52="LIT",fullmenu!AH52="FIT"),"ITs",IF(OR(fullmenu!AH52="MwERT", fullmenu!AH52="ERwMT", fullmenu!AH52="M&amp;ERT", fullmenu!AH52="MwIT", fullmenu!AH52="IwMT", fullmenu!AH52="M&amp;IT", fullmenu!AH52="IwERT", fullmenu!AH52="ERwIT", fullmenu!AH52="I&amp;ERT", fullmenu!AH52="ER&amp;M&amp;IT"),"MixedTs",IF(fullmenu!AH52="UD","UD",IF(fullmenu!AH52="LSD","LSD",IF(fullmenu!AH52="WSD","WSD",IF(fullmenu!AH52="UASC","nonat",""))))))))))</f>
        <v>LSD</v>
      </c>
      <c r="AI52" s="4" t="str">
        <f>IF(fullmenu!AI52="MDC","MDC",IF(OR(fullmenu!AI52="PERF",fullmenu!AI52="AERF",fullmenu!AI52="PCB"),"ERfix",IF(OR(fullmenu!AI52="ACB", fullmenu!AI52="LCERT", fullmenu!AI52="LERT",fullmenu!AI52="FCERT",fullmenu!AI52="FERT"),"ERTs",IF(OR(fullmenu!AI52="FCMT",fullmenu!AI52="FMT",fullmenu!AI52="LMT",fullmenu!AI52="LCMT"),"MTs",IF(OR(fullmenu!AI52="LCIT",fullmenu!AI52="FCIT",fullmenu!AI52="LIT",fullmenu!AI52="FIT"),"ITs",IF(OR(fullmenu!AI52="MwERT", fullmenu!AI52="ERwMT", fullmenu!AI52="M&amp;ERT", fullmenu!AI52="MwIT", fullmenu!AI52="IwMT", fullmenu!AI52="M&amp;IT", fullmenu!AI52="IwERT", fullmenu!AI52="ERwIT", fullmenu!AI52="I&amp;ERT", fullmenu!AI52="ER&amp;M&amp;IT"),"MixedTs",IF(fullmenu!AI52="UD","UD",IF(fullmenu!AI52="LSD","LSD",IF(fullmenu!AI52="WSD","WSD",IF(fullmenu!AI52="UASC","nonat",""))))))))))</f>
        <v>LSD</v>
      </c>
      <c r="AJ52" s="4" t="str">
        <f>IF(fullmenu!AJ52="MDC","MDC",IF(OR(fullmenu!AJ52="PERF",fullmenu!AJ52="AERF",fullmenu!AJ52="PCB"),"ERfix",IF(OR(fullmenu!AJ52="ACB", fullmenu!AJ52="LCERT", fullmenu!AJ52="LERT",fullmenu!AJ52="FCERT",fullmenu!AJ52="FERT"),"ERTs",IF(OR(fullmenu!AJ52="FCMT",fullmenu!AJ52="FMT",fullmenu!AJ52="LMT",fullmenu!AJ52="LCMT"),"MTs",IF(OR(fullmenu!AJ52="LCIT",fullmenu!AJ52="FCIT",fullmenu!AJ52="LIT",fullmenu!AJ52="FIT"),"ITs",IF(OR(fullmenu!AJ52="MwERT", fullmenu!AJ52="ERwMT", fullmenu!AJ52="M&amp;ERT", fullmenu!AJ52="MwIT", fullmenu!AJ52="IwMT", fullmenu!AJ52="M&amp;IT", fullmenu!AJ52="IwERT", fullmenu!AJ52="ERwIT", fullmenu!AJ52="I&amp;ERT", fullmenu!AJ52="ER&amp;M&amp;IT"),"MixedTs",IF(fullmenu!AJ52="UD","UD",IF(fullmenu!AJ52="LSD","LSD",IF(fullmenu!AJ52="WSD","WSD",IF(fullmenu!AJ52="UASC","nonat",""))))))))))</f>
        <v>LSD</v>
      </c>
      <c r="AK52" s="4" t="str">
        <f>IF(fullmenu!AK52="MDC","MDC",IF(OR(fullmenu!AK52="PERF",fullmenu!AK52="AERF",fullmenu!AK52="PCB"),"ERfix",IF(OR(fullmenu!AK52="ACB", fullmenu!AK52="LCERT", fullmenu!AK52="LERT",fullmenu!AK52="FCERT",fullmenu!AK52="FERT"),"ERTs",IF(OR(fullmenu!AK52="FCMT",fullmenu!AK52="FMT",fullmenu!AK52="LMT",fullmenu!AK52="LCMT"),"MTs",IF(OR(fullmenu!AK52="LCIT",fullmenu!AK52="FCIT",fullmenu!AK52="LIT",fullmenu!AK52="FIT"),"ITs",IF(OR(fullmenu!AK52="MwERT", fullmenu!AK52="ERwMT", fullmenu!AK52="M&amp;ERT", fullmenu!AK52="MwIT", fullmenu!AK52="IwMT", fullmenu!AK52="M&amp;IT", fullmenu!AK52="IwERT", fullmenu!AK52="ERwIT", fullmenu!AK52="I&amp;ERT", fullmenu!AK52="ER&amp;M&amp;IT"),"MixedTs",IF(fullmenu!AK52="UD","UD",IF(fullmenu!AK52="LSD","LSD",IF(fullmenu!AK52="WSD","WSD",IF(fullmenu!AK52="UASC","nonat",""))))))))))</f>
        <v>LSD</v>
      </c>
      <c r="AL52" s="4" t="str">
        <f>IF(fullmenu!AL52="MDC","MDC",IF(OR(fullmenu!AL52="PERF",fullmenu!AL52="AERF",fullmenu!AL52="PCB"),"ERfix",IF(OR(fullmenu!AL52="ACB", fullmenu!AL52="LCERT", fullmenu!AL52="LERT",fullmenu!AL52="FCERT",fullmenu!AL52="FERT"),"ERTs",IF(OR(fullmenu!AL52="FCMT",fullmenu!AL52="FMT",fullmenu!AL52="LMT",fullmenu!AL52="LCMT"),"MTs",IF(OR(fullmenu!AL52="LCIT",fullmenu!AL52="FCIT",fullmenu!AL52="LIT",fullmenu!AL52="FIT"),"ITs",IF(OR(fullmenu!AL52="MwERT", fullmenu!AL52="ERwMT", fullmenu!AL52="M&amp;ERT", fullmenu!AL52="MwIT", fullmenu!AL52="IwMT", fullmenu!AL52="M&amp;IT", fullmenu!AL52="IwERT", fullmenu!AL52="ERwIT", fullmenu!AL52="I&amp;ERT", fullmenu!AL52="ER&amp;M&amp;IT"),"MixedTs",IF(fullmenu!AL52="UD","UD",IF(fullmenu!AL52="LSD","LSD",IF(fullmenu!AL52="WSD","WSD",IF(fullmenu!AL52="UASC","nonat",""))))))))))</f>
        <v>LSD</v>
      </c>
      <c r="AM52" s="4" t="str">
        <f>IF(fullmenu!AM52="MDC","MDC",IF(OR(fullmenu!AM52="PERF",fullmenu!AM52="AERF",fullmenu!AM52="PCB"),"ERfix",IF(OR(fullmenu!AM52="ACB", fullmenu!AM52="LCERT", fullmenu!AM52="LERT",fullmenu!AM52="FCERT",fullmenu!AM52="FERT"),"ERTs",IF(OR(fullmenu!AM52="FCMT",fullmenu!AM52="FMT",fullmenu!AM52="LMT",fullmenu!AM52="LCMT"),"MTs",IF(OR(fullmenu!AM52="LCIT",fullmenu!AM52="FCIT",fullmenu!AM52="LIT",fullmenu!AM52="FIT"),"ITs",IF(OR(fullmenu!AM52="MwERT", fullmenu!AM52="ERwMT", fullmenu!AM52="M&amp;ERT", fullmenu!AM52="MwIT", fullmenu!AM52="IwMT", fullmenu!AM52="M&amp;IT", fullmenu!AM52="IwERT", fullmenu!AM52="ERwIT", fullmenu!AM52="I&amp;ERT", fullmenu!AM52="ER&amp;M&amp;IT"),"MixedTs",IF(fullmenu!AM52="UD","UD",IF(fullmenu!AM52="LSD","LSD",IF(fullmenu!AM52="WSD","WSD",IF(fullmenu!AM52="UASC","nonat",""))))))))))</f>
        <v>LSD</v>
      </c>
      <c r="AN52" s="4" t="str">
        <f>IF(fullmenu!AN52="MDC","MDC",IF(OR(fullmenu!AN52="PERF",fullmenu!AN52="AERF",fullmenu!AN52="PCB"),"ERfix",IF(OR(fullmenu!AN52="ACB", fullmenu!AN52="LCERT", fullmenu!AN52="LERT",fullmenu!AN52="FCERT",fullmenu!AN52="FERT"),"ERTs",IF(OR(fullmenu!AN52="FCMT",fullmenu!AN52="FMT",fullmenu!AN52="LMT",fullmenu!AN52="LCMT"),"MTs",IF(OR(fullmenu!AN52="LCIT",fullmenu!AN52="FCIT",fullmenu!AN52="LIT",fullmenu!AN52="FIT"),"ITs",IF(OR(fullmenu!AN52="MwERT", fullmenu!AN52="ERwMT", fullmenu!AN52="M&amp;ERT", fullmenu!AN52="MwIT", fullmenu!AN52="IwMT", fullmenu!AN52="M&amp;IT", fullmenu!AN52="IwERT", fullmenu!AN52="ERwIT", fullmenu!AN52="I&amp;ERT", fullmenu!AN52="ER&amp;M&amp;IT"),"MixedTs",IF(fullmenu!AN52="UD","UD",IF(fullmenu!AN52="LSD","LSD",IF(fullmenu!AN52="WSD","WSD",IF(fullmenu!AN52="UASC","nonat",""))))))))))</f>
        <v>LSD</v>
      </c>
      <c r="AO52" s="4" t="str">
        <f>IF(fullmenu!AO52="MDC","MDC",IF(OR(fullmenu!AO52="PERF",fullmenu!AO52="AERF",fullmenu!AO52="PCB"),"ERfix",IF(OR(fullmenu!AO52="ACB", fullmenu!AO52="LCERT", fullmenu!AO52="LERT",fullmenu!AO52="FCERT",fullmenu!AO52="FERT"),"ERTs",IF(OR(fullmenu!AO52="FCMT",fullmenu!AO52="FMT",fullmenu!AO52="LMT",fullmenu!AO52="LCMT"),"MTs",IF(OR(fullmenu!AO52="LCIT",fullmenu!AO52="FCIT",fullmenu!AO52="LIT",fullmenu!AO52="FIT"),"ITs",IF(OR(fullmenu!AO52="MwERT", fullmenu!AO52="ERwMT", fullmenu!AO52="M&amp;ERT", fullmenu!AO52="MwIT", fullmenu!AO52="IwMT", fullmenu!AO52="M&amp;IT", fullmenu!AO52="IwERT", fullmenu!AO52="ERwIT", fullmenu!AO52="I&amp;ERT", fullmenu!AO52="ER&amp;M&amp;IT"),"MixedTs",IF(fullmenu!AO52="UD","UD",IF(fullmenu!AO52="LSD","LSD",IF(fullmenu!AO52="WSD","WSD",IF(fullmenu!AO52="UASC","nonat",""))))))))))</f>
        <v>ITs</v>
      </c>
      <c r="AP52" s="4" t="str">
        <f>IF(fullmenu!AP52="MDC","MDC",IF(OR(fullmenu!AP52="PERF",fullmenu!AP52="AERF",fullmenu!AP52="PCB"),"ERfix",IF(OR(fullmenu!AP52="ACB", fullmenu!AP52="LCERT", fullmenu!AP52="LERT",fullmenu!AP52="FCERT",fullmenu!AP52="FERT"),"ERTs",IF(OR(fullmenu!AP52="FCMT",fullmenu!AP52="FMT",fullmenu!AP52="LMT",fullmenu!AP52="LCMT"),"MTs",IF(OR(fullmenu!AP52="LCIT",fullmenu!AP52="FCIT",fullmenu!AP52="LIT",fullmenu!AP52="FIT"),"ITs",IF(OR(fullmenu!AP52="MwERT", fullmenu!AP52="ERwMT", fullmenu!AP52="M&amp;ERT", fullmenu!AP52="MwIT", fullmenu!AP52="IwMT", fullmenu!AP52="M&amp;IT", fullmenu!AP52="IwERT", fullmenu!AP52="ERwIT", fullmenu!AP52="I&amp;ERT", fullmenu!AP52="ER&amp;M&amp;IT"),"MixedTs",IF(fullmenu!AP52="UD","UD",IF(fullmenu!AP52="LSD","LSD",IF(fullmenu!AP52="WSD","WSD",IF(fullmenu!AP52="UASC","nonat",""))))))))))</f>
        <v>ITs</v>
      </c>
      <c r="AQ52" s="4" t="str">
        <f>IF(fullmenu!AQ52="MDC","MDC",IF(OR(fullmenu!AQ52="PERF",fullmenu!AQ52="AERF",fullmenu!AQ52="PCB"),"ERfix",IF(OR(fullmenu!AQ52="ACB", fullmenu!AQ52="LCERT", fullmenu!AQ52="LERT",fullmenu!AQ52="FCERT",fullmenu!AQ52="FERT"),"ERTs",IF(OR(fullmenu!AQ52="FCMT",fullmenu!AQ52="FMT",fullmenu!AQ52="LMT",fullmenu!AQ52="LCMT"),"MTs",IF(OR(fullmenu!AQ52="LCIT",fullmenu!AQ52="FCIT",fullmenu!AQ52="LIT",fullmenu!AQ52="FIT"),"ITs",IF(OR(fullmenu!AQ52="MwERT", fullmenu!AQ52="ERwMT", fullmenu!AQ52="M&amp;ERT", fullmenu!AQ52="MwIT", fullmenu!AQ52="IwMT", fullmenu!AQ52="M&amp;IT", fullmenu!AQ52="IwERT", fullmenu!AQ52="ERwIT", fullmenu!AQ52="I&amp;ERT", fullmenu!AQ52="ER&amp;M&amp;IT"),"MixedTs",IF(fullmenu!AQ52="UD","UD",IF(fullmenu!AQ52="LSD","LSD",IF(fullmenu!AQ52="WSD","WSD",IF(fullmenu!AQ52="UASC","nonat",""))))))))))</f>
        <v>ITs</v>
      </c>
      <c r="AR52" s="4" t="str">
        <f>IF(fullmenu!AR52="MDC","MDC",IF(OR(fullmenu!AR52="PERF",fullmenu!AR52="AERF",fullmenu!AR52="PCB"),"ERfix",IF(OR(fullmenu!AR52="ACB", fullmenu!AR52="LCERT", fullmenu!AR52="LERT",fullmenu!AR52="FCERT",fullmenu!AR52="FERT"),"ERTs",IF(OR(fullmenu!AR52="FCMT",fullmenu!AR52="FMT",fullmenu!AR52="LMT",fullmenu!AR52="LCMT"),"MTs",IF(OR(fullmenu!AR52="LCIT",fullmenu!AR52="FCIT",fullmenu!AR52="LIT",fullmenu!AR52="FIT"),"ITs",IF(OR(fullmenu!AR52="MwERT", fullmenu!AR52="ERwMT", fullmenu!AR52="M&amp;ERT", fullmenu!AR52="MwIT", fullmenu!AR52="IwMT", fullmenu!AR52="M&amp;IT", fullmenu!AR52="IwERT", fullmenu!AR52="ERwIT", fullmenu!AR52="I&amp;ERT", fullmenu!AR52="ER&amp;M&amp;IT"),"MixedTs",IF(fullmenu!AR52="UD","UD",IF(fullmenu!AR52="LSD","LSD",IF(fullmenu!AR52="WSD","WSD",IF(fullmenu!AR52="UASC","nonat",""))))))))))</f>
        <v>ITs</v>
      </c>
      <c r="AS52" s="4" t="str">
        <f>IF(fullmenu!AS52="MDC","MDC",IF(OR(fullmenu!AS52="PERF",fullmenu!AS52="AERF",fullmenu!AS52="PCB"),"ERfix",IF(OR(fullmenu!AS52="ACB", fullmenu!AS52="LCERT", fullmenu!AS52="LERT",fullmenu!AS52="FCERT",fullmenu!AS52="FERT"),"ERTs",IF(OR(fullmenu!AS52="FCMT",fullmenu!AS52="FMT",fullmenu!AS52="LMT",fullmenu!AS52="LCMT"),"MTs",IF(OR(fullmenu!AS52="LCIT",fullmenu!AS52="FCIT",fullmenu!AS52="LIT",fullmenu!AS52="FIT"),"ITs",IF(OR(fullmenu!AS52="MwERT", fullmenu!AS52="ERwMT", fullmenu!AS52="M&amp;ERT", fullmenu!AS52="MwIT", fullmenu!AS52="IwMT", fullmenu!AS52="M&amp;IT", fullmenu!AS52="IwERT", fullmenu!AS52="ERwIT", fullmenu!AS52="I&amp;ERT", fullmenu!AS52="ER&amp;M&amp;IT"),"MixedTs",IF(fullmenu!AS52="UD","UD",IF(fullmenu!AS52="LSD","LSD",IF(fullmenu!AS52="WSD","WSD",IF(fullmenu!AS52="UASC","nonat",""))))))))))</f>
        <v>ITs</v>
      </c>
    </row>
    <row r="53" spans="1:45" ht="15.5" x14ac:dyDescent="0.35">
      <c r="A53" s="1" t="s">
        <v>40</v>
      </c>
      <c r="B53" s="4" t="str">
        <f>IF(fullmenu!B53="MDC","MDC",IF(OR(fullmenu!B53="PERF",fullmenu!B53="AERF",fullmenu!B53="PCB"),"ERfix",IF(OR(fullmenu!B53="ACB", fullmenu!B53="LCERT", fullmenu!B53="LERT",fullmenu!B53="FCERT",fullmenu!B53="FERT"),"ERTs",IF(OR(fullmenu!B53="FCMT",fullmenu!B53="FMT",fullmenu!B53="LMT",fullmenu!B53="LCMT"),"MTs",IF(OR(fullmenu!B53="LCIT",fullmenu!B53="FCIT",fullmenu!B53="LIT",fullmenu!B53="FIT"),"ITs",IF(OR(fullmenu!B53="MwERT", fullmenu!B53="ERwMT", fullmenu!B53="M&amp;ERT", fullmenu!B53="MwIT", fullmenu!B53="IwMT", fullmenu!B53="M&amp;IT", fullmenu!B53="IwERT", fullmenu!B53="ERwIT", fullmenu!B53="I&amp;ERT", fullmenu!B53="ER&amp;M&amp;IT"),"MixedTs",IF(fullmenu!B53="UD","UD",IF(fullmenu!B53="LSD","LSD",IF(fullmenu!B53="WSD","WSD",IF(fullmenu!B53="UASC","nonat",""))))))))))</f>
        <v>ERfix</v>
      </c>
      <c r="C53" s="4" t="str">
        <f>IF(fullmenu!C53="MDC","MDC",IF(OR(fullmenu!C53="PERF",fullmenu!C53="AERF",fullmenu!C53="PCB"),"ERfix",IF(OR(fullmenu!C53="ACB", fullmenu!C53="LCERT", fullmenu!C53="LERT",fullmenu!C53="FCERT",fullmenu!C53="FERT"),"ERTs",IF(OR(fullmenu!C53="FCMT",fullmenu!C53="FMT",fullmenu!C53="LMT",fullmenu!C53="LCMT"),"MTs",IF(OR(fullmenu!C53="LCIT",fullmenu!C53="FCIT",fullmenu!C53="LIT",fullmenu!C53="FIT"),"ITs",IF(OR(fullmenu!C53="MwERT", fullmenu!C53="ERwMT", fullmenu!C53="M&amp;ERT", fullmenu!C53="MwIT", fullmenu!C53="IwMT", fullmenu!C53="M&amp;IT", fullmenu!C53="IwERT", fullmenu!C53="ERwIT", fullmenu!C53="I&amp;ERT", fullmenu!C53="ER&amp;M&amp;IT"),"MixedTs",IF(fullmenu!C53="UD","UD",IF(fullmenu!C53="LSD","LSD",IF(fullmenu!C53="WSD","WSD",IF(fullmenu!C53="UASC","nonat",""))))))))))</f>
        <v>ERfix</v>
      </c>
      <c r="D53" s="4" t="str">
        <f>IF(fullmenu!D53="MDC","MDC",IF(OR(fullmenu!D53="PERF",fullmenu!D53="AERF",fullmenu!D53="PCB"),"ERfix",IF(OR(fullmenu!D53="ACB", fullmenu!D53="LCERT", fullmenu!D53="LERT",fullmenu!D53="FCERT",fullmenu!D53="FERT"),"ERTs",IF(OR(fullmenu!D53="FCMT",fullmenu!D53="FMT",fullmenu!D53="LMT",fullmenu!D53="LCMT"),"MTs",IF(OR(fullmenu!D53="LCIT",fullmenu!D53="FCIT",fullmenu!D53="LIT",fullmenu!D53="FIT"),"ITs",IF(OR(fullmenu!D53="MwERT", fullmenu!D53="ERwMT", fullmenu!D53="M&amp;ERT", fullmenu!D53="MwIT", fullmenu!D53="IwMT", fullmenu!D53="M&amp;IT", fullmenu!D53="IwERT", fullmenu!D53="ERwIT", fullmenu!D53="I&amp;ERT", fullmenu!D53="ER&amp;M&amp;IT"),"MixedTs",IF(fullmenu!D53="UD","UD",IF(fullmenu!D53="LSD","LSD",IF(fullmenu!D53="WSD","WSD",IF(fullmenu!D53="UASC","nonat",""))))))))))</f>
        <v>ERfix</v>
      </c>
      <c r="E53" s="4" t="str">
        <f>IF(fullmenu!E53="MDC","MDC",IF(OR(fullmenu!E53="PERF",fullmenu!E53="AERF",fullmenu!E53="PCB"),"ERfix",IF(OR(fullmenu!E53="ACB", fullmenu!E53="LCERT", fullmenu!E53="LERT",fullmenu!E53="FCERT",fullmenu!E53="FERT"),"ERTs",IF(OR(fullmenu!E53="FCMT",fullmenu!E53="FMT",fullmenu!E53="LMT",fullmenu!E53="LCMT"),"MTs",IF(OR(fullmenu!E53="LCIT",fullmenu!E53="FCIT",fullmenu!E53="LIT",fullmenu!E53="FIT"),"ITs",IF(OR(fullmenu!E53="MwERT", fullmenu!E53="ERwMT", fullmenu!E53="M&amp;ERT", fullmenu!E53="MwIT", fullmenu!E53="IwMT", fullmenu!E53="M&amp;IT", fullmenu!E53="IwERT", fullmenu!E53="ERwIT", fullmenu!E53="I&amp;ERT", fullmenu!E53="ER&amp;M&amp;IT"),"MixedTs",IF(fullmenu!E53="UD","UD",IF(fullmenu!E53="LSD","LSD",IF(fullmenu!E53="WSD","WSD",IF(fullmenu!E53="UASC","nonat",""))))))))))</f>
        <v>ERfix</v>
      </c>
      <c r="F53" s="4" t="str">
        <f>IF(fullmenu!F53="MDC","MDC",IF(OR(fullmenu!F53="PERF",fullmenu!F53="AERF",fullmenu!F53="PCB"),"ERfix",IF(OR(fullmenu!F53="ACB", fullmenu!F53="LCERT", fullmenu!F53="LERT",fullmenu!F53="FCERT",fullmenu!F53="FERT"),"ERTs",IF(OR(fullmenu!F53="FCMT",fullmenu!F53="FMT",fullmenu!F53="LMT",fullmenu!F53="LCMT"),"MTs",IF(OR(fullmenu!F53="LCIT",fullmenu!F53="FCIT",fullmenu!F53="LIT",fullmenu!F53="FIT"),"ITs",IF(OR(fullmenu!F53="MwERT", fullmenu!F53="ERwMT", fullmenu!F53="M&amp;ERT", fullmenu!F53="MwIT", fullmenu!F53="IwMT", fullmenu!F53="M&amp;IT", fullmenu!F53="IwERT", fullmenu!F53="ERwIT", fullmenu!F53="I&amp;ERT", fullmenu!F53="ER&amp;M&amp;IT"),"MixedTs",IF(fullmenu!F53="UD","UD",IF(fullmenu!F53="LSD","LSD",IF(fullmenu!F53="WSD","WSD",IF(fullmenu!F53="UASC","nonat",""))))))))))</f>
        <v>ERfix</v>
      </c>
      <c r="G53" s="4" t="str">
        <f>IF(fullmenu!G53="MDC","MDC",IF(OR(fullmenu!G53="PERF",fullmenu!G53="AERF",fullmenu!G53="PCB"),"ERfix",IF(OR(fullmenu!G53="ACB", fullmenu!G53="LCERT", fullmenu!G53="LERT",fullmenu!G53="FCERT",fullmenu!G53="FERT"),"ERTs",IF(OR(fullmenu!G53="FCMT",fullmenu!G53="FMT",fullmenu!G53="LMT",fullmenu!G53="LCMT"),"MTs",IF(OR(fullmenu!G53="LCIT",fullmenu!G53="FCIT",fullmenu!G53="LIT",fullmenu!G53="FIT"),"ITs",IF(OR(fullmenu!G53="MwERT", fullmenu!G53="ERwMT", fullmenu!G53="M&amp;ERT", fullmenu!G53="MwIT", fullmenu!G53="IwMT", fullmenu!G53="M&amp;IT", fullmenu!G53="IwERT", fullmenu!G53="ERwIT", fullmenu!G53="I&amp;ERT", fullmenu!G53="ER&amp;M&amp;IT"),"MixedTs",IF(fullmenu!G53="UD","UD",IF(fullmenu!G53="LSD","LSD",IF(fullmenu!G53="WSD","WSD",IF(fullmenu!G53="UASC","nonat",""))))))))))</f>
        <v>ERfix</v>
      </c>
      <c r="H53" s="4" t="str">
        <f>IF(fullmenu!H53="MDC","MDC",IF(OR(fullmenu!H53="PERF",fullmenu!H53="AERF",fullmenu!H53="PCB"),"ERfix",IF(OR(fullmenu!H53="ACB", fullmenu!H53="LCERT", fullmenu!H53="LERT",fullmenu!H53="FCERT",fullmenu!H53="FERT"),"ERTs",IF(OR(fullmenu!H53="FCMT",fullmenu!H53="FMT",fullmenu!H53="LMT",fullmenu!H53="LCMT"),"MTs",IF(OR(fullmenu!H53="LCIT",fullmenu!H53="FCIT",fullmenu!H53="LIT",fullmenu!H53="FIT"),"ITs",IF(OR(fullmenu!H53="MwERT", fullmenu!H53="ERwMT", fullmenu!H53="M&amp;ERT", fullmenu!H53="MwIT", fullmenu!H53="IwMT", fullmenu!H53="M&amp;IT", fullmenu!H53="IwERT", fullmenu!H53="ERwIT", fullmenu!H53="I&amp;ERT", fullmenu!H53="ER&amp;M&amp;IT"),"MixedTs",IF(fullmenu!H53="UD","UD",IF(fullmenu!H53="LSD","LSD",IF(fullmenu!H53="WSD","WSD",IF(fullmenu!H53="UASC","nonat",""))))))))))</f>
        <v>ERfix</v>
      </c>
      <c r="I53" s="4" t="str">
        <f>IF(fullmenu!I53="MDC","MDC",IF(OR(fullmenu!I53="PERF",fullmenu!I53="AERF",fullmenu!I53="PCB"),"ERfix",IF(OR(fullmenu!I53="ACB", fullmenu!I53="LCERT", fullmenu!I53="LERT",fullmenu!I53="FCERT",fullmenu!I53="FERT"),"ERTs",IF(OR(fullmenu!I53="FCMT",fullmenu!I53="FMT",fullmenu!I53="LMT",fullmenu!I53="LCMT"),"MTs",IF(OR(fullmenu!I53="LCIT",fullmenu!I53="FCIT",fullmenu!I53="LIT",fullmenu!I53="FIT"),"ITs",IF(OR(fullmenu!I53="MwERT", fullmenu!I53="ERwMT", fullmenu!I53="M&amp;ERT", fullmenu!I53="MwIT", fullmenu!I53="IwMT", fullmenu!I53="M&amp;IT", fullmenu!I53="IwERT", fullmenu!I53="ERwIT", fullmenu!I53="I&amp;ERT", fullmenu!I53="ER&amp;M&amp;IT"),"MixedTs",IF(fullmenu!I53="UD","UD",IF(fullmenu!I53="LSD","LSD",IF(fullmenu!I53="WSD","WSD",IF(fullmenu!I53="UASC","nonat",""))))))))))</f>
        <v>ERfix</v>
      </c>
      <c r="J53" s="4" t="str">
        <f>IF(fullmenu!J53="MDC","MDC",IF(OR(fullmenu!J53="PERF",fullmenu!J53="AERF",fullmenu!J53="PCB"),"ERfix",IF(OR(fullmenu!J53="ACB", fullmenu!J53="LCERT", fullmenu!J53="LERT",fullmenu!J53="FCERT",fullmenu!J53="FERT"),"ERTs",IF(OR(fullmenu!J53="FCMT",fullmenu!J53="FMT",fullmenu!J53="LMT",fullmenu!J53="LCMT"),"MTs",IF(OR(fullmenu!J53="LCIT",fullmenu!J53="FCIT",fullmenu!J53="LIT",fullmenu!J53="FIT"),"ITs",IF(OR(fullmenu!J53="MwERT", fullmenu!J53="ERwMT", fullmenu!J53="M&amp;ERT", fullmenu!J53="MwIT", fullmenu!J53="IwMT", fullmenu!J53="M&amp;IT", fullmenu!J53="IwERT", fullmenu!J53="ERwIT", fullmenu!J53="I&amp;ERT", fullmenu!J53="ER&amp;M&amp;IT"),"MixedTs",IF(fullmenu!J53="UD","UD",IF(fullmenu!J53="LSD","LSD",IF(fullmenu!J53="WSD","WSD",IF(fullmenu!J53="UASC","nonat",""))))))))))</f>
        <v>ERfix</v>
      </c>
      <c r="K53" s="4" t="str">
        <f>IF(fullmenu!K53="MDC","MDC",IF(OR(fullmenu!K53="PERF",fullmenu!K53="AERF",fullmenu!K53="PCB"),"ERfix",IF(OR(fullmenu!K53="ACB", fullmenu!K53="LCERT", fullmenu!K53="LERT",fullmenu!K53="FCERT",fullmenu!K53="FERT"),"ERTs",IF(OR(fullmenu!K53="FCMT",fullmenu!K53="FMT",fullmenu!K53="LMT",fullmenu!K53="LCMT"),"MTs",IF(OR(fullmenu!K53="LCIT",fullmenu!K53="FCIT",fullmenu!K53="LIT",fullmenu!K53="FIT"),"ITs",IF(OR(fullmenu!K53="MwERT", fullmenu!K53="ERwMT", fullmenu!K53="M&amp;ERT", fullmenu!K53="MwIT", fullmenu!K53="IwMT", fullmenu!K53="M&amp;IT", fullmenu!K53="IwERT", fullmenu!K53="ERwIT", fullmenu!K53="I&amp;ERT", fullmenu!K53="ER&amp;M&amp;IT"),"MixedTs",IF(fullmenu!K53="UD","UD",IF(fullmenu!K53="LSD","LSD",IF(fullmenu!K53="WSD","WSD",IF(fullmenu!K53="UASC","nonat",""))))))))))</f>
        <v>ERfix</v>
      </c>
      <c r="L53" s="4" t="str">
        <f>IF(fullmenu!L53="MDC","MDC",IF(OR(fullmenu!L53="PERF",fullmenu!L53="AERF",fullmenu!L53="PCB"),"ERfix",IF(OR(fullmenu!L53="ACB", fullmenu!L53="LCERT", fullmenu!L53="LERT",fullmenu!L53="FCERT",fullmenu!L53="FERT"),"ERTs",IF(OR(fullmenu!L53="FCMT",fullmenu!L53="FMT",fullmenu!L53="LMT",fullmenu!L53="LCMT"),"MTs",IF(OR(fullmenu!L53="LCIT",fullmenu!L53="FCIT",fullmenu!L53="LIT",fullmenu!L53="FIT"),"ITs",IF(OR(fullmenu!L53="MwERT", fullmenu!L53="ERwMT", fullmenu!L53="M&amp;ERT", fullmenu!L53="MwIT", fullmenu!L53="IwMT", fullmenu!L53="M&amp;IT", fullmenu!L53="IwERT", fullmenu!L53="ERwIT", fullmenu!L53="I&amp;ERT", fullmenu!L53="ER&amp;M&amp;IT"),"MixedTs",IF(fullmenu!L53="UD","UD",IF(fullmenu!L53="LSD","LSD",IF(fullmenu!L53="WSD","WSD",IF(fullmenu!L53="UASC","nonat",""))))))))))</f>
        <v>ERfix</v>
      </c>
      <c r="M53" s="4" t="str">
        <f>IF(fullmenu!M53="MDC","MDC",IF(OR(fullmenu!M53="PERF",fullmenu!M53="AERF",fullmenu!M53="PCB"),"ERfix",IF(OR(fullmenu!M53="ACB", fullmenu!M53="LCERT", fullmenu!M53="LERT",fullmenu!M53="FCERT",fullmenu!M53="FERT"),"ERTs",IF(OR(fullmenu!M53="FCMT",fullmenu!M53="FMT",fullmenu!M53="LMT",fullmenu!M53="LCMT"),"MTs",IF(OR(fullmenu!M53="LCIT",fullmenu!M53="FCIT",fullmenu!M53="LIT",fullmenu!M53="FIT"),"ITs",IF(OR(fullmenu!M53="MwERT", fullmenu!M53="ERwMT", fullmenu!M53="M&amp;ERT", fullmenu!M53="MwIT", fullmenu!M53="IwMT", fullmenu!M53="M&amp;IT", fullmenu!M53="IwERT", fullmenu!M53="ERwIT", fullmenu!M53="I&amp;ERT", fullmenu!M53="ER&amp;M&amp;IT"),"MixedTs",IF(fullmenu!M53="UD","UD",IF(fullmenu!M53="LSD","LSD",IF(fullmenu!M53="WSD","WSD",IF(fullmenu!M53="UASC","nonat",""))))))))))</f>
        <v>ERfix</v>
      </c>
      <c r="N53" s="4" t="str">
        <f>IF(fullmenu!N53="MDC","MDC",IF(OR(fullmenu!N53="PERF",fullmenu!N53="AERF",fullmenu!N53="PCB"),"ERfix",IF(OR(fullmenu!N53="ACB", fullmenu!N53="LCERT", fullmenu!N53="LERT",fullmenu!N53="FCERT",fullmenu!N53="FERT"),"ERTs",IF(OR(fullmenu!N53="FCMT",fullmenu!N53="FMT",fullmenu!N53="LMT",fullmenu!N53="LCMT"),"MTs",IF(OR(fullmenu!N53="LCIT",fullmenu!N53="FCIT",fullmenu!N53="LIT",fullmenu!N53="FIT"),"ITs",IF(OR(fullmenu!N53="MwERT", fullmenu!N53="ERwMT", fullmenu!N53="M&amp;ERT", fullmenu!N53="MwIT", fullmenu!N53="IwMT", fullmenu!N53="M&amp;IT", fullmenu!N53="IwERT", fullmenu!N53="ERwIT", fullmenu!N53="I&amp;ERT", fullmenu!N53="ER&amp;M&amp;IT"),"MixedTs",IF(fullmenu!N53="UD","UD",IF(fullmenu!N53="LSD","LSD",IF(fullmenu!N53="WSD","WSD",IF(fullmenu!N53="UASC","nonat",""))))))))))</f>
        <v>ERfix</v>
      </c>
      <c r="O53" s="4" t="str">
        <f>IF(fullmenu!O53="MDC","MDC",IF(OR(fullmenu!O53="PERF",fullmenu!O53="AERF",fullmenu!O53="PCB"),"ERfix",IF(OR(fullmenu!O53="ACB", fullmenu!O53="LCERT", fullmenu!O53="LERT",fullmenu!O53="FCERT",fullmenu!O53="FERT"),"ERTs",IF(OR(fullmenu!O53="FCMT",fullmenu!O53="FMT",fullmenu!O53="LMT",fullmenu!O53="LCMT"),"MTs",IF(OR(fullmenu!O53="LCIT",fullmenu!O53="FCIT",fullmenu!O53="LIT",fullmenu!O53="FIT"),"ITs",IF(OR(fullmenu!O53="MwERT", fullmenu!O53="ERwMT", fullmenu!O53="M&amp;ERT", fullmenu!O53="MwIT", fullmenu!O53="IwMT", fullmenu!O53="M&amp;IT", fullmenu!O53="IwERT", fullmenu!O53="ERwIT", fullmenu!O53="I&amp;ERT", fullmenu!O53="ER&amp;M&amp;IT"),"MixedTs",IF(fullmenu!O53="UD","UD",IF(fullmenu!O53="LSD","LSD",IF(fullmenu!O53="WSD","WSD",IF(fullmenu!O53="UASC","nonat",""))))))))))</f>
        <v>ERfix</v>
      </c>
      <c r="P53" s="4" t="str">
        <f>IF(fullmenu!P53="MDC","MDC",IF(OR(fullmenu!P53="PERF",fullmenu!P53="AERF",fullmenu!P53="PCB"),"ERfix",IF(OR(fullmenu!P53="ACB", fullmenu!P53="LCERT", fullmenu!P53="LERT",fullmenu!P53="FCERT",fullmenu!P53="FERT"),"ERTs",IF(OR(fullmenu!P53="FCMT",fullmenu!P53="FMT",fullmenu!P53="LMT",fullmenu!P53="LCMT"),"MTs",IF(OR(fullmenu!P53="LCIT",fullmenu!P53="FCIT",fullmenu!P53="LIT",fullmenu!P53="FIT"),"ITs",IF(OR(fullmenu!P53="MwERT", fullmenu!P53="ERwMT", fullmenu!P53="M&amp;ERT", fullmenu!P53="MwIT", fullmenu!P53="IwMT", fullmenu!P53="M&amp;IT", fullmenu!P53="IwERT", fullmenu!P53="ERwIT", fullmenu!P53="I&amp;ERT", fullmenu!P53="ER&amp;M&amp;IT"),"MixedTs",IF(fullmenu!P53="UD","UD",IF(fullmenu!P53="LSD","LSD",IF(fullmenu!P53="WSD","WSD",IF(fullmenu!P53="UASC","nonat",""))))))))))</f>
        <v>ERfix</v>
      </c>
      <c r="Q53" s="4" t="str">
        <f>IF(fullmenu!Q53="MDC","MDC",IF(OR(fullmenu!Q53="PERF",fullmenu!Q53="AERF",fullmenu!Q53="PCB"),"ERfix",IF(OR(fullmenu!Q53="ACB", fullmenu!Q53="LCERT", fullmenu!Q53="LERT",fullmenu!Q53="FCERT",fullmenu!Q53="FERT"),"ERTs",IF(OR(fullmenu!Q53="FCMT",fullmenu!Q53="FMT",fullmenu!Q53="LMT",fullmenu!Q53="LCMT"),"MTs",IF(OR(fullmenu!Q53="LCIT",fullmenu!Q53="FCIT",fullmenu!Q53="LIT",fullmenu!Q53="FIT"),"ITs",IF(OR(fullmenu!Q53="MwERT", fullmenu!Q53="ERwMT", fullmenu!Q53="M&amp;ERT", fullmenu!Q53="MwIT", fullmenu!Q53="IwMT", fullmenu!Q53="M&amp;IT", fullmenu!Q53="IwERT", fullmenu!Q53="ERwIT", fullmenu!Q53="I&amp;ERT", fullmenu!Q53="ER&amp;M&amp;IT"),"MixedTs",IF(fullmenu!Q53="UD","UD",IF(fullmenu!Q53="LSD","LSD",IF(fullmenu!Q53="WSD","WSD",IF(fullmenu!Q53="UASC","nonat",""))))))))))</f>
        <v>ERfix</v>
      </c>
      <c r="R53" s="4" t="str">
        <f>IF(fullmenu!R53="MDC","MDC",IF(OR(fullmenu!R53="PERF",fullmenu!R53="AERF",fullmenu!R53="PCB"),"ERfix",IF(OR(fullmenu!R53="ACB", fullmenu!R53="LCERT", fullmenu!R53="LERT",fullmenu!R53="FCERT",fullmenu!R53="FERT"),"ERTs",IF(OR(fullmenu!R53="FCMT",fullmenu!R53="FMT",fullmenu!R53="LMT",fullmenu!R53="LCMT"),"MTs",IF(OR(fullmenu!R53="LCIT",fullmenu!R53="FCIT",fullmenu!R53="LIT",fullmenu!R53="FIT"),"ITs",IF(OR(fullmenu!R53="MwERT", fullmenu!R53="ERwMT", fullmenu!R53="M&amp;ERT", fullmenu!R53="MwIT", fullmenu!R53="IwMT", fullmenu!R53="M&amp;IT", fullmenu!R53="IwERT", fullmenu!R53="ERwIT", fullmenu!R53="I&amp;ERT", fullmenu!R53="ER&amp;M&amp;IT"),"MixedTs",IF(fullmenu!R53="UD","UD",IF(fullmenu!R53="LSD","LSD",IF(fullmenu!R53="WSD","WSD",IF(fullmenu!R53="UASC","nonat",""))))))))))</f>
        <v>ERfix</v>
      </c>
      <c r="S53" s="4" t="str">
        <f>IF(fullmenu!S53="MDC","MDC",IF(OR(fullmenu!S53="PERF",fullmenu!S53="AERF",fullmenu!S53="PCB"),"ERfix",IF(OR(fullmenu!S53="ACB", fullmenu!S53="LCERT", fullmenu!S53="LERT",fullmenu!S53="FCERT",fullmenu!S53="FERT"),"ERTs",IF(OR(fullmenu!S53="FCMT",fullmenu!S53="FMT",fullmenu!S53="LMT",fullmenu!S53="LCMT"),"MTs",IF(OR(fullmenu!S53="LCIT",fullmenu!S53="FCIT",fullmenu!S53="LIT",fullmenu!S53="FIT"),"ITs",IF(OR(fullmenu!S53="MwERT", fullmenu!S53="ERwMT", fullmenu!S53="M&amp;ERT", fullmenu!S53="MwIT", fullmenu!S53="IwMT", fullmenu!S53="M&amp;IT", fullmenu!S53="IwERT", fullmenu!S53="ERwIT", fullmenu!S53="I&amp;ERT", fullmenu!S53="ER&amp;M&amp;IT"),"MixedTs",IF(fullmenu!S53="UD","UD",IF(fullmenu!S53="LSD","LSD",IF(fullmenu!S53="WSD","WSD",IF(fullmenu!S53="UASC","nonat",""))))))))))</f>
        <v>ERfix</v>
      </c>
      <c r="T53" s="4" t="str">
        <f>IF(fullmenu!T53="MDC","MDC",IF(OR(fullmenu!T53="PERF",fullmenu!T53="AERF",fullmenu!T53="PCB"),"ERfix",IF(OR(fullmenu!T53="ACB", fullmenu!T53="LCERT", fullmenu!T53="LERT",fullmenu!T53="FCERT",fullmenu!T53="FERT"),"ERTs",IF(OR(fullmenu!T53="FCMT",fullmenu!T53="FMT",fullmenu!T53="LMT",fullmenu!T53="LCMT"),"MTs",IF(OR(fullmenu!T53="LCIT",fullmenu!T53="FCIT",fullmenu!T53="LIT",fullmenu!T53="FIT"),"ITs",IF(OR(fullmenu!T53="MwERT", fullmenu!T53="ERwMT", fullmenu!T53="M&amp;ERT", fullmenu!T53="MwIT", fullmenu!T53="IwMT", fullmenu!T53="M&amp;IT", fullmenu!T53="IwERT", fullmenu!T53="ERwIT", fullmenu!T53="I&amp;ERT", fullmenu!T53="ER&amp;M&amp;IT"),"MixedTs",IF(fullmenu!T53="UD","UD",IF(fullmenu!T53="LSD","LSD",IF(fullmenu!T53="WSD","WSD",IF(fullmenu!T53="UASC","nonat",""))))))))))</f>
        <v>ERfix</v>
      </c>
      <c r="U53" s="4" t="str">
        <f>IF(fullmenu!U53="MDC","MDC",IF(OR(fullmenu!U53="PERF",fullmenu!U53="AERF",fullmenu!U53="PCB"),"ERfix",IF(OR(fullmenu!U53="ACB", fullmenu!U53="LCERT", fullmenu!U53="LERT",fullmenu!U53="FCERT",fullmenu!U53="FERT"),"ERTs",IF(OR(fullmenu!U53="FCMT",fullmenu!U53="FMT",fullmenu!U53="LMT",fullmenu!U53="LCMT"),"MTs",IF(OR(fullmenu!U53="LCIT",fullmenu!U53="FCIT",fullmenu!U53="LIT",fullmenu!U53="FIT"),"ITs",IF(OR(fullmenu!U53="MwERT", fullmenu!U53="ERwMT", fullmenu!U53="M&amp;ERT", fullmenu!U53="MwIT", fullmenu!U53="IwMT", fullmenu!U53="M&amp;IT", fullmenu!U53="IwERT", fullmenu!U53="ERwIT", fullmenu!U53="I&amp;ERT", fullmenu!U53="ER&amp;M&amp;IT"),"MixedTs",IF(fullmenu!U53="UD","UD",IF(fullmenu!U53="LSD","LSD",IF(fullmenu!U53="WSD","WSD",IF(fullmenu!U53="UASC","nonat",""))))))))))</f>
        <v>ERfix</v>
      </c>
      <c r="V53" s="4" t="str">
        <f>IF(fullmenu!V53="MDC","MDC",IF(OR(fullmenu!V53="PERF",fullmenu!V53="AERF",fullmenu!V53="PCB"),"ERfix",IF(OR(fullmenu!V53="ACB", fullmenu!V53="LCERT", fullmenu!V53="LERT",fullmenu!V53="FCERT",fullmenu!V53="FERT"),"ERTs",IF(OR(fullmenu!V53="FCMT",fullmenu!V53="FMT",fullmenu!V53="LMT",fullmenu!V53="LCMT"),"MTs",IF(OR(fullmenu!V53="LCIT",fullmenu!V53="FCIT",fullmenu!V53="LIT",fullmenu!V53="FIT"),"ITs",IF(OR(fullmenu!V53="MwERT", fullmenu!V53="ERwMT", fullmenu!V53="M&amp;ERT", fullmenu!V53="MwIT", fullmenu!V53="IwMT", fullmenu!V53="M&amp;IT", fullmenu!V53="IwERT", fullmenu!V53="ERwIT", fullmenu!V53="I&amp;ERT", fullmenu!V53="ER&amp;M&amp;IT"),"MixedTs",IF(fullmenu!V53="UD","UD",IF(fullmenu!V53="LSD","LSD",IF(fullmenu!V53="WSD","WSD",IF(fullmenu!V53="UASC","nonat",""))))))))))</f>
        <v>ERfix</v>
      </c>
      <c r="W53" s="4" t="str">
        <f>IF(fullmenu!W53="MDC","MDC",IF(OR(fullmenu!W53="PERF",fullmenu!W53="AERF",fullmenu!W53="PCB"),"ERfix",IF(OR(fullmenu!W53="ACB", fullmenu!W53="LCERT", fullmenu!W53="LERT",fullmenu!W53="FCERT",fullmenu!W53="FERT"),"ERTs",IF(OR(fullmenu!W53="FCMT",fullmenu!W53="FMT",fullmenu!W53="LMT",fullmenu!W53="LCMT"),"MTs",IF(OR(fullmenu!W53="LCIT",fullmenu!W53="FCIT",fullmenu!W53="LIT",fullmenu!W53="FIT"),"ITs",IF(OR(fullmenu!W53="MwERT", fullmenu!W53="ERwMT", fullmenu!W53="M&amp;ERT", fullmenu!W53="MwIT", fullmenu!W53="IwMT", fullmenu!W53="M&amp;IT", fullmenu!W53="IwERT", fullmenu!W53="ERwIT", fullmenu!W53="I&amp;ERT", fullmenu!W53="ER&amp;M&amp;IT"),"MixedTs",IF(fullmenu!W53="UD","UD",IF(fullmenu!W53="LSD","LSD",IF(fullmenu!W53="WSD","WSD",IF(fullmenu!W53="UASC","nonat",""))))))))))</f>
        <v>ERfix</v>
      </c>
      <c r="X53" s="4" t="str">
        <f>IF(fullmenu!X53="MDC","MDC",IF(OR(fullmenu!X53="PERF",fullmenu!X53="AERF",fullmenu!X53="PCB"),"ERfix",IF(OR(fullmenu!X53="ACB", fullmenu!X53="LCERT", fullmenu!X53="LERT",fullmenu!X53="FCERT",fullmenu!X53="FERT"),"ERTs",IF(OR(fullmenu!X53="FCMT",fullmenu!X53="FMT",fullmenu!X53="LMT",fullmenu!X53="LCMT"),"MTs",IF(OR(fullmenu!X53="LCIT",fullmenu!X53="FCIT",fullmenu!X53="LIT",fullmenu!X53="FIT"),"ITs",IF(OR(fullmenu!X53="MwERT", fullmenu!X53="ERwMT", fullmenu!X53="M&amp;ERT", fullmenu!X53="MwIT", fullmenu!X53="IwMT", fullmenu!X53="M&amp;IT", fullmenu!X53="IwERT", fullmenu!X53="ERwIT", fullmenu!X53="I&amp;ERT", fullmenu!X53="ER&amp;M&amp;IT"),"MixedTs",IF(fullmenu!X53="UD","UD",IF(fullmenu!X53="LSD","LSD",IF(fullmenu!X53="WSD","WSD",IF(fullmenu!X53="UASC","nonat",""))))))))))</f>
        <v>ERfix</v>
      </c>
      <c r="Y53" s="4" t="str">
        <f>IF(fullmenu!Y53="MDC","MDC",IF(OR(fullmenu!Y53="PERF",fullmenu!Y53="AERF",fullmenu!Y53="PCB"),"ERfix",IF(OR(fullmenu!Y53="ACB", fullmenu!Y53="LCERT", fullmenu!Y53="LERT",fullmenu!Y53="FCERT",fullmenu!Y53="FERT"),"ERTs",IF(OR(fullmenu!Y53="FCMT",fullmenu!Y53="FMT",fullmenu!Y53="LMT",fullmenu!Y53="LCMT"),"MTs",IF(OR(fullmenu!Y53="LCIT",fullmenu!Y53="FCIT",fullmenu!Y53="LIT",fullmenu!Y53="FIT"),"ITs",IF(OR(fullmenu!Y53="MwERT", fullmenu!Y53="ERwMT", fullmenu!Y53="M&amp;ERT", fullmenu!Y53="MwIT", fullmenu!Y53="IwMT", fullmenu!Y53="M&amp;IT", fullmenu!Y53="IwERT", fullmenu!Y53="ERwIT", fullmenu!Y53="I&amp;ERT", fullmenu!Y53="ER&amp;M&amp;IT"),"MixedTs",IF(fullmenu!Y53="UD","UD",IF(fullmenu!Y53="LSD","LSD",IF(fullmenu!Y53="WSD","WSD",IF(fullmenu!Y53="UASC","nonat",""))))))))))</f>
        <v>ERfix</v>
      </c>
      <c r="Z53" s="4" t="str">
        <f>IF(fullmenu!Z53="MDC","MDC",IF(OR(fullmenu!Z53="PERF",fullmenu!Z53="AERF",fullmenu!Z53="PCB"),"ERfix",IF(OR(fullmenu!Z53="ACB", fullmenu!Z53="LCERT", fullmenu!Z53="LERT",fullmenu!Z53="FCERT",fullmenu!Z53="FERT"),"ERTs",IF(OR(fullmenu!Z53="FCMT",fullmenu!Z53="FMT",fullmenu!Z53="LMT",fullmenu!Z53="LCMT"),"MTs",IF(OR(fullmenu!Z53="LCIT",fullmenu!Z53="FCIT",fullmenu!Z53="LIT",fullmenu!Z53="FIT"),"ITs",IF(OR(fullmenu!Z53="MwERT", fullmenu!Z53="ERwMT", fullmenu!Z53="M&amp;ERT", fullmenu!Z53="MwIT", fullmenu!Z53="IwMT", fullmenu!Z53="M&amp;IT", fullmenu!Z53="IwERT", fullmenu!Z53="ERwIT", fullmenu!Z53="I&amp;ERT", fullmenu!Z53="ER&amp;M&amp;IT"),"MixedTs",IF(fullmenu!Z53="UD","UD",IF(fullmenu!Z53="LSD","LSD",IF(fullmenu!Z53="WSD","WSD",IF(fullmenu!Z53="UASC","nonat",""))))))))))</f>
        <v>ERfix</v>
      </c>
      <c r="AA53" s="4" t="str">
        <f>IF(fullmenu!AA53="MDC","MDC",IF(OR(fullmenu!AA53="PERF",fullmenu!AA53="AERF",fullmenu!AA53="PCB"),"ERfix",IF(OR(fullmenu!AA53="ACB", fullmenu!AA53="LCERT", fullmenu!AA53="LERT",fullmenu!AA53="FCERT",fullmenu!AA53="FERT"),"ERTs",IF(OR(fullmenu!AA53="FCMT",fullmenu!AA53="FMT",fullmenu!AA53="LMT",fullmenu!AA53="LCMT"),"MTs",IF(OR(fullmenu!AA53="LCIT",fullmenu!AA53="FCIT",fullmenu!AA53="LIT",fullmenu!AA53="FIT"),"ITs",IF(OR(fullmenu!AA53="MwERT", fullmenu!AA53="ERwMT", fullmenu!AA53="M&amp;ERT", fullmenu!AA53="MwIT", fullmenu!AA53="IwMT", fullmenu!AA53="M&amp;IT", fullmenu!AA53="IwERT", fullmenu!AA53="ERwIT", fullmenu!AA53="I&amp;ERT", fullmenu!AA53="ER&amp;M&amp;IT"),"MixedTs",IF(fullmenu!AA53="UD","UD",IF(fullmenu!AA53="LSD","LSD",IF(fullmenu!AA53="WSD","WSD",IF(fullmenu!AA53="UASC","nonat",""))))))))))</f>
        <v>ERfix</v>
      </c>
      <c r="AB53" s="4" t="str">
        <f>IF(fullmenu!AB53="MDC","MDC",IF(OR(fullmenu!AB53="PERF",fullmenu!AB53="AERF",fullmenu!AB53="PCB"),"ERfix",IF(OR(fullmenu!AB53="ACB", fullmenu!AB53="LCERT", fullmenu!AB53="LERT",fullmenu!AB53="FCERT",fullmenu!AB53="FERT"),"ERTs",IF(OR(fullmenu!AB53="FCMT",fullmenu!AB53="FMT",fullmenu!AB53="LMT",fullmenu!AB53="LCMT"),"MTs",IF(OR(fullmenu!AB53="LCIT",fullmenu!AB53="FCIT",fullmenu!AB53="LIT",fullmenu!AB53="FIT"),"ITs",IF(OR(fullmenu!AB53="MwERT", fullmenu!AB53="ERwMT", fullmenu!AB53="M&amp;ERT", fullmenu!AB53="MwIT", fullmenu!AB53="IwMT", fullmenu!AB53="M&amp;IT", fullmenu!AB53="IwERT", fullmenu!AB53="ERwIT", fullmenu!AB53="I&amp;ERT", fullmenu!AB53="ER&amp;M&amp;IT"),"MixedTs",IF(fullmenu!AB53="UD","UD",IF(fullmenu!AB53="LSD","LSD",IF(fullmenu!AB53="WSD","WSD",IF(fullmenu!AB53="UASC","nonat",""))))))))))</f>
        <v>ERfix</v>
      </c>
      <c r="AC53" s="4" t="str">
        <f>IF(fullmenu!AC53="MDC","MDC",IF(OR(fullmenu!AC53="PERF",fullmenu!AC53="AERF",fullmenu!AC53="PCB"),"ERfix",IF(OR(fullmenu!AC53="ACB", fullmenu!AC53="LCERT", fullmenu!AC53="LERT",fullmenu!AC53="FCERT",fullmenu!AC53="FERT"),"ERTs",IF(OR(fullmenu!AC53="FCMT",fullmenu!AC53="FMT",fullmenu!AC53="LMT",fullmenu!AC53="LCMT"),"MTs",IF(OR(fullmenu!AC53="LCIT",fullmenu!AC53="FCIT",fullmenu!AC53="LIT",fullmenu!AC53="FIT"),"ITs",IF(OR(fullmenu!AC53="MwERT", fullmenu!AC53="ERwMT", fullmenu!AC53="M&amp;ERT", fullmenu!AC53="MwIT", fullmenu!AC53="IwMT", fullmenu!AC53="M&amp;IT", fullmenu!AC53="IwERT", fullmenu!AC53="ERwIT", fullmenu!AC53="I&amp;ERT", fullmenu!AC53="ER&amp;M&amp;IT"),"MixedTs",IF(fullmenu!AC53="UD","UD",IF(fullmenu!AC53="LSD","LSD",IF(fullmenu!AC53="WSD","WSD",IF(fullmenu!AC53="UASC","nonat",""))))))))))</f>
        <v>ERfix</v>
      </c>
      <c r="AD53" s="4" t="str">
        <f>IF(fullmenu!AD53="MDC","MDC",IF(OR(fullmenu!AD53="PERF",fullmenu!AD53="AERF",fullmenu!AD53="PCB"),"ERfix",IF(OR(fullmenu!AD53="ACB", fullmenu!AD53="LCERT", fullmenu!AD53="LERT",fullmenu!AD53="FCERT",fullmenu!AD53="FERT"),"ERTs",IF(OR(fullmenu!AD53="FCMT",fullmenu!AD53="FMT",fullmenu!AD53="LMT",fullmenu!AD53="LCMT"),"MTs",IF(OR(fullmenu!AD53="LCIT",fullmenu!AD53="FCIT",fullmenu!AD53="LIT",fullmenu!AD53="FIT"),"ITs",IF(OR(fullmenu!AD53="MwERT", fullmenu!AD53="ERwMT", fullmenu!AD53="M&amp;ERT", fullmenu!AD53="MwIT", fullmenu!AD53="IwMT", fullmenu!AD53="M&amp;IT", fullmenu!AD53="IwERT", fullmenu!AD53="ERwIT", fullmenu!AD53="I&amp;ERT", fullmenu!AD53="ER&amp;M&amp;IT"),"MixedTs",IF(fullmenu!AD53="UD","UD",IF(fullmenu!AD53="LSD","LSD",IF(fullmenu!AD53="WSD","WSD",IF(fullmenu!AD53="UASC","nonat",""))))))))))</f>
        <v>ERfix</v>
      </c>
      <c r="AE53" s="4" t="str">
        <f>IF(fullmenu!AE53="MDC","MDC",IF(OR(fullmenu!AE53="PERF",fullmenu!AE53="AERF",fullmenu!AE53="PCB"),"ERfix",IF(OR(fullmenu!AE53="ACB", fullmenu!AE53="LCERT", fullmenu!AE53="LERT",fullmenu!AE53="FCERT",fullmenu!AE53="FERT"),"ERTs",IF(OR(fullmenu!AE53="FCMT",fullmenu!AE53="FMT",fullmenu!AE53="LMT",fullmenu!AE53="LCMT"),"MTs",IF(OR(fullmenu!AE53="LCIT",fullmenu!AE53="FCIT",fullmenu!AE53="LIT",fullmenu!AE53="FIT"),"ITs",IF(OR(fullmenu!AE53="MwERT", fullmenu!AE53="ERwMT", fullmenu!AE53="M&amp;ERT", fullmenu!AE53="MwIT", fullmenu!AE53="IwMT", fullmenu!AE53="M&amp;IT", fullmenu!AE53="IwERT", fullmenu!AE53="ERwIT", fullmenu!AE53="I&amp;ERT", fullmenu!AE53="ER&amp;M&amp;IT"),"MixedTs",IF(fullmenu!AE53="UD","UD",IF(fullmenu!AE53="LSD","LSD",IF(fullmenu!AE53="WSD","WSD",IF(fullmenu!AE53="UASC","nonat",""))))))))))</f>
        <v>ERfix</v>
      </c>
      <c r="AF53" s="4" t="str">
        <f>IF(fullmenu!AF53="MDC","MDC",IF(OR(fullmenu!AF53="PERF",fullmenu!AF53="AERF",fullmenu!AF53="PCB"),"ERfix",IF(OR(fullmenu!AF53="ACB", fullmenu!AF53="LCERT", fullmenu!AF53="LERT",fullmenu!AF53="FCERT",fullmenu!AF53="FERT"),"ERTs",IF(OR(fullmenu!AF53="FCMT",fullmenu!AF53="FMT",fullmenu!AF53="LMT",fullmenu!AF53="LCMT"),"MTs",IF(OR(fullmenu!AF53="LCIT",fullmenu!AF53="FCIT",fullmenu!AF53="LIT",fullmenu!AF53="FIT"),"ITs",IF(OR(fullmenu!AF53="MwERT", fullmenu!AF53="ERwMT", fullmenu!AF53="M&amp;ERT", fullmenu!AF53="MwIT", fullmenu!AF53="IwMT", fullmenu!AF53="M&amp;IT", fullmenu!AF53="IwERT", fullmenu!AF53="ERwIT", fullmenu!AF53="I&amp;ERT", fullmenu!AF53="ER&amp;M&amp;IT"),"MixedTs",IF(fullmenu!AF53="UD","UD",IF(fullmenu!AF53="LSD","LSD",IF(fullmenu!AF53="WSD","WSD",IF(fullmenu!AF53="UASC","nonat",""))))))))))</f>
        <v>ERfix</v>
      </c>
      <c r="AG53" s="4" t="str">
        <f>IF(fullmenu!AG53="MDC","MDC",IF(OR(fullmenu!AG53="PERF",fullmenu!AG53="AERF",fullmenu!AG53="PCB"),"ERfix",IF(OR(fullmenu!AG53="ACB", fullmenu!AG53="LCERT", fullmenu!AG53="LERT",fullmenu!AG53="FCERT",fullmenu!AG53="FERT"),"ERTs",IF(OR(fullmenu!AG53="FCMT",fullmenu!AG53="FMT",fullmenu!AG53="LMT",fullmenu!AG53="LCMT"),"MTs",IF(OR(fullmenu!AG53="LCIT",fullmenu!AG53="FCIT",fullmenu!AG53="LIT",fullmenu!AG53="FIT"),"ITs",IF(OR(fullmenu!AG53="MwERT", fullmenu!AG53="ERwMT", fullmenu!AG53="M&amp;ERT", fullmenu!AG53="MwIT", fullmenu!AG53="IwMT", fullmenu!AG53="M&amp;IT", fullmenu!AG53="IwERT", fullmenu!AG53="ERwIT", fullmenu!AG53="I&amp;ERT", fullmenu!AG53="ER&amp;M&amp;IT"),"MixedTs",IF(fullmenu!AG53="UD","UD",IF(fullmenu!AG53="LSD","LSD",IF(fullmenu!AG53="WSD","WSD",IF(fullmenu!AG53="UASC","nonat",""))))))))))</f>
        <v>ERfix</v>
      </c>
      <c r="AH53" s="4" t="str">
        <f>IF(fullmenu!AH53="MDC","MDC",IF(OR(fullmenu!AH53="PERF",fullmenu!AH53="AERF",fullmenu!AH53="PCB"),"ERfix",IF(OR(fullmenu!AH53="ACB", fullmenu!AH53="LCERT", fullmenu!AH53="LERT",fullmenu!AH53="FCERT",fullmenu!AH53="FERT"),"ERTs",IF(OR(fullmenu!AH53="FCMT",fullmenu!AH53="FMT",fullmenu!AH53="LMT",fullmenu!AH53="LCMT"),"MTs",IF(OR(fullmenu!AH53="LCIT",fullmenu!AH53="FCIT",fullmenu!AH53="LIT",fullmenu!AH53="FIT"),"ITs",IF(OR(fullmenu!AH53="MwERT", fullmenu!AH53="ERwMT", fullmenu!AH53="M&amp;ERT", fullmenu!AH53="MwIT", fullmenu!AH53="IwMT", fullmenu!AH53="M&amp;IT", fullmenu!AH53="IwERT", fullmenu!AH53="ERwIT", fullmenu!AH53="I&amp;ERT", fullmenu!AH53="ER&amp;M&amp;IT"),"MixedTs",IF(fullmenu!AH53="UD","UD",IF(fullmenu!AH53="LSD","LSD",IF(fullmenu!AH53="WSD","WSD",IF(fullmenu!AH53="UASC","nonat",""))))))))))</f>
        <v>ERfix</v>
      </c>
      <c r="AI53" s="4" t="str">
        <f>IF(fullmenu!AI53="MDC","MDC",IF(OR(fullmenu!AI53="PERF",fullmenu!AI53="AERF",fullmenu!AI53="PCB"),"ERfix",IF(OR(fullmenu!AI53="ACB", fullmenu!AI53="LCERT", fullmenu!AI53="LERT",fullmenu!AI53="FCERT",fullmenu!AI53="FERT"),"ERTs",IF(OR(fullmenu!AI53="FCMT",fullmenu!AI53="FMT",fullmenu!AI53="LMT",fullmenu!AI53="LCMT"),"MTs",IF(OR(fullmenu!AI53="LCIT",fullmenu!AI53="FCIT",fullmenu!AI53="LIT",fullmenu!AI53="FIT"),"ITs",IF(OR(fullmenu!AI53="MwERT", fullmenu!AI53="ERwMT", fullmenu!AI53="M&amp;ERT", fullmenu!AI53="MwIT", fullmenu!AI53="IwMT", fullmenu!AI53="M&amp;IT", fullmenu!AI53="IwERT", fullmenu!AI53="ERwIT", fullmenu!AI53="I&amp;ERT", fullmenu!AI53="ER&amp;M&amp;IT"),"MixedTs",IF(fullmenu!AI53="UD","UD",IF(fullmenu!AI53="LSD","LSD",IF(fullmenu!AI53="WSD","WSD",IF(fullmenu!AI53="UASC","nonat",""))))))))))</f>
        <v>ERfix</v>
      </c>
      <c r="AJ53" s="4" t="str">
        <f>IF(fullmenu!AJ53="MDC","MDC",IF(OR(fullmenu!AJ53="PERF",fullmenu!AJ53="AERF",fullmenu!AJ53="PCB"),"ERfix",IF(OR(fullmenu!AJ53="ACB", fullmenu!AJ53="LCERT", fullmenu!AJ53="LERT",fullmenu!AJ53="FCERT",fullmenu!AJ53="FERT"),"ERTs",IF(OR(fullmenu!AJ53="FCMT",fullmenu!AJ53="FMT",fullmenu!AJ53="LMT",fullmenu!AJ53="LCMT"),"MTs",IF(OR(fullmenu!AJ53="LCIT",fullmenu!AJ53="FCIT",fullmenu!AJ53="LIT",fullmenu!AJ53="FIT"),"ITs",IF(OR(fullmenu!AJ53="MwERT", fullmenu!AJ53="ERwMT", fullmenu!AJ53="M&amp;ERT", fullmenu!AJ53="MwIT", fullmenu!AJ53="IwMT", fullmenu!AJ53="M&amp;IT", fullmenu!AJ53="IwERT", fullmenu!AJ53="ERwIT", fullmenu!AJ53="I&amp;ERT", fullmenu!AJ53="ER&amp;M&amp;IT"),"MixedTs",IF(fullmenu!AJ53="UD","UD",IF(fullmenu!AJ53="LSD","LSD",IF(fullmenu!AJ53="WSD","WSD",IF(fullmenu!AJ53="UASC","nonat",""))))))))))</f>
        <v>ERfix</v>
      </c>
      <c r="AK53" s="4" t="str">
        <f>IF(fullmenu!AK53="MDC","MDC",IF(OR(fullmenu!AK53="PERF",fullmenu!AK53="AERF",fullmenu!AK53="PCB"),"ERfix",IF(OR(fullmenu!AK53="ACB", fullmenu!AK53="LCERT", fullmenu!AK53="LERT",fullmenu!AK53="FCERT",fullmenu!AK53="FERT"),"ERTs",IF(OR(fullmenu!AK53="FCMT",fullmenu!AK53="FMT",fullmenu!AK53="LMT",fullmenu!AK53="LCMT"),"MTs",IF(OR(fullmenu!AK53="LCIT",fullmenu!AK53="FCIT",fullmenu!AK53="LIT",fullmenu!AK53="FIT"),"ITs",IF(OR(fullmenu!AK53="MwERT", fullmenu!AK53="ERwMT", fullmenu!AK53="M&amp;ERT", fullmenu!AK53="MwIT", fullmenu!AK53="IwMT", fullmenu!AK53="M&amp;IT", fullmenu!AK53="IwERT", fullmenu!AK53="ERwIT", fullmenu!AK53="I&amp;ERT", fullmenu!AK53="ER&amp;M&amp;IT"),"MixedTs",IF(fullmenu!AK53="UD","UD",IF(fullmenu!AK53="LSD","LSD",IF(fullmenu!AK53="WSD","WSD",IF(fullmenu!AK53="UASC","nonat",""))))))))))</f>
        <v>ERfix</v>
      </c>
      <c r="AL53" s="4" t="str">
        <f>IF(fullmenu!AL53="MDC","MDC",IF(OR(fullmenu!AL53="PERF",fullmenu!AL53="AERF",fullmenu!AL53="PCB"),"ERfix",IF(OR(fullmenu!AL53="ACB", fullmenu!AL53="LCERT", fullmenu!AL53="LERT",fullmenu!AL53="FCERT",fullmenu!AL53="FERT"),"ERTs",IF(OR(fullmenu!AL53="FCMT",fullmenu!AL53="FMT",fullmenu!AL53="LMT",fullmenu!AL53="LCMT"),"MTs",IF(OR(fullmenu!AL53="LCIT",fullmenu!AL53="FCIT",fullmenu!AL53="LIT",fullmenu!AL53="FIT"),"ITs",IF(OR(fullmenu!AL53="MwERT", fullmenu!AL53="ERwMT", fullmenu!AL53="M&amp;ERT", fullmenu!AL53="MwIT", fullmenu!AL53="IwMT", fullmenu!AL53="M&amp;IT", fullmenu!AL53="IwERT", fullmenu!AL53="ERwIT", fullmenu!AL53="I&amp;ERT", fullmenu!AL53="ER&amp;M&amp;IT"),"MixedTs",IF(fullmenu!AL53="UD","UD",IF(fullmenu!AL53="LSD","LSD",IF(fullmenu!AL53="WSD","WSD",IF(fullmenu!AL53="UASC","nonat",""))))))))))</f>
        <v>ERfix</v>
      </c>
      <c r="AM53" s="4" t="str">
        <f>IF(fullmenu!AM53="MDC","MDC",IF(OR(fullmenu!AM53="PERF",fullmenu!AM53="AERF",fullmenu!AM53="PCB"),"ERfix",IF(OR(fullmenu!AM53="ACB", fullmenu!AM53="LCERT", fullmenu!AM53="LERT",fullmenu!AM53="FCERT",fullmenu!AM53="FERT"),"ERTs",IF(OR(fullmenu!AM53="FCMT",fullmenu!AM53="FMT",fullmenu!AM53="LMT",fullmenu!AM53="LCMT"),"MTs",IF(OR(fullmenu!AM53="LCIT",fullmenu!AM53="FCIT",fullmenu!AM53="LIT",fullmenu!AM53="FIT"),"ITs",IF(OR(fullmenu!AM53="MwERT", fullmenu!AM53="ERwMT", fullmenu!AM53="M&amp;ERT", fullmenu!AM53="MwIT", fullmenu!AM53="IwMT", fullmenu!AM53="M&amp;IT", fullmenu!AM53="IwERT", fullmenu!AM53="ERwIT", fullmenu!AM53="I&amp;ERT", fullmenu!AM53="ER&amp;M&amp;IT"),"MixedTs",IF(fullmenu!AM53="UD","UD",IF(fullmenu!AM53="LSD","LSD",IF(fullmenu!AM53="WSD","WSD",IF(fullmenu!AM53="UASC","nonat",""))))))))))</f>
        <v>ERfix</v>
      </c>
      <c r="AN53" s="4" t="str">
        <f>IF(fullmenu!AN53="MDC","MDC",IF(OR(fullmenu!AN53="PERF",fullmenu!AN53="AERF",fullmenu!AN53="PCB"),"ERfix",IF(OR(fullmenu!AN53="ACB", fullmenu!AN53="LCERT", fullmenu!AN53="LERT",fullmenu!AN53="FCERT",fullmenu!AN53="FERT"),"ERTs",IF(OR(fullmenu!AN53="FCMT",fullmenu!AN53="FMT",fullmenu!AN53="LMT",fullmenu!AN53="LCMT"),"MTs",IF(OR(fullmenu!AN53="LCIT",fullmenu!AN53="FCIT",fullmenu!AN53="LIT",fullmenu!AN53="FIT"),"ITs",IF(OR(fullmenu!AN53="MwERT", fullmenu!AN53="ERwMT", fullmenu!AN53="M&amp;ERT", fullmenu!AN53="MwIT", fullmenu!AN53="IwMT", fullmenu!AN53="M&amp;IT", fullmenu!AN53="IwERT", fullmenu!AN53="ERwIT", fullmenu!AN53="I&amp;ERT", fullmenu!AN53="ER&amp;M&amp;IT"),"MixedTs",IF(fullmenu!AN53="UD","UD",IF(fullmenu!AN53="LSD","LSD",IF(fullmenu!AN53="WSD","WSD",IF(fullmenu!AN53="UASC","nonat",""))))))))))</f>
        <v>ERfix</v>
      </c>
      <c r="AO53" s="4" t="str">
        <f>IF(fullmenu!AO53="MDC","MDC",IF(OR(fullmenu!AO53="PERF",fullmenu!AO53="AERF",fullmenu!AO53="PCB"),"ERfix",IF(OR(fullmenu!AO53="ACB", fullmenu!AO53="LCERT", fullmenu!AO53="LERT",fullmenu!AO53="FCERT",fullmenu!AO53="FERT"),"ERTs",IF(OR(fullmenu!AO53="FCMT",fullmenu!AO53="FMT",fullmenu!AO53="LMT",fullmenu!AO53="LCMT"),"MTs",IF(OR(fullmenu!AO53="LCIT",fullmenu!AO53="FCIT",fullmenu!AO53="LIT",fullmenu!AO53="FIT"),"ITs",IF(OR(fullmenu!AO53="MwERT", fullmenu!AO53="ERwMT", fullmenu!AO53="M&amp;ERT", fullmenu!AO53="MwIT", fullmenu!AO53="IwMT", fullmenu!AO53="M&amp;IT", fullmenu!AO53="IwERT", fullmenu!AO53="ERwIT", fullmenu!AO53="I&amp;ERT", fullmenu!AO53="ER&amp;M&amp;IT"),"MixedTs",IF(fullmenu!AO53="UD","UD",IF(fullmenu!AO53="LSD","LSD",IF(fullmenu!AO53="WSD","WSD",IF(fullmenu!AO53="UASC","nonat",""))))))))))</f>
        <v>ERfix</v>
      </c>
      <c r="AP53" s="4" t="str">
        <f>IF(fullmenu!AP53="MDC","MDC",IF(OR(fullmenu!AP53="PERF",fullmenu!AP53="AERF",fullmenu!AP53="PCB"),"ERfix",IF(OR(fullmenu!AP53="ACB", fullmenu!AP53="LCERT", fullmenu!AP53="LERT",fullmenu!AP53="FCERT",fullmenu!AP53="FERT"),"ERTs",IF(OR(fullmenu!AP53="FCMT",fullmenu!AP53="FMT",fullmenu!AP53="LMT",fullmenu!AP53="LCMT"),"MTs",IF(OR(fullmenu!AP53="LCIT",fullmenu!AP53="FCIT",fullmenu!AP53="LIT",fullmenu!AP53="FIT"),"ITs",IF(OR(fullmenu!AP53="MwERT", fullmenu!AP53="ERwMT", fullmenu!AP53="M&amp;ERT", fullmenu!AP53="MwIT", fullmenu!AP53="IwMT", fullmenu!AP53="M&amp;IT", fullmenu!AP53="IwERT", fullmenu!AP53="ERwIT", fullmenu!AP53="I&amp;ERT", fullmenu!AP53="ER&amp;M&amp;IT"),"MixedTs",IF(fullmenu!AP53="UD","UD",IF(fullmenu!AP53="LSD","LSD",IF(fullmenu!AP53="WSD","WSD",IF(fullmenu!AP53="UASC","nonat",""))))))))))</f>
        <v>ERfix</v>
      </c>
      <c r="AQ53" s="4" t="str">
        <f>IF(fullmenu!AQ53="MDC","MDC",IF(OR(fullmenu!AQ53="PERF",fullmenu!AQ53="AERF",fullmenu!AQ53="PCB"),"ERfix",IF(OR(fullmenu!AQ53="ACB", fullmenu!AQ53="LCERT", fullmenu!AQ53="LERT",fullmenu!AQ53="FCERT",fullmenu!AQ53="FERT"),"ERTs",IF(OR(fullmenu!AQ53="FCMT",fullmenu!AQ53="FMT",fullmenu!AQ53="LMT",fullmenu!AQ53="LCMT"),"MTs",IF(OR(fullmenu!AQ53="LCIT",fullmenu!AQ53="FCIT",fullmenu!AQ53="LIT",fullmenu!AQ53="FIT"),"ITs",IF(OR(fullmenu!AQ53="MwERT", fullmenu!AQ53="ERwMT", fullmenu!AQ53="M&amp;ERT", fullmenu!AQ53="MwIT", fullmenu!AQ53="IwMT", fullmenu!AQ53="M&amp;IT", fullmenu!AQ53="IwERT", fullmenu!AQ53="ERwIT", fullmenu!AQ53="I&amp;ERT", fullmenu!AQ53="ER&amp;M&amp;IT"),"MixedTs",IF(fullmenu!AQ53="UD","UD",IF(fullmenu!AQ53="LSD","LSD",IF(fullmenu!AQ53="WSD","WSD",IF(fullmenu!AQ53="UASC","nonat",""))))))))))</f>
        <v>ERfix</v>
      </c>
      <c r="AR53" s="4" t="str">
        <f>IF(fullmenu!AR53="MDC","MDC",IF(OR(fullmenu!AR53="PERF",fullmenu!AR53="AERF",fullmenu!AR53="PCB"),"ERfix",IF(OR(fullmenu!AR53="ACB", fullmenu!AR53="LCERT", fullmenu!AR53="LERT",fullmenu!AR53="FCERT",fullmenu!AR53="FERT"),"ERTs",IF(OR(fullmenu!AR53="FCMT",fullmenu!AR53="FMT",fullmenu!AR53="LMT",fullmenu!AR53="LCMT"),"MTs",IF(OR(fullmenu!AR53="LCIT",fullmenu!AR53="FCIT",fullmenu!AR53="LIT",fullmenu!AR53="FIT"),"ITs",IF(OR(fullmenu!AR53="MwERT", fullmenu!AR53="ERwMT", fullmenu!AR53="M&amp;ERT", fullmenu!AR53="MwIT", fullmenu!AR53="IwMT", fullmenu!AR53="M&amp;IT", fullmenu!AR53="IwERT", fullmenu!AR53="ERwIT", fullmenu!AR53="I&amp;ERT", fullmenu!AR53="ER&amp;M&amp;IT"),"MixedTs",IF(fullmenu!AR53="UD","UD",IF(fullmenu!AR53="LSD","LSD",IF(fullmenu!AR53="WSD","WSD",IF(fullmenu!AR53="UASC","nonat",""))))))))))</f>
        <v>ERfix</v>
      </c>
      <c r="AS53" s="4" t="str">
        <f>IF(fullmenu!AS53="MDC","MDC",IF(OR(fullmenu!AS53="PERF",fullmenu!AS53="AERF",fullmenu!AS53="PCB"),"ERfix",IF(OR(fullmenu!AS53="ACB", fullmenu!AS53="LCERT", fullmenu!AS53="LERT",fullmenu!AS53="FCERT",fullmenu!AS53="FERT"),"ERTs",IF(OR(fullmenu!AS53="FCMT",fullmenu!AS53="FMT",fullmenu!AS53="LMT",fullmenu!AS53="LCMT"),"MTs",IF(OR(fullmenu!AS53="LCIT",fullmenu!AS53="FCIT",fullmenu!AS53="LIT",fullmenu!AS53="FIT"),"ITs",IF(OR(fullmenu!AS53="MwERT", fullmenu!AS53="ERwMT", fullmenu!AS53="M&amp;ERT", fullmenu!AS53="MwIT", fullmenu!AS53="IwMT", fullmenu!AS53="M&amp;IT", fullmenu!AS53="IwERT", fullmenu!AS53="ERwIT", fullmenu!AS53="I&amp;ERT", fullmenu!AS53="ER&amp;M&amp;IT"),"MixedTs",IF(fullmenu!AS53="UD","UD",IF(fullmenu!AS53="LSD","LSD",IF(fullmenu!AS53="WSD","WSD",IF(fullmenu!AS53="UASC","nonat",""))))))))))</f>
        <v>ERfix</v>
      </c>
    </row>
    <row r="54" spans="1:45" ht="15.5" x14ac:dyDescent="0.35">
      <c r="A54" s="1" t="s">
        <v>41</v>
      </c>
      <c r="B54" s="4" t="str">
        <f>IF(fullmenu!B54="MDC","MDC",IF(OR(fullmenu!B54="PERF",fullmenu!B54="AERF",fullmenu!B54="PCB"),"ERfix",IF(OR(fullmenu!B54="ACB", fullmenu!B54="LCERT", fullmenu!B54="LERT",fullmenu!B54="FCERT",fullmenu!B54="FERT"),"ERTs",IF(OR(fullmenu!B54="FCMT",fullmenu!B54="FMT",fullmenu!B54="LMT",fullmenu!B54="LCMT"),"MTs",IF(OR(fullmenu!B54="LCIT",fullmenu!B54="FCIT",fullmenu!B54="LIT",fullmenu!B54="FIT"),"ITs",IF(OR(fullmenu!B54="MwERT", fullmenu!B54="ERwMT", fullmenu!B54="M&amp;ERT", fullmenu!B54="MwIT", fullmenu!B54="IwMT", fullmenu!B54="M&amp;IT", fullmenu!B54="IwERT", fullmenu!B54="ERwIT", fullmenu!B54="I&amp;ERT", fullmenu!B54="ER&amp;M&amp;IT"),"MixedTs",IF(fullmenu!B54="UD","UD",IF(fullmenu!B54="LSD","LSD",IF(fullmenu!B54="WSD","WSD",IF(fullmenu!B54="UASC","nonat",""))))))))))</f>
        <v>ERfix</v>
      </c>
      <c r="C54" s="4" t="str">
        <f>IF(fullmenu!C54="MDC","MDC",IF(OR(fullmenu!C54="PERF",fullmenu!C54="AERF",fullmenu!C54="PCB"),"ERfix",IF(OR(fullmenu!C54="ACB", fullmenu!C54="LCERT", fullmenu!C54="LERT",fullmenu!C54="FCERT",fullmenu!C54="FERT"),"ERTs",IF(OR(fullmenu!C54="FCMT",fullmenu!C54="FMT",fullmenu!C54="LMT",fullmenu!C54="LCMT"),"MTs",IF(OR(fullmenu!C54="LCIT",fullmenu!C54="FCIT",fullmenu!C54="LIT",fullmenu!C54="FIT"),"ITs",IF(OR(fullmenu!C54="MwERT", fullmenu!C54="ERwMT", fullmenu!C54="M&amp;ERT", fullmenu!C54="MwIT", fullmenu!C54="IwMT", fullmenu!C54="M&amp;IT", fullmenu!C54="IwERT", fullmenu!C54="ERwIT", fullmenu!C54="I&amp;ERT", fullmenu!C54="ER&amp;M&amp;IT"),"MixedTs",IF(fullmenu!C54="UD","UD",IF(fullmenu!C54="LSD","LSD",IF(fullmenu!C54="WSD","WSD",IF(fullmenu!C54="UASC","nonat",""))))))))))</f>
        <v>ERfix</v>
      </c>
      <c r="D54" s="4" t="str">
        <f>IF(fullmenu!D54="MDC","MDC",IF(OR(fullmenu!D54="PERF",fullmenu!D54="AERF",fullmenu!D54="PCB"),"ERfix",IF(OR(fullmenu!D54="ACB", fullmenu!D54="LCERT", fullmenu!D54="LERT",fullmenu!D54="FCERT",fullmenu!D54="FERT"),"ERTs",IF(OR(fullmenu!D54="FCMT",fullmenu!D54="FMT",fullmenu!D54="LMT",fullmenu!D54="LCMT"),"MTs",IF(OR(fullmenu!D54="LCIT",fullmenu!D54="FCIT",fullmenu!D54="LIT",fullmenu!D54="FIT"),"ITs",IF(OR(fullmenu!D54="MwERT", fullmenu!D54="ERwMT", fullmenu!D54="M&amp;ERT", fullmenu!D54="MwIT", fullmenu!D54="IwMT", fullmenu!D54="M&amp;IT", fullmenu!D54="IwERT", fullmenu!D54="ERwIT", fullmenu!D54="I&amp;ERT", fullmenu!D54="ER&amp;M&amp;IT"),"MixedTs",IF(fullmenu!D54="UD","UD",IF(fullmenu!D54="LSD","LSD",IF(fullmenu!D54="WSD","WSD",IF(fullmenu!D54="UASC","nonat",""))))))))))</f>
        <v>ERfix</v>
      </c>
      <c r="E54" s="4" t="str">
        <f>IF(fullmenu!E54="MDC","MDC",IF(OR(fullmenu!E54="PERF",fullmenu!E54="AERF",fullmenu!E54="PCB"),"ERfix",IF(OR(fullmenu!E54="ACB", fullmenu!E54="LCERT", fullmenu!E54="LERT",fullmenu!E54="FCERT",fullmenu!E54="FERT"),"ERTs",IF(OR(fullmenu!E54="FCMT",fullmenu!E54="FMT",fullmenu!E54="LMT",fullmenu!E54="LCMT"),"MTs",IF(OR(fullmenu!E54="LCIT",fullmenu!E54="FCIT",fullmenu!E54="LIT",fullmenu!E54="FIT"),"ITs",IF(OR(fullmenu!E54="MwERT", fullmenu!E54="ERwMT", fullmenu!E54="M&amp;ERT", fullmenu!E54="MwIT", fullmenu!E54="IwMT", fullmenu!E54="M&amp;IT", fullmenu!E54="IwERT", fullmenu!E54="ERwIT", fullmenu!E54="I&amp;ERT", fullmenu!E54="ER&amp;M&amp;IT"),"MixedTs",IF(fullmenu!E54="UD","UD",IF(fullmenu!E54="LSD","LSD",IF(fullmenu!E54="WSD","WSD",IF(fullmenu!E54="UASC","nonat",""))))))))))</f>
        <v>ERfix</v>
      </c>
      <c r="F54" s="4" t="str">
        <f>IF(fullmenu!F54="MDC","MDC",IF(OR(fullmenu!F54="PERF",fullmenu!F54="AERF",fullmenu!F54="PCB"),"ERfix",IF(OR(fullmenu!F54="ACB", fullmenu!F54="LCERT", fullmenu!F54="LERT",fullmenu!F54="FCERT",fullmenu!F54="FERT"),"ERTs",IF(OR(fullmenu!F54="FCMT",fullmenu!F54="FMT",fullmenu!F54="LMT",fullmenu!F54="LCMT"),"MTs",IF(OR(fullmenu!F54="LCIT",fullmenu!F54="FCIT",fullmenu!F54="LIT",fullmenu!F54="FIT"),"ITs",IF(OR(fullmenu!F54="MwERT", fullmenu!F54="ERwMT", fullmenu!F54="M&amp;ERT", fullmenu!F54="MwIT", fullmenu!F54="IwMT", fullmenu!F54="M&amp;IT", fullmenu!F54="IwERT", fullmenu!F54="ERwIT", fullmenu!F54="I&amp;ERT", fullmenu!F54="ER&amp;M&amp;IT"),"MixedTs",IF(fullmenu!F54="UD","UD",IF(fullmenu!F54="LSD","LSD",IF(fullmenu!F54="WSD","WSD",IF(fullmenu!F54="UASC","nonat",""))))))))))</f>
        <v>ERfix</v>
      </c>
      <c r="G54" s="4" t="str">
        <f>IF(fullmenu!G54="MDC","MDC",IF(OR(fullmenu!G54="PERF",fullmenu!G54="AERF",fullmenu!G54="PCB"),"ERfix",IF(OR(fullmenu!G54="ACB", fullmenu!G54="LCERT", fullmenu!G54="LERT",fullmenu!G54="FCERT",fullmenu!G54="FERT"),"ERTs",IF(OR(fullmenu!G54="FCMT",fullmenu!G54="FMT",fullmenu!G54="LMT",fullmenu!G54="LCMT"),"MTs",IF(OR(fullmenu!G54="LCIT",fullmenu!G54="FCIT",fullmenu!G54="LIT",fullmenu!G54="FIT"),"ITs",IF(OR(fullmenu!G54="MwERT", fullmenu!G54="ERwMT", fullmenu!G54="M&amp;ERT", fullmenu!G54="MwIT", fullmenu!G54="IwMT", fullmenu!G54="M&amp;IT", fullmenu!G54="IwERT", fullmenu!G54="ERwIT", fullmenu!G54="I&amp;ERT", fullmenu!G54="ER&amp;M&amp;IT"),"MixedTs",IF(fullmenu!G54="UD","UD",IF(fullmenu!G54="LSD","LSD",IF(fullmenu!G54="WSD","WSD",IF(fullmenu!G54="UASC","nonat",""))))))))))</f>
        <v>ERfix</v>
      </c>
      <c r="H54" s="4" t="str">
        <f>IF(fullmenu!H54="MDC","MDC",IF(OR(fullmenu!H54="PERF",fullmenu!H54="AERF",fullmenu!H54="PCB"),"ERfix",IF(OR(fullmenu!H54="ACB", fullmenu!H54="LCERT", fullmenu!H54="LERT",fullmenu!H54="FCERT",fullmenu!H54="FERT"),"ERTs",IF(OR(fullmenu!H54="FCMT",fullmenu!H54="FMT",fullmenu!H54="LMT",fullmenu!H54="LCMT"),"MTs",IF(OR(fullmenu!H54="LCIT",fullmenu!H54="FCIT",fullmenu!H54="LIT",fullmenu!H54="FIT"),"ITs",IF(OR(fullmenu!H54="MwERT", fullmenu!H54="ERwMT", fullmenu!H54="M&amp;ERT", fullmenu!H54="MwIT", fullmenu!H54="IwMT", fullmenu!H54="M&amp;IT", fullmenu!H54="IwERT", fullmenu!H54="ERwIT", fullmenu!H54="I&amp;ERT", fullmenu!H54="ER&amp;M&amp;IT"),"MixedTs",IF(fullmenu!H54="UD","UD",IF(fullmenu!H54="LSD","LSD",IF(fullmenu!H54="WSD","WSD",IF(fullmenu!H54="UASC","nonat",""))))))))))</f>
        <v>ERfix</v>
      </c>
      <c r="I54" s="4" t="str">
        <f>IF(fullmenu!I54="MDC","MDC",IF(OR(fullmenu!I54="PERF",fullmenu!I54="AERF",fullmenu!I54="PCB"),"ERfix",IF(OR(fullmenu!I54="ACB", fullmenu!I54="LCERT", fullmenu!I54="LERT",fullmenu!I54="FCERT",fullmenu!I54="FERT"),"ERTs",IF(OR(fullmenu!I54="FCMT",fullmenu!I54="FMT",fullmenu!I54="LMT",fullmenu!I54="LCMT"),"MTs",IF(OR(fullmenu!I54="LCIT",fullmenu!I54="FCIT",fullmenu!I54="LIT",fullmenu!I54="FIT"),"ITs",IF(OR(fullmenu!I54="MwERT", fullmenu!I54="ERwMT", fullmenu!I54="M&amp;ERT", fullmenu!I54="MwIT", fullmenu!I54="IwMT", fullmenu!I54="M&amp;IT", fullmenu!I54="IwERT", fullmenu!I54="ERwIT", fullmenu!I54="I&amp;ERT", fullmenu!I54="ER&amp;M&amp;IT"),"MixedTs",IF(fullmenu!I54="UD","UD",IF(fullmenu!I54="LSD","LSD",IF(fullmenu!I54="WSD","WSD",IF(fullmenu!I54="UASC","nonat",""))))))))))</f>
        <v>ERfix</v>
      </c>
      <c r="J54" s="4" t="str">
        <f>IF(fullmenu!J54="MDC","MDC",IF(OR(fullmenu!J54="PERF",fullmenu!J54="AERF",fullmenu!J54="PCB"),"ERfix",IF(OR(fullmenu!J54="ACB", fullmenu!J54="LCERT", fullmenu!J54="LERT",fullmenu!J54="FCERT",fullmenu!J54="FERT"),"ERTs",IF(OR(fullmenu!J54="FCMT",fullmenu!J54="FMT",fullmenu!J54="LMT",fullmenu!J54="LCMT"),"MTs",IF(OR(fullmenu!J54="LCIT",fullmenu!J54="FCIT",fullmenu!J54="LIT",fullmenu!J54="FIT"),"ITs",IF(OR(fullmenu!J54="MwERT", fullmenu!J54="ERwMT", fullmenu!J54="M&amp;ERT", fullmenu!J54="MwIT", fullmenu!J54="IwMT", fullmenu!J54="M&amp;IT", fullmenu!J54="IwERT", fullmenu!J54="ERwIT", fullmenu!J54="I&amp;ERT", fullmenu!J54="ER&amp;M&amp;IT"),"MixedTs",IF(fullmenu!J54="UD","UD",IF(fullmenu!J54="LSD","LSD",IF(fullmenu!J54="WSD","WSD",IF(fullmenu!J54="UASC","nonat",""))))))))))</f>
        <v>ERfix</v>
      </c>
      <c r="K54" s="4" t="str">
        <f>IF(fullmenu!K54="MDC","MDC",IF(OR(fullmenu!K54="PERF",fullmenu!K54="AERF",fullmenu!K54="PCB"),"ERfix",IF(OR(fullmenu!K54="ACB", fullmenu!K54="LCERT", fullmenu!K54="LERT",fullmenu!K54="FCERT",fullmenu!K54="FERT"),"ERTs",IF(OR(fullmenu!K54="FCMT",fullmenu!K54="FMT",fullmenu!K54="LMT",fullmenu!K54="LCMT"),"MTs",IF(OR(fullmenu!K54="LCIT",fullmenu!K54="FCIT",fullmenu!K54="LIT",fullmenu!K54="FIT"),"ITs",IF(OR(fullmenu!K54="MwERT", fullmenu!K54="ERwMT", fullmenu!K54="M&amp;ERT", fullmenu!K54="MwIT", fullmenu!K54="IwMT", fullmenu!K54="M&amp;IT", fullmenu!K54="IwERT", fullmenu!K54="ERwIT", fullmenu!K54="I&amp;ERT", fullmenu!K54="ER&amp;M&amp;IT"),"MixedTs",IF(fullmenu!K54="UD","UD",IF(fullmenu!K54="LSD","LSD",IF(fullmenu!K54="WSD","WSD",IF(fullmenu!K54="UASC","nonat",""))))))))))</f>
        <v>LSD</v>
      </c>
      <c r="L54" s="4" t="str">
        <f>IF(fullmenu!L54="MDC","MDC",IF(OR(fullmenu!L54="PERF",fullmenu!L54="AERF",fullmenu!L54="PCB"),"ERfix",IF(OR(fullmenu!L54="ACB", fullmenu!L54="LCERT", fullmenu!L54="LERT",fullmenu!L54="FCERT",fullmenu!L54="FERT"),"ERTs",IF(OR(fullmenu!L54="FCMT",fullmenu!L54="FMT",fullmenu!L54="LMT",fullmenu!L54="LCMT"),"MTs",IF(OR(fullmenu!L54="LCIT",fullmenu!L54="FCIT",fullmenu!L54="LIT",fullmenu!L54="FIT"),"ITs",IF(OR(fullmenu!L54="MwERT", fullmenu!L54="ERwMT", fullmenu!L54="M&amp;ERT", fullmenu!L54="MwIT", fullmenu!L54="IwMT", fullmenu!L54="M&amp;IT", fullmenu!L54="IwERT", fullmenu!L54="ERwIT", fullmenu!L54="I&amp;ERT", fullmenu!L54="ER&amp;M&amp;IT"),"MixedTs",IF(fullmenu!L54="UD","UD",IF(fullmenu!L54="LSD","LSD",IF(fullmenu!L54="WSD","WSD",IF(fullmenu!L54="UASC","nonat",""))))))))))</f>
        <v>LSD</v>
      </c>
      <c r="M54" s="4" t="str">
        <f>IF(fullmenu!M54="MDC","MDC",IF(OR(fullmenu!M54="PERF",fullmenu!M54="AERF",fullmenu!M54="PCB"),"ERfix",IF(OR(fullmenu!M54="ACB", fullmenu!M54="LCERT", fullmenu!M54="LERT",fullmenu!M54="FCERT",fullmenu!M54="FERT"),"ERTs",IF(OR(fullmenu!M54="FCMT",fullmenu!M54="FMT",fullmenu!M54="LMT",fullmenu!M54="LCMT"),"MTs",IF(OR(fullmenu!M54="LCIT",fullmenu!M54="FCIT",fullmenu!M54="LIT",fullmenu!M54="FIT"),"ITs",IF(OR(fullmenu!M54="MwERT", fullmenu!M54="ERwMT", fullmenu!M54="M&amp;ERT", fullmenu!M54="MwIT", fullmenu!M54="IwMT", fullmenu!M54="M&amp;IT", fullmenu!M54="IwERT", fullmenu!M54="ERwIT", fullmenu!M54="I&amp;ERT", fullmenu!M54="ER&amp;M&amp;IT"),"MixedTs",IF(fullmenu!M54="UD","UD",IF(fullmenu!M54="LSD","LSD",IF(fullmenu!M54="WSD","WSD",IF(fullmenu!M54="UASC","nonat",""))))))))))</f>
        <v>LSD</v>
      </c>
      <c r="N54" s="4" t="str">
        <f>IF(fullmenu!N54="MDC","MDC",IF(OR(fullmenu!N54="PERF",fullmenu!N54="AERF",fullmenu!N54="PCB"),"ERfix",IF(OR(fullmenu!N54="ACB", fullmenu!N54="LCERT", fullmenu!N54="LERT",fullmenu!N54="FCERT",fullmenu!N54="FERT"),"ERTs",IF(OR(fullmenu!N54="FCMT",fullmenu!N54="FMT",fullmenu!N54="LMT",fullmenu!N54="LCMT"),"MTs",IF(OR(fullmenu!N54="LCIT",fullmenu!N54="FCIT",fullmenu!N54="LIT",fullmenu!N54="FIT"),"ITs",IF(OR(fullmenu!N54="MwERT", fullmenu!N54="ERwMT", fullmenu!N54="M&amp;ERT", fullmenu!N54="MwIT", fullmenu!N54="IwMT", fullmenu!N54="M&amp;IT", fullmenu!N54="IwERT", fullmenu!N54="ERwIT", fullmenu!N54="I&amp;ERT", fullmenu!N54="ER&amp;M&amp;IT"),"MixedTs",IF(fullmenu!N54="UD","UD",IF(fullmenu!N54="LSD","LSD",IF(fullmenu!N54="WSD","WSD",IF(fullmenu!N54="UASC","nonat",""))))))))))</f>
        <v>LSD</v>
      </c>
      <c r="O54" s="4" t="str">
        <f>IF(fullmenu!O54="MDC","MDC",IF(OR(fullmenu!O54="PERF",fullmenu!O54="AERF",fullmenu!O54="PCB"),"ERfix",IF(OR(fullmenu!O54="ACB", fullmenu!O54="LCERT", fullmenu!O54="LERT",fullmenu!O54="FCERT",fullmenu!O54="FERT"),"ERTs",IF(OR(fullmenu!O54="FCMT",fullmenu!O54="FMT",fullmenu!O54="LMT",fullmenu!O54="LCMT"),"MTs",IF(OR(fullmenu!O54="LCIT",fullmenu!O54="FCIT",fullmenu!O54="LIT",fullmenu!O54="FIT"),"ITs",IF(OR(fullmenu!O54="MwERT", fullmenu!O54="ERwMT", fullmenu!O54="M&amp;ERT", fullmenu!O54="MwIT", fullmenu!O54="IwMT", fullmenu!O54="M&amp;IT", fullmenu!O54="IwERT", fullmenu!O54="ERwIT", fullmenu!O54="I&amp;ERT", fullmenu!O54="ER&amp;M&amp;IT"),"MixedTs",IF(fullmenu!O54="UD","UD",IF(fullmenu!O54="LSD","LSD",IF(fullmenu!O54="WSD","WSD",IF(fullmenu!O54="UASC","nonat",""))))))))))</f>
        <v>LSD</v>
      </c>
      <c r="P54" s="4" t="str">
        <f>IF(fullmenu!P54="MDC","MDC",IF(OR(fullmenu!P54="PERF",fullmenu!P54="AERF",fullmenu!P54="PCB"),"ERfix",IF(OR(fullmenu!P54="ACB", fullmenu!P54="LCERT", fullmenu!P54="LERT",fullmenu!P54="FCERT",fullmenu!P54="FERT"),"ERTs",IF(OR(fullmenu!P54="FCMT",fullmenu!P54="FMT",fullmenu!P54="LMT",fullmenu!P54="LCMT"),"MTs",IF(OR(fullmenu!P54="LCIT",fullmenu!P54="FCIT",fullmenu!P54="LIT",fullmenu!P54="FIT"),"ITs",IF(OR(fullmenu!P54="MwERT", fullmenu!P54="ERwMT", fullmenu!P54="M&amp;ERT", fullmenu!P54="MwIT", fullmenu!P54="IwMT", fullmenu!P54="M&amp;IT", fullmenu!P54="IwERT", fullmenu!P54="ERwIT", fullmenu!P54="I&amp;ERT", fullmenu!P54="ER&amp;M&amp;IT"),"MixedTs",IF(fullmenu!P54="UD","UD",IF(fullmenu!P54="LSD","LSD",IF(fullmenu!P54="WSD","WSD",IF(fullmenu!P54="UASC","nonat",""))))))))))</f>
        <v>LSD</v>
      </c>
      <c r="Q54" s="4" t="str">
        <f>IF(fullmenu!Q54="MDC","MDC",IF(OR(fullmenu!Q54="PERF",fullmenu!Q54="AERF",fullmenu!Q54="PCB"),"ERfix",IF(OR(fullmenu!Q54="ACB", fullmenu!Q54="LCERT", fullmenu!Q54="LERT",fullmenu!Q54="FCERT",fullmenu!Q54="FERT"),"ERTs",IF(OR(fullmenu!Q54="FCMT",fullmenu!Q54="FMT",fullmenu!Q54="LMT",fullmenu!Q54="LCMT"),"MTs",IF(OR(fullmenu!Q54="LCIT",fullmenu!Q54="FCIT",fullmenu!Q54="LIT",fullmenu!Q54="FIT"),"ITs",IF(OR(fullmenu!Q54="MwERT", fullmenu!Q54="ERwMT", fullmenu!Q54="M&amp;ERT", fullmenu!Q54="MwIT", fullmenu!Q54="IwMT", fullmenu!Q54="M&amp;IT", fullmenu!Q54="IwERT", fullmenu!Q54="ERwIT", fullmenu!Q54="I&amp;ERT", fullmenu!Q54="ER&amp;M&amp;IT"),"MixedTs",IF(fullmenu!Q54="UD","UD",IF(fullmenu!Q54="LSD","LSD",IF(fullmenu!Q54="WSD","WSD",IF(fullmenu!Q54="UASC","nonat",""))))))))))</f>
        <v>LSD</v>
      </c>
      <c r="R54" s="4" t="str">
        <f>IF(fullmenu!R54="MDC","MDC",IF(OR(fullmenu!R54="PERF",fullmenu!R54="AERF",fullmenu!R54="PCB"),"ERfix",IF(OR(fullmenu!R54="ACB", fullmenu!R54="LCERT", fullmenu!R54="LERT",fullmenu!R54="FCERT",fullmenu!R54="FERT"),"ERTs",IF(OR(fullmenu!R54="FCMT",fullmenu!R54="FMT",fullmenu!R54="LMT",fullmenu!R54="LCMT"),"MTs",IF(OR(fullmenu!R54="LCIT",fullmenu!R54="FCIT",fullmenu!R54="LIT",fullmenu!R54="FIT"),"ITs",IF(OR(fullmenu!R54="MwERT", fullmenu!R54="ERwMT", fullmenu!R54="M&amp;ERT", fullmenu!R54="MwIT", fullmenu!R54="IwMT", fullmenu!R54="M&amp;IT", fullmenu!R54="IwERT", fullmenu!R54="ERwIT", fullmenu!R54="I&amp;ERT", fullmenu!R54="ER&amp;M&amp;IT"),"MixedTs",IF(fullmenu!R54="UD","UD",IF(fullmenu!R54="LSD","LSD",IF(fullmenu!R54="WSD","WSD",IF(fullmenu!R54="UASC","nonat",""))))))))))</f>
        <v>LSD</v>
      </c>
      <c r="S54" s="4" t="str">
        <f>IF(fullmenu!S54="MDC","MDC",IF(OR(fullmenu!S54="PERF",fullmenu!S54="AERF",fullmenu!S54="PCB"),"ERfix",IF(OR(fullmenu!S54="ACB", fullmenu!S54="LCERT", fullmenu!S54="LERT",fullmenu!S54="FCERT",fullmenu!S54="FERT"),"ERTs",IF(OR(fullmenu!S54="FCMT",fullmenu!S54="FMT",fullmenu!S54="LMT",fullmenu!S54="LCMT"),"MTs",IF(OR(fullmenu!S54="LCIT",fullmenu!S54="FCIT",fullmenu!S54="LIT",fullmenu!S54="FIT"),"ITs",IF(OR(fullmenu!S54="MwERT", fullmenu!S54="ERwMT", fullmenu!S54="M&amp;ERT", fullmenu!S54="MwIT", fullmenu!S54="IwMT", fullmenu!S54="M&amp;IT", fullmenu!S54="IwERT", fullmenu!S54="ERwIT", fullmenu!S54="I&amp;ERT", fullmenu!S54="ER&amp;M&amp;IT"),"MixedTs",IF(fullmenu!S54="UD","UD",IF(fullmenu!S54="LSD","LSD",IF(fullmenu!S54="WSD","WSD",IF(fullmenu!S54="UASC","nonat",""))))))))))</f>
        <v>LSD</v>
      </c>
      <c r="T54" s="4" t="str">
        <f>IF(fullmenu!T54="MDC","MDC",IF(OR(fullmenu!T54="PERF",fullmenu!T54="AERF",fullmenu!T54="PCB"),"ERfix",IF(OR(fullmenu!T54="ACB", fullmenu!T54="LCERT", fullmenu!T54="LERT",fullmenu!T54="FCERT",fullmenu!T54="FERT"),"ERTs",IF(OR(fullmenu!T54="FCMT",fullmenu!T54="FMT",fullmenu!T54="LMT",fullmenu!T54="LCMT"),"MTs",IF(OR(fullmenu!T54="LCIT",fullmenu!T54="FCIT",fullmenu!T54="LIT",fullmenu!T54="FIT"),"ITs",IF(OR(fullmenu!T54="MwERT", fullmenu!T54="ERwMT", fullmenu!T54="M&amp;ERT", fullmenu!T54="MwIT", fullmenu!T54="IwMT", fullmenu!T54="M&amp;IT", fullmenu!T54="IwERT", fullmenu!T54="ERwIT", fullmenu!T54="I&amp;ERT", fullmenu!T54="ER&amp;M&amp;IT"),"MixedTs",IF(fullmenu!T54="UD","UD",IF(fullmenu!T54="LSD","LSD",IF(fullmenu!T54="WSD","WSD",IF(fullmenu!T54="UASC","nonat",""))))))))))</f>
        <v>LSD</v>
      </c>
      <c r="U54" s="4" t="str">
        <f>IF(fullmenu!U54="MDC","MDC",IF(OR(fullmenu!U54="PERF",fullmenu!U54="AERF",fullmenu!U54="PCB"),"ERfix",IF(OR(fullmenu!U54="ACB", fullmenu!U54="LCERT", fullmenu!U54="LERT",fullmenu!U54="FCERT",fullmenu!U54="FERT"),"ERTs",IF(OR(fullmenu!U54="FCMT",fullmenu!U54="FMT",fullmenu!U54="LMT",fullmenu!U54="LCMT"),"MTs",IF(OR(fullmenu!U54="LCIT",fullmenu!U54="FCIT",fullmenu!U54="LIT",fullmenu!U54="FIT"),"ITs",IF(OR(fullmenu!U54="MwERT", fullmenu!U54="ERwMT", fullmenu!U54="M&amp;ERT", fullmenu!U54="MwIT", fullmenu!U54="IwMT", fullmenu!U54="M&amp;IT", fullmenu!U54="IwERT", fullmenu!U54="ERwIT", fullmenu!U54="I&amp;ERT", fullmenu!U54="ER&amp;M&amp;IT"),"MixedTs",IF(fullmenu!U54="UD","UD",IF(fullmenu!U54="LSD","LSD",IF(fullmenu!U54="WSD","WSD",IF(fullmenu!U54="UASC","nonat",""))))))))))</f>
        <v>LSD</v>
      </c>
      <c r="V54" s="4" t="str">
        <f>IF(fullmenu!V54="MDC","MDC",IF(OR(fullmenu!V54="PERF",fullmenu!V54="AERF",fullmenu!V54="PCB"),"ERfix",IF(OR(fullmenu!V54="ACB", fullmenu!V54="LCERT", fullmenu!V54="LERT",fullmenu!V54="FCERT",fullmenu!V54="FERT"),"ERTs",IF(OR(fullmenu!V54="FCMT",fullmenu!V54="FMT",fullmenu!V54="LMT",fullmenu!V54="LCMT"),"MTs",IF(OR(fullmenu!V54="LCIT",fullmenu!V54="FCIT",fullmenu!V54="LIT",fullmenu!V54="FIT"),"ITs",IF(OR(fullmenu!V54="MwERT", fullmenu!V54="ERwMT", fullmenu!V54="M&amp;ERT", fullmenu!V54="MwIT", fullmenu!V54="IwMT", fullmenu!V54="M&amp;IT", fullmenu!V54="IwERT", fullmenu!V54="ERwIT", fullmenu!V54="I&amp;ERT", fullmenu!V54="ER&amp;M&amp;IT"),"MixedTs",IF(fullmenu!V54="UD","UD",IF(fullmenu!V54="LSD","LSD",IF(fullmenu!V54="WSD","WSD",IF(fullmenu!V54="UASC","nonat",""))))))))))</f>
        <v>LSD</v>
      </c>
      <c r="W54" s="4" t="str">
        <f>IF(fullmenu!W54="MDC","MDC",IF(OR(fullmenu!W54="PERF",fullmenu!W54="AERF",fullmenu!W54="PCB"),"ERfix",IF(OR(fullmenu!W54="ACB", fullmenu!W54="LCERT", fullmenu!W54="LERT",fullmenu!W54="FCERT",fullmenu!W54="FERT"),"ERTs",IF(OR(fullmenu!W54="FCMT",fullmenu!W54="FMT",fullmenu!W54="LMT",fullmenu!W54="LCMT"),"MTs",IF(OR(fullmenu!W54="LCIT",fullmenu!W54="FCIT",fullmenu!W54="LIT",fullmenu!W54="FIT"),"ITs",IF(OR(fullmenu!W54="MwERT", fullmenu!W54="ERwMT", fullmenu!W54="M&amp;ERT", fullmenu!W54="MwIT", fullmenu!W54="IwMT", fullmenu!W54="M&amp;IT", fullmenu!W54="IwERT", fullmenu!W54="ERwIT", fullmenu!W54="I&amp;ERT", fullmenu!W54="ER&amp;M&amp;IT"),"MixedTs",IF(fullmenu!W54="UD","UD",IF(fullmenu!W54="LSD","LSD",IF(fullmenu!W54="WSD","WSD",IF(fullmenu!W54="UASC","nonat",""))))))))))</f>
        <v>LSD</v>
      </c>
      <c r="X54" s="4" t="str">
        <f>IF(fullmenu!X54="MDC","MDC",IF(OR(fullmenu!X54="PERF",fullmenu!X54="AERF",fullmenu!X54="PCB"),"ERfix",IF(OR(fullmenu!X54="ACB", fullmenu!X54="LCERT", fullmenu!X54="LERT",fullmenu!X54="FCERT",fullmenu!X54="FERT"),"ERTs",IF(OR(fullmenu!X54="FCMT",fullmenu!X54="FMT",fullmenu!X54="LMT",fullmenu!X54="LCMT"),"MTs",IF(OR(fullmenu!X54="LCIT",fullmenu!X54="FCIT",fullmenu!X54="LIT",fullmenu!X54="FIT"),"ITs",IF(OR(fullmenu!X54="MwERT", fullmenu!X54="ERwMT", fullmenu!X54="M&amp;ERT", fullmenu!X54="MwIT", fullmenu!X54="IwMT", fullmenu!X54="M&amp;IT", fullmenu!X54="IwERT", fullmenu!X54="ERwIT", fullmenu!X54="I&amp;ERT", fullmenu!X54="ER&amp;M&amp;IT"),"MixedTs",IF(fullmenu!X54="UD","UD",IF(fullmenu!X54="LSD","LSD",IF(fullmenu!X54="WSD","WSD",IF(fullmenu!X54="UASC","nonat",""))))))))))</f>
        <v>LSD</v>
      </c>
      <c r="Y54" s="4" t="str">
        <f>IF(fullmenu!Y54="MDC","MDC",IF(OR(fullmenu!Y54="PERF",fullmenu!Y54="AERF",fullmenu!Y54="PCB"),"ERfix",IF(OR(fullmenu!Y54="ACB", fullmenu!Y54="LCERT", fullmenu!Y54="LERT",fullmenu!Y54="FCERT",fullmenu!Y54="FERT"),"ERTs",IF(OR(fullmenu!Y54="FCMT",fullmenu!Y54="FMT",fullmenu!Y54="LMT",fullmenu!Y54="LCMT"),"MTs",IF(OR(fullmenu!Y54="LCIT",fullmenu!Y54="FCIT",fullmenu!Y54="LIT",fullmenu!Y54="FIT"),"ITs",IF(OR(fullmenu!Y54="MwERT", fullmenu!Y54="ERwMT", fullmenu!Y54="M&amp;ERT", fullmenu!Y54="MwIT", fullmenu!Y54="IwMT", fullmenu!Y54="M&amp;IT", fullmenu!Y54="IwERT", fullmenu!Y54="ERwIT", fullmenu!Y54="I&amp;ERT", fullmenu!Y54="ER&amp;M&amp;IT"),"MixedTs",IF(fullmenu!Y54="UD","UD",IF(fullmenu!Y54="LSD","LSD",IF(fullmenu!Y54="WSD","WSD",IF(fullmenu!Y54="UASC","nonat",""))))))))))</f>
        <v>LSD</v>
      </c>
      <c r="Z54" s="4" t="str">
        <f>IF(fullmenu!Z54="MDC","MDC",IF(OR(fullmenu!Z54="PERF",fullmenu!Z54="AERF",fullmenu!Z54="PCB"),"ERfix",IF(OR(fullmenu!Z54="ACB", fullmenu!Z54="LCERT", fullmenu!Z54="LERT",fullmenu!Z54="FCERT",fullmenu!Z54="FERT"),"ERTs",IF(OR(fullmenu!Z54="FCMT",fullmenu!Z54="FMT",fullmenu!Z54="LMT",fullmenu!Z54="LCMT"),"MTs",IF(OR(fullmenu!Z54="LCIT",fullmenu!Z54="FCIT",fullmenu!Z54="LIT",fullmenu!Z54="FIT"),"ITs",IF(OR(fullmenu!Z54="MwERT", fullmenu!Z54="ERwMT", fullmenu!Z54="M&amp;ERT", fullmenu!Z54="MwIT", fullmenu!Z54="IwMT", fullmenu!Z54="M&amp;IT", fullmenu!Z54="IwERT", fullmenu!Z54="ERwIT", fullmenu!Z54="I&amp;ERT", fullmenu!Z54="ER&amp;M&amp;IT"),"MixedTs",IF(fullmenu!Z54="UD","UD",IF(fullmenu!Z54="LSD","LSD",IF(fullmenu!Z54="WSD","WSD",IF(fullmenu!Z54="UASC","nonat",""))))))))))</f>
        <v>LSD</v>
      </c>
      <c r="AA54" s="4" t="str">
        <f>IF(fullmenu!AA54="MDC","MDC",IF(OR(fullmenu!AA54="PERF",fullmenu!AA54="AERF",fullmenu!AA54="PCB"),"ERfix",IF(OR(fullmenu!AA54="ACB", fullmenu!AA54="LCERT", fullmenu!AA54="LERT",fullmenu!AA54="FCERT",fullmenu!AA54="FERT"),"ERTs",IF(OR(fullmenu!AA54="FCMT",fullmenu!AA54="FMT",fullmenu!AA54="LMT",fullmenu!AA54="LCMT"),"MTs",IF(OR(fullmenu!AA54="LCIT",fullmenu!AA54="FCIT",fullmenu!AA54="LIT",fullmenu!AA54="FIT"),"ITs",IF(OR(fullmenu!AA54="MwERT", fullmenu!AA54="ERwMT", fullmenu!AA54="M&amp;ERT", fullmenu!AA54="MwIT", fullmenu!AA54="IwMT", fullmenu!AA54="M&amp;IT", fullmenu!AA54="IwERT", fullmenu!AA54="ERwIT", fullmenu!AA54="I&amp;ERT", fullmenu!AA54="ER&amp;M&amp;IT"),"MixedTs",IF(fullmenu!AA54="UD","UD",IF(fullmenu!AA54="LSD","LSD",IF(fullmenu!AA54="WSD","WSD",IF(fullmenu!AA54="UASC","nonat",""))))))))))</f>
        <v>LSD</v>
      </c>
      <c r="AB54" s="4" t="str">
        <f>IF(fullmenu!AB54="MDC","MDC",IF(OR(fullmenu!AB54="PERF",fullmenu!AB54="AERF",fullmenu!AB54="PCB"),"ERfix",IF(OR(fullmenu!AB54="ACB", fullmenu!AB54="LCERT", fullmenu!AB54="LERT",fullmenu!AB54="FCERT",fullmenu!AB54="FERT"),"ERTs",IF(OR(fullmenu!AB54="FCMT",fullmenu!AB54="FMT",fullmenu!AB54="LMT",fullmenu!AB54="LCMT"),"MTs",IF(OR(fullmenu!AB54="LCIT",fullmenu!AB54="FCIT",fullmenu!AB54="LIT",fullmenu!AB54="FIT"),"ITs",IF(OR(fullmenu!AB54="MwERT", fullmenu!AB54="ERwMT", fullmenu!AB54="M&amp;ERT", fullmenu!AB54="MwIT", fullmenu!AB54="IwMT", fullmenu!AB54="M&amp;IT", fullmenu!AB54="IwERT", fullmenu!AB54="ERwIT", fullmenu!AB54="I&amp;ERT", fullmenu!AB54="ER&amp;M&amp;IT"),"MixedTs",IF(fullmenu!AB54="UD","UD",IF(fullmenu!AB54="LSD","LSD",IF(fullmenu!AB54="WSD","WSD",IF(fullmenu!AB54="UASC","nonat",""))))))))))</f>
        <v>LSD</v>
      </c>
      <c r="AC54" s="4" t="str">
        <f>IF(fullmenu!AC54="MDC","MDC",IF(OR(fullmenu!AC54="PERF",fullmenu!AC54="AERF",fullmenu!AC54="PCB"),"ERfix",IF(OR(fullmenu!AC54="ACB", fullmenu!AC54="LCERT", fullmenu!AC54="LERT",fullmenu!AC54="FCERT",fullmenu!AC54="FERT"),"ERTs",IF(OR(fullmenu!AC54="FCMT",fullmenu!AC54="FMT",fullmenu!AC54="LMT",fullmenu!AC54="LCMT"),"MTs",IF(OR(fullmenu!AC54="LCIT",fullmenu!AC54="FCIT",fullmenu!AC54="LIT",fullmenu!AC54="FIT"),"ITs",IF(OR(fullmenu!AC54="MwERT", fullmenu!AC54="ERwMT", fullmenu!AC54="M&amp;ERT", fullmenu!AC54="MwIT", fullmenu!AC54="IwMT", fullmenu!AC54="M&amp;IT", fullmenu!AC54="IwERT", fullmenu!AC54="ERwIT", fullmenu!AC54="I&amp;ERT", fullmenu!AC54="ER&amp;M&amp;IT"),"MixedTs",IF(fullmenu!AC54="UD","UD",IF(fullmenu!AC54="LSD","LSD",IF(fullmenu!AC54="WSD","WSD",IF(fullmenu!AC54="UASC","nonat",""))))))))))</f>
        <v>LSD</v>
      </c>
      <c r="AD54" s="4" t="str">
        <f>IF(fullmenu!AD54="MDC","MDC",IF(OR(fullmenu!AD54="PERF",fullmenu!AD54="AERF",fullmenu!AD54="PCB"),"ERfix",IF(OR(fullmenu!AD54="ACB", fullmenu!AD54="LCERT", fullmenu!AD54="LERT",fullmenu!AD54="FCERT",fullmenu!AD54="FERT"),"ERTs",IF(OR(fullmenu!AD54="FCMT",fullmenu!AD54="FMT",fullmenu!AD54="LMT",fullmenu!AD54="LCMT"),"MTs",IF(OR(fullmenu!AD54="LCIT",fullmenu!AD54="FCIT",fullmenu!AD54="LIT",fullmenu!AD54="FIT"),"ITs",IF(OR(fullmenu!AD54="MwERT", fullmenu!AD54="ERwMT", fullmenu!AD54="M&amp;ERT", fullmenu!AD54="MwIT", fullmenu!AD54="IwMT", fullmenu!AD54="M&amp;IT", fullmenu!AD54="IwERT", fullmenu!AD54="ERwIT", fullmenu!AD54="I&amp;ERT", fullmenu!AD54="ER&amp;M&amp;IT"),"MixedTs",IF(fullmenu!AD54="UD","UD",IF(fullmenu!AD54="LSD","LSD",IF(fullmenu!AD54="WSD","WSD",IF(fullmenu!AD54="UASC","nonat",""))))))))))</f>
        <v>LSD</v>
      </c>
      <c r="AE54" s="4" t="str">
        <f>IF(fullmenu!AE54="MDC","MDC",IF(OR(fullmenu!AE54="PERF",fullmenu!AE54="AERF",fullmenu!AE54="PCB"),"ERfix",IF(OR(fullmenu!AE54="ACB", fullmenu!AE54="LCERT", fullmenu!AE54="LERT",fullmenu!AE54="FCERT",fullmenu!AE54="FERT"),"ERTs",IF(OR(fullmenu!AE54="FCMT",fullmenu!AE54="FMT",fullmenu!AE54="LMT",fullmenu!AE54="LCMT"),"MTs",IF(OR(fullmenu!AE54="LCIT",fullmenu!AE54="FCIT",fullmenu!AE54="LIT",fullmenu!AE54="FIT"),"ITs",IF(OR(fullmenu!AE54="MwERT", fullmenu!AE54="ERwMT", fullmenu!AE54="M&amp;ERT", fullmenu!AE54="MwIT", fullmenu!AE54="IwMT", fullmenu!AE54="M&amp;IT", fullmenu!AE54="IwERT", fullmenu!AE54="ERwIT", fullmenu!AE54="I&amp;ERT", fullmenu!AE54="ER&amp;M&amp;IT"),"MixedTs",IF(fullmenu!AE54="UD","UD",IF(fullmenu!AE54="LSD","LSD",IF(fullmenu!AE54="WSD","WSD",IF(fullmenu!AE54="UASC","nonat",""))))))))))</f>
        <v>LSD</v>
      </c>
      <c r="AF54" s="4" t="str">
        <f>IF(fullmenu!AF54="MDC","MDC",IF(OR(fullmenu!AF54="PERF",fullmenu!AF54="AERF",fullmenu!AF54="PCB"),"ERfix",IF(OR(fullmenu!AF54="ACB", fullmenu!AF54="LCERT", fullmenu!AF54="LERT",fullmenu!AF54="FCERT",fullmenu!AF54="FERT"),"ERTs",IF(OR(fullmenu!AF54="FCMT",fullmenu!AF54="FMT",fullmenu!AF54="LMT",fullmenu!AF54="LCMT"),"MTs",IF(OR(fullmenu!AF54="LCIT",fullmenu!AF54="FCIT",fullmenu!AF54="LIT",fullmenu!AF54="FIT"),"ITs",IF(OR(fullmenu!AF54="MwERT", fullmenu!AF54="ERwMT", fullmenu!AF54="M&amp;ERT", fullmenu!AF54="MwIT", fullmenu!AF54="IwMT", fullmenu!AF54="M&amp;IT", fullmenu!AF54="IwERT", fullmenu!AF54="ERwIT", fullmenu!AF54="I&amp;ERT", fullmenu!AF54="ER&amp;M&amp;IT"),"MixedTs",IF(fullmenu!AF54="UD","UD",IF(fullmenu!AF54="LSD","LSD",IF(fullmenu!AF54="WSD","WSD",IF(fullmenu!AF54="UASC","nonat",""))))))))))</f>
        <v>LSD</v>
      </c>
      <c r="AG54" s="4" t="str">
        <f>IF(fullmenu!AG54="MDC","MDC",IF(OR(fullmenu!AG54="PERF",fullmenu!AG54="AERF",fullmenu!AG54="PCB"),"ERfix",IF(OR(fullmenu!AG54="ACB", fullmenu!AG54="LCERT", fullmenu!AG54="LERT",fullmenu!AG54="FCERT",fullmenu!AG54="FERT"),"ERTs",IF(OR(fullmenu!AG54="FCMT",fullmenu!AG54="FMT",fullmenu!AG54="LMT",fullmenu!AG54="LCMT"),"MTs",IF(OR(fullmenu!AG54="LCIT",fullmenu!AG54="FCIT",fullmenu!AG54="LIT",fullmenu!AG54="FIT"),"ITs",IF(OR(fullmenu!AG54="MwERT", fullmenu!AG54="ERwMT", fullmenu!AG54="M&amp;ERT", fullmenu!AG54="MwIT", fullmenu!AG54="IwMT", fullmenu!AG54="M&amp;IT", fullmenu!AG54="IwERT", fullmenu!AG54="ERwIT", fullmenu!AG54="I&amp;ERT", fullmenu!AG54="ER&amp;M&amp;IT"),"MixedTs",IF(fullmenu!AG54="UD","UD",IF(fullmenu!AG54="LSD","LSD",IF(fullmenu!AG54="WSD","WSD",IF(fullmenu!AG54="UASC","nonat",""))))))))))</f>
        <v>LSD</v>
      </c>
      <c r="AH54" s="4" t="str">
        <f>IF(fullmenu!AH54="MDC","MDC",IF(OR(fullmenu!AH54="PERF",fullmenu!AH54="AERF",fullmenu!AH54="PCB"),"ERfix",IF(OR(fullmenu!AH54="ACB", fullmenu!AH54="LCERT", fullmenu!AH54="LERT",fullmenu!AH54="FCERT",fullmenu!AH54="FERT"),"ERTs",IF(OR(fullmenu!AH54="FCMT",fullmenu!AH54="FMT",fullmenu!AH54="LMT",fullmenu!AH54="LCMT"),"MTs",IF(OR(fullmenu!AH54="LCIT",fullmenu!AH54="FCIT",fullmenu!AH54="LIT",fullmenu!AH54="FIT"),"ITs",IF(OR(fullmenu!AH54="MwERT", fullmenu!AH54="ERwMT", fullmenu!AH54="M&amp;ERT", fullmenu!AH54="MwIT", fullmenu!AH54="IwMT", fullmenu!AH54="M&amp;IT", fullmenu!AH54="IwERT", fullmenu!AH54="ERwIT", fullmenu!AH54="I&amp;ERT", fullmenu!AH54="ER&amp;M&amp;IT"),"MixedTs",IF(fullmenu!AH54="UD","UD",IF(fullmenu!AH54="LSD","LSD",IF(fullmenu!AH54="WSD","WSD",IF(fullmenu!AH54="UASC","nonat",""))))))))))</f>
        <v>LSD</v>
      </c>
      <c r="AI54" s="4" t="str">
        <f>IF(fullmenu!AI54="MDC","MDC",IF(OR(fullmenu!AI54="PERF",fullmenu!AI54="AERF",fullmenu!AI54="PCB"),"ERfix",IF(OR(fullmenu!AI54="ACB", fullmenu!AI54="LCERT", fullmenu!AI54="LERT",fullmenu!AI54="FCERT",fullmenu!AI54="FERT"),"ERTs",IF(OR(fullmenu!AI54="FCMT",fullmenu!AI54="FMT",fullmenu!AI54="LMT",fullmenu!AI54="LCMT"),"MTs",IF(OR(fullmenu!AI54="LCIT",fullmenu!AI54="FCIT",fullmenu!AI54="LIT",fullmenu!AI54="FIT"),"ITs",IF(OR(fullmenu!AI54="MwERT", fullmenu!AI54="ERwMT", fullmenu!AI54="M&amp;ERT", fullmenu!AI54="MwIT", fullmenu!AI54="IwMT", fullmenu!AI54="M&amp;IT", fullmenu!AI54="IwERT", fullmenu!AI54="ERwIT", fullmenu!AI54="I&amp;ERT", fullmenu!AI54="ER&amp;M&amp;IT"),"MixedTs",IF(fullmenu!AI54="UD","UD",IF(fullmenu!AI54="LSD","LSD",IF(fullmenu!AI54="WSD","WSD",IF(fullmenu!AI54="UASC","nonat",""))))))))))</f>
        <v>LSD</v>
      </c>
      <c r="AJ54" s="4" t="str">
        <f>IF(fullmenu!AJ54="MDC","MDC",IF(OR(fullmenu!AJ54="PERF",fullmenu!AJ54="AERF",fullmenu!AJ54="PCB"),"ERfix",IF(OR(fullmenu!AJ54="ACB", fullmenu!AJ54="LCERT", fullmenu!AJ54="LERT",fullmenu!AJ54="FCERT",fullmenu!AJ54="FERT"),"ERTs",IF(OR(fullmenu!AJ54="FCMT",fullmenu!AJ54="FMT",fullmenu!AJ54="LMT",fullmenu!AJ54="LCMT"),"MTs",IF(OR(fullmenu!AJ54="LCIT",fullmenu!AJ54="FCIT",fullmenu!AJ54="LIT",fullmenu!AJ54="FIT"),"ITs",IF(OR(fullmenu!AJ54="MwERT", fullmenu!AJ54="ERwMT", fullmenu!AJ54="M&amp;ERT", fullmenu!AJ54="MwIT", fullmenu!AJ54="IwMT", fullmenu!AJ54="M&amp;IT", fullmenu!AJ54="IwERT", fullmenu!AJ54="ERwIT", fullmenu!AJ54="I&amp;ERT", fullmenu!AJ54="ER&amp;M&amp;IT"),"MixedTs",IF(fullmenu!AJ54="UD","UD",IF(fullmenu!AJ54="LSD","LSD",IF(fullmenu!AJ54="WSD","WSD",IF(fullmenu!AJ54="UASC","nonat",""))))))))))</f>
        <v>LSD</v>
      </c>
      <c r="AK54" s="4" t="str">
        <f>IF(fullmenu!AK54="MDC","MDC",IF(OR(fullmenu!AK54="PERF",fullmenu!AK54="AERF",fullmenu!AK54="PCB"),"ERfix",IF(OR(fullmenu!AK54="ACB", fullmenu!AK54="LCERT", fullmenu!AK54="LERT",fullmenu!AK54="FCERT",fullmenu!AK54="FERT"),"ERTs",IF(OR(fullmenu!AK54="FCMT",fullmenu!AK54="FMT",fullmenu!AK54="LMT",fullmenu!AK54="LCMT"),"MTs",IF(OR(fullmenu!AK54="LCIT",fullmenu!AK54="FCIT",fullmenu!AK54="LIT",fullmenu!AK54="FIT"),"ITs",IF(OR(fullmenu!AK54="MwERT", fullmenu!AK54="ERwMT", fullmenu!AK54="M&amp;ERT", fullmenu!AK54="MwIT", fullmenu!AK54="IwMT", fullmenu!AK54="M&amp;IT", fullmenu!AK54="IwERT", fullmenu!AK54="ERwIT", fullmenu!AK54="I&amp;ERT", fullmenu!AK54="ER&amp;M&amp;IT"),"MixedTs",IF(fullmenu!AK54="UD","UD",IF(fullmenu!AK54="LSD","LSD",IF(fullmenu!AK54="WSD","WSD",IF(fullmenu!AK54="UASC","nonat",""))))))))))</f>
        <v>LSD</v>
      </c>
      <c r="AL54" s="4" t="str">
        <f>IF(fullmenu!AL54="MDC","MDC",IF(OR(fullmenu!AL54="PERF",fullmenu!AL54="AERF",fullmenu!AL54="PCB"),"ERfix",IF(OR(fullmenu!AL54="ACB", fullmenu!AL54="LCERT", fullmenu!AL54="LERT",fullmenu!AL54="FCERT",fullmenu!AL54="FERT"),"ERTs",IF(OR(fullmenu!AL54="FCMT",fullmenu!AL54="FMT",fullmenu!AL54="LMT",fullmenu!AL54="LCMT"),"MTs",IF(OR(fullmenu!AL54="LCIT",fullmenu!AL54="FCIT",fullmenu!AL54="LIT",fullmenu!AL54="FIT"),"ITs",IF(OR(fullmenu!AL54="MwERT", fullmenu!AL54="ERwMT", fullmenu!AL54="M&amp;ERT", fullmenu!AL54="MwIT", fullmenu!AL54="IwMT", fullmenu!AL54="M&amp;IT", fullmenu!AL54="IwERT", fullmenu!AL54="ERwIT", fullmenu!AL54="I&amp;ERT", fullmenu!AL54="ER&amp;M&amp;IT"),"MixedTs",IF(fullmenu!AL54="UD","UD",IF(fullmenu!AL54="LSD","LSD",IF(fullmenu!AL54="WSD","WSD",IF(fullmenu!AL54="UASC","nonat",""))))))))))</f>
        <v>LSD</v>
      </c>
      <c r="AM54" s="4" t="str">
        <f>IF(fullmenu!AM54="MDC","MDC",IF(OR(fullmenu!AM54="PERF",fullmenu!AM54="AERF",fullmenu!AM54="PCB"),"ERfix",IF(OR(fullmenu!AM54="ACB", fullmenu!AM54="LCERT", fullmenu!AM54="LERT",fullmenu!AM54="FCERT",fullmenu!AM54="FERT"),"ERTs",IF(OR(fullmenu!AM54="FCMT",fullmenu!AM54="FMT",fullmenu!AM54="LMT",fullmenu!AM54="LCMT"),"MTs",IF(OR(fullmenu!AM54="LCIT",fullmenu!AM54="FCIT",fullmenu!AM54="LIT",fullmenu!AM54="FIT"),"ITs",IF(OR(fullmenu!AM54="MwERT", fullmenu!AM54="ERwMT", fullmenu!AM54="M&amp;ERT", fullmenu!AM54="MwIT", fullmenu!AM54="IwMT", fullmenu!AM54="M&amp;IT", fullmenu!AM54="IwERT", fullmenu!AM54="ERwIT", fullmenu!AM54="I&amp;ERT", fullmenu!AM54="ER&amp;M&amp;IT"),"MixedTs",IF(fullmenu!AM54="UD","UD",IF(fullmenu!AM54="LSD","LSD",IF(fullmenu!AM54="WSD","WSD",IF(fullmenu!AM54="UASC","nonat",""))))))))))</f>
        <v>LSD</v>
      </c>
      <c r="AN54" s="4" t="str">
        <f>IF(fullmenu!AN54="MDC","MDC",IF(OR(fullmenu!AN54="PERF",fullmenu!AN54="AERF",fullmenu!AN54="PCB"),"ERfix",IF(OR(fullmenu!AN54="ACB", fullmenu!AN54="LCERT", fullmenu!AN54="LERT",fullmenu!AN54="FCERT",fullmenu!AN54="FERT"),"ERTs",IF(OR(fullmenu!AN54="FCMT",fullmenu!AN54="FMT",fullmenu!AN54="LMT",fullmenu!AN54="LCMT"),"MTs",IF(OR(fullmenu!AN54="LCIT",fullmenu!AN54="FCIT",fullmenu!AN54="LIT",fullmenu!AN54="FIT"),"ITs",IF(OR(fullmenu!AN54="MwERT", fullmenu!AN54="ERwMT", fullmenu!AN54="M&amp;ERT", fullmenu!AN54="MwIT", fullmenu!AN54="IwMT", fullmenu!AN54="M&amp;IT", fullmenu!AN54="IwERT", fullmenu!AN54="ERwIT", fullmenu!AN54="I&amp;ERT", fullmenu!AN54="ER&amp;M&amp;IT"),"MixedTs",IF(fullmenu!AN54="UD","UD",IF(fullmenu!AN54="LSD","LSD",IF(fullmenu!AN54="WSD","WSD",IF(fullmenu!AN54="UASC","nonat",""))))))))))</f>
        <v>LSD</v>
      </c>
      <c r="AO54" s="4" t="str">
        <f>IF(fullmenu!AO54="MDC","MDC",IF(OR(fullmenu!AO54="PERF",fullmenu!AO54="AERF",fullmenu!AO54="PCB"),"ERfix",IF(OR(fullmenu!AO54="ACB", fullmenu!AO54="LCERT", fullmenu!AO54="LERT",fullmenu!AO54="FCERT",fullmenu!AO54="FERT"),"ERTs",IF(OR(fullmenu!AO54="FCMT",fullmenu!AO54="FMT",fullmenu!AO54="LMT",fullmenu!AO54="LCMT"),"MTs",IF(OR(fullmenu!AO54="LCIT",fullmenu!AO54="FCIT",fullmenu!AO54="LIT",fullmenu!AO54="FIT"),"ITs",IF(OR(fullmenu!AO54="MwERT", fullmenu!AO54="ERwMT", fullmenu!AO54="M&amp;ERT", fullmenu!AO54="MwIT", fullmenu!AO54="IwMT", fullmenu!AO54="M&amp;IT", fullmenu!AO54="IwERT", fullmenu!AO54="ERwIT", fullmenu!AO54="I&amp;ERT", fullmenu!AO54="ER&amp;M&amp;IT"),"MixedTs",IF(fullmenu!AO54="UD","UD",IF(fullmenu!AO54="LSD","LSD",IF(fullmenu!AO54="WSD","WSD",IF(fullmenu!AO54="UASC","nonat",""))))))))))</f>
        <v>LSD</v>
      </c>
      <c r="AP54" s="4" t="str">
        <f>IF(fullmenu!AP54="MDC","MDC",IF(OR(fullmenu!AP54="PERF",fullmenu!AP54="AERF",fullmenu!AP54="PCB"),"ERfix",IF(OR(fullmenu!AP54="ACB", fullmenu!AP54="LCERT", fullmenu!AP54="LERT",fullmenu!AP54="FCERT",fullmenu!AP54="FERT"),"ERTs",IF(OR(fullmenu!AP54="FCMT",fullmenu!AP54="FMT",fullmenu!AP54="LMT",fullmenu!AP54="LCMT"),"MTs",IF(OR(fullmenu!AP54="LCIT",fullmenu!AP54="FCIT",fullmenu!AP54="LIT",fullmenu!AP54="FIT"),"ITs",IF(OR(fullmenu!AP54="MwERT", fullmenu!AP54="ERwMT", fullmenu!AP54="M&amp;ERT", fullmenu!AP54="MwIT", fullmenu!AP54="IwMT", fullmenu!AP54="M&amp;IT", fullmenu!AP54="IwERT", fullmenu!AP54="ERwIT", fullmenu!AP54="I&amp;ERT", fullmenu!AP54="ER&amp;M&amp;IT"),"MixedTs",IF(fullmenu!AP54="UD","UD",IF(fullmenu!AP54="LSD","LSD",IF(fullmenu!AP54="WSD","WSD",IF(fullmenu!AP54="UASC","nonat",""))))))))))</f>
        <v>LSD</v>
      </c>
      <c r="AQ54" s="4" t="str">
        <f>IF(fullmenu!AQ54="MDC","MDC",IF(OR(fullmenu!AQ54="PERF",fullmenu!AQ54="AERF",fullmenu!AQ54="PCB"),"ERfix",IF(OR(fullmenu!AQ54="ACB", fullmenu!AQ54="LCERT", fullmenu!AQ54="LERT",fullmenu!AQ54="FCERT",fullmenu!AQ54="FERT"),"ERTs",IF(OR(fullmenu!AQ54="FCMT",fullmenu!AQ54="FMT",fullmenu!AQ54="LMT",fullmenu!AQ54="LCMT"),"MTs",IF(OR(fullmenu!AQ54="LCIT",fullmenu!AQ54="FCIT",fullmenu!AQ54="LIT",fullmenu!AQ54="FIT"),"ITs",IF(OR(fullmenu!AQ54="MwERT", fullmenu!AQ54="ERwMT", fullmenu!AQ54="M&amp;ERT", fullmenu!AQ54="MwIT", fullmenu!AQ54="IwMT", fullmenu!AQ54="M&amp;IT", fullmenu!AQ54="IwERT", fullmenu!AQ54="ERwIT", fullmenu!AQ54="I&amp;ERT", fullmenu!AQ54="ER&amp;M&amp;IT"),"MixedTs",IF(fullmenu!AQ54="UD","UD",IF(fullmenu!AQ54="LSD","LSD",IF(fullmenu!AQ54="WSD","WSD",IF(fullmenu!AQ54="UASC","nonat",""))))))))))</f>
        <v>LSD</v>
      </c>
      <c r="AR54" s="4" t="str">
        <f>IF(fullmenu!AR54="MDC","MDC",IF(OR(fullmenu!AR54="PERF",fullmenu!AR54="AERF",fullmenu!AR54="PCB"),"ERfix",IF(OR(fullmenu!AR54="ACB", fullmenu!AR54="LCERT", fullmenu!AR54="LERT",fullmenu!AR54="FCERT",fullmenu!AR54="FERT"),"ERTs",IF(OR(fullmenu!AR54="FCMT",fullmenu!AR54="FMT",fullmenu!AR54="LMT",fullmenu!AR54="LCMT"),"MTs",IF(OR(fullmenu!AR54="LCIT",fullmenu!AR54="FCIT",fullmenu!AR54="LIT",fullmenu!AR54="FIT"),"ITs",IF(OR(fullmenu!AR54="MwERT", fullmenu!AR54="ERwMT", fullmenu!AR54="M&amp;ERT", fullmenu!AR54="MwIT", fullmenu!AR54="IwMT", fullmenu!AR54="M&amp;IT", fullmenu!AR54="IwERT", fullmenu!AR54="ERwIT", fullmenu!AR54="I&amp;ERT", fullmenu!AR54="ER&amp;M&amp;IT"),"MixedTs",IF(fullmenu!AR54="UD","UD",IF(fullmenu!AR54="LSD","LSD",IF(fullmenu!AR54="WSD","WSD",IF(fullmenu!AR54="UASC","nonat",""))))))))))</f>
        <v>LSD</v>
      </c>
      <c r="AS54" s="4" t="str">
        <f>IF(fullmenu!AS54="MDC","MDC",IF(OR(fullmenu!AS54="PERF",fullmenu!AS54="AERF",fullmenu!AS54="PCB"),"ERfix",IF(OR(fullmenu!AS54="ACB", fullmenu!AS54="LCERT", fullmenu!AS54="LERT",fullmenu!AS54="FCERT",fullmenu!AS54="FERT"),"ERTs",IF(OR(fullmenu!AS54="FCMT",fullmenu!AS54="FMT",fullmenu!AS54="LMT",fullmenu!AS54="LCMT"),"MTs",IF(OR(fullmenu!AS54="LCIT",fullmenu!AS54="FCIT",fullmenu!AS54="LIT",fullmenu!AS54="FIT"),"ITs",IF(OR(fullmenu!AS54="MwERT", fullmenu!AS54="ERwMT", fullmenu!AS54="M&amp;ERT", fullmenu!AS54="MwIT", fullmenu!AS54="IwMT", fullmenu!AS54="M&amp;IT", fullmenu!AS54="IwERT", fullmenu!AS54="ERwIT", fullmenu!AS54="I&amp;ERT", fullmenu!AS54="ER&amp;M&amp;IT"),"MixedTs",IF(fullmenu!AS54="UD","UD",IF(fullmenu!AS54="LSD","LSD",IF(fullmenu!AS54="WSD","WSD",IF(fullmenu!AS54="UASC","nonat",""))))))))))</f>
        <v>LSD</v>
      </c>
    </row>
    <row r="55" spans="1:45" ht="15.5" x14ac:dyDescent="0.35">
      <c r="A55" s="1" t="s">
        <v>42</v>
      </c>
      <c r="B55" s="4" t="str">
        <f>IF(fullmenu!B55="MDC","MDC",IF(OR(fullmenu!B55="PERF",fullmenu!B55="AERF",fullmenu!B55="PCB"),"ERfix",IF(OR(fullmenu!B55="ACB", fullmenu!B55="LCERT", fullmenu!B55="LERT",fullmenu!B55="FCERT",fullmenu!B55="FERT"),"ERTs",IF(OR(fullmenu!B55="FCMT",fullmenu!B55="FMT",fullmenu!B55="LMT",fullmenu!B55="LCMT"),"MTs",IF(OR(fullmenu!B55="LCIT",fullmenu!B55="FCIT",fullmenu!B55="LIT",fullmenu!B55="FIT"),"ITs",IF(OR(fullmenu!B55="MwERT", fullmenu!B55="ERwMT", fullmenu!B55="M&amp;ERT", fullmenu!B55="MwIT", fullmenu!B55="IwMT", fullmenu!B55="M&amp;IT", fullmenu!B55="IwERT", fullmenu!B55="ERwIT", fullmenu!B55="I&amp;ERT", fullmenu!B55="ER&amp;M&amp;IT"),"MixedTs",IF(fullmenu!B55="UD","UD",IF(fullmenu!B55="LSD","LSD",IF(fullmenu!B55="WSD","WSD",IF(fullmenu!B55="UASC","nonat",""))))))))))</f>
        <v/>
      </c>
      <c r="C55" s="4" t="str">
        <f>IF(fullmenu!C55="MDC","MDC",IF(OR(fullmenu!C55="PERF",fullmenu!C55="AERF",fullmenu!C55="PCB"),"ERfix",IF(OR(fullmenu!C55="ACB", fullmenu!C55="LCERT", fullmenu!C55="LERT",fullmenu!C55="FCERT",fullmenu!C55="FERT"),"ERTs",IF(OR(fullmenu!C55="FCMT",fullmenu!C55="FMT",fullmenu!C55="LMT",fullmenu!C55="LCMT"),"MTs",IF(OR(fullmenu!C55="LCIT",fullmenu!C55="FCIT",fullmenu!C55="LIT",fullmenu!C55="FIT"),"ITs",IF(OR(fullmenu!C55="MwERT", fullmenu!C55="ERwMT", fullmenu!C55="M&amp;ERT", fullmenu!C55="MwIT", fullmenu!C55="IwMT", fullmenu!C55="M&amp;IT", fullmenu!C55="IwERT", fullmenu!C55="ERwIT", fullmenu!C55="I&amp;ERT", fullmenu!C55="ER&amp;M&amp;IT"),"MixedTs",IF(fullmenu!C55="UD","UD",IF(fullmenu!C55="LSD","LSD",IF(fullmenu!C55="WSD","WSD",IF(fullmenu!C55="UASC","nonat",""))))))))))</f>
        <v/>
      </c>
      <c r="D55" s="4" t="str">
        <f>IF(fullmenu!D55="MDC","MDC",IF(OR(fullmenu!D55="PERF",fullmenu!D55="AERF",fullmenu!D55="PCB"),"ERfix",IF(OR(fullmenu!D55="ACB", fullmenu!D55="LCERT", fullmenu!D55="LERT",fullmenu!D55="FCERT",fullmenu!D55="FERT"),"ERTs",IF(OR(fullmenu!D55="FCMT",fullmenu!D55="FMT",fullmenu!D55="LMT",fullmenu!D55="LCMT"),"MTs",IF(OR(fullmenu!D55="LCIT",fullmenu!D55="FCIT",fullmenu!D55="LIT",fullmenu!D55="FIT"),"ITs",IF(OR(fullmenu!D55="MwERT", fullmenu!D55="ERwMT", fullmenu!D55="M&amp;ERT", fullmenu!D55="MwIT", fullmenu!D55="IwMT", fullmenu!D55="M&amp;IT", fullmenu!D55="IwERT", fullmenu!D55="ERwIT", fullmenu!D55="I&amp;ERT", fullmenu!D55="ER&amp;M&amp;IT"),"MixedTs",IF(fullmenu!D55="UD","UD",IF(fullmenu!D55="LSD","LSD",IF(fullmenu!D55="WSD","WSD",IF(fullmenu!D55="UASC","nonat",""))))))))))</f>
        <v/>
      </c>
      <c r="E55" s="4" t="str">
        <f>IF(fullmenu!E55="MDC","MDC",IF(OR(fullmenu!E55="PERF",fullmenu!E55="AERF",fullmenu!E55="PCB"),"ERfix",IF(OR(fullmenu!E55="ACB", fullmenu!E55="LCERT", fullmenu!E55="LERT",fullmenu!E55="FCERT",fullmenu!E55="FERT"),"ERTs",IF(OR(fullmenu!E55="FCMT",fullmenu!E55="FMT",fullmenu!E55="LMT",fullmenu!E55="LCMT"),"MTs",IF(OR(fullmenu!E55="LCIT",fullmenu!E55="FCIT",fullmenu!E55="LIT",fullmenu!E55="FIT"),"ITs",IF(OR(fullmenu!E55="MwERT", fullmenu!E55="ERwMT", fullmenu!E55="M&amp;ERT", fullmenu!E55="MwIT", fullmenu!E55="IwMT", fullmenu!E55="M&amp;IT", fullmenu!E55="IwERT", fullmenu!E55="ERwIT", fullmenu!E55="I&amp;ERT", fullmenu!E55="ER&amp;M&amp;IT"),"MixedTs",IF(fullmenu!E55="UD","UD",IF(fullmenu!E55="LSD","LSD",IF(fullmenu!E55="WSD","WSD",IF(fullmenu!E55="UASC","nonat",""))))))))))</f>
        <v/>
      </c>
      <c r="F55" s="4" t="str">
        <f>IF(fullmenu!F55="MDC","MDC",IF(OR(fullmenu!F55="PERF",fullmenu!F55="AERF",fullmenu!F55="PCB"),"ERfix",IF(OR(fullmenu!F55="ACB", fullmenu!F55="LCERT", fullmenu!F55="LERT",fullmenu!F55="FCERT",fullmenu!F55="FERT"),"ERTs",IF(OR(fullmenu!F55="FCMT",fullmenu!F55="FMT",fullmenu!F55="LMT",fullmenu!F55="LCMT"),"MTs",IF(OR(fullmenu!F55="LCIT",fullmenu!F55="FCIT",fullmenu!F55="LIT",fullmenu!F55="FIT"),"ITs",IF(OR(fullmenu!F55="MwERT", fullmenu!F55="ERwMT", fullmenu!F55="M&amp;ERT", fullmenu!F55="MwIT", fullmenu!F55="IwMT", fullmenu!F55="M&amp;IT", fullmenu!F55="IwERT", fullmenu!F55="ERwIT", fullmenu!F55="I&amp;ERT", fullmenu!F55="ER&amp;M&amp;IT"),"MixedTs",IF(fullmenu!F55="UD","UD",IF(fullmenu!F55="LSD","LSD",IF(fullmenu!F55="WSD","WSD",IF(fullmenu!F55="UASC","nonat",""))))))))))</f>
        <v/>
      </c>
      <c r="G55" s="4" t="str">
        <f>IF(fullmenu!G55="MDC","MDC",IF(OR(fullmenu!G55="PERF",fullmenu!G55="AERF",fullmenu!G55="PCB"),"ERfix",IF(OR(fullmenu!G55="ACB", fullmenu!G55="LCERT", fullmenu!G55="LERT",fullmenu!G55="FCERT",fullmenu!G55="FERT"),"ERTs",IF(OR(fullmenu!G55="FCMT",fullmenu!G55="FMT",fullmenu!G55="LMT",fullmenu!G55="LCMT"),"MTs",IF(OR(fullmenu!G55="LCIT",fullmenu!G55="FCIT",fullmenu!G55="LIT",fullmenu!G55="FIT"),"ITs",IF(OR(fullmenu!G55="MwERT", fullmenu!G55="ERwMT", fullmenu!G55="M&amp;ERT", fullmenu!G55="MwIT", fullmenu!G55="IwMT", fullmenu!G55="M&amp;IT", fullmenu!G55="IwERT", fullmenu!G55="ERwIT", fullmenu!G55="I&amp;ERT", fullmenu!G55="ER&amp;M&amp;IT"),"MixedTs",IF(fullmenu!G55="UD","UD",IF(fullmenu!G55="LSD","LSD",IF(fullmenu!G55="WSD","WSD",IF(fullmenu!G55="UASC","nonat",""))))))))))</f>
        <v/>
      </c>
      <c r="H55" s="4" t="str">
        <f>IF(fullmenu!H55="MDC","MDC",IF(OR(fullmenu!H55="PERF",fullmenu!H55="AERF",fullmenu!H55="PCB"),"ERfix",IF(OR(fullmenu!H55="ACB", fullmenu!H55="LCERT", fullmenu!H55="LERT",fullmenu!H55="FCERT",fullmenu!H55="FERT"),"ERTs",IF(OR(fullmenu!H55="FCMT",fullmenu!H55="FMT",fullmenu!H55="LMT",fullmenu!H55="LCMT"),"MTs",IF(OR(fullmenu!H55="LCIT",fullmenu!H55="FCIT",fullmenu!H55="LIT",fullmenu!H55="FIT"),"ITs",IF(OR(fullmenu!H55="MwERT", fullmenu!H55="ERwMT", fullmenu!H55="M&amp;ERT", fullmenu!H55="MwIT", fullmenu!H55="IwMT", fullmenu!H55="M&amp;IT", fullmenu!H55="IwERT", fullmenu!H55="ERwIT", fullmenu!H55="I&amp;ERT", fullmenu!H55="ER&amp;M&amp;IT"),"MixedTs",IF(fullmenu!H55="UD","UD",IF(fullmenu!H55="LSD","LSD",IF(fullmenu!H55="WSD","WSD",IF(fullmenu!H55="UASC","nonat",""))))))))))</f>
        <v>ERfix</v>
      </c>
      <c r="I55" s="4" t="str">
        <f>IF(fullmenu!I55="MDC","MDC",IF(OR(fullmenu!I55="PERF",fullmenu!I55="AERF",fullmenu!I55="PCB"),"ERfix",IF(OR(fullmenu!I55="ACB", fullmenu!I55="LCERT", fullmenu!I55="LERT",fullmenu!I55="FCERT",fullmenu!I55="FERT"),"ERTs",IF(OR(fullmenu!I55="FCMT",fullmenu!I55="FMT",fullmenu!I55="LMT",fullmenu!I55="LCMT"),"MTs",IF(OR(fullmenu!I55="LCIT",fullmenu!I55="FCIT",fullmenu!I55="LIT",fullmenu!I55="FIT"),"ITs",IF(OR(fullmenu!I55="MwERT", fullmenu!I55="ERwMT", fullmenu!I55="M&amp;ERT", fullmenu!I55="MwIT", fullmenu!I55="IwMT", fullmenu!I55="M&amp;IT", fullmenu!I55="IwERT", fullmenu!I55="ERwIT", fullmenu!I55="I&amp;ERT", fullmenu!I55="ER&amp;M&amp;IT"),"MixedTs",IF(fullmenu!I55="UD","UD",IF(fullmenu!I55="LSD","LSD",IF(fullmenu!I55="WSD","WSD",IF(fullmenu!I55="UASC","nonat",""))))))))))</f>
        <v>ERfix</v>
      </c>
      <c r="J55" s="4" t="str">
        <f>IF(fullmenu!J55="MDC","MDC",IF(OR(fullmenu!J55="PERF",fullmenu!J55="AERF",fullmenu!J55="PCB"),"ERfix",IF(OR(fullmenu!J55="ACB", fullmenu!J55="LCERT", fullmenu!J55="LERT",fullmenu!J55="FCERT",fullmenu!J55="FERT"),"ERTs",IF(OR(fullmenu!J55="FCMT",fullmenu!J55="FMT",fullmenu!J55="LMT",fullmenu!J55="LCMT"),"MTs",IF(OR(fullmenu!J55="LCIT",fullmenu!J55="FCIT",fullmenu!J55="LIT",fullmenu!J55="FIT"),"ITs",IF(OR(fullmenu!J55="MwERT", fullmenu!J55="ERwMT", fullmenu!J55="M&amp;ERT", fullmenu!J55="MwIT", fullmenu!J55="IwMT", fullmenu!J55="M&amp;IT", fullmenu!J55="IwERT", fullmenu!J55="ERwIT", fullmenu!J55="I&amp;ERT", fullmenu!J55="ER&amp;M&amp;IT"),"MixedTs",IF(fullmenu!J55="UD","UD",IF(fullmenu!J55="LSD","LSD",IF(fullmenu!J55="WSD","WSD",IF(fullmenu!J55="UASC","nonat",""))))))))))</f>
        <v>ERfix</v>
      </c>
      <c r="K55" s="4" t="str">
        <f>IF(fullmenu!K55="MDC","MDC",IF(OR(fullmenu!K55="PERF",fullmenu!K55="AERF",fullmenu!K55="PCB"),"ERfix",IF(OR(fullmenu!K55="ACB", fullmenu!K55="LCERT", fullmenu!K55="LERT",fullmenu!K55="FCERT",fullmenu!K55="FERT"),"ERTs",IF(OR(fullmenu!K55="FCMT",fullmenu!K55="FMT",fullmenu!K55="LMT",fullmenu!K55="LCMT"),"MTs",IF(OR(fullmenu!K55="LCIT",fullmenu!K55="FCIT",fullmenu!K55="LIT",fullmenu!K55="FIT"),"ITs",IF(OR(fullmenu!K55="MwERT", fullmenu!K55="ERwMT", fullmenu!K55="M&amp;ERT", fullmenu!K55="MwIT", fullmenu!K55="IwMT", fullmenu!K55="M&amp;IT", fullmenu!K55="IwERT", fullmenu!K55="ERwIT", fullmenu!K55="I&amp;ERT", fullmenu!K55="ER&amp;M&amp;IT"),"MixedTs",IF(fullmenu!K55="UD","UD",IF(fullmenu!K55="LSD","LSD",IF(fullmenu!K55="WSD","WSD",IF(fullmenu!K55="UASC","nonat",""))))))))))</f>
        <v>LSD</v>
      </c>
      <c r="L55" s="4" t="str">
        <f>IF(fullmenu!L55="MDC","MDC",IF(OR(fullmenu!L55="PERF",fullmenu!L55="AERF",fullmenu!L55="PCB"),"ERfix",IF(OR(fullmenu!L55="ACB", fullmenu!L55="LCERT", fullmenu!L55="LERT",fullmenu!L55="FCERT",fullmenu!L55="FERT"),"ERTs",IF(OR(fullmenu!L55="FCMT",fullmenu!L55="FMT",fullmenu!L55="LMT",fullmenu!L55="LCMT"),"MTs",IF(OR(fullmenu!L55="LCIT",fullmenu!L55="FCIT",fullmenu!L55="LIT",fullmenu!L55="FIT"),"ITs",IF(OR(fullmenu!L55="MwERT", fullmenu!L55="ERwMT", fullmenu!L55="M&amp;ERT", fullmenu!L55="MwIT", fullmenu!L55="IwMT", fullmenu!L55="M&amp;IT", fullmenu!L55="IwERT", fullmenu!L55="ERwIT", fullmenu!L55="I&amp;ERT", fullmenu!L55="ER&amp;M&amp;IT"),"MixedTs",IF(fullmenu!L55="UD","UD",IF(fullmenu!L55="LSD","LSD",IF(fullmenu!L55="WSD","WSD",IF(fullmenu!L55="UASC","nonat",""))))))))))</f>
        <v>LSD</v>
      </c>
      <c r="M55" s="4" t="str">
        <f>IF(fullmenu!M55="MDC","MDC",IF(OR(fullmenu!M55="PERF",fullmenu!M55="AERF",fullmenu!M55="PCB"),"ERfix",IF(OR(fullmenu!M55="ACB", fullmenu!M55="LCERT", fullmenu!M55="LERT",fullmenu!M55="FCERT",fullmenu!M55="FERT"),"ERTs",IF(OR(fullmenu!M55="FCMT",fullmenu!M55="FMT",fullmenu!M55="LMT",fullmenu!M55="LCMT"),"MTs",IF(OR(fullmenu!M55="LCIT",fullmenu!M55="FCIT",fullmenu!M55="LIT",fullmenu!M55="FIT"),"ITs",IF(OR(fullmenu!M55="MwERT", fullmenu!M55="ERwMT", fullmenu!M55="M&amp;ERT", fullmenu!M55="MwIT", fullmenu!M55="IwMT", fullmenu!M55="M&amp;IT", fullmenu!M55="IwERT", fullmenu!M55="ERwIT", fullmenu!M55="I&amp;ERT", fullmenu!M55="ER&amp;M&amp;IT"),"MixedTs",IF(fullmenu!M55="UD","UD",IF(fullmenu!M55="LSD","LSD",IF(fullmenu!M55="WSD","WSD",IF(fullmenu!M55="UASC","nonat",""))))))))))</f>
        <v>LSD</v>
      </c>
      <c r="N55" s="4" t="str">
        <f>IF(fullmenu!N55="MDC","MDC",IF(OR(fullmenu!N55="PERF",fullmenu!N55="AERF",fullmenu!N55="PCB"),"ERfix",IF(OR(fullmenu!N55="ACB", fullmenu!N55="LCERT", fullmenu!N55="LERT",fullmenu!N55="FCERT",fullmenu!N55="FERT"),"ERTs",IF(OR(fullmenu!N55="FCMT",fullmenu!N55="FMT",fullmenu!N55="LMT",fullmenu!N55="LCMT"),"MTs",IF(OR(fullmenu!N55="LCIT",fullmenu!N55="FCIT",fullmenu!N55="LIT",fullmenu!N55="FIT"),"ITs",IF(OR(fullmenu!N55="MwERT", fullmenu!N55="ERwMT", fullmenu!N55="M&amp;ERT", fullmenu!N55="MwIT", fullmenu!N55="IwMT", fullmenu!N55="M&amp;IT", fullmenu!N55="IwERT", fullmenu!N55="ERwIT", fullmenu!N55="I&amp;ERT", fullmenu!N55="ER&amp;M&amp;IT"),"MixedTs",IF(fullmenu!N55="UD","UD",IF(fullmenu!N55="LSD","LSD",IF(fullmenu!N55="WSD","WSD",IF(fullmenu!N55="UASC","nonat",""))))))))))</f>
        <v>LSD</v>
      </c>
      <c r="O55" s="4" t="str">
        <f>IF(fullmenu!O55="MDC","MDC",IF(OR(fullmenu!O55="PERF",fullmenu!O55="AERF",fullmenu!O55="PCB"),"ERfix",IF(OR(fullmenu!O55="ACB", fullmenu!O55="LCERT", fullmenu!O55="LERT",fullmenu!O55="FCERT",fullmenu!O55="FERT"),"ERTs",IF(OR(fullmenu!O55="FCMT",fullmenu!O55="FMT",fullmenu!O55="LMT",fullmenu!O55="LCMT"),"MTs",IF(OR(fullmenu!O55="LCIT",fullmenu!O55="FCIT",fullmenu!O55="LIT",fullmenu!O55="FIT"),"ITs",IF(OR(fullmenu!O55="MwERT", fullmenu!O55="ERwMT", fullmenu!O55="M&amp;ERT", fullmenu!O55="MwIT", fullmenu!O55="IwMT", fullmenu!O55="M&amp;IT", fullmenu!O55="IwERT", fullmenu!O55="ERwIT", fullmenu!O55="I&amp;ERT", fullmenu!O55="ER&amp;M&amp;IT"),"MixedTs",IF(fullmenu!O55="UD","UD",IF(fullmenu!O55="LSD","LSD",IF(fullmenu!O55="WSD","WSD",IF(fullmenu!O55="UASC","nonat",""))))))))))</f>
        <v>LSD</v>
      </c>
      <c r="P55" s="4" t="str">
        <f>IF(fullmenu!P55="MDC","MDC",IF(OR(fullmenu!P55="PERF",fullmenu!P55="AERF",fullmenu!P55="PCB"),"ERfix",IF(OR(fullmenu!P55="ACB", fullmenu!P55="LCERT", fullmenu!P55="LERT",fullmenu!P55="FCERT",fullmenu!P55="FERT"),"ERTs",IF(OR(fullmenu!P55="FCMT",fullmenu!P55="FMT",fullmenu!P55="LMT",fullmenu!P55="LCMT"),"MTs",IF(OR(fullmenu!P55="LCIT",fullmenu!P55="FCIT",fullmenu!P55="LIT",fullmenu!P55="FIT"),"ITs",IF(OR(fullmenu!P55="MwERT", fullmenu!P55="ERwMT", fullmenu!P55="M&amp;ERT", fullmenu!P55="MwIT", fullmenu!P55="IwMT", fullmenu!P55="M&amp;IT", fullmenu!P55="IwERT", fullmenu!P55="ERwIT", fullmenu!P55="I&amp;ERT", fullmenu!P55="ER&amp;M&amp;IT"),"MixedTs",IF(fullmenu!P55="UD","UD",IF(fullmenu!P55="LSD","LSD",IF(fullmenu!P55="WSD","WSD",IF(fullmenu!P55="UASC","nonat",""))))))))))</f>
        <v>LSD</v>
      </c>
      <c r="Q55" s="4" t="str">
        <f>IF(fullmenu!Q55="MDC","MDC",IF(OR(fullmenu!Q55="PERF",fullmenu!Q55="AERF",fullmenu!Q55="PCB"),"ERfix",IF(OR(fullmenu!Q55="ACB", fullmenu!Q55="LCERT", fullmenu!Q55="LERT",fullmenu!Q55="FCERT",fullmenu!Q55="FERT"),"ERTs",IF(OR(fullmenu!Q55="FCMT",fullmenu!Q55="FMT",fullmenu!Q55="LMT",fullmenu!Q55="LCMT"),"MTs",IF(OR(fullmenu!Q55="LCIT",fullmenu!Q55="FCIT",fullmenu!Q55="LIT",fullmenu!Q55="FIT"),"ITs",IF(OR(fullmenu!Q55="MwERT", fullmenu!Q55="ERwMT", fullmenu!Q55="M&amp;ERT", fullmenu!Q55="MwIT", fullmenu!Q55="IwMT", fullmenu!Q55="M&amp;IT", fullmenu!Q55="IwERT", fullmenu!Q55="ERwIT", fullmenu!Q55="I&amp;ERT", fullmenu!Q55="ER&amp;M&amp;IT"),"MixedTs",IF(fullmenu!Q55="UD","UD",IF(fullmenu!Q55="LSD","LSD",IF(fullmenu!Q55="WSD","WSD",IF(fullmenu!Q55="UASC","nonat",""))))))))))</f>
        <v>LSD</v>
      </c>
      <c r="R55" s="4" t="str">
        <f>IF(fullmenu!R55="MDC","MDC",IF(OR(fullmenu!R55="PERF",fullmenu!R55="AERF",fullmenu!R55="PCB"),"ERfix",IF(OR(fullmenu!R55="ACB", fullmenu!R55="LCERT", fullmenu!R55="LERT",fullmenu!R55="FCERT",fullmenu!R55="FERT"),"ERTs",IF(OR(fullmenu!R55="FCMT",fullmenu!R55="FMT",fullmenu!R55="LMT",fullmenu!R55="LCMT"),"MTs",IF(OR(fullmenu!R55="LCIT",fullmenu!R55="FCIT",fullmenu!R55="LIT",fullmenu!R55="FIT"),"ITs",IF(OR(fullmenu!R55="MwERT", fullmenu!R55="ERwMT", fullmenu!R55="M&amp;ERT", fullmenu!R55="MwIT", fullmenu!R55="IwMT", fullmenu!R55="M&amp;IT", fullmenu!R55="IwERT", fullmenu!R55="ERwIT", fullmenu!R55="I&amp;ERT", fullmenu!R55="ER&amp;M&amp;IT"),"MixedTs",IF(fullmenu!R55="UD","UD",IF(fullmenu!R55="LSD","LSD",IF(fullmenu!R55="WSD","WSD",IF(fullmenu!R55="UASC","nonat",""))))))))))</f>
        <v>LSD</v>
      </c>
      <c r="S55" s="4" t="str">
        <f>IF(fullmenu!S55="MDC","MDC",IF(OR(fullmenu!S55="PERF",fullmenu!S55="AERF",fullmenu!S55="PCB"),"ERfix",IF(OR(fullmenu!S55="ACB", fullmenu!S55="LCERT", fullmenu!S55="LERT",fullmenu!S55="FCERT",fullmenu!S55="FERT"),"ERTs",IF(OR(fullmenu!S55="FCMT",fullmenu!S55="FMT",fullmenu!S55="LMT",fullmenu!S55="LCMT"),"MTs",IF(OR(fullmenu!S55="LCIT",fullmenu!S55="FCIT",fullmenu!S55="LIT",fullmenu!S55="FIT"),"ITs",IF(OR(fullmenu!S55="MwERT", fullmenu!S55="ERwMT", fullmenu!S55="M&amp;ERT", fullmenu!S55="MwIT", fullmenu!S55="IwMT", fullmenu!S55="M&amp;IT", fullmenu!S55="IwERT", fullmenu!S55="ERwIT", fullmenu!S55="I&amp;ERT", fullmenu!S55="ER&amp;M&amp;IT"),"MixedTs",IF(fullmenu!S55="UD","UD",IF(fullmenu!S55="LSD","LSD",IF(fullmenu!S55="WSD","WSD",IF(fullmenu!S55="UASC","nonat",""))))))))))</f>
        <v>LSD</v>
      </c>
      <c r="T55" s="4" t="str">
        <f>IF(fullmenu!T55="MDC","MDC",IF(OR(fullmenu!T55="PERF",fullmenu!T55="AERF",fullmenu!T55="PCB"),"ERfix",IF(OR(fullmenu!T55="ACB", fullmenu!T55="LCERT", fullmenu!T55="LERT",fullmenu!T55="FCERT",fullmenu!T55="FERT"),"ERTs",IF(OR(fullmenu!T55="FCMT",fullmenu!T55="FMT",fullmenu!T55="LMT",fullmenu!T55="LCMT"),"MTs",IF(OR(fullmenu!T55="LCIT",fullmenu!T55="FCIT",fullmenu!T55="LIT",fullmenu!T55="FIT"),"ITs",IF(OR(fullmenu!T55="MwERT", fullmenu!T55="ERwMT", fullmenu!T55="M&amp;ERT", fullmenu!T55="MwIT", fullmenu!T55="IwMT", fullmenu!T55="M&amp;IT", fullmenu!T55="IwERT", fullmenu!T55="ERwIT", fullmenu!T55="I&amp;ERT", fullmenu!T55="ER&amp;M&amp;IT"),"MixedTs",IF(fullmenu!T55="UD","UD",IF(fullmenu!T55="LSD","LSD",IF(fullmenu!T55="WSD","WSD",IF(fullmenu!T55="UASC","nonat",""))))))))))</f>
        <v>LSD</v>
      </c>
      <c r="U55" s="4" t="str">
        <f>IF(fullmenu!U55="MDC","MDC",IF(OR(fullmenu!U55="PERF",fullmenu!U55="AERF",fullmenu!U55="PCB"),"ERfix",IF(OR(fullmenu!U55="ACB", fullmenu!U55="LCERT", fullmenu!U55="LERT",fullmenu!U55="FCERT",fullmenu!U55="FERT"),"ERTs",IF(OR(fullmenu!U55="FCMT",fullmenu!U55="FMT",fullmenu!U55="LMT",fullmenu!U55="LCMT"),"MTs",IF(OR(fullmenu!U55="LCIT",fullmenu!U55="FCIT",fullmenu!U55="LIT",fullmenu!U55="FIT"),"ITs",IF(OR(fullmenu!U55="MwERT", fullmenu!U55="ERwMT", fullmenu!U55="M&amp;ERT", fullmenu!U55="MwIT", fullmenu!U55="IwMT", fullmenu!U55="M&amp;IT", fullmenu!U55="IwERT", fullmenu!U55="ERwIT", fullmenu!U55="I&amp;ERT", fullmenu!U55="ER&amp;M&amp;IT"),"MixedTs",IF(fullmenu!U55="UD","UD",IF(fullmenu!U55="LSD","LSD",IF(fullmenu!U55="WSD","WSD",IF(fullmenu!U55="UASC","nonat",""))))))))))</f>
        <v>LSD</v>
      </c>
      <c r="V55" s="4" t="str">
        <f>IF(fullmenu!V55="MDC","MDC",IF(OR(fullmenu!V55="PERF",fullmenu!V55="AERF",fullmenu!V55="PCB"),"ERfix",IF(OR(fullmenu!V55="ACB", fullmenu!V55="LCERT", fullmenu!V55="LERT",fullmenu!V55="FCERT",fullmenu!V55="FERT"),"ERTs",IF(OR(fullmenu!V55="FCMT",fullmenu!V55="FMT",fullmenu!V55="LMT",fullmenu!V55="LCMT"),"MTs",IF(OR(fullmenu!V55="LCIT",fullmenu!V55="FCIT",fullmenu!V55="LIT",fullmenu!V55="FIT"),"ITs",IF(OR(fullmenu!V55="MwERT", fullmenu!V55="ERwMT", fullmenu!V55="M&amp;ERT", fullmenu!V55="MwIT", fullmenu!V55="IwMT", fullmenu!V55="M&amp;IT", fullmenu!V55="IwERT", fullmenu!V55="ERwIT", fullmenu!V55="I&amp;ERT", fullmenu!V55="ER&amp;M&amp;IT"),"MixedTs",IF(fullmenu!V55="UD","UD",IF(fullmenu!V55="LSD","LSD",IF(fullmenu!V55="WSD","WSD",IF(fullmenu!V55="UASC","nonat",""))))))))))</f>
        <v>LSD</v>
      </c>
      <c r="W55" s="4" t="str">
        <f>IF(fullmenu!W55="MDC","MDC",IF(OR(fullmenu!W55="PERF",fullmenu!W55="AERF",fullmenu!W55="PCB"),"ERfix",IF(OR(fullmenu!W55="ACB", fullmenu!W55="LCERT", fullmenu!W55="LERT",fullmenu!W55="FCERT",fullmenu!W55="FERT"),"ERTs",IF(OR(fullmenu!W55="FCMT",fullmenu!W55="FMT",fullmenu!W55="LMT",fullmenu!W55="LCMT"),"MTs",IF(OR(fullmenu!W55="LCIT",fullmenu!W55="FCIT",fullmenu!W55="LIT",fullmenu!W55="FIT"),"ITs",IF(OR(fullmenu!W55="MwERT", fullmenu!W55="ERwMT", fullmenu!W55="M&amp;ERT", fullmenu!W55="MwIT", fullmenu!W55="IwMT", fullmenu!W55="M&amp;IT", fullmenu!W55="IwERT", fullmenu!W55="ERwIT", fullmenu!W55="I&amp;ERT", fullmenu!W55="ER&amp;M&amp;IT"),"MixedTs",IF(fullmenu!W55="UD","UD",IF(fullmenu!W55="LSD","LSD",IF(fullmenu!W55="WSD","WSD",IF(fullmenu!W55="UASC","nonat",""))))))))))</f>
        <v>LSD</v>
      </c>
      <c r="X55" s="4" t="str">
        <f>IF(fullmenu!X55="MDC","MDC",IF(OR(fullmenu!X55="PERF",fullmenu!X55="AERF",fullmenu!X55="PCB"),"ERfix",IF(OR(fullmenu!X55="ACB", fullmenu!X55="LCERT", fullmenu!X55="LERT",fullmenu!X55="FCERT",fullmenu!X55="FERT"),"ERTs",IF(OR(fullmenu!X55="FCMT",fullmenu!X55="FMT",fullmenu!X55="LMT",fullmenu!X55="LCMT"),"MTs",IF(OR(fullmenu!X55="LCIT",fullmenu!X55="FCIT",fullmenu!X55="LIT",fullmenu!X55="FIT"),"ITs",IF(OR(fullmenu!X55="MwERT", fullmenu!X55="ERwMT", fullmenu!X55="M&amp;ERT", fullmenu!X55="MwIT", fullmenu!X55="IwMT", fullmenu!X55="M&amp;IT", fullmenu!X55="IwERT", fullmenu!X55="ERwIT", fullmenu!X55="I&amp;ERT", fullmenu!X55="ER&amp;M&amp;IT"),"MixedTs",IF(fullmenu!X55="UD","UD",IF(fullmenu!X55="LSD","LSD",IF(fullmenu!X55="WSD","WSD",IF(fullmenu!X55="UASC","nonat",""))))))))))</f>
        <v>LSD</v>
      </c>
      <c r="Y55" s="4" t="str">
        <f>IF(fullmenu!Y55="MDC","MDC",IF(OR(fullmenu!Y55="PERF",fullmenu!Y55="AERF",fullmenu!Y55="PCB"),"ERfix",IF(OR(fullmenu!Y55="ACB", fullmenu!Y55="LCERT", fullmenu!Y55="LERT",fullmenu!Y55="FCERT",fullmenu!Y55="FERT"),"ERTs",IF(OR(fullmenu!Y55="FCMT",fullmenu!Y55="FMT",fullmenu!Y55="LMT",fullmenu!Y55="LCMT"),"MTs",IF(OR(fullmenu!Y55="LCIT",fullmenu!Y55="FCIT",fullmenu!Y55="LIT",fullmenu!Y55="FIT"),"ITs",IF(OR(fullmenu!Y55="MwERT", fullmenu!Y55="ERwMT", fullmenu!Y55="M&amp;ERT", fullmenu!Y55="MwIT", fullmenu!Y55="IwMT", fullmenu!Y55="M&amp;IT", fullmenu!Y55="IwERT", fullmenu!Y55="ERwIT", fullmenu!Y55="I&amp;ERT", fullmenu!Y55="ER&amp;M&amp;IT"),"MixedTs",IF(fullmenu!Y55="UD","UD",IF(fullmenu!Y55="LSD","LSD",IF(fullmenu!Y55="WSD","WSD",IF(fullmenu!Y55="UASC","nonat",""))))))))))</f>
        <v>LSD</v>
      </c>
      <c r="Z55" s="4" t="str">
        <f>IF(fullmenu!Z55="MDC","MDC",IF(OR(fullmenu!Z55="PERF",fullmenu!Z55="AERF",fullmenu!Z55="PCB"),"ERfix",IF(OR(fullmenu!Z55="ACB", fullmenu!Z55="LCERT", fullmenu!Z55="LERT",fullmenu!Z55="FCERT",fullmenu!Z55="FERT"),"ERTs",IF(OR(fullmenu!Z55="FCMT",fullmenu!Z55="FMT",fullmenu!Z55="LMT",fullmenu!Z55="LCMT"),"MTs",IF(OR(fullmenu!Z55="LCIT",fullmenu!Z55="FCIT",fullmenu!Z55="LIT",fullmenu!Z55="FIT"),"ITs",IF(OR(fullmenu!Z55="MwERT", fullmenu!Z55="ERwMT", fullmenu!Z55="M&amp;ERT", fullmenu!Z55="MwIT", fullmenu!Z55="IwMT", fullmenu!Z55="M&amp;IT", fullmenu!Z55="IwERT", fullmenu!Z55="ERwIT", fullmenu!Z55="I&amp;ERT", fullmenu!Z55="ER&amp;M&amp;IT"),"MixedTs",IF(fullmenu!Z55="UD","UD",IF(fullmenu!Z55="LSD","LSD",IF(fullmenu!Z55="WSD","WSD",IF(fullmenu!Z55="UASC","nonat",""))))))))))</f>
        <v>LSD</v>
      </c>
      <c r="AA55" s="4" t="str">
        <f>IF(fullmenu!AA55="MDC","MDC",IF(OR(fullmenu!AA55="PERF",fullmenu!AA55="AERF",fullmenu!AA55="PCB"),"ERfix",IF(OR(fullmenu!AA55="ACB", fullmenu!AA55="LCERT", fullmenu!AA55="LERT",fullmenu!AA55="FCERT",fullmenu!AA55="FERT"),"ERTs",IF(OR(fullmenu!AA55="FCMT",fullmenu!AA55="FMT",fullmenu!AA55="LMT",fullmenu!AA55="LCMT"),"MTs",IF(OR(fullmenu!AA55="LCIT",fullmenu!AA55="FCIT",fullmenu!AA55="LIT",fullmenu!AA55="FIT"),"ITs",IF(OR(fullmenu!AA55="MwERT", fullmenu!AA55="ERwMT", fullmenu!AA55="M&amp;ERT", fullmenu!AA55="MwIT", fullmenu!AA55="IwMT", fullmenu!AA55="M&amp;IT", fullmenu!AA55="IwERT", fullmenu!AA55="ERwIT", fullmenu!AA55="I&amp;ERT", fullmenu!AA55="ER&amp;M&amp;IT"),"MixedTs",IF(fullmenu!AA55="UD","UD",IF(fullmenu!AA55="LSD","LSD",IF(fullmenu!AA55="WSD","WSD",IF(fullmenu!AA55="UASC","nonat",""))))))))))</f>
        <v>LSD</v>
      </c>
      <c r="AB55" s="4" t="str">
        <f>IF(fullmenu!AB55="MDC","MDC",IF(OR(fullmenu!AB55="PERF",fullmenu!AB55="AERF",fullmenu!AB55="PCB"),"ERfix",IF(OR(fullmenu!AB55="ACB", fullmenu!AB55="LCERT", fullmenu!AB55="LERT",fullmenu!AB55="FCERT",fullmenu!AB55="FERT"),"ERTs",IF(OR(fullmenu!AB55="FCMT",fullmenu!AB55="FMT",fullmenu!AB55="LMT",fullmenu!AB55="LCMT"),"MTs",IF(OR(fullmenu!AB55="LCIT",fullmenu!AB55="FCIT",fullmenu!AB55="LIT",fullmenu!AB55="FIT"),"ITs",IF(OR(fullmenu!AB55="MwERT", fullmenu!AB55="ERwMT", fullmenu!AB55="M&amp;ERT", fullmenu!AB55="MwIT", fullmenu!AB55="IwMT", fullmenu!AB55="M&amp;IT", fullmenu!AB55="IwERT", fullmenu!AB55="ERwIT", fullmenu!AB55="I&amp;ERT", fullmenu!AB55="ER&amp;M&amp;IT"),"MixedTs",IF(fullmenu!AB55="UD","UD",IF(fullmenu!AB55="LSD","LSD",IF(fullmenu!AB55="WSD","WSD",IF(fullmenu!AB55="UASC","nonat",""))))))))))</f>
        <v>UD</v>
      </c>
      <c r="AC55" s="4" t="str">
        <f>IF(fullmenu!AC55="MDC","MDC",IF(OR(fullmenu!AC55="PERF",fullmenu!AC55="AERF",fullmenu!AC55="PCB"),"ERfix",IF(OR(fullmenu!AC55="ACB", fullmenu!AC55="LCERT", fullmenu!AC55="LERT",fullmenu!AC55="FCERT",fullmenu!AC55="FERT"),"ERTs",IF(OR(fullmenu!AC55="FCMT",fullmenu!AC55="FMT",fullmenu!AC55="LMT",fullmenu!AC55="LCMT"),"MTs",IF(OR(fullmenu!AC55="LCIT",fullmenu!AC55="FCIT",fullmenu!AC55="LIT",fullmenu!AC55="FIT"),"ITs",IF(OR(fullmenu!AC55="MwERT", fullmenu!AC55="ERwMT", fullmenu!AC55="M&amp;ERT", fullmenu!AC55="MwIT", fullmenu!AC55="IwMT", fullmenu!AC55="M&amp;IT", fullmenu!AC55="IwERT", fullmenu!AC55="ERwIT", fullmenu!AC55="I&amp;ERT", fullmenu!AC55="ER&amp;M&amp;IT"),"MixedTs",IF(fullmenu!AC55="UD","UD",IF(fullmenu!AC55="LSD","LSD",IF(fullmenu!AC55="WSD","WSD",IF(fullmenu!AC55="UASC","nonat",""))))))))))</f>
        <v>UD</v>
      </c>
      <c r="AD55" s="4" t="str">
        <f>IF(fullmenu!AD55="MDC","MDC",IF(OR(fullmenu!AD55="PERF",fullmenu!AD55="AERF",fullmenu!AD55="PCB"),"ERfix",IF(OR(fullmenu!AD55="ACB", fullmenu!AD55="LCERT", fullmenu!AD55="LERT",fullmenu!AD55="FCERT",fullmenu!AD55="FERT"),"ERTs",IF(OR(fullmenu!AD55="FCMT",fullmenu!AD55="FMT",fullmenu!AD55="LMT",fullmenu!AD55="LCMT"),"MTs",IF(OR(fullmenu!AD55="LCIT",fullmenu!AD55="FCIT",fullmenu!AD55="LIT",fullmenu!AD55="FIT"),"ITs",IF(OR(fullmenu!AD55="MwERT", fullmenu!AD55="ERwMT", fullmenu!AD55="M&amp;ERT", fullmenu!AD55="MwIT", fullmenu!AD55="IwMT", fullmenu!AD55="M&amp;IT", fullmenu!AD55="IwERT", fullmenu!AD55="ERwIT", fullmenu!AD55="I&amp;ERT", fullmenu!AD55="ER&amp;M&amp;IT"),"MixedTs",IF(fullmenu!AD55="UD","UD",IF(fullmenu!AD55="LSD","LSD",IF(fullmenu!AD55="WSD","WSD",IF(fullmenu!AD55="UASC","nonat",""))))))))))</f>
        <v>UD</v>
      </c>
      <c r="AE55" s="4" t="str">
        <f>IF(fullmenu!AE55="MDC","MDC",IF(OR(fullmenu!AE55="PERF",fullmenu!AE55="AERF",fullmenu!AE55="PCB"),"ERfix",IF(OR(fullmenu!AE55="ACB", fullmenu!AE55="LCERT", fullmenu!AE55="LERT",fullmenu!AE55="FCERT",fullmenu!AE55="FERT"),"ERTs",IF(OR(fullmenu!AE55="FCMT",fullmenu!AE55="FMT",fullmenu!AE55="LMT",fullmenu!AE55="LCMT"),"MTs",IF(OR(fullmenu!AE55="LCIT",fullmenu!AE55="FCIT",fullmenu!AE55="LIT",fullmenu!AE55="FIT"),"ITs",IF(OR(fullmenu!AE55="MwERT", fullmenu!AE55="ERwMT", fullmenu!AE55="M&amp;ERT", fullmenu!AE55="MwIT", fullmenu!AE55="IwMT", fullmenu!AE55="M&amp;IT", fullmenu!AE55="IwERT", fullmenu!AE55="ERwIT", fullmenu!AE55="I&amp;ERT", fullmenu!AE55="ER&amp;M&amp;IT"),"MixedTs",IF(fullmenu!AE55="UD","UD",IF(fullmenu!AE55="LSD","LSD",IF(fullmenu!AE55="WSD","WSD",IF(fullmenu!AE55="UASC","nonat",""))))))))))</f>
        <v>UD</v>
      </c>
      <c r="AF55" s="4" t="str">
        <f>IF(fullmenu!AF55="MDC","MDC",IF(OR(fullmenu!AF55="PERF",fullmenu!AF55="AERF",fullmenu!AF55="PCB"),"ERfix",IF(OR(fullmenu!AF55="ACB", fullmenu!AF55="LCERT", fullmenu!AF55="LERT",fullmenu!AF55="FCERT",fullmenu!AF55="FERT"),"ERTs",IF(OR(fullmenu!AF55="FCMT",fullmenu!AF55="FMT",fullmenu!AF55="LMT",fullmenu!AF55="LCMT"),"MTs",IF(OR(fullmenu!AF55="LCIT",fullmenu!AF55="FCIT",fullmenu!AF55="LIT",fullmenu!AF55="FIT"),"ITs",IF(OR(fullmenu!AF55="MwERT", fullmenu!AF55="ERwMT", fullmenu!AF55="M&amp;ERT", fullmenu!AF55="MwIT", fullmenu!AF55="IwMT", fullmenu!AF55="M&amp;IT", fullmenu!AF55="IwERT", fullmenu!AF55="ERwIT", fullmenu!AF55="I&amp;ERT", fullmenu!AF55="ER&amp;M&amp;IT"),"MixedTs",IF(fullmenu!AF55="UD","UD",IF(fullmenu!AF55="LSD","LSD",IF(fullmenu!AF55="WSD","WSD",IF(fullmenu!AF55="UASC","nonat",""))))))))))</f>
        <v>UD</v>
      </c>
      <c r="AG55" s="4" t="str">
        <f>IF(fullmenu!AG55="MDC","MDC",IF(OR(fullmenu!AG55="PERF",fullmenu!AG55="AERF",fullmenu!AG55="PCB"),"ERfix",IF(OR(fullmenu!AG55="ACB", fullmenu!AG55="LCERT", fullmenu!AG55="LERT",fullmenu!AG55="FCERT",fullmenu!AG55="FERT"),"ERTs",IF(OR(fullmenu!AG55="FCMT",fullmenu!AG55="FMT",fullmenu!AG55="LMT",fullmenu!AG55="LCMT"),"MTs",IF(OR(fullmenu!AG55="LCIT",fullmenu!AG55="FCIT",fullmenu!AG55="LIT",fullmenu!AG55="FIT"),"ITs",IF(OR(fullmenu!AG55="MwERT", fullmenu!AG55="ERwMT", fullmenu!AG55="M&amp;ERT", fullmenu!AG55="MwIT", fullmenu!AG55="IwMT", fullmenu!AG55="M&amp;IT", fullmenu!AG55="IwERT", fullmenu!AG55="ERwIT", fullmenu!AG55="I&amp;ERT", fullmenu!AG55="ER&amp;M&amp;IT"),"MixedTs",IF(fullmenu!AG55="UD","UD",IF(fullmenu!AG55="LSD","LSD",IF(fullmenu!AG55="WSD","WSD",IF(fullmenu!AG55="UASC","nonat",""))))))))))</f>
        <v>UD</v>
      </c>
      <c r="AH55" s="4" t="str">
        <f>IF(fullmenu!AH55="MDC","MDC",IF(OR(fullmenu!AH55="PERF",fullmenu!AH55="AERF",fullmenu!AH55="PCB"),"ERfix",IF(OR(fullmenu!AH55="ACB", fullmenu!AH55="LCERT", fullmenu!AH55="LERT",fullmenu!AH55="FCERT",fullmenu!AH55="FERT"),"ERTs",IF(OR(fullmenu!AH55="FCMT",fullmenu!AH55="FMT",fullmenu!AH55="LMT",fullmenu!AH55="LCMT"),"MTs",IF(OR(fullmenu!AH55="LCIT",fullmenu!AH55="FCIT",fullmenu!AH55="LIT",fullmenu!AH55="FIT"),"ITs",IF(OR(fullmenu!AH55="MwERT", fullmenu!AH55="ERwMT", fullmenu!AH55="M&amp;ERT", fullmenu!AH55="MwIT", fullmenu!AH55="IwMT", fullmenu!AH55="M&amp;IT", fullmenu!AH55="IwERT", fullmenu!AH55="ERwIT", fullmenu!AH55="I&amp;ERT", fullmenu!AH55="ER&amp;M&amp;IT"),"MixedTs",IF(fullmenu!AH55="UD","UD",IF(fullmenu!AH55="LSD","LSD",IF(fullmenu!AH55="WSD","WSD",IF(fullmenu!AH55="UASC","nonat",""))))))))))</f>
        <v>UD</v>
      </c>
      <c r="AI55" s="4" t="str">
        <f>IF(fullmenu!AI55="MDC","MDC",IF(OR(fullmenu!AI55="PERF",fullmenu!AI55="AERF",fullmenu!AI55="PCB"),"ERfix",IF(OR(fullmenu!AI55="ACB", fullmenu!AI55="LCERT", fullmenu!AI55="LERT",fullmenu!AI55="FCERT",fullmenu!AI55="FERT"),"ERTs",IF(OR(fullmenu!AI55="FCMT",fullmenu!AI55="FMT",fullmenu!AI55="LMT",fullmenu!AI55="LCMT"),"MTs",IF(OR(fullmenu!AI55="LCIT",fullmenu!AI55="FCIT",fullmenu!AI55="LIT",fullmenu!AI55="FIT"),"ITs",IF(OR(fullmenu!AI55="MwERT", fullmenu!AI55="ERwMT", fullmenu!AI55="M&amp;ERT", fullmenu!AI55="MwIT", fullmenu!AI55="IwMT", fullmenu!AI55="M&amp;IT", fullmenu!AI55="IwERT", fullmenu!AI55="ERwIT", fullmenu!AI55="I&amp;ERT", fullmenu!AI55="ER&amp;M&amp;IT"),"MixedTs",IF(fullmenu!AI55="UD","UD",IF(fullmenu!AI55="LSD","LSD",IF(fullmenu!AI55="WSD","WSD",IF(fullmenu!AI55="UASC","nonat",""))))))))))</f>
        <v>UD</v>
      </c>
      <c r="AJ55" s="4" t="str">
        <f>IF(fullmenu!AJ55="MDC","MDC",IF(OR(fullmenu!AJ55="PERF",fullmenu!AJ55="AERF",fullmenu!AJ55="PCB"),"ERfix",IF(OR(fullmenu!AJ55="ACB", fullmenu!AJ55="LCERT", fullmenu!AJ55="LERT",fullmenu!AJ55="FCERT",fullmenu!AJ55="FERT"),"ERTs",IF(OR(fullmenu!AJ55="FCMT",fullmenu!AJ55="FMT",fullmenu!AJ55="LMT",fullmenu!AJ55="LCMT"),"MTs",IF(OR(fullmenu!AJ55="LCIT",fullmenu!AJ55="FCIT",fullmenu!AJ55="LIT",fullmenu!AJ55="FIT"),"ITs",IF(OR(fullmenu!AJ55="MwERT", fullmenu!AJ55="ERwMT", fullmenu!AJ55="M&amp;ERT", fullmenu!AJ55="MwIT", fullmenu!AJ55="IwMT", fullmenu!AJ55="M&amp;IT", fullmenu!AJ55="IwERT", fullmenu!AJ55="ERwIT", fullmenu!AJ55="I&amp;ERT", fullmenu!AJ55="ER&amp;M&amp;IT"),"MixedTs",IF(fullmenu!AJ55="UD","UD",IF(fullmenu!AJ55="LSD","LSD",IF(fullmenu!AJ55="WSD","WSD",IF(fullmenu!AJ55="UASC","nonat",""))))))))))</f>
        <v>UD</v>
      </c>
      <c r="AK55" s="4" t="str">
        <f>IF(fullmenu!AK55="MDC","MDC",IF(OR(fullmenu!AK55="PERF",fullmenu!AK55="AERF",fullmenu!AK55="PCB"),"ERfix",IF(OR(fullmenu!AK55="ACB", fullmenu!AK55="LCERT", fullmenu!AK55="LERT",fullmenu!AK55="FCERT",fullmenu!AK55="FERT"),"ERTs",IF(OR(fullmenu!AK55="FCMT",fullmenu!AK55="FMT",fullmenu!AK55="LMT",fullmenu!AK55="LCMT"),"MTs",IF(OR(fullmenu!AK55="LCIT",fullmenu!AK55="FCIT",fullmenu!AK55="LIT",fullmenu!AK55="FIT"),"ITs",IF(OR(fullmenu!AK55="MwERT", fullmenu!AK55="ERwMT", fullmenu!AK55="M&amp;ERT", fullmenu!AK55="MwIT", fullmenu!AK55="IwMT", fullmenu!AK55="M&amp;IT", fullmenu!AK55="IwERT", fullmenu!AK55="ERwIT", fullmenu!AK55="I&amp;ERT", fullmenu!AK55="ER&amp;M&amp;IT"),"MixedTs",IF(fullmenu!AK55="UD","UD",IF(fullmenu!AK55="LSD","LSD",IF(fullmenu!AK55="WSD","WSD",IF(fullmenu!AK55="UASC","nonat",""))))))))))</f>
        <v>nonat</v>
      </c>
      <c r="AL55" s="4" t="str">
        <f>IF(fullmenu!AL55="MDC","MDC",IF(OR(fullmenu!AL55="PERF",fullmenu!AL55="AERF",fullmenu!AL55="PCB"),"ERfix",IF(OR(fullmenu!AL55="ACB", fullmenu!AL55="LCERT", fullmenu!AL55="LERT",fullmenu!AL55="FCERT",fullmenu!AL55="FERT"),"ERTs",IF(OR(fullmenu!AL55="FCMT",fullmenu!AL55="FMT",fullmenu!AL55="LMT",fullmenu!AL55="LCMT"),"MTs",IF(OR(fullmenu!AL55="LCIT",fullmenu!AL55="FCIT",fullmenu!AL55="LIT",fullmenu!AL55="FIT"),"ITs",IF(OR(fullmenu!AL55="MwERT", fullmenu!AL55="ERwMT", fullmenu!AL55="M&amp;ERT", fullmenu!AL55="MwIT", fullmenu!AL55="IwMT", fullmenu!AL55="M&amp;IT", fullmenu!AL55="IwERT", fullmenu!AL55="ERwIT", fullmenu!AL55="I&amp;ERT", fullmenu!AL55="ER&amp;M&amp;IT"),"MixedTs",IF(fullmenu!AL55="UD","UD",IF(fullmenu!AL55="LSD","LSD",IF(fullmenu!AL55="WSD","WSD",IF(fullmenu!AL55="UASC","nonat",""))))))))))</f>
        <v>nonat</v>
      </c>
      <c r="AM55" s="4" t="str">
        <f>IF(fullmenu!AM55="MDC","MDC",IF(OR(fullmenu!AM55="PERF",fullmenu!AM55="AERF",fullmenu!AM55="PCB"),"ERfix",IF(OR(fullmenu!AM55="ACB", fullmenu!AM55="LCERT", fullmenu!AM55="LERT",fullmenu!AM55="FCERT",fullmenu!AM55="FERT"),"ERTs",IF(OR(fullmenu!AM55="FCMT",fullmenu!AM55="FMT",fullmenu!AM55="LMT",fullmenu!AM55="LCMT"),"MTs",IF(OR(fullmenu!AM55="LCIT",fullmenu!AM55="FCIT",fullmenu!AM55="LIT",fullmenu!AM55="FIT"),"ITs",IF(OR(fullmenu!AM55="MwERT", fullmenu!AM55="ERwMT", fullmenu!AM55="M&amp;ERT", fullmenu!AM55="MwIT", fullmenu!AM55="IwMT", fullmenu!AM55="M&amp;IT", fullmenu!AM55="IwERT", fullmenu!AM55="ERwIT", fullmenu!AM55="I&amp;ERT", fullmenu!AM55="ER&amp;M&amp;IT"),"MixedTs",IF(fullmenu!AM55="UD","UD",IF(fullmenu!AM55="LSD","LSD",IF(fullmenu!AM55="WSD","WSD",IF(fullmenu!AM55="UASC","nonat",""))))))))))</f>
        <v>nonat</v>
      </c>
      <c r="AN55" s="4" t="str">
        <f>IF(fullmenu!AN55="MDC","MDC",IF(OR(fullmenu!AN55="PERF",fullmenu!AN55="AERF",fullmenu!AN55="PCB"),"ERfix",IF(OR(fullmenu!AN55="ACB", fullmenu!AN55="LCERT", fullmenu!AN55="LERT",fullmenu!AN55="FCERT",fullmenu!AN55="FERT"),"ERTs",IF(OR(fullmenu!AN55="FCMT",fullmenu!AN55="FMT",fullmenu!AN55="LMT",fullmenu!AN55="LCMT"),"MTs",IF(OR(fullmenu!AN55="LCIT",fullmenu!AN55="FCIT",fullmenu!AN55="LIT",fullmenu!AN55="FIT"),"ITs",IF(OR(fullmenu!AN55="MwERT", fullmenu!AN55="ERwMT", fullmenu!AN55="M&amp;ERT", fullmenu!AN55="MwIT", fullmenu!AN55="IwMT", fullmenu!AN55="M&amp;IT", fullmenu!AN55="IwERT", fullmenu!AN55="ERwIT", fullmenu!AN55="I&amp;ERT", fullmenu!AN55="ER&amp;M&amp;IT"),"MixedTs",IF(fullmenu!AN55="UD","UD",IF(fullmenu!AN55="LSD","LSD",IF(fullmenu!AN55="WSD","WSD",IF(fullmenu!AN55="UASC","nonat",""))))))))))</f>
        <v>nonat</v>
      </c>
      <c r="AO55" s="4" t="str">
        <f>IF(fullmenu!AO55="MDC","MDC",IF(OR(fullmenu!AO55="PERF",fullmenu!AO55="AERF",fullmenu!AO55="PCB"),"ERfix",IF(OR(fullmenu!AO55="ACB", fullmenu!AO55="LCERT", fullmenu!AO55="LERT",fullmenu!AO55="FCERT",fullmenu!AO55="FERT"),"ERTs",IF(OR(fullmenu!AO55="FCMT",fullmenu!AO55="FMT",fullmenu!AO55="LMT",fullmenu!AO55="LCMT"),"MTs",IF(OR(fullmenu!AO55="LCIT",fullmenu!AO55="FCIT",fullmenu!AO55="LIT",fullmenu!AO55="FIT"),"ITs",IF(OR(fullmenu!AO55="MwERT", fullmenu!AO55="ERwMT", fullmenu!AO55="M&amp;ERT", fullmenu!AO55="MwIT", fullmenu!AO55="IwMT", fullmenu!AO55="M&amp;IT", fullmenu!AO55="IwERT", fullmenu!AO55="ERwIT", fullmenu!AO55="I&amp;ERT", fullmenu!AO55="ER&amp;M&amp;IT"),"MixedTs",IF(fullmenu!AO55="UD","UD",IF(fullmenu!AO55="LSD","LSD",IF(fullmenu!AO55="WSD","WSD",IF(fullmenu!AO55="UASC","nonat",""))))))))))</f>
        <v>nonat</v>
      </c>
      <c r="AP55" s="4" t="str">
        <f>IF(fullmenu!AP55="MDC","MDC",IF(OR(fullmenu!AP55="PERF",fullmenu!AP55="AERF",fullmenu!AP55="PCB"),"ERfix",IF(OR(fullmenu!AP55="ACB", fullmenu!AP55="LCERT", fullmenu!AP55="LERT",fullmenu!AP55="FCERT",fullmenu!AP55="FERT"),"ERTs",IF(OR(fullmenu!AP55="FCMT",fullmenu!AP55="FMT",fullmenu!AP55="LMT",fullmenu!AP55="LCMT"),"MTs",IF(OR(fullmenu!AP55="LCIT",fullmenu!AP55="FCIT",fullmenu!AP55="LIT",fullmenu!AP55="FIT"),"ITs",IF(OR(fullmenu!AP55="MwERT", fullmenu!AP55="ERwMT", fullmenu!AP55="M&amp;ERT", fullmenu!AP55="MwIT", fullmenu!AP55="IwMT", fullmenu!AP55="M&amp;IT", fullmenu!AP55="IwERT", fullmenu!AP55="ERwIT", fullmenu!AP55="I&amp;ERT", fullmenu!AP55="ER&amp;M&amp;IT"),"MixedTs",IF(fullmenu!AP55="UD","UD",IF(fullmenu!AP55="LSD","LSD",IF(fullmenu!AP55="WSD","WSD",IF(fullmenu!AP55="UASC","nonat",""))))))))))</f>
        <v>nonat</v>
      </c>
      <c r="AQ55" s="4" t="str">
        <f>IF(fullmenu!AQ55="MDC","MDC",IF(OR(fullmenu!AQ55="PERF",fullmenu!AQ55="AERF",fullmenu!AQ55="PCB"),"ERfix",IF(OR(fullmenu!AQ55="ACB", fullmenu!AQ55="LCERT", fullmenu!AQ55="LERT",fullmenu!AQ55="FCERT",fullmenu!AQ55="FERT"),"ERTs",IF(OR(fullmenu!AQ55="FCMT",fullmenu!AQ55="FMT",fullmenu!AQ55="LMT",fullmenu!AQ55="LCMT"),"MTs",IF(OR(fullmenu!AQ55="LCIT",fullmenu!AQ55="FCIT",fullmenu!AQ55="LIT",fullmenu!AQ55="FIT"),"ITs",IF(OR(fullmenu!AQ55="MwERT", fullmenu!AQ55="ERwMT", fullmenu!AQ55="M&amp;ERT", fullmenu!AQ55="MwIT", fullmenu!AQ55="IwMT", fullmenu!AQ55="M&amp;IT", fullmenu!AQ55="IwERT", fullmenu!AQ55="ERwIT", fullmenu!AQ55="I&amp;ERT", fullmenu!AQ55="ER&amp;M&amp;IT"),"MixedTs",IF(fullmenu!AQ55="UD","UD",IF(fullmenu!AQ55="LSD","LSD",IF(fullmenu!AQ55="WSD","WSD",IF(fullmenu!AQ55="UASC","nonat",""))))))))))</f>
        <v>UD</v>
      </c>
      <c r="AR55" s="4" t="str">
        <f>IF(fullmenu!AR55="MDC","MDC",IF(OR(fullmenu!AR55="PERF",fullmenu!AR55="AERF",fullmenu!AR55="PCB"),"ERfix",IF(OR(fullmenu!AR55="ACB", fullmenu!AR55="LCERT", fullmenu!AR55="LERT",fullmenu!AR55="FCERT",fullmenu!AR55="FERT"),"ERTs",IF(OR(fullmenu!AR55="FCMT",fullmenu!AR55="FMT",fullmenu!AR55="LMT",fullmenu!AR55="LCMT"),"MTs",IF(OR(fullmenu!AR55="LCIT",fullmenu!AR55="FCIT",fullmenu!AR55="LIT",fullmenu!AR55="FIT"),"ITs",IF(OR(fullmenu!AR55="MwERT", fullmenu!AR55="ERwMT", fullmenu!AR55="M&amp;ERT", fullmenu!AR55="MwIT", fullmenu!AR55="IwMT", fullmenu!AR55="M&amp;IT", fullmenu!AR55="IwERT", fullmenu!AR55="ERwIT", fullmenu!AR55="I&amp;ERT", fullmenu!AR55="ER&amp;M&amp;IT"),"MixedTs",IF(fullmenu!AR55="UD","UD",IF(fullmenu!AR55="LSD","LSD",IF(fullmenu!AR55="WSD","WSD",IF(fullmenu!AR55="UASC","nonat",""))))))))))</f>
        <v>UD</v>
      </c>
      <c r="AS55" s="4" t="str">
        <f>IF(fullmenu!AS55="MDC","MDC",IF(OR(fullmenu!AS55="PERF",fullmenu!AS55="AERF",fullmenu!AS55="PCB"),"ERfix",IF(OR(fullmenu!AS55="ACB", fullmenu!AS55="LCERT", fullmenu!AS55="LERT",fullmenu!AS55="FCERT",fullmenu!AS55="FERT"),"ERTs",IF(OR(fullmenu!AS55="FCMT",fullmenu!AS55="FMT",fullmenu!AS55="LMT",fullmenu!AS55="LCMT"),"MTs",IF(OR(fullmenu!AS55="LCIT",fullmenu!AS55="FCIT",fullmenu!AS55="LIT",fullmenu!AS55="FIT"),"ITs",IF(OR(fullmenu!AS55="MwERT", fullmenu!AS55="ERwMT", fullmenu!AS55="M&amp;ERT", fullmenu!AS55="MwIT", fullmenu!AS55="IwMT", fullmenu!AS55="M&amp;IT", fullmenu!AS55="IwERT", fullmenu!AS55="ERwIT", fullmenu!AS55="I&amp;ERT", fullmenu!AS55="ER&amp;M&amp;IT"),"MixedTs",IF(fullmenu!AS55="UD","UD",IF(fullmenu!AS55="LSD","LSD",IF(fullmenu!AS55="WSD","WSD",IF(fullmenu!AS55="UASC","nonat",""))))))))))</f>
        <v>UD</v>
      </c>
    </row>
    <row r="59" spans="1:45" s="1" customFormat="1" x14ac:dyDescent="0.35">
      <c r="B59" s="1">
        <v>1974</v>
      </c>
      <c r="C59" s="1">
        <v>1975</v>
      </c>
      <c r="D59" s="1">
        <v>1976</v>
      </c>
      <c r="E59" s="1">
        <v>1977</v>
      </c>
      <c r="F59" s="1">
        <v>1978</v>
      </c>
      <c r="G59" s="1">
        <v>1979</v>
      </c>
      <c r="H59" s="1">
        <v>1980</v>
      </c>
      <c r="I59" s="1">
        <v>1981</v>
      </c>
      <c r="J59" s="1">
        <v>1982</v>
      </c>
      <c r="K59" s="1">
        <v>1983</v>
      </c>
      <c r="L59" s="1">
        <v>1984</v>
      </c>
      <c r="M59" s="1">
        <v>1985</v>
      </c>
      <c r="N59" s="1">
        <v>1986</v>
      </c>
      <c r="O59" s="1">
        <v>1987</v>
      </c>
      <c r="P59" s="1">
        <v>1988</v>
      </c>
      <c r="Q59" s="1">
        <v>1989</v>
      </c>
      <c r="R59" s="1">
        <v>1990</v>
      </c>
      <c r="S59" s="1">
        <v>1991</v>
      </c>
      <c r="T59" s="1">
        <v>1992</v>
      </c>
      <c r="U59" s="1">
        <v>1993</v>
      </c>
      <c r="V59" s="1">
        <v>1994</v>
      </c>
      <c r="W59" s="1">
        <v>1995</v>
      </c>
      <c r="X59" s="1">
        <v>1996</v>
      </c>
      <c r="Y59" s="1">
        <v>1997</v>
      </c>
      <c r="Z59" s="1">
        <v>1998</v>
      </c>
      <c r="AA59" s="1">
        <v>1999</v>
      </c>
      <c r="AB59" s="1">
        <v>2000</v>
      </c>
      <c r="AC59" s="1">
        <v>2001</v>
      </c>
      <c r="AD59" s="1">
        <v>2002</v>
      </c>
      <c r="AE59" s="1">
        <v>2003</v>
      </c>
      <c r="AF59" s="1">
        <v>2004</v>
      </c>
      <c r="AG59" s="1">
        <v>2005</v>
      </c>
      <c r="AH59" s="1">
        <v>2006</v>
      </c>
      <c r="AI59" s="1">
        <v>2007</v>
      </c>
      <c r="AJ59" s="1">
        <v>2008</v>
      </c>
      <c r="AK59" s="1">
        <v>2009</v>
      </c>
      <c r="AL59" s="1">
        <v>2010</v>
      </c>
      <c r="AM59" s="1">
        <v>2011</v>
      </c>
      <c r="AN59" s="1">
        <v>2012</v>
      </c>
      <c r="AO59" s="1">
        <v>2013</v>
      </c>
      <c r="AP59" s="1">
        <v>2014</v>
      </c>
      <c r="AQ59" s="1">
        <v>2015</v>
      </c>
      <c r="AR59" s="1">
        <v>2016</v>
      </c>
      <c r="AS59" s="1">
        <v>2017</v>
      </c>
    </row>
    <row r="60" spans="1:45" x14ac:dyDescent="0.35">
      <c r="A60" s="1" t="s">
        <v>85</v>
      </c>
      <c r="B60" s="1">
        <f>COUNTIF(B2:B55,"")</f>
        <v>20</v>
      </c>
      <c r="C60" s="1">
        <f t="shared" ref="C60:AS60" si="0">COUNTIF(C2:C55,"")</f>
        <v>18</v>
      </c>
      <c r="D60" s="1">
        <f t="shared" si="0"/>
        <v>16</v>
      </c>
      <c r="E60" s="1">
        <f t="shared" si="0"/>
        <v>15</v>
      </c>
      <c r="F60" s="1">
        <f t="shared" si="0"/>
        <v>15</v>
      </c>
      <c r="G60" s="1">
        <f t="shared" si="0"/>
        <v>15</v>
      </c>
      <c r="H60" s="1">
        <f t="shared" si="0"/>
        <v>14</v>
      </c>
      <c r="I60" s="1">
        <f t="shared" si="0"/>
        <v>14</v>
      </c>
      <c r="J60" s="1">
        <f t="shared" si="0"/>
        <v>14</v>
      </c>
      <c r="K60" s="1">
        <f t="shared" si="0"/>
        <v>14</v>
      </c>
      <c r="L60" s="1">
        <f t="shared" si="0"/>
        <v>15</v>
      </c>
      <c r="M60" s="1">
        <f t="shared" si="0"/>
        <v>16</v>
      </c>
      <c r="N60" s="1">
        <f t="shared" si="0"/>
        <v>16</v>
      </c>
      <c r="O60" s="1">
        <f t="shared" si="0"/>
        <v>16</v>
      </c>
      <c r="P60" s="1">
        <f t="shared" si="0"/>
        <v>16</v>
      </c>
      <c r="Q60" s="1">
        <f t="shared" si="0"/>
        <v>16</v>
      </c>
      <c r="R60" s="1">
        <f t="shared" si="0"/>
        <v>15</v>
      </c>
      <c r="S60" s="1">
        <f t="shared" si="0"/>
        <v>15</v>
      </c>
      <c r="T60" s="1">
        <f t="shared" si="0"/>
        <v>15</v>
      </c>
      <c r="U60" s="1">
        <f t="shared" si="0"/>
        <v>14</v>
      </c>
      <c r="V60" s="1">
        <f t="shared" si="0"/>
        <v>14</v>
      </c>
      <c r="W60" s="1">
        <f t="shared" si="0"/>
        <v>14</v>
      </c>
      <c r="X60" s="1">
        <f t="shared" si="0"/>
        <v>14</v>
      </c>
      <c r="Y60" s="1">
        <f t="shared" si="0"/>
        <v>15</v>
      </c>
      <c r="Z60" s="1">
        <f t="shared" si="0"/>
        <v>15</v>
      </c>
      <c r="AA60" s="1">
        <f t="shared" si="0"/>
        <v>15</v>
      </c>
      <c r="AB60" s="1">
        <f t="shared" si="0"/>
        <v>15</v>
      </c>
      <c r="AC60" s="1">
        <f t="shared" si="0"/>
        <v>15</v>
      </c>
      <c r="AD60" s="1">
        <f t="shared" si="0"/>
        <v>15</v>
      </c>
      <c r="AE60" s="1">
        <f t="shared" si="0"/>
        <v>15</v>
      </c>
      <c r="AF60" s="1">
        <f t="shared" si="0"/>
        <v>15</v>
      </c>
      <c r="AG60" s="1">
        <f t="shared" si="0"/>
        <v>15</v>
      </c>
      <c r="AH60" s="1">
        <f t="shared" si="0"/>
        <v>15</v>
      </c>
      <c r="AI60" s="1">
        <f t="shared" si="0"/>
        <v>15</v>
      </c>
      <c r="AJ60" s="1">
        <f t="shared" si="0"/>
        <v>15</v>
      </c>
      <c r="AK60" s="1">
        <f t="shared" si="0"/>
        <v>15</v>
      </c>
      <c r="AL60" s="1">
        <f t="shared" si="0"/>
        <v>15</v>
      </c>
      <c r="AM60" s="1">
        <f t="shared" si="0"/>
        <v>15</v>
      </c>
      <c r="AN60" s="1">
        <f t="shared" si="0"/>
        <v>14</v>
      </c>
      <c r="AO60" s="1">
        <f t="shared" si="0"/>
        <v>14</v>
      </c>
      <c r="AP60" s="1">
        <f t="shared" si="0"/>
        <v>14</v>
      </c>
      <c r="AQ60" s="1">
        <f t="shared" si="0"/>
        <v>14</v>
      </c>
      <c r="AR60" s="1">
        <f t="shared" si="0"/>
        <v>14</v>
      </c>
      <c r="AS60" s="1">
        <f t="shared" si="0"/>
        <v>14</v>
      </c>
    </row>
    <row r="61" spans="1:45" x14ac:dyDescent="0.35">
      <c r="A61" s="1" t="s">
        <v>49</v>
      </c>
      <c r="B61" s="1">
        <f>COUNTIF(B2:B55,"MDC")</f>
        <v>3</v>
      </c>
      <c r="C61" s="1">
        <f t="shared" ref="C61:AS61" si="1">COUNTIF(C2:C55,"MDC")</f>
        <v>4</v>
      </c>
      <c r="D61" s="1">
        <f t="shared" si="1"/>
        <v>4</v>
      </c>
      <c r="E61" s="1">
        <f t="shared" si="1"/>
        <v>3</v>
      </c>
      <c r="F61" s="1">
        <f t="shared" si="1"/>
        <v>3</v>
      </c>
      <c r="G61" s="1">
        <f t="shared" si="1"/>
        <v>3</v>
      </c>
      <c r="H61" s="1">
        <f t="shared" si="1"/>
        <v>3</v>
      </c>
      <c r="I61" s="1">
        <f t="shared" si="1"/>
        <v>3</v>
      </c>
      <c r="J61" s="1">
        <f t="shared" si="1"/>
        <v>3</v>
      </c>
      <c r="K61" s="1">
        <f t="shared" si="1"/>
        <v>3</v>
      </c>
      <c r="L61" s="1">
        <f t="shared" si="1"/>
        <v>3</v>
      </c>
      <c r="M61" s="1">
        <f t="shared" si="1"/>
        <v>3</v>
      </c>
      <c r="N61" s="1">
        <f t="shared" si="1"/>
        <v>2</v>
      </c>
      <c r="O61" s="1">
        <f t="shared" si="1"/>
        <v>1</v>
      </c>
      <c r="P61" s="1">
        <f t="shared" si="1"/>
        <v>1</v>
      </c>
      <c r="Q61" s="1">
        <f t="shared" si="1"/>
        <v>1</v>
      </c>
      <c r="R61" s="1">
        <f t="shared" si="1"/>
        <v>1</v>
      </c>
      <c r="S61" s="1">
        <f t="shared" si="1"/>
        <v>0</v>
      </c>
      <c r="T61" s="1">
        <f t="shared" si="1"/>
        <v>0</v>
      </c>
      <c r="U61" s="1">
        <f t="shared" si="1"/>
        <v>0</v>
      </c>
      <c r="V61" s="1">
        <f t="shared" si="1"/>
        <v>0</v>
      </c>
      <c r="W61" s="1">
        <f t="shared" si="1"/>
        <v>0</v>
      </c>
      <c r="X61" s="1">
        <f t="shared" si="1"/>
        <v>0</v>
      </c>
      <c r="Y61" s="1">
        <f t="shared" si="1"/>
        <v>0</v>
      </c>
      <c r="Z61" s="1">
        <f t="shared" si="1"/>
        <v>0</v>
      </c>
      <c r="AA61" s="1">
        <f t="shared" si="1"/>
        <v>0</v>
      </c>
      <c r="AB61" s="1">
        <f t="shared" si="1"/>
        <v>0</v>
      </c>
      <c r="AC61" s="1">
        <f t="shared" si="1"/>
        <v>0</v>
      </c>
      <c r="AD61" s="1">
        <f t="shared" si="1"/>
        <v>0</v>
      </c>
      <c r="AE61" s="1">
        <f t="shared" si="1"/>
        <v>0</v>
      </c>
      <c r="AF61" s="1">
        <f t="shared" si="1"/>
        <v>0</v>
      </c>
      <c r="AG61" s="1">
        <f t="shared" si="1"/>
        <v>0</v>
      </c>
      <c r="AH61" s="1">
        <f t="shared" si="1"/>
        <v>0</v>
      </c>
      <c r="AI61" s="1">
        <f t="shared" si="1"/>
        <v>0</v>
      </c>
      <c r="AJ61" s="1">
        <f t="shared" si="1"/>
        <v>0</v>
      </c>
      <c r="AK61" s="1">
        <f t="shared" si="1"/>
        <v>0</v>
      </c>
      <c r="AL61" s="1">
        <f t="shared" si="1"/>
        <v>0</v>
      </c>
      <c r="AM61" s="1">
        <f t="shared" si="1"/>
        <v>0</v>
      </c>
      <c r="AN61" s="1">
        <f t="shared" si="1"/>
        <v>0</v>
      </c>
      <c r="AO61" s="1">
        <f t="shared" si="1"/>
        <v>0</v>
      </c>
      <c r="AP61" s="1">
        <f t="shared" si="1"/>
        <v>0</v>
      </c>
      <c r="AQ61" s="1">
        <f t="shared" si="1"/>
        <v>0</v>
      </c>
      <c r="AR61" s="1">
        <f t="shared" si="1"/>
        <v>0</v>
      </c>
      <c r="AS61" s="1">
        <f t="shared" si="1"/>
        <v>0</v>
      </c>
    </row>
    <row r="62" spans="1:45" x14ac:dyDescent="0.35">
      <c r="A62" s="1" t="s">
        <v>79</v>
      </c>
      <c r="B62" s="1">
        <f>COUNTIF(B2:B55,"ERFix")</f>
        <v>23</v>
      </c>
      <c r="C62" s="1">
        <f t="shared" ref="C62:AS62" si="2">COUNTIF(C2:C55,"ERFix")</f>
        <v>25</v>
      </c>
      <c r="D62" s="1">
        <f t="shared" si="2"/>
        <v>26</v>
      </c>
      <c r="E62" s="1">
        <f t="shared" si="2"/>
        <v>26</v>
      </c>
      <c r="F62" s="1">
        <f t="shared" si="2"/>
        <v>25</v>
      </c>
      <c r="G62" s="1">
        <f t="shared" si="2"/>
        <v>23</v>
      </c>
      <c r="H62" s="1">
        <f t="shared" si="2"/>
        <v>25</v>
      </c>
      <c r="I62" s="1">
        <f t="shared" si="2"/>
        <v>22</v>
      </c>
      <c r="J62" s="1">
        <f t="shared" si="2"/>
        <v>18</v>
      </c>
      <c r="K62" s="1">
        <f t="shared" si="2"/>
        <v>13</v>
      </c>
      <c r="L62" s="1">
        <f t="shared" si="2"/>
        <v>11</v>
      </c>
      <c r="M62" s="1">
        <f t="shared" si="2"/>
        <v>11</v>
      </c>
      <c r="N62" s="1">
        <f t="shared" si="2"/>
        <v>10</v>
      </c>
      <c r="O62" s="1">
        <f t="shared" si="2"/>
        <v>9</v>
      </c>
      <c r="P62" s="1">
        <f t="shared" si="2"/>
        <v>9</v>
      </c>
      <c r="Q62" s="1">
        <f t="shared" si="2"/>
        <v>9</v>
      </c>
      <c r="R62" s="1">
        <f t="shared" si="2"/>
        <v>9</v>
      </c>
      <c r="S62" s="1">
        <f t="shared" si="2"/>
        <v>9</v>
      </c>
      <c r="T62" s="1">
        <f t="shared" si="2"/>
        <v>8</v>
      </c>
      <c r="U62" s="1">
        <f t="shared" si="2"/>
        <v>8</v>
      </c>
      <c r="V62" s="1">
        <f t="shared" si="2"/>
        <v>8</v>
      </c>
      <c r="W62" s="1">
        <f t="shared" si="2"/>
        <v>8</v>
      </c>
      <c r="X62" s="1">
        <f t="shared" si="2"/>
        <v>8</v>
      </c>
      <c r="Y62" s="1">
        <f t="shared" si="2"/>
        <v>8</v>
      </c>
      <c r="Z62" s="1">
        <f t="shared" si="2"/>
        <v>8</v>
      </c>
      <c r="AA62" s="1">
        <f t="shared" si="2"/>
        <v>8</v>
      </c>
      <c r="AB62" s="1">
        <f t="shared" si="2"/>
        <v>8</v>
      </c>
      <c r="AC62" s="1">
        <f t="shared" si="2"/>
        <v>8</v>
      </c>
      <c r="AD62" s="1">
        <f t="shared" si="2"/>
        <v>9</v>
      </c>
      <c r="AE62" s="1">
        <f t="shared" si="2"/>
        <v>9</v>
      </c>
      <c r="AF62" s="1">
        <f t="shared" si="2"/>
        <v>9</v>
      </c>
      <c r="AG62" s="1">
        <f t="shared" si="2"/>
        <v>10</v>
      </c>
      <c r="AH62" s="1">
        <f t="shared" si="2"/>
        <v>10</v>
      </c>
      <c r="AI62" s="1">
        <f t="shared" si="2"/>
        <v>10</v>
      </c>
      <c r="AJ62" s="1">
        <f t="shared" si="2"/>
        <v>10</v>
      </c>
      <c r="AK62" s="1">
        <f t="shared" si="2"/>
        <v>10</v>
      </c>
      <c r="AL62" s="1">
        <f t="shared" si="2"/>
        <v>10</v>
      </c>
      <c r="AM62" s="1">
        <f t="shared" si="2"/>
        <v>10</v>
      </c>
      <c r="AN62" s="1">
        <f t="shared" si="2"/>
        <v>10</v>
      </c>
      <c r="AO62" s="1">
        <f t="shared" si="2"/>
        <v>10</v>
      </c>
      <c r="AP62" s="1">
        <f t="shared" si="2"/>
        <v>9</v>
      </c>
      <c r="AQ62" s="1">
        <f t="shared" si="2"/>
        <v>9</v>
      </c>
      <c r="AR62" s="1">
        <f t="shared" si="2"/>
        <v>9</v>
      </c>
      <c r="AS62" s="1">
        <f t="shared" si="2"/>
        <v>9</v>
      </c>
    </row>
    <row r="63" spans="1:45" x14ac:dyDescent="0.35">
      <c r="A63" s="1" t="s">
        <v>80</v>
      </c>
      <c r="B63" s="1">
        <f>COUNTIF(B2:B55,"ERTs")</f>
        <v>0</v>
      </c>
      <c r="C63" s="1">
        <f t="shared" ref="C63:AS63" si="3">COUNTIF(C2:C55,"ERTs")</f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  <c r="Q63" s="1">
        <f t="shared" si="3"/>
        <v>0</v>
      </c>
      <c r="R63" s="1">
        <f t="shared" si="3"/>
        <v>0</v>
      </c>
      <c r="S63" s="1">
        <f t="shared" si="3"/>
        <v>1</v>
      </c>
      <c r="T63" s="1">
        <f t="shared" si="3"/>
        <v>2</v>
      </c>
      <c r="U63" s="1">
        <f t="shared" si="3"/>
        <v>2</v>
      </c>
      <c r="V63" s="1">
        <f t="shared" si="3"/>
        <v>2</v>
      </c>
      <c r="W63" s="1">
        <f t="shared" si="3"/>
        <v>2</v>
      </c>
      <c r="X63" s="1">
        <f t="shared" si="3"/>
        <v>2</v>
      </c>
      <c r="Y63" s="1">
        <f t="shared" si="3"/>
        <v>2</v>
      </c>
      <c r="Z63" s="1">
        <f t="shared" si="3"/>
        <v>2</v>
      </c>
      <c r="AA63" s="1">
        <f t="shared" si="3"/>
        <v>2</v>
      </c>
      <c r="AB63" s="1">
        <f t="shared" si="3"/>
        <v>2</v>
      </c>
      <c r="AC63" s="1">
        <f t="shared" si="3"/>
        <v>2</v>
      </c>
      <c r="AD63" s="1">
        <f t="shared" si="3"/>
        <v>2</v>
      </c>
      <c r="AE63" s="1">
        <f t="shared" si="3"/>
        <v>1</v>
      </c>
      <c r="AF63" s="1">
        <f t="shared" si="3"/>
        <v>1</v>
      </c>
      <c r="AG63" s="1">
        <f t="shared" si="3"/>
        <v>1</v>
      </c>
      <c r="AH63" s="1">
        <f t="shared" si="3"/>
        <v>1</v>
      </c>
      <c r="AI63" s="1">
        <f t="shared" si="3"/>
        <v>1</v>
      </c>
      <c r="AJ63" s="1">
        <f t="shared" si="3"/>
        <v>1</v>
      </c>
      <c r="AK63" s="1">
        <f t="shared" si="3"/>
        <v>1</v>
      </c>
      <c r="AL63" s="1">
        <f t="shared" si="3"/>
        <v>1</v>
      </c>
      <c r="AM63" s="1">
        <f t="shared" si="3"/>
        <v>1</v>
      </c>
      <c r="AN63" s="1">
        <f t="shared" si="3"/>
        <v>1</v>
      </c>
      <c r="AO63" s="1">
        <f t="shared" si="3"/>
        <v>1</v>
      </c>
      <c r="AP63" s="1">
        <f t="shared" si="3"/>
        <v>1</v>
      </c>
      <c r="AQ63" s="1">
        <f t="shared" si="3"/>
        <v>1</v>
      </c>
      <c r="AR63" s="1">
        <f t="shared" si="3"/>
        <v>1</v>
      </c>
      <c r="AS63" s="1">
        <f t="shared" si="3"/>
        <v>1</v>
      </c>
    </row>
    <row r="64" spans="1:45" x14ac:dyDescent="0.35">
      <c r="A64" s="1" t="s">
        <v>81</v>
      </c>
      <c r="B64" s="1">
        <f>COUNTIF(B2:B55,"MTs")</f>
        <v>0</v>
      </c>
      <c r="C64" s="1">
        <f t="shared" ref="C64:AS64" si="4">COUNTIF(C2:C55,"MTs")</f>
        <v>0</v>
      </c>
      <c r="D64" s="1">
        <f t="shared" si="4"/>
        <v>0</v>
      </c>
      <c r="E64" s="1">
        <f t="shared" si="4"/>
        <v>0</v>
      </c>
      <c r="F64" s="1">
        <f t="shared" si="4"/>
        <v>0</v>
      </c>
      <c r="G64" s="1">
        <f t="shared" si="4"/>
        <v>0</v>
      </c>
      <c r="H64" s="1">
        <f t="shared" si="4"/>
        <v>0</v>
      </c>
      <c r="I64" s="1">
        <f t="shared" si="4"/>
        <v>0</v>
      </c>
      <c r="J64" s="1">
        <f t="shared" si="4"/>
        <v>0</v>
      </c>
      <c r="K64" s="1">
        <f t="shared" si="4"/>
        <v>0</v>
      </c>
      <c r="L64" s="1">
        <f t="shared" si="4"/>
        <v>0</v>
      </c>
      <c r="M64" s="1">
        <f t="shared" si="4"/>
        <v>0</v>
      </c>
      <c r="N64" s="1">
        <f t="shared" si="4"/>
        <v>0</v>
      </c>
      <c r="O64" s="1">
        <f t="shared" si="4"/>
        <v>0</v>
      </c>
      <c r="P64" s="1">
        <f t="shared" si="4"/>
        <v>0</v>
      </c>
      <c r="Q64" s="1">
        <f t="shared" si="4"/>
        <v>0</v>
      </c>
      <c r="R64" s="1">
        <f t="shared" si="4"/>
        <v>0</v>
      </c>
      <c r="S64" s="1">
        <f t="shared" si="4"/>
        <v>0</v>
      </c>
      <c r="T64" s="1">
        <f t="shared" si="4"/>
        <v>0</v>
      </c>
      <c r="U64" s="1">
        <f t="shared" si="4"/>
        <v>0</v>
      </c>
      <c r="V64" s="1">
        <f t="shared" si="4"/>
        <v>0</v>
      </c>
      <c r="W64" s="1">
        <f t="shared" si="4"/>
        <v>0</v>
      </c>
      <c r="X64" s="1">
        <f t="shared" si="4"/>
        <v>0</v>
      </c>
      <c r="Y64" s="1">
        <f t="shared" si="4"/>
        <v>0</v>
      </c>
      <c r="Z64" s="1">
        <f t="shared" si="4"/>
        <v>0</v>
      </c>
      <c r="AA64" s="1">
        <f t="shared" si="4"/>
        <v>0</v>
      </c>
      <c r="AB64" s="1">
        <f t="shared" si="4"/>
        <v>0</v>
      </c>
      <c r="AC64" s="1">
        <f t="shared" si="4"/>
        <v>0</v>
      </c>
      <c r="AD64" s="1">
        <f t="shared" si="4"/>
        <v>0</v>
      </c>
      <c r="AE64" s="1">
        <f t="shared" si="4"/>
        <v>0</v>
      </c>
      <c r="AF64" s="1">
        <f t="shared" si="4"/>
        <v>0</v>
      </c>
      <c r="AG64" s="1">
        <f t="shared" si="4"/>
        <v>0</v>
      </c>
      <c r="AH64" s="1">
        <f t="shared" si="4"/>
        <v>0</v>
      </c>
      <c r="AI64" s="1">
        <f t="shared" si="4"/>
        <v>0</v>
      </c>
      <c r="AJ64" s="1">
        <f t="shared" si="4"/>
        <v>0</v>
      </c>
      <c r="AK64" s="1">
        <f t="shared" si="4"/>
        <v>0</v>
      </c>
      <c r="AL64" s="1">
        <f t="shared" si="4"/>
        <v>0</v>
      </c>
      <c r="AM64" s="1">
        <f t="shared" si="4"/>
        <v>0</v>
      </c>
      <c r="AN64" s="1">
        <f t="shared" si="4"/>
        <v>0</v>
      </c>
      <c r="AO64" s="1">
        <f t="shared" si="4"/>
        <v>0</v>
      </c>
      <c r="AP64" s="1">
        <f t="shared" si="4"/>
        <v>0</v>
      </c>
      <c r="AQ64" s="1">
        <f t="shared" si="4"/>
        <v>0</v>
      </c>
      <c r="AR64" s="1">
        <f t="shared" si="4"/>
        <v>0</v>
      </c>
      <c r="AS64" s="1">
        <f t="shared" si="4"/>
        <v>0</v>
      </c>
    </row>
    <row r="65" spans="1:45" x14ac:dyDescent="0.35">
      <c r="A65" s="1" t="s">
        <v>82</v>
      </c>
      <c r="B65" s="1">
        <f>COUNTIF(B2:B55,"ITs")</f>
        <v>0</v>
      </c>
      <c r="C65" s="1">
        <f t="shared" ref="C65:AS65" si="5">COUNTIF(C2:C55,"ITs")</f>
        <v>0</v>
      </c>
      <c r="D65" s="1">
        <f t="shared" si="5"/>
        <v>0</v>
      </c>
      <c r="E65" s="1">
        <f t="shared" si="5"/>
        <v>0</v>
      </c>
      <c r="F65" s="1">
        <f t="shared" si="5"/>
        <v>0</v>
      </c>
      <c r="G65" s="1">
        <f t="shared" si="5"/>
        <v>0</v>
      </c>
      <c r="H65" s="1">
        <f t="shared" si="5"/>
        <v>0</v>
      </c>
      <c r="I65" s="1">
        <f t="shared" si="5"/>
        <v>0</v>
      </c>
      <c r="J65" s="1">
        <f t="shared" si="5"/>
        <v>0</v>
      </c>
      <c r="K65" s="1">
        <f t="shared" si="5"/>
        <v>0</v>
      </c>
      <c r="L65" s="1">
        <f t="shared" si="5"/>
        <v>0</v>
      </c>
      <c r="M65" s="1">
        <f t="shared" si="5"/>
        <v>0</v>
      </c>
      <c r="N65" s="1">
        <f t="shared" si="5"/>
        <v>0</v>
      </c>
      <c r="O65" s="1">
        <f t="shared" si="5"/>
        <v>0</v>
      </c>
      <c r="P65" s="1">
        <f t="shared" si="5"/>
        <v>0</v>
      </c>
      <c r="Q65" s="1">
        <f t="shared" si="5"/>
        <v>0</v>
      </c>
      <c r="R65" s="1">
        <f t="shared" si="5"/>
        <v>0</v>
      </c>
      <c r="S65" s="1">
        <f t="shared" si="5"/>
        <v>0</v>
      </c>
      <c r="T65" s="1">
        <f t="shared" si="5"/>
        <v>0</v>
      </c>
      <c r="U65" s="1">
        <f t="shared" si="5"/>
        <v>0</v>
      </c>
      <c r="V65" s="1">
        <f t="shared" si="5"/>
        <v>0</v>
      </c>
      <c r="W65" s="1">
        <f t="shared" si="5"/>
        <v>0</v>
      </c>
      <c r="X65" s="1">
        <f t="shared" si="5"/>
        <v>0</v>
      </c>
      <c r="Y65" s="1">
        <f t="shared" si="5"/>
        <v>0</v>
      </c>
      <c r="Z65" s="1">
        <f t="shared" si="5"/>
        <v>0</v>
      </c>
      <c r="AA65" s="1">
        <f t="shared" si="5"/>
        <v>0</v>
      </c>
      <c r="AB65" s="1">
        <f t="shared" si="5"/>
        <v>0</v>
      </c>
      <c r="AC65" s="1">
        <f t="shared" si="5"/>
        <v>0</v>
      </c>
      <c r="AD65" s="1">
        <f t="shared" si="5"/>
        <v>0</v>
      </c>
      <c r="AE65" s="1">
        <f t="shared" si="5"/>
        <v>1</v>
      </c>
      <c r="AF65" s="1">
        <f t="shared" si="5"/>
        <v>1</v>
      </c>
      <c r="AG65" s="1">
        <f t="shared" si="5"/>
        <v>1</v>
      </c>
      <c r="AH65" s="1">
        <f t="shared" si="5"/>
        <v>1</v>
      </c>
      <c r="AI65" s="1">
        <f t="shared" si="5"/>
        <v>1</v>
      </c>
      <c r="AJ65" s="1">
        <f t="shared" si="5"/>
        <v>1</v>
      </c>
      <c r="AK65" s="1">
        <f t="shared" si="5"/>
        <v>1</v>
      </c>
      <c r="AL65" s="1">
        <f t="shared" si="5"/>
        <v>1</v>
      </c>
      <c r="AM65" s="1">
        <f t="shared" si="5"/>
        <v>1</v>
      </c>
      <c r="AN65" s="1">
        <f t="shared" si="5"/>
        <v>1</v>
      </c>
      <c r="AO65" s="1">
        <f t="shared" si="5"/>
        <v>2</v>
      </c>
      <c r="AP65" s="1">
        <f t="shared" si="5"/>
        <v>2</v>
      </c>
      <c r="AQ65" s="1">
        <f t="shared" si="5"/>
        <v>2</v>
      </c>
      <c r="AR65" s="1">
        <f t="shared" si="5"/>
        <v>2</v>
      </c>
      <c r="AS65" s="1">
        <f t="shared" si="5"/>
        <v>2</v>
      </c>
    </row>
    <row r="66" spans="1:45" x14ac:dyDescent="0.35">
      <c r="A66" s="1" t="s">
        <v>83</v>
      </c>
      <c r="B66" s="1">
        <f>COUNTIF(B2:B55,"MixedTs")</f>
        <v>0</v>
      </c>
      <c r="C66" s="1">
        <f t="shared" ref="C66:AS66" si="6">COUNTIF(C2:C55,"MixedTs")</f>
        <v>0</v>
      </c>
      <c r="D66" s="1">
        <f t="shared" si="6"/>
        <v>0</v>
      </c>
      <c r="E66" s="1">
        <f t="shared" si="6"/>
        <v>0</v>
      </c>
      <c r="F66" s="1">
        <f t="shared" si="6"/>
        <v>0</v>
      </c>
      <c r="G66" s="1">
        <f t="shared" si="6"/>
        <v>0</v>
      </c>
      <c r="H66" s="1">
        <f t="shared" si="6"/>
        <v>0</v>
      </c>
      <c r="I66" s="1">
        <f t="shared" si="6"/>
        <v>0</v>
      </c>
      <c r="J66" s="1">
        <f t="shared" si="6"/>
        <v>0</v>
      </c>
      <c r="K66" s="1">
        <f t="shared" si="6"/>
        <v>0</v>
      </c>
      <c r="L66" s="1">
        <f t="shared" si="6"/>
        <v>0</v>
      </c>
      <c r="M66" s="1">
        <f t="shared" si="6"/>
        <v>0</v>
      </c>
      <c r="N66" s="1">
        <f t="shared" si="6"/>
        <v>0</v>
      </c>
      <c r="O66" s="1">
        <f t="shared" si="6"/>
        <v>0</v>
      </c>
      <c r="P66" s="1">
        <f t="shared" si="6"/>
        <v>0</v>
      </c>
      <c r="Q66" s="1">
        <f t="shared" si="6"/>
        <v>0</v>
      </c>
      <c r="R66" s="1">
        <f t="shared" si="6"/>
        <v>0</v>
      </c>
      <c r="S66" s="1">
        <f t="shared" si="6"/>
        <v>0</v>
      </c>
      <c r="T66" s="1">
        <f t="shared" si="6"/>
        <v>0</v>
      </c>
      <c r="U66" s="1">
        <f t="shared" si="6"/>
        <v>0</v>
      </c>
      <c r="V66" s="1">
        <f t="shared" si="6"/>
        <v>0</v>
      </c>
      <c r="W66" s="1">
        <f t="shared" si="6"/>
        <v>0</v>
      </c>
      <c r="X66" s="1">
        <f t="shared" si="6"/>
        <v>0</v>
      </c>
      <c r="Y66" s="1">
        <f t="shared" si="6"/>
        <v>0</v>
      </c>
      <c r="Z66" s="1">
        <f t="shared" si="6"/>
        <v>0</v>
      </c>
      <c r="AA66" s="1">
        <f t="shared" si="6"/>
        <v>0</v>
      </c>
      <c r="AB66" s="1">
        <f t="shared" si="6"/>
        <v>0</v>
      </c>
      <c r="AC66" s="1">
        <f t="shared" si="6"/>
        <v>0</v>
      </c>
      <c r="AD66" s="1">
        <f t="shared" si="6"/>
        <v>0</v>
      </c>
      <c r="AE66" s="1">
        <f t="shared" si="6"/>
        <v>0</v>
      </c>
      <c r="AF66" s="1">
        <f t="shared" si="6"/>
        <v>0</v>
      </c>
      <c r="AG66" s="1">
        <f t="shared" si="6"/>
        <v>0</v>
      </c>
      <c r="AH66" s="1">
        <f t="shared" si="6"/>
        <v>0</v>
      </c>
      <c r="AI66" s="1">
        <f t="shared" si="6"/>
        <v>0</v>
      </c>
      <c r="AJ66" s="1">
        <f t="shared" si="6"/>
        <v>0</v>
      </c>
      <c r="AK66" s="1">
        <f t="shared" si="6"/>
        <v>0</v>
      </c>
      <c r="AL66" s="1">
        <f t="shared" si="6"/>
        <v>0</v>
      </c>
      <c r="AM66" s="1">
        <f t="shared" si="6"/>
        <v>0</v>
      </c>
      <c r="AN66" s="1">
        <f t="shared" si="6"/>
        <v>0</v>
      </c>
      <c r="AO66" s="1">
        <f t="shared" si="6"/>
        <v>0</v>
      </c>
      <c r="AP66" s="1">
        <f t="shared" si="6"/>
        <v>0</v>
      </c>
      <c r="AQ66" s="1">
        <f t="shared" si="6"/>
        <v>0</v>
      </c>
      <c r="AR66" s="1">
        <f t="shared" si="6"/>
        <v>0</v>
      </c>
      <c r="AS66" s="1">
        <f t="shared" si="6"/>
        <v>0</v>
      </c>
    </row>
    <row r="67" spans="1:45" x14ac:dyDescent="0.35">
      <c r="A67" s="1" t="s">
        <v>43</v>
      </c>
      <c r="B67" s="1">
        <f>COUNTIF(B2:B55,"UD")</f>
        <v>1</v>
      </c>
      <c r="C67" s="1">
        <f t="shared" ref="C67:AS67" si="7">COUNTIF(C2:C55,"UD")</f>
        <v>1</v>
      </c>
      <c r="D67" s="1">
        <f t="shared" si="7"/>
        <v>3</v>
      </c>
      <c r="E67" s="1">
        <f t="shared" si="7"/>
        <v>5</v>
      </c>
      <c r="F67" s="1">
        <f t="shared" si="7"/>
        <v>6</v>
      </c>
      <c r="G67" s="1">
        <f t="shared" si="7"/>
        <v>6</v>
      </c>
      <c r="H67" s="1">
        <f t="shared" si="7"/>
        <v>6</v>
      </c>
      <c r="I67" s="1">
        <f t="shared" si="7"/>
        <v>6</v>
      </c>
      <c r="J67" s="1">
        <f t="shared" si="7"/>
        <v>6</v>
      </c>
      <c r="K67" s="1">
        <f t="shared" si="7"/>
        <v>7</v>
      </c>
      <c r="L67" s="1">
        <f t="shared" si="7"/>
        <v>7</v>
      </c>
      <c r="M67" s="1">
        <f t="shared" si="7"/>
        <v>7</v>
      </c>
      <c r="N67" s="1">
        <f t="shared" si="7"/>
        <v>7</v>
      </c>
      <c r="O67" s="1">
        <f t="shared" si="7"/>
        <v>6</v>
      </c>
      <c r="P67" s="1">
        <f t="shared" si="7"/>
        <v>6</v>
      </c>
      <c r="Q67" s="1">
        <f t="shared" si="7"/>
        <v>6</v>
      </c>
      <c r="R67" s="1">
        <f t="shared" si="7"/>
        <v>5</v>
      </c>
      <c r="S67" s="1">
        <f t="shared" si="7"/>
        <v>6</v>
      </c>
      <c r="T67" s="1">
        <f t="shared" si="7"/>
        <v>6</v>
      </c>
      <c r="U67" s="1">
        <f t="shared" si="7"/>
        <v>6</v>
      </c>
      <c r="V67" s="1">
        <f t="shared" si="7"/>
        <v>7</v>
      </c>
      <c r="W67" s="1">
        <f t="shared" si="7"/>
        <v>6</v>
      </c>
      <c r="X67" s="1">
        <f t="shared" si="7"/>
        <v>6</v>
      </c>
      <c r="Y67" s="1">
        <f t="shared" si="7"/>
        <v>5</v>
      </c>
      <c r="Z67" s="1">
        <f t="shared" si="7"/>
        <v>5</v>
      </c>
      <c r="AA67" s="1">
        <f t="shared" si="7"/>
        <v>4</v>
      </c>
      <c r="AB67" s="1">
        <f t="shared" si="7"/>
        <v>5</v>
      </c>
      <c r="AC67" s="1">
        <f t="shared" si="7"/>
        <v>4</v>
      </c>
      <c r="AD67" s="1">
        <f t="shared" si="7"/>
        <v>3</v>
      </c>
      <c r="AE67" s="1">
        <f t="shared" si="7"/>
        <v>3</v>
      </c>
      <c r="AF67" s="1">
        <f t="shared" si="7"/>
        <v>2</v>
      </c>
      <c r="AG67" s="1">
        <f t="shared" si="7"/>
        <v>2</v>
      </c>
      <c r="AH67" s="1">
        <f t="shared" si="7"/>
        <v>2</v>
      </c>
      <c r="AI67" s="1">
        <f t="shared" si="7"/>
        <v>2</v>
      </c>
      <c r="AJ67" s="1">
        <f t="shared" si="7"/>
        <v>2</v>
      </c>
      <c r="AK67" s="1">
        <f t="shared" si="7"/>
        <v>1</v>
      </c>
      <c r="AL67" s="1">
        <f t="shared" si="7"/>
        <v>1</v>
      </c>
      <c r="AM67" s="1">
        <f t="shared" si="7"/>
        <v>1</v>
      </c>
      <c r="AN67" s="1">
        <f t="shared" si="7"/>
        <v>1</v>
      </c>
      <c r="AO67" s="1">
        <f t="shared" si="7"/>
        <v>1</v>
      </c>
      <c r="AP67" s="1">
        <f t="shared" si="7"/>
        <v>2</v>
      </c>
      <c r="AQ67" s="1">
        <f t="shared" si="7"/>
        <v>3</v>
      </c>
      <c r="AR67" s="1">
        <f t="shared" si="7"/>
        <v>3</v>
      </c>
      <c r="AS67" s="1">
        <f t="shared" si="7"/>
        <v>3</v>
      </c>
    </row>
    <row r="68" spans="1:45" x14ac:dyDescent="0.35">
      <c r="A68" s="1" t="s">
        <v>44</v>
      </c>
      <c r="B68" s="1">
        <f>COUNTIF(B2:B55,"LSD")</f>
        <v>2</v>
      </c>
      <c r="C68" s="1">
        <f t="shared" ref="C68:AS68" si="8">COUNTIF(C2:C55,"LSD")</f>
        <v>2</v>
      </c>
      <c r="D68" s="1">
        <f t="shared" si="8"/>
        <v>2</v>
      </c>
      <c r="E68" s="1">
        <f t="shared" si="8"/>
        <v>3</v>
      </c>
      <c r="F68" s="1">
        <f t="shared" si="8"/>
        <v>3</v>
      </c>
      <c r="G68" s="1">
        <f t="shared" si="8"/>
        <v>5</v>
      </c>
      <c r="H68" s="1">
        <f t="shared" si="8"/>
        <v>5</v>
      </c>
      <c r="I68" s="1">
        <f t="shared" si="8"/>
        <v>8</v>
      </c>
      <c r="J68" s="1">
        <f t="shared" si="8"/>
        <v>12</v>
      </c>
      <c r="K68" s="1">
        <f t="shared" si="8"/>
        <v>16</v>
      </c>
      <c r="L68" s="1">
        <f t="shared" si="8"/>
        <v>17</v>
      </c>
      <c r="M68" s="1">
        <f t="shared" si="8"/>
        <v>17</v>
      </c>
      <c r="N68" s="1">
        <f t="shared" si="8"/>
        <v>19</v>
      </c>
      <c r="O68" s="1">
        <f t="shared" si="8"/>
        <v>22</v>
      </c>
      <c r="P68" s="1">
        <f t="shared" si="8"/>
        <v>22</v>
      </c>
      <c r="Q68" s="1">
        <f t="shared" si="8"/>
        <v>22</v>
      </c>
      <c r="R68" s="1">
        <f t="shared" si="8"/>
        <v>23</v>
      </c>
      <c r="S68" s="1">
        <f t="shared" si="8"/>
        <v>22</v>
      </c>
      <c r="T68" s="1">
        <f t="shared" si="8"/>
        <v>22</v>
      </c>
      <c r="U68" s="1">
        <f t="shared" si="8"/>
        <v>22</v>
      </c>
      <c r="V68" s="1">
        <f t="shared" si="8"/>
        <v>22</v>
      </c>
      <c r="W68" s="1">
        <f t="shared" si="8"/>
        <v>23</v>
      </c>
      <c r="X68" s="1">
        <f t="shared" si="8"/>
        <v>23</v>
      </c>
      <c r="Y68" s="1">
        <f t="shared" si="8"/>
        <v>23</v>
      </c>
      <c r="Z68" s="1">
        <f t="shared" si="8"/>
        <v>24</v>
      </c>
      <c r="AA68" s="1">
        <f t="shared" si="8"/>
        <v>25</v>
      </c>
      <c r="AB68" s="1">
        <f t="shared" si="8"/>
        <v>24</v>
      </c>
      <c r="AC68" s="1">
        <f t="shared" si="8"/>
        <v>25</v>
      </c>
      <c r="AD68" s="1">
        <f t="shared" si="8"/>
        <v>25</v>
      </c>
      <c r="AE68" s="1">
        <f t="shared" si="8"/>
        <v>25</v>
      </c>
      <c r="AF68" s="1">
        <f t="shared" si="8"/>
        <v>26</v>
      </c>
      <c r="AG68" s="1">
        <f t="shared" si="8"/>
        <v>25</v>
      </c>
      <c r="AH68" s="1">
        <f t="shared" si="8"/>
        <v>25</v>
      </c>
      <c r="AI68" s="1">
        <f t="shared" si="8"/>
        <v>25</v>
      </c>
      <c r="AJ68" s="1">
        <f t="shared" si="8"/>
        <v>25</v>
      </c>
      <c r="AK68" s="1">
        <f t="shared" si="8"/>
        <v>25</v>
      </c>
      <c r="AL68" s="1">
        <f t="shared" si="8"/>
        <v>25</v>
      </c>
      <c r="AM68" s="1">
        <f t="shared" si="8"/>
        <v>25</v>
      </c>
      <c r="AN68" s="1">
        <f t="shared" si="8"/>
        <v>26</v>
      </c>
      <c r="AO68" s="1">
        <f t="shared" si="8"/>
        <v>25</v>
      </c>
      <c r="AP68" s="1">
        <f t="shared" si="8"/>
        <v>25</v>
      </c>
      <c r="AQ68" s="1">
        <f t="shared" si="8"/>
        <v>25</v>
      </c>
      <c r="AR68" s="1">
        <f t="shared" si="8"/>
        <v>25</v>
      </c>
      <c r="AS68" s="1">
        <f t="shared" si="8"/>
        <v>25</v>
      </c>
    </row>
    <row r="69" spans="1:45" x14ac:dyDescent="0.35">
      <c r="A69" s="1" t="s">
        <v>77</v>
      </c>
      <c r="B69" s="1">
        <f>COUNTIF(B2:B55,"WSD")</f>
        <v>0</v>
      </c>
      <c r="C69" s="1">
        <f t="shared" ref="C69:AS69" si="9">COUNTIF(C2:C55,"WSD")</f>
        <v>0</v>
      </c>
      <c r="D69" s="1">
        <f t="shared" si="9"/>
        <v>0</v>
      </c>
      <c r="E69" s="1">
        <f t="shared" si="9"/>
        <v>0</v>
      </c>
      <c r="F69" s="1">
        <f t="shared" si="9"/>
        <v>0</v>
      </c>
      <c r="G69" s="1">
        <f t="shared" si="9"/>
        <v>0</v>
      </c>
      <c r="H69" s="1">
        <f t="shared" si="9"/>
        <v>0</v>
      </c>
      <c r="I69" s="1">
        <f t="shared" si="9"/>
        <v>0</v>
      </c>
      <c r="J69" s="1">
        <f t="shared" si="9"/>
        <v>0</v>
      </c>
      <c r="K69" s="1">
        <f t="shared" si="9"/>
        <v>0</v>
      </c>
      <c r="L69" s="1">
        <f t="shared" si="9"/>
        <v>0</v>
      </c>
      <c r="M69" s="1">
        <f t="shared" si="9"/>
        <v>0</v>
      </c>
      <c r="N69" s="1">
        <f t="shared" si="9"/>
        <v>0</v>
      </c>
      <c r="O69" s="1">
        <f t="shared" si="9"/>
        <v>0</v>
      </c>
      <c r="P69" s="1">
        <f t="shared" si="9"/>
        <v>0</v>
      </c>
      <c r="Q69" s="1">
        <f t="shared" si="9"/>
        <v>0</v>
      </c>
      <c r="R69" s="1">
        <f t="shared" si="9"/>
        <v>0</v>
      </c>
      <c r="S69" s="1">
        <f t="shared" si="9"/>
        <v>0</v>
      </c>
      <c r="T69" s="1">
        <f t="shared" si="9"/>
        <v>0</v>
      </c>
      <c r="U69" s="1">
        <f t="shared" si="9"/>
        <v>0</v>
      </c>
      <c r="V69" s="1">
        <f t="shared" si="9"/>
        <v>0</v>
      </c>
      <c r="W69" s="1">
        <f t="shared" si="9"/>
        <v>0</v>
      </c>
      <c r="X69" s="1">
        <f t="shared" si="9"/>
        <v>0</v>
      </c>
      <c r="Y69" s="1">
        <f t="shared" si="9"/>
        <v>0</v>
      </c>
      <c r="Z69" s="1">
        <f t="shared" si="9"/>
        <v>0</v>
      </c>
      <c r="AA69" s="1">
        <f t="shared" si="9"/>
        <v>0</v>
      </c>
      <c r="AB69" s="1">
        <f t="shared" si="9"/>
        <v>0</v>
      </c>
      <c r="AC69" s="1">
        <f t="shared" si="9"/>
        <v>0</v>
      </c>
      <c r="AD69" s="1">
        <f t="shared" si="9"/>
        <v>0</v>
      </c>
      <c r="AE69" s="1">
        <f t="shared" si="9"/>
        <v>0</v>
      </c>
      <c r="AF69" s="1">
        <f t="shared" si="9"/>
        <v>0</v>
      </c>
      <c r="AG69" s="1">
        <f t="shared" si="9"/>
        <v>0</v>
      </c>
      <c r="AH69" s="1">
        <f t="shared" si="9"/>
        <v>0</v>
      </c>
      <c r="AI69" s="1">
        <f t="shared" si="9"/>
        <v>0</v>
      </c>
      <c r="AJ69" s="1">
        <f t="shared" si="9"/>
        <v>0</v>
      </c>
      <c r="AK69" s="1">
        <f t="shared" si="9"/>
        <v>0</v>
      </c>
      <c r="AL69" s="1">
        <f t="shared" si="9"/>
        <v>0</v>
      </c>
      <c r="AM69" s="1">
        <f t="shared" si="9"/>
        <v>0</v>
      </c>
      <c r="AN69" s="1">
        <f t="shared" si="9"/>
        <v>0</v>
      </c>
      <c r="AO69" s="1">
        <f t="shared" si="9"/>
        <v>0</v>
      </c>
      <c r="AP69" s="1">
        <f t="shared" si="9"/>
        <v>0</v>
      </c>
      <c r="AQ69" s="1">
        <f t="shared" si="9"/>
        <v>0</v>
      </c>
      <c r="AR69" s="1">
        <f t="shared" si="9"/>
        <v>0</v>
      </c>
      <c r="AS69" s="1">
        <f t="shared" si="9"/>
        <v>0</v>
      </c>
    </row>
    <row r="70" spans="1:45" x14ac:dyDescent="0.35">
      <c r="A70" s="1" t="s">
        <v>84</v>
      </c>
      <c r="B70" s="1">
        <f>COUNTIF(B2:B55,"nonat")</f>
        <v>5</v>
      </c>
      <c r="C70" s="1">
        <f t="shared" ref="C70:AS70" si="10">COUNTIF(C2:C55,"nonat")</f>
        <v>4</v>
      </c>
      <c r="D70" s="1">
        <f t="shared" si="10"/>
        <v>3</v>
      </c>
      <c r="E70" s="1">
        <f t="shared" si="10"/>
        <v>2</v>
      </c>
      <c r="F70" s="1">
        <f t="shared" si="10"/>
        <v>2</v>
      </c>
      <c r="G70" s="1">
        <f t="shared" si="10"/>
        <v>2</v>
      </c>
      <c r="H70" s="1">
        <f t="shared" si="10"/>
        <v>1</v>
      </c>
      <c r="I70" s="1">
        <f t="shared" si="10"/>
        <v>1</v>
      </c>
      <c r="J70" s="1">
        <f t="shared" si="10"/>
        <v>1</v>
      </c>
      <c r="K70" s="1">
        <f t="shared" si="10"/>
        <v>1</v>
      </c>
      <c r="L70" s="1">
        <f t="shared" si="10"/>
        <v>1</v>
      </c>
      <c r="M70" s="1">
        <f t="shared" si="10"/>
        <v>0</v>
      </c>
      <c r="N70" s="1">
        <f t="shared" si="10"/>
        <v>0</v>
      </c>
      <c r="O70" s="1">
        <f t="shared" si="10"/>
        <v>0</v>
      </c>
      <c r="P70" s="1">
        <f t="shared" si="10"/>
        <v>0</v>
      </c>
      <c r="Q70" s="1">
        <f t="shared" si="10"/>
        <v>0</v>
      </c>
      <c r="R70" s="1">
        <f t="shared" si="10"/>
        <v>1</v>
      </c>
      <c r="S70" s="1">
        <f t="shared" si="10"/>
        <v>1</v>
      </c>
      <c r="T70" s="1">
        <f t="shared" si="10"/>
        <v>1</v>
      </c>
      <c r="U70" s="1">
        <f t="shared" si="10"/>
        <v>2</v>
      </c>
      <c r="V70" s="1">
        <f t="shared" si="10"/>
        <v>1</v>
      </c>
      <c r="W70" s="1">
        <f t="shared" si="10"/>
        <v>1</v>
      </c>
      <c r="X70" s="1">
        <f t="shared" si="10"/>
        <v>1</v>
      </c>
      <c r="Y70" s="1">
        <f t="shared" si="10"/>
        <v>1</v>
      </c>
      <c r="Z70" s="1">
        <f t="shared" si="10"/>
        <v>0</v>
      </c>
      <c r="AA70" s="1">
        <f t="shared" si="10"/>
        <v>0</v>
      </c>
      <c r="AB70" s="1">
        <f t="shared" si="10"/>
        <v>0</v>
      </c>
      <c r="AC70" s="1">
        <f t="shared" si="10"/>
        <v>0</v>
      </c>
      <c r="AD70" s="1">
        <f t="shared" si="10"/>
        <v>0</v>
      </c>
      <c r="AE70" s="1">
        <f t="shared" si="10"/>
        <v>0</v>
      </c>
      <c r="AF70" s="1">
        <f t="shared" si="10"/>
        <v>0</v>
      </c>
      <c r="AG70" s="1">
        <f t="shared" si="10"/>
        <v>0</v>
      </c>
      <c r="AH70" s="1">
        <f t="shared" si="10"/>
        <v>0</v>
      </c>
      <c r="AI70" s="1">
        <f t="shared" si="10"/>
        <v>0</v>
      </c>
      <c r="AJ70" s="1">
        <f t="shared" si="10"/>
        <v>0</v>
      </c>
      <c r="AK70" s="1">
        <f t="shared" si="10"/>
        <v>1</v>
      </c>
      <c r="AL70" s="1">
        <f t="shared" si="10"/>
        <v>1</v>
      </c>
      <c r="AM70" s="1">
        <f t="shared" si="10"/>
        <v>1</v>
      </c>
      <c r="AN70" s="1">
        <f t="shared" si="10"/>
        <v>1</v>
      </c>
      <c r="AO70" s="1">
        <f t="shared" si="10"/>
        <v>1</v>
      </c>
      <c r="AP70" s="1">
        <f t="shared" si="10"/>
        <v>1</v>
      </c>
      <c r="AQ70" s="1">
        <f t="shared" si="10"/>
        <v>0</v>
      </c>
      <c r="AR70" s="1">
        <f t="shared" si="10"/>
        <v>0</v>
      </c>
      <c r="AS70" s="1">
        <f t="shared" si="10"/>
        <v>0</v>
      </c>
    </row>
    <row r="71" spans="1:4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35">
      <c r="A72" s="1"/>
      <c r="B72" s="1">
        <f>SUM(B60:B70)</f>
        <v>54</v>
      </c>
      <c r="C72" s="1">
        <f t="shared" ref="C72:AS72" si="11">SUM(C60:C70)</f>
        <v>54</v>
      </c>
      <c r="D72" s="1">
        <f t="shared" si="11"/>
        <v>54</v>
      </c>
      <c r="E72" s="1">
        <f t="shared" si="11"/>
        <v>54</v>
      </c>
      <c r="F72" s="1">
        <f t="shared" si="11"/>
        <v>54</v>
      </c>
      <c r="G72" s="1">
        <f t="shared" si="11"/>
        <v>54</v>
      </c>
      <c r="H72" s="1">
        <f t="shared" si="11"/>
        <v>54</v>
      </c>
      <c r="I72" s="1">
        <f t="shared" si="11"/>
        <v>54</v>
      </c>
      <c r="J72" s="1">
        <f t="shared" si="11"/>
        <v>54</v>
      </c>
      <c r="K72" s="1">
        <f t="shared" si="11"/>
        <v>54</v>
      </c>
      <c r="L72" s="1">
        <f t="shared" si="11"/>
        <v>54</v>
      </c>
      <c r="M72" s="1">
        <f t="shared" si="11"/>
        <v>54</v>
      </c>
      <c r="N72" s="1">
        <f t="shared" si="11"/>
        <v>54</v>
      </c>
      <c r="O72" s="1">
        <f t="shared" si="11"/>
        <v>54</v>
      </c>
      <c r="P72" s="1">
        <f t="shared" si="11"/>
        <v>54</v>
      </c>
      <c r="Q72" s="1">
        <f t="shared" si="11"/>
        <v>54</v>
      </c>
      <c r="R72" s="1">
        <f t="shared" si="11"/>
        <v>54</v>
      </c>
      <c r="S72" s="1">
        <f t="shared" si="11"/>
        <v>54</v>
      </c>
      <c r="T72" s="1">
        <f t="shared" si="11"/>
        <v>54</v>
      </c>
      <c r="U72" s="1">
        <f t="shared" si="11"/>
        <v>54</v>
      </c>
      <c r="V72" s="1">
        <f t="shared" si="11"/>
        <v>54</v>
      </c>
      <c r="W72" s="1">
        <f t="shared" si="11"/>
        <v>54</v>
      </c>
      <c r="X72" s="1">
        <f t="shared" si="11"/>
        <v>54</v>
      </c>
      <c r="Y72" s="1">
        <f t="shared" si="11"/>
        <v>54</v>
      </c>
      <c r="Z72" s="1">
        <f t="shared" si="11"/>
        <v>54</v>
      </c>
      <c r="AA72" s="1">
        <f t="shared" si="11"/>
        <v>54</v>
      </c>
      <c r="AB72" s="1">
        <f t="shared" si="11"/>
        <v>54</v>
      </c>
      <c r="AC72" s="1">
        <f t="shared" si="11"/>
        <v>54</v>
      </c>
      <c r="AD72" s="1">
        <f t="shared" si="11"/>
        <v>54</v>
      </c>
      <c r="AE72" s="1">
        <f t="shared" si="11"/>
        <v>54</v>
      </c>
      <c r="AF72" s="1">
        <f t="shared" si="11"/>
        <v>54</v>
      </c>
      <c r="AG72" s="1">
        <f t="shared" si="11"/>
        <v>54</v>
      </c>
      <c r="AH72" s="1">
        <f t="shared" si="11"/>
        <v>54</v>
      </c>
      <c r="AI72" s="1">
        <f t="shared" si="11"/>
        <v>54</v>
      </c>
      <c r="AJ72" s="1">
        <f t="shared" si="11"/>
        <v>54</v>
      </c>
      <c r="AK72" s="1">
        <f t="shared" si="11"/>
        <v>54</v>
      </c>
      <c r="AL72" s="1">
        <f t="shared" si="11"/>
        <v>54</v>
      </c>
      <c r="AM72" s="1">
        <f t="shared" si="11"/>
        <v>54</v>
      </c>
      <c r="AN72" s="1">
        <f t="shared" si="11"/>
        <v>54</v>
      </c>
      <c r="AO72" s="1">
        <f t="shared" si="11"/>
        <v>54</v>
      </c>
      <c r="AP72" s="1">
        <f t="shared" si="11"/>
        <v>54</v>
      </c>
      <c r="AQ72" s="1">
        <f t="shared" si="11"/>
        <v>54</v>
      </c>
      <c r="AR72" s="1">
        <f t="shared" si="11"/>
        <v>54</v>
      </c>
      <c r="AS72" s="1">
        <f t="shared" si="11"/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BADB-3BE9-4535-BAFA-C7156F68F61C}">
  <dimension ref="A1:AS66"/>
  <sheetViews>
    <sheetView topLeftCell="A43" workbookViewId="0">
      <selection activeCell="B60" sqref="B60"/>
    </sheetView>
  </sheetViews>
  <sheetFormatPr defaultRowHeight="14.5" x14ac:dyDescent="0.35"/>
  <sheetData>
    <row r="1" spans="1:45" s="1" customFormat="1" x14ac:dyDescent="0.35">
      <c r="B1" s="2">
        <v>1974</v>
      </c>
      <c r="C1" s="2">
        <v>1975</v>
      </c>
      <c r="D1" s="2">
        <v>1976</v>
      </c>
      <c r="E1" s="2">
        <v>1977</v>
      </c>
      <c r="F1" s="2">
        <v>1978</v>
      </c>
      <c r="G1" s="2">
        <v>1979</v>
      </c>
      <c r="H1" s="2">
        <v>1980</v>
      </c>
      <c r="I1" s="2">
        <v>1981</v>
      </c>
      <c r="J1" s="2">
        <v>1982</v>
      </c>
      <c r="K1" s="2">
        <v>1983</v>
      </c>
      <c r="L1" s="2">
        <v>1984</v>
      </c>
      <c r="M1" s="2">
        <v>1985</v>
      </c>
      <c r="N1" s="2">
        <v>1986</v>
      </c>
      <c r="O1" s="2">
        <v>1987</v>
      </c>
      <c r="P1" s="2">
        <v>1988</v>
      </c>
      <c r="Q1" s="2">
        <v>1989</v>
      </c>
      <c r="R1" s="2">
        <v>1990</v>
      </c>
      <c r="S1" s="2">
        <v>1991</v>
      </c>
      <c r="T1" s="2">
        <v>1992</v>
      </c>
      <c r="U1" s="2">
        <v>1993</v>
      </c>
      <c r="V1" s="2">
        <v>1994</v>
      </c>
      <c r="W1" s="2">
        <v>1995</v>
      </c>
      <c r="X1" s="2">
        <v>1996</v>
      </c>
      <c r="Y1" s="2">
        <v>1997</v>
      </c>
      <c r="Z1" s="2">
        <v>1998</v>
      </c>
      <c r="AA1" s="2">
        <v>1999</v>
      </c>
      <c r="AB1" s="2">
        <v>2000</v>
      </c>
      <c r="AC1" s="2">
        <v>2001</v>
      </c>
      <c r="AD1" s="2">
        <v>2002</v>
      </c>
      <c r="AE1" s="2">
        <v>2003</v>
      </c>
      <c r="AF1" s="2">
        <v>2004</v>
      </c>
      <c r="AG1" s="2">
        <v>2005</v>
      </c>
      <c r="AH1" s="2">
        <v>2006</v>
      </c>
      <c r="AI1" s="2">
        <v>2007</v>
      </c>
      <c r="AJ1" s="2">
        <v>2008</v>
      </c>
      <c r="AK1" s="2">
        <v>2009</v>
      </c>
      <c r="AL1" s="2">
        <v>2010</v>
      </c>
      <c r="AM1" s="2">
        <v>2011</v>
      </c>
      <c r="AN1" s="2">
        <v>2012</v>
      </c>
      <c r="AO1" s="2">
        <v>2013</v>
      </c>
      <c r="AP1" s="2">
        <v>2014</v>
      </c>
      <c r="AQ1" s="2">
        <v>2015</v>
      </c>
      <c r="AR1" s="2">
        <v>2016</v>
      </c>
      <c r="AS1" s="2">
        <v>2017</v>
      </c>
    </row>
    <row r="2" spans="1:45" s="1" customFormat="1" ht="15.5" x14ac:dyDescent="0.35">
      <c r="A2" s="6" t="s">
        <v>94</v>
      </c>
      <c r="B2" s="4" t="str">
        <f>IF(OR(fullmenu!B2="MDC",fullmenu!B2="PERF"),"rude",IF(OR(fullmenu!B2="PCB",fullmenu!B2="AERF",fullmenu!B2="UD"),"inter",IF(OR(fullmenu!B2="ACB",fullmenu!B2="LCERT",fullmenu!B2="LERT",fullmenu!B2="FCERT",fullmenu!B2="FCMT",fullmenu!B2="LCMT",fullmenu!B2="LMT",fullmenu!B2="LCIT",fullmenu!B2="FCIT",fullmenu!B2="LIT",fullmenu!B2="MwERT",fullmenu!B2="ERwMT",fullmenu!B2="M&amp;ERT",fullmenu!B2="MwIT",fullmenu!B2="IwMT",fullmenu!B2="M&amp;IT",fullmenu!B2="IwERT",fullmenu!B2="ERwIT",fullmenu!B2="I&amp;ERT",fullmenu!B2="ER&amp;M&amp;IT",fullmenu!B2="LSD"),"subst",IF(OR(fullmenu!B2="FERT",fullmenu!B2="FMT",fullmenu!B2="FIT",fullmenu!B2="WSD"),"intens",""))))</f>
        <v>rude</v>
      </c>
      <c r="C2" s="4" t="str">
        <f>IF(OR(fullmenu!C2="MDC",fullmenu!C2="PERF"),"rude",IF(OR(fullmenu!C2="PCB",fullmenu!C2="AERF",fullmenu!C2="UD"),"inter",IF(OR(fullmenu!C2="ACB",fullmenu!C2="LCERT",fullmenu!C2="LERT",fullmenu!C2="FCERT",fullmenu!C2="FCMT",fullmenu!C2="LCMT",fullmenu!C2="LMT",fullmenu!C2="LCIT",fullmenu!C2="FCIT",fullmenu!C2="LIT",fullmenu!C2="MwERT",fullmenu!C2="ERwMT",fullmenu!C2="M&amp;ERT",fullmenu!C2="MwIT",fullmenu!C2="IwMT",fullmenu!C2="M&amp;IT",fullmenu!C2="IwERT",fullmenu!C2="ERwIT",fullmenu!C2="I&amp;ERT",fullmenu!C2="ER&amp;M&amp;IT",fullmenu!C2="LSD"),"subst",IF(OR(fullmenu!C2="FERT",fullmenu!C2="FMT",fullmenu!C2="FIT",fullmenu!C2="WSD"),"intens",""))))</f>
        <v>rude</v>
      </c>
      <c r="D2" s="4" t="str">
        <f>IF(OR(fullmenu!D2="MDC",fullmenu!D2="PERF"),"rude",IF(OR(fullmenu!D2="PCB",fullmenu!D2="AERF",fullmenu!D2="UD"),"inter",IF(OR(fullmenu!D2="ACB",fullmenu!D2="LCERT",fullmenu!D2="LERT",fullmenu!D2="FCERT",fullmenu!D2="FCMT",fullmenu!D2="LCMT",fullmenu!D2="LMT",fullmenu!D2="LCIT",fullmenu!D2="FCIT",fullmenu!D2="LIT",fullmenu!D2="MwERT",fullmenu!D2="ERwMT",fullmenu!D2="M&amp;ERT",fullmenu!D2="MwIT",fullmenu!D2="IwMT",fullmenu!D2="M&amp;IT",fullmenu!D2="IwERT",fullmenu!D2="ERwIT",fullmenu!D2="I&amp;ERT",fullmenu!D2="ER&amp;M&amp;IT",fullmenu!D2="LSD"),"subst",IF(OR(fullmenu!D2="FERT",fullmenu!D2="FMT",fullmenu!D2="FIT",fullmenu!D2="WSD"),"intens",""))))</f>
        <v>rude</v>
      </c>
      <c r="E2" s="4" t="str">
        <f>IF(OR(fullmenu!E2="MDC",fullmenu!E2="PERF"),"rude",IF(OR(fullmenu!E2="PCB",fullmenu!E2="AERF",fullmenu!E2="UD"),"inter",IF(OR(fullmenu!E2="ACB",fullmenu!E2="LCERT",fullmenu!E2="LERT",fullmenu!E2="FCERT",fullmenu!E2="FCMT",fullmenu!E2="LCMT",fullmenu!E2="LMT",fullmenu!E2="LCIT",fullmenu!E2="FCIT",fullmenu!E2="LIT",fullmenu!E2="MwERT",fullmenu!E2="ERwMT",fullmenu!E2="M&amp;ERT",fullmenu!E2="MwIT",fullmenu!E2="IwMT",fullmenu!E2="M&amp;IT",fullmenu!E2="IwERT",fullmenu!E2="ERwIT",fullmenu!E2="I&amp;ERT",fullmenu!E2="ER&amp;M&amp;IT",fullmenu!E2="LSD"),"subst",IF(OR(fullmenu!E2="FERT",fullmenu!E2="FMT",fullmenu!E2="FIT",fullmenu!E2="WSD"),"intens",""))))</f>
        <v>rude</v>
      </c>
      <c r="F2" s="4" t="str">
        <f>IF(OR(fullmenu!F2="MDC",fullmenu!F2="PERF"),"rude",IF(OR(fullmenu!F2="PCB",fullmenu!F2="AERF",fullmenu!F2="UD"),"inter",IF(OR(fullmenu!F2="ACB",fullmenu!F2="LCERT",fullmenu!F2="LERT",fullmenu!F2="FCERT",fullmenu!F2="FCMT",fullmenu!F2="LCMT",fullmenu!F2="LMT",fullmenu!F2="LCIT",fullmenu!F2="FCIT",fullmenu!F2="LIT",fullmenu!F2="MwERT",fullmenu!F2="ERwMT",fullmenu!F2="M&amp;ERT",fullmenu!F2="MwIT",fullmenu!F2="IwMT",fullmenu!F2="M&amp;IT",fullmenu!F2="IwERT",fullmenu!F2="ERwIT",fullmenu!F2="I&amp;ERT",fullmenu!F2="ER&amp;M&amp;IT",fullmenu!F2="LSD"),"subst",IF(OR(fullmenu!F2="FERT",fullmenu!F2="FMT",fullmenu!F2="FIT",fullmenu!F2="WSD"),"intens",""))))</f>
        <v>rude</v>
      </c>
      <c r="G2" s="4" t="str">
        <f>IF(OR(fullmenu!G2="MDC",fullmenu!G2="PERF"),"rude",IF(OR(fullmenu!G2="PCB",fullmenu!G2="AERF",fullmenu!G2="UD"),"inter",IF(OR(fullmenu!G2="ACB",fullmenu!G2="LCERT",fullmenu!G2="LERT",fullmenu!G2="FCERT",fullmenu!G2="FCMT",fullmenu!G2="LCMT",fullmenu!G2="LMT",fullmenu!G2="LCIT",fullmenu!G2="FCIT",fullmenu!G2="LIT",fullmenu!G2="MwERT",fullmenu!G2="ERwMT",fullmenu!G2="M&amp;ERT",fullmenu!G2="MwIT",fullmenu!G2="IwMT",fullmenu!G2="M&amp;IT",fullmenu!G2="IwERT",fullmenu!G2="ERwIT",fullmenu!G2="I&amp;ERT",fullmenu!G2="ER&amp;M&amp;IT",fullmenu!G2="LSD"),"subst",IF(OR(fullmenu!G2="FERT",fullmenu!G2="FMT",fullmenu!G2="FIT",fullmenu!G2="WSD"),"intens",""))))</f>
        <v>rude</v>
      </c>
      <c r="H2" s="4" t="str">
        <f>IF(OR(fullmenu!H2="MDC",fullmenu!H2="PERF"),"rude",IF(OR(fullmenu!H2="PCB",fullmenu!H2="AERF",fullmenu!H2="UD"),"inter",IF(OR(fullmenu!H2="ACB",fullmenu!H2="LCERT",fullmenu!H2="LERT",fullmenu!H2="FCERT",fullmenu!H2="FCMT",fullmenu!H2="LCMT",fullmenu!H2="LMT",fullmenu!H2="LCIT",fullmenu!H2="FCIT",fullmenu!H2="LIT",fullmenu!H2="MwERT",fullmenu!H2="ERwMT",fullmenu!H2="M&amp;ERT",fullmenu!H2="MwIT",fullmenu!H2="IwMT",fullmenu!H2="M&amp;IT",fullmenu!H2="IwERT",fullmenu!H2="ERwIT",fullmenu!H2="I&amp;ERT",fullmenu!H2="ER&amp;M&amp;IT",fullmenu!H2="LSD"),"subst",IF(OR(fullmenu!H2="FERT",fullmenu!H2="FMT",fullmenu!H2="FIT",fullmenu!H2="WSD"),"intens",""))))</f>
        <v>rude</v>
      </c>
      <c r="I2" s="4" t="str">
        <f>IF(OR(fullmenu!I2="MDC",fullmenu!I2="PERF"),"rude",IF(OR(fullmenu!I2="PCB",fullmenu!I2="AERF",fullmenu!I2="UD"),"inter",IF(OR(fullmenu!I2="ACB",fullmenu!I2="LCERT",fullmenu!I2="LERT",fullmenu!I2="FCERT",fullmenu!I2="FCMT",fullmenu!I2="LCMT",fullmenu!I2="LMT",fullmenu!I2="LCIT",fullmenu!I2="FCIT",fullmenu!I2="LIT",fullmenu!I2="MwERT",fullmenu!I2="ERwMT",fullmenu!I2="M&amp;ERT",fullmenu!I2="MwIT",fullmenu!I2="IwMT",fullmenu!I2="M&amp;IT",fullmenu!I2="IwERT",fullmenu!I2="ERwIT",fullmenu!I2="I&amp;ERT",fullmenu!I2="ER&amp;M&amp;IT",fullmenu!I2="LSD"),"subst",IF(OR(fullmenu!I2="FERT",fullmenu!I2="FMT",fullmenu!I2="FIT",fullmenu!I2="WSD"),"intens",""))))</f>
        <v>rude</v>
      </c>
      <c r="J2" s="4" t="str">
        <f>IF(OR(fullmenu!J2="MDC",fullmenu!J2="PERF"),"rude",IF(OR(fullmenu!J2="PCB",fullmenu!J2="AERF",fullmenu!J2="UD"),"inter",IF(OR(fullmenu!J2="ACB",fullmenu!J2="LCERT",fullmenu!J2="LERT",fullmenu!J2="FCERT",fullmenu!J2="FCMT",fullmenu!J2="LCMT",fullmenu!J2="LMT",fullmenu!J2="LCIT",fullmenu!J2="FCIT",fullmenu!J2="LIT",fullmenu!J2="MwERT",fullmenu!J2="ERwMT",fullmenu!J2="M&amp;ERT",fullmenu!J2="MwIT",fullmenu!J2="IwMT",fullmenu!J2="M&amp;IT",fullmenu!J2="IwERT",fullmenu!J2="ERwIT",fullmenu!J2="I&amp;ERT",fullmenu!J2="ER&amp;M&amp;IT",fullmenu!J2="LSD"),"subst",IF(OR(fullmenu!J2="FERT",fullmenu!J2="FMT",fullmenu!J2="FIT",fullmenu!J2="WSD"),"intens",""))))</f>
        <v>rude</v>
      </c>
      <c r="K2" s="4" t="str">
        <f>IF(OR(fullmenu!K2="MDC",fullmenu!K2="PERF"),"rude",IF(OR(fullmenu!K2="PCB",fullmenu!K2="AERF",fullmenu!K2="UD"),"inter",IF(OR(fullmenu!K2="ACB",fullmenu!K2="LCERT",fullmenu!K2="LERT",fullmenu!K2="FCERT",fullmenu!K2="FCMT",fullmenu!K2="LCMT",fullmenu!K2="LMT",fullmenu!K2="LCIT",fullmenu!K2="FCIT",fullmenu!K2="LIT",fullmenu!K2="MwERT",fullmenu!K2="ERwMT",fullmenu!K2="M&amp;ERT",fullmenu!K2="MwIT",fullmenu!K2="IwMT",fullmenu!K2="M&amp;IT",fullmenu!K2="IwERT",fullmenu!K2="ERwIT",fullmenu!K2="I&amp;ERT",fullmenu!K2="ER&amp;M&amp;IT",fullmenu!K2="LSD"),"subst",IF(OR(fullmenu!K2="FERT",fullmenu!K2="FMT",fullmenu!K2="FIT",fullmenu!K2="WSD"),"intens",""))))</f>
        <v>rude</v>
      </c>
      <c r="L2" s="4" t="str">
        <f>IF(OR(fullmenu!L2="MDC",fullmenu!L2="PERF"),"rude",IF(OR(fullmenu!L2="PCB",fullmenu!L2="AERF",fullmenu!L2="UD"),"inter",IF(OR(fullmenu!L2="ACB",fullmenu!L2="LCERT",fullmenu!L2="LERT",fullmenu!L2="FCERT",fullmenu!L2="FCMT",fullmenu!L2="LCMT",fullmenu!L2="LMT",fullmenu!L2="LCIT",fullmenu!L2="FCIT",fullmenu!L2="LIT",fullmenu!L2="MwERT",fullmenu!L2="ERwMT",fullmenu!L2="M&amp;ERT",fullmenu!L2="MwIT",fullmenu!L2="IwMT",fullmenu!L2="M&amp;IT",fullmenu!L2="IwERT",fullmenu!L2="ERwIT",fullmenu!L2="I&amp;ERT",fullmenu!L2="ER&amp;M&amp;IT",fullmenu!L2="LSD"),"subst",IF(OR(fullmenu!L2="FERT",fullmenu!L2="FMT",fullmenu!L2="FIT",fullmenu!L2="WSD"),"intens",""))))</f>
        <v>rude</v>
      </c>
      <c r="M2" s="4" t="str">
        <f>IF(OR(fullmenu!M2="MDC",fullmenu!M2="PERF"),"rude",IF(OR(fullmenu!M2="PCB",fullmenu!M2="AERF",fullmenu!M2="UD"),"inter",IF(OR(fullmenu!M2="ACB",fullmenu!M2="LCERT",fullmenu!M2="LERT",fullmenu!M2="FCERT",fullmenu!M2="FCMT",fullmenu!M2="LCMT",fullmenu!M2="LMT",fullmenu!M2="LCIT",fullmenu!M2="FCIT",fullmenu!M2="LIT",fullmenu!M2="MwERT",fullmenu!M2="ERwMT",fullmenu!M2="M&amp;ERT",fullmenu!M2="MwIT",fullmenu!M2="IwMT",fullmenu!M2="M&amp;IT",fullmenu!M2="IwERT",fullmenu!M2="ERwIT",fullmenu!M2="I&amp;ERT",fullmenu!M2="ER&amp;M&amp;IT",fullmenu!M2="LSD"),"subst",IF(OR(fullmenu!M2="FERT",fullmenu!M2="FMT",fullmenu!M2="FIT",fullmenu!M2="WSD"),"intens",""))))</f>
        <v>rude</v>
      </c>
      <c r="N2" s="4" t="str">
        <f>IF(OR(fullmenu!N2="MDC",fullmenu!N2="PERF"),"rude",IF(OR(fullmenu!N2="PCB",fullmenu!N2="AERF",fullmenu!N2="UD"),"inter",IF(OR(fullmenu!N2="ACB",fullmenu!N2="LCERT",fullmenu!N2="LERT",fullmenu!N2="FCERT",fullmenu!N2="FCMT",fullmenu!N2="LCMT",fullmenu!N2="LMT",fullmenu!N2="LCIT",fullmenu!N2="FCIT",fullmenu!N2="LIT",fullmenu!N2="MwERT",fullmenu!N2="ERwMT",fullmenu!N2="M&amp;ERT",fullmenu!N2="MwIT",fullmenu!N2="IwMT",fullmenu!N2="M&amp;IT",fullmenu!N2="IwERT",fullmenu!N2="ERwIT",fullmenu!N2="I&amp;ERT",fullmenu!N2="ER&amp;M&amp;IT",fullmenu!N2="LSD"),"subst",IF(OR(fullmenu!N2="FERT",fullmenu!N2="FMT",fullmenu!N2="FIT",fullmenu!N2="WSD"),"intens",""))))</f>
        <v>rude</v>
      </c>
      <c r="O2" s="4" t="str">
        <f>IF(OR(fullmenu!O2="MDC",fullmenu!O2="PERF"),"rude",IF(OR(fullmenu!O2="PCB",fullmenu!O2="AERF",fullmenu!O2="UD"),"inter",IF(OR(fullmenu!O2="ACB",fullmenu!O2="LCERT",fullmenu!O2="LERT",fullmenu!O2="FCERT",fullmenu!O2="FCMT",fullmenu!O2="LCMT",fullmenu!O2="LMT",fullmenu!O2="LCIT",fullmenu!O2="FCIT",fullmenu!O2="LIT",fullmenu!O2="MwERT",fullmenu!O2="ERwMT",fullmenu!O2="M&amp;ERT",fullmenu!O2="MwIT",fullmenu!O2="IwMT",fullmenu!O2="M&amp;IT",fullmenu!O2="IwERT",fullmenu!O2="ERwIT",fullmenu!O2="I&amp;ERT",fullmenu!O2="ER&amp;M&amp;IT",fullmenu!O2="LSD"),"subst",IF(OR(fullmenu!O2="FERT",fullmenu!O2="FMT",fullmenu!O2="FIT",fullmenu!O2="WSD"),"intens",""))))</f>
        <v>inter</v>
      </c>
      <c r="P2" s="4" t="str">
        <f>IF(OR(fullmenu!P2="MDC",fullmenu!P2="PERF"),"rude",IF(OR(fullmenu!P2="PCB",fullmenu!P2="AERF",fullmenu!P2="UD"),"inter",IF(OR(fullmenu!P2="ACB",fullmenu!P2="LCERT",fullmenu!P2="LERT",fullmenu!P2="FCERT",fullmenu!P2="FCMT",fullmenu!P2="LCMT",fullmenu!P2="LMT",fullmenu!P2="LCIT",fullmenu!P2="FCIT",fullmenu!P2="LIT",fullmenu!P2="MwERT",fullmenu!P2="ERwMT",fullmenu!P2="M&amp;ERT",fullmenu!P2="MwIT",fullmenu!P2="IwMT",fullmenu!P2="M&amp;IT",fullmenu!P2="IwERT",fullmenu!P2="ERwIT",fullmenu!P2="I&amp;ERT",fullmenu!P2="ER&amp;M&amp;IT",fullmenu!P2="LSD"),"subst",IF(OR(fullmenu!P2="FERT",fullmenu!P2="FMT",fullmenu!P2="FIT",fullmenu!P2="WSD"),"intens",""))))</f>
        <v>inter</v>
      </c>
      <c r="Q2" s="4" t="str">
        <f>IF(OR(fullmenu!Q2="MDC",fullmenu!Q2="PERF"),"rude",IF(OR(fullmenu!Q2="PCB",fullmenu!Q2="AERF",fullmenu!Q2="UD"),"inter",IF(OR(fullmenu!Q2="ACB",fullmenu!Q2="LCERT",fullmenu!Q2="LERT",fullmenu!Q2="FCERT",fullmenu!Q2="FCMT",fullmenu!Q2="LCMT",fullmenu!Q2="LMT",fullmenu!Q2="LCIT",fullmenu!Q2="FCIT",fullmenu!Q2="LIT",fullmenu!Q2="MwERT",fullmenu!Q2="ERwMT",fullmenu!Q2="M&amp;ERT",fullmenu!Q2="MwIT",fullmenu!Q2="IwMT",fullmenu!Q2="M&amp;IT",fullmenu!Q2="IwERT",fullmenu!Q2="ERwIT",fullmenu!Q2="I&amp;ERT",fullmenu!Q2="ER&amp;M&amp;IT",fullmenu!Q2="LSD"),"subst",IF(OR(fullmenu!Q2="FERT",fullmenu!Q2="FMT",fullmenu!Q2="FIT",fullmenu!Q2="WSD"),"intens",""))))</f>
        <v>inter</v>
      </c>
      <c r="R2" s="4" t="str">
        <f>IF(OR(fullmenu!R2="MDC",fullmenu!R2="PERF"),"rude",IF(OR(fullmenu!R2="PCB",fullmenu!R2="AERF",fullmenu!R2="UD"),"inter",IF(OR(fullmenu!R2="ACB",fullmenu!R2="LCERT",fullmenu!R2="LERT",fullmenu!R2="FCERT",fullmenu!R2="FCMT",fullmenu!R2="LCMT",fullmenu!R2="LMT",fullmenu!R2="LCIT",fullmenu!R2="FCIT",fullmenu!R2="LIT",fullmenu!R2="MwERT",fullmenu!R2="ERwMT",fullmenu!R2="M&amp;ERT",fullmenu!R2="MwIT",fullmenu!R2="IwMT",fullmenu!R2="M&amp;IT",fullmenu!R2="IwERT",fullmenu!R2="ERwIT",fullmenu!R2="I&amp;ERT",fullmenu!R2="ER&amp;M&amp;IT",fullmenu!R2="LSD"),"subst",IF(OR(fullmenu!R2="FERT",fullmenu!R2="FMT",fullmenu!R2="FIT",fullmenu!R2="WSD"),"intens",""))))</f>
        <v>subst</v>
      </c>
      <c r="S2" s="4" t="str">
        <f>IF(OR(fullmenu!S2="MDC",fullmenu!S2="PERF"),"rude",IF(OR(fullmenu!S2="PCB",fullmenu!S2="AERF",fullmenu!S2="UD"),"inter",IF(OR(fullmenu!S2="ACB",fullmenu!S2="LCERT",fullmenu!S2="LERT",fullmenu!S2="FCERT",fullmenu!S2="FCMT",fullmenu!S2="LCMT",fullmenu!S2="LMT",fullmenu!S2="LCIT",fullmenu!S2="FCIT",fullmenu!S2="LIT",fullmenu!S2="MwERT",fullmenu!S2="ERwMT",fullmenu!S2="M&amp;ERT",fullmenu!S2="MwIT",fullmenu!S2="IwMT",fullmenu!S2="M&amp;IT",fullmenu!S2="IwERT",fullmenu!S2="ERwIT",fullmenu!S2="I&amp;ERT",fullmenu!S2="ER&amp;M&amp;IT",fullmenu!S2="LSD"),"subst",IF(OR(fullmenu!S2="FERT",fullmenu!S2="FMT",fullmenu!S2="FIT",fullmenu!S2="WSD"),"intens",""))))</f>
        <v>subst</v>
      </c>
      <c r="T2" s="4" t="str">
        <f>IF(OR(fullmenu!T2="MDC",fullmenu!T2="PERF"),"rude",IF(OR(fullmenu!T2="PCB",fullmenu!T2="AERF",fullmenu!T2="UD"),"inter",IF(OR(fullmenu!T2="ACB",fullmenu!T2="LCERT",fullmenu!T2="LERT",fullmenu!T2="FCERT",fullmenu!T2="FCMT",fullmenu!T2="LCMT",fullmenu!T2="LMT",fullmenu!T2="LCIT",fullmenu!T2="FCIT",fullmenu!T2="LIT",fullmenu!T2="MwERT",fullmenu!T2="ERwMT",fullmenu!T2="M&amp;ERT",fullmenu!T2="MwIT",fullmenu!T2="IwMT",fullmenu!T2="M&amp;IT",fullmenu!T2="IwERT",fullmenu!T2="ERwIT",fullmenu!T2="I&amp;ERT",fullmenu!T2="ER&amp;M&amp;IT",fullmenu!T2="LSD"),"subst",IF(OR(fullmenu!T2="FERT",fullmenu!T2="FMT",fullmenu!T2="FIT",fullmenu!T2="WSD"),"intens",""))))</f>
        <v>subst</v>
      </c>
      <c r="U2" s="4" t="str">
        <f>IF(OR(fullmenu!U2="MDC",fullmenu!U2="PERF"),"rude",IF(OR(fullmenu!U2="PCB",fullmenu!U2="AERF",fullmenu!U2="UD"),"inter",IF(OR(fullmenu!U2="ACB",fullmenu!U2="LCERT",fullmenu!U2="LERT",fullmenu!U2="FCERT",fullmenu!U2="FCMT",fullmenu!U2="LCMT",fullmenu!U2="LMT",fullmenu!U2="LCIT",fullmenu!U2="FCIT",fullmenu!U2="LIT",fullmenu!U2="MwERT",fullmenu!U2="ERwMT",fullmenu!U2="M&amp;ERT",fullmenu!U2="MwIT",fullmenu!U2="IwMT",fullmenu!U2="M&amp;IT",fullmenu!U2="IwERT",fullmenu!U2="ERwIT",fullmenu!U2="I&amp;ERT",fullmenu!U2="ER&amp;M&amp;IT",fullmenu!U2="LSD"),"subst",IF(OR(fullmenu!U2="FERT",fullmenu!U2="FMT",fullmenu!U2="FIT",fullmenu!U2="WSD"),"intens",""))))</f>
        <v>subst</v>
      </c>
      <c r="V2" s="4" t="str">
        <f>IF(OR(fullmenu!V2="MDC",fullmenu!V2="PERF"),"rude",IF(OR(fullmenu!V2="PCB",fullmenu!V2="AERF",fullmenu!V2="UD"),"inter",IF(OR(fullmenu!V2="ACB",fullmenu!V2="LCERT",fullmenu!V2="LERT",fullmenu!V2="FCERT",fullmenu!V2="FCMT",fullmenu!V2="LCMT",fullmenu!V2="LMT",fullmenu!V2="LCIT",fullmenu!V2="FCIT",fullmenu!V2="LIT",fullmenu!V2="MwERT",fullmenu!V2="ERwMT",fullmenu!V2="M&amp;ERT",fullmenu!V2="MwIT",fullmenu!V2="IwMT",fullmenu!V2="M&amp;IT",fullmenu!V2="IwERT",fullmenu!V2="ERwIT",fullmenu!V2="I&amp;ERT",fullmenu!V2="ER&amp;M&amp;IT",fullmenu!V2="LSD"),"subst",IF(OR(fullmenu!V2="FERT",fullmenu!V2="FMT",fullmenu!V2="FIT",fullmenu!V2="WSD"),"intens",""))))</f>
        <v>subst</v>
      </c>
      <c r="W2" s="4" t="str">
        <f>IF(OR(fullmenu!W2="MDC",fullmenu!W2="PERF"),"rude",IF(OR(fullmenu!W2="PCB",fullmenu!W2="AERF",fullmenu!W2="UD"),"inter",IF(OR(fullmenu!W2="ACB",fullmenu!W2="LCERT",fullmenu!W2="LERT",fullmenu!W2="FCERT",fullmenu!W2="FCMT",fullmenu!W2="LCMT",fullmenu!W2="LMT",fullmenu!W2="LCIT",fullmenu!W2="FCIT",fullmenu!W2="LIT",fullmenu!W2="MwERT",fullmenu!W2="ERwMT",fullmenu!W2="M&amp;ERT",fullmenu!W2="MwIT",fullmenu!W2="IwMT",fullmenu!W2="M&amp;IT",fullmenu!W2="IwERT",fullmenu!W2="ERwIT",fullmenu!W2="I&amp;ERT",fullmenu!W2="ER&amp;M&amp;IT",fullmenu!W2="LSD"),"subst",IF(OR(fullmenu!W2="FERT",fullmenu!W2="FMT",fullmenu!W2="FIT",fullmenu!W2="WSD"),"intens",""))))</f>
        <v>subst</v>
      </c>
      <c r="X2" s="4" t="str">
        <f>IF(OR(fullmenu!X2="MDC",fullmenu!X2="PERF"),"rude",IF(OR(fullmenu!X2="PCB",fullmenu!X2="AERF",fullmenu!X2="UD"),"inter",IF(OR(fullmenu!X2="ACB",fullmenu!X2="LCERT",fullmenu!X2="LERT",fullmenu!X2="FCERT",fullmenu!X2="FCMT",fullmenu!X2="LCMT",fullmenu!X2="LMT",fullmenu!X2="LCIT",fullmenu!X2="FCIT",fullmenu!X2="LIT",fullmenu!X2="MwERT",fullmenu!X2="ERwMT",fullmenu!X2="M&amp;ERT",fullmenu!X2="MwIT",fullmenu!X2="IwMT",fullmenu!X2="M&amp;IT",fullmenu!X2="IwERT",fullmenu!X2="ERwIT",fullmenu!X2="I&amp;ERT",fullmenu!X2="ER&amp;M&amp;IT",fullmenu!X2="LSD"),"subst",IF(OR(fullmenu!X2="FERT",fullmenu!X2="FMT",fullmenu!X2="FIT",fullmenu!X2="WSD"),"intens",""))))</f>
        <v>subst</v>
      </c>
      <c r="Y2" s="4" t="str">
        <f>IF(OR(fullmenu!Y2="MDC",fullmenu!Y2="PERF"),"rude",IF(OR(fullmenu!Y2="PCB",fullmenu!Y2="AERF",fullmenu!Y2="UD"),"inter",IF(OR(fullmenu!Y2="ACB",fullmenu!Y2="LCERT",fullmenu!Y2="LERT",fullmenu!Y2="FCERT",fullmenu!Y2="FCMT",fullmenu!Y2="LCMT",fullmenu!Y2="LMT",fullmenu!Y2="LCIT",fullmenu!Y2="FCIT",fullmenu!Y2="LIT",fullmenu!Y2="MwERT",fullmenu!Y2="ERwMT",fullmenu!Y2="M&amp;ERT",fullmenu!Y2="MwIT",fullmenu!Y2="IwMT",fullmenu!Y2="M&amp;IT",fullmenu!Y2="IwERT",fullmenu!Y2="ERwIT",fullmenu!Y2="I&amp;ERT",fullmenu!Y2="ER&amp;M&amp;IT",fullmenu!Y2="LSD"),"subst",IF(OR(fullmenu!Y2="FERT",fullmenu!Y2="FMT",fullmenu!Y2="FIT",fullmenu!Y2="WSD"),"intens",""))))</f>
        <v>subst</v>
      </c>
      <c r="Z2" s="4" t="str">
        <f>IF(OR(fullmenu!Z2="MDC",fullmenu!Z2="PERF"),"rude",IF(OR(fullmenu!Z2="PCB",fullmenu!Z2="AERF",fullmenu!Z2="UD"),"inter",IF(OR(fullmenu!Z2="ACB",fullmenu!Z2="LCERT",fullmenu!Z2="LERT",fullmenu!Z2="FCERT",fullmenu!Z2="FCMT",fullmenu!Z2="LCMT",fullmenu!Z2="LMT",fullmenu!Z2="LCIT",fullmenu!Z2="FCIT",fullmenu!Z2="LIT",fullmenu!Z2="MwERT",fullmenu!Z2="ERwMT",fullmenu!Z2="M&amp;ERT",fullmenu!Z2="MwIT",fullmenu!Z2="IwMT",fullmenu!Z2="M&amp;IT",fullmenu!Z2="IwERT",fullmenu!Z2="ERwIT",fullmenu!Z2="I&amp;ERT",fullmenu!Z2="ER&amp;M&amp;IT",fullmenu!Z2="LSD"),"subst",IF(OR(fullmenu!Z2="FERT",fullmenu!Z2="FMT",fullmenu!Z2="FIT",fullmenu!Z2="WSD"),"intens",""))))</f>
        <v>subst</v>
      </c>
      <c r="AA2" s="4" t="str">
        <f>IF(OR(fullmenu!AA2="MDC",fullmenu!AA2="PERF"),"rude",IF(OR(fullmenu!AA2="PCB",fullmenu!AA2="AERF",fullmenu!AA2="UD"),"inter",IF(OR(fullmenu!AA2="ACB",fullmenu!AA2="LCERT",fullmenu!AA2="LERT",fullmenu!AA2="FCERT",fullmenu!AA2="FCMT",fullmenu!AA2="LCMT",fullmenu!AA2="LMT",fullmenu!AA2="LCIT",fullmenu!AA2="FCIT",fullmenu!AA2="LIT",fullmenu!AA2="MwERT",fullmenu!AA2="ERwMT",fullmenu!AA2="M&amp;ERT",fullmenu!AA2="MwIT",fullmenu!AA2="IwMT",fullmenu!AA2="M&amp;IT",fullmenu!AA2="IwERT",fullmenu!AA2="ERwIT",fullmenu!AA2="I&amp;ERT",fullmenu!AA2="ER&amp;M&amp;IT",fullmenu!AA2="LSD"),"subst",IF(OR(fullmenu!AA2="FERT",fullmenu!AA2="FMT",fullmenu!AA2="FIT",fullmenu!AA2="WSD"),"intens",""))))</f>
        <v>subst</v>
      </c>
      <c r="AB2" s="4" t="str">
        <f>IF(OR(fullmenu!AB2="MDC",fullmenu!AB2="PERF"),"rude",IF(OR(fullmenu!AB2="PCB",fullmenu!AB2="AERF",fullmenu!AB2="UD"),"inter",IF(OR(fullmenu!AB2="ACB",fullmenu!AB2="LCERT",fullmenu!AB2="LERT",fullmenu!AB2="FCERT",fullmenu!AB2="FCMT",fullmenu!AB2="LCMT",fullmenu!AB2="LMT",fullmenu!AB2="LCIT",fullmenu!AB2="FCIT",fullmenu!AB2="LIT",fullmenu!AB2="MwERT",fullmenu!AB2="ERwMT",fullmenu!AB2="M&amp;ERT",fullmenu!AB2="MwIT",fullmenu!AB2="IwMT",fullmenu!AB2="M&amp;IT",fullmenu!AB2="IwERT",fullmenu!AB2="ERwIT",fullmenu!AB2="I&amp;ERT",fullmenu!AB2="ER&amp;M&amp;IT",fullmenu!AB2="LSD"),"subst",IF(OR(fullmenu!AB2="FERT",fullmenu!AB2="FMT",fullmenu!AB2="FIT",fullmenu!AB2="WSD"),"intens",""))))</f>
        <v>subst</v>
      </c>
      <c r="AC2" s="4" t="str">
        <f>IF(OR(fullmenu!AC2="MDC",fullmenu!AC2="PERF"),"rude",IF(OR(fullmenu!AC2="PCB",fullmenu!AC2="AERF",fullmenu!AC2="UD"),"inter",IF(OR(fullmenu!AC2="ACB",fullmenu!AC2="LCERT",fullmenu!AC2="LERT",fullmenu!AC2="FCERT",fullmenu!AC2="FCMT",fullmenu!AC2="LCMT",fullmenu!AC2="LMT",fullmenu!AC2="LCIT",fullmenu!AC2="FCIT",fullmenu!AC2="LIT",fullmenu!AC2="MwERT",fullmenu!AC2="ERwMT",fullmenu!AC2="M&amp;ERT",fullmenu!AC2="MwIT",fullmenu!AC2="IwMT",fullmenu!AC2="M&amp;IT",fullmenu!AC2="IwERT",fullmenu!AC2="ERwIT",fullmenu!AC2="I&amp;ERT",fullmenu!AC2="ER&amp;M&amp;IT",fullmenu!AC2="LSD"),"subst",IF(OR(fullmenu!AC2="FERT",fullmenu!AC2="FMT",fullmenu!AC2="FIT",fullmenu!AC2="WSD"),"intens",""))))</f>
        <v>subst</v>
      </c>
      <c r="AD2" s="4" t="str">
        <f>IF(OR(fullmenu!AD2="MDC",fullmenu!AD2="PERF"),"rude",IF(OR(fullmenu!AD2="PCB",fullmenu!AD2="AERF",fullmenu!AD2="UD"),"inter",IF(OR(fullmenu!AD2="ACB",fullmenu!AD2="LCERT",fullmenu!AD2="LERT",fullmenu!AD2="FCERT",fullmenu!AD2="FCMT",fullmenu!AD2="LCMT",fullmenu!AD2="LMT",fullmenu!AD2="LCIT",fullmenu!AD2="FCIT",fullmenu!AD2="LIT",fullmenu!AD2="MwERT",fullmenu!AD2="ERwMT",fullmenu!AD2="M&amp;ERT",fullmenu!AD2="MwIT",fullmenu!AD2="IwMT",fullmenu!AD2="M&amp;IT",fullmenu!AD2="IwERT",fullmenu!AD2="ERwIT",fullmenu!AD2="I&amp;ERT",fullmenu!AD2="ER&amp;M&amp;IT",fullmenu!AD2="LSD"),"subst",IF(OR(fullmenu!AD2="FERT",fullmenu!AD2="FMT",fullmenu!AD2="FIT",fullmenu!AD2="WSD"),"intens",""))))</f>
        <v>subst</v>
      </c>
      <c r="AE2" s="4" t="str">
        <f>IF(OR(fullmenu!AE2="MDC",fullmenu!AE2="PERF"),"rude",IF(OR(fullmenu!AE2="PCB",fullmenu!AE2="AERF",fullmenu!AE2="UD"),"inter",IF(OR(fullmenu!AE2="ACB",fullmenu!AE2="LCERT",fullmenu!AE2="LERT",fullmenu!AE2="FCERT",fullmenu!AE2="FCMT",fullmenu!AE2="LCMT",fullmenu!AE2="LMT",fullmenu!AE2="LCIT",fullmenu!AE2="FCIT",fullmenu!AE2="LIT",fullmenu!AE2="MwERT",fullmenu!AE2="ERwMT",fullmenu!AE2="M&amp;ERT",fullmenu!AE2="MwIT",fullmenu!AE2="IwMT",fullmenu!AE2="M&amp;IT",fullmenu!AE2="IwERT",fullmenu!AE2="ERwIT",fullmenu!AE2="I&amp;ERT",fullmenu!AE2="ER&amp;M&amp;IT",fullmenu!AE2="LSD"),"subst",IF(OR(fullmenu!AE2="FERT",fullmenu!AE2="FMT",fullmenu!AE2="FIT",fullmenu!AE2="WSD"),"intens",""))))</f>
        <v>subst</v>
      </c>
      <c r="AF2" s="4" t="str">
        <f>IF(OR(fullmenu!AF2="MDC",fullmenu!AF2="PERF"),"rude",IF(OR(fullmenu!AF2="PCB",fullmenu!AF2="AERF",fullmenu!AF2="UD"),"inter",IF(OR(fullmenu!AF2="ACB",fullmenu!AF2="LCERT",fullmenu!AF2="LERT",fullmenu!AF2="FCERT",fullmenu!AF2="FCMT",fullmenu!AF2="LCMT",fullmenu!AF2="LMT",fullmenu!AF2="LCIT",fullmenu!AF2="FCIT",fullmenu!AF2="LIT",fullmenu!AF2="MwERT",fullmenu!AF2="ERwMT",fullmenu!AF2="M&amp;ERT",fullmenu!AF2="MwIT",fullmenu!AF2="IwMT",fullmenu!AF2="M&amp;IT",fullmenu!AF2="IwERT",fullmenu!AF2="ERwIT",fullmenu!AF2="I&amp;ERT",fullmenu!AF2="ER&amp;M&amp;IT",fullmenu!AF2="LSD"),"subst",IF(OR(fullmenu!AF2="FERT",fullmenu!AF2="FMT",fullmenu!AF2="FIT",fullmenu!AF2="WSD"),"intens",""))))</f>
        <v>subst</v>
      </c>
      <c r="AG2" s="4" t="str">
        <f>IF(OR(fullmenu!AG2="MDC",fullmenu!AG2="PERF"),"rude",IF(OR(fullmenu!AG2="PCB",fullmenu!AG2="AERF",fullmenu!AG2="UD"),"inter",IF(OR(fullmenu!AG2="ACB",fullmenu!AG2="LCERT",fullmenu!AG2="LERT",fullmenu!AG2="FCERT",fullmenu!AG2="FCMT",fullmenu!AG2="LCMT",fullmenu!AG2="LMT",fullmenu!AG2="LCIT",fullmenu!AG2="FCIT",fullmenu!AG2="LIT",fullmenu!AG2="MwERT",fullmenu!AG2="ERwMT",fullmenu!AG2="M&amp;ERT",fullmenu!AG2="MwIT",fullmenu!AG2="IwMT",fullmenu!AG2="M&amp;IT",fullmenu!AG2="IwERT",fullmenu!AG2="ERwIT",fullmenu!AG2="I&amp;ERT",fullmenu!AG2="ER&amp;M&amp;IT",fullmenu!AG2="LSD"),"subst",IF(OR(fullmenu!AG2="FERT",fullmenu!AG2="FMT",fullmenu!AG2="FIT",fullmenu!AG2="WSD"),"intens",""))))</f>
        <v>subst</v>
      </c>
      <c r="AH2" s="4" t="str">
        <f>IF(OR(fullmenu!AH2="MDC",fullmenu!AH2="PERF"),"rude",IF(OR(fullmenu!AH2="PCB",fullmenu!AH2="AERF",fullmenu!AH2="UD"),"inter",IF(OR(fullmenu!AH2="ACB",fullmenu!AH2="LCERT",fullmenu!AH2="LERT",fullmenu!AH2="FCERT",fullmenu!AH2="FCMT",fullmenu!AH2="LCMT",fullmenu!AH2="LMT",fullmenu!AH2="LCIT",fullmenu!AH2="FCIT",fullmenu!AH2="LIT",fullmenu!AH2="MwERT",fullmenu!AH2="ERwMT",fullmenu!AH2="M&amp;ERT",fullmenu!AH2="MwIT",fullmenu!AH2="IwMT",fullmenu!AH2="M&amp;IT",fullmenu!AH2="IwERT",fullmenu!AH2="ERwIT",fullmenu!AH2="I&amp;ERT",fullmenu!AH2="ER&amp;M&amp;IT",fullmenu!AH2="LSD"),"subst",IF(OR(fullmenu!AH2="FERT",fullmenu!AH2="FMT",fullmenu!AH2="FIT",fullmenu!AH2="WSD"),"intens",""))))</f>
        <v>subst</v>
      </c>
      <c r="AI2" s="4" t="str">
        <f>IF(OR(fullmenu!AI2="MDC",fullmenu!AI2="PERF"),"rude",IF(OR(fullmenu!AI2="PCB",fullmenu!AI2="AERF",fullmenu!AI2="UD"),"inter",IF(OR(fullmenu!AI2="ACB",fullmenu!AI2="LCERT",fullmenu!AI2="LERT",fullmenu!AI2="FCERT",fullmenu!AI2="FCMT",fullmenu!AI2="LCMT",fullmenu!AI2="LMT",fullmenu!AI2="LCIT",fullmenu!AI2="FCIT",fullmenu!AI2="LIT",fullmenu!AI2="MwERT",fullmenu!AI2="ERwMT",fullmenu!AI2="M&amp;ERT",fullmenu!AI2="MwIT",fullmenu!AI2="IwMT",fullmenu!AI2="M&amp;IT",fullmenu!AI2="IwERT",fullmenu!AI2="ERwIT",fullmenu!AI2="I&amp;ERT",fullmenu!AI2="ER&amp;M&amp;IT",fullmenu!AI2="LSD"),"subst",IF(OR(fullmenu!AI2="FERT",fullmenu!AI2="FMT",fullmenu!AI2="FIT",fullmenu!AI2="WSD"),"intens",""))))</f>
        <v>subst</v>
      </c>
      <c r="AJ2" s="4" t="str">
        <f>IF(OR(fullmenu!AJ2="MDC",fullmenu!AJ2="PERF"),"rude",IF(OR(fullmenu!AJ2="PCB",fullmenu!AJ2="AERF",fullmenu!AJ2="UD"),"inter",IF(OR(fullmenu!AJ2="ACB",fullmenu!AJ2="LCERT",fullmenu!AJ2="LERT",fullmenu!AJ2="FCERT",fullmenu!AJ2="FCMT",fullmenu!AJ2="LCMT",fullmenu!AJ2="LMT",fullmenu!AJ2="LCIT",fullmenu!AJ2="FCIT",fullmenu!AJ2="LIT",fullmenu!AJ2="MwERT",fullmenu!AJ2="ERwMT",fullmenu!AJ2="M&amp;ERT",fullmenu!AJ2="MwIT",fullmenu!AJ2="IwMT",fullmenu!AJ2="M&amp;IT",fullmenu!AJ2="IwERT",fullmenu!AJ2="ERwIT",fullmenu!AJ2="I&amp;ERT",fullmenu!AJ2="ER&amp;M&amp;IT",fullmenu!AJ2="LSD"),"subst",IF(OR(fullmenu!AJ2="FERT",fullmenu!AJ2="FMT",fullmenu!AJ2="FIT",fullmenu!AJ2="WSD"),"intens",""))))</f>
        <v>subst</v>
      </c>
      <c r="AK2" s="4" t="str">
        <f>IF(OR(fullmenu!AK2="MDC",fullmenu!AK2="PERF"),"rude",IF(OR(fullmenu!AK2="PCB",fullmenu!AK2="AERF",fullmenu!AK2="UD"),"inter",IF(OR(fullmenu!AK2="ACB",fullmenu!AK2="LCERT",fullmenu!AK2="LERT",fullmenu!AK2="FCERT",fullmenu!AK2="FCMT",fullmenu!AK2="LCMT",fullmenu!AK2="LMT",fullmenu!AK2="LCIT",fullmenu!AK2="FCIT",fullmenu!AK2="LIT",fullmenu!AK2="MwERT",fullmenu!AK2="ERwMT",fullmenu!AK2="M&amp;ERT",fullmenu!AK2="MwIT",fullmenu!AK2="IwMT",fullmenu!AK2="M&amp;IT",fullmenu!AK2="IwERT",fullmenu!AK2="ERwIT",fullmenu!AK2="I&amp;ERT",fullmenu!AK2="ER&amp;M&amp;IT",fullmenu!AK2="LSD"),"subst",IF(OR(fullmenu!AK2="FERT",fullmenu!AK2="FMT",fullmenu!AK2="FIT",fullmenu!AK2="WSD"),"intens",""))))</f>
        <v>subst</v>
      </c>
      <c r="AL2" s="4" t="str">
        <f>IF(OR(fullmenu!AL2="MDC",fullmenu!AL2="PERF"),"rude",IF(OR(fullmenu!AL2="PCB",fullmenu!AL2="AERF",fullmenu!AL2="UD"),"inter",IF(OR(fullmenu!AL2="ACB",fullmenu!AL2="LCERT",fullmenu!AL2="LERT",fullmenu!AL2="FCERT",fullmenu!AL2="FCMT",fullmenu!AL2="LCMT",fullmenu!AL2="LMT",fullmenu!AL2="LCIT",fullmenu!AL2="FCIT",fullmenu!AL2="LIT",fullmenu!AL2="MwERT",fullmenu!AL2="ERwMT",fullmenu!AL2="M&amp;ERT",fullmenu!AL2="MwIT",fullmenu!AL2="IwMT",fullmenu!AL2="M&amp;IT",fullmenu!AL2="IwERT",fullmenu!AL2="ERwIT",fullmenu!AL2="I&amp;ERT",fullmenu!AL2="ER&amp;M&amp;IT",fullmenu!AL2="LSD"),"subst",IF(OR(fullmenu!AL2="FERT",fullmenu!AL2="FMT",fullmenu!AL2="FIT",fullmenu!AL2="WSD"),"intens",""))))</f>
        <v>subst</v>
      </c>
      <c r="AM2" s="4" t="str">
        <f>IF(OR(fullmenu!AM2="MDC",fullmenu!AM2="PERF"),"rude",IF(OR(fullmenu!AM2="PCB",fullmenu!AM2="AERF",fullmenu!AM2="UD"),"inter",IF(OR(fullmenu!AM2="ACB",fullmenu!AM2="LCERT",fullmenu!AM2="LERT",fullmenu!AM2="FCERT",fullmenu!AM2="FCMT",fullmenu!AM2="LCMT",fullmenu!AM2="LMT",fullmenu!AM2="LCIT",fullmenu!AM2="FCIT",fullmenu!AM2="LIT",fullmenu!AM2="MwERT",fullmenu!AM2="ERwMT",fullmenu!AM2="M&amp;ERT",fullmenu!AM2="MwIT",fullmenu!AM2="IwMT",fullmenu!AM2="M&amp;IT",fullmenu!AM2="IwERT",fullmenu!AM2="ERwIT",fullmenu!AM2="I&amp;ERT",fullmenu!AM2="ER&amp;M&amp;IT",fullmenu!AM2="LSD"),"subst",IF(OR(fullmenu!AM2="FERT",fullmenu!AM2="FMT",fullmenu!AM2="FIT",fullmenu!AM2="WSD"),"intens",""))))</f>
        <v>subst</v>
      </c>
      <c r="AN2" s="4" t="str">
        <f>IF(OR(fullmenu!AN2="MDC",fullmenu!AN2="PERF"),"rude",IF(OR(fullmenu!AN2="PCB",fullmenu!AN2="AERF",fullmenu!AN2="UD"),"inter",IF(OR(fullmenu!AN2="ACB",fullmenu!AN2="LCERT",fullmenu!AN2="LERT",fullmenu!AN2="FCERT",fullmenu!AN2="FCMT",fullmenu!AN2="LCMT",fullmenu!AN2="LMT",fullmenu!AN2="LCIT",fullmenu!AN2="FCIT",fullmenu!AN2="LIT",fullmenu!AN2="MwERT",fullmenu!AN2="ERwMT",fullmenu!AN2="M&amp;ERT",fullmenu!AN2="MwIT",fullmenu!AN2="IwMT",fullmenu!AN2="M&amp;IT",fullmenu!AN2="IwERT",fullmenu!AN2="ERwIT",fullmenu!AN2="I&amp;ERT",fullmenu!AN2="ER&amp;M&amp;IT",fullmenu!AN2="LSD"),"subst",IF(OR(fullmenu!AN2="FERT",fullmenu!AN2="FMT",fullmenu!AN2="FIT",fullmenu!AN2="WSD"),"intens",""))))</f>
        <v>subst</v>
      </c>
      <c r="AO2" s="4" t="str">
        <f>IF(OR(fullmenu!AO2="MDC",fullmenu!AO2="PERF"),"rude",IF(OR(fullmenu!AO2="PCB",fullmenu!AO2="AERF",fullmenu!AO2="UD"),"inter",IF(OR(fullmenu!AO2="ACB",fullmenu!AO2="LCERT",fullmenu!AO2="LERT",fullmenu!AO2="FCERT",fullmenu!AO2="FCMT",fullmenu!AO2="LCMT",fullmenu!AO2="LMT",fullmenu!AO2="LCIT",fullmenu!AO2="FCIT",fullmenu!AO2="LIT",fullmenu!AO2="MwERT",fullmenu!AO2="ERwMT",fullmenu!AO2="M&amp;ERT",fullmenu!AO2="MwIT",fullmenu!AO2="IwMT",fullmenu!AO2="M&amp;IT",fullmenu!AO2="IwERT",fullmenu!AO2="ERwIT",fullmenu!AO2="I&amp;ERT",fullmenu!AO2="ER&amp;M&amp;IT",fullmenu!AO2="LSD"),"subst",IF(OR(fullmenu!AO2="FERT",fullmenu!AO2="FMT",fullmenu!AO2="FIT",fullmenu!AO2="WSD"),"intens",""))))</f>
        <v>subst</v>
      </c>
      <c r="AP2" s="4" t="str">
        <f>IF(OR(fullmenu!AP2="MDC",fullmenu!AP2="PERF"),"rude",IF(OR(fullmenu!AP2="PCB",fullmenu!AP2="AERF",fullmenu!AP2="UD"),"inter",IF(OR(fullmenu!AP2="ACB",fullmenu!AP2="LCERT",fullmenu!AP2="LERT",fullmenu!AP2="FCERT",fullmenu!AP2="FCMT",fullmenu!AP2="LCMT",fullmenu!AP2="LMT",fullmenu!AP2="LCIT",fullmenu!AP2="FCIT",fullmenu!AP2="LIT",fullmenu!AP2="MwERT",fullmenu!AP2="ERwMT",fullmenu!AP2="M&amp;ERT",fullmenu!AP2="MwIT",fullmenu!AP2="IwMT",fullmenu!AP2="M&amp;IT",fullmenu!AP2="IwERT",fullmenu!AP2="ERwIT",fullmenu!AP2="I&amp;ERT",fullmenu!AP2="ER&amp;M&amp;IT",fullmenu!AP2="LSD"),"subst",IF(OR(fullmenu!AP2="FERT",fullmenu!AP2="FMT",fullmenu!AP2="FIT",fullmenu!AP2="WSD"),"intens",""))))</f>
        <v>subst</v>
      </c>
      <c r="AQ2" s="4" t="str">
        <f>IF(OR(fullmenu!AQ2="MDC",fullmenu!AQ2="PERF"),"rude",IF(OR(fullmenu!AQ2="PCB",fullmenu!AQ2="AERF",fullmenu!AQ2="UD"),"inter",IF(OR(fullmenu!AQ2="ACB",fullmenu!AQ2="LCERT",fullmenu!AQ2="LERT",fullmenu!AQ2="FCERT",fullmenu!AQ2="FCMT",fullmenu!AQ2="LCMT",fullmenu!AQ2="LMT",fullmenu!AQ2="LCIT",fullmenu!AQ2="FCIT",fullmenu!AQ2="LIT",fullmenu!AQ2="MwERT",fullmenu!AQ2="ERwMT",fullmenu!AQ2="M&amp;ERT",fullmenu!AQ2="MwIT",fullmenu!AQ2="IwMT",fullmenu!AQ2="M&amp;IT",fullmenu!AQ2="IwERT",fullmenu!AQ2="ERwIT",fullmenu!AQ2="I&amp;ERT",fullmenu!AQ2="ER&amp;M&amp;IT",fullmenu!AQ2="LSD"),"subst",IF(OR(fullmenu!AQ2="FERT",fullmenu!AQ2="FMT",fullmenu!AQ2="FIT",fullmenu!AQ2="WSD"),"intens",""))))</f>
        <v>subst</v>
      </c>
      <c r="AR2" s="4" t="str">
        <f>IF(OR(fullmenu!AR2="MDC",fullmenu!AR2="PERF"),"rude",IF(OR(fullmenu!AR2="PCB",fullmenu!AR2="AERF",fullmenu!AR2="UD"),"inter",IF(OR(fullmenu!AR2="ACB",fullmenu!AR2="LCERT",fullmenu!AR2="LERT",fullmenu!AR2="FCERT",fullmenu!AR2="FCMT",fullmenu!AR2="LCMT",fullmenu!AR2="LMT",fullmenu!AR2="LCIT",fullmenu!AR2="FCIT",fullmenu!AR2="LIT",fullmenu!AR2="MwERT",fullmenu!AR2="ERwMT",fullmenu!AR2="M&amp;ERT",fullmenu!AR2="MwIT",fullmenu!AR2="IwMT",fullmenu!AR2="M&amp;IT",fullmenu!AR2="IwERT",fullmenu!AR2="ERwIT",fullmenu!AR2="I&amp;ERT",fullmenu!AR2="ER&amp;M&amp;IT",fullmenu!AR2="LSD"),"subst",IF(OR(fullmenu!AR2="FERT",fullmenu!AR2="FMT",fullmenu!AR2="FIT",fullmenu!AR2="WSD"),"intens",""))))</f>
        <v>subst</v>
      </c>
      <c r="AS2" s="4" t="str">
        <f>IF(OR(fullmenu!AS2="MDC",fullmenu!AS2="PERF"),"rude",IF(OR(fullmenu!AS2="PCB",fullmenu!AS2="AERF",fullmenu!AS2="UD"),"inter",IF(OR(fullmenu!AS2="ACB",fullmenu!AS2="LCERT",fullmenu!AS2="LERT",fullmenu!AS2="FCERT",fullmenu!AS2="FCMT",fullmenu!AS2="LCMT",fullmenu!AS2="LMT",fullmenu!AS2="LCIT",fullmenu!AS2="FCIT",fullmenu!AS2="LIT",fullmenu!AS2="MwERT",fullmenu!AS2="ERwMT",fullmenu!AS2="M&amp;ERT",fullmenu!AS2="MwIT",fullmenu!AS2="IwMT",fullmenu!AS2="M&amp;IT",fullmenu!AS2="IwERT",fullmenu!AS2="ERwIT",fullmenu!AS2="I&amp;ERT",fullmenu!AS2="ER&amp;M&amp;IT",fullmenu!AS2="LSD"),"subst",IF(OR(fullmenu!AS2="FERT",fullmenu!AS2="FMT",fullmenu!AS2="FIT",fullmenu!AS2="WSD"),"intens",""))))</f>
        <v>subst</v>
      </c>
    </row>
    <row r="3" spans="1:45" ht="15.5" x14ac:dyDescent="0.35">
      <c r="A3" s="1" t="s">
        <v>0</v>
      </c>
      <c r="B3" s="4" t="str">
        <f>IF(OR(fullmenu!B3="MDC",fullmenu!B3="PERF"),"rude",IF(OR(fullmenu!B3="PCB",fullmenu!B3="AERF",fullmenu!B3="UD"),"inter",IF(OR(fullmenu!B3="ACB",fullmenu!B3="LCERT",fullmenu!B3="LERT",fullmenu!B3="FCERT",fullmenu!B3="FCMT",fullmenu!B3="LCMT",fullmenu!B3="LMT",fullmenu!B3="LCIT",fullmenu!B3="FCIT",fullmenu!B3="LIT",fullmenu!B3="MwERT",fullmenu!B3="ERwMT",fullmenu!B3="M&amp;ERT",fullmenu!B3="MwIT",fullmenu!B3="IwMT",fullmenu!B3="M&amp;IT",fullmenu!B3="IwERT",fullmenu!B3="ERwIT",fullmenu!B3="I&amp;ERT",fullmenu!B3="ER&amp;M&amp;IT",fullmenu!B3="LSD"),"subst",IF(OR(fullmenu!B3="FERT",fullmenu!B3="FMT",fullmenu!B3="FIT",fullmenu!B3="WSD"),"intens",""))))</f>
        <v/>
      </c>
      <c r="C3" s="4" t="str">
        <f>IF(OR(fullmenu!C3="MDC",fullmenu!C3="PERF"),"rude",IF(OR(fullmenu!C3="PCB",fullmenu!C3="AERF",fullmenu!C3="UD"),"inter",IF(OR(fullmenu!C3="ACB",fullmenu!C3="LCERT",fullmenu!C3="LERT",fullmenu!C3="FCERT",fullmenu!C3="FCMT",fullmenu!C3="LCMT",fullmenu!C3="LMT",fullmenu!C3="LCIT",fullmenu!C3="FCIT",fullmenu!C3="LIT",fullmenu!C3="MwERT",fullmenu!C3="ERwMT",fullmenu!C3="M&amp;ERT",fullmenu!C3="MwIT",fullmenu!C3="IwMT",fullmenu!C3="M&amp;IT",fullmenu!C3="IwERT",fullmenu!C3="ERwIT",fullmenu!C3="I&amp;ERT",fullmenu!C3="ER&amp;M&amp;IT",fullmenu!C3="LSD"),"subst",IF(OR(fullmenu!C3="FERT",fullmenu!C3="FMT",fullmenu!C3="FIT",fullmenu!C3="WSD"),"intens",""))))</f>
        <v/>
      </c>
      <c r="D3" s="4" t="str">
        <f>IF(OR(fullmenu!D3="MDC",fullmenu!D3="PERF"),"rude",IF(OR(fullmenu!D3="PCB",fullmenu!D3="AERF",fullmenu!D3="UD"),"inter",IF(OR(fullmenu!D3="ACB",fullmenu!D3="LCERT",fullmenu!D3="LERT",fullmenu!D3="FCERT",fullmenu!D3="FCMT",fullmenu!D3="LCMT",fullmenu!D3="LMT",fullmenu!D3="LCIT",fullmenu!D3="FCIT",fullmenu!D3="LIT",fullmenu!D3="MwERT",fullmenu!D3="ERwMT",fullmenu!D3="M&amp;ERT",fullmenu!D3="MwIT",fullmenu!D3="IwMT",fullmenu!D3="M&amp;IT",fullmenu!D3="IwERT",fullmenu!D3="ERwIT",fullmenu!D3="I&amp;ERT",fullmenu!D3="ER&amp;M&amp;IT",fullmenu!D3="LSD"),"subst",IF(OR(fullmenu!D3="FERT",fullmenu!D3="FMT",fullmenu!D3="FIT",fullmenu!D3="WSD"),"intens",""))))</f>
        <v>inter</v>
      </c>
      <c r="E3" s="4" t="str">
        <f>IF(OR(fullmenu!E3="MDC",fullmenu!E3="PERF"),"rude",IF(OR(fullmenu!E3="PCB",fullmenu!E3="AERF",fullmenu!E3="UD"),"inter",IF(OR(fullmenu!E3="ACB",fullmenu!E3="LCERT",fullmenu!E3="LERT",fullmenu!E3="FCERT",fullmenu!E3="FCMT",fullmenu!E3="LCMT",fullmenu!E3="LMT",fullmenu!E3="LCIT",fullmenu!E3="FCIT",fullmenu!E3="LIT",fullmenu!E3="MwERT",fullmenu!E3="ERwMT",fullmenu!E3="M&amp;ERT",fullmenu!E3="MwIT",fullmenu!E3="IwMT",fullmenu!E3="M&amp;IT",fullmenu!E3="IwERT",fullmenu!E3="ERwIT",fullmenu!E3="I&amp;ERT",fullmenu!E3="ER&amp;M&amp;IT",fullmenu!E3="LSD"),"subst",IF(OR(fullmenu!E3="FERT",fullmenu!E3="FMT",fullmenu!E3="FIT",fullmenu!E3="WSD"),"intens",""))))</f>
        <v>inter</v>
      </c>
      <c r="F3" s="4" t="str">
        <f>IF(OR(fullmenu!F3="MDC",fullmenu!F3="PERF"),"rude",IF(OR(fullmenu!F3="PCB",fullmenu!F3="AERF",fullmenu!F3="UD"),"inter",IF(OR(fullmenu!F3="ACB",fullmenu!F3="LCERT",fullmenu!F3="LERT",fullmenu!F3="FCERT",fullmenu!F3="FCMT",fullmenu!F3="LCMT",fullmenu!F3="LMT",fullmenu!F3="LCIT",fullmenu!F3="FCIT",fullmenu!F3="LIT",fullmenu!F3="MwERT",fullmenu!F3="ERwMT",fullmenu!F3="M&amp;ERT",fullmenu!F3="MwIT",fullmenu!F3="IwMT",fullmenu!F3="M&amp;IT",fullmenu!F3="IwERT",fullmenu!F3="ERwIT",fullmenu!F3="I&amp;ERT",fullmenu!F3="ER&amp;M&amp;IT",fullmenu!F3="LSD"),"subst",IF(OR(fullmenu!F3="FERT",fullmenu!F3="FMT",fullmenu!F3="FIT",fullmenu!F3="WSD"),"intens",""))))</f>
        <v>inter</v>
      </c>
      <c r="G3" s="4" t="str">
        <f>IF(OR(fullmenu!G3="MDC",fullmenu!G3="PERF"),"rude",IF(OR(fullmenu!G3="PCB",fullmenu!G3="AERF",fullmenu!G3="UD"),"inter",IF(OR(fullmenu!G3="ACB",fullmenu!G3="LCERT",fullmenu!G3="LERT",fullmenu!G3="FCERT",fullmenu!G3="FCMT",fullmenu!G3="LCMT",fullmenu!G3="LMT",fullmenu!G3="LCIT",fullmenu!G3="FCIT",fullmenu!G3="LIT",fullmenu!G3="MwERT",fullmenu!G3="ERwMT",fullmenu!G3="M&amp;ERT",fullmenu!G3="MwIT",fullmenu!G3="IwMT",fullmenu!G3="M&amp;IT",fullmenu!G3="IwERT",fullmenu!G3="ERwIT",fullmenu!G3="I&amp;ERT",fullmenu!G3="ER&amp;M&amp;IT",fullmenu!G3="LSD"),"subst",IF(OR(fullmenu!G3="FERT",fullmenu!G3="FMT",fullmenu!G3="FIT",fullmenu!G3="WSD"),"intens",""))))</f>
        <v>inter</v>
      </c>
      <c r="H3" s="4" t="str">
        <f>IF(OR(fullmenu!H3="MDC",fullmenu!H3="PERF"),"rude",IF(OR(fullmenu!H3="PCB",fullmenu!H3="AERF",fullmenu!H3="UD"),"inter",IF(OR(fullmenu!H3="ACB",fullmenu!H3="LCERT",fullmenu!H3="LERT",fullmenu!H3="FCERT",fullmenu!H3="FCMT",fullmenu!H3="LCMT",fullmenu!H3="LMT",fullmenu!H3="LCIT",fullmenu!H3="FCIT",fullmenu!H3="LIT",fullmenu!H3="MwERT",fullmenu!H3="ERwMT",fullmenu!H3="M&amp;ERT",fullmenu!H3="MwIT",fullmenu!H3="IwMT",fullmenu!H3="M&amp;IT",fullmenu!H3="IwERT",fullmenu!H3="ERwIT",fullmenu!H3="I&amp;ERT",fullmenu!H3="ER&amp;M&amp;IT",fullmenu!H3="LSD"),"subst",IF(OR(fullmenu!H3="FERT",fullmenu!H3="FMT",fullmenu!H3="FIT",fullmenu!H3="WSD"),"intens",""))))</f>
        <v>inter</v>
      </c>
      <c r="I3" s="4" t="str">
        <f>IF(OR(fullmenu!I3="MDC",fullmenu!I3="PERF"),"rude",IF(OR(fullmenu!I3="PCB",fullmenu!I3="AERF",fullmenu!I3="UD"),"inter",IF(OR(fullmenu!I3="ACB",fullmenu!I3="LCERT",fullmenu!I3="LERT",fullmenu!I3="FCERT",fullmenu!I3="FCMT",fullmenu!I3="LCMT",fullmenu!I3="LMT",fullmenu!I3="LCIT",fullmenu!I3="FCIT",fullmenu!I3="LIT",fullmenu!I3="MwERT",fullmenu!I3="ERwMT",fullmenu!I3="M&amp;ERT",fullmenu!I3="MwIT",fullmenu!I3="IwMT",fullmenu!I3="M&amp;IT",fullmenu!I3="IwERT",fullmenu!I3="ERwIT",fullmenu!I3="I&amp;ERT",fullmenu!I3="ER&amp;M&amp;IT",fullmenu!I3="LSD"),"subst",IF(OR(fullmenu!I3="FERT",fullmenu!I3="FMT",fullmenu!I3="FIT",fullmenu!I3="WSD"),"intens",""))))</f>
        <v>inter</v>
      </c>
      <c r="J3" s="4" t="str">
        <f>IF(OR(fullmenu!J3="MDC",fullmenu!J3="PERF"),"rude",IF(OR(fullmenu!J3="PCB",fullmenu!J3="AERF",fullmenu!J3="UD"),"inter",IF(OR(fullmenu!J3="ACB",fullmenu!J3="LCERT",fullmenu!J3="LERT",fullmenu!J3="FCERT",fullmenu!J3="FCMT",fullmenu!J3="LCMT",fullmenu!J3="LMT",fullmenu!J3="LCIT",fullmenu!J3="FCIT",fullmenu!J3="LIT",fullmenu!J3="MwERT",fullmenu!J3="ERwMT",fullmenu!J3="M&amp;ERT",fullmenu!J3="MwIT",fullmenu!J3="IwMT",fullmenu!J3="M&amp;IT",fullmenu!J3="IwERT",fullmenu!J3="ERwIT",fullmenu!J3="I&amp;ERT",fullmenu!J3="ER&amp;M&amp;IT",fullmenu!J3="LSD"),"subst",IF(OR(fullmenu!J3="FERT",fullmenu!J3="FMT",fullmenu!J3="FIT",fullmenu!J3="WSD"),"intens",""))))</f>
        <v>inter</v>
      </c>
      <c r="K3" s="4" t="str">
        <f>IF(OR(fullmenu!K3="MDC",fullmenu!K3="PERF"),"rude",IF(OR(fullmenu!K3="PCB",fullmenu!K3="AERF",fullmenu!K3="UD"),"inter",IF(OR(fullmenu!K3="ACB",fullmenu!K3="LCERT",fullmenu!K3="LERT",fullmenu!K3="FCERT",fullmenu!K3="FCMT",fullmenu!K3="LCMT",fullmenu!K3="LMT",fullmenu!K3="LCIT",fullmenu!K3="FCIT",fullmenu!K3="LIT",fullmenu!K3="MwERT",fullmenu!K3="ERwMT",fullmenu!K3="M&amp;ERT",fullmenu!K3="MwIT",fullmenu!K3="IwMT",fullmenu!K3="M&amp;IT",fullmenu!K3="IwERT",fullmenu!K3="ERwIT",fullmenu!K3="I&amp;ERT",fullmenu!K3="ER&amp;M&amp;IT",fullmenu!K3="LSD"),"subst",IF(OR(fullmenu!K3="FERT",fullmenu!K3="FMT",fullmenu!K3="FIT",fullmenu!K3="WSD"),"intens",""))))</f>
        <v>inter</v>
      </c>
      <c r="L3" s="4" t="str">
        <f>IF(OR(fullmenu!L3="MDC",fullmenu!L3="PERF"),"rude",IF(OR(fullmenu!L3="PCB",fullmenu!L3="AERF",fullmenu!L3="UD"),"inter",IF(OR(fullmenu!L3="ACB",fullmenu!L3="LCERT",fullmenu!L3="LERT",fullmenu!L3="FCERT",fullmenu!L3="FCMT",fullmenu!L3="LCMT",fullmenu!L3="LMT",fullmenu!L3="LCIT",fullmenu!L3="FCIT",fullmenu!L3="LIT",fullmenu!L3="MwERT",fullmenu!L3="ERwMT",fullmenu!L3="M&amp;ERT",fullmenu!L3="MwIT",fullmenu!L3="IwMT",fullmenu!L3="M&amp;IT",fullmenu!L3="IwERT",fullmenu!L3="ERwIT",fullmenu!L3="I&amp;ERT",fullmenu!L3="ER&amp;M&amp;IT",fullmenu!L3="LSD"),"subst",IF(OR(fullmenu!L3="FERT",fullmenu!L3="FMT",fullmenu!L3="FIT",fullmenu!L3="WSD"),"intens",""))))</f>
        <v>inter</v>
      </c>
      <c r="M3" s="4" t="str">
        <f>IF(OR(fullmenu!M3="MDC",fullmenu!M3="PERF"),"rude",IF(OR(fullmenu!M3="PCB",fullmenu!M3="AERF",fullmenu!M3="UD"),"inter",IF(OR(fullmenu!M3="ACB",fullmenu!M3="LCERT",fullmenu!M3="LERT",fullmenu!M3="FCERT",fullmenu!M3="FCMT",fullmenu!M3="LCMT",fullmenu!M3="LMT",fullmenu!M3="LCIT",fullmenu!M3="FCIT",fullmenu!M3="LIT",fullmenu!M3="MwERT",fullmenu!M3="ERwMT",fullmenu!M3="M&amp;ERT",fullmenu!M3="MwIT",fullmenu!M3="IwMT",fullmenu!M3="M&amp;IT",fullmenu!M3="IwERT",fullmenu!M3="ERwIT",fullmenu!M3="I&amp;ERT",fullmenu!M3="ER&amp;M&amp;IT",fullmenu!M3="LSD"),"subst",IF(OR(fullmenu!M3="FERT",fullmenu!M3="FMT",fullmenu!M3="FIT",fullmenu!M3="WSD"),"intens",""))))</f>
        <v>inter</v>
      </c>
      <c r="N3" s="4" t="str">
        <f>IF(OR(fullmenu!N3="MDC",fullmenu!N3="PERF"),"rude",IF(OR(fullmenu!N3="PCB",fullmenu!N3="AERF",fullmenu!N3="UD"),"inter",IF(OR(fullmenu!N3="ACB",fullmenu!N3="LCERT",fullmenu!N3="LERT",fullmenu!N3="FCERT",fullmenu!N3="FCMT",fullmenu!N3="LCMT",fullmenu!N3="LMT",fullmenu!N3="LCIT",fullmenu!N3="FCIT",fullmenu!N3="LIT",fullmenu!N3="MwERT",fullmenu!N3="ERwMT",fullmenu!N3="M&amp;ERT",fullmenu!N3="MwIT",fullmenu!N3="IwMT",fullmenu!N3="M&amp;IT",fullmenu!N3="IwERT",fullmenu!N3="ERwIT",fullmenu!N3="I&amp;ERT",fullmenu!N3="ER&amp;M&amp;IT",fullmenu!N3="LSD"),"subst",IF(OR(fullmenu!N3="FERT",fullmenu!N3="FMT",fullmenu!N3="FIT",fullmenu!N3="WSD"),"intens",""))))</f>
        <v>inter</v>
      </c>
      <c r="O3" s="4" t="str">
        <f>IF(OR(fullmenu!O3="MDC",fullmenu!O3="PERF"),"rude",IF(OR(fullmenu!O3="PCB",fullmenu!O3="AERF",fullmenu!O3="UD"),"inter",IF(OR(fullmenu!O3="ACB",fullmenu!O3="LCERT",fullmenu!O3="LERT",fullmenu!O3="FCERT",fullmenu!O3="FCMT",fullmenu!O3="LCMT",fullmenu!O3="LMT",fullmenu!O3="LCIT",fullmenu!O3="FCIT",fullmenu!O3="LIT",fullmenu!O3="MwERT",fullmenu!O3="ERwMT",fullmenu!O3="M&amp;ERT",fullmenu!O3="MwIT",fullmenu!O3="IwMT",fullmenu!O3="M&amp;IT",fullmenu!O3="IwERT",fullmenu!O3="ERwIT",fullmenu!O3="I&amp;ERT",fullmenu!O3="ER&amp;M&amp;IT",fullmenu!O3="LSD"),"subst",IF(OR(fullmenu!O3="FERT",fullmenu!O3="FMT",fullmenu!O3="FIT",fullmenu!O3="WSD"),"intens",""))))</f>
        <v>inter</v>
      </c>
      <c r="P3" s="4" t="str">
        <f>IF(OR(fullmenu!P3="MDC",fullmenu!P3="PERF"),"rude",IF(OR(fullmenu!P3="PCB",fullmenu!P3="AERF",fullmenu!P3="UD"),"inter",IF(OR(fullmenu!P3="ACB",fullmenu!P3="LCERT",fullmenu!P3="LERT",fullmenu!P3="FCERT",fullmenu!P3="FCMT",fullmenu!P3="LCMT",fullmenu!P3="LMT",fullmenu!P3="LCIT",fullmenu!P3="FCIT",fullmenu!P3="LIT",fullmenu!P3="MwERT",fullmenu!P3="ERwMT",fullmenu!P3="M&amp;ERT",fullmenu!P3="MwIT",fullmenu!P3="IwMT",fullmenu!P3="M&amp;IT",fullmenu!P3="IwERT",fullmenu!P3="ERwIT",fullmenu!P3="I&amp;ERT",fullmenu!P3="ER&amp;M&amp;IT",fullmenu!P3="LSD"),"subst",IF(OR(fullmenu!P3="FERT",fullmenu!P3="FMT",fullmenu!P3="FIT",fullmenu!P3="WSD"),"intens",""))))</f>
        <v>inter</v>
      </c>
      <c r="Q3" s="4" t="str">
        <f>IF(OR(fullmenu!Q3="MDC",fullmenu!Q3="PERF"),"rude",IF(OR(fullmenu!Q3="PCB",fullmenu!Q3="AERF",fullmenu!Q3="UD"),"inter",IF(OR(fullmenu!Q3="ACB",fullmenu!Q3="LCERT",fullmenu!Q3="LERT",fullmenu!Q3="FCERT",fullmenu!Q3="FCMT",fullmenu!Q3="LCMT",fullmenu!Q3="LMT",fullmenu!Q3="LCIT",fullmenu!Q3="FCIT",fullmenu!Q3="LIT",fullmenu!Q3="MwERT",fullmenu!Q3="ERwMT",fullmenu!Q3="M&amp;ERT",fullmenu!Q3="MwIT",fullmenu!Q3="IwMT",fullmenu!Q3="M&amp;IT",fullmenu!Q3="IwERT",fullmenu!Q3="ERwIT",fullmenu!Q3="I&amp;ERT",fullmenu!Q3="ER&amp;M&amp;IT",fullmenu!Q3="LSD"),"subst",IF(OR(fullmenu!Q3="FERT",fullmenu!Q3="FMT",fullmenu!Q3="FIT",fullmenu!Q3="WSD"),"intens",""))))</f>
        <v>inter</v>
      </c>
      <c r="R3" s="4" t="str">
        <f>IF(OR(fullmenu!R3="MDC",fullmenu!R3="PERF"),"rude",IF(OR(fullmenu!R3="PCB",fullmenu!R3="AERF",fullmenu!R3="UD"),"inter",IF(OR(fullmenu!R3="ACB",fullmenu!R3="LCERT",fullmenu!R3="LERT",fullmenu!R3="FCERT",fullmenu!R3="FCMT",fullmenu!R3="LCMT",fullmenu!R3="LMT",fullmenu!R3="LCIT",fullmenu!R3="FCIT",fullmenu!R3="LIT",fullmenu!R3="MwERT",fullmenu!R3="ERwMT",fullmenu!R3="M&amp;ERT",fullmenu!R3="MwIT",fullmenu!R3="IwMT",fullmenu!R3="M&amp;IT",fullmenu!R3="IwERT",fullmenu!R3="ERwIT",fullmenu!R3="I&amp;ERT",fullmenu!R3="ER&amp;M&amp;IT",fullmenu!R3="LSD"),"subst",IF(OR(fullmenu!R3="FERT",fullmenu!R3="FMT",fullmenu!R3="FIT",fullmenu!R3="WSD"),"intens",""))))</f>
        <v>inter</v>
      </c>
      <c r="S3" s="4" t="str">
        <f>IF(OR(fullmenu!S3="MDC",fullmenu!S3="PERF"),"rude",IF(OR(fullmenu!S3="PCB",fullmenu!S3="AERF",fullmenu!S3="UD"),"inter",IF(OR(fullmenu!S3="ACB",fullmenu!S3="LCERT",fullmenu!S3="LERT",fullmenu!S3="FCERT",fullmenu!S3="FCMT",fullmenu!S3="LCMT",fullmenu!S3="LMT",fullmenu!S3="LCIT",fullmenu!S3="FCIT",fullmenu!S3="LIT",fullmenu!S3="MwERT",fullmenu!S3="ERwMT",fullmenu!S3="M&amp;ERT",fullmenu!S3="MwIT",fullmenu!S3="IwMT",fullmenu!S3="M&amp;IT",fullmenu!S3="IwERT",fullmenu!S3="ERwIT",fullmenu!S3="I&amp;ERT",fullmenu!S3="ER&amp;M&amp;IT",fullmenu!S3="LSD"),"subst",IF(OR(fullmenu!S3="FERT",fullmenu!S3="FMT",fullmenu!S3="FIT",fullmenu!S3="WSD"),"intens",""))))</f>
        <v>inter</v>
      </c>
      <c r="T3" s="4" t="str">
        <f>IF(OR(fullmenu!T3="MDC",fullmenu!T3="PERF"),"rude",IF(OR(fullmenu!T3="PCB",fullmenu!T3="AERF",fullmenu!T3="UD"),"inter",IF(OR(fullmenu!T3="ACB",fullmenu!T3="LCERT",fullmenu!T3="LERT",fullmenu!T3="FCERT",fullmenu!T3="FCMT",fullmenu!T3="LCMT",fullmenu!T3="LMT",fullmenu!T3="LCIT",fullmenu!T3="FCIT",fullmenu!T3="LIT",fullmenu!T3="MwERT",fullmenu!T3="ERwMT",fullmenu!T3="M&amp;ERT",fullmenu!T3="MwIT",fullmenu!T3="IwMT",fullmenu!T3="M&amp;IT",fullmenu!T3="IwERT",fullmenu!T3="ERwIT",fullmenu!T3="I&amp;ERT",fullmenu!T3="ER&amp;M&amp;IT",fullmenu!T3="LSD"),"subst",IF(OR(fullmenu!T3="FERT",fullmenu!T3="FMT",fullmenu!T3="FIT",fullmenu!T3="WSD"),"intens",""))))</f>
        <v>inter</v>
      </c>
      <c r="U3" s="4" t="str">
        <f>IF(OR(fullmenu!U3="MDC",fullmenu!U3="PERF"),"rude",IF(OR(fullmenu!U3="PCB",fullmenu!U3="AERF",fullmenu!U3="UD"),"inter",IF(OR(fullmenu!U3="ACB",fullmenu!U3="LCERT",fullmenu!U3="LERT",fullmenu!U3="FCERT",fullmenu!U3="FCMT",fullmenu!U3="LCMT",fullmenu!U3="LMT",fullmenu!U3="LCIT",fullmenu!U3="FCIT",fullmenu!U3="LIT",fullmenu!U3="MwERT",fullmenu!U3="ERwMT",fullmenu!U3="M&amp;ERT",fullmenu!U3="MwIT",fullmenu!U3="IwMT",fullmenu!U3="M&amp;IT",fullmenu!U3="IwERT",fullmenu!U3="ERwIT",fullmenu!U3="I&amp;ERT",fullmenu!U3="ER&amp;M&amp;IT",fullmenu!U3="LSD"),"subst",IF(OR(fullmenu!U3="FERT",fullmenu!U3="FMT",fullmenu!U3="FIT",fullmenu!U3="WSD"),"intens",""))))</f>
        <v>inter</v>
      </c>
      <c r="V3" s="4" t="str">
        <f>IF(OR(fullmenu!V3="MDC",fullmenu!V3="PERF"),"rude",IF(OR(fullmenu!V3="PCB",fullmenu!V3="AERF",fullmenu!V3="UD"),"inter",IF(OR(fullmenu!V3="ACB",fullmenu!V3="LCERT",fullmenu!V3="LERT",fullmenu!V3="FCERT",fullmenu!V3="FCMT",fullmenu!V3="LCMT",fullmenu!V3="LMT",fullmenu!V3="LCIT",fullmenu!V3="FCIT",fullmenu!V3="LIT",fullmenu!V3="MwERT",fullmenu!V3="ERwMT",fullmenu!V3="M&amp;ERT",fullmenu!V3="MwIT",fullmenu!V3="IwMT",fullmenu!V3="M&amp;IT",fullmenu!V3="IwERT",fullmenu!V3="ERwIT",fullmenu!V3="I&amp;ERT",fullmenu!V3="ER&amp;M&amp;IT",fullmenu!V3="LSD"),"subst",IF(OR(fullmenu!V3="FERT",fullmenu!V3="FMT",fullmenu!V3="FIT",fullmenu!V3="WSD"),"intens",""))))</f>
        <v>inter</v>
      </c>
      <c r="W3" s="4" t="str">
        <f>IF(OR(fullmenu!W3="MDC",fullmenu!W3="PERF"),"rude",IF(OR(fullmenu!W3="PCB",fullmenu!W3="AERF",fullmenu!W3="UD"),"inter",IF(OR(fullmenu!W3="ACB",fullmenu!W3="LCERT",fullmenu!W3="LERT",fullmenu!W3="FCERT",fullmenu!W3="FCMT",fullmenu!W3="LCMT",fullmenu!W3="LMT",fullmenu!W3="LCIT",fullmenu!W3="FCIT",fullmenu!W3="LIT",fullmenu!W3="MwERT",fullmenu!W3="ERwMT",fullmenu!W3="M&amp;ERT",fullmenu!W3="MwIT",fullmenu!W3="IwMT",fullmenu!W3="M&amp;IT",fullmenu!W3="IwERT",fullmenu!W3="ERwIT",fullmenu!W3="I&amp;ERT",fullmenu!W3="ER&amp;M&amp;IT",fullmenu!W3="LSD"),"subst",IF(OR(fullmenu!W3="FERT",fullmenu!W3="FMT",fullmenu!W3="FIT",fullmenu!W3="WSD"),"intens",""))))</f>
        <v>inter</v>
      </c>
      <c r="X3" s="4" t="str">
        <f>IF(OR(fullmenu!X3="MDC",fullmenu!X3="PERF"),"rude",IF(OR(fullmenu!X3="PCB",fullmenu!X3="AERF",fullmenu!X3="UD"),"inter",IF(OR(fullmenu!X3="ACB",fullmenu!X3="LCERT",fullmenu!X3="LERT",fullmenu!X3="FCERT",fullmenu!X3="FCMT",fullmenu!X3="LCMT",fullmenu!X3="LMT",fullmenu!X3="LCIT",fullmenu!X3="FCIT",fullmenu!X3="LIT",fullmenu!X3="MwERT",fullmenu!X3="ERwMT",fullmenu!X3="M&amp;ERT",fullmenu!X3="MwIT",fullmenu!X3="IwMT",fullmenu!X3="M&amp;IT",fullmenu!X3="IwERT",fullmenu!X3="ERwIT",fullmenu!X3="I&amp;ERT",fullmenu!X3="ER&amp;M&amp;IT",fullmenu!X3="LSD"),"subst",IF(OR(fullmenu!X3="FERT",fullmenu!X3="FMT",fullmenu!X3="FIT",fullmenu!X3="WSD"),"intens",""))))</f>
        <v>inter</v>
      </c>
      <c r="Y3" s="4" t="str">
        <f>IF(OR(fullmenu!Y3="MDC",fullmenu!Y3="PERF"),"rude",IF(OR(fullmenu!Y3="PCB",fullmenu!Y3="AERF",fullmenu!Y3="UD"),"inter",IF(OR(fullmenu!Y3="ACB",fullmenu!Y3="LCERT",fullmenu!Y3="LERT",fullmenu!Y3="FCERT",fullmenu!Y3="FCMT",fullmenu!Y3="LCMT",fullmenu!Y3="LMT",fullmenu!Y3="LCIT",fullmenu!Y3="FCIT",fullmenu!Y3="LIT",fullmenu!Y3="MwERT",fullmenu!Y3="ERwMT",fullmenu!Y3="M&amp;ERT",fullmenu!Y3="MwIT",fullmenu!Y3="IwMT",fullmenu!Y3="M&amp;IT",fullmenu!Y3="IwERT",fullmenu!Y3="ERwIT",fullmenu!Y3="I&amp;ERT",fullmenu!Y3="ER&amp;M&amp;IT",fullmenu!Y3="LSD"),"subst",IF(OR(fullmenu!Y3="FERT",fullmenu!Y3="FMT",fullmenu!Y3="FIT",fullmenu!Y3="WSD"),"intens",""))))</f>
        <v>inter</v>
      </c>
      <c r="Z3" s="4" t="str">
        <f>IF(OR(fullmenu!Z3="MDC",fullmenu!Z3="PERF"),"rude",IF(OR(fullmenu!Z3="PCB",fullmenu!Z3="AERF",fullmenu!Z3="UD"),"inter",IF(OR(fullmenu!Z3="ACB",fullmenu!Z3="LCERT",fullmenu!Z3="LERT",fullmenu!Z3="FCERT",fullmenu!Z3="FCMT",fullmenu!Z3="LCMT",fullmenu!Z3="LMT",fullmenu!Z3="LCIT",fullmenu!Z3="FCIT",fullmenu!Z3="LIT",fullmenu!Z3="MwERT",fullmenu!Z3="ERwMT",fullmenu!Z3="M&amp;ERT",fullmenu!Z3="MwIT",fullmenu!Z3="IwMT",fullmenu!Z3="M&amp;IT",fullmenu!Z3="IwERT",fullmenu!Z3="ERwIT",fullmenu!Z3="I&amp;ERT",fullmenu!Z3="ER&amp;M&amp;IT",fullmenu!Z3="LSD"),"subst",IF(OR(fullmenu!Z3="FERT",fullmenu!Z3="FMT",fullmenu!Z3="FIT",fullmenu!Z3="WSD"),"intens",""))))</f>
        <v>inter</v>
      </c>
      <c r="AA3" s="4" t="str">
        <f>IF(OR(fullmenu!AA3="MDC",fullmenu!AA3="PERF"),"rude",IF(OR(fullmenu!AA3="PCB",fullmenu!AA3="AERF",fullmenu!AA3="UD"),"inter",IF(OR(fullmenu!AA3="ACB",fullmenu!AA3="LCERT",fullmenu!AA3="LERT",fullmenu!AA3="FCERT",fullmenu!AA3="FCMT",fullmenu!AA3="LCMT",fullmenu!AA3="LMT",fullmenu!AA3="LCIT",fullmenu!AA3="FCIT",fullmenu!AA3="LIT",fullmenu!AA3="MwERT",fullmenu!AA3="ERwMT",fullmenu!AA3="M&amp;ERT",fullmenu!AA3="MwIT",fullmenu!AA3="IwMT",fullmenu!AA3="M&amp;IT",fullmenu!AA3="IwERT",fullmenu!AA3="ERwIT",fullmenu!AA3="I&amp;ERT",fullmenu!AA3="ER&amp;M&amp;IT",fullmenu!AA3="LSD"),"subst",IF(OR(fullmenu!AA3="FERT",fullmenu!AA3="FMT",fullmenu!AA3="FIT",fullmenu!AA3="WSD"),"intens",""))))</f>
        <v>subst</v>
      </c>
      <c r="AB3" s="4" t="str">
        <f>IF(OR(fullmenu!AB3="MDC",fullmenu!AB3="PERF"),"rude",IF(OR(fullmenu!AB3="PCB",fullmenu!AB3="AERF",fullmenu!AB3="UD"),"inter",IF(OR(fullmenu!AB3="ACB",fullmenu!AB3="LCERT",fullmenu!AB3="LERT",fullmenu!AB3="FCERT",fullmenu!AB3="FCMT",fullmenu!AB3="LCMT",fullmenu!AB3="LMT",fullmenu!AB3="LCIT",fullmenu!AB3="FCIT",fullmenu!AB3="LIT",fullmenu!AB3="MwERT",fullmenu!AB3="ERwMT",fullmenu!AB3="M&amp;ERT",fullmenu!AB3="MwIT",fullmenu!AB3="IwMT",fullmenu!AB3="M&amp;IT",fullmenu!AB3="IwERT",fullmenu!AB3="ERwIT",fullmenu!AB3="I&amp;ERT",fullmenu!AB3="ER&amp;M&amp;IT",fullmenu!AB3="LSD"),"subst",IF(OR(fullmenu!AB3="FERT",fullmenu!AB3="FMT",fullmenu!AB3="FIT",fullmenu!AB3="WSD"),"intens",""))))</f>
        <v>subst</v>
      </c>
      <c r="AC3" s="4" t="str">
        <f>IF(OR(fullmenu!AC3="MDC",fullmenu!AC3="PERF"),"rude",IF(OR(fullmenu!AC3="PCB",fullmenu!AC3="AERF",fullmenu!AC3="UD"),"inter",IF(OR(fullmenu!AC3="ACB",fullmenu!AC3="LCERT",fullmenu!AC3="LERT",fullmenu!AC3="FCERT",fullmenu!AC3="FCMT",fullmenu!AC3="LCMT",fullmenu!AC3="LMT",fullmenu!AC3="LCIT",fullmenu!AC3="FCIT",fullmenu!AC3="LIT",fullmenu!AC3="MwERT",fullmenu!AC3="ERwMT",fullmenu!AC3="M&amp;ERT",fullmenu!AC3="MwIT",fullmenu!AC3="IwMT",fullmenu!AC3="M&amp;IT",fullmenu!AC3="IwERT",fullmenu!AC3="ERwIT",fullmenu!AC3="I&amp;ERT",fullmenu!AC3="ER&amp;M&amp;IT",fullmenu!AC3="LSD"),"subst",IF(OR(fullmenu!AC3="FERT",fullmenu!AC3="FMT",fullmenu!AC3="FIT",fullmenu!AC3="WSD"),"intens",""))))</f>
        <v>subst</v>
      </c>
      <c r="AD3" s="4" t="str">
        <f>IF(OR(fullmenu!AD3="MDC",fullmenu!AD3="PERF"),"rude",IF(OR(fullmenu!AD3="PCB",fullmenu!AD3="AERF",fullmenu!AD3="UD"),"inter",IF(OR(fullmenu!AD3="ACB",fullmenu!AD3="LCERT",fullmenu!AD3="LERT",fullmenu!AD3="FCERT",fullmenu!AD3="FCMT",fullmenu!AD3="LCMT",fullmenu!AD3="LMT",fullmenu!AD3="LCIT",fullmenu!AD3="FCIT",fullmenu!AD3="LIT",fullmenu!AD3="MwERT",fullmenu!AD3="ERwMT",fullmenu!AD3="M&amp;ERT",fullmenu!AD3="MwIT",fullmenu!AD3="IwMT",fullmenu!AD3="M&amp;IT",fullmenu!AD3="IwERT",fullmenu!AD3="ERwIT",fullmenu!AD3="I&amp;ERT",fullmenu!AD3="ER&amp;M&amp;IT",fullmenu!AD3="LSD"),"subst",IF(OR(fullmenu!AD3="FERT",fullmenu!AD3="FMT",fullmenu!AD3="FIT",fullmenu!AD3="WSD"),"intens",""))))</f>
        <v>subst</v>
      </c>
      <c r="AE3" s="4" t="str">
        <f>IF(OR(fullmenu!AE3="MDC",fullmenu!AE3="PERF"),"rude",IF(OR(fullmenu!AE3="PCB",fullmenu!AE3="AERF",fullmenu!AE3="UD"),"inter",IF(OR(fullmenu!AE3="ACB",fullmenu!AE3="LCERT",fullmenu!AE3="LERT",fullmenu!AE3="FCERT",fullmenu!AE3="FCMT",fullmenu!AE3="LCMT",fullmenu!AE3="LMT",fullmenu!AE3="LCIT",fullmenu!AE3="FCIT",fullmenu!AE3="LIT",fullmenu!AE3="MwERT",fullmenu!AE3="ERwMT",fullmenu!AE3="M&amp;ERT",fullmenu!AE3="MwIT",fullmenu!AE3="IwMT",fullmenu!AE3="M&amp;IT",fullmenu!AE3="IwERT",fullmenu!AE3="ERwIT",fullmenu!AE3="I&amp;ERT",fullmenu!AE3="ER&amp;M&amp;IT",fullmenu!AE3="LSD"),"subst",IF(OR(fullmenu!AE3="FERT",fullmenu!AE3="FMT",fullmenu!AE3="FIT",fullmenu!AE3="WSD"),"intens",""))))</f>
        <v>subst</v>
      </c>
      <c r="AF3" s="4" t="str">
        <f>IF(OR(fullmenu!AF3="MDC",fullmenu!AF3="PERF"),"rude",IF(OR(fullmenu!AF3="PCB",fullmenu!AF3="AERF",fullmenu!AF3="UD"),"inter",IF(OR(fullmenu!AF3="ACB",fullmenu!AF3="LCERT",fullmenu!AF3="LERT",fullmenu!AF3="FCERT",fullmenu!AF3="FCMT",fullmenu!AF3="LCMT",fullmenu!AF3="LMT",fullmenu!AF3="LCIT",fullmenu!AF3="FCIT",fullmenu!AF3="LIT",fullmenu!AF3="MwERT",fullmenu!AF3="ERwMT",fullmenu!AF3="M&amp;ERT",fullmenu!AF3="MwIT",fullmenu!AF3="IwMT",fullmenu!AF3="M&amp;IT",fullmenu!AF3="IwERT",fullmenu!AF3="ERwIT",fullmenu!AF3="I&amp;ERT",fullmenu!AF3="ER&amp;M&amp;IT",fullmenu!AF3="LSD"),"subst",IF(OR(fullmenu!AF3="FERT",fullmenu!AF3="FMT",fullmenu!AF3="FIT",fullmenu!AF3="WSD"),"intens",""))))</f>
        <v>subst</v>
      </c>
      <c r="AG3" s="4" t="str">
        <f>IF(OR(fullmenu!AG3="MDC",fullmenu!AG3="PERF"),"rude",IF(OR(fullmenu!AG3="PCB",fullmenu!AG3="AERF",fullmenu!AG3="UD"),"inter",IF(OR(fullmenu!AG3="ACB",fullmenu!AG3="LCERT",fullmenu!AG3="LERT",fullmenu!AG3="FCERT",fullmenu!AG3="FCMT",fullmenu!AG3="LCMT",fullmenu!AG3="LMT",fullmenu!AG3="LCIT",fullmenu!AG3="FCIT",fullmenu!AG3="LIT",fullmenu!AG3="MwERT",fullmenu!AG3="ERwMT",fullmenu!AG3="M&amp;ERT",fullmenu!AG3="MwIT",fullmenu!AG3="IwMT",fullmenu!AG3="M&amp;IT",fullmenu!AG3="IwERT",fullmenu!AG3="ERwIT",fullmenu!AG3="I&amp;ERT",fullmenu!AG3="ER&amp;M&amp;IT",fullmenu!AG3="LSD"),"subst",IF(OR(fullmenu!AG3="FERT",fullmenu!AG3="FMT",fullmenu!AG3="FIT",fullmenu!AG3="WSD"),"intens",""))))</f>
        <v>subst</v>
      </c>
      <c r="AH3" s="4" t="str">
        <f>IF(OR(fullmenu!AH3="MDC",fullmenu!AH3="PERF"),"rude",IF(OR(fullmenu!AH3="PCB",fullmenu!AH3="AERF",fullmenu!AH3="UD"),"inter",IF(OR(fullmenu!AH3="ACB",fullmenu!AH3="LCERT",fullmenu!AH3="LERT",fullmenu!AH3="FCERT",fullmenu!AH3="FCMT",fullmenu!AH3="LCMT",fullmenu!AH3="LMT",fullmenu!AH3="LCIT",fullmenu!AH3="FCIT",fullmenu!AH3="LIT",fullmenu!AH3="MwERT",fullmenu!AH3="ERwMT",fullmenu!AH3="M&amp;ERT",fullmenu!AH3="MwIT",fullmenu!AH3="IwMT",fullmenu!AH3="M&amp;IT",fullmenu!AH3="IwERT",fullmenu!AH3="ERwIT",fullmenu!AH3="I&amp;ERT",fullmenu!AH3="ER&amp;M&amp;IT",fullmenu!AH3="LSD"),"subst",IF(OR(fullmenu!AH3="FERT",fullmenu!AH3="FMT",fullmenu!AH3="FIT",fullmenu!AH3="WSD"),"intens",""))))</f>
        <v>subst</v>
      </c>
      <c r="AI3" s="4" t="str">
        <f>IF(OR(fullmenu!AI3="MDC",fullmenu!AI3="PERF"),"rude",IF(OR(fullmenu!AI3="PCB",fullmenu!AI3="AERF",fullmenu!AI3="UD"),"inter",IF(OR(fullmenu!AI3="ACB",fullmenu!AI3="LCERT",fullmenu!AI3="LERT",fullmenu!AI3="FCERT",fullmenu!AI3="FCMT",fullmenu!AI3="LCMT",fullmenu!AI3="LMT",fullmenu!AI3="LCIT",fullmenu!AI3="FCIT",fullmenu!AI3="LIT",fullmenu!AI3="MwERT",fullmenu!AI3="ERwMT",fullmenu!AI3="M&amp;ERT",fullmenu!AI3="MwIT",fullmenu!AI3="IwMT",fullmenu!AI3="M&amp;IT",fullmenu!AI3="IwERT",fullmenu!AI3="ERwIT",fullmenu!AI3="I&amp;ERT",fullmenu!AI3="ER&amp;M&amp;IT",fullmenu!AI3="LSD"),"subst",IF(OR(fullmenu!AI3="FERT",fullmenu!AI3="FMT",fullmenu!AI3="FIT",fullmenu!AI3="WSD"),"intens",""))))</f>
        <v>subst</v>
      </c>
      <c r="AJ3" s="4" t="str">
        <f>IF(OR(fullmenu!AJ3="MDC",fullmenu!AJ3="PERF"),"rude",IF(OR(fullmenu!AJ3="PCB",fullmenu!AJ3="AERF",fullmenu!AJ3="UD"),"inter",IF(OR(fullmenu!AJ3="ACB",fullmenu!AJ3="LCERT",fullmenu!AJ3="LERT",fullmenu!AJ3="FCERT",fullmenu!AJ3="FCMT",fullmenu!AJ3="LCMT",fullmenu!AJ3="LMT",fullmenu!AJ3="LCIT",fullmenu!AJ3="FCIT",fullmenu!AJ3="LIT",fullmenu!AJ3="MwERT",fullmenu!AJ3="ERwMT",fullmenu!AJ3="M&amp;ERT",fullmenu!AJ3="MwIT",fullmenu!AJ3="IwMT",fullmenu!AJ3="M&amp;IT",fullmenu!AJ3="IwERT",fullmenu!AJ3="ERwIT",fullmenu!AJ3="I&amp;ERT",fullmenu!AJ3="ER&amp;M&amp;IT",fullmenu!AJ3="LSD"),"subst",IF(OR(fullmenu!AJ3="FERT",fullmenu!AJ3="FMT",fullmenu!AJ3="FIT",fullmenu!AJ3="WSD"),"intens",""))))</f>
        <v>subst</v>
      </c>
      <c r="AK3" s="4" t="str">
        <f>IF(OR(fullmenu!AK3="MDC",fullmenu!AK3="PERF"),"rude",IF(OR(fullmenu!AK3="PCB",fullmenu!AK3="AERF",fullmenu!AK3="UD"),"inter",IF(OR(fullmenu!AK3="ACB",fullmenu!AK3="LCERT",fullmenu!AK3="LERT",fullmenu!AK3="FCERT",fullmenu!AK3="FCMT",fullmenu!AK3="LCMT",fullmenu!AK3="LMT",fullmenu!AK3="LCIT",fullmenu!AK3="FCIT",fullmenu!AK3="LIT",fullmenu!AK3="MwERT",fullmenu!AK3="ERwMT",fullmenu!AK3="M&amp;ERT",fullmenu!AK3="MwIT",fullmenu!AK3="IwMT",fullmenu!AK3="M&amp;IT",fullmenu!AK3="IwERT",fullmenu!AK3="ERwIT",fullmenu!AK3="I&amp;ERT",fullmenu!AK3="ER&amp;M&amp;IT",fullmenu!AK3="LSD"),"subst",IF(OR(fullmenu!AK3="FERT",fullmenu!AK3="FMT",fullmenu!AK3="FIT",fullmenu!AK3="WSD"),"intens",""))))</f>
        <v>subst</v>
      </c>
      <c r="AL3" s="4" t="str">
        <f>IF(OR(fullmenu!AL3="MDC",fullmenu!AL3="PERF"),"rude",IF(OR(fullmenu!AL3="PCB",fullmenu!AL3="AERF",fullmenu!AL3="UD"),"inter",IF(OR(fullmenu!AL3="ACB",fullmenu!AL3="LCERT",fullmenu!AL3="LERT",fullmenu!AL3="FCERT",fullmenu!AL3="FCMT",fullmenu!AL3="LCMT",fullmenu!AL3="LMT",fullmenu!AL3="LCIT",fullmenu!AL3="FCIT",fullmenu!AL3="LIT",fullmenu!AL3="MwERT",fullmenu!AL3="ERwMT",fullmenu!AL3="M&amp;ERT",fullmenu!AL3="MwIT",fullmenu!AL3="IwMT",fullmenu!AL3="M&amp;IT",fullmenu!AL3="IwERT",fullmenu!AL3="ERwIT",fullmenu!AL3="I&amp;ERT",fullmenu!AL3="ER&amp;M&amp;IT",fullmenu!AL3="LSD"),"subst",IF(OR(fullmenu!AL3="FERT",fullmenu!AL3="FMT",fullmenu!AL3="FIT",fullmenu!AL3="WSD"),"intens",""))))</f>
        <v>subst</v>
      </c>
      <c r="AM3" s="4" t="str">
        <f>IF(OR(fullmenu!AM3="MDC",fullmenu!AM3="PERF"),"rude",IF(OR(fullmenu!AM3="PCB",fullmenu!AM3="AERF",fullmenu!AM3="UD"),"inter",IF(OR(fullmenu!AM3="ACB",fullmenu!AM3="LCERT",fullmenu!AM3="LERT",fullmenu!AM3="FCERT",fullmenu!AM3="FCMT",fullmenu!AM3="LCMT",fullmenu!AM3="LMT",fullmenu!AM3="LCIT",fullmenu!AM3="FCIT",fullmenu!AM3="LIT",fullmenu!AM3="MwERT",fullmenu!AM3="ERwMT",fullmenu!AM3="M&amp;ERT",fullmenu!AM3="MwIT",fullmenu!AM3="IwMT",fullmenu!AM3="M&amp;IT",fullmenu!AM3="IwERT",fullmenu!AM3="ERwIT",fullmenu!AM3="I&amp;ERT",fullmenu!AM3="ER&amp;M&amp;IT",fullmenu!AM3="LSD"),"subst",IF(OR(fullmenu!AM3="FERT",fullmenu!AM3="FMT",fullmenu!AM3="FIT",fullmenu!AM3="WSD"),"intens",""))))</f>
        <v>subst</v>
      </c>
      <c r="AN3" s="4" t="str">
        <f>IF(OR(fullmenu!AN3="MDC",fullmenu!AN3="PERF"),"rude",IF(OR(fullmenu!AN3="PCB",fullmenu!AN3="AERF",fullmenu!AN3="UD"),"inter",IF(OR(fullmenu!AN3="ACB",fullmenu!AN3="LCERT",fullmenu!AN3="LERT",fullmenu!AN3="FCERT",fullmenu!AN3="FCMT",fullmenu!AN3="LCMT",fullmenu!AN3="LMT",fullmenu!AN3="LCIT",fullmenu!AN3="FCIT",fullmenu!AN3="LIT",fullmenu!AN3="MwERT",fullmenu!AN3="ERwMT",fullmenu!AN3="M&amp;ERT",fullmenu!AN3="MwIT",fullmenu!AN3="IwMT",fullmenu!AN3="M&amp;IT",fullmenu!AN3="IwERT",fullmenu!AN3="ERwIT",fullmenu!AN3="I&amp;ERT",fullmenu!AN3="ER&amp;M&amp;IT",fullmenu!AN3="LSD"),"subst",IF(OR(fullmenu!AN3="FERT",fullmenu!AN3="FMT",fullmenu!AN3="FIT",fullmenu!AN3="WSD"),"intens",""))))</f>
        <v>subst</v>
      </c>
      <c r="AO3" s="4" t="str">
        <f>IF(OR(fullmenu!AO3="MDC",fullmenu!AO3="PERF"),"rude",IF(OR(fullmenu!AO3="PCB",fullmenu!AO3="AERF",fullmenu!AO3="UD"),"inter",IF(OR(fullmenu!AO3="ACB",fullmenu!AO3="LCERT",fullmenu!AO3="LERT",fullmenu!AO3="FCERT",fullmenu!AO3="FCMT",fullmenu!AO3="LCMT",fullmenu!AO3="LMT",fullmenu!AO3="LCIT",fullmenu!AO3="FCIT",fullmenu!AO3="LIT",fullmenu!AO3="MwERT",fullmenu!AO3="ERwMT",fullmenu!AO3="M&amp;ERT",fullmenu!AO3="MwIT",fullmenu!AO3="IwMT",fullmenu!AO3="M&amp;IT",fullmenu!AO3="IwERT",fullmenu!AO3="ERwIT",fullmenu!AO3="I&amp;ERT",fullmenu!AO3="ER&amp;M&amp;IT",fullmenu!AO3="LSD"),"subst",IF(OR(fullmenu!AO3="FERT",fullmenu!AO3="FMT",fullmenu!AO3="FIT",fullmenu!AO3="WSD"),"intens",""))))</f>
        <v>subst</v>
      </c>
      <c r="AP3" s="4" t="str">
        <f>IF(OR(fullmenu!AP3="MDC",fullmenu!AP3="PERF"),"rude",IF(OR(fullmenu!AP3="PCB",fullmenu!AP3="AERF",fullmenu!AP3="UD"),"inter",IF(OR(fullmenu!AP3="ACB",fullmenu!AP3="LCERT",fullmenu!AP3="LERT",fullmenu!AP3="FCERT",fullmenu!AP3="FCMT",fullmenu!AP3="LCMT",fullmenu!AP3="LMT",fullmenu!AP3="LCIT",fullmenu!AP3="FCIT",fullmenu!AP3="LIT",fullmenu!AP3="MwERT",fullmenu!AP3="ERwMT",fullmenu!AP3="M&amp;ERT",fullmenu!AP3="MwIT",fullmenu!AP3="IwMT",fullmenu!AP3="M&amp;IT",fullmenu!AP3="IwERT",fullmenu!AP3="ERwIT",fullmenu!AP3="I&amp;ERT",fullmenu!AP3="ER&amp;M&amp;IT",fullmenu!AP3="LSD"),"subst",IF(OR(fullmenu!AP3="FERT",fullmenu!AP3="FMT",fullmenu!AP3="FIT",fullmenu!AP3="WSD"),"intens",""))))</f>
        <v>subst</v>
      </c>
      <c r="AQ3" s="4" t="str">
        <f>IF(OR(fullmenu!AQ3="MDC",fullmenu!AQ3="PERF"),"rude",IF(OR(fullmenu!AQ3="PCB",fullmenu!AQ3="AERF",fullmenu!AQ3="UD"),"inter",IF(OR(fullmenu!AQ3="ACB",fullmenu!AQ3="LCERT",fullmenu!AQ3="LERT",fullmenu!AQ3="FCERT",fullmenu!AQ3="FCMT",fullmenu!AQ3="LCMT",fullmenu!AQ3="LMT",fullmenu!AQ3="LCIT",fullmenu!AQ3="FCIT",fullmenu!AQ3="LIT",fullmenu!AQ3="MwERT",fullmenu!AQ3="ERwMT",fullmenu!AQ3="M&amp;ERT",fullmenu!AQ3="MwIT",fullmenu!AQ3="IwMT",fullmenu!AQ3="M&amp;IT",fullmenu!AQ3="IwERT",fullmenu!AQ3="ERwIT",fullmenu!AQ3="I&amp;ERT",fullmenu!AQ3="ER&amp;M&amp;IT",fullmenu!AQ3="LSD"),"subst",IF(OR(fullmenu!AQ3="FERT",fullmenu!AQ3="FMT",fullmenu!AQ3="FIT",fullmenu!AQ3="WSD"),"intens",""))))</f>
        <v>subst</v>
      </c>
      <c r="AR3" s="4" t="str">
        <f>IF(OR(fullmenu!AR3="MDC",fullmenu!AR3="PERF"),"rude",IF(OR(fullmenu!AR3="PCB",fullmenu!AR3="AERF",fullmenu!AR3="UD"),"inter",IF(OR(fullmenu!AR3="ACB",fullmenu!AR3="LCERT",fullmenu!AR3="LERT",fullmenu!AR3="FCERT",fullmenu!AR3="FCMT",fullmenu!AR3="LCMT",fullmenu!AR3="LMT",fullmenu!AR3="LCIT",fullmenu!AR3="FCIT",fullmenu!AR3="LIT",fullmenu!AR3="MwERT",fullmenu!AR3="ERwMT",fullmenu!AR3="M&amp;ERT",fullmenu!AR3="MwIT",fullmenu!AR3="IwMT",fullmenu!AR3="M&amp;IT",fullmenu!AR3="IwERT",fullmenu!AR3="ERwIT",fullmenu!AR3="I&amp;ERT",fullmenu!AR3="ER&amp;M&amp;IT",fullmenu!AR3="LSD"),"subst",IF(OR(fullmenu!AR3="FERT",fullmenu!AR3="FMT",fullmenu!AR3="FIT",fullmenu!AR3="WSD"),"intens",""))))</f>
        <v>subst</v>
      </c>
      <c r="AS3" s="4" t="str">
        <f>IF(OR(fullmenu!AS3="MDC",fullmenu!AS3="PERF"),"rude",IF(OR(fullmenu!AS3="PCB",fullmenu!AS3="AERF",fullmenu!AS3="UD"),"inter",IF(OR(fullmenu!AS3="ACB",fullmenu!AS3="LCERT",fullmenu!AS3="LERT",fullmenu!AS3="FCERT",fullmenu!AS3="FCMT",fullmenu!AS3="LCMT",fullmenu!AS3="LMT",fullmenu!AS3="LCIT",fullmenu!AS3="FCIT",fullmenu!AS3="LIT",fullmenu!AS3="MwERT",fullmenu!AS3="ERwMT",fullmenu!AS3="M&amp;ERT",fullmenu!AS3="MwIT",fullmenu!AS3="IwMT",fullmenu!AS3="M&amp;IT",fullmenu!AS3="IwERT",fullmenu!AS3="ERwIT",fullmenu!AS3="I&amp;ERT",fullmenu!AS3="ER&amp;M&amp;IT",fullmenu!AS3="LSD"),"subst",IF(OR(fullmenu!AS3="FERT",fullmenu!AS3="FMT",fullmenu!AS3="FIT",fullmenu!AS3="WSD"),"intens",""))))</f>
        <v>subst</v>
      </c>
    </row>
    <row r="4" spans="1:45" ht="15.5" x14ac:dyDescent="0.35">
      <c r="A4" s="1" t="s">
        <v>1</v>
      </c>
      <c r="B4" s="4" t="str">
        <f>IF(OR(fullmenu!B4="MDC",fullmenu!B4="PERF"),"rude",IF(OR(fullmenu!B4="PCB",fullmenu!B4="AERF",fullmenu!B4="UD"),"inter",IF(OR(fullmenu!B4="ACB",fullmenu!B4="LCERT",fullmenu!B4="LERT",fullmenu!B4="FCERT",fullmenu!B4="FCMT",fullmenu!B4="LCMT",fullmenu!B4="LMT",fullmenu!B4="LCIT",fullmenu!B4="FCIT",fullmenu!B4="LIT",fullmenu!B4="MwERT",fullmenu!B4="ERwMT",fullmenu!B4="M&amp;ERT",fullmenu!B4="MwIT",fullmenu!B4="IwMT",fullmenu!B4="M&amp;IT",fullmenu!B4="IwERT",fullmenu!B4="ERwIT",fullmenu!B4="I&amp;ERT",fullmenu!B4="ER&amp;M&amp;IT",fullmenu!B4="LSD"),"subst",IF(OR(fullmenu!B4="FERT",fullmenu!B4="FMT",fullmenu!B4="FIT",fullmenu!B4="WSD"),"intens",""))))</f>
        <v/>
      </c>
      <c r="C4" s="4" t="str">
        <f>IF(OR(fullmenu!C4="MDC",fullmenu!C4="PERF"),"rude",IF(OR(fullmenu!C4="PCB",fullmenu!C4="AERF",fullmenu!C4="UD"),"inter",IF(OR(fullmenu!C4="ACB",fullmenu!C4="LCERT",fullmenu!C4="LERT",fullmenu!C4="FCERT",fullmenu!C4="FCMT",fullmenu!C4="LCMT",fullmenu!C4="LMT",fullmenu!C4="LCIT",fullmenu!C4="FCIT",fullmenu!C4="LIT",fullmenu!C4="MwERT",fullmenu!C4="ERwMT",fullmenu!C4="M&amp;ERT",fullmenu!C4="MwIT",fullmenu!C4="IwMT",fullmenu!C4="M&amp;IT",fullmenu!C4="IwERT",fullmenu!C4="ERwIT",fullmenu!C4="I&amp;ERT",fullmenu!C4="ER&amp;M&amp;IT",fullmenu!C4="LSD"),"subst",IF(OR(fullmenu!C4="FERT",fullmenu!C4="FMT",fullmenu!C4="FIT",fullmenu!C4="WSD"),"intens",""))))</f>
        <v/>
      </c>
      <c r="D4" s="4" t="str">
        <f>IF(OR(fullmenu!D4="MDC",fullmenu!D4="PERF"),"rude",IF(OR(fullmenu!D4="PCB",fullmenu!D4="AERF",fullmenu!D4="UD"),"inter",IF(OR(fullmenu!D4="ACB",fullmenu!D4="LCERT",fullmenu!D4="LERT",fullmenu!D4="FCERT",fullmenu!D4="FCMT",fullmenu!D4="LCMT",fullmenu!D4="LMT",fullmenu!D4="LCIT",fullmenu!D4="FCIT",fullmenu!D4="LIT",fullmenu!D4="MwERT",fullmenu!D4="ERwMT",fullmenu!D4="M&amp;ERT",fullmenu!D4="MwIT",fullmenu!D4="IwMT",fullmenu!D4="M&amp;IT",fullmenu!D4="IwERT",fullmenu!D4="ERwIT",fullmenu!D4="I&amp;ERT",fullmenu!D4="ER&amp;M&amp;IT",fullmenu!D4="LSD"),"subst",IF(OR(fullmenu!D4="FERT",fullmenu!D4="FMT",fullmenu!D4="FIT",fullmenu!D4="WSD"),"intens",""))))</f>
        <v/>
      </c>
      <c r="E4" s="4" t="str">
        <f>IF(OR(fullmenu!E4="MDC",fullmenu!E4="PERF"),"rude",IF(OR(fullmenu!E4="PCB",fullmenu!E4="AERF",fullmenu!E4="UD"),"inter",IF(OR(fullmenu!E4="ACB",fullmenu!E4="LCERT",fullmenu!E4="LERT",fullmenu!E4="FCERT",fullmenu!E4="FCMT",fullmenu!E4="LCMT",fullmenu!E4="LMT",fullmenu!E4="LCIT",fullmenu!E4="FCIT",fullmenu!E4="LIT",fullmenu!E4="MwERT",fullmenu!E4="ERwMT",fullmenu!E4="M&amp;ERT",fullmenu!E4="MwIT",fullmenu!E4="IwMT",fullmenu!E4="M&amp;IT",fullmenu!E4="IwERT",fullmenu!E4="ERwIT",fullmenu!E4="I&amp;ERT",fullmenu!E4="ER&amp;M&amp;IT",fullmenu!E4="LSD"),"subst",IF(OR(fullmenu!E4="FERT",fullmenu!E4="FMT",fullmenu!E4="FIT",fullmenu!E4="WSD"),"intens",""))))</f>
        <v/>
      </c>
      <c r="F4" s="4" t="str">
        <f>IF(OR(fullmenu!F4="MDC",fullmenu!F4="PERF"),"rude",IF(OR(fullmenu!F4="PCB",fullmenu!F4="AERF",fullmenu!F4="UD"),"inter",IF(OR(fullmenu!F4="ACB",fullmenu!F4="LCERT",fullmenu!F4="LERT",fullmenu!F4="FCERT",fullmenu!F4="FCMT",fullmenu!F4="LCMT",fullmenu!F4="LMT",fullmenu!F4="LCIT",fullmenu!F4="FCIT",fullmenu!F4="LIT",fullmenu!F4="MwERT",fullmenu!F4="ERwMT",fullmenu!F4="M&amp;ERT",fullmenu!F4="MwIT",fullmenu!F4="IwMT",fullmenu!F4="M&amp;IT",fullmenu!F4="IwERT",fullmenu!F4="ERwIT",fullmenu!F4="I&amp;ERT",fullmenu!F4="ER&amp;M&amp;IT",fullmenu!F4="LSD"),"subst",IF(OR(fullmenu!F4="FERT",fullmenu!F4="FMT",fullmenu!F4="FIT",fullmenu!F4="WSD"),"intens",""))))</f>
        <v/>
      </c>
      <c r="G4" s="4" t="str">
        <f>IF(OR(fullmenu!G4="MDC",fullmenu!G4="PERF"),"rude",IF(OR(fullmenu!G4="PCB",fullmenu!G4="AERF",fullmenu!G4="UD"),"inter",IF(OR(fullmenu!G4="ACB",fullmenu!G4="LCERT",fullmenu!G4="LERT",fullmenu!G4="FCERT",fullmenu!G4="FCMT",fullmenu!G4="LCMT",fullmenu!G4="LMT",fullmenu!G4="LCIT",fullmenu!G4="FCIT",fullmenu!G4="LIT",fullmenu!G4="MwERT",fullmenu!G4="ERwMT",fullmenu!G4="M&amp;ERT",fullmenu!G4="MwIT",fullmenu!G4="IwMT",fullmenu!G4="M&amp;IT",fullmenu!G4="IwERT",fullmenu!G4="ERwIT",fullmenu!G4="I&amp;ERT",fullmenu!G4="ER&amp;M&amp;IT",fullmenu!G4="LSD"),"subst",IF(OR(fullmenu!G4="FERT",fullmenu!G4="FMT",fullmenu!G4="FIT",fullmenu!G4="WSD"),"intens",""))))</f>
        <v/>
      </c>
      <c r="H4" s="4" t="str">
        <f>IF(OR(fullmenu!H4="MDC",fullmenu!H4="PERF"),"rude",IF(OR(fullmenu!H4="PCB",fullmenu!H4="AERF",fullmenu!H4="UD"),"inter",IF(OR(fullmenu!H4="ACB",fullmenu!H4="LCERT",fullmenu!H4="LERT",fullmenu!H4="FCERT",fullmenu!H4="FCMT",fullmenu!H4="LCMT",fullmenu!H4="LMT",fullmenu!H4="LCIT",fullmenu!H4="FCIT",fullmenu!H4="LIT",fullmenu!H4="MwERT",fullmenu!H4="ERwMT",fullmenu!H4="M&amp;ERT",fullmenu!H4="MwIT",fullmenu!H4="IwMT",fullmenu!H4="M&amp;IT",fullmenu!H4="IwERT",fullmenu!H4="ERwIT",fullmenu!H4="I&amp;ERT",fullmenu!H4="ER&amp;M&amp;IT",fullmenu!H4="LSD"),"subst",IF(OR(fullmenu!H4="FERT",fullmenu!H4="FMT",fullmenu!H4="FIT",fullmenu!H4="WSD"),"intens",""))))</f>
        <v/>
      </c>
      <c r="I4" s="4" t="str">
        <f>IF(OR(fullmenu!I4="MDC",fullmenu!I4="PERF"),"rude",IF(OR(fullmenu!I4="PCB",fullmenu!I4="AERF",fullmenu!I4="UD"),"inter",IF(OR(fullmenu!I4="ACB",fullmenu!I4="LCERT",fullmenu!I4="LERT",fullmenu!I4="FCERT",fullmenu!I4="FCMT",fullmenu!I4="LCMT",fullmenu!I4="LMT",fullmenu!I4="LCIT",fullmenu!I4="FCIT",fullmenu!I4="LIT",fullmenu!I4="MwERT",fullmenu!I4="ERwMT",fullmenu!I4="M&amp;ERT",fullmenu!I4="MwIT",fullmenu!I4="IwMT",fullmenu!I4="M&amp;IT",fullmenu!I4="IwERT",fullmenu!I4="ERwIT",fullmenu!I4="I&amp;ERT",fullmenu!I4="ER&amp;M&amp;IT",fullmenu!I4="LSD"),"subst",IF(OR(fullmenu!I4="FERT",fullmenu!I4="FMT",fullmenu!I4="FIT",fullmenu!I4="WSD"),"intens",""))))</f>
        <v/>
      </c>
      <c r="J4" s="4" t="str">
        <f>IF(OR(fullmenu!J4="MDC",fullmenu!J4="PERF"),"rude",IF(OR(fullmenu!J4="PCB",fullmenu!J4="AERF",fullmenu!J4="UD"),"inter",IF(OR(fullmenu!J4="ACB",fullmenu!J4="LCERT",fullmenu!J4="LERT",fullmenu!J4="FCERT",fullmenu!J4="FCMT",fullmenu!J4="LCMT",fullmenu!J4="LMT",fullmenu!J4="LCIT",fullmenu!J4="FCIT",fullmenu!J4="LIT",fullmenu!J4="MwERT",fullmenu!J4="ERwMT",fullmenu!J4="M&amp;ERT",fullmenu!J4="MwIT",fullmenu!J4="IwMT",fullmenu!J4="M&amp;IT",fullmenu!J4="IwERT",fullmenu!J4="ERwIT",fullmenu!J4="I&amp;ERT",fullmenu!J4="ER&amp;M&amp;IT",fullmenu!J4="LSD"),"subst",IF(OR(fullmenu!J4="FERT",fullmenu!J4="FMT",fullmenu!J4="FIT",fullmenu!J4="WSD"),"intens",""))))</f>
        <v/>
      </c>
      <c r="K4" s="4" t="str">
        <f>IF(OR(fullmenu!K4="MDC",fullmenu!K4="PERF"),"rude",IF(OR(fullmenu!K4="PCB",fullmenu!K4="AERF",fullmenu!K4="UD"),"inter",IF(OR(fullmenu!K4="ACB",fullmenu!K4="LCERT",fullmenu!K4="LERT",fullmenu!K4="FCERT",fullmenu!K4="FCMT",fullmenu!K4="LCMT",fullmenu!K4="LMT",fullmenu!K4="LCIT",fullmenu!K4="FCIT",fullmenu!K4="LIT",fullmenu!K4="MwERT",fullmenu!K4="ERwMT",fullmenu!K4="M&amp;ERT",fullmenu!K4="MwIT",fullmenu!K4="IwMT",fullmenu!K4="M&amp;IT",fullmenu!K4="IwERT",fullmenu!K4="ERwIT",fullmenu!K4="I&amp;ERT",fullmenu!K4="ER&amp;M&amp;IT",fullmenu!K4="LSD"),"subst",IF(OR(fullmenu!K4="FERT",fullmenu!K4="FMT",fullmenu!K4="FIT",fullmenu!K4="WSD"),"intens",""))))</f>
        <v/>
      </c>
      <c r="L4" s="4" t="str">
        <f>IF(OR(fullmenu!L4="MDC",fullmenu!L4="PERF"),"rude",IF(OR(fullmenu!L4="PCB",fullmenu!L4="AERF",fullmenu!L4="UD"),"inter",IF(OR(fullmenu!L4="ACB",fullmenu!L4="LCERT",fullmenu!L4="LERT",fullmenu!L4="FCERT",fullmenu!L4="FCMT",fullmenu!L4="LCMT",fullmenu!L4="LMT",fullmenu!L4="LCIT",fullmenu!L4="FCIT",fullmenu!L4="LIT",fullmenu!L4="MwERT",fullmenu!L4="ERwMT",fullmenu!L4="M&amp;ERT",fullmenu!L4="MwIT",fullmenu!L4="IwMT",fullmenu!L4="M&amp;IT",fullmenu!L4="IwERT",fullmenu!L4="ERwIT",fullmenu!L4="I&amp;ERT",fullmenu!L4="ER&amp;M&amp;IT",fullmenu!L4="LSD"),"subst",IF(OR(fullmenu!L4="FERT",fullmenu!L4="FMT",fullmenu!L4="FIT",fullmenu!L4="WSD"),"intens",""))))</f>
        <v/>
      </c>
      <c r="M4" s="4" t="str">
        <f>IF(OR(fullmenu!M4="MDC",fullmenu!M4="PERF"),"rude",IF(OR(fullmenu!M4="PCB",fullmenu!M4="AERF",fullmenu!M4="UD"),"inter",IF(OR(fullmenu!M4="ACB",fullmenu!M4="LCERT",fullmenu!M4="LERT",fullmenu!M4="FCERT",fullmenu!M4="FCMT",fullmenu!M4="LCMT",fullmenu!M4="LMT",fullmenu!M4="LCIT",fullmenu!M4="FCIT",fullmenu!M4="LIT",fullmenu!M4="MwERT",fullmenu!M4="ERwMT",fullmenu!M4="M&amp;ERT",fullmenu!M4="MwIT",fullmenu!M4="IwMT",fullmenu!M4="M&amp;IT",fullmenu!M4="IwERT",fullmenu!M4="ERwIT",fullmenu!M4="I&amp;ERT",fullmenu!M4="ER&amp;M&amp;IT",fullmenu!M4="LSD"),"subst",IF(OR(fullmenu!M4="FERT",fullmenu!M4="FMT",fullmenu!M4="FIT",fullmenu!M4="WSD"),"intens",""))))</f>
        <v/>
      </c>
      <c r="N4" s="4" t="str">
        <f>IF(OR(fullmenu!N4="MDC",fullmenu!N4="PERF"),"rude",IF(OR(fullmenu!N4="PCB",fullmenu!N4="AERF",fullmenu!N4="UD"),"inter",IF(OR(fullmenu!N4="ACB",fullmenu!N4="LCERT",fullmenu!N4="LERT",fullmenu!N4="FCERT",fullmenu!N4="FCMT",fullmenu!N4="LCMT",fullmenu!N4="LMT",fullmenu!N4="LCIT",fullmenu!N4="FCIT",fullmenu!N4="LIT",fullmenu!N4="MwERT",fullmenu!N4="ERwMT",fullmenu!N4="M&amp;ERT",fullmenu!N4="MwIT",fullmenu!N4="IwMT",fullmenu!N4="M&amp;IT",fullmenu!N4="IwERT",fullmenu!N4="ERwIT",fullmenu!N4="I&amp;ERT",fullmenu!N4="ER&amp;M&amp;IT",fullmenu!N4="LSD"),"subst",IF(OR(fullmenu!N4="FERT",fullmenu!N4="FMT",fullmenu!N4="FIT",fullmenu!N4="WSD"),"intens",""))))</f>
        <v/>
      </c>
      <c r="O4" s="4" t="str">
        <f>IF(OR(fullmenu!O4="MDC",fullmenu!O4="PERF"),"rude",IF(OR(fullmenu!O4="PCB",fullmenu!O4="AERF",fullmenu!O4="UD"),"inter",IF(OR(fullmenu!O4="ACB",fullmenu!O4="LCERT",fullmenu!O4="LERT",fullmenu!O4="FCERT",fullmenu!O4="FCMT",fullmenu!O4="LCMT",fullmenu!O4="LMT",fullmenu!O4="LCIT",fullmenu!O4="FCIT",fullmenu!O4="LIT",fullmenu!O4="MwERT",fullmenu!O4="ERwMT",fullmenu!O4="M&amp;ERT",fullmenu!O4="MwIT",fullmenu!O4="IwMT",fullmenu!O4="M&amp;IT",fullmenu!O4="IwERT",fullmenu!O4="ERwIT",fullmenu!O4="I&amp;ERT",fullmenu!O4="ER&amp;M&amp;IT",fullmenu!O4="LSD"),"subst",IF(OR(fullmenu!O4="FERT",fullmenu!O4="FMT",fullmenu!O4="FIT",fullmenu!O4="WSD"),"intens",""))))</f>
        <v/>
      </c>
      <c r="P4" s="4" t="str">
        <f>IF(OR(fullmenu!P4="MDC",fullmenu!P4="PERF"),"rude",IF(OR(fullmenu!P4="PCB",fullmenu!P4="AERF",fullmenu!P4="UD"),"inter",IF(OR(fullmenu!P4="ACB",fullmenu!P4="LCERT",fullmenu!P4="LERT",fullmenu!P4="FCERT",fullmenu!P4="FCMT",fullmenu!P4="LCMT",fullmenu!P4="LMT",fullmenu!P4="LCIT",fullmenu!P4="FCIT",fullmenu!P4="LIT",fullmenu!P4="MwERT",fullmenu!P4="ERwMT",fullmenu!P4="M&amp;ERT",fullmenu!P4="MwIT",fullmenu!P4="IwMT",fullmenu!P4="M&amp;IT",fullmenu!P4="IwERT",fullmenu!P4="ERwIT",fullmenu!P4="I&amp;ERT",fullmenu!P4="ER&amp;M&amp;IT",fullmenu!P4="LSD"),"subst",IF(OR(fullmenu!P4="FERT",fullmenu!P4="FMT",fullmenu!P4="FIT",fullmenu!P4="WSD"),"intens",""))))</f>
        <v/>
      </c>
      <c r="Q4" s="4" t="str">
        <f>IF(OR(fullmenu!Q4="MDC",fullmenu!Q4="PERF"),"rude",IF(OR(fullmenu!Q4="PCB",fullmenu!Q4="AERF",fullmenu!Q4="UD"),"inter",IF(OR(fullmenu!Q4="ACB",fullmenu!Q4="LCERT",fullmenu!Q4="LERT",fullmenu!Q4="FCERT",fullmenu!Q4="FCMT",fullmenu!Q4="LCMT",fullmenu!Q4="LMT",fullmenu!Q4="LCIT",fullmenu!Q4="FCIT",fullmenu!Q4="LIT",fullmenu!Q4="MwERT",fullmenu!Q4="ERwMT",fullmenu!Q4="M&amp;ERT",fullmenu!Q4="MwIT",fullmenu!Q4="IwMT",fullmenu!Q4="M&amp;IT",fullmenu!Q4="IwERT",fullmenu!Q4="ERwIT",fullmenu!Q4="I&amp;ERT",fullmenu!Q4="ER&amp;M&amp;IT",fullmenu!Q4="LSD"),"subst",IF(OR(fullmenu!Q4="FERT",fullmenu!Q4="FMT",fullmenu!Q4="FIT",fullmenu!Q4="WSD"),"intens",""))))</f>
        <v/>
      </c>
      <c r="R4" s="4" t="str">
        <f>IF(OR(fullmenu!R4="MDC",fullmenu!R4="PERF"),"rude",IF(OR(fullmenu!R4="PCB",fullmenu!R4="AERF",fullmenu!R4="UD"),"inter",IF(OR(fullmenu!R4="ACB",fullmenu!R4="LCERT",fullmenu!R4="LERT",fullmenu!R4="FCERT",fullmenu!R4="FCMT",fullmenu!R4="LCMT",fullmenu!R4="LMT",fullmenu!R4="LCIT",fullmenu!R4="FCIT",fullmenu!R4="LIT",fullmenu!R4="MwERT",fullmenu!R4="ERwMT",fullmenu!R4="M&amp;ERT",fullmenu!R4="MwIT",fullmenu!R4="IwMT",fullmenu!R4="M&amp;IT",fullmenu!R4="IwERT",fullmenu!R4="ERwIT",fullmenu!R4="I&amp;ERT",fullmenu!R4="ER&amp;M&amp;IT",fullmenu!R4="LSD"),"subst",IF(OR(fullmenu!R4="FERT",fullmenu!R4="FMT",fullmenu!R4="FIT",fullmenu!R4="WSD"),"intens",""))))</f>
        <v/>
      </c>
      <c r="S4" s="4" t="str">
        <f>IF(OR(fullmenu!S4="MDC",fullmenu!S4="PERF"),"rude",IF(OR(fullmenu!S4="PCB",fullmenu!S4="AERF",fullmenu!S4="UD"),"inter",IF(OR(fullmenu!S4="ACB",fullmenu!S4="LCERT",fullmenu!S4="LERT",fullmenu!S4="FCERT",fullmenu!S4="FCMT",fullmenu!S4="LCMT",fullmenu!S4="LMT",fullmenu!S4="LCIT",fullmenu!S4="FCIT",fullmenu!S4="LIT",fullmenu!S4="MwERT",fullmenu!S4="ERwMT",fullmenu!S4="M&amp;ERT",fullmenu!S4="MwIT",fullmenu!S4="IwMT",fullmenu!S4="M&amp;IT",fullmenu!S4="IwERT",fullmenu!S4="ERwIT",fullmenu!S4="I&amp;ERT",fullmenu!S4="ER&amp;M&amp;IT",fullmenu!S4="LSD"),"subst",IF(OR(fullmenu!S4="FERT",fullmenu!S4="FMT",fullmenu!S4="FIT",fullmenu!S4="WSD"),"intens",""))))</f>
        <v/>
      </c>
      <c r="T4" s="4" t="str">
        <f>IF(OR(fullmenu!T4="MDC",fullmenu!T4="PERF"),"rude",IF(OR(fullmenu!T4="PCB",fullmenu!T4="AERF",fullmenu!T4="UD"),"inter",IF(OR(fullmenu!T4="ACB",fullmenu!T4="LCERT",fullmenu!T4="LERT",fullmenu!T4="FCERT",fullmenu!T4="FCMT",fullmenu!T4="LCMT",fullmenu!T4="LMT",fullmenu!T4="LCIT",fullmenu!T4="FCIT",fullmenu!T4="LIT",fullmenu!T4="MwERT",fullmenu!T4="ERwMT",fullmenu!T4="M&amp;ERT",fullmenu!T4="MwIT",fullmenu!T4="IwMT",fullmenu!T4="M&amp;IT",fullmenu!T4="IwERT",fullmenu!T4="ERwIT",fullmenu!T4="I&amp;ERT",fullmenu!T4="ER&amp;M&amp;IT",fullmenu!T4="LSD"),"subst",IF(OR(fullmenu!T4="FERT",fullmenu!T4="FMT",fullmenu!T4="FIT",fullmenu!T4="WSD"),"intens",""))))</f>
        <v/>
      </c>
      <c r="U4" s="4" t="str">
        <f>IF(OR(fullmenu!U4="MDC",fullmenu!U4="PERF"),"rude",IF(OR(fullmenu!U4="PCB",fullmenu!U4="AERF",fullmenu!U4="UD"),"inter",IF(OR(fullmenu!U4="ACB",fullmenu!U4="LCERT",fullmenu!U4="LERT",fullmenu!U4="FCERT",fullmenu!U4="FCMT",fullmenu!U4="LCMT",fullmenu!U4="LMT",fullmenu!U4="LCIT",fullmenu!U4="FCIT",fullmenu!U4="LIT",fullmenu!U4="MwERT",fullmenu!U4="ERwMT",fullmenu!U4="M&amp;ERT",fullmenu!U4="MwIT",fullmenu!U4="IwMT",fullmenu!U4="M&amp;IT",fullmenu!U4="IwERT",fullmenu!U4="ERwIT",fullmenu!U4="I&amp;ERT",fullmenu!U4="ER&amp;M&amp;IT",fullmenu!U4="LSD"),"subst",IF(OR(fullmenu!U4="FERT",fullmenu!U4="FMT",fullmenu!U4="FIT",fullmenu!U4="WSD"),"intens",""))))</f>
        <v/>
      </c>
      <c r="V4" s="4" t="str">
        <f>IF(OR(fullmenu!V4="MDC",fullmenu!V4="PERF"),"rude",IF(OR(fullmenu!V4="PCB",fullmenu!V4="AERF",fullmenu!V4="UD"),"inter",IF(OR(fullmenu!V4="ACB",fullmenu!V4="LCERT",fullmenu!V4="LERT",fullmenu!V4="FCERT",fullmenu!V4="FCMT",fullmenu!V4="LCMT",fullmenu!V4="LMT",fullmenu!V4="LCIT",fullmenu!V4="FCIT",fullmenu!V4="LIT",fullmenu!V4="MwERT",fullmenu!V4="ERwMT",fullmenu!V4="M&amp;ERT",fullmenu!V4="MwIT",fullmenu!V4="IwMT",fullmenu!V4="M&amp;IT",fullmenu!V4="IwERT",fullmenu!V4="ERwIT",fullmenu!V4="I&amp;ERT",fullmenu!V4="ER&amp;M&amp;IT",fullmenu!V4="LSD"),"subst",IF(OR(fullmenu!V4="FERT",fullmenu!V4="FMT",fullmenu!V4="FIT",fullmenu!V4="WSD"),"intens",""))))</f>
        <v/>
      </c>
      <c r="W4" s="4" t="str">
        <f>IF(OR(fullmenu!W4="MDC",fullmenu!W4="PERF"),"rude",IF(OR(fullmenu!W4="PCB",fullmenu!W4="AERF",fullmenu!W4="UD"),"inter",IF(OR(fullmenu!W4="ACB",fullmenu!W4="LCERT",fullmenu!W4="LERT",fullmenu!W4="FCERT",fullmenu!W4="FCMT",fullmenu!W4="LCMT",fullmenu!W4="LMT",fullmenu!W4="LCIT",fullmenu!W4="FCIT",fullmenu!W4="LIT",fullmenu!W4="MwERT",fullmenu!W4="ERwMT",fullmenu!W4="M&amp;ERT",fullmenu!W4="MwIT",fullmenu!W4="IwMT",fullmenu!W4="M&amp;IT",fullmenu!W4="IwERT",fullmenu!W4="ERwIT",fullmenu!W4="I&amp;ERT",fullmenu!W4="ER&amp;M&amp;IT",fullmenu!W4="LSD"),"subst",IF(OR(fullmenu!W4="FERT",fullmenu!W4="FMT",fullmenu!W4="FIT",fullmenu!W4="WSD"),"intens",""))))</f>
        <v/>
      </c>
      <c r="X4" s="4" t="str">
        <f>IF(OR(fullmenu!X4="MDC",fullmenu!X4="PERF"),"rude",IF(OR(fullmenu!X4="PCB",fullmenu!X4="AERF",fullmenu!X4="UD"),"inter",IF(OR(fullmenu!X4="ACB",fullmenu!X4="LCERT",fullmenu!X4="LERT",fullmenu!X4="FCERT",fullmenu!X4="FCMT",fullmenu!X4="LCMT",fullmenu!X4="LMT",fullmenu!X4="LCIT",fullmenu!X4="FCIT",fullmenu!X4="LIT",fullmenu!X4="MwERT",fullmenu!X4="ERwMT",fullmenu!X4="M&amp;ERT",fullmenu!X4="MwIT",fullmenu!X4="IwMT",fullmenu!X4="M&amp;IT",fullmenu!X4="IwERT",fullmenu!X4="ERwIT",fullmenu!X4="I&amp;ERT",fullmenu!X4="ER&amp;M&amp;IT",fullmenu!X4="LSD"),"subst",IF(OR(fullmenu!X4="FERT",fullmenu!X4="FMT",fullmenu!X4="FIT",fullmenu!X4="WSD"),"intens",""))))</f>
        <v/>
      </c>
      <c r="Y4" s="4" t="str">
        <f>IF(OR(fullmenu!Y4="MDC",fullmenu!Y4="PERF"),"rude",IF(OR(fullmenu!Y4="PCB",fullmenu!Y4="AERF",fullmenu!Y4="UD"),"inter",IF(OR(fullmenu!Y4="ACB",fullmenu!Y4="LCERT",fullmenu!Y4="LERT",fullmenu!Y4="FCERT",fullmenu!Y4="FCMT",fullmenu!Y4="LCMT",fullmenu!Y4="LMT",fullmenu!Y4="LCIT",fullmenu!Y4="FCIT",fullmenu!Y4="LIT",fullmenu!Y4="MwERT",fullmenu!Y4="ERwMT",fullmenu!Y4="M&amp;ERT",fullmenu!Y4="MwIT",fullmenu!Y4="IwMT",fullmenu!Y4="M&amp;IT",fullmenu!Y4="IwERT",fullmenu!Y4="ERwIT",fullmenu!Y4="I&amp;ERT",fullmenu!Y4="ER&amp;M&amp;IT",fullmenu!Y4="LSD"),"subst",IF(OR(fullmenu!Y4="FERT",fullmenu!Y4="FMT",fullmenu!Y4="FIT",fullmenu!Y4="WSD"),"intens",""))))</f>
        <v/>
      </c>
      <c r="Z4" s="4" t="str">
        <f>IF(OR(fullmenu!Z4="MDC",fullmenu!Z4="PERF"),"rude",IF(OR(fullmenu!Z4="PCB",fullmenu!Z4="AERF",fullmenu!Z4="UD"),"inter",IF(OR(fullmenu!Z4="ACB",fullmenu!Z4="LCERT",fullmenu!Z4="LERT",fullmenu!Z4="FCERT",fullmenu!Z4="FCMT",fullmenu!Z4="LCMT",fullmenu!Z4="LMT",fullmenu!Z4="LCIT",fullmenu!Z4="FCIT",fullmenu!Z4="LIT",fullmenu!Z4="MwERT",fullmenu!Z4="ERwMT",fullmenu!Z4="M&amp;ERT",fullmenu!Z4="MwIT",fullmenu!Z4="IwMT",fullmenu!Z4="M&amp;IT",fullmenu!Z4="IwERT",fullmenu!Z4="ERwIT",fullmenu!Z4="I&amp;ERT",fullmenu!Z4="ER&amp;M&amp;IT",fullmenu!Z4="LSD"),"subst",IF(OR(fullmenu!Z4="FERT",fullmenu!Z4="FMT",fullmenu!Z4="FIT",fullmenu!Z4="WSD"),"intens",""))))</f>
        <v/>
      </c>
      <c r="AA4" s="4" t="str">
        <f>IF(OR(fullmenu!AA4="MDC",fullmenu!AA4="PERF"),"rude",IF(OR(fullmenu!AA4="PCB",fullmenu!AA4="AERF",fullmenu!AA4="UD"),"inter",IF(OR(fullmenu!AA4="ACB",fullmenu!AA4="LCERT",fullmenu!AA4="LERT",fullmenu!AA4="FCERT",fullmenu!AA4="FCMT",fullmenu!AA4="LCMT",fullmenu!AA4="LMT",fullmenu!AA4="LCIT",fullmenu!AA4="FCIT",fullmenu!AA4="LIT",fullmenu!AA4="MwERT",fullmenu!AA4="ERwMT",fullmenu!AA4="M&amp;ERT",fullmenu!AA4="MwIT",fullmenu!AA4="IwMT",fullmenu!AA4="M&amp;IT",fullmenu!AA4="IwERT",fullmenu!AA4="ERwIT",fullmenu!AA4="I&amp;ERT",fullmenu!AA4="ER&amp;M&amp;IT",fullmenu!AA4="LSD"),"subst",IF(OR(fullmenu!AA4="FERT",fullmenu!AA4="FMT",fullmenu!AA4="FIT",fullmenu!AA4="WSD"),"intens",""))))</f>
        <v/>
      </c>
      <c r="AB4" s="4" t="str">
        <f>IF(OR(fullmenu!AB4="MDC",fullmenu!AB4="PERF"),"rude",IF(OR(fullmenu!AB4="PCB",fullmenu!AB4="AERF",fullmenu!AB4="UD"),"inter",IF(OR(fullmenu!AB4="ACB",fullmenu!AB4="LCERT",fullmenu!AB4="LERT",fullmenu!AB4="FCERT",fullmenu!AB4="FCMT",fullmenu!AB4="LCMT",fullmenu!AB4="LMT",fullmenu!AB4="LCIT",fullmenu!AB4="FCIT",fullmenu!AB4="LIT",fullmenu!AB4="MwERT",fullmenu!AB4="ERwMT",fullmenu!AB4="M&amp;ERT",fullmenu!AB4="MwIT",fullmenu!AB4="IwMT",fullmenu!AB4="M&amp;IT",fullmenu!AB4="IwERT",fullmenu!AB4="ERwIT",fullmenu!AB4="I&amp;ERT",fullmenu!AB4="ER&amp;M&amp;IT",fullmenu!AB4="LSD"),"subst",IF(OR(fullmenu!AB4="FERT",fullmenu!AB4="FMT",fullmenu!AB4="FIT",fullmenu!AB4="WSD"),"intens",""))))</f>
        <v/>
      </c>
      <c r="AC4" s="4" t="str">
        <f>IF(OR(fullmenu!AC4="MDC",fullmenu!AC4="PERF"),"rude",IF(OR(fullmenu!AC4="PCB",fullmenu!AC4="AERF",fullmenu!AC4="UD"),"inter",IF(OR(fullmenu!AC4="ACB",fullmenu!AC4="LCERT",fullmenu!AC4="LERT",fullmenu!AC4="FCERT",fullmenu!AC4="FCMT",fullmenu!AC4="LCMT",fullmenu!AC4="LMT",fullmenu!AC4="LCIT",fullmenu!AC4="FCIT",fullmenu!AC4="LIT",fullmenu!AC4="MwERT",fullmenu!AC4="ERwMT",fullmenu!AC4="M&amp;ERT",fullmenu!AC4="MwIT",fullmenu!AC4="IwMT",fullmenu!AC4="M&amp;IT",fullmenu!AC4="IwERT",fullmenu!AC4="ERwIT",fullmenu!AC4="I&amp;ERT",fullmenu!AC4="ER&amp;M&amp;IT",fullmenu!AC4="LSD"),"subst",IF(OR(fullmenu!AC4="FERT",fullmenu!AC4="FMT",fullmenu!AC4="FIT",fullmenu!AC4="WSD"),"intens",""))))</f>
        <v/>
      </c>
      <c r="AD4" s="4" t="str">
        <f>IF(OR(fullmenu!AD4="MDC",fullmenu!AD4="PERF"),"rude",IF(OR(fullmenu!AD4="PCB",fullmenu!AD4="AERF",fullmenu!AD4="UD"),"inter",IF(OR(fullmenu!AD4="ACB",fullmenu!AD4="LCERT",fullmenu!AD4="LERT",fullmenu!AD4="FCERT",fullmenu!AD4="FCMT",fullmenu!AD4="LCMT",fullmenu!AD4="LMT",fullmenu!AD4="LCIT",fullmenu!AD4="FCIT",fullmenu!AD4="LIT",fullmenu!AD4="MwERT",fullmenu!AD4="ERwMT",fullmenu!AD4="M&amp;ERT",fullmenu!AD4="MwIT",fullmenu!AD4="IwMT",fullmenu!AD4="M&amp;IT",fullmenu!AD4="IwERT",fullmenu!AD4="ERwIT",fullmenu!AD4="I&amp;ERT",fullmenu!AD4="ER&amp;M&amp;IT",fullmenu!AD4="LSD"),"subst",IF(OR(fullmenu!AD4="FERT",fullmenu!AD4="FMT",fullmenu!AD4="FIT",fullmenu!AD4="WSD"),"intens",""))))</f>
        <v/>
      </c>
      <c r="AE4" s="4" t="str">
        <f>IF(OR(fullmenu!AE4="MDC",fullmenu!AE4="PERF"),"rude",IF(OR(fullmenu!AE4="PCB",fullmenu!AE4="AERF",fullmenu!AE4="UD"),"inter",IF(OR(fullmenu!AE4="ACB",fullmenu!AE4="LCERT",fullmenu!AE4="LERT",fullmenu!AE4="FCERT",fullmenu!AE4="FCMT",fullmenu!AE4="LCMT",fullmenu!AE4="LMT",fullmenu!AE4="LCIT",fullmenu!AE4="FCIT",fullmenu!AE4="LIT",fullmenu!AE4="MwERT",fullmenu!AE4="ERwMT",fullmenu!AE4="M&amp;ERT",fullmenu!AE4="MwIT",fullmenu!AE4="IwMT",fullmenu!AE4="M&amp;IT",fullmenu!AE4="IwERT",fullmenu!AE4="ERwIT",fullmenu!AE4="I&amp;ERT",fullmenu!AE4="ER&amp;M&amp;IT",fullmenu!AE4="LSD"),"subst",IF(OR(fullmenu!AE4="FERT",fullmenu!AE4="FMT",fullmenu!AE4="FIT",fullmenu!AE4="WSD"),"intens",""))))</f>
        <v/>
      </c>
      <c r="AF4" s="4" t="str">
        <f>IF(OR(fullmenu!AF4="MDC",fullmenu!AF4="PERF"),"rude",IF(OR(fullmenu!AF4="PCB",fullmenu!AF4="AERF",fullmenu!AF4="UD"),"inter",IF(OR(fullmenu!AF4="ACB",fullmenu!AF4="LCERT",fullmenu!AF4="LERT",fullmenu!AF4="FCERT",fullmenu!AF4="FCMT",fullmenu!AF4="LCMT",fullmenu!AF4="LMT",fullmenu!AF4="LCIT",fullmenu!AF4="FCIT",fullmenu!AF4="LIT",fullmenu!AF4="MwERT",fullmenu!AF4="ERwMT",fullmenu!AF4="M&amp;ERT",fullmenu!AF4="MwIT",fullmenu!AF4="IwMT",fullmenu!AF4="M&amp;IT",fullmenu!AF4="IwERT",fullmenu!AF4="ERwIT",fullmenu!AF4="I&amp;ERT",fullmenu!AF4="ER&amp;M&amp;IT",fullmenu!AF4="LSD"),"subst",IF(OR(fullmenu!AF4="FERT",fullmenu!AF4="FMT",fullmenu!AF4="FIT",fullmenu!AF4="WSD"),"intens",""))))</f>
        <v/>
      </c>
      <c r="AG4" s="4" t="str">
        <f>IF(OR(fullmenu!AG4="MDC",fullmenu!AG4="PERF"),"rude",IF(OR(fullmenu!AG4="PCB",fullmenu!AG4="AERF",fullmenu!AG4="UD"),"inter",IF(OR(fullmenu!AG4="ACB",fullmenu!AG4="LCERT",fullmenu!AG4="LERT",fullmenu!AG4="FCERT",fullmenu!AG4="FCMT",fullmenu!AG4="LCMT",fullmenu!AG4="LMT",fullmenu!AG4="LCIT",fullmenu!AG4="FCIT",fullmenu!AG4="LIT",fullmenu!AG4="MwERT",fullmenu!AG4="ERwMT",fullmenu!AG4="M&amp;ERT",fullmenu!AG4="MwIT",fullmenu!AG4="IwMT",fullmenu!AG4="M&amp;IT",fullmenu!AG4="IwERT",fullmenu!AG4="ERwIT",fullmenu!AG4="I&amp;ERT",fullmenu!AG4="ER&amp;M&amp;IT",fullmenu!AG4="LSD"),"subst",IF(OR(fullmenu!AG4="FERT",fullmenu!AG4="FMT",fullmenu!AG4="FIT",fullmenu!AG4="WSD"),"intens",""))))</f>
        <v/>
      </c>
      <c r="AH4" s="4" t="str">
        <f>IF(OR(fullmenu!AH4="MDC",fullmenu!AH4="PERF"),"rude",IF(OR(fullmenu!AH4="PCB",fullmenu!AH4="AERF",fullmenu!AH4="UD"),"inter",IF(OR(fullmenu!AH4="ACB",fullmenu!AH4="LCERT",fullmenu!AH4="LERT",fullmenu!AH4="FCERT",fullmenu!AH4="FCMT",fullmenu!AH4="LCMT",fullmenu!AH4="LMT",fullmenu!AH4="LCIT",fullmenu!AH4="FCIT",fullmenu!AH4="LIT",fullmenu!AH4="MwERT",fullmenu!AH4="ERwMT",fullmenu!AH4="M&amp;ERT",fullmenu!AH4="MwIT",fullmenu!AH4="IwMT",fullmenu!AH4="M&amp;IT",fullmenu!AH4="IwERT",fullmenu!AH4="ERwIT",fullmenu!AH4="I&amp;ERT",fullmenu!AH4="ER&amp;M&amp;IT",fullmenu!AH4="LSD"),"subst",IF(OR(fullmenu!AH4="FERT",fullmenu!AH4="FMT",fullmenu!AH4="FIT",fullmenu!AH4="WSD"),"intens",""))))</f>
        <v/>
      </c>
      <c r="AI4" s="4" t="str">
        <f>IF(OR(fullmenu!AI4="MDC",fullmenu!AI4="PERF"),"rude",IF(OR(fullmenu!AI4="PCB",fullmenu!AI4="AERF",fullmenu!AI4="UD"),"inter",IF(OR(fullmenu!AI4="ACB",fullmenu!AI4="LCERT",fullmenu!AI4="LERT",fullmenu!AI4="FCERT",fullmenu!AI4="FCMT",fullmenu!AI4="LCMT",fullmenu!AI4="LMT",fullmenu!AI4="LCIT",fullmenu!AI4="FCIT",fullmenu!AI4="LIT",fullmenu!AI4="MwERT",fullmenu!AI4="ERwMT",fullmenu!AI4="M&amp;ERT",fullmenu!AI4="MwIT",fullmenu!AI4="IwMT",fullmenu!AI4="M&amp;IT",fullmenu!AI4="IwERT",fullmenu!AI4="ERwIT",fullmenu!AI4="I&amp;ERT",fullmenu!AI4="ER&amp;M&amp;IT",fullmenu!AI4="LSD"),"subst",IF(OR(fullmenu!AI4="FERT",fullmenu!AI4="FMT",fullmenu!AI4="FIT",fullmenu!AI4="WSD"),"intens",""))))</f>
        <v/>
      </c>
      <c r="AJ4" s="4" t="str">
        <f>IF(OR(fullmenu!AJ4="MDC",fullmenu!AJ4="PERF"),"rude",IF(OR(fullmenu!AJ4="PCB",fullmenu!AJ4="AERF",fullmenu!AJ4="UD"),"inter",IF(OR(fullmenu!AJ4="ACB",fullmenu!AJ4="LCERT",fullmenu!AJ4="LERT",fullmenu!AJ4="FCERT",fullmenu!AJ4="FCMT",fullmenu!AJ4="LCMT",fullmenu!AJ4="LMT",fullmenu!AJ4="LCIT",fullmenu!AJ4="FCIT",fullmenu!AJ4="LIT",fullmenu!AJ4="MwERT",fullmenu!AJ4="ERwMT",fullmenu!AJ4="M&amp;ERT",fullmenu!AJ4="MwIT",fullmenu!AJ4="IwMT",fullmenu!AJ4="M&amp;IT",fullmenu!AJ4="IwERT",fullmenu!AJ4="ERwIT",fullmenu!AJ4="I&amp;ERT",fullmenu!AJ4="ER&amp;M&amp;IT",fullmenu!AJ4="LSD"),"subst",IF(OR(fullmenu!AJ4="FERT",fullmenu!AJ4="FMT",fullmenu!AJ4="FIT",fullmenu!AJ4="WSD"),"intens",""))))</f>
        <v/>
      </c>
      <c r="AK4" s="4" t="str">
        <f>IF(OR(fullmenu!AK4="MDC",fullmenu!AK4="PERF"),"rude",IF(OR(fullmenu!AK4="PCB",fullmenu!AK4="AERF",fullmenu!AK4="UD"),"inter",IF(OR(fullmenu!AK4="ACB",fullmenu!AK4="LCERT",fullmenu!AK4="LERT",fullmenu!AK4="FCERT",fullmenu!AK4="FCMT",fullmenu!AK4="LCMT",fullmenu!AK4="LMT",fullmenu!AK4="LCIT",fullmenu!AK4="FCIT",fullmenu!AK4="LIT",fullmenu!AK4="MwERT",fullmenu!AK4="ERwMT",fullmenu!AK4="M&amp;ERT",fullmenu!AK4="MwIT",fullmenu!AK4="IwMT",fullmenu!AK4="M&amp;IT",fullmenu!AK4="IwERT",fullmenu!AK4="ERwIT",fullmenu!AK4="I&amp;ERT",fullmenu!AK4="ER&amp;M&amp;IT",fullmenu!AK4="LSD"),"subst",IF(OR(fullmenu!AK4="FERT",fullmenu!AK4="FMT",fullmenu!AK4="FIT",fullmenu!AK4="WSD"),"intens",""))))</f>
        <v/>
      </c>
      <c r="AL4" s="4" t="str">
        <f>IF(OR(fullmenu!AL4="MDC",fullmenu!AL4="PERF"),"rude",IF(OR(fullmenu!AL4="PCB",fullmenu!AL4="AERF",fullmenu!AL4="UD"),"inter",IF(OR(fullmenu!AL4="ACB",fullmenu!AL4="LCERT",fullmenu!AL4="LERT",fullmenu!AL4="FCERT",fullmenu!AL4="FCMT",fullmenu!AL4="LCMT",fullmenu!AL4="LMT",fullmenu!AL4="LCIT",fullmenu!AL4="FCIT",fullmenu!AL4="LIT",fullmenu!AL4="MwERT",fullmenu!AL4="ERwMT",fullmenu!AL4="M&amp;ERT",fullmenu!AL4="MwIT",fullmenu!AL4="IwMT",fullmenu!AL4="M&amp;IT",fullmenu!AL4="IwERT",fullmenu!AL4="ERwIT",fullmenu!AL4="I&amp;ERT",fullmenu!AL4="ER&amp;M&amp;IT",fullmenu!AL4="LSD"),"subst",IF(OR(fullmenu!AL4="FERT",fullmenu!AL4="FMT",fullmenu!AL4="FIT",fullmenu!AL4="WSD"),"intens",""))))</f>
        <v/>
      </c>
      <c r="AM4" s="4" t="str">
        <f>IF(OR(fullmenu!AM4="MDC",fullmenu!AM4="PERF"),"rude",IF(OR(fullmenu!AM4="PCB",fullmenu!AM4="AERF",fullmenu!AM4="UD"),"inter",IF(OR(fullmenu!AM4="ACB",fullmenu!AM4="LCERT",fullmenu!AM4="LERT",fullmenu!AM4="FCERT",fullmenu!AM4="FCMT",fullmenu!AM4="LCMT",fullmenu!AM4="LMT",fullmenu!AM4="LCIT",fullmenu!AM4="FCIT",fullmenu!AM4="LIT",fullmenu!AM4="MwERT",fullmenu!AM4="ERwMT",fullmenu!AM4="M&amp;ERT",fullmenu!AM4="MwIT",fullmenu!AM4="IwMT",fullmenu!AM4="M&amp;IT",fullmenu!AM4="IwERT",fullmenu!AM4="ERwIT",fullmenu!AM4="I&amp;ERT",fullmenu!AM4="ER&amp;M&amp;IT",fullmenu!AM4="LSD"),"subst",IF(OR(fullmenu!AM4="FERT",fullmenu!AM4="FMT",fullmenu!AM4="FIT",fullmenu!AM4="WSD"),"intens",""))))</f>
        <v/>
      </c>
      <c r="AN4" s="4" t="str">
        <f>IF(OR(fullmenu!AN4="MDC",fullmenu!AN4="PERF"),"rude",IF(OR(fullmenu!AN4="PCB",fullmenu!AN4="AERF",fullmenu!AN4="UD"),"inter",IF(OR(fullmenu!AN4="ACB",fullmenu!AN4="LCERT",fullmenu!AN4="LERT",fullmenu!AN4="FCERT",fullmenu!AN4="FCMT",fullmenu!AN4="LCMT",fullmenu!AN4="LMT",fullmenu!AN4="LCIT",fullmenu!AN4="FCIT",fullmenu!AN4="LIT",fullmenu!AN4="MwERT",fullmenu!AN4="ERwMT",fullmenu!AN4="M&amp;ERT",fullmenu!AN4="MwIT",fullmenu!AN4="IwMT",fullmenu!AN4="M&amp;IT",fullmenu!AN4="IwERT",fullmenu!AN4="ERwIT",fullmenu!AN4="I&amp;ERT",fullmenu!AN4="ER&amp;M&amp;IT",fullmenu!AN4="LSD"),"subst",IF(OR(fullmenu!AN4="FERT",fullmenu!AN4="FMT",fullmenu!AN4="FIT",fullmenu!AN4="WSD"),"intens",""))))</f>
        <v/>
      </c>
      <c r="AO4" s="4" t="str">
        <f>IF(OR(fullmenu!AO4="MDC",fullmenu!AO4="PERF"),"rude",IF(OR(fullmenu!AO4="PCB",fullmenu!AO4="AERF",fullmenu!AO4="UD"),"inter",IF(OR(fullmenu!AO4="ACB",fullmenu!AO4="LCERT",fullmenu!AO4="LERT",fullmenu!AO4="FCERT",fullmenu!AO4="FCMT",fullmenu!AO4="LCMT",fullmenu!AO4="LMT",fullmenu!AO4="LCIT",fullmenu!AO4="FCIT",fullmenu!AO4="LIT",fullmenu!AO4="MwERT",fullmenu!AO4="ERwMT",fullmenu!AO4="M&amp;ERT",fullmenu!AO4="MwIT",fullmenu!AO4="IwMT",fullmenu!AO4="M&amp;IT",fullmenu!AO4="IwERT",fullmenu!AO4="ERwIT",fullmenu!AO4="I&amp;ERT",fullmenu!AO4="ER&amp;M&amp;IT",fullmenu!AO4="LSD"),"subst",IF(OR(fullmenu!AO4="FERT",fullmenu!AO4="FMT",fullmenu!AO4="FIT",fullmenu!AO4="WSD"),"intens",""))))</f>
        <v/>
      </c>
      <c r="AP4" s="4" t="str">
        <f>IF(OR(fullmenu!AP4="MDC",fullmenu!AP4="PERF"),"rude",IF(OR(fullmenu!AP4="PCB",fullmenu!AP4="AERF",fullmenu!AP4="UD"),"inter",IF(OR(fullmenu!AP4="ACB",fullmenu!AP4="LCERT",fullmenu!AP4="LERT",fullmenu!AP4="FCERT",fullmenu!AP4="FCMT",fullmenu!AP4="LCMT",fullmenu!AP4="LMT",fullmenu!AP4="LCIT",fullmenu!AP4="FCIT",fullmenu!AP4="LIT",fullmenu!AP4="MwERT",fullmenu!AP4="ERwMT",fullmenu!AP4="M&amp;ERT",fullmenu!AP4="MwIT",fullmenu!AP4="IwMT",fullmenu!AP4="M&amp;IT",fullmenu!AP4="IwERT",fullmenu!AP4="ERwIT",fullmenu!AP4="I&amp;ERT",fullmenu!AP4="ER&amp;M&amp;IT",fullmenu!AP4="LSD"),"subst",IF(OR(fullmenu!AP4="FERT",fullmenu!AP4="FMT",fullmenu!AP4="FIT",fullmenu!AP4="WSD"),"intens",""))))</f>
        <v/>
      </c>
      <c r="AQ4" s="4" t="str">
        <f>IF(OR(fullmenu!AQ4="MDC",fullmenu!AQ4="PERF"),"rude",IF(OR(fullmenu!AQ4="PCB",fullmenu!AQ4="AERF",fullmenu!AQ4="UD"),"inter",IF(OR(fullmenu!AQ4="ACB",fullmenu!AQ4="LCERT",fullmenu!AQ4="LERT",fullmenu!AQ4="FCERT",fullmenu!AQ4="FCMT",fullmenu!AQ4="LCMT",fullmenu!AQ4="LMT",fullmenu!AQ4="LCIT",fullmenu!AQ4="FCIT",fullmenu!AQ4="LIT",fullmenu!AQ4="MwERT",fullmenu!AQ4="ERwMT",fullmenu!AQ4="M&amp;ERT",fullmenu!AQ4="MwIT",fullmenu!AQ4="IwMT",fullmenu!AQ4="M&amp;IT",fullmenu!AQ4="IwERT",fullmenu!AQ4="ERwIT",fullmenu!AQ4="I&amp;ERT",fullmenu!AQ4="ER&amp;M&amp;IT",fullmenu!AQ4="LSD"),"subst",IF(OR(fullmenu!AQ4="FERT",fullmenu!AQ4="FMT",fullmenu!AQ4="FIT",fullmenu!AQ4="WSD"),"intens",""))))</f>
        <v/>
      </c>
      <c r="AR4" s="4" t="str">
        <f>IF(OR(fullmenu!AR4="MDC",fullmenu!AR4="PERF"),"rude",IF(OR(fullmenu!AR4="PCB",fullmenu!AR4="AERF",fullmenu!AR4="UD"),"inter",IF(OR(fullmenu!AR4="ACB",fullmenu!AR4="LCERT",fullmenu!AR4="LERT",fullmenu!AR4="FCERT",fullmenu!AR4="FCMT",fullmenu!AR4="LCMT",fullmenu!AR4="LMT",fullmenu!AR4="LCIT",fullmenu!AR4="FCIT",fullmenu!AR4="LIT",fullmenu!AR4="MwERT",fullmenu!AR4="ERwMT",fullmenu!AR4="M&amp;ERT",fullmenu!AR4="MwIT",fullmenu!AR4="IwMT",fullmenu!AR4="M&amp;IT",fullmenu!AR4="IwERT",fullmenu!AR4="ERwIT",fullmenu!AR4="I&amp;ERT",fullmenu!AR4="ER&amp;M&amp;IT",fullmenu!AR4="LSD"),"subst",IF(OR(fullmenu!AR4="FERT",fullmenu!AR4="FMT",fullmenu!AR4="FIT",fullmenu!AR4="WSD"),"intens",""))))</f>
        <v/>
      </c>
      <c r="AS4" s="4" t="str">
        <f>IF(OR(fullmenu!AS4="MDC",fullmenu!AS4="PERF"),"rude",IF(OR(fullmenu!AS4="PCB",fullmenu!AS4="AERF",fullmenu!AS4="UD"),"inter",IF(OR(fullmenu!AS4="ACB",fullmenu!AS4="LCERT",fullmenu!AS4="LERT",fullmenu!AS4="FCERT",fullmenu!AS4="FCMT",fullmenu!AS4="LCMT",fullmenu!AS4="LMT",fullmenu!AS4="LCIT",fullmenu!AS4="FCIT",fullmenu!AS4="LIT",fullmenu!AS4="MwERT",fullmenu!AS4="ERwMT",fullmenu!AS4="M&amp;ERT",fullmenu!AS4="MwIT",fullmenu!AS4="IwMT",fullmenu!AS4="M&amp;IT",fullmenu!AS4="IwERT",fullmenu!AS4="ERwIT",fullmenu!AS4="I&amp;ERT",fullmenu!AS4="ER&amp;M&amp;IT",fullmenu!AS4="LSD"),"subst",IF(OR(fullmenu!AS4="FERT",fullmenu!AS4="FMT",fullmenu!AS4="FIT",fullmenu!AS4="WSD"),"intens",""))))</f>
        <v/>
      </c>
    </row>
    <row r="5" spans="1:45" ht="15.5" x14ac:dyDescent="0.35">
      <c r="A5" s="1" t="s">
        <v>2</v>
      </c>
      <c r="B5" s="4" t="str">
        <f>IF(OR(fullmenu!B5="MDC",fullmenu!B5="PERF"),"rude",IF(OR(fullmenu!B5="PCB",fullmenu!B5="AERF",fullmenu!B5="UD"),"inter",IF(OR(fullmenu!B5="ACB",fullmenu!B5="LCERT",fullmenu!B5="LERT",fullmenu!B5="FCERT",fullmenu!B5="FCMT",fullmenu!B5="LCMT",fullmenu!B5="LMT",fullmenu!B5="LCIT",fullmenu!B5="FCIT",fullmenu!B5="LIT",fullmenu!B5="MwERT",fullmenu!B5="ERwMT",fullmenu!B5="M&amp;ERT",fullmenu!B5="MwIT",fullmenu!B5="IwMT",fullmenu!B5="M&amp;IT",fullmenu!B5="IwERT",fullmenu!B5="ERwIT",fullmenu!B5="I&amp;ERT",fullmenu!B5="ER&amp;M&amp;IT",fullmenu!B5="LSD"),"subst",IF(OR(fullmenu!B5="FERT",fullmenu!B5="FMT",fullmenu!B5="FIT",fullmenu!B5="WSD"),"intens",""))))</f>
        <v/>
      </c>
      <c r="C5" s="4" t="str">
        <f>IF(OR(fullmenu!C5="MDC",fullmenu!C5="PERF"),"rude",IF(OR(fullmenu!C5="PCB",fullmenu!C5="AERF",fullmenu!C5="UD"),"inter",IF(OR(fullmenu!C5="ACB",fullmenu!C5="LCERT",fullmenu!C5="LERT",fullmenu!C5="FCERT",fullmenu!C5="FCMT",fullmenu!C5="LCMT",fullmenu!C5="LMT",fullmenu!C5="LCIT",fullmenu!C5="FCIT",fullmenu!C5="LIT",fullmenu!C5="MwERT",fullmenu!C5="ERwMT",fullmenu!C5="M&amp;ERT",fullmenu!C5="MwIT",fullmenu!C5="IwMT",fullmenu!C5="M&amp;IT",fullmenu!C5="IwERT",fullmenu!C5="ERwIT",fullmenu!C5="I&amp;ERT",fullmenu!C5="ER&amp;M&amp;IT",fullmenu!C5="LSD"),"subst",IF(OR(fullmenu!C5="FERT",fullmenu!C5="FMT",fullmenu!C5="FIT",fullmenu!C5="WSD"),"intens",""))))</f>
        <v/>
      </c>
      <c r="D5" s="4" t="str">
        <f>IF(OR(fullmenu!D5="MDC",fullmenu!D5="PERF"),"rude",IF(OR(fullmenu!D5="PCB",fullmenu!D5="AERF",fullmenu!D5="UD"),"inter",IF(OR(fullmenu!D5="ACB",fullmenu!D5="LCERT",fullmenu!D5="LERT",fullmenu!D5="FCERT",fullmenu!D5="FCMT",fullmenu!D5="LCMT",fullmenu!D5="LMT",fullmenu!D5="LCIT",fullmenu!D5="FCIT",fullmenu!D5="LIT",fullmenu!D5="MwERT",fullmenu!D5="ERwMT",fullmenu!D5="M&amp;ERT",fullmenu!D5="MwIT",fullmenu!D5="IwMT",fullmenu!D5="M&amp;IT",fullmenu!D5="IwERT",fullmenu!D5="ERwIT",fullmenu!D5="I&amp;ERT",fullmenu!D5="ER&amp;M&amp;IT",fullmenu!D5="LSD"),"subst",IF(OR(fullmenu!D5="FERT",fullmenu!D5="FMT",fullmenu!D5="FIT",fullmenu!D5="WSD"),"intens",""))))</f>
        <v/>
      </c>
      <c r="E5" s="4" t="str">
        <f>IF(OR(fullmenu!E5="MDC",fullmenu!E5="PERF"),"rude",IF(OR(fullmenu!E5="PCB",fullmenu!E5="AERF",fullmenu!E5="UD"),"inter",IF(OR(fullmenu!E5="ACB",fullmenu!E5="LCERT",fullmenu!E5="LERT",fullmenu!E5="FCERT",fullmenu!E5="FCMT",fullmenu!E5="LCMT",fullmenu!E5="LMT",fullmenu!E5="LCIT",fullmenu!E5="FCIT",fullmenu!E5="LIT",fullmenu!E5="MwERT",fullmenu!E5="ERwMT",fullmenu!E5="M&amp;ERT",fullmenu!E5="MwIT",fullmenu!E5="IwMT",fullmenu!E5="M&amp;IT",fullmenu!E5="IwERT",fullmenu!E5="ERwIT",fullmenu!E5="I&amp;ERT",fullmenu!E5="ER&amp;M&amp;IT",fullmenu!E5="LSD"),"subst",IF(OR(fullmenu!E5="FERT",fullmenu!E5="FMT",fullmenu!E5="FIT",fullmenu!E5="WSD"),"intens",""))))</f>
        <v>subst</v>
      </c>
      <c r="F5" s="4" t="str">
        <f>IF(OR(fullmenu!F5="MDC",fullmenu!F5="PERF"),"rude",IF(OR(fullmenu!F5="PCB",fullmenu!F5="AERF",fullmenu!F5="UD"),"inter",IF(OR(fullmenu!F5="ACB",fullmenu!F5="LCERT",fullmenu!F5="LERT",fullmenu!F5="FCERT",fullmenu!F5="FCMT",fullmenu!F5="LCMT",fullmenu!F5="LMT",fullmenu!F5="LCIT",fullmenu!F5="FCIT",fullmenu!F5="LIT",fullmenu!F5="MwERT",fullmenu!F5="ERwMT",fullmenu!F5="M&amp;ERT",fullmenu!F5="MwIT",fullmenu!F5="IwMT",fullmenu!F5="M&amp;IT",fullmenu!F5="IwERT",fullmenu!F5="ERwIT",fullmenu!F5="I&amp;ERT",fullmenu!F5="ER&amp;M&amp;IT",fullmenu!F5="LSD"),"subst",IF(OR(fullmenu!F5="FERT",fullmenu!F5="FMT",fullmenu!F5="FIT",fullmenu!F5="WSD"),"intens",""))))</f>
        <v>subst</v>
      </c>
      <c r="G5" s="4" t="str">
        <f>IF(OR(fullmenu!G5="MDC",fullmenu!G5="PERF"),"rude",IF(OR(fullmenu!G5="PCB",fullmenu!G5="AERF",fullmenu!G5="UD"),"inter",IF(OR(fullmenu!G5="ACB",fullmenu!G5="LCERT",fullmenu!G5="LERT",fullmenu!G5="FCERT",fullmenu!G5="FCMT",fullmenu!G5="LCMT",fullmenu!G5="LMT",fullmenu!G5="LCIT",fullmenu!G5="FCIT",fullmenu!G5="LIT",fullmenu!G5="MwERT",fullmenu!G5="ERwMT",fullmenu!G5="M&amp;ERT",fullmenu!G5="MwIT",fullmenu!G5="IwMT",fullmenu!G5="M&amp;IT",fullmenu!G5="IwERT",fullmenu!G5="ERwIT",fullmenu!G5="I&amp;ERT",fullmenu!G5="ER&amp;M&amp;IT",fullmenu!G5="LSD"),"subst",IF(OR(fullmenu!G5="FERT",fullmenu!G5="FMT",fullmenu!G5="FIT",fullmenu!G5="WSD"),"intens",""))))</f>
        <v>subst</v>
      </c>
      <c r="H5" s="4" t="str">
        <f>IF(OR(fullmenu!H5="MDC",fullmenu!H5="PERF"),"rude",IF(OR(fullmenu!H5="PCB",fullmenu!H5="AERF",fullmenu!H5="UD"),"inter",IF(OR(fullmenu!H5="ACB",fullmenu!H5="LCERT",fullmenu!H5="LERT",fullmenu!H5="FCERT",fullmenu!H5="FCMT",fullmenu!H5="LCMT",fullmenu!H5="LMT",fullmenu!H5="LCIT",fullmenu!H5="FCIT",fullmenu!H5="LIT",fullmenu!H5="MwERT",fullmenu!H5="ERwMT",fullmenu!H5="M&amp;ERT",fullmenu!H5="MwIT",fullmenu!H5="IwMT",fullmenu!H5="M&amp;IT",fullmenu!H5="IwERT",fullmenu!H5="ERwIT",fullmenu!H5="I&amp;ERT",fullmenu!H5="ER&amp;M&amp;IT",fullmenu!H5="LSD"),"subst",IF(OR(fullmenu!H5="FERT",fullmenu!H5="FMT",fullmenu!H5="FIT",fullmenu!H5="WSD"),"intens",""))))</f>
        <v>subst</v>
      </c>
      <c r="I5" s="4" t="str">
        <f>IF(OR(fullmenu!I5="MDC",fullmenu!I5="PERF"),"rude",IF(OR(fullmenu!I5="PCB",fullmenu!I5="AERF",fullmenu!I5="UD"),"inter",IF(OR(fullmenu!I5="ACB",fullmenu!I5="LCERT",fullmenu!I5="LERT",fullmenu!I5="FCERT",fullmenu!I5="FCMT",fullmenu!I5="LCMT",fullmenu!I5="LMT",fullmenu!I5="LCIT",fullmenu!I5="FCIT",fullmenu!I5="LIT",fullmenu!I5="MwERT",fullmenu!I5="ERwMT",fullmenu!I5="M&amp;ERT",fullmenu!I5="MwIT",fullmenu!I5="IwMT",fullmenu!I5="M&amp;IT",fullmenu!I5="IwERT",fullmenu!I5="ERwIT",fullmenu!I5="I&amp;ERT",fullmenu!I5="ER&amp;M&amp;IT",fullmenu!I5="LSD"),"subst",IF(OR(fullmenu!I5="FERT",fullmenu!I5="FMT",fullmenu!I5="FIT",fullmenu!I5="WSD"),"intens",""))))</f>
        <v>subst</v>
      </c>
      <c r="J5" s="4" t="str">
        <f>IF(OR(fullmenu!J5="MDC",fullmenu!J5="PERF"),"rude",IF(OR(fullmenu!J5="PCB",fullmenu!J5="AERF",fullmenu!J5="UD"),"inter",IF(OR(fullmenu!J5="ACB",fullmenu!J5="LCERT",fullmenu!J5="LERT",fullmenu!J5="FCERT",fullmenu!J5="FCMT",fullmenu!J5="LCMT",fullmenu!J5="LMT",fullmenu!J5="LCIT",fullmenu!J5="FCIT",fullmenu!J5="LIT",fullmenu!J5="MwERT",fullmenu!J5="ERwMT",fullmenu!J5="M&amp;ERT",fullmenu!J5="MwIT",fullmenu!J5="IwMT",fullmenu!J5="M&amp;IT",fullmenu!J5="IwERT",fullmenu!J5="ERwIT",fullmenu!J5="I&amp;ERT",fullmenu!J5="ER&amp;M&amp;IT",fullmenu!J5="LSD"),"subst",IF(OR(fullmenu!J5="FERT",fullmenu!J5="FMT",fullmenu!J5="FIT",fullmenu!J5="WSD"),"intens",""))))</f>
        <v>subst</v>
      </c>
      <c r="K5" s="4" t="str">
        <f>IF(OR(fullmenu!K5="MDC",fullmenu!K5="PERF"),"rude",IF(OR(fullmenu!K5="PCB",fullmenu!K5="AERF",fullmenu!K5="UD"),"inter",IF(OR(fullmenu!K5="ACB",fullmenu!K5="LCERT",fullmenu!K5="LERT",fullmenu!K5="FCERT",fullmenu!K5="FCMT",fullmenu!K5="LCMT",fullmenu!K5="LMT",fullmenu!K5="LCIT",fullmenu!K5="FCIT",fullmenu!K5="LIT",fullmenu!K5="MwERT",fullmenu!K5="ERwMT",fullmenu!K5="M&amp;ERT",fullmenu!K5="MwIT",fullmenu!K5="IwMT",fullmenu!K5="M&amp;IT",fullmenu!K5="IwERT",fullmenu!K5="ERwIT",fullmenu!K5="I&amp;ERT",fullmenu!K5="ER&amp;M&amp;IT",fullmenu!K5="LSD"),"subst",IF(OR(fullmenu!K5="FERT",fullmenu!K5="FMT",fullmenu!K5="FIT",fullmenu!K5="WSD"),"intens",""))))</f>
        <v>subst</v>
      </c>
      <c r="L5" s="4" t="str">
        <f>IF(OR(fullmenu!L5="MDC",fullmenu!L5="PERF"),"rude",IF(OR(fullmenu!L5="PCB",fullmenu!L5="AERF",fullmenu!L5="UD"),"inter",IF(OR(fullmenu!L5="ACB",fullmenu!L5="LCERT",fullmenu!L5="LERT",fullmenu!L5="FCERT",fullmenu!L5="FCMT",fullmenu!L5="LCMT",fullmenu!L5="LMT",fullmenu!L5="LCIT",fullmenu!L5="FCIT",fullmenu!L5="LIT",fullmenu!L5="MwERT",fullmenu!L5="ERwMT",fullmenu!L5="M&amp;ERT",fullmenu!L5="MwIT",fullmenu!L5="IwMT",fullmenu!L5="M&amp;IT",fullmenu!L5="IwERT",fullmenu!L5="ERwIT",fullmenu!L5="I&amp;ERT",fullmenu!L5="ER&amp;M&amp;IT",fullmenu!L5="LSD"),"subst",IF(OR(fullmenu!L5="FERT",fullmenu!L5="FMT",fullmenu!L5="FIT",fullmenu!L5="WSD"),"intens",""))))</f>
        <v>subst</v>
      </c>
      <c r="M5" s="4" t="str">
        <f>IF(OR(fullmenu!M5="MDC",fullmenu!M5="PERF"),"rude",IF(OR(fullmenu!M5="PCB",fullmenu!M5="AERF",fullmenu!M5="UD"),"inter",IF(OR(fullmenu!M5="ACB",fullmenu!M5="LCERT",fullmenu!M5="LERT",fullmenu!M5="FCERT",fullmenu!M5="FCMT",fullmenu!M5="LCMT",fullmenu!M5="LMT",fullmenu!M5="LCIT",fullmenu!M5="FCIT",fullmenu!M5="LIT",fullmenu!M5="MwERT",fullmenu!M5="ERwMT",fullmenu!M5="M&amp;ERT",fullmenu!M5="MwIT",fullmenu!M5="IwMT",fullmenu!M5="M&amp;IT",fullmenu!M5="IwERT",fullmenu!M5="ERwIT",fullmenu!M5="I&amp;ERT",fullmenu!M5="ER&amp;M&amp;IT",fullmenu!M5="LSD"),"subst",IF(OR(fullmenu!M5="FERT",fullmenu!M5="FMT",fullmenu!M5="FIT",fullmenu!M5="WSD"),"intens",""))))</f>
        <v>subst</v>
      </c>
      <c r="N5" s="4" t="str">
        <f>IF(OR(fullmenu!N5="MDC",fullmenu!N5="PERF"),"rude",IF(OR(fullmenu!N5="PCB",fullmenu!N5="AERF",fullmenu!N5="UD"),"inter",IF(OR(fullmenu!N5="ACB",fullmenu!N5="LCERT",fullmenu!N5="LERT",fullmenu!N5="FCERT",fullmenu!N5="FCMT",fullmenu!N5="LCMT",fullmenu!N5="LMT",fullmenu!N5="LCIT",fullmenu!N5="FCIT",fullmenu!N5="LIT",fullmenu!N5="MwERT",fullmenu!N5="ERwMT",fullmenu!N5="M&amp;ERT",fullmenu!N5="MwIT",fullmenu!N5="IwMT",fullmenu!N5="M&amp;IT",fullmenu!N5="IwERT",fullmenu!N5="ERwIT",fullmenu!N5="I&amp;ERT",fullmenu!N5="ER&amp;M&amp;IT",fullmenu!N5="LSD"),"subst",IF(OR(fullmenu!N5="FERT",fullmenu!N5="FMT",fullmenu!N5="FIT",fullmenu!N5="WSD"),"intens",""))))</f>
        <v>subst</v>
      </c>
      <c r="O5" s="4" t="str">
        <f>IF(OR(fullmenu!O5="MDC",fullmenu!O5="PERF"),"rude",IF(OR(fullmenu!O5="PCB",fullmenu!O5="AERF",fullmenu!O5="UD"),"inter",IF(OR(fullmenu!O5="ACB",fullmenu!O5="LCERT",fullmenu!O5="LERT",fullmenu!O5="FCERT",fullmenu!O5="FCMT",fullmenu!O5="LCMT",fullmenu!O5="LMT",fullmenu!O5="LCIT",fullmenu!O5="FCIT",fullmenu!O5="LIT",fullmenu!O5="MwERT",fullmenu!O5="ERwMT",fullmenu!O5="M&amp;ERT",fullmenu!O5="MwIT",fullmenu!O5="IwMT",fullmenu!O5="M&amp;IT",fullmenu!O5="IwERT",fullmenu!O5="ERwIT",fullmenu!O5="I&amp;ERT",fullmenu!O5="ER&amp;M&amp;IT",fullmenu!O5="LSD"),"subst",IF(OR(fullmenu!O5="FERT",fullmenu!O5="FMT",fullmenu!O5="FIT",fullmenu!O5="WSD"),"intens",""))))</f>
        <v>subst</v>
      </c>
      <c r="P5" s="4" t="str">
        <f>IF(OR(fullmenu!P5="MDC",fullmenu!P5="PERF"),"rude",IF(OR(fullmenu!P5="PCB",fullmenu!P5="AERF",fullmenu!P5="UD"),"inter",IF(OR(fullmenu!P5="ACB",fullmenu!P5="LCERT",fullmenu!P5="LERT",fullmenu!P5="FCERT",fullmenu!P5="FCMT",fullmenu!P5="LCMT",fullmenu!P5="LMT",fullmenu!P5="LCIT",fullmenu!P5="FCIT",fullmenu!P5="LIT",fullmenu!P5="MwERT",fullmenu!P5="ERwMT",fullmenu!P5="M&amp;ERT",fullmenu!P5="MwIT",fullmenu!P5="IwMT",fullmenu!P5="M&amp;IT",fullmenu!P5="IwERT",fullmenu!P5="ERwIT",fullmenu!P5="I&amp;ERT",fullmenu!P5="ER&amp;M&amp;IT",fullmenu!P5="LSD"),"subst",IF(OR(fullmenu!P5="FERT",fullmenu!P5="FMT",fullmenu!P5="FIT",fullmenu!P5="WSD"),"intens",""))))</f>
        <v>subst</v>
      </c>
      <c r="Q5" s="4" t="str">
        <f>IF(OR(fullmenu!Q5="MDC",fullmenu!Q5="PERF"),"rude",IF(OR(fullmenu!Q5="PCB",fullmenu!Q5="AERF",fullmenu!Q5="UD"),"inter",IF(OR(fullmenu!Q5="ACB",fullmenu!Q5="LCERT",fullmenu!Q5="LERT",fullmenu!Q5="FCERT",fullmenu!Q5="FCMT",fullmenu!Q5="LCMT",fullmenu!Q5="LMT",fullmenu!Q5="LCIT",fullmenu!Q5="FCIT",fullmenu!Q5="LIT",fullmenu!Q5="MwERT",fullmenu!Q5="ERwMT",fullmenu!Q5="M&amp;ERT",fullmenu!Q5="MwIT",fullmenu!Q5="IwMT",fullmenu!Q5="M&amp;IT",fullmenu!Q5="IwERT",fullmenu!Q5="ERwIT",fullmenu!Q5="I&amp;ERT",fullmenu!Q5="ER&amp;M&amp;IT",fullmenu!Q5="LSD"),"subst",IF(OR(fullmenu!Q5="FERT",fullmenu!Q5="FMT",fullmenu!Q5="FIT",fullmenu!Q5="WSD"),"intens",""))))</f>
        <v>subst</v>
      </c>
      <c r="R5" s="4" t="str">
        <f>IF(OR(fullmenu!R5="MDC",fullmenu!R5="PERF"),"rude",IF(OR(fullmenu!R5="PCB",fullmenu!R5="AERF",fullmenu!R5="UD"),"inter",IF(OR(fullmenu!R5="ACB",fullmenu!R5="LCERT",fullmenu!R5="LERT",fullmenu!R5="FCERT",fullmenu!R5="FCMT",fullmenu!R5="LCMT",fullmenu!R5="LMT",fullmenu!R5="LCIT",fullmenu!R5="FCIT",fullmenu!R5="LIT",fullmenu!R5="MwERT",fullmenu!R5="ERwMT",fullmenu!R5="M&amp;ERT",fullmenu!R5="MwIT",fullmenu!R5="IwMT",fullmenu!R5="M&amp;IT",fullmenu!R5="IwERT",fullmenu!R5="ERwIT",fullmenu!R5="I&amp;ERT",fullmenu!R5="ER&amp;M&amp;IT",fullmenu!R5="LSD"),"subst",IF(OR(fullmenu!R5="FERT",fullmenu!R5="FMT",fullmenu!R5="FIT",fullmenu!R5="WSD"),"intens",""))))</f>
        <v>subst</v>
      </c>
      <c r="S5" s="4" t="str">
        <f>IF(OR(fullmenu!S5="MDC",fullmenu!S5="PERF"),"rude",IF(OR(fullmenu!S5="PCB",fullmenu!S5="AERF",fullmenu!S5="UD"),"inter",IF(OR(fullmenu!S5="ACB",fullmenu!S5="LCERT",fullmenu!S5="LERT",fullmenu!S5="FCERT",fullmenu!S5="FCMT",fullmenu!S5="LCMT",fullmenu!S5="LMT",fullmenu!S5="LCIT",fullmenu!S5="FCIT",fullmenu!S5="LIT",fullmenu!S5="MwERT",fullmenu!S5="ERwMT",fullmenu!S5="M&amp;ERT",fullmenu!S5="MwIT",fullmenu!S5="IwMT",fullmenu!S5="M&amp;IT",fullmenu!S5="IwERT",fullmenu!S5="ERwIT",fullmenu!S5="I&amp;ERT",fullmenu!S5="ER&amp;M&amp;IT",fullmenu!S5="LSD"),"subst",IF(OR(fullmenu!S5="FERT",fullmenu!S5="FMT",fullmenu!S5="FIT",fullmenu!S5="WSD"),"intens",""))))</f>
        <v>subst</v>
      </c>
      <c r="T5" s="4" t="str">
        <f>IF(OR(fullmenu!T5="MDC",fullmenu!T5="PERF"),"rude",IF(OR(fullmenu!T5="PCB",fullmenu!T5="AERF",fullmenu!T5="UD"),"inter",IF(OR(fullmenu!T5="ACB",fullmenu!T5="LCERT",fullmenu!T5="LERT",fullmenu!T5="FCERT",fullmenu!T5="FCMT",fullmenu!T5="LCMT",fullmenu!T5="LMT",fullmenu!T5="LCIT",fullmenu!T5="FCIT",fullmenu!T5="LIT",fullmenu!T5="MwERT",fullmenu!T5="ERwMT",fullmenu!T5="M&amp;ERT",fullmenu!T5="MwIT",fullmenu!T5="IwMT",fullmenu!T5="M&amp;IT",fullmenu!T5="IwERT",fullmenu!T5="ERwIT",fullmenu!T5="I&amp;ERT",fullmenu!T5="ER&amp;M&amp;IT",fullmenu!T5="LSD"),"subst",IF(OR(fullmenu!T5="FERT",fullmenu!T5="FMT",fullmenu!T5="FIT",fullmenu!T5="WSD"),"intens",""))))</f>
        <v>subst</v>
      </c>
      <c r="U5" s="4" t="str">
        <f>IF(OR(fullmenu!U5="MDC",fullmenu!U5="PERF"),"rude",IF(OR(fullmenu!U5="PCB",fullmenu!U5="AERF",fullmenu!U5="UD"),"inter",IF(OR(fullmenu!U5="ACB",fullmenu!U5="LCERT",fullmenu!U5="LERT",fullmenu!U5="FCERT",fullmenu!U5="FCMT",fullmenu!U5="LCMT",fullmenu!U5="LMT",fullmenu!U5="LCIT",fullmenu!U5="FCIT",fullmenu!U5="LIT",fullmenu!U5="MwERT",fullmenu!U5="ERwMT",fullmenu!U5="M&amp;ERT",fullmenu!U5="MwIT",fullmenu!U5="IwMT",fullmenu!U5="M&amp;IT",fullmenu!U5="IwERT",fullmenu!U5="ERwIT",fullmenu!U5="I&amp;ERT",fullmenu!U5="ER&amp;M&amp;IT",fullmenu!U5="LSD"),"subst",IF(OR(fullmenu!U5="FERT",fullmenu!U5="FMT",fullmenu!U5="FIT",fullmenu!U5="WSD"),"intens",""))))</f>
        <v>subst</v>
      </c>
      <c r="V5" s="4" t="str">
        <f>IF(OR(fullmenu!V5="MDC",fullmenu!V5="PERF"),"rude",IF(OR(fullmenu!V5="PCB",fullmenu!V5="AERF",fullmenu!V5="UD"),"inter",IF(OR(fullmenu!V5="ACB",fullmenu!V5="LCERT",fullmenu!V5="LERT",fullmenu!V5="FCERT",fullmenu!V5="FCMT",fullmenu!V5="LCMT",fullmenu!V5="LMT",fullmenu!V5="LCIT",fullmenu!V5="FCIT",fullmenu!V5="LIT",fullmenu!V5="MwERT",fullmenu!V5="ERwMT",fullmenu!V5="M&amp;ERT",fullmenu!V5="MwIT",fullmenu!V5="IwMT",fullmenu!V5="M&amp;IT",fullmenu!V5="IwERT",fullmenu!V5="ERwIT",fullmenu!V5="I&amp;ERT",fullmenu!V5="ER&amp;M&amp;IT",fullmenu!V5="LSD"),"subst",IF(OR(fullmenu!V5="FERT",fullmenu!V5="FMT",fullmenu!V5="FIT",fullmenu!V5="WSD"),"intens",""))))</f>
        <v>subst</v>
      </c>
      <c r="W5" s="4" t="str">
        <f>IF(OR(fullmenu!W5="MDC",fullmenu!W5="PERF"),"rude",IF(OR(fullmenu!W5="PCB",fullmenu!W5="AERF",fullmenu!W5="UD"),"inter",IF(OR(fullmenu!W5="ACB",fullmenu!W5="LCERT",fullmenu!W5="LERT",fullmenu!W5="FCERT",fullmenu!W5="FCMT",fullmenu!W5="LCMT",fullmenu!W5="LMT",fullmenu!W5="LCIT",fullmenu!W5="FCIT",fullmenu!W5="LIT",fullmenu!W5="MwERT",fullmenu!W5="ERwMT",fullmenu!W5="M&amp;ERT",fullmenu!W5="MwIT",fullmenu!W5="IwMT",fullmenu!W5="M&amp;IT",fullmenu!W5="IwERT",fullmenu!W5="ERwIT",fullmenu!W5="I&amp;ERT",fullmenu!W5="ER&amp;M&amp;IT",fullmenu!W5="LSD"),"subst",IF(OR(fullmenu!W5="FERT",fullmenu!W5="FMT",fullmenu!W5="FIT",fullmenu!W5="WSD"),"intens",""))))</f>
        <v>subst</v>
      </c>
      <c r="X5" s="4" t="str">
        <f>IF(OR(fullmenu!X5="MDC",fullmenu!X5="PERF"),"rude",IF(OR(fullmenu!X5="PCB",fullmenu!X5="AERF",fullmenu!X5="UD"),"inter",IF(OR(fullmenu!X5="ACB",fullmenu!X5="LCERT",fullmenu!X5="LERT",fullmenu!X5="FCERT",fullmenu!X5="FCMT",fullmenu!X5="LCMT",fullmenu!X5="LMT",fullmenu!X5="LCIT",fullmenu!X5="FCIT",fullmenu!X5="LIT",fullmenu!X5="MwERT",fullmenu!X5="ERwMT",fullmenu!X5="M&amp;ERT",fullmenu!X5="MwIT",fullmenu!X5="IwMT",fullmenu!X5="M&amp;IT",fullmenu!X5="IwERT",fullmenu!X5="ERwIT",fullmenu!X5="I&amp;ERT",fullmenu!X5="ER&amp;M&amp;IT",fullmenu!X5="LSD"),"subst",IF(OR(fullmenu!X5="FERT",fullmenu!X5="FMT",fullmenu!X5="FIT",fullmenu!X5="WSD"),"intens",""))))</f>
        <v>subst</v>
      </c>
      <c r="Y5" s="4" t="str">
        <f>IF(OR(fullmenu!Y5="MDC",fullmenu!Y5="PERF"),"rude",IF(OR(fullmenu!Y5="PCB",fullmenu!Y5="AERF",fullmenu!Y5="UD"),"inter",IF(OR(fullmenu!Y5="ACB",fullmenu!Y5="LCERT",fullmenu!Y5="LERT",fullmenu!Y5="FCERT",fullmenu!Y5="FCMT",fullmenu!Y5="LCMT",fullmenu!Y5="LMT",fullmenu!Y5="LCIT",fullmenu!Y5="FCIT",fullmenu!Y5="LIT",fullmenu!Y5="MwERT",fullmenu!Y5="ERwMT",fullmenu!Y5="M&amp;ERT",fullmenu!Y5="MwIT",fullmenu!Y5="IwMT",fullmenu!Y5="M&amp;IT",fullmenu!Y5="IwERT",fullmenu!Y5="ERwIT",fullmenu!Y5="I&amp;ERT",fullmenu!Y5="ER&amp;M&amp;IT",fullmenu!Y5="LSD"),"subst",IF(OR(fullmenu!Y5="FERT",fullmenu!Y5="FMT",fullmenu!Y5="FIT",fullmenu!Y5="WSD"),"intens",""))))</f>
        <v>subst</v>
      </c>
      <c r="Z5" s="4" t="str">
        <f>IF(OR(fullmenu!Z5="MDC",fullmenu!Z5="PERF"),"rude",IF(OR(fullmenu!Z5="PCB",fullmenu!Z5="AERF",fullmenu!Z5="UD"),"inter",IF(OR(fullmenu!Z5="ACB",fullmenu!Z5="LCERT",fullmenu!Z5="LERT",fullmenu!Z5="FCERT",fullmenu!Z5="FCMT",fullmenu!Z5="LCMT",fullmenu!Z5="LMT",fullmenu!Z5="LCIT",fullmenu!Z5="FCIT",fullmenu!Z5="LIT",fullmenu!Z5="MwERT",fullmenu!Z5="ERwMT",fullmenu!Z5="M&amp;ERT",fullmenu!Z5="MwIT",fullmenu!Z5="IwMT",fullmenu!Z5="M&amp;IT",fullmenu!Z5="IwERT",fullmenu!Z5="ERwIT",fullmenu!Z5="I&amp;ERT",fullmenu!Z5="ER&amp;M&amp;IT",fullmenu!Z5="LSD"),"subst",IF(OR(fullmenu!Z5="FERT",fullmenu!Z5="FMT",fullmenu!Z5="FIT",fullmenu!Z5="WSD"),"intens",""))))</f>
        <v>subst</v>
      </c>
      <c r="AA5" s="4" t="str">
        <f>IF(OR(fullmenu!AA5="MDC",fullmenu!AA5="PERF"),"rude",IF(OR(fullmenu!AA5="PCB",fullmenu!AA5="AERF",fullmenu!AA5="UD"),"inter",IF(OR(fullmenu!AA5="ACB",fullmenu!AA5="LCERT",fullmenu!AA5="LERT",fullmenu!AA5="FCERT",fullmenu!AA5="FCMT",fullmenu!AA5="LCMT",fullmenu!AA5="LMT",fullmenu!AA5="LCIT",fullmenu!AA5="FCIT",fullmenu!AA5="LIT",fullmenu!AA5="MwERT",fullmenu!AA5="ERwMT",fullmenu!AA5="M&amp;ERT",fullmenu!AA5="MwIT",fullmenu!AA5="IwMT",fullmenu!AA5="M&amp;IT",fullmenu!AA5="IwERT",fullmenu!AA5="ERwIT",fullmenu!AA5="I&amp;ERT",fullmenu!AA5="ER&amp;M&amp;IT",fullmenu!AA5="LSD"),"subst",IF(OR(fullmenu!AA5="FERT",fullmenu!AA5="FMT",fullmenu!AA5="FIT",fullmenu!AA5="WSD"),"intens",""))))</f>
        <v>subst</v>
      </c>
      <c r="AB5" s="4" t="str">
        <f>IF(OR(fullmenu!AB5="MDC",fullmenu!AB5="PERF"),"rude",IF(OR(fullmenu!AB5="PCB",fullmenu!AB5="AERF",fullmenu!AB5="UD"),"inter",IF(OR(fullmenu!AB5="ACB",fullmenu!AB5="LCERT",fullmenu!AB5="LERT",fullmenu!AB5="FCERT",fullmenu!AB5="FCMT",fullmenu!AB5="LCMT",fullmenu!AB5="LMT",fullmenu!AB5="LCIT",fullmenu!AB5="FCIT",fullmenu!AB5="LIT",fullmenu!AB5="MwERT",fullmenu!AB5="ERwMT",fullmenu!AB5="M&amp;ERT",fullmenu!AB5="MwIT",fullmenu!AB5="IwMT",fullmenu!AB5="M&amp;IT",fullmenu!AB5="IwERT",fullmenu!AB5="ERwIT",fullmenu!AB5="I&amp;ERT",fullmenu!AB5="ER&amp;M&amp;IT",fullmenu!AB5="LSD"),"subst",IF(OR(fullmenu!AB5="FERT",fullmenu!AB5="FMT",fullmenu!AB5="FIT",fullmenu!AB5="WSD"),"intens",""))))</f>
        <v>subst</v>
      </c>
      <c r="AC5" s="4" t="str">
        <f>IF(OR(fullmenu!AC5="MDC",fullmenu!AC5="PERF"),"rude",IF(OR(fullmenu!AC5="PCB",fullmenu!AC5="AERF",fullmenu!AC5="UD"),"inter",IF(OR(fullmenu!AC5="ACB",fullmenu!AC5="LCERT",fullmenu!AC5="LERT",fullmenu!AC5="FCERT",fullmenu!AC5="FCMT",fullmenu!AC5="LCMT",fullmenu!AC5="LMT",fullmenu!AC5="LCIT",fullmenu!AC5="FCIT",fullmenu!AC5="LIT",fullmenu!AC5="MwERT",fullmenu!AC5="ERwMT",fullmenu!AC5="M&amp;ERT",fullmenu!AC5="MwIT",fullmenu!AC5="IwMT",fullmenu!AC5="M&amp;IT",fullmenu!AC5="IwERT",fullmenu!AC5="ERwIT",fullmenu!AC5="I&amp;ERT",fullmenu!AC5="ER&amp;M&amp;IT",fullmenu!AC5="LSD"),"subst",IF(OR(fullmenu!AC5="FERT",fullmenu!AC5="FMT",fullmenu!AC5="FIT",fullmenu!AC5="WSD"),"intens",""))))</f>
        <v>subst</v>
      </c>
      <c r="AD5" s="4" t="str">
        <f>IF(OR(fullmenu!AD5="MDC",fullmenu!AD5="PERF"),"rude",IF(OR(fullmenu!AD5="PCB",fullmenu!AD5="AERF",fullmenu!AD5="UD"),"inter",IF(OR(fullmenu!AD5="ACB",fullmenu!AD5="LCERT",fullmenu!AD5="LERT",fullmenu!AD5="FCERT",fullmenu!AD5="FCMT",fullmenu!AD5="LCMT",fullmenu!AD5="LMT",fullmenu!AD5="LCIT",fullmenu!AD5="FCIT",fullmenu!AD5="LIT",fullmenu!AD5="MwERT",fullmenu!AD5="ERwMT",fullmenu!AD5="M&amp;ERT",fullmenu!AD5="MwIT",fullmenu!AD5="IwMT",fullmenu!AD5="M&amp;IT",fullmenu!AD5="IwERT",fullmenu!AD5="ERwIT",fullmenu!AD5="I&amp;ERT",fullmenu!AD5="ER&amp;M&amp;IT",fullmenu!AD5="LSD"),"subst",IF(OR(fullmenu!AD5="FERT",fullmenu!AD5="FMT",fullmenu!AD5="FIT",fullmenu!AD5="WSD"),"intens",""))))</f>
        <v>subst</v>
      </c>
      <c r="AE5" s="4" t="str">
        <f>IF(OR(fullmenu!AE5="MDC",fullmenu!AE5="PERF"),"rude",IF(OR(fullmenu!AE5="PCB",fullmenu!AE5="AERF",fullmenu!AE5="UD"),"inter",IF(OR(fullmenu!AE5="ACB",fullmenu!AE5="LCERT",fullmenu!AE5="LERT",fullmenu!AE5="FCERT",fullmenu!AE5="FCMT",fullmenu!AE5="LCMT",fullmenu!AE5="LMT",fullmenu!AE5="LCIT",fullmenu!AE5="FCIT",fullmenu!AE5="LIT",fullmenu!AE5="MwERT",fullmenu!AE5="ERwMT",fullmenu!AE5="M&amp;ERT",fullmenu!AE5="MwIT",fullmenu!AE5="IwMT",fullmenu!AE5="M&amp;IT",fullmenu!AE5="IwERT",fullmenu!AE5="ERwIT",fullmenu!AE5="I&amp;ERT",fullmenu!AE5="ER&amp;M&amp;IT",fullmenu!AE5="LSD"),"subst",IF(OR(fullmenu!AE5="FERT",fullmenu!AE5="FMT",fullmenu!AE5="FIT",fullmenu!AE5="WSD"),"intens",""))))</f>
        <v>subst</v>
      </c>
      <c r="AF5" s="4" t="str">
        <f>IF(OR(fullmenu!AF5="MDC",fullmenu!AF5="PERF"),"rude",IF(OR(fullmenu!AF5="PCB",fullmenu!AF5="AERF",fullmenu!AF5="UD"),"inter",IF(OR(fullmenu!AF5="ACB",fullmenu!AF5="LCERT",fullmenu!AF5="LERT",fullmenu!AF5="FCERT",fullmenu!AF5="FCMT",fullmenu!AF5="LCMT",fullmenu!AF5="LMT",fullmenu!AF5="LCIT",fullmenu!AF5="FCIT",fullmenu!AF5="LIT",fullmenu!AF5="MwERT",fullmenu!AF5="ERwMT",fullmenu!AF5="M&amp;ERT",fullmenu!AF5="MwIT",fullmenu!AF5="IwMT",fullmenu!AF5="M&amp;IT",fullmenu!AF5="IwERT",fullmenu!AF5="ERwIT",fullmenu!AF5="I&amp;ERT",fullmenu!AF5="ER&amp;M&amp;IT",fullmenu!AF5="LSD"),"subst",IF(OR(fullmenu!AF5="FERT",fullmenu!AF5="FMT",fullmenu!AF5="FIT",fullmenu!AF5="WSD"),"intens",""))))</f>
        <v>subst</v>
      </c>
      <c r="AG5" s="4" t="str">
        <f>IF(OR(fullmenu!AG5="MDC",fullmenu!AG5="PERF"),"rude",IF(OR(fullmenu!AG5="PCB",fullmenu!AG5="AERF",fullmenu!AG5="UD"),"inter",IF(OR(fullmenu!AG5="ACB",fullmenu!AG5="LCERT",fullmenu!AG5="LERT",fullmenu!AG5="FCERT",fullmenu!AG5="FCMT",fullmenu!AG5="LCMT",fullmenu!AG5="LMT",fullmenu!AG5="LCIT",fullmenu!AG5="FCIT",fullmenu!AG5="LIT",fullmenu!AG5="MwERT",fullmenu!AG5="ERwMT",fullmenu!AG5="M&amp;ERT",fullmenu!AG5="MwIT",fullmenu!AG5="IwMT",fullmenu!AG5="M&amp;IT",fullmenu!AG5="IwERT",fullmenu!AG5="ERwIT",fullmenu!AG5="I&amp;ERT",fullmenu!AG5="ER&amp;M&amp;IT",fullmenu!AG5="LSD"),"subst",IF(OR(fullmenu!AG5="FERT",fullmenu!AG5="FMT",fullmenu!AG5="FIT",fullmenu!AG5="WSD"),"intens",""))))</f>
        <v>subst</v>
      </c>
      <c r="AH5" s="4" t="str">
        <f>IF(OR(fullmenu!AH5="MDC",fullmenu!AH5="PERF"),"rude",IF(OR(fullmenu!AH5="PCB",fullmenu!AH5="AERF",fullmenu!AH5="UD"),"inter",IF(OR(fullmenu!AH5="ACB",fullmenu!AH5="LCERT",fullmenu!AH5="LERT",fullmenu!AH5="FCERT",fullmenu!AH5="FCMT",fullmenu!AH5="LCMT",fullmenu!AH5="LMT",fullmenu!AH5="LCIT",fullmenu!AH5="FCIT",fullmenu!AH5="LIT",fullmenu!AH5="MwERT",fullmenu!AH5="ERwMT",fullmenu!AH5="M&amp;ERT",fullmenu!AH5="MwIT",fullmenu!AH5="IwMT",fullmenu!AH5="M&amp;IT",fullmenu!AH5="IwERT",fullmenu!AH5="ERwIT",fullmenu!AH5="I&amp;ERT",fullmenu!AH5="ER&amp;M&amp;IT",fullmenu!AH5="LSD"),"subst",IF(OR(fullmenu!AH5="FERT",fullmenu!AH5="FMT",fullmenu!AH5="FIT",fullmenu!AH5="WSD"),"intens",""))))</f>
        <v>subst</v>
      </c>
      <c r="AI5" s="4" t="str">
        <f>IF(OR(fullmenu!AI5="MDC",fullmenu!AI5="PERF"),"rude",IF(OR(fullmenu!AI5="PCB",fullmenu!AI5="AERF",fullmenu!AI5="UD"),"inter",IF(OR(fullmenu!AI5="ACB",fullmenu!AI5="LCERT",fullmenu!AI5="LERT",fullmenu!AI5="FCERT",fullmenu!AI5="FCMT",fullmenu!AI5="LCMT",fullmenu!AI5="LMT",fullmenu!AI5="LCIT",fullmenu!AI5="FCIT",fullmenu!AI5="LIT",fullmenu!AI5="MwERT",fullmenu!AI5="ERwMT",fullmenu!AI5="M&amp;ERT",fullmenu!AI5="MwIT",fullmenu!AI5="IwMT",fullmenu!AI5="M&amp;IT",fullmenu!AI5="IwERT",fullmenu!AI5="ERwIT",fullmenu!AI5="I&amp;ERT",fullmenu!AI5="ER&amp;M&amp;IT",fullmenu!AI5="LSD"),"subst",IF(OR(fullmenu!AI5="FERT",fullmenu!AI5="FMT",fullmenu!AI5="FIT",fullmenu!AI5="WSD"),"intens",""))))</f>
        <v>subst</v>
      </c>
      <c r="AJ5" s="4" t="str">
        <f>IF(OR(fullmenu!AJ5="MDC",fullmenu!AJ5="PERF"),"rude",IF(OR(fullmenu!AJ5="PCB",fullmenu!AJ5="AERF",fullmenu!AJ5="UD"),"inter",IF(OR(fullmenu!AJ5="ACB",fullmenu!AJ5="LCERT",fullmenu!AJ5="LERT",fullmenu!AJ5="FCERT",fullmenu!AJ5="FCMT",fullmenu!AJ5="LCMT",fullmenu!AJ5="LMT",fullmenu!AJ5="LCIT",fullmenu!AJ5="FCIT",fullmenu!AJ5="LIT",fullmenu!AJ5="MwERT",fullmenu!AJ5="ERwMT",fullmenu!AJ5="M&amp;ERT",fullmenu!AJ5="MwIT",fullmenu!AJ5="IwMT",fullmenu!AJ5="M&amp;IT",fullmenu!AJ5="IwERT",fullmenu!AJ5="ERwIT",fullmenu!AJ5="I&amp;ERT",fullmenu!AJ5="ER&amp;M&amp;IT",fullmenu!AJ5="LSD"),"subst",IF(OR(fullmenu!AJ5="FERT",fullmenu!AJ5="FMT",fullmenu!AJ5="FIT",fullmenu!AJ5="WSD"),"intens",""))))</f>
        <v>subst</v>
      </c>
      <c r="AK5" s="4" t="str">
        <f>IF(OR(fullmenu!AK5="MDC",fullmenu!AK5="PERF"),"rude",IF(OR(fullmenu!AK5="PCB",fullmenu!AK5="AERF",fullmenu!AK5="UD"),"inter",IF(OR(fullmenu!AK5="ACB",fullmenu!AK5="LCERT",fullmenu!AK5="LERT",fullmenu!AK5="FCERT",fullmenu!AK5="FCMT",fullmenu!AK5="LCMT",fullmenu!AK5="LMT",fullmenu!AK5="LCIT",fullmenu!AK5="FCIT",fullmenu!AK5="LIT",fullmenu!AK5="MwERT",fullmenu!AK5="ERwMT",fullmenu!AK5="M&amp;ERT",fullmenu!AK5="MwIT",fullmenu!AK5="IwMT",fullmenu!AK5="M&amp;IT",fullmenu!AK5="IwERT",fullmenu!AK5="ERwIT",fullmenu!AK5="I&amp;ERT",fullmenu!AK5="ER&amp;M&amp;IT",fullmenu!AK5="LSD"),"subst",IF(OR(fullmenu!AK5="FERT",fullmenu!AK5="FMT",fullmenu!AK5="FIT",fullmenu!AK5="WSD"),"intens",""))))</f>
        <v>subst</v>
      </c>
      <c r="AL5" s="4" t="str">
        <f>IF(OR(fullmenu!AL5="MDC",fullmenu!AL5="PERF"),"rude",IF(OR(fullmenu!AL5="PCB",fullmenu!AL5="AERF",fullmenu!AL5="UD"),"inter",IF(OR(fullmenu!AL5="ACB",fullmenu!AL5="LCERT",fullmenu!AL5="LERT",fullmenu!AL5="FCERT",fullmenu!AL5="FCMT",fullmenu!AL5="LCMT",fullmenu!AL5="LMT",fullmenu!AL5="LCIT",fullmenu!AL5="FCIT",fullmenu!AL5="LIT",fullmenu!AL5="MwERT",fullmenu!AL5="ERwMT",fullmenu!AL5="M&amp;ERT",fullmenu!AL5="MwIT",fullmenu!AL5="IwMT",fullmenu!AL5="M&amp;IT",fullmenu!AL5="IwERT",fullmenu!AL5="ERwIT",fullmenu!AL5="I&amp;ERT",fullmenu!AL5="ER&amp;M&amp;IT",fullmenu!AL5="LSD"),"subst",IF(OR(fullmenu!AL5="FERT",fullmenu!AL5="FMT",fullmenu!AL5="FIT",fullmenu!AL5="WSD"),"intens",""))))</f>
        <v>subst</v>
      </c>
      <c r="AM5" s="4" t="str">
        <f>IF(OR(fullmenu!AM5="MDC",fullmenu!AM5="PERF"),"rude",IF(OR(fullmenu!AM5="PCB",fullmenu!AM5="AERF",fullmenu!AM5="UD"),"inter",IF(OR(fullmenu!AM5="ACB",fullmenu!AM5="LCERT",fullmenu!AM5="LERT",fullmenu!AM5="FCERT",fullmenu!AM5="FCMT",fullmenu!AM5="LCMT",fullmenu!AM5="LMT",fullmenu!AM5="LCIT",fullmenu!AM5="FCIT",fullmenu!AM5="LIT",fullmenu!AM5="MwERT",fullmenu!AM5="ERwMT",fullmenu!AM5="M&amp;ERT",fullmenu!AM5="MwIT",fullmenu!AM5="IwMT",fullmenu!AM5="M&amp;IT",fullmenu!AM5="IwERT",fullmenu!AM5="ERwIT",fullmenu!AM5="I&amp;ERT",fullmenu!AM5="ER&amp;M&amp;IT",fullmenu!AM5="LSD"),"subst",IF(OR(fullmenu!AM5="FERT",fullmenu!AM5="FMT",fullmenu!AM5="FIT",fullmenu!AM5="WSD"),"intens",""))))</f>
        <v>subst</v>
      </c>
      <c r="AN5" s="4" t="str">
        <f>IF(OR(fullmenu!AN5="MDC",fullmenu!AN5="PERF"),"rude",IF(OR(fullmenu!AN5="PCB",fullmenu!AN5="AERF",fullmenu!AN5="UD"),"inter",IF(OR(fullmenu!AN5="ACB",fullmenu!AN5="LCERT",fullmenu!AN5="LERT",fullmenu!AN5="FCERT",fullmenu!AN5="FCMT",fullmenu!AN5="LCMT",fullmenu!AN5="LMT",fullmenu!AN5="LCIT",fullmenu!AN5="FCIT",fullmenu!AN5="LIT",fullmenu!AN5="MwERT",fullmenu!AN5="ERwMT",fullmenu!AN5="M&amp;ERT",fullmenu!AN5="MwIT",fullmenu!AN5="IwMT",fullmenu!AN5="M&amp;IT",fullmenu!AN5="IwERT",fullmenu!AN5="ERwIT",fullmenu!AN5="I&amp;ERT",fullmenu!AN5="ER&amp;M&amp;IT",fullmenu!AN5="LSD"),"subst",IF(OR(fullmenu!AN5="FERT",fullmenu!AN5="FMT",fullmenu!AN5="FIT",fullmenu!AN5="WSD"),"intens",""))))</f>
        <v>subst</v>
      </c>
      <c r="AO5" s="4" t="str">
        <f>IF(OR(fullmenu!AO5="MDC",fullmenu!AO5="PERF"),"rude",IF(OR(fullmenu!AO5="PCB",fullmenu!AO5="AERF",fullmenu!AO5="UD"),"inter",IF(OR(fullmenu!AO5="ACB",fullmenu!AO5="LCERT",fullmenu!AO5="LERT",fullmenu!AO5="FCERT",fullmenu!AO5="FCMT",fullmenu!AO5="LCMT",fullmenu!AO5="LMT",fullmenu!AO5="LCIT",fullmenu!AO5="FCIT",fullmenu!AO5="LIT",fullmenu!AO5="MwERT",fullmenu!AO5="ERwMT",fullmenu!AO5="M&amp;ERT",fullmenu!AO5="MwIT",fullmenu!AO5="IwMT",fullmenu!AO5="M&amp;IT",fullmenu!AO5="IwERT",fullmenu!AO5="ERwIT",fullmenu!AO5="I&amp;ERT",fullmenu!AO5="ER&amp;M&amp;IT",fullmenu!AO5="LSD"),"subst",IF(OR(fullmenu!AO5="FERT",fullmenu!AO5="FMT",fullmenu!AO5="FIT",fullmenu!AO5="WSD"),"intens",""))))</f>
        <v>subst</v>
      </c>
      <c r="AP5" s="4" t="str">
        <f>IF(OR(fullmenu!AP5="MDC",fullmenu!AP5="PERF"),"rude",IF(OR(fullmenu!AP5="PCB",fullmenu!AP5="AERF",fullmenu!AP5="UD"),"inter",IF(OR(fullmenu!AP5="ACB",fullmenu!AP5="LCERT",fullmenu!AP5="LERT",fullmenu!AP5="FCERT",fullmenu!AP5="FCMT",fullmenu!AP5="LCMT",fullmenu!AP5="LMT",fullmenu!AP5="LCIT",fullmenu!AP5="FCIT",fullmenu!AP5="LIT",fullmenu!AP5="MwERT",fullmenu!AP5="ERwMT",fullmenu!AP5="M&amp;ERT",fullmenu!AP5="MwIT",fullmenu!AP5="IwMT",fullmenu!AP5="M&amp;IT",fullmenu!AP5="IwERT",fullmenu!AP5="ERwIT",fullmenu!AP5="I&amp;ERT",fullmenu!AP5="ER&amp;M&amp;IT",fullmenu!AP5="LSD"),"subst",IF(OR(fullmenu!AP5="FERT",fullmenu!AP5="FMT",fullmenu!AP5="FIT",fullmenu!AP5="WSD"),"intens",""))))</f>
        <v>subst</v>
      </c>
      <c r="AQ5" s="4" t="str">
        <f>IF(OR(fullmenu!AQ5="MDC",fullmenu!AQ5="PERF"),"rude",IF(OR(fullmenu!AQ5="PCB",fullmenu!AQ5="AERF",fullmenu!AQ5="UD"),"inter",IF(OR(fullmenu!AQ5="ACB",fullmenu!AQ5="LCERT",fullmenu!AQ5="LERT",fullmenu!AQ5="FCERT",fullmenu!AQ5="FCMT",fullmenu!AQ5="LCMT",fullmenu!AQ5="LMT",fullmenu!AQ5="LCIT",fullmenu!AQ5="FCIT",fullmenu!AQ5="LIT",fullmenu!AQ5="MwERT",fullmenu!AQ5="ERwMT",fullmenu!AQ5="M&amp;ERT",fullmenu!AQ5="MwIT",fullmenu!AQ5="IwMT",fullmenu!AQ5="M&amp;IT",fullmenu!AQ5="IwERT",fullmenu!AQ5="ERwIT",fullmenu!AQ5="I&amp;ERT",fullmenu!AQ5="ER&amp;M&amp;IT",fullmenu!AQ5="LSD"),"subst",IF(OR(fullmenu!AQ5="FERT",fullmenu!AQ5="FMT",fullmenu!AQ5="FIT",fullmenu!AQ5="WSD"),"intens",""))))</f>
        <v>subst</v>
      </c>
      <c r="AR5" s="4" t="str">
        <f>IF(OR(fullmenu!AR5="MDC",fullmenu!AR5="PERF"),"rude",IF(OR(fullmenu!AR5="PCB",fullmenu!AR5="AERF",fullmenu!AR5="UD"),"inter",IF(OR(fullmenu!AR5="ACB",fullmenu!AR5="LCERT",fullmenu!AR5="LERT",fullmenu!AR5="FCERT",fullmenu!AR5="FCMT",fullmenu!AR5="LCMT",fullmenu!AR5="LMT",fullmenu!AR5="LCIT",fullmenu!AR5="FCIT",fullmenu!AR5="LIT",fullmenu!AR5="MwERT",fullmenu!AR5="ERwMT",fullmenu!AR5="M&amp;ERT",fullmenu!AR5="MwIT",fullmenu!AR5="IwMT",fullmenu!AR5="M&amp;IT",fullmenu!AR5="IwERT",fullmenu!AR5="ERwIT",fullmenu!AR5="I&amp;ERT",fullmenu!AR5="ER&amp;M&amp;IT",fullmenu!AR5="LSD"),"subst",IF(OR(fullmenu!AR5="FERT",fullmenu!AR5="FMT",fullmenu!AR5="FIT",fullmenu!AR5="WSD"),"intens",""))))</f>
        <v>subst</v>
      </c>
      <c r="AS5" s="4" t="str">
        <f>IF(OR(fullmenu!AS5="MDC",fullmenu!AS5="PERF"),"rude",IF(OR(fullmenu!AS5="PCB",fullmenu!AS5="AERF",fullmenu!AS5="UD"),"inter",IF(OR(fullmenu!AS5="ACB",fullmenu!AS5="LCERT",fullmenu!AS5="LERT",fullmenu!AS5="FCERT",fullmenu!AS5="FCMT",fullmenu!AS5="LCMT",fullmenu!AS5="LMT",fullmenu!AS5="LCIT",fullmenu!AS5="FCIT",fullmenu!AS5="LIT",fullmenu!AS5="MwERT",fullmenu!AS5="ERwMT",fullmenu!AS5="M&amp;ERT",fullmenu!AS5="MwIT",fullmenu!AS5="IwMT",fullmenu!AS5="M&amp;IT",fullmenu!AS5="IwERT",fullmenu!AS5="ERwIT",fullmenu!AS5="I&amp;ERT",fullmenu!AS5="ER&amp;M&amp;IT",fullmenu!AS5="LSD"),"subst",IF(OR(fullmenu!AS5="FERT",fullmenu!AS5="FMT",fullmenu!AS5="FIT",fullmenu!AS5="WSD"),"intens",""))))</f>
        <v>subst</v>
      </c>
    </row>
    <row r="6" spans="1:45" ht="15.5" x14ac:dyDescent="0.35">
      <c r="A6" s="1" t="s">
        <v>3</v>
      </c>
      <c r="B6" s="4" t="str">
        <f>IF(OR(fullmenu!B6="MDC",fullmenu!B6="PERF"),"rude",IF(OR(fullmenu!B6="PCB",fullmenu!B6="AERF",fullmenu!B6="UD"),"inter",IF(OR(fullmenu!B6="ACB",fullmenu!B6="LCERT",fullmenu!B6="LERT",fullmenu!B6="FCERT",fullmenu!B6="FCMT",fullmenu!B6="LCMT",fullmenu!B6="LMT",fullmenu!B6="LCIT",fullmenu!B6="FCIT",fullmenu!B6="LIT",fullmenu!B6="MwERT",fullmenu!B6="ERwMT",fullmenu!B6="M&amp;ERT",fullmenu!B6="MwIT",fullmenu!B6="IwMT",fullmenu!B6="M&amp;IT",fullmenu!B6="IwERT",fullmenu!B6="ERwIT",fullmenu!B6="I&amp;ERT",fullmenu!B6="ER&amp;M&amp;IT",fullmenu!B6="LSD"),"subst",IF(OR(fullmenu!B6="FERT",fullmenu!B6="FMT",fullmenu!B6="FIT",fullmenu!B6="WSD"),"intens",""))))</f>
        <v/>
      </c>
      <c r="C6" s="4" t="str">
        <f>IF(OR(fullmenu!C6="MDC",fullmenu!C6="PERF"),"rude",IF(OR(fullmenu!C6="PCB",fullmenu!C6="AERF",fullmenu!C6="UD"),"inter",IF(OR(fullmenu!C6="ACB",fullmenu!C6="LCERT",fullmenu!C6="LERT",fullmenu!C6="FCERT",fullmenu!C6="FCMT",fullmenu!C6="LCMT",fullmenu!C6="LMT",fullmenu!C6="LCIT",fullmenu!C6="FCIT",fullmenu!C6="LIT",fullmenu!C6="MwERT",fullmenu!C6="ERwMT",fullmenu!C6="M&amp;ERT",fullmenu!C6="MwIT",fullmenu!C6="IwMT",fullmenu!C6="M&amp;IT",fullmenu!C6="IwERT",fullmenu!C6="ERwIT",fullmenu!C6="I&amp;ERT",fullmenu!C6="ER&amp;M&amp;IT",fullmenu!C6="LSD"),"subst",IF(OR(fullmenu!C6="FERT",fullmenu!C6="FMT",fullmenu!C6="FIT",fullmenu!C6="WSD"),"intens",""))))</f>
        <v/>
      </c>
      <c r="D6" s="4" t="str">
        <f>IF(OR(fullmenu!D6="MDC",fullmenu!D6="PERF"),"rude",IF(OR(fullmenu!D6="PCB",fullmenu!D6="AERF",fullmenu!D6="UD"),"inter",IF(OR(fullmenu!D6="ACB",fullmenu!D6="LCERT",fullmenu!D6="LERT",fullmenu!D6="FCERT",fullmenu!D6="FCMT",fullmenu!D6="LCMT",fullmenu!D6="LMT",fullmenu!D6="LCIT",fullmenu!D6="FCIT",fullmenu!D6="LIT",fullmenu!D6="MwERT",fullmenu!D6="ERwMT",fullmenu!D6="M&amp;ERT",fullmenu!D6="MwIT",fullmenu!D6="IwMT",fullmenu!D6="M&amp;IT",fullmenu!D6="IwERT",fullmenu!D6="ERwIT",fullmenu!D6="I&amp;ERT",fullmenu!D6="ER&amp;M&amp;IT",fullmenu!D6="LSD"),"subst",IF(OR(fullmenu!D6="FERT",fullmenu!D6="FMT",fullmenu!D6="FIT",fullmenu!D6="WSD"),"intens",""))))</f>
        <v/>
      </c>
      <c r="E6" s="4" t="str">
        <f>IF(OR(fullmenu!E6="MDC",fullmenu!E6="PERF"),"rude",IF(OR(fullmenu!E6="PCB",fullmenu!E6="AERF",fullmenu!E6="UD"),"inter",IF(OR(fullmenu!E6="ACB",fullmenu!E6="LCERT",fullmenu!E6="LERT",fullmenu!E6="FCERT",fullmenu!E6="FCMT",fullmenu!E6="LCMT",fullmenu!E6="LMT",fullmenu!E6="LCIT",fullmenu!E6="FCIT",fullmenu!E6="LIT",fullmenu!E6="MwERT",fullmenu!E6="ERwMT",fullmenu!E6="M&amp;ERT",fullmenu!E6="MwIT",fullmenu!E6="IwMT",fullmenu!E6="M&amp;IT",fullmenu!E6="IwERT",fullmenu!E6="ERwIT",fullmenu!E6="I&amp;ERT",fullmenu!E6="ER&amp;M&amp;IT",fullmenu!E6="LSD"),"subst",IF(OR(fullmenu!E6="FERT",fullmenu!E6="FMT",fullmenu!E6="FIT",fullmenu!E6="WSD"),"intens",""))))</f>
        <v/>
      </c>
      <c r="F6" s="4" t="str">
        <f>IF(OR(fullmenu!F6="MDC",fullmenu!F6="PERF"),"rude",IF(OR(fullmenu!F6="PCB",fullmenu!F6="AERF",fullmenu!F6="UD"),"inter",IF(OR(fullmenu!F6="ACB",fullmenu!F6="LCERT",fullmenu!F6="LERT",fullmenu!F6="FCERT",fullmenu!F6="FCMT",fullmenu!F6="LCMT",fullmenu!F6="LMT",fullmenu!F6="LCIT",fullmenu!F6="FCIT",fullmenu!F6="LIT",fullmenu!F6="MwERT",fullmenu!F6="ERwMT",fullmenu!F6="M&amp;ERT",fullmenu!F6="MwIT",fullmenu!F6="IwMT",fullmenu!F6="M&amp;IT",fullmenu!F6="IwERT",fullmenu!F6="ERwIT",fullmenu!F6="I&amp;ERT",fullmenu!F6="ER&amp;M&amp;IT",fullmenu!F6="LSD"),"subst",IF(OR(fullmenu!F6="FERT",fullmenu!F6="FMT",fullmenu!F6="FIT",fullmenu!F6="WSD"),"intens",""))))</f>
        <v/>
      </c>
      <c r="G6" s="4" t="str">
        <f>IF(OR(fullmenu!G6="MDC",fullmenu!G6="PERF"),"rude",IF(OR(fullmenu!G6="PCB",fullmenu!G6="AERF",fullmenu!G6="UD"),"inter",IF(OR(fullmenu!G6="ACB",fullmenu!G6="LCERT",fullmenu!G6="LERT",fullmenu!G6="FCERT",fullmenu!G6="FCMT",fullmenu!G6="LCMT",fullmenu!G6="LMT",fullmenu!G6="LCIT",fullmenu!G6="FCIT",fullmenu!G6="LIT",fullmenu!G6="MwERT",fullmenu!G6="ERwMT",fullmenu!G6="M&amp;ERT",fullmenu!G6="MwIT",fullmenu!G6="IwMT",fullmenu!G6="M&amp;IT",fullmenu!G6="IwERT",fullmenu!G6="ERwIT",fullmenu!G6="I&amp;ERT",fullmenu!G6="ER&amp;M&amp;IT",fullmenu!G6="LSD"),"subst",IF(OR(fullmenu!G6="FERT",fullmenu!G6="FMT",fullmenu!G6="FIT",fullmenu!G6="WSD"),"intens",""))))</f>
        <v/>
      </c>
      <c r="H6" s="4" t="str">
        <f>IF(OR(fullmenu!H6="MDC",fullmenu!H6="PERF"),"rude",IF(OR(fullmenu!H6="PCB",fullmenu!H6="AERF",fullmenu!H6="UD"),"inter",IF(OR(fullmenu!H6="ACB",fullmenu!H6="LCERT",fullmenu!H6="LERT",fullmenu!H6="FCERT",fullmenu!H6="FCMT",fullmenu!H6="LCMT",fullmenu!H6="LMT",fullmenu!H6="LCIT",fullmenu!H6="FCIT",fullmenu!H6="LIT",fullmenu!H6="MwERT",fullmenu!H6="ERwMT",fullmenu!H6="M&amp;ERT",fullmenu!H6="MwIT",fullmenu!H6="IwMT",fullmenu!H6="M&amp;IT",fullmenu!H6="IwERT",fullmenu!H6="ERwIT",fullmenu!H6="I&amp;ERT",fullmenu!H6="ER&amp;M&amp;IT",fullmenu!H6="LSD"),"subst",IF(OR(fullmenu!H6="FERT",fullmenu!H6="FMT",fullmenu!H6="FIT",fullmenu!H6="WSD"),"intens",""))))</f>
        <v/>
      </c>
      <c r="I6" s="4" t="str">
        <f>IF(OR(fullmenu!I6="MDC",fullmenu!I6="PERF"),"rude",IF(OR(fullmenu!I6="PCB",fullmenu!I6="AERF",fullmenu!I6="UD"),"inter",IF(OR(fullmenu!I6="ACB",fullmenu!I6="LCERT",fullmenu!I6="LERT",fullmenu!I6="FCERT",fullmenu!I6="FCMT",fullmenu!I6="LCMT",fullmenu!I6="LMT",fullmenu!I6="LCIT",fullmenu!I6="FCIT",fullmenu!I6="LIT",fullmenu!I6="MwERT",fullmenu!I6="ERwMT",fullmenu!I6="M&amp;ERT",fullmenu!I6="MwIT",fullmenu!I6="IwMT",fullmenu!I6="M&amp;IT",fullmenu!I6="IwERT",fullmenu!I6="ERwIT",fullmenu!I6="I&amp;ERT",fullmenu!I6="ER&amp;M&amp;IT",fullmenu!I6="LSD"),"subst",IF(OR(fullmenu!I6="FERT",fullmenu!I6="FMT",fullmenu!I6="FIT",fullmenu!I6="WSD"),"intens",""))))</f>
        <v/>
      </c>
      <c r="J6" s="4" t="str">
        <f>IF(OR(fullmenu!J6="MDC",fullmenu!J6="PERF"),"rude",IF(OR(fullmenu!J6="PCB",fullmenu!J6="AERF",fullmenu!J6="UD"),"inter",IF(OR(fullmenu!J6="ACB",fullmenu!J6="LCERT",fullmenu!J6="LERT",fullmenu!J6="FCERT",fullmenu!J6="FCMT",fullmenu!J6="LCMT",fullmenu!J6="LMT",fullmenu!J6="LCIT",fullmenu!J6="FCIT",fullmenu!J6="LIT",fullmenu!J6="MwERT",fullmenu!J6="ERwMT",fullmenu!J6="M&amp;ERT",fullmenu!J6="MwIT",fullmenu!J6="IwMT",fullmenu!J6="M&amp;IT",fullmenu!J6="IwERT",fullmenu!J6="ERwIT",fullmenu!J6="I&amp;ERT",fullmenu!J6="ER&amp;M&amp;IT",fullmenu!J6="LSD"),"subst",IF(OR(fullmenu!J6="FERT",fullmenu!J6="FMT",fullmenu!J6="FIT",fullmenu!J6="WSD"),"intens",""))))</f>
        <v/>
      </c>
      <c r="K6" s="4" t="str">
        <f>IF(OR(fullmenu!K6="MDC",fullmenu!K6="PERF"),"rude",IF(OR(fullmenu!K6="PCB",fullmenu!K6="AERF",fullmenu!K6="UD"),"inter",IF(OR(fullmenu!K6="ACB",fullmenu!K6="LCERT",fullmenu!K6="LERT",fullmenu!K6="FCERT",fullmenu!K6="FCMT",fullmenu!K6="LCMT",fullmenu!K6="LMT",fullmenu!K6="LCIT",fullmenu!K6="FCIT",fullmenu!K6="LIT",fullmenu!K6="MwERT",fullmenu!K6="ERwMT",fullmenu!K6="M&amp;ERT",fullmenu!K6="MwIT",fullmenu!K6="IwMT",fullmenu!K6="M&amp;IT",fullmenu!K6="IwERT",fullmenu!K6="ERwIT",fullmenu!K6="I&amp;ERT",fullmenu!K6="ER&amp;M&amp;IT",fullmenu!K6="LSD"),"subst",IF(OR(fullmenu!K6="FERT",fullmenu!K6="FMT",fullmenu!K6="FIT",fullmenu!K6="WSD"),"intens",""))))</f>
        <v/>
      </c>
      <c r="L6" s="4" t="str">
        <f>IF(OR(fullmenu!L6="MDC",fullmenu!L6="PERF"),"rude",IF(OR(fullmenu!L6="PCB",fullmenu!L6="AERF",fullmenu!L6="UD"),"inter",IF(OR(fullmenu!L6="ACB",fullmenu!L6="LCERT",fullmenu!L6="LERT",fullmenu!L6="FCERT",fullmenu!L6="FCMT",fullmenu!L6="LCMT",fullmenu!L6="LMT",fullmenu!L6="LCIT",fullmenu!L6="FCIT",fullmenu!L6="LIT",fullmenu!L6="MwERT",fullmenu!L6="ERwMT",fullmenu!L6="M&amp;ERT",fullmenu!L6="MwIT",fullmenu!L6="IwMT",fullmenu!L6="M&amp;IT",fullmenu!L6="IwERT",fullmenu!L6="ERwIT",fullmenu!L6="I&amp;ERT",fullmenu!L6="ER&amp;M&amp;IT",fullmenu!L6="LSD"),"subst",IF(OR(fullmenu!L6="FERT",fullmenu!L6="FMT",fullmenu!L6="FIT",fullmenu!L6="WSD"),"intens",""))))</f>
        <v/>
      </c>
      <c r="M6" s="4" t="str">
        <f>IF(OR(fullmenu!M6="MDC",fullmenu!M6="PERF"),"rude",IF(OR(fullmenu!M6="PCB",fullmenu!M6="AERF",fullmenu!M6="UD"),"inter",IF(OR(fullmenu!M6="ACB",fullmenu!M6="LCERT",fullmenu!M6="LERT",fullmenu!M6="FCERT",fullmenu!M6="FCMT",fullmenu!M6="LCMT",fullmenu!M6="LMT",fullmenu!M6="LCIT",fullmenu!M6="FCIT",fullmenu!M6="LIT",fullmenu!M6="MwERT",fullmenu!M6="ERwMT",fullmenu!M6="M&amp;ERT",fullmenu!M6="MwIT",fullmenu!M6="IwMT",fullmenu!M6="M&amp;IT",fullmenu!M6="IwERT",fullmenu!M6="ERwIT",fullmenu!M6="I&amp;ERT",fullmenu!M6="ER&amp;M&amp;IT",fullmenu!M6="LSD"),"subst",IF(OR(fullmenu!M6="FERT",fullmenu!M6="FMT",fullmenu!M6="FIT",fullmenu!M6="WSD"),"intens",""))))</f>
        <v/>
      </c>
      <c r="N6" s="4" t="str">
        <f>IF(OR(fullmenu!N6="MDC",fullmenu!N6="PERF"),"rude",IF(OR(fullmenu!N6="PCB",fullmenu!N6="AERF",fullmenu!N6="UD"),"inter",IF(OR(fullmenu!N6="ACB",fullmenu!N6="LCERT",fullmenu!N6="LERT",fullmenu!N6="FCERT",fullmenu!N6="FCMT",fullmenu!N6="LCMT",fullmenu!N6="LMT",fullmenu!N6="LCIT",fullmenu!N6="FCIT",fullmenu!N6="LIT",fullmenu!N6="MwERT",fullmenu!N6="ERwMT",fullmenu!N6="M&amp;ERT",fullmenu!N6="MwIT",fullmenu!N6="IwMT",fullmenu!N6="M&amp;IT",fullmenu!N6="IwERT",fullmenu!N6="ERwIT",fullmenu!N6="I&amp;ERT",fullmenu!N6="ER&amp;M&amp;IT",fullmenu!N6="LSD"),"subst",IF(OR(fullmenu!N6="FERT",fullmenu!N6="FMT",fullmenu!N6="FIT",fullmenu!N6="WSD"),"intens",""))))</f>
        <v/>
      </c>
      <c r="O6" s="4" t="str">
        <f>IF(OR(fullmenu!O6="MDC",fullmenu!O6="PERF"),"rude",IF(OR(fullmenu!O6="PCB",fullmenu!O6="AERF",fullmenu!O6="UD"),"inter",IF(OR(fullmenu!O6="ACB",fullmenu!O6="LCERT",fullmenu!O6="LERT",fullmenu!O6="FCERT",fullmenu!O6="FCMT",fullmenu!O6="LCMT",fullmenu!O6="LMT",fullmenu!O6="LCIT",fullmenu!O6="FCIT",fullmenu!O6="LIT",fullmenu!O6="MwERT",fullmenu!O6="ERwMT",fullmenu!O6="M&amp;ERT",fullmenu!O6="MwIT",fullmenu!O6="IwMT",fullmenu!O6="M&amp;IT",fullmenu!O6="IwERT",fullmenu!O6="ERwIT",fullmenu!O6="I&amp;ERT",fullmenu!O6="ER&amp;M&amp;IT",fullmenu!O6="LSD"),"subst",IF(OR(fullmenu!O6="FERT",fullmenu!O6="FMT",fullmenu!O6="FIT",fullmenu!O6="WSD"),"intens",""))))</f>
        <v/>
      </c>
      <c r="P6" s="4" t="str">
        <f>IF(OR(fullmenu!P6="MDC",fullmenu!P6="PERF"),"rude",IF(OR(fullmenu!P6="PCB",fullmenu!P6="AERF",fullmenu!P6="UD"),"inter",IF(OR(fullmenu!P6="ACB",fullmenu!P6="LCERT",fullmenu!P6="LERT",fullmenu!P6="FCERT",fullmenu!P6="FCMT",fullmenu!P6="LCMT",fullmenu!P6="LMT",fullmenu!P6="LCIT",fullmenu!P6="FCIT",fullmenu!P6="LIT",fullmenu!P6="MwERT",fullmenu!P6="ERwMT",fullmenu!P6="M&amp;ERT",fullmenu!P6="MwIT",fullmenu!P6="IwMT",fullmenu!P6="M&amp;IT",fullmenu!P6="IwERT",fullmenu!P6="ERwIT",fullmenu!P6="I&amp;ERT",fullmenu!P6="ER&amp;M&amp;IT",fullmenu!P6="LSD"),"subst",IF(OR(fullmenu!P6="FERT",fullmenu!P6="FMT",fullmenu!P6="FIT",fullmenu!P6="WSD"),"intens",""))))</f>
        <v/>
      </c>
      <c r="Q6" s="4" t="str">
        <f>IF(OR(fullmenu!Q6="MDC",fullmenu!Q6="PERF"),"rude",IF(OR(fullmenu!Q6="PCB",fullmenu!Q6="AERF",fullmenu!Q6="UD"),"inter",IF(OR(fullmenu!Q6="ACB",fullmenu!Q6="LCERT",fullmenu!Q6="LERT",fullmenu!Q6="FCERT",fullmenu!Q6="FCMT",fullmenu!Q6="LCMT",fullmenu!Q6="LMT",fullmenu!Q6="LCIT",fullmenu!Q6="FCIT",fullmenu!Q6="LIT",fullmenu!Q6="MwERT",fullmenu!Q6="ERwMT",fullmenu!Q6="M&amp;ERT",fullmenu!Q6="MwIT",fullmenu!Q6="IwMT",fullmenu!Q6="M&amp;IT",fullmenu!Q6="IwERT",fullmenu!Q6="ERwIT",fullmenu!Q6="I&amp;ERT",fullmenu!Q6="ER&amp;M&amp;IT",fullmenu!Q6="LSD"),"subst",IF(OR(fullmenu!Q6="FERT",fullmenu!Q6="FMT",fullmenu!Q6="FIT",fullmenu!Q6="WSD"),"intens",""))))</f>
        <v/>
      </c>
      <c r="R6" s="4" t="str">
        <f>IF(OR(fullmenu!R6="MDC",fullmenu!R6="PERF"),"rude",IF(OR(fullmenu!R6="PCB",fullmenu!R6="AERF",fullmenu!R6="UD"),"inter",IF(OR(fullmenu!R6="ACB",fullmenu!R6="LCERT",fullmenu!R6="LERT",fullmenu!R6="FCERT",fullmenu!R6="FCMT",fullmenu!R6="LCMT",fullmenu!R6="LMT",fullmenu!R6="LCIT",fullmenu!R6="FCIT",fullmenu!R6="LIT",fullmenu!R6="MwERT",fullmenu!R6="ERwMT",fullmenu!R6="M&amp;ERT",fullmenu!R6="MwIT",fullmenu!R6="IwMT",fullmenu!R6="M&amp;IT",fullmenu!R6="IwERT",fullmenu!R6="ERwIT",fullmenu!R6="I&amp;ERT",fullmenu!R6="ER&amp;M&amp;IT",fullmenu!R6="LSD"),"subst",IF(OR(fullmenu!R6="FERT",fullmenu!R6="FMT",fullmenu!R6="FIT",fullmenu!R6="WSD"),"intens",""))))</f>
        <v/>
      </c>
      <c r="S6" s="4" t="str">
        <f>IF(OR(fullmenu!S6="MDC",fullmenu!S6="PERF"),"rude",IF(OR(fullmenu!S6="PCB",fullmenu!S6="AERF",fullmenu!S6="UD"),"inter",IF(OR(fullmenu!S6="ACB",fullmenu!S6="LCERT",fullmenu!S6="LERT",fullmenu!S6="FCERT",fullmenu!S6="FCMT",fullmenu!S6="LCMT",fullmenu!S6="LMT",fullmenu!S6="LCIT",fullmenu!S6="FCIT",fullmenu!S6="LIT",fullmenu!S6="MwERT",fullmenu!S6="ERwMT",fullmenu!S6="M&amp;ERT",fullmenu!S6="MwIT",fullmenu!S6="IwMT",fullmenu!S6="M&amp;IT",fullmenu!S6="IwERT",fullmenu!S6="ERwIT",fullmenu!S6="I&amp;ERT",fullmenu!S6="ER&amp;M&amp;IT",fullmenu!S6="LSD"),"subst",IF(OR(fullmenu!S6="FERT",fullmenu!S6="FMT",fullmenu!S6="FIT",fullmenu!S6="WSD"),"intens",""))))</f>
        <v/>
      </c>
      <c r="T6" s="4" t="str">
        <f>IF(OR(fullmenu!T6="MDC",fullmenu!T6="PERF"),"rude",IF(OR(fullmenu!T6="PCB",fullmenu!T6="AERF",fullmenu!T6="UD"),"inter",IF(OR(fullmenu!T6="ACB",fullmenu!T6="LCERT",fullmenu!T6="LERT",fullmenu!T6="FCERT",fullmenu!T6="FCMT",fullmenu!T6="LCMT",fullmenu!T6="LMT",fullmenu!T6="LCIT",fullmenu!T6="FCIT",fullmenu!T6="LIT",fullmenu!T6="MwERT",fullmenu!T6="ERwMT",fullmenu!T6="M&amp;ERT",fullmenu!T6="MwIT",fullmenu!T6="IwMT",fullmenu!T6="M&amp;IT",fullmenu!T6="IwERT",fullmenu!T6="ERwIT",fullmenu!T6="I&amp;ERT",fullmenu!T6="ER&amp;M&amp;IT",fullmenu!T6="LSD"),"subst",IF(OR(fullmenu!T6="FERT",fullmenu!T6="FMT",fullmenu!T6="FIT",fullmenu!T6="WSD"),"intens",""))))</f>
        <v/>
      </c>
      <c r="U6" s="4" t="str">
        <f>IF(OR(fullmenu!U6="MDC",fullmenu!U6="PERF"),"rude",IF(OR(fullmenu!U6="PCB",fullmenu!U6="AERF",fullmenu!U6="UD"),"inter",IF(OR(fullmenu!U6="ACB",fullmenu!U6="LCERT",fullmenu!U6="LERT",fullmenu!U6="FCERT",fullmenu!U6="FCMT",fullmenu!U6="LCMT",fullmenu!U6="LMT",fullmenu!U6="LCIT",fullmenu!U6="FCIT",fullmenu!U6="LIT",fullmenu!U6="MwERT",fullmenu!U6="ERwMT",fullmenu!U6="M&amp;ERT",fullmenu!U6="MwIT",fullmenu!U6="IwMT",fullmenu!U6="M&amp;IT",fullmenu!U6="IwERT",fullmenu!U6="ERwIT",fullmenu!U6="I&amp;ERT",fullmenu!U6="ER&amp;M&amp;IT",fullmenu!U6="LSD"),"subst",IF(OR(fullmenu!U6="FERT",fullmenu!U6="FMT",fullmenu!U6="FIT",fullmenu!U6="WSD"),"intens",""))))</f>
        <v/>
      </c>
      <c r="V6" s="4" t="str">
        <f>IF(OR(fullmenu!V6="MDC",fullmenu!V6="PERF"),"rude",IF(OR(fullmenu!V6="PCB",fullmenu!V6="AERF",fullmenu!V6="UD"),"inter",IF(OR(fullmenu!V6="ACB",fullmenu!V6="LCERT",fullmenu!V6="LERT",fullmenu!V6="FCERT",fullmenu!V6="FCMT",fullmenu!V6="LCMT",fullmenu!V6="LMT",fullmenu!V6="LCIT",fullmenu!V6="FCIT",fullmenu!V6="LIT",fullmenu!V6="MwERT",fullmenu!V6="ERwMT",fullmenu!V6="M&amp;ERT",fullmenu!V6="MwIT",fullmenu!V6="IwMT",fullmenu!V6="M&amp;IT",fullmenu!V6="IwERT",fullmenu!V6="ERwIT",fullmenu!V6="I&amp;ERT",fullmenu!V6="ER&amp;M&amp;IT",fullmenu!V6="LSD"),"subst",IF(OR(fullmenu!V6="FERT",fullmenu!V6="FMT",fullmenu!V6="FIT",fullmenu!V6="WSD"),"intens",""))))</f>
        <v/>
      </c>
      <c r="W6" s="4" t="str">
        <f>IF(OR(fullmenu!W6="MDC",fullmenu!W6="PERF"),"rude",IF(OR(fullmenu!W6="PCB",fullmenu!W6="AERF",fullmenu!W6="UD"),"inter",IF(OR(fullmenu!W6="ACB",fullmenu!W6="LCERT",fullmenu!W6="LERT",fullmenu!W6="FCERT",fullmenu!W6="FCMT",fullmenu!W6="LCMT",fullmenu!W6="LMT",fullmenu!W6="LCIT",fullmenu!W6="FCIT",fullmenu!W6="LIT",fullmenu!W6="MwERT",fullmenu!W6="ERwMT",fullmenu!W6="M&amp;ERT",fullmenu!W6="MwIT",fullmenu!W6="IwMT",fullmenu!W6="M&amp;IT",fullmenu!W6="IwERT",fullmenu!W6="ERwIT",fullmenu!W6="I&amp;ERT",fullmenu!W6="ER&amp;M&amp;IT",fullmenu!W6="LSD"),"subst",IF(OR(fullmenu!W6="FERT",fullmenu!W6="FMT",fullmenu!W6="FIT",fullmenu!W6="WSD"),"intens",""))))</f>
        <v/>
      </c>
      <c r="X6" s="4" t="str">
        <f>IF(OR(fullmenu!X6="MDC",fullmenu!X6="PERF"),"rude",IF(OR(fullmenu!X6="PCB",fullmenu!X6="AERF",fullmenu!X6="UD"),"inter",IF(OR(fullmenu!X6="ACB",fullmenu!X6="LCERT",fullmenu!X6="LERT",fullmenu!X6="FCERT",fullmenu!X6="FCMT",fullmenu!X6="LCMT",fullmenu!X6="LMT",fullmenu!X6="LCIT",fullmenu!X6="FCIT",fullmenu!X6="LIT",fullmenu!X6="MwERT",fullmenu!X6="ERwMT",fullmenu!X6="M&amp;ERT",fullmenu!X6="MwIT",fullmenu!X6="IwMT",fullmenu!X6="M&amp;IT",fullmenu!X6="IwERT",fullmenu!X6="ERwIT",fullmenu!X6="I&amp;ERT",fullmenu!X6="ER&amp;M&amp;IT",fullmenu!X6="LSD"),"subst",IF(OR(fullmenu!X6="FERT",fullmenu!X6="FMT",fullmenu!X6="FIT",fullmenu!X6="WSD"),"intens",""))))</f>
        <v/>
      </c>
      <c r="Y6" s="4" t="str">
        <f>IF(OR(fullmenu!Y6="MDC",fullmenu!Y6="PERF"),"rude",IF(OR(fullmenu!Y6="PCB",fullmenu!Y6="AERF",fullmenu!Y6="UD"),"inter",IF(OR(fullmenu!Y6="ACB",fullmenu!Y6="LCERT",fullmenu!Y6="LERT",fullmenu!Y6="FCERT",fullmenu!Y6="FCMT",fullmenu!Y6="LCMT",fullmenu!Y6="LMT",fullmenu!Y6="LCIT",fullmenu!Y6="FCIT",fullmenu!Y6="LIT",fullmenu!Y6="MwERT",fullmenu!Y6="ERwMT",fullmenu!Y6="M&amp;ERT",fullmenu!Y6="MwIT",fullmenu!Y6="IwMT",fullmenu!Y6="M&amp;IT",fullmenu!Y6="IwERT",fullmenu!Y6="ERwIT",fullmenu!Y6="I&amp;ERT",fullmenu!Y6="ER&amp;M&amp;IT",fullmenu!Y6="LSD"),"subst",IF(OR(fullmenu!Y6="FERT",fullmenu!Y6="FMT",fullmenu!Y6="FIT",fullmenu!Y6="WSD"),"intens",""))))</f>
        <v/>
      </c>
      <c r="Z6" s="4" t="str">
        <f>IF(OR(fullmenu!Z6="MDC",fullmenu!Z6="PERF"),"rude",IF(OR(fullmenu!Z6="PCB",fullmenu!Z6="AERF",fullmenu!Z6="UD"),"inter",IF(OR(fullmenu!Z6="ACB",fullmenu!Z6="LCERT",fullmenu!Z6="LERT",fullmenu!Z6="FCERT",fullmenu!Z6="FCMT",fullmenu!Z6="LCMT",fullmenu!Z6="LMT",fullmenu!Z6="LCIT",fullmenu!Z6="FCIT",fullmenu!Z6="LIT",fullmenu!Z6="MwERT",fullmenu!Z6="ERwMT",fullmenu!Z6="M&amp;ERT",fullmenu!Z6="MwIT",fullmenu!Z6="IwMT",fullmenu!Z6="M&amp;IT",fullmenu!Z6="IwERT",fullmenu!Z6="ERwIT",fullmenu!Z6="I&amp;ERT",fullmenu!Z6="ER&amp;M&amp;IT",fullmenu!Z6="LSD"),"subst",IF(OR(fullmenu!Z6="FERT",fullmenu!Z6="FMT",fullmenu!Z6="FIT",fullmenu!Z6="WSD"),"intens",""))))</f>
        <v/>
      </c>
      <c r="AA6" s="4" t="str">
        <f>IF(OR(fullmenu!AA6="MDC",fullmenu!AA6="PERF"),"rude",IF(OR(fullmenu!AA6="PCB",fullmenu!AA6="AERF",fullmenu!AA6="UD"),"inter",IF(OR(fullmenu!AA6="ACB",fullmenu!AA6="LCERT",fullmenu!AA6="LERT",fullmenu!AA6="FCERT",fullmenu!AA6="FCMT",fullmenu!AA6="LCMT",fullmenu!AA6="LMT",fullmenu!AA6="LCIT",fullmenu!AA6="FCIT",fullmenu!AA6="LIT",fullmenu!AA6="MwERT",fullmenu!AA6="ERwMT",fullmenu!AA6="M&amp;ERT",fullmenu!AA6="MwIT",fullmenu!AA6="IwMT",fullmenu!AA6="M&amp;IT",fullmenu!AA6="IwERT",fullmenu!AA6="ERwIT",fullmenu!AA6="I&amp;ERT",fullmenu!AA6="ER&amp;M&amp;IT",fullmenu!AA6="LSD"),"subst",IF(OR(fullmenu!AA6="FERT",fullmenu!AA6="FMT",fullmenu!AA6="FIT",fullmenu!AA6="WSD"),"intens",""))))</f>
        <v/>
      </c>
      <c r="AB6" s="4" t="str">
        <f>IF(OR(fullmenu!AB6="MDC",fullmenu!AB6="PERF"),"rude",IF(OR(fullmenu!AB6="PCB",fullmenu!AB6="AERF",fullmenu!AB6="UD"),"inter",IF(OR(fullmenu!AB6="ACB",fullmenu!AB6="LCERT",fullmenu!AB6="LERT",fullmenu!AB6="FCERT",fullmenu!AB6="FCMT",fullmenu!AB6="LCMT",fullmenu!AB6="LMT",fullmenu!AB6="LCIT",fullmenu!AB6="FCIT",fullmenu!AB6="LIT",fullmenu!AB6="MwERT",fullmenu!AB6="ERwMT",fullmenu!AB6="M&amp;ERT",fullmenu!AB6="MwIT",fullmenu!AB6="IwMT",fullmenu!AB6="M&amp;IT",fullmenu!AB6="IwERT",fullmenu!AB6="ERwIT",fullmenu!AB6="I&amp;ERT",fullmenu!AB6="ER&amp;M&amp;IT",fullmenu!AB6="LSD"),"subst",IF(OR(fullmenu!AB6="FERT",fullmenu!AB6="FMT",fullmenu!AB6="FIT",fullmenu!AB6="WSD"),"intens",""))))</f>
        <v/>
      </c>
      <c r="AC6" s="4" t="str">
        <f>IF(OR(fullmenu!AC6="MDC",fullmenu!AC6="PERF"),"rude",IF(OR(fullmenu!AC6="PCB",fullmenu!AC6="AERF",fullmenu!AC6="UD"),"inter",IF(OR(fullmenu!AC6="ACB",fullmenu!AC6="LCERT",fullmenu!AC6="LERT",fullmenu!AC6="FCERT",fullmenu!AC6="FCMT",fullmenu!AC6="LCMT",fullmenu!AC6="LMT",fullmenu!AC6="LCIT",fullmenu!AC6="FCIT",fullmenu!AC6="LIT",fullmenu!AC6="MwERT",fullmenu!AC6="ERwMT",fullmenu!AC6="M&amp;ERT",fullmenu!AC6="MwIT",fullmenu!AC6="IwMT",fullmenu!AC6="M&amp;IT",fullmenu!AC6="IwERT",fullmenu!AC6="ERwIT",fullmenu!AC6="I&amp;ERT",fullmenu!AC6="ER&amp;M&amp;IT",fullmenu!AC6="LSD"),"subst",IF(OR(fullmenu!AC6="FERT",fullmenu!AC6="FMT",fullmenu!AC6="FIT",fullmenu!AC6="WSD"),"intens",""))))</f>
        <v/>
      </c>
      <c r="AD6" s="4" t="str">
        <f>IF(OR(fullmenu!AD6="MDC",fullmenu!AD6="PERF"),"rude",IF(OR(fullmenu!AD6="PCB",fullmenu!AD6="AERF",fullmenu!AD6="UD"),"inter",IF(OR(fullmenu!AD6="ACB",fullmenu!AD6="LCERT",fullmenu!AD6="LERT",fullmenu!AD6="FCERT",fullmenu!AD6="FCMT",fullmenu!AD6="LCMT",fullmenu!AD6="LMT",fullmenu!AD6="LCIT",fullmenu!AD6="FCIT",fullmenu!AD6="LIT",fullmenu!AD6="MwERT",fullmenu!AD6="ERwMT",fullmenu!AD6="M&amp;ERT",fullmenu!AD6="MwIT",fullmenu!AD6="IwMT",fullmenu!AD6="M&amp;IT",fullmenu!AD6="IwERT",fullmenu!AD6="ERwIT",fullmenu!AD6="I&amp;ERT",fullmenu!AD6="ER&amp;M&amp;IT",fullmenu!AD6="LSD"),"subst",IF(OR(fullmenu!AD6="FERT",fullmenu!AD6="FMT",fullmenu!AD6="FIT",fullmenu!AD6="WSD"),"intens",""))))</f>
        <v/>
      </c>
      <c r="AE6" s="4" t="str">
        <f>IF(OR(fullmenu!AE6="MDC",fullmenu!AE6="PERF"),"rude",IF(OR(fullmenu!AE6="PCB",fullmenu!AE6="AERF",fullmenu!AE6="UD"),"inter",IF(OR(fullmenu!AE6="ACB",fullmenu!AE6="LCERT",fullmenu!AE6="LERT",fullmenu!AE6="FCERT",fullmenu!AE6="FCMT",fullmenu!AE6="LCMT",fullmenu!AE6="LMT",fullmenu!AE6="LCIT",fullmenu!AE6="FCIT",fullmenu!AE6="LIT",fullmenu!AE6="MwERT",fullmenu!AE6="ERwMT",fullmenu!AE6="M&amp;ERT",fullmenu!AE6="MwIT",fullmenu!AE6="IwMT",fullmenu!AE6="M&amp;IT",fullmenu!AE6="IwERT",fullmenu!AE6="ERwIT",fullmenu!AE6="I&amp;ERT",fullmenu!AE6="ER&amp;M&amp;IT",fullmenu!AE6="LSD"),"subst",IF(OR(fullmenu!AE6="FERT",fullmenu!AE6="FMT",fullmenu!AE6="FIT",fullmenu!AE6="WSD"),"intens",""))))</f>
        <v/>
      </c>
      <c r="AF6" s="4" t="str">
        <f>IF(OR(fullmenu!AF6="MDC",fullmenu!AF6="PERF"),"rude",IF(OR(fullmenu!AF6="PCB",fullmenu!AF6="AERF",fullmenu!AF6="UD"),"inter",IF(OR(fullmenu!AF6="ACB",fullmenu!AF6="LCERT",fullmenu!AF6="LERT",fullmenu!AF6="FCERT",fullmenu!AF6="FCMT",fullmenu!AF6="LCMT",fullmenu!AF6="LMT",fullmenu!AF6="LCIT",fullmenu!AF6="FCIT",fullmenu!AF6="LIT",fullmenu!AF6="MwERT",fullmenu!AF6="ERwMT",fullmenu!AF6="M&amp;ERT",fullmenu!AF6="MwIT",fullmenu!AF6="IwMT",fullmenu!AF6="M&amp;IT",fullmenu!AF6="IwERT",fullmenu!AF6="ERwIT",fullmenu!AF6="I&amp;ERT",fullmenu!AF6="ER&amp;M&amp;IT",fullmenu!AF6="LSD"),"subst",IF(OR(fullmenu!AF6="FERT",fullmenu!AF6="FMT",fullmenu!AF6="FIT",fullmenu!AF6="WSD"),"intens",""))))</f>
        <v/>
      </c>
      <c r="AG6" s="4" t="str">
        <f>IF(OR(fullmenu!AG6="MDC",fullmenu!AG6="PERF"),"rude",IF(OR(fullmenu!AG6="PCB",fullmenu!AG6="AERF",fullmenu!AG6="UD"),"inter",IF(OR(fullmenu!AG6="ACB",fullmenu!AG6="LCERT",fullmenu!AG6="LERT",fullmenu!AG6="FCERT",fullmenu!AG6="FCMT",fullmenu!AG6="LCMT",fullmenu!AG6="LMT",fullmenu!AG6="LCIT",fullmenu!AG6="FCIT",fullmenu!AG6="LIT",fullmenu!AG6="MwERT",fullmenu!AG6="ERwMT",fullmenu!AG6="M&amp;ERT",fullmenu!AG6="MwIT",fullmenu!AG6="IwMT",fullmenu!AG6="M&amp;IT",fullmenu!AG6="IwERT",fullmenu!AG6="ERwIT",fullmenu!AG6="I&amp;ERT",fullmenu!AG6="ER&amp;M&amp;IT",fullmenu!AG6="LSD"),"subst",IF(OR(fullmenu!AG6="FERT",fullmenu!AG6="FMT",fullmenu!AG6="FIT",fullmenu!AG6="WSD"),"intens",""))))</f>
        <v/>
      </c>
      <c r="AH6" s="4" t="str">
        <f>IF(OR(fullmenu!AH6="MDC",fullmenu!AH6="PERF"),"rude",IF(OR(fullmenu!AH6="PCB",fullmenu!AH6="AERF",fullmenu!AH6="UD"),"inter",IF(OR(fullmenu!AH6="ACB",fullmenu!AH6="LCERT",fullmenu!AH6="LERT",fullmenu!AH6="FCERT",fullmenu!AH6="FCMT",fullmenu!AH6="LCMT",fullmenu!AH6="LMT",fullmenu!AH6="LCIT",fullmenu!AH6="FCIT",fullmenu!AH6="LIT",fullmenu!AH6="MwERT",fullmenu!AH6="ERwMT",fullmenu!AH6="M&amp;ERT",fullmenu!AH6="MwIT",fullmenu!AH6="IwMT",fullmenu!AH6="M&amp;IT",fullmenu!AH6="IwERT",fullmenu!AH6="ERwIT",fullmenu!AH6="I&amp;ERT",fullmenu!AH6="ER&amp;M&amp;IT",fullmenu!AH6="LSD"),"subst",IF(OR(fullmenu!AH6="FERT",fullmenu!AH6="FMT",fullmenu!AH6="FIT",fullmenu!AH6="WSD"),"intens",""))))</f>
        <v/>
      </c>
      <c r="AI6" s="4" t="str">
        <f>IF(OR(fullmenu!AI6="MDC",fullmenu!AI6="PERF"),"rude",IF(OR(fullmenu!AI6="PCB",fullmenu!AI6="AERF",fullmenu!AI6="UD"),"inter",IF(OR(fullmenu!AI6="ACB",fullmenu!AI6="LCERT",fullmenu!AI6="LERT",fullmenu!AI6="FCERT",fullmenu!AI6="FCMT",fullmenu!AI6="LCMT",fullmenu!AI6="LMT",fullmenu!AI6="LCIT",fullmenu!AI6="FCIT",fullmenu!AI6="LIT",fullmenu!AI6="MwERT",fullmenu!AI6="ERwMT",fullmenu!AI6="M&amp;ERT",fullmenu!AI6="MwIT",fullmenu!AI6="IwMT",fullmenu!AI6="M&amp;IT",fullmenu!AI6="IwERT",fullmenu!AI6="ERwIT",fullmenu!AI6="I&amp;ERT",fullmenu!AI6="ER&amp;M&amp;IT",fullmenu!AI6="LSD"),"subst",IF(OR(fullmenu!AI6="FERT",fullmenu!AI6="FMT",fullmenu!AI6="FIT",fullmenu!AI6="WSD"),"intens",""))))</f>
        <v/>
      </c>
      <c r="AJ6" s="4" t="str">
        <f>IF(OR(fullmenu!AJ6="MDC",fullmenu!AJ6="PERF"),"rude",IF(OR(fullmenu!AJ6="PCB",fullmenu!AJ6="AERF",fullmenu!AJ6="UD"),"inter",IF(OR(fullmenu!AJ6="ACB",fullmenu!AJ6="LCERT",fullmenu!AJ6="LERT",fullmenu!AJ6="FCERT",fullmenu!AJ6="FCMT",fullmenu!AJ6="LCMT",fullmenu!AJ6="LMT",fullmenu!AJ6="LCIT",fullmenu!AJ6="FCIT",fullmenu!AJ6="LIT",fullmenu!AJ6="MwERT",fullmenu!AJ6="ERwMT",fullmenu!AJ6="M&amp;ERT",fullmenu!AJ6="MwIT",fullmenu!AJ6="IwMT",fullmenu!AJ6="M&amp;IT",fullmenu!AJ6="IwERT",fullmenu!AJ6="ERwIT",fullmenu!AJ6="I&amp;ERT",fullmenu!AJ6="ER&amp;M&amp;IT",fullmenu!AJ6="LSD"),"subst",IF(OR(fullmenu!AJ6="FERT",fullmenu!AJ6="FMT",fullmenu!AJ6="FIT",fullmenu!AJ6="WSD"),"intens",""))))</f>
        <v/>
      </c>
      <c r="AK6" s="4" t="str">
        <f>IF(OR(fullmenu!AK6="MDC",fullmenu!AK6="PERF"),"rude",IF(OR(fullmenu!AK6="PCB",fullmenu!AK6="AERF",fullmenu!AK6="UD"),"inter",IF(OR(fullmenu!AK6="ACB",fullmenu!AK6="LCERT",fullmenu!AK6="LERT",fullmenu!AK6="FCERT",fullmenu!AK6="FCMT",fullmenu!AK6="LCMT",fullmenu!AK6="LMT",fullmenu!AK6="LCIT",fullmenu!AK6="FCIT",fullmenu!AK6="LIT",fullmenu!AK6="MwERT",fullmenu!AK6="ERwMT",fullmenu!AK6="M&amp;ERT",fullmenu!AK6="MwIT",fullmenu!AK6="IwMT",fullmenu!AK6="M&amp;IT",fullmenu!AK6="IwERT",fullmenu!AK6="ERwIT",fullmenu!AK6="I&amp;ERT",fullmenu!AK6="ER&amp;M&amp;IT",fullmenu!AK6="LSD"),"subst",IF(OR(fullmenu!AK6="FERT",fullmenu!AK6="FMT",fullmenu!AK6="FIT",fullmenu!AK6="WSD"),"intens",""))))</f>
        <v/>
      </c>
      <c r="AL6" s="4" t="str">
        <f>IF(OR(fullmenu!AL6="MDC",fullmenu!AL6="PERF"),"rude",IF(OR(fullmenu!AL6="PCB",fullmenu!AL6="AERF",fullmenu!AL6="UD"),"inter",IF(OR(fullmenu!AL6="ACB",fullmenu!AL6="LCERT",fullmenu!AL6="LERT",fullmenu!AL6="FCERT",fullmenu!AL6="FCMT",fullmenu!AL6="LCMT",fullmenu!AL6="LMT",fullmenu!AL6="LCIT",fullmenu!AL6="FCIT",fullmenu!AL6="LIT",fullmenu!AL6="MwERT",fullmenu!AL6="ERwMT",fullmenu!AL6="M&amp;ERT",fullmenu!AL6="MwIT",fullmenu!AL6="IwMT",fullmenu!AL6="M&amp;IT",fullmenu!AL6="IwERT",fullmenu!AL6="ERwIT",fullmenu!AL6="I&amp;ERT",fullmenu!AL6="ER&amp;M&amp;IT",fullmenu!AL6="LSD"),"subst",IF(OR(fullmenu!AL6="FERT",fullmenu!AL6="FMT",fullmenu!AL6="FIT",fullmenu!AL6="WSD"),"intens",""))))</f>
        <v/>
      </c>
      <c r="AM6" s="4" t="str">
        <f>IF(OR(fullmenu!AM6="MDC",fullmenu!AM6="PERF"),"rude",IF(OR(fullmenu!AM6="PCB",fullmenu!AM6="AERF",fullmenu!AM6="UD"),"inter",IF(OR(fullmenu!AM6="ACB",fullmenu!AM6="LCERT",fullmenu!AM6="LERT",fullmenu!AM6="FCERT",fullmenu!AM6="FCMT",fullmenu!AM6="LCMT",fullmenu!AM6="LMT",fullmenu!AM6="LCIT",fullmenu!AM6="FCIT",fullmenu!AM6="LIT",fullmenu!AM6="MwERT",fullmenu!AM6="ERwMT",fullmenu!AM6="M&amp;ERT",fullmenu!AM6="MwIT",fullmenu!AM6="IwMT",fullmenu!AM6="M&amp;IT",fullmenu!AM6="IwERT",fullmenu!AM6="ERwIT",fullmenu!AM6="I&amp;ERT",fullmenu!AM6="ER&amp;M&amp;IT",fullmenu!AM6="LSD"),"subst",IF(OR(fullmenu!AM6="FERT",fullmenu!AM6="FMT",fullmenu!AM6="FIT",fullmenu!AM6="WSD"),"intens",""))))</f>
        <v/>
      </c>
      <c r="AN6" s="4" t="str">
        <f>IF(OR(fullmenu!AN6="MDC",fullmenu!AN6="PERF"),"rude",IF(OR(fullmenu!AN6="PCB",fullmenu!AN6="AERF",fullmenu!AN6="UD"),"inter",IF(OR(fullmenu!AN6="ACB",fullmenu!AN6="LCERT",fullmenu!AN6="LERT",fullmenu!AN6="FCERT",fullmenu!AN6="FCMT",fullmenu!AN6="LCMT",fullmenu!AN6="LMT",fullmenu!AN6="LCIT",fullmenu!AN6="FCIT",fullmenu!AN6="LIT",fullmenu!AN6="MwERT",fullmenu!AN6="ERwMT",fullmenu!AN6="M&amp;ERT",fullmenu!AN6="MwIT",fullmenu!AN6="IwMT",fullmenu!AN6="M&amp;IT",fullmenu!AN6="IwERT",fullmenu!AN6="ERwIT",fullmenu!AN6="I&amp;ERT",fullmenu!AN6="ER&amp;M&amp;IT",fullmenu!AN6="LSD"),"subst",IF(OR(fullmenu!AN6="FERT",fullmenu!AN6="FMT",fullmenu!AN6="FIT",fullmenu!AN6="WSD"),"intens",""))))</f>
        <v/>
      </c>
      <c r="AO6" s="4" t="str">
        <f>IF(OR(fullmenu!AO6="MDC",fullmenu!AO6="PERF"),"rude",IF(OR(fullmenu!AO6="PCB",fullmenu!AO6="AERF",fullmenu!AO6="UD"),"inter",IF(OR(fullmenu!AO6="ACB",fullmenu!AO6="LCERT",fullmenu!AO6="LERT",fullmenu!AO6="FCERT",fullmenu!AO6="FCMT",fullmenu!AO6="LCMT",fullmenu!AO6="LMT",fullmenu!AO6="LCIT",fullmenu!AO6="FCIT",fullmenu!AO6="LIT",fullmenu!AO6="MwERT",fullmenu!AO6="ERwMT",fullmenu!AO6="M&amp;ERT",fullmenu!AO6="MwIT",fullmenu!AO6="IwMT",fullmenu!AO6="M&amp;IT",fullmenu!AO6="IwERT",fullmenu!AO6="ERwIT",fullmenu!AO6="I&amp;ERT",fullmenu!AO6="ER&amp;M&amp;IT",fullmenu!AO6="LSD"),"subst",IF(OR(fullmenu!AO6="FERT",fullmenu!AO6="FMT",fullmenu!AO6="FIT",fullmenu!AO6="WSD"),"intens",""))))</f>
        <v/>
      </c>
      <c r="AP6" s="4" t="str">
        <f>IF(OR(fullmenu!AP6="MDC",fullmenu!AP6="PERF"),"rude",IF(OR(fullmenu!AP6="PCB",fullmenu!AP6="AERF",fullmenu!AP6="UD"),"inter",IF(OR(fullmenu!AP6="ACB",fullmenu!AP6="LCERT",fullmenu!AP6="LERT",fullmenu!AP6="FCERT",fullmenu!AP6="FCMT",fullmenu!AP6="LCMT",fullmenu!AP6="LMT",fullmenu!AP6="LCIT",fullmenu!AP6="FCIT",fullmenu!AP6="LIT",fullmenu!AP6="MwERT",fullmenu!AP6="ERwMT",fullmenu!AP6="M&amp;ERT",fullmenu!AP6="MwIT",fullmenu!AP6="IwMT",fullmenu!AP6="M&amp;IT",fullmenu!AP6="IwERT",fullmenu!AP6="ERwIT",fullmenu!AP6="I&amp;ERT",fullmenu!AP6="ER&amp;M&amp;IT",fullmenu!AP6="LSD"),"subst",IF(OR(fullmenu!AP6="FERT",fullmenu!AP6="FMT",fullmenu!AP6="FIT",fullmenu!AP6="WSD"),"intens",""))))</f>
        <v/>
      </c>
      <c r="AQ6" s="4" t="str">
        <f>IF(OR(fullmenu!AQ6="MDC",fullmenu!AQ6="PERF"),"rude",IF(OR(fullmenu!AQ6="PCB",fullmenu!AQ6="AERF",fullmenu!AQ6="UD"),"inter",IF(OR(fullmenu!AQ6="ACB",fullmenu!AQ6="LCERT",fullmenu!AQ6="LERT",fullmenu!AQ6="FCERT",fullmenu!AQ6="FCMT",fullmenu!AQ6="LCMT",fullmenu!AQ6="LMT",fullmenu!AQ6="LCIT",fullmenu!AQ6="FCIT",fullmenu!AQ6="LIT",fullmenu!AQ6="MwERT",fullmenu!AQ6="ERwMT",fullmenu!AQ6="M&amp;ERT",fullmenu!AQ6="MwIT",fullmenu!AQ6="IwMT",fullmenu!AQ6="M&amp;IT",fullmenu!AQ6="IwERT",fullmenu!AQ6="ERwIT",fullmenu!AQ6="I&amp;ERT",fullmenu!AQ6="ER&amp;M&amp;IT",fullmenu!AQ6="LSD"),"subst",IF(OR(fullmenu!AQ6="FERT",fullmenu!AQ6="FMT",fullmenu!AQ6="FIT",fullmenu!AQ6="WSD"),"intens",""))))</f>
        <v/>
      </c>
      <c r="AR6" s="4" t="str">
        <f>IF(OR(fullmenu!AR6="MDC",fullmenu!AR6="PERF"),"rude",IF(OR(fullmenu!AR6="PCB",fullmenu!AR6="AERF",fullmenu!AR6="UD"),"inter",IF(OR(fullmenu!AR6="ACB",fullmenu!AR6="LCERT",fullmenu!AR6="LERT",fullmenu!AR6="FCERT",fullmenu!AR6="FCMT",fullmenu!AR6="LCMT",fullmenu!AR6="LMT",fullmenu!AR6="LCIT",fullmenu!AR6="FCIT",fullmenu!AR6="LIT",fullmenu!AR6="MwERT",fullmenu!AR6="ERwMT",fullmenu!AR6="M&amp;ERT",fullmenu!AR6="MwIT",fullmenu!AR6="IwMT",fullmenu!AR6="M&amp;IT",fullmenu!AR6="IwERT",fullmenu!AR6="ERwIT",fullmenu!AR6="I&amp;ERT",fullmenu!AR6="ER&amp;M&amp;IT",fullmenu!AR6="LSD"),"subst",IF(OR(fullmenu!AR6="FERT",fullmenu!AR6="FMT",fullmenu!AR6="FIT",fullmenu!AR6="WSD"),"intens",""))))</f>
        <v/>
      </c>
      <c r="AS6" s="4" t="str">
        <f>IF(OR(fullmenu!AS6="MDC",fullmenu!AS6="PERF"),"rude",IF(OR(fullmenu!AS6="PCB",fullmenu!AS6="AERF",fullmenu!AS6="UD"),"inter",IF(OR(fullmenu!AS6="ACB",fullmenu!AS6="LCERT",fullmenu!AS6="LERT",fullmenu!AS6="FCERT",fullmenu!AS6="FCMT",fullmenu!AS6="LCMT",fullmenu!AS6="LMT",fullmenu!AS6="LCIT",fullmenu!AS6="FCIT",fullmenu!AS6="LIT",fullmenu!AS6="MwERT",fullmenu!AS6="ERwMT",fullmenu!AS6="M&amp;ERT",fullmenu!AS6="MwIT",fullmenu!AS6="IwMT",fullmenu!AS6="M&amp;IT",fullmenu!AS6="IwERT",fullmenu!AS6="ERwIT",fullmenu!AS6="I&amp;ERT",fullmenu!AS6="ER&amp;M&amp;IT",fullmenu!AS6="LSD"),"subst",IF(OR(fullmenu!AS6="FERT",fullmenu!AS6="FMT",fullmenu!AS6="FIT",fullmenu!AS6="WSD"),"intens",""))))</f>
        <v/>
      </c>
    </row>
    <row r="7" spans="1:45" ht="15.5" x14ac:dyDescent="0.35">
      <c r="A7" s="1" t="s">
        <v>4</v>
      </c>
      <c r="B7" s="4" t="str">
        <f>IF(OR(fullmenu!B7="MDC",fullmenu!B7="PERF"),"rude",IF(OR(fullmenu!B7="PCB",fullmenu!B7="AERF",fullmenu!B7="UD"),"inter",IF(OR(fullmenu!B7="ACB",fullmenu!B7="LCERT",fullmenu!B7="LERT",fullmenu!B7="FCERT",fullmenu!B7="FCMT",fullmenu!B7="LCMT",fullmenu!B7="LMT",fullmenu!B7="LCIT",fullmenu!B7="FCIT",fullmenu!B7="LIT",fullmenu!B7="MwERT",fullmenu!B7="ERwMT",fullmenu!B7="M&amp;ERT",fullmenu!B7="MwIT",fullmenu!B7="IwMT",fullmenu!B7="M&amp;IT",fullmenu!B7="IwERT",fullmenu!B7="ERwIT",fullmenu!B7="I&amp;ERT",fullmenu!B7="ER&amp;M&amp;IT",fullmenu!B7="LSD"),"subst",IF(OR(fullmenu!B7="FERT",fullmenu!B7="FMT",fullmenu!B7="FIT",fullmenu!B7="WSD"),"intens",""))))</f>
        <v>inter</v>
      </c>
      <c r="C7" s="4" t="str">
        <f>IF(OR(fullmenu!C7="MDC",fullmenu!C7="PERF"),"rude",IF(OR(fullmenu!C7="PCB",fullmenu!C7="AERF",fullmenu!C7="UD"),"inter",IF(OR(fullmenu!C7="ACB",fullmenu!C7="LCERT",fullmenu!C7="LERT",fullmenu!C7="FCERT",fullmenu!C7="FCMT",fullmenu!C7="LCMT",fullmenu!C7="LMT",fullmenu!C7="LCIT",fullmenu!C7="FCIT",fullmenu!C7="LIT",fullmenu!C7="MwERT",fullmenu!C7="ERwMT",fullmenu!C7="M&amp;ERT",fullmenu!C7="MwIT",fullmenu!C7="IwMT",fullmenu!C7="M&amp;IT",fullmenu!C7="IwERT",fullmenu!C7="ERwIT",fullmenu!C7="I&amp;ERT",fullmenu!C7="ER&amp;M&amp;IT",fullmenu!C7="LSD"),"subst",IF(OR(fullmenu!C7="FERT",fullmenu!C7="FMT",fullmenu!C7="FIT",fullmenu!C7="WSD"),"intens",""))))</f>
        <v>inter</v>
      </c>
      <c r="D7" s="4" t="str">
        <f>IF(OR(fullmenu!D7="MDC",fullmenu!D7="PERF"),"rude",IF(OR(fullmenu!D7="PCB",fullmenu!D7="AERF",fullmenu!D7="UD"),"inter",IF(OR(fullmenu!D7="ACB",fullmenu!D7="LCERT",fullmenu!D7="LERT",fullmenu!D7="FCERT",fullmenu!D7="FCMT",fullmenu!D7="LCMT",fullmenu!D7="LMT",fullmenu!D7="LCIT",fullmenu!D7="FCIT",fullmenu!D7="LIT",fullmenu!D7="MwERT",fullmenu!D7="ERwMT",fullmenu!D7="M&amp;ERT",fullmenu!D7="MwIT",fullmenu!D7="IwMT",fullmenu!D7="M&amp;IT",fullmenu!D7="IwERT",fullmenu!D7="ERwIT",fullmenu!D7="I&amp;ERT",fullmenu!D7="ER&amp;M&amp;IT",fullmenu!D7="LSD"),"subst",IF(OR(fullmenu!D7="FERT",fullmenu!D7="FMT",fullmenu!D7="FIT",fullmenu!D7="WSD"),"intens",""))))</f>
        <v>inter</v>
      </c>
      <c r="E7" s="4" t="str">
        <f>IF(OR(fullmenu!E7="MDC",fullmenu!E7="PERF"),"rude",IF(OR(fullmenu!E7="PCB",fullmenu!E7="AERF",fullmenu!E7="UD"),"inter",IF(OR(fullmenu!E7="ACB",fullmenu!E7="LCERT",fullmenu!E7="LERT",fullmenu!E7="FCERT",fullmenu!E7="FCMT",fullmenu!E7="LCMT",fullmenu!E7="LMT",fullmenu!E7="LCIT",fullmenu!E7="FCIT",fullmenu!E7="LIT",fullmenu!E7="MwERT",fullmenu!E7="ERwMT",fullmenu!E7="M&amp;ERT",fullmenu!E7="MwIT",fullmenu!E7="IwMT",fullmenu!E7="M&amp;IT",fullmenu!E7="IwERT",fullmenu!E7="ERwIT",fullmenu!E7="I&amp;ERT",fullmenu!E7="ER&amp;M&amp;IT",fullmenu!E7="LSD"),"subst",IF(OR(fullmenu!E7="FERT",fullmenu!E7="FMT",fullmenu!E7="FIT",fullmenu!E7="WSD"),"intens",""))))</f>
        <v>inter</v>
      </c>
      <c r="F7" s="4" t="str">
        <f>IF(OR(fullmenu!F7="MDC",fullmenu!F7="PERF"),"rude",IF(OR(fullmenu!F7="PCB",fullmenu!F7="AERF",fullmenu!F7="UD"),"inter",IF(OR(fullmenu!F7="ACB",fullmenu!F7="LCERT",fullmenu!F7="LERT",fullmenu!F7="FCERT",fullmenu!F7="FCMT",fullmenu!F7="LCMT",fullmenu!F7="LMT",fullmenu!F7="LCIT",fullmenu!F7="FCIT",fullmenu!F7="LIT",fullmenu!F7="MwERT",fullmenu!F7="ERwMT",fullmenu!F7="M&amp;ERT",fullmenu!F7="MwIT",fullmenu!F7="IwMT",fullmenu!F7="M&amp;IT",fullmenu!F7="IwERT",fullmenu!F7="ERwIT",fullmenu!F7="I&amp;ERT",fullmenu!F7="ER&amp;M&amp;IT",fullmenu!F7="LSD"),"subst",IF(OR(fullmenu!F7="FERT",fullmenu!F7="FMT",fullmenu!F7="FIT",fullmenu!F7="WSD"),"intens",""))))</f>
        <v>inter</v>
      </c>
      <c r="G7" s="4" t="str">
        <f>IF(OR(fullmenu!G7="MDC",fullmenu!G7="PERF"),"rude",IF(OR(fullmenu!G7="PCB",fullmenu!G7="AERF",fullmenu!G7="UD"),"inter",IF(OR(fullmenu!G7="ACB",fullmenu!G7="LCERT",fullmenu!G7="LERT",fullmenu!G7="FCERT",fullmenu!G7="FCMT",fullmenu!G7="LCMT",fullmenu!G7="LMT",fullmenu!G7="LCIT",fullmenu!G7="FCIT",fullmenu!G7="LIT",fullmenu!G7="MwERT",fullmenu!G7="ERwMT",fullmenu!G7="M&amp;ERT",fullmenu!G7="MwIT",fullmenu!G7="IwMT",fullmenu!G7="M&amp;IT",fullmenu!G7="IwERT",fullmenu!G7="ERwIT",fullmenu!G7="I&amp;ERT",fullmenu!G7="ER&amp;M&amp;IT",fullmenu!G7="LSD"),"subst",IF(OR(fullmenu!G7="FERT",fullmenu!G7="FMT",fullmenu!G7="FIT",fullmenu!G7="WSD"),"intens",""))))</f>
        <v>inter</v>
      </c>
      <c r="H7" s="4" t="str">
        <f>IF(OR(fullmenu!H7="MDC",fullmenu!H7="PERF"),"rude",IF(OR(fullmenu!H7="PCB",fullmenu!H7="AERF",fullmenu!H7="UD"),"inter",IF(OR(fullmenu!H7="ACB",fullmenu!H7="LCERT",fullmenu!H7="LERT",fullmenu!H7="FCERT",fullmenu!H7="FCMT",fullmenu!H7="LCMT",fullmenu!H7="LMT",fullmenu!H7="LCIT",fullmenu!H7="FCIT",fullmenu!H7="LIT",fullmenu!H7="MwERT",fullmenu!H7="ERwMT",fullmenu!H7="M&amp;ERT",fullmenu!H7="MwIT",fullmenu!H7="IwMT",fullmenu!H7="M&amp;IT",fullmenu!H7="IwERT",fullmenu!H7="ERwIT",fullmenu!H7="I&amp;ERT",fullmenu!H7="ER&amp;M&amp;IT",fullmenu!H7="LSD"),"subst",IF(OR(fullmenu!H7="FERT",fullmenu!H7="FMT",fullmenu!H7="FIT",fullmenu!H7="WSD"),"intens",""))))</f>
        <v>inter</v>
      </c>
      <c r="I7" s="4" t="str">
        <f>IF(OR(fullmenu!I7="MDC",fullmenu!I7="PERF"),"rude",IF(OR(fullmenu!I7="PCB",fullmenu!I7="AERF",fullmenu!I7="UD"),"inter",IF(OR(fullmenu!I7="ACB",fullmenu!I7="LCERT",fullmenu!I7="LERT",fullmenu!I7="FCERT",fullmenu!I7="FCMT",fullmenu!I7="LCMT",fullmenu!I7="LMT",fullmenu!I7="LCIT",fullmenu!I7="FCIT",fullmenu!I7="LIT",fullmenu!I7="MwERT",fullmenu!I7="ERwMT",fullmenu!I7="M&amp;ERT",fullmenu!I7="MwIT",fullmenu!I7="IwMT",fullmenu!I7="M&amp;IT",fullmenu!I7="IwERT",fullmenu!I7="ERwIT",fullmenu!I7="I&amp;ERT",fullmenu!I7="ER&amp;M&amp;IT",fullmenu!I7="LSD"),"subst",IF(OR(fullmenu!I7="FERT",fullmenu!I7="FMT",fullmenu!I7="FIT",fullmenu!I7="WSD"),"intens",""))))</f>
        <v>inter</v>
      </c>
      <c r="J7" s="4" t="str">
        <f>IF(OR(fullmenu!J7="MDC",fullmenu!J7="PERF"),"rude",IF(OR(fullmenu!J7="PCB",fullmenu!J7="AERF",fullmenu!J7="UD"),"inter",IF(OR(fullmenu!J7="ACB",fullmenu!J7="LCERT",fullmenu!J7="LERT",fullmenu!J7="FCERT",fullmenu!J7="FCMT",fullmenu!J7="LCMT",fullmenu!J7="LMT",fullmenu!J7="LCIT",fullmenu!J7="FCIT",fullmenu!J7="LIT",fullmenu!J7="MwERT",fullmenu!J7="ERwMT",fullmenu!J7="M&amp;ERT",fullmenu!J7="MwIT",fullmenu!J7="IwMT",fullmenu!J7="M&amp;IT",fullmenu!J7="IwERT",fullmenu!J7="ERwIT",fullmenu!J7="I&amp;ERT",fullmenu!J7="ER&amp;M&amp;IT",fullmenu!J7="LSD"),"subst",IF(OR(fullmenu!J7="FERT",fullmenu!J7="FMT",fullmenu!J7="FIT",fullmenu!J7="WSD"),"intens",""))))</f>
        <v>inter</v>
      </c>
      <c r="K7" s="4" t="str">
        <f>IF(OR(fullmenu!K7="MDC",fullmenu!K7="PERF"),"rude",IF(OR(fullmenu!K7="PCB",fullmenu!K7="AERF",fullmenu!K7="UD"),"inter",IF(OR(fullmenu!K7="ACB",fullmenu!K7="LCERT",fullmenu!K7="LERT",fullmenu!K7="FCERT",fullmenu!K7="FCMT",fullmenu!K7="LCMT",fullmenu!K7="LMT",fullmenu!K7="LCIT",fullmenu!K7="FCIT",fullmenu!K7="LIT",fullmenu!K7="MwERT",fullmenu!K7="ERwMT",fullmenu!K7="M&amp;ERT",fullmenu!K7="MwIT",fullmenu!K7="IwMT",fullmenu!K7="M&amp;IT",fullmenu!K7="IwERT",fullmenu!K7="ERwIT",fullmenu!K7="I&amp;ERT",fullmenu!K7="ER&amp;M&amp;IT",fullmenu!K7="LSD"),"subst",IF(OR(fullmenu!K7="FERT",fullmenu!K7="FMT",fullmenu!K7="FIT",fullmenu!K7="WSD"),"intens",""))))</f>
        <v>inter</v>
      </c>
      <c r="L7" s="4" t="str">
        <f>IF(OR(fullmenu!L7="MDC",fullmenu!L7="PERF"),"rude",IF(OR(fullmenu!L7="PCB",fullmenu!L7="AERF",fullmenu!L7="UD"),"inter",IF(OR(fullmenu!L7="ACB",fullmenu!L7="LCERT",fullmenu!L7="LERT",fullmenu!L7="FCERT",fullmenu!L7="FCMT",fullmenu!L7="LCMT",fullmenu!L7="LMT",fullmenu!L7="LCIT",fullmenu!L7="FCIT",fullmenu!L7="LIT",fullmenu!L7="MwERT",fullmenu!L7="ERwMT",fullmenu!L7="M&amp;ERT",fullmenu!L7="MwIT",fullmenu!L7="IwMT",fullmenu!L7="M&amp;IT",fullmenu!L7="IwERT",fullmenu!L7="ERwIT",fullmenu!L7="I&amp;ERT",fullmenu!L7="ER&amp;M&amp;IT",fullmenu!L7="LSD"),"subst",IF(OR(fullmenu!L7="FERT",fullmenu!L7="FMT",fullmenu!L7="FIT",fullmenu!L7="WSD"),"intens",""))))</f>
        <v>inter</v>
      </c>
      <c r="M7" s="4" t="str">
        <f>IF(OR(fullmenu!M7="MDC",fullmenu!M7="PERF"),"rude",IF(OR(fullmenu!M7="PCB",fullmenu!M7="AERF",fullmenu!M7="UD"),"inter",IF(OR(fullmenu!M7="ACB",fullmenu!M7="LCERT",fullmenu!M7="LERT",fullmenu!M7="FCERT",fullmenu!M7="FCMT",fullmenu!M7="LCMT",fullmenu!M7="LMT",fullmenu!M7="LCIT",fullmenu!M7="FCIT",fullmenu!M7="LIT",fullmenu!M7="MwERT",fullmenu!M7="ERwMT",fullmenu!M7="M&amp;ERT",fullmenu!M7="MwIT",fullmenu!M7="IwMT",fullmenu!M7="M&amp;IT",fullmenu!M7="IwERT",fullmenu!M7="ERwIT",fullmenu!M7="I&amp;ERT",fullmenu!M7="ER&amp;M&amp;IT",fullmenu!M7="LSD"),"subst",IF(OR(fullmenu!M7="FERT",fullmenu!M7="FMT",fullmenu!M7="FIT",fullmenu!M7="WSD"),"intens",""))))</f>
        <v>inter</v>
      </c>
      <c r="N7" s="4" t="str">
        <f>IF(OR(fullmenu!N7="MDC",fullmenu!N7="PERF"),"rude",IF(OR(fullmenu!N7="PCB",fullmenu!N7="AERF",fullmenu!N7="UD"),"inter",IF(OR(fullmenu!N7="ACB",fullmenu!N7="LCERT",fullmenu!N7="LERT",fullmenu!N7="FCERT",fullmenu!N7="FCMT",fullmenu!N7="LCMT",fullmenu!N7="LMT",fullmenu!N7="LCIT",fullmenu!N7="FCIT",fullmenu!N7="LIT",fullmenu!N7="MwERT",fullmenu!N7="ERwMT",fullmenu!N7="M&amp;ERT",fullmenu!N7="MwIT",fullmenu!N7="IwMT",fullmenu!N7="M&amp;IT",fullmenu!N7="IwERT",fullmenu!N7="ERwIT",fullmenu!N7="I&amp;ERT",fullmenu!N7="ER&amp;M&amp;IT",fullmenu!N7="LSD"),"subst",IF(OR(fullmenu!N7="FERT",fullmenu!N7="FMT",fullmenu!N7="FIT",fullmenu!N7="WSD"),"intens",""))))</f>
        <v>inter</v>
      </c>
      <c r="O7" s="4" t="str">
        <f>IF(OR(fullmenu!O7="MDC",fullmenu!O7="PERF"),"rude",IF(OR(fullmenu!O7="PCB",fullmenu!O7="AERF",fullmenu!O7="UD"),"inter",IF(OR(fullmenu!O7="ACB",fullmenu!O7="LCERT",fullmenu!O7="LERT",fullmenu!O7="FCERT",fullmenu!O7="FCMT",fullmenu!O7="LCMT",fullmenu!O7="LMT",fullmenu!O7="LCIT",fullmenu!O7="FCIT",fullmenu!O7="LIT",fullmenu!O7="MwERT",fullmenu!O7="ERwMT",fullmenu!O7="M&amp;ERT",fullmenu!O7="MwIT",fullmenu!O7="IwMT",fullmenu!O7="M&amp;IT",fullmenu!O7="IwERT",fullmenu!O7="ERwIT",fullmenu!O7="I&amp;ERT",fullmenu!O7="ER&amp;M&amp;IT",fullmenu!O7="LSD"),"subst",IF(OR(fullmenu!O7="FERT",fullmenu!O7="FMT",fullmenu!O7="FIT",fullmenu!O7="WSD"),"intens",""))))</f>
        <v>subst</v>
      </c>
      <c r="P7" s="4" t="str">
        <f>IF(OR(fullmenu!P7="MDC",fullmenu!P7="PERF"),"rude",IF(OR(fullmenu!P7="PCB",fullmenu!P7="AERF",fullmenu!P7="UD"),"inter",IF(OR(fullmenu!P7="ACB",fullmenu!P7="LCERT",fullmenu!P7="LERT",fullmenu!P7="FCERT",fullmenu!P7="FCMT",fullmenu!P7="LCMT",fullmenu!P7="LMT",fullmenu!P7="LCIT",fullmenu!P7="FCIT",fullmenu!P7="LIT",fullmenu!P7="MwERT",fullmenu!P7="ERwMT",fullmenu!P7="M&amp;ERT",fullmenu!P7="MwIT",fullmenu!P7="IwMT",fullmenu!P7="M&amp;IT",fullmenu!P7="IwERT",fullmenu!P7="ERwIT",fullmenu!P7="I&amp;ERT",fullmenu!P7="ER&amp;M&amp;IT",fullmenu!P7="LSD"),"subst",IF(OR(fullmenu!P7="FERT",fullmenu!P7="FMT",fullmenu!P7="FIT",fullmenu!P7="WSD"),"intens",""))))</f>
        <v>subst</v>
      </c>
      <c r="Q7" s="4" t="str">
        <f>IF(OR(fullmenu!Q7="MDC",fullmenu!Q7="PERF"),"rude",IF(OR(fullmenu!Q7="PCB",fullmenu!Q7="AERF",fullmenu!Q7="UD"),"inter",IF(OR(fullmenu!Q7="ACB",fullmenu!Q7="LCERT",fullmenu!Q7="LERT",fullmenu!Q7="FCERT",fullmenu!Q7="FCMT",fullmenu!Q7="LCMT",fullmenu!Q7="LMT",fullmenu!Q7="LCIT",fullmenu!Q7="FCIT",fullmenu!Q7="LIT",fullmenu!Q7="MwERT",fullmenu!Q7="ERwMT",fullmenu!Q7="M&amp;ERT",fullmenu!Q7="MwIT",fullmenu!Q7="IwMT",fullmenu!Q7="M&amp;IT",fullmenu!Q7="IwERT",fullmenu!Q7="ERwIT",fullmenu!Q7="I&amp;ERT",fullmenu!Q7="ER&amp;M&amp;IT",fullmenu!Q7="LSD"),"subst",IF(OR(fullmenu!Q7="FERT",fullmenu!Q7="FMT",fullmenu!Q7="FIT",fullmenu!Q7="WSD"),"intens",""))))</f>
        <v>subst</v>
      </c>
      <c r="R7" s="4" t="str">
        <f>IF(OR(fullmenu!R7="MDC",fullmenu!R7="PERF"),"rude",IF(OR(fullmenu!R7="PCB",fullmenu!R7="AERF",fullmenu!R7="UD"),"inter",IF(OR(fullmenu!R7="ACB",fullmenu!R7="LCERT",fullmenu!R7="LERT",fullmenu!R7="FCERT",fullmenu!R7="FCMT",fullmenu!R7="LCMT",fullmenu!R7="LMT",fullmenu!R7="LCIT",fullmenu!R7="FCIT",fullmenu!R7="LIT",fullmenu!R7="MwERT",fullmenu!R7="ERwMT",fullmenu!R7="M&amp;ERT",fullmenu!R7="MwIT",fullmenu!R7="IwMT",fullmenu!R7="M&amp;IT",fullmenu!R7="IwERT",fullmenu!R7="ERwIT",fullmenu!R7="I&amp;ERT",fullmenu!R7="ER&amp;M&amp;IT",fullmenu!R7="LSD"),"subst",IF(OR(fullmenu!R7="FERT",fullmenu!R7="FMT",fullmenu!R7="FIT",fullmenu!R7="WSD"),"intens",""))))</f>
        <v>subst</v>
      </c>
      <c r="S7" s="4" t="str">
        <f>IF(OR(fullmenu!S7="MDC",fullmenu!S7="PERF"),"rude",IF(OR(fullmenu!S7="PCB",fullmenu!S7="AERF",fullmenu!S7="UD"),"inter",IF(OR(fullmenu!S7="ACB",fullmenu!S7="LCERT",fullmenu!S7="LERT",fullmenu!S7="FCERT",fullmenu!S7="FCMT",fullmenu!S7="LCMT",fullmenu!S7="LMT",fullmenu!S7="LCIT",fullmenu!S7="FCIT",fullmenu!S7="LIT",fullmenu!S7="MwERT",fullmenu!S7="ERwMT",fullmenu!S7="M&amp;ERT",fullmenu!S7="MwIT",fullmenu!S7="IwMT",fullmenu!S7="M&amp;IT",fullmenu!S7="IwERT",fullmenu!S7="ERwIT",fullmenu!S7="I&amp;ERT",fullmenu!S7="ER&amp;M&amp;IT",fullmenu!S7="LSD"),"subst",IF(OR(fullmenu!S7="FERT",fullmenu!S7="FMT",fullmenu!S7="FIT",fullmenu!S7="WSD"),"intens",""))))</f>
        <v>subst</v>
      </c>
      <c r="T7" s="4" t="str">
        <f>IF(OR(fullmenu!T7="MDC",fullmenu!T7="PERF"),"rude",IF(OR(fullmenu!T7="PCB",fullmenu!T7="AERF",fullmenu!T7="UD"),"inter",IF(OR(fullmenu!T7="ACB",fullmenu!T7="LCERT",fullmenu!T7="LERT",fullmenu!T7="FCERT",fullmenu!T7="FCMT",fullmenu!T7="LCMT",fullmenu!T7="LMT",fullmenu!T7="LCIT",fullmenu!T7="FCIT",fullmenu!T7="LIT",fullmenu!T7="MwERT",fullmenu!T7="ERwMT",fullmenu!T7="M&amp;ERT",fullmenu!T7="MwIT",fullmenu!T7="IwMT",fullmenu!T7="M&amp;IT",fullmenu!T7="IwERT",fullmenu!T7="ERwIT",fullmenu!T7="I&amp;ERT",fullmenu!T7="ER&amp;M&amp;IT",fullmenu!T7="LSD"),"subst",IF(OR(fullmenu!T7="FERT",fullmenu!T7="FMT",fullmenu!T7="FIT",fullmenu!T7="WSD"),"intens",""))))</f>
        <v>subst</v>
      </c>
      <c r="U7" s="4" t="str">
        <f>IF(OR(fullmenu!U7="MDC",fullmenu!U7="PERF"),"rude",IF(OR(fullmenu!U7="PCB",fullmenu!U7="AERF",fullmenu!U7="UD"),"inter",IF(OR(fullmenu!U7="ACB",fullmenu!U7="LCERT",fullmenu!U7="LERT",fullmenu!U7="FCERT",fullmenu!U7="FCMT",fullmenu!U7="LCMT",fullmenu!U7="LMT",fullmenu!U7="LCIT",fullmenu!U7="FCIT",fullmenu!U7="LIT",fullmenu!U7="MwERT",fullmenu!U7="ERwMT",fullmenu!U7="M&amp;ERT",fullmenu!U7="MwIT",fullmenu!U7="IwMT",fullmenu!U7="M&amp;IT",fullmenu!U7="IwERT",fullmenu!U7="ERwIT",fullmenu!U7="I&amp;ERT",fullmenu!U7="ER&amp;M&amp;IT",fullmenu!U7="LSD"),"subst",IF(OR(fullmenu!U7="FERT",fullmenu!U7="FMT",fullmenu!U7="FIT",fullmenu!U7="WSD"),"intens",""))))</f>
        <v>subst</v>
      </c>
      <c r="V7" s="4" t="str">
        <f>IF(OR(fullmenu!V7="MDC",fullmenu!V7="PERF"),"rude",IF(OR(fullmenu!V7="PCB",fullmenu!V7="AERF",fullmenu!V7="UD"),"inter",IF(OR(fullmenu!V7="ACB",fullmenu!V7="LCERT",fullmenu!V7="LERT",fullmenu!V7="FCERT",fullmenu!V7="FCMT",fullmenu!V7="LCMT",fullmenu!V7="LMT",fullmenu!V7="LCIT",fullmenu!V7="FCIT",fullmenu!V7="LIT",fullmenu!V7="MwERT",fullmenu!V7="ERwMT",fullmenu!V7="M&amp;ERT",fullmenu!V7="MwIT",fullmenu!V7="IwMT",fullmenu!V7="M&amp;IT",fullmenu!V7="IwERT",fullmenu!V7="ERwIT",fullmenu!V7="I&amp;ERT",fullmenu!V7="ER&amp;M&amp;IT",fullmenu!V7="LSD"),"subst",IF(OR(fullmenu!V7="FERT",fullmenu!V7="FMT",fullmenu!V7="FIT",fullmenu!V7="WSD"),"intens",""))))</f>
        <v>subst</v>
      </c>
      <c r="W7" s="4" t="str">
        <f>IF(OR(fullmenu!W7="MDC",fullmenu!W7="PERF"),"rude",IF(OR(fullmenu!W7="PCB",fullmenu!W7="AERF",fullmenu!W7="UD"),"inter",IF(OR(fullmenu!W7="ACB",fullmenu!W7="LCERT",fullmenu!W7="LERT",fullmenu!W7="FCERT",fullmenu!W7="FCMT",fullmenu!W7="LCMT",fullmenu!W7="LMT",fullmenu!W7="LCIT",fullmenu!W7="FCIT",fullmenu!W7="LIT",fullmenu!W7="MwERT",fullmenu!W7="ERwMT",fullmenu!W7="M&amp;ERT",fullmenu!W7="MwIT",fullmenu!W7="IwMT",fullmenu!W7="M&amp;IT",fullmenu!W7="IwERT",fullmenu!W7="ERwIT",fullmenu!W7="I&amp;ERT",fullmenu!W7="ER&amp;M&amp;IT",fullmenu!W7="LSD"),"subst",IF(OR(fullmenu!W7="FERT",fullmenu!W7="FMT",fullmenu!W7="FIT",fullmenu!W7="WSD"),"intens",""))))</f>
        <v>subst</v>
      </c>
      <c r="X7" s="4" t="str">
        <f>IF(OR(fullmenu!X7="MDC",fullmenu!X7="PERF"),"rude",IF(OR(fullmenu!X7="PCB",fullmenu!X7="AERF",fullmenu!X7="UD"),"inter",IF(OR(fullmenu!X7="ACB",fullmenu!X7="LCERT",fullmenu!X7="LERT",fullmenu!X7="FCERT",fullmenu!X7="FCMT",fullmenu!X7="LCMT",fullmenu!X7="LMT",fullmenu!X7="LCIT",fullmenu!X7="FCIT",fullmenu!X7="LIT",fullmenu!X7="MwERT",fullmenu!X7="ERwMT",fullmenu!X7="M&amp;ERT",fullmenu!X7="MwIT",fullmenu!X7="IwMT",fullmenu!X7="M&amp;IT",fullmenu!X7="IwERT",fullmenu!X7="ERwIT",fullmenu!X7="I&amp;ERT",fullmenu!X7="ER&amp;M&amp;IT",fullmenu!X7="LSD"),"subst",IF(OR(fullmenu!X7="FERT",fullmenu!X7="FMT",fullmenu!X7="FIT",fullmenu!X7="WSD"),"intens",""))))</f>
        <v>subst</v>
      </c>
      <c r="Y7" s="4" t="str">
        <f>IF(OR(fullmenu!Y7="MDC",fullmenu!Y7="PERF"),"rude",IF(OR(fullmenu!Y7="PCB",fullmenu!Y7="AERF",fullmenu!Y7="UD"),"inter",IF(OR(fullmenu!Y7="ACB",fullmenu!Y7="LCERT",fullmenu!Y7="LERT",fullmenu!Y7="FCERT",fullmenu!Y7="FCMT",fullmenu!Y7="LCMT",fullmenu!Y7="LMT",fullmenu!Y7="LCIT",fullmenu!Y7="FCIT",fullmenu!Y7="LIT",fullmenu!Y7="MwERT",fullmenu!Y7="ERwMT",fullmenu!Y7="M&amp;ERT",fullmenu!Y7="MwIT",fullmenu!Y7="IwMT",fullmenu!Y7="M&amp;IT",fullmenu!Y7="IwERT",fullmenu!Y7="ERwIT",fullmenu!Y7="I&amp;ERT",fullmenu!Y7="ER&amp;M&amp;IT",fullmenu!Y7="LSD"),"subst",IF(OR(fullmenu!Y7="FERT",fullmenu!Y7="FMT",fullmenu!Y7="FIT",fullmenu!Y7="WSD"),"intens",""))))</f>
        <v>subst</v>
      </c>
      <c r="Z7" s="4" t="str">
        <f>IF(OR(fullmenu!Z7="MDC",fullmenu!Z7="PERF"),"rude",IF(OR(fullmenu!Z7="PCB",fullmenu!Z7="AERF",fullmenu!Z7="UD"),"inter",IF(OR(fullmenu!Z7="ACB",fullmenu!Z7="LCERT",fullmenu!Z7="LERT",fullmenu!Z7="FCERT",fullmenu!Z7="FCMT",fullmenu!Z7="LCMT",fullmenu!Z7="LMT",fullmenu!Z7="LCIT",fullmenu!Z7="FCIT",fullmenu!Z7="LIT",fullmenu!Z7="MwERT",fullmenu!Z7="ERwMT",fullmenu!Z7="M&amp;ERT",fullmenu!Z7="MwIT",fullmenu!Z7="IwMT",fullmenu!Z7="M&amp;IT",fullmenu!Z7="IwERT",fullmenu!Z7="ERwIT",fullmenu!Z7="I&amp;ERT",fullmenu!Z7="ER&amp;M&amp;IT",fullmenu!Z7="LSD"),"subst",IF(OR(fullmenu!Z7="FERT",fullmenu!Z7="FMT",fullmenu!Z7="FIT",fullmenu!Z7="WSD"),"intens",""))))</f>
        <v>subst</v>
      </c>
      <c r="AA7" s="4" t="str">
        <f>IF(OR(fullmenu!AA7="MDC",fullmenu!AA7="PERF"),"rude",IF(OR(fullmenu!AA7="PCB",fullmenu!AA7="AERF",fullmenu!AA7="UD"),"inter",IF(OR(fullmenu!AA7="ACB",fullmenu!AA7="LCERT",fullmenu!AA7="LERT",fullmenu!AA7="FCERT",fullmenu!AA7="FCMT",fullmenu!AA7="LCMT",fullmenu!AA7="LMT",fullmenu!AA7="LCIT",fullmenu!AA7="FCIT",fullmenu!AA7="LIT",fullmenu!AA7="MwERT",fullmenu!AA7="ERwMT",fullmenu!AA7="M&amp;ERT",fullmenu!AA7="MwIT",fullmenu!AA7="IwMT",fullmenu!AA7="M&amp;IT",fullmenu!AA7="IwERT",fullmenu!AA7="ERwIT",fullmenu!AA7="I&amp;ERT",fullmenu!AA7="ER&amp;M&amp;IT",fullmenu!AA7="LSD"),"subst",IF(OR(fullmenu!AA7="FERT",fullmenu!AA7="FMT",fullmenu!AA7="FIT",fullmenu!AA7="WSD"),"intens",""))))</f>
        <v>subst</v>
      </c>
      <c r="AB7" s="4" t="str">
        <f>IF(OR(fullmenu!AB7="MDC",fullmenu!AB7="PERF"),"rude",IF(OR(fullmenu!AB7="PCB",fullmenu!AB7="AERF",fullmenu!AB7="UD"),"inter",IF(OR(fullmenu!AB7="ACB",fullmenu!AB7="LCERT",fullmenu!AB7="LERT",fullmenu!AB7="FCERT",fullmenu!AB7="FCMT",fullmenu!AB7="LCMT",fullmenu!AB7="LMT",fullmenu!AB7="LCIT",fullmenu!AB7="FCIT",fullmenu!AB7="LIT",fullmenu!AB7="MwERT",fullmenu!AB7="ERwMT",fullmenu!AB7="M&amp;ERT",fullmenu!AB7="MwIT",fullmenu!AB7="IwMT",fullmenu!AB7="M&amp;IT",fullmenu!AB7="IwERT",fullmenu!AB7="ERwIT",fullmenu!AB7="I&amp;ERT",fullmenu!AB7="ER&amp;M&amp;IT",fullmenu!AB7="LSD"),"subst",IF(OR(fullmenu!AB7="FERT",fullmenu!AB7="FMT",fullmenu!AB7="FIT",fullmenu!AB7="WSD"),"intens",""))))</f>
        <v>subst</v>
      </c>
      <c r="AC7" s="4" t="str">
        <f>IF(OR(fullmenu!AC7="MDC",fullmenu!AC7="PERF"),"rude",IF(OR(fullmenu!AC7="PCB",fullmenu!AC7="AERF",fullmenu!AC7="UD"),"inter",IF(OR(fullmenu!AC7="ACB",fullmenu!AC7="LCERT",fullmenu!AC7="LERT",fullmenu!AC7="FCERT",fullmenu!AC7="FCMT",fullmenu!AC7="LCMT",fullmenu!AC7="LMT",fullmenu!AC7="LCIT",fullmenu!AC7="FCIT",fullmenu!AC7="LIT",fullmenu!AC7="MwERT",fullmenu!AC7="ERwMT",fullmenu!AC7="M&amp;ERT",fullmenu!AC7="MwIT",fullmenu!AC7="IwMT",fullmenu!AC7="M&amp;IT",fullmenu!AC7="IwERT",fullmenu!AC7="ERwIT",fullmenu!AC7="I&amp;ERT",fullmenu!AC7="ER&amp;M&amp;IT",fullmenu!AC7="LSD"),"subst",IF(OR(fullmenu!AC7="FERT",fullmenu!AC7="FMT",fullmenu!AC7="FIT",fullmenu!AC7="WSD"),"intens",""))))</f>
        <v>subst</v>
      </c>
      <c r="AD7" s="4" t="str">
        <f>IF(OR(fullmenu!AD7="MDC",fullmenu!AD7="PERF"),"rude",IF(OR(fullmenu!AD7="PCB",fullmenu!AD7="AERF",fullmenu!AD7="UD"),"inter",IF(OR(fullmenu!AD7="ACB",fullmenu!AD7="LCERT",fullmenu!AD7="LERT",fullmenu!AD7="FCERT",fullmenu!AD7="FCMT",fullmenu!AD7="LCMT",fullmenu!AD7="LMT",fullmenu!AD7="LCIT",fullmenu!AD7="FCIT",fullmenu!AD7="LIT",fullmenu!AD7="MwERT",fullmenu!AD7="ERwMT",fullmenu!AD7="M&amp;ERT",fullmenu!AD7="MwIT",fullmenu!AD7="IwMT",fullmenu!AD7="M&amp;IT",fullmenu!AD7="IwERT",fullmenu!AD7="ERwIT",fullmenu!AD7="I&amp;ERT",fullmenu!AD7="ER&amp;M&amp;IT",fullmenu!AD7="LSD"),"subst",IF(OR(fullmenu!AD7="FERT",fullmenu!AD7="FMT",fullmenu!AD7="FIT",fullmenu!AD7="WSD"),"intens",""))))</f>
        <v>subst</v>
      </c>
      <c r="AE7" s="4" t="str">
        <f>IF(OR(fullmenu!AE7="MDC",fullmenu!AE7="PERF"),"rude",IF(OR(fullmenu!AE7="PCB",fullmenu!AE7="AERF",fullmenu!AE7="UD"),"inter",IF(OR(fullmenu!AE7="ACB",fullmenu!AE7="LCERT",fullmenu!AE7="LERT",fullmenu!AE7="FCERT",fullmenu!AE7="FCMT",fullmenu!AE7="LCMT",fullmenu!AE7="LMT",fullmenu!AE7="LCIT",fullmenu!AE7="FCIT",fullmenu!AE7="LIT",fullmenu!AE7="MwERT",fullmenu!AE7="ERwMT",fullmenu!AE7="M&amp;ERT",fullmenu!AE7="MwIT",fullmenu!AE7="IwMT",fullmenu!AE7="M&amp;IT",fullmenu!AE7="IwERT",fullmenu!AE7="ERwIT",fullmenu!AE7="I&amp;ERT",fullmenu!AE7="ER&amp;M&amp;IT",fullmenu!AE7="LSD"),"subst",IF(OR(fullmenu!AE7="FERT",fullmenu!AE7="FMT",fullmenu!AE7="FIT",fullmenu!AE7="WSD"),"intens",""))))</f>
        <v>subst</v>
      </c>
      <c r="AF7" s="4" t="str">
        <f>IF(OR(fullmenu!AF7="MDC",fullmenu!AF7="PERF"),"rude",IF(OR(fullmenu!AF7="PCB",fullmenu!AF7="AERF",fullmenu!AF7="UD"),"inter",IF(OR(fullmenu!AF7="ACB",fullmenu!AF7="LCERT",fullmenu!AF7="LERT",fullmenu!AF7="FCERT",fullmenu!AF7="FCMT",fullmenu!AF7="LCMT",fullmenu!AF7="LMT",fullmenu!AF7="LCIT",fullmenu!AF7="FCIT",fullmenu!AF7="LIT",fullmenu!AF7="MwERT",fullmenu!AF7="ERwMT",fullmenu!AF7="M&amp;ERT",fullmenu!AF7="MwIT",fullmenu!AF7="IwMT",fullmenu!AF7="M&amp;IT",fullmenu!AF7="IwERT",fullmenu!AF7="ERwIT",fullmenu!AF7="I&amp;ERT",fullmenu!AF7="ER&amp;M&amp;IT",fullmenu!AF7="LSD"),"subst",IF(OR(fullmenu!AF7="FERT",fullmenu!AF7="FMT",fullmenu!AF7="FIT",fullmenu!AF7="WSD"),"intens",""))))</f>
        <v>subst</v>
      </c>
      <c r="AG7" s="4" t="str">
        <f>IF(OR(fullmenu!AG7="MDC",fullmenu!AG7="PERF"),"rude",IF(OR(fullmenu!AG7="PCB",fullmenu!AG7="AERF",fullmenu!AG7="UD"),"inter",IF(OR(fullmenu!AG7="ACB",fullmenu!AG7="LCERT",fullmenu!AG7="LERT",fullmenu!AG7="FCERT",fullmenu!AG7="FCMT",fullmenu!AG7="LCMT",fullmenu!AG7="LMT",fullmenu!AG7="LCIT",fullmenu!AG7="FCIT",fullmenu!AG7="LIT",fullmenu!AG7="MwERT",fullmenu!AG7="ERwMT",fullmenu!AG7="M&amp;ERT",fullmenu!AG7="MwIT",fullmenu!AG7="IwMT",fullmenu!AG7="M&amp;IT",fullmenu!AG7="IwERT",fullmenu!AG7="ERwIT",fullmenu!AG7="I&amp;ERT",fullmenu!AG7="ER&amp;M&amp;IT",fullmenu!AG7="LSD"),"subst",IF(OR(fullmenu!AG7="FERT",fullmenu!AG7="FMT",fullmenu!AG7="FIT",fullmenu!AG7="WSD"),"intens",""))))</f>
        <v>subst</v>
      </c>
      <c r="AH7" s="4" t="str">
        <f>IF(OR(fullmenu!AH7="MDC",fullmenu!AH7="PERF"),"rude",IF(OR(fullmenu!AH7="PCB",fullmenu!AH7="AERF",fullmenu!AH7="UD"),"inter",IF(OR(fullmenu!AH7="ACB",fullmenu!AH7="LCERT",fullmenu!AH7="LERT",fullmenu!AH7="FCERT",fullmenu!AH7="FCMT",fullmenu!AH7="LCMT",fullmenu!AH7="LMT",fullmenu!AH7="LCIT",fullmenu!AH7="FCIT",fullmenu!AH7="LIT",fullmenu!AH7="MwERT",fullmenu!AH7="ERwMT",fullmenu!AH7="M&amp;ERT",fullmenu!AH7="MwIT",fullmenu!AH7="IwMT",fullmenu!AH7="M&amp;IT",fullmenu!AH7="IwERT",fullmenu!AH7="ERwIT",fullmenu!AH7="I&amp;ERT",fullmenu!AH7="ER&amp;M&amp;IT",fullmenu!AH7="LSD"),"subst",IF(OR(fullmenu!AH7="FERT",fullmenu!AH7="FMT",fullmenu!AH7="FIT",fullmenu!AH7="WSD"),"intens",""))))</f>
        <v>subst</v>
      </c>
      <c r="AI7" s="4" t="str">
        <f>IF(OR(fullmenu!AI7="MDC",fullmenu!AI7="PERF"),"rude",IF(OR(fullmenu!AI7="PCB",fullmenu!AI7="AERF",fullmenu!AI7="UD"),"inter",IF(OR(fullmenu!AI7="ACB",fullmenu!AI7="LCERT",fullmenu!AI7="LERT",fullmenu!AI7="FCERT",fullmenu!AI7="FCMT",fullmenu!AI7="LCMT",fullmenu!AI7="LMT",fullmenu!AI7="LCIT",fullmenu!AI7="FCIT",fullmenu!AI7="LIT",fullmenu!AI7="MwERT",fullmenu!AI7="ERwMT",fullmenu!AI7="M&amp;ERT",fullmenu!AI7="MwIT",fullmenu!AI7="IwMT",fullmenu!AI7="M&amp;IT",fullmenu!AI7="IwERT",fullmenu!AI7="ERwIT",fullmenu!AI7="I&amp;ERT",fullmenu!AI7="ER&amp;M&amp;IT",fullmenu!AI7="LSD"),"subst",IF(OR(fullmenu!AI7="FERT",fullmenu!AI7="FMT",fullmenu!AI7="FIT",fullmenu!AI7="WSD"),"intens",""))))</f>
        <v>subst</v>
      </c>
      <c r="AJ7" s="4" t="str">
        <f>IF(OR(fullmenu!AJ7="MDC",fullmenu!AJ7="PERF"),"rude",IF(OR(fullmenu!AJ7="PCB",fullmenu!AJ7="AERF",fullmenu!AJ7="UD"),"inter",IF(OR(fullmenu!AJ7="ACB",fullmenu!AJ7="LCERT",fullmenu!AJ7="LERT",fullmenu!AJ7="FCERT",fullmenu!AJ7="FCMT",fullmenu!AJ7="LCMT",fullmenu!AJ7="LMT",fullmenu!AJ7="LCIT",fullmenu!AJ7="FCIT",fullmenu!AJ7="LIT",fullmenu!AJ7="MwERT",fullmenu!AJ7="ERwMT",fullmenu!AJ7="M&amp;ERT",fullmenu!AJ7="MwIT",fullmenu!AJ7="IwMT",fullmenu!AJ7="M&amp;IT",fullmenu!AJ7="IwERT",fullmenu!AJ7="ERwIT",fullmenu!AJ7="I&amp;ERT",fullmenu!AJ7="ER&amp;M&amp;IT",fullmenu!AJ7="LSD"),"subst",IF(OR(fullmenu!AJ7="FERT",fullmenu!AJ7="FMT",fullmenu!AJ7="FIT",fullmenu!AJ7="WSD"),"intens",""))))</f>
        <v>subst</v>
      </c>
      <c r="AK7" s="4" t="str">
        <f>IF(OR(fullmenu!AK7="MDC",fullmenu!AK7="PERF"),"rude",IF(OR(fullmenu!AK7="PCB",fullmenu!AK7="AERF",fullmenu!AK7="UD"),"inter",IF(OR(fullmenu!AK7="ACB",fullmenu!AK7="LCERT",fullmenu!AK7="LERT",fullmenu!AK7="FCERT",fullmenu!AK7="FCMT",fullmenu!AK7="LCMT",fullmenu!AK7="LMT",fullmenu!AK7="LCIT",fullmenu!AK7="FCIT",fullmenu!AK7="LIT",fullmenu!AK7="MwERT",fullmenu!AK7="ERwMT",fullmenu!AK7="M&amp;ERT",fullmenu!AK7="MwIT",fullmenu!AK7="IwMT",fullmenu!AK7="M&amp;IT",fullmenu!AK7="IwERT",fullmenu!AK7="ERwIT",fullmenu!AK7="I&amp;ERT",fullmenu!AK7="ER&amp;M&amp;IT",fullmenu!AK7="LSD"),"subst",IF(OR(fullmenu!AK7="FERT",fullmenu!AK7="FMT",fullmenu!AK7="FIT",fullmenu!AK7="WSD"),"intens",""))))</f>
        <v>subst</v>
      </c>
      <c r="AL7" s="4" t="str">
        <f>IF(OR(fullmenu!AL7="MDC",fullmenu!AL7="PERF"),"rude",IF(OR(fullmenu!AL7="PCB",fullmenu!AL7="AERF",fullmenu!AL7="UD"),"inter",IF(OR(fullmenu!AL7="ACB",fullmenu!AL7="LCERT",fullmenu!AL7="LERT",fullmenu!AL7="FCERT",fullmenu!AL7="FCMT",fullmenu!AL7="LCMT",fullmenu!AL7="LMT",fullmenu!AL7="LCIT",fullmenu!AL7="FCIT",fullmenu!AL7="LIT",fullmenu!AL7="MwERT",fullmenu!AL7="ERwMT",fullmenu!AL7="M&amp;ERT",fullmenu!AL7="MwIT",fullmenu!AL7="IwMT",fullmenu!AL7="M&amp;IT",fullmenu!AL7="IwERT",fullmenu!AL7="ERwIT",fullmenu!AL7="I&amp;ERT",fullmenu!AL7="ER&amp;M&amp;IT",fullmenu!AL7="LSD"),"subst",IF(OR(fullmenu!AL7="FERT",fullmenu!AL7="FMT",fullmenu!AL7="FIT",fullmenu!AL7="WSD"),"intens",""))))</f>
        <v>subst</v>
      </c>
      <c r="AM7" s="4" t="str">
        <f>IF(OR(fullmenu!AM7="MDC",fullmenu!AM7="PERF"),"rude",IF(OR(fullmenu!AM7="PCB",fullmenu!AM7="AERF",fullmenu!AM7="UD"),"inter",IF(OR(fullmenu!AM7="ACB",fullmenu!AM7="LCERT",fullmenu!AM7="LERT",fullmenu!AM7="FCERT",fullmenu!AM7="FCMT",fullmenu!AM7="LCMT",fullmenu!AM7="LMT",fullmenu!AM7="LCIT",fullmenu!AM7="FCIT",fullmenu!AM7="LIT",fullmenu!AM7="MwERT",fullmenu!AM7="ERwMT",fullmenu!AM7="M&amp;ERT",fullmenu!AM7="MwIT",fullmenu!AM7="IwMT",fullmenu!AM7="M&amp;IT",fullmenu!AM7="IwERT",fullmenu!AM7="ERwIT",fullmenu!AM7="I&amp;ERT",fullmenu!AM7="ER&amp;M&amp;IT",fullmenu!AM7="LSD"),"subst",IF(OR(fullmenu!AM7="FERT",fullmenu!AM7="FMT",fullmenu!AM7="FIT",fullmenu!AM7="WSD"),"intens",""))))</f>
        <v>subst</v>
      </c>
      <c r="AN7" s="4" t="str">
        <f>IF(OR(fullmenu!AN7="MDC",fullmenu!AN7="PERF"),"rude",IF(OR(fullmenu!AN7="PCB",fullmenu!AN7="AERF",fullmenu!AN7="UD"),"inter",IF(OR(fullmenu!AN7="ACB",fullmenu!AN7="LCERT",fullmenu!AN7="LERT",fullmenu!AN7="FCERT",fullmenu!AN7="FCMT",fullmenu!AN7="LCMT",fullmenu!AN7="LMT",fullmenu!AN7="LCIT",fullmenu!AN7="FCIT",fullmenu!AN7="LIT",fullmenu!AN7="MwERT",fullmenu!AN7="ERwMT",fullmenu!AN7="M&amp;ERT",fullmenu!AN7="MwIT",fullmenu!AN7="IwMT",fullmenu!AN7="M&amp;IT",fullmenu!AN7="IwERT",fullmenu!AN7="ERwIT",fullmenu!AN7="I&amp;ERT",fullmenu!AN7="ER&amp;M&amp;IT",fullmenu!AN7="LSD"),"subst",IF(OR(fullmenu!AN7="FERT",fullmenu!AN7="FMT",fullmenu!AN7="FIT",fullmenu!AN7="WSD"),"intens",""))))</f>
        <v>subst</v>
      </c>
      <c r="AO7" s="4" t="str">
        <f>IF(OR(fullmenu!AO7="MDC",fullmenu!AO7="PERF"),"rude",IF(OR(fullmenu!AO7="PCB",fullmenu!AO7="AERF",fullmenu!AO7="UD"),"inter",IF(OR(fullmenu!AO7="ACB",fullmenu!AO7="LCERT",fullmenu!AO7="LERT",fullmenu!AO7="FCERT",fullmenu!AO7="FCMT",fullmenu!AO7="LCMT",fullmenu!AO7="LMT",fullmenu!AO7="LCIT",fullmenu!AO7="FCIT",fullmenu!AO7="LIT",fullmenu!AO7="MwERT",fullmenu!AO7="ERwMT",fullmenu!AO7="M&amp;ERT",fullmenu!AO7="MwIT",fullmenu!AO7="IwMT",fullmenu!AO7="M&amp;IT",fullmenu!AO7="IwERT",fullmenu!AO7="ERwIT",fullmenu!AO7="I&amp;ERT",fullmenu!AO7="ER&amp;M&amp;IT",fullmenu!AO7="LSD"),"subst",IF(OR(fullmenu!AO7="FERT",fullmenu!AO7="FMT",fullmenu!AO7="FIT",fullmenu!AO7="WSD"),"intens",""))))</f>
        <v>subst</v>
      </c>
      <c r="AP7" s="4" t="str">
        <f>IF(OR(fullmenu!AP7="MDC",fullmenu!AP7="PERF"),"rude",IF(OR(fullmenu!AP7="PCB",fullmenu!AP7="AERF",fullmenu!AP7="UD"),"inter",IF(OR(fullmenu!AP7="ACB",fullmenu!AP7="LCERT",fullmenu!AP7="LERT",fullmenu!AP7="FCERT",fullmenu!AP7="FCMT",fullmenu!AP7="LCMT",fullmenu!AP7="LMT",fullmenu!AP7="LCIT",fullmenu!AP7="FCIT",fullmenu!AP7="LIT",fullmenu!AP7="MwERT",fullmenu!AP7="ERwMT",fullmenu!AP7="M&amp;ERT",fullmenu!AP7="MwIT",fullmenu!AP7="IwMT",fullmenu!AP7="M&amp;IT",fullmenu!AP7="IwERT",fullmenu!AP7="ERwIT",fullmenu!AP7="I&amp;ERT",fullmenu!AP7="ER&amp;M&amp;IT",fullmenu!AP7="LSD"),"subst",IF(OR(fullmenu!AP7="FERT",fullmenu!AP7="FMT",fullmenu!AP7="FIT",fullmenu!AP7="WSD"),"intens",""))))</f>
        <v>subst</v>
      </c>
      <c r="AQ7" s="4" t="str">
        <f>IF(OR(fullmenu!AQ7="MDC",fullmenu!AQ7="PERF"),"rude",IF(OR(fullmenu!AQ7="PCB",fullmenu!AQ7="AERF",fullmenu!AQ7="UD"),"inter",IF(OR(fullmenu!AQ7="ACB",fullmenu!AQ7="LCERT",fullmenu!AQ7="LERT",fullmenu!AQ7="FCERT",fullmenu!AQ7="FCMT",fullmenu!AQ7="LCMT",fullmenu!AQ7="LMT",fullmenu!AQ7="LCIT",fullmenu!AQ7="FCIT",fullmenu!AQ7="LIT",fullmenu!AQ7="MwERT",fullmenu!AQ7="ERwMT",fullmenu!AQ7="M&amp;ERT",fullmenu!AQ7="MwIT",fullmenu!AQ7="IwMT",fullmenu!AQ7="M&amp;IT",fullmenu!AQ7="IwERT",fullmenu!AQ7="ERwIT",fullmenu!AQ7="I&amp;ERT",fullmenu!AQ7="ER&amp;M&amp;IT",fullmenu!AQ7="LSD"),"subst",IF(OR(fullmenu!AQ7="FERT",fullmenu!AQ7="FMT",fullmenu!AQ7="FIT",fullmenu!AQ7="WSD"),"intens",""))))</f>
        <v>subst</v>
      </c>
      <c r="AR7" s="4" t="str">
        <f>IF(OR(fullmenu!AR7="MDC",fullmenu!AR7="PERF"),"rude",IF(OR(fullmenu!AR7="PCB",fullmenu!AR7="AERF",fullmenu!AR7="UD"),"inter",IF(OR(fullmenu!AR7="ACB",fullmenu!AR7="LCERT",fullmenu!AR7="LERT",fullmenu!AR7="FCERT",fullmenu!AR7="FCMT",fullmenu!AR7="LCMT",fullmenu!AR7="LMT",fullmenu!AR7="LCIT",fullmenu!AR7="FCIT",fullmenu!AR7="LIT",fullmenu!AR7="MwERT",fullmenu!AR7="ERwMT",fullmenu!AR7="M&amp;ERT",fullmenu!AR7="MwIT",fullmenu!AR7="IwMT",fullmenu!AR7="M&amp;IT",fullmenu!AR7="IwERT",fullmenu!AR7="ERwIT",fullmenu!AR7="I&amp;ERT",fullmenu!AR7="ER&amp;M&amp;IT",fullmenu!AR7="LSD"),"subst",IF(OR(fullmenu!AR7="FERT",fullmenu!AR7="FMT",fullmenu!AR7="FIT",fullmenu!AR7="WSD"),"intens",""))))</f>
        <v>subst</v>
      </c>
      <c r="AS7" s="4" t="str">
        <f>IF(OR(fullmenu!AS7="MDC",fullmenu!AS7="PERF"),"rude",IF(OR(fullmenu!AS7="PCB",fullmenu!AS7="AERF",fullmenu!AS7="UD"),"inter",IF(OR(fullmenu!AS7="ACB",fullmenu!AS7="LCERT",fullmenu!AS7="LERT",fullmenu!AS7="FCERT",fullmenu!AS7="FCMT",fullmenu!AS7="LCMT",fullmenu!AS7="LMT",fullmenu!AS7="LCIT",fullmenu!AS7="FCIT",fullmenu!AS7="LIT",fullmenu!AS7="MwERT",fullmenu!AS7="ERwMT",fullmenu!AS7="M&amp;ERT",fullmenu!AS7="MwIT",fullmenu!AS7="IwMT",fullmenu!AS7="M&amp;IT",fullmenu!AS7="IwERT",fullmenu!AS7="ERwIT",fullmenu!AS7="I&amp;ERT",fullmenu!AS7="ER&amp;M&amp;IT",fullmenu!AS7="LSD"),"subst",IF(OR(fullmenu!AS7="FERT",fullmenu!AS7="FMT",fullmenu!AS7="FIT",fullmenu!AS7="WSD"),"intens",""))))</f>
        <v>subst</v>
      </c>
    </row>
    <row r="8" spans="1:45" ht="15.5" x14ac:dyDescent="0.35">
      <c r="A8" s="1" t="s">
        <v>91</v>
      </c>
      <c r="B8" s="4" t="str">
        <f>IF(OR(fullmenu!B8="MDC",fullmenu!B8="PERF"),"rude",IF(OR(fullmenu!B8="PCB",fullmenu!B8="AERF",fullmenu!B8="UD"),"inter",IF(OR(fullmenu!B8="ACB",fullmenu!B8="LCERT",fullmenu!B8="LERT",fullmenu!B8="FCERT",fullmenu!B8="FCMT",fullmenu!B8="LCMT",fullmenu!B8="LMT",fullmenu!B8="LCIT",fullmenu!B8="FCIT",fullmenu!B8="LIT",fullmenu!B8="MwERT",fullmenu!B8="ERwMT",fullmenu!B8="M&amp;ERT",fullmenu!B8="MwIT",fullmenu!B8="IwMT",fullmenu!B8="M&amp;IT",fullmenu!B8="IwERT",fullmenu!B8="ERwIT",fullmenu!B8="I&amp;ERT",fullmenu!B8="ER&amp;M&amp;IT",fullmenu!B8="LSD"),"subst",IF(OR(fullmenu!B8="FERT",fullmenu!B8="FMT",fullmenu!B8="FIT",fullmenu!B8="WSD"),"intens",""))))</f>
        <v/>
      </c>
      <c r="C8" s="4" t="str">
        <f>IF(OR(fullmenu!C8="MDC",fullmenu!C8="PERF"),"rude",IF(OR(fullmenu!C8="PCB",fullmenu!C8="AERF",fullmenu!C8="UD"),"inter",IF(OR(fullmenu!C8="ACB",fullmenu!C8="LCERT",fullmenu!C8="LERT",fullmenu!C8="FCERT",fullmenu!C8="FCMT",fullmenu!C8="LCMT",fullmenu!C8="LMT",fullmenu!C8="LCIT",fullmenu!C8="FCIT",fullmenu!C8="LIT",fullmenu!C8="MwERT",fullmenu!C8="ERwMT",fullmenu!C8="M&amp;ERT",fullmenu!C8="MwIT",fullmenu!C8="IwMT",fullmenu!C8="M&amp;IT",fullmenu!C8="IwERT",fullmenu!C8="ERwIT",fullmenu!C8="I&amp;ERT",fullmenu!C8="ER&amp;M&amp;IT",fullmenu!C8="LSD"),"subst",IF(OR(fullmenu!C8="FERT",fullmenu!C8="FMT",fullmenu!C8="FIT",fullmenu!C8="WSD"),"intens",""))))</f>
        <v>inter</v>
      </c>
      <c r="D8" s="4" t="str">
        <f>IF(OR(fullmenu!D8="MDC",fullmenu!D8="PERF"),"rude",IF(OR(fullmenu!D8="PCB",fullmenu!D8="AERF",fullmenu!D8="UD"),"inter",IF(OR(fullmenu!D8="ACB",fullmenu!D8="LCERT",fullmenu!D8="LERT",fullmenu!D8="FCERT",fullmenu!D8="FCMT",fullmenu!D8="LCMT",fullmenu!D8="LMT",fullmenu!D8="LCIT",fullmenu!D8="FCIT",fullmenu!D8="LIT",fullmenu!D8="MwERT",fullmenu!D8="ERwMT",fullmenu!D8="M&amp;ERT",fullmenu!D8="MwIT",fullmenu!D8="IwMT",fullmenu!D8="M&amp;IT",fullmenu!D8="IwERT",fullmenu!D8="ERwIT",fullmenu!D8="I&amp;ERT",fullmenu!D8="ER&amp;M&amp;IT",fullmenu!D8="LSD"),"subst",IF(OR(fullmenu!D8="FERT",fullmenu!D8="FMT",fullmenu!D8="FIT",fullmenu!D8="WSD"),"intens",""))))</f>
        <v>inter</v>
      </c>
      <c r="E8" s="4" t="str">
        <f>IF(OR(fullmenu!E8="MDC",fullmenu!E8="PERF"),"rude",IF(OR(fullmenu!E8="PCB",fullmenu!E8="AERF",fullmenu!E8="UD"),"inter",IF(OR(fullmenu!E8="ACB",fullmenu!E8="LCERT",fullmenu!E8="LERT",fullmenu!E8="FCERT",fullmenu!E8="FCMT",fullmenu!E8="LCMT",fullmenu!E8="LMT",fullmenu!E8="LCIT",fullmenu!E8="FCIT",fullmenu!E8="LIT",fullmenu!E8="MwERT",fullmenu!E8="ERwMT",fullmenu!E8="M&amp;ERT",fullmenu!E8="MwIT",fullmenu!E8="IwMT",fullmenu!E8="M&amp;IT",fullmenu!E8="IwERT",fullmenu!E8="ERwIT",fullmenu!E8="I&amp;ERT",fullmenu!E8="ER&amp;M&amp;IT",fullmenu!E8="LSD"),"subst",IF(OR(fullmenu!E8="FERT",fullmenu!E8="FMT",fullmenu!E8="FIT",fullmenu!E8="WSD"),"intens",""))))</f>
        <v>inter</v>
      </c>
      <c r="F8" s="4" t="str">
        <f>IF(OR(fullmenu!F8="MDC",fullmenu!F8="PERF"),"rude",IF(OR(fullmenu!F8="PCB",fullmenu!F8="AERF",fullmenu!F8="UD"),"inter",IF(OR(fullmenu!F8="ACB",fullmenu!F8="LCERT",fullmenu!F8="LERT",fullmenu!F8="FCERT",fullmenu!F8="FCMT",fullmenu!F8="LCMT",fullmenu!F8="LMT",fullmenu!F8="LCIT",fullmenu!F8="FCIT",fullmenu!F8="LIT",fullmenu!F8="MwERT",fullmenu!F8="ERwMT",fullmenu!F8="M&amp;ERT",fullmenu!F8="MwIT",fullmenu!F8="IwMT",fullmenu!F8="M&amp;IT",fullmenu!F8="IwERT",fullmenu!F8="ERwIT",fullmenu!F8="I&amp;ERT",fullmenu!F8="ER&amp;M&amp;IT",fullmenu!F8="LSD"),"subst",IF(OR(fullmenu!F8="FERT",fullmenu!F8="FMT",fullmenu!F8="FIT",fullmenu!F8="WSD"),"intens",""))))</f>
        <v>inter</v>
      </c>
      <c r="G8" s="4" t="str">
        <f>IF(OR(fullmenu!G8="MDC",fullmenu!G8="PERF"),"rude",IF(OR(fullmenu!G8="PCB",fullmenu!G8="AERF",fullmenu!G8="UD"),"inter",IF(OR(fullmenu!G8="ACB",fullmenu!G8="LCERT",fullmenu!G8="LERT",fullmenu!G8="FCERT",fullmenu!G8="FCMT",fullmenu!G8="LCMT",fullmenu!G8="LMT",fullmenu!G8="LCIT",fullmenu!G8="FCIT",fullmenu!G8="LIT",fullmenu!G8="MwERT",fullmenu!G8="ERwMT",fullmenu!G8="M&amp;ERT",fullmenu!G8="MwIT",fullmenu!G8="IwMT",fullmenu!G8="M&amp;IT",fullmenu!G8="IwERT",fullmenu!G8="ERwIT",fullmenu!G8="I&amp;ERT",fullmenu!G8="ER&amp;M&amp;IT",fullmenu!G8="LSD"),"subst",IF(OR(fullmenu!G8="FERT",fullmenu!G8="FMT",fullmenu!G8="FIT",fullmenu!G8="WSD"),"intens",""))))</f>
        <v>inter</v>
      </c>
      <c r="H8" s="4" t="str">
        <f>IF(OR(fullmenu!H8="MDC",fullmenu!H8="PERF"),"rude",IF(OR(fullmenu!H8="PCB",fullmenu!H8="AERF",fullmenu!H8="UD"),"inter",IF(OR(fullmenu!H8="ACB",fullmenu!H8="LCERT",fullmenu!H8="LERT",fullmenu!H8="FCERT",fullmenu!H8="FCMT",fullmenu!H8="LCMT",fullmenu!H8="LMT",fullmenu!H8="LCIT",fullmenu!H8="FCIT",fullmenu!H8="LIT",fullmenu!H8="MwERT",fullmenu!H8="ERwMT",fullmenu!H8="M&amp;ERT",fullmenu!H8="MwIT",fullmenu!H8="IwMT",fullmenu!H8="M&amp;IT",fullmenu!H8="IwERT",fullmenu!H8="ERwIT",fullmenu!H8="I&amp;ERT",fullmenu!H8="ER&amp;M&amp;IT",fullmenu!H8="LSD"),"subst",IF(OR(fullmenu!H8="FERT",fullmenu!H8="FMT",fullmenu!H8="FIT",fullmenu!H8="WSD"),"intens",""))))</f>
        <v>inter</v>
      </c>
      <c r="I8" s="4" t="str">
        <f>IF(OR(fullmenu!I8="MDC",fullmenu!I8="PERF"),"rude",IF(OR(fullmenu!I8="PCB",fullmenu!I8="AERF",fullmenu!I8="UD"),"inter",IF(OR(fullmenu!I8="ACB",fullmenu!I8="LCERT",fullmenu!I8="LERT",fullmenu!I8="FCERT",fullmenu!I8="FCMT",fullmenu!I8="LCMT",fullmenu!I8="LMT",fullmenu!I8="LCIT",fullmenu!I8="FCIT",fullmenu!I8="LIT",fullmenu!I8="MwERT",fullmenu!I8="ERwMT",fullmenu!I8="M&amp;ERT",fullmenu!I8="MwIT",fullmenu!I8="IwMT",fullmenu!I8="M&amp;IT",fullmenu!I8="IwERT",fullmenu!I8="ERwIT",fullmenu!I8="I&amp;ERT",fullmenu!I8="ER&amp;M&amp;IT",fullmenu!I8="LSD"),"subst",IF(OR(fullmenu!I8="FERT",fullmenu!I8="FMT",fullmenu!I8="FIT",fullmenu!I8="WSD"),"intens",""))))</f>
        <v>inter</v>
      </c>
      <c r="J8" s="4" t="str">
        <f>IF(OR(fullmenu!J8="MDC",fullmenu!J8="PERF"),"rude",IF(OR(fullmenu!J8="PCB",fullmenu!J8="AERF",fullmenu!J8="UD"),"inter",IF(OR(fullmenu!J8="ACB",fullmenu!J8="LCERT",fullmenu!J8="LERT",fullmenu!J8="FCERT",fullmenu!J8="FCMT",fullmenu!J8="LCMT",fullmenu!J8="LMT",fullmenu!J8="LCIT",fullmenu!J8="FCIT",fullmenu!J8="LIT",fullmenu!J8="MwERT",fullmenu!J8="ERwMT",fullmenu!J8="M&amp;ERT",fullmenu!J8="MwIT",fullmenu!J8="IwMT",fullmenu!J8="M&amp;IT",fullmenu!J8="IwERT",fullmenu!J8="ERwIT",fullmenu!J8="I&amp;ERT",fullmenu!J8="ER&amp;M&amp;IT",fullmenu!J8="LSD"),"subst",IF(OR(fullmenu!J8="FERT",fullmenu!J8="FMT",fullmenu!J8="FIT",fullmenu!J8="WSD"),"intens",""))))</f>
        <v>inter</v>
      </c>
      <c r="K8" s="4" t="str">
        <f>IF(OR(fullmenu!K8="MDC",fullmenu!K8="PERF"),"rude",IF(OR(fullmenu!K8="PCB",fullmenu!K8="AERF",fullmenu!K8="UD"),"inter",IF(OR(fullmenu!K8="ACB",fullmenu!K8="LCERT",fullmenu!K8="LERT",fullmenu!K8="FCERT",fullmenu!K8="FCMT",fullmenu!K8="LCMT",fullmenu!K8="LMT",fullmenu!K8="LCIT",fullmenu!K8="FCIT",fullmenu!K8="LIT",fullmenu!K8="MwERT",fullmenu!K8="ERwMT",fullmenu!K8="M&amp;ERT",fullmenu!K8="MwIT",fullmenu!K8="IwMT",fullmenu!K8="M&amp;IT",fullmenu!K8="IwERT",fullmenu!K8="ERwIT",fullmenu!K8="I&amp;ERT",fullmenu!K8="ER&amp;M&amp;IT",fullmenu!K8="LSD"),"subst",IF(OR(fullmenu!K8="FERT",fullmenu!K8="FMT",fullmenu!K8="FIT",fullmenu!K8="WSD"),"intens",""))))</f>
        <v>inter</v>
      </c>
      <c r="L8" s="4" t="str">
        <f>IF(OR(fullmenu!L8="MDC",fullmenu!L8="PERF"),"rude",IF(OR(fullmenu!L8="PCB",fullmenu!L8="AERF",fullmenu!L8="UD"),"inter",IF(OR(fullmenu!L8="ACB",fullmenu!L8="LCERT",fullmenu!L8="LERT",fullmenu!L8="FCERT",fullmenu!L8="FCMT",fullmenu!L8="LCMT",fullmenu!L8="LMT",fullmenu!L8="LCIT",fullmenu!L8="FCIT",fullmenu!L8="LIT",fullmenu!L8="MwERT",fullmenu!L8="ERwMT",fullmenu!L8="M&amp;ERT",fullmenu!L8="MwIT",fullmenu!L8="IwMT",fullmenu!L8="M&amp;IT",fullmenu!L8="IwERT",fullmenu!L8="ERwIT",fullmenu!L8="I&amp;ERT",fullmenu!L8="ER&amp;M&amp;IT",fullmenu!L8="LSD"),"subst",IF(OR(fullmenu!L8="FERT",fullmenu!L8="FMT",fullmenu!L8="FIT",fullmenu!L8="WSD"),"intens",""))))</f>
        <v>inter</v>
      </c>
      <c r="M8" s="4" t="str">
        <f>IF(OR(fullmenu!M8="MDC",fullmenu!M8="PERF"),"rude",IF(OR(fullmenu!M8="PCB",fullmenu!M8="AERF",fullmenu!M8="UD"),"inter",IF(OR(fullmenu!M8="ACB",fullmenu!M8="LCERT",fullmenu!M8="LERT",fullmenu!M8="FCERT",fullmenu!M8="FCMT",fullmenu!M8="LCMT",fullmenu!M8="LMT",fullmenu!M8="LCIT",fullmenu!M8="FCIT",fullmenu!M8="LIT",fullmenu!M8="MwERT",fullmenu!M8="ERwMT",fullmenu!M8="M&amp;ERT",fullmenu!M8="MwIT",fullmenu!M8="IwMT",fullmenu!M8="M&amp;IT",fullmenu!M8="IwERT",fullmenu!M8="ERwIT",fullmenu!M8="I&amp;ERT",fullmenu!M8="ER&amp;M&amp;IT",fullmenu!M8="LSD"),"subst",IF(OR(fullmenu!M8="FERT",fullmenu!M8="FMT",fullmenu!M8="FIT",fullmenu!M8="WSD"),"intens",""))))</f>
        <v>inter</v>
      </c>
      <c r="N8" s="4" t="str">
        <f>IF(OR(fullmenu!N8="MDC",fullmenu!N8="PERF"),"rude",IF(OR(fullmenu!N8="PCB",fullmenu!N8="AERF",fullmenu!N8="UD"),"inter",IF(OR(fullmenu!N8="ACB",fullmenu!N8="LCERT",fullmenu!N8="LERT",fullmenu!N8="FCERT",fullmenu!N8="FCMT",fullmenu!N8="LCMT",fullmenu!N8="LMT",fullmenu!N8="LCIT",fullmenu!N8="FCIT",fullmenu!N8="LIT",fullmenu!N8="MwERT",fullmenu!N8="ERwMT",fullmenu!N8="M&amp;ERT",fullmenu!N8="MwIT",fullmenu!N8="IwMT",fullmenu!N8="M&amp;IT",fullmenu!N8="IwERT",fullmenu!N8="ERwIT",fullmenu!N8="I&amp;ERT",fullmenu!N8="ER&amp;M&amp;IT",fullmenu!N8="LSD"),"subst",IF(OR(fullmenu!N8="FERT",fullmenu!N8="FMT",fullmenu!N8="FIT",fullmenu!N8="WSD"),"intens",""))))</f>
        <v>inter</v>
      </c>
      <c r="O8" s="4" t="str">
        <f>IF(OR(fullmenu!O8="MDC",fullmenu!O8="PERF"),"rude",IF(OR(fullmenu!O8="PCB",fullmenu!O8="AERF",fullmenu!O8="UD"),"inter",IF(OR(fullmenu!O8="ACB",fullmenu!O8="LCERT",fullmenu!O8="LERT",fullmenu!O8="FCERT",fullmenu!O8="FCMT",fullmenu!O8="LCMT",fullmenu!O8="LMT",fullmenu!O8="LCIT",fullmenu!O8="FCIT",fullmenu!O8="LIT",fullmenu!O8="MwERT",fullmenu!O8="ERwMT",fullmenu!O8="M&amp;ERT",fullmenu!O8="MwIT",fullmenu!O8="IwMT",fullmenu!O8="M&amp;IT",fullmenu!O8="IwERT",fullmenu!O8="ERwIT",fullmenu!O8="I&amp;ERT",fullmenu!O8="ER&amp;M&amp;IT",fullmenu!O8="LSD"),"subst",IF(OR(fullmenu!O8="FERT",fullmenu!O8="FMT",fullmenu!O8="FIT",fullmenu!O8="WSD"),"intens",""))))</f>
        <v>inter</v>
      </c>
      <c r="P8" s="4" t="str">
        <f>IF(OR(fullmenu!P8="MDC",fullmenu!P8="PERF"),"rude",IF(OR(fullmenu!P8="PCB",fullmenu!P8="AERF",fullmenu!P8="UD"),"inter",IF(OR(fullmenu!P8="ACB",fullmenu!P8="LCERT",fullmenu!P8="LERT",fullmenu!P8="FCERT",fullmenu!P8="FCMT",fullmenu!P8="LCMT",fullmenu!P8="LMT",fullmenu!P8="LCIT",fullmenu!P8="FCIT",fullmenu!P8="LIT",fullmenu!P8="MwERT",fullmenu!P8="ERwMT",fullmenu!P8="M&amp;ERT",fullmenu!P8="MwIT",fullmenu!P8="IwMT",fullmenu!P8="M&amp;IT",fullmenu!P8="IwERT",fullmenu!P8="ERwIT",fullmenu!P8="I&amp;ERT",fullmenu!P8="ER&amp;M&amp;IT",fullmenu!P8="LSD"),"subst",IF(OR(fullmenu!P8="FERT",fullmenu!P8="FMT",fullmenu!P8="FIT",fullmenu!P8="WSD"),"intens",""))))</f>
        <v>inter</v>
      </c>
      <c r="Q8" s="4" t="str">
        <f>IF(OR(fullmenu!Q8="MDC",fullmenu!Q8="PERF"),"rude",IF(OR(fullmenu!Q8="PCB",fullmenu!Q8="AERF",fullmenu!Q8="UD"),"inter",IF(OR(fullmenu!Q8="ACB",fullmenu!Q8="LCERT",fullmenu!Q8="LERT",fullmenu!Q8="FCERT",fullmenu!Q8="FCMT",fullmenu!Q8="LCMT",fullmenu!Q8="LMT",fullmenu!Q8="LCIT",fullmenu!Q8="FCIT",fullmenu!Q8="LIT",fullmenu!Q8="MwERT",fullmenu!Q8="ERwMT",fullmenu!Q8="M&amp;ERT",fullmenu!Q8="MwIT",fullmenu!Q8="IwMT",fullmenu!Q8="M&amp;IT",fullmenu!Q8="IwERT",fullmenu!Q8="ERwIT",fullmenu!Q8="I&amp;ERT",fullmenu!Q8="ER&amp;M&amp;IT",fullmenu!Q8="LSD"),"subst",IF(OR(fullmenu!Q8="FERT",fullmenu!Q8="FMT",fullmenu!Q8="FIT",fullmenu!Q8="WSD"),"intens",""))))</f>
        <v>inter</v>
      </c>
      <c r="R8" s="4" t="str">
        <f>IF(OR(fullmenu!R8="MDC",fullmenu!R8="PERF"),"rude",IF(OR(fullmenu!R8="PCB",fullmenu!R8="AERF",fullmenu!R8="UD"),"inter",IF(OR(fullmenu!R8="ACB",fullmenu!R8="LCERT",fullmenu!R8="LERT",fullmenu!R8="FCERT",fullmenu!R8="FCMT",fullmenu!R8="LCMT",fullmenu!R8="LMT",fullmenu!R8="LCIT",fullmenu!R8="FCIT",fullmenu!R8="LIT",fullmenu!R8="MwERT",fullmenu!R8="ERwMT",fullmenu!R8="M&amp;ERT",fullmenu!R8="MwIT",fullmenu!R8="IwMT",fullmenu!R8="M&amp;IT",fullmenu!R8="IwERT",fullmenu!R8="ERwIT",fullmenu!R8="I&amp;ERT",fullmenu!R8="ER&amp;M&amp;IT",fullmenu!R8="LSD"),"subst",IF(OR(fullmenu!R8="FERT",fullmenu!R8="FMT",fullmenu!R8="FIT",fullmenu!R8="WSD"),"intens",""))))</f>
        <v>inter</v>
      </c>
      <c r="S8" s="4" t="str">
        <f>IF(OR(fullmenu!S8="MDC",fullmenu!S8="PERF"),"rude",IF(OR(fullmenu!S8="PCB",fullmenu!S8="AERF",fullmenu!S8="UD"),"inter",IF(OR(fullmenu!S8="ACB",fullmenu!S8="LCERT",fullmenu!S8="LERT",fullmenu!S8="FCERT",fullmenu!S8="FCMT",fullmenu!S8="LCMT",fullmenu!S8="LMT",fullmenu!S8="LCIT",fullmenu!S8="FCIT",fullmenu!S8="LIT",fullmenu!S8="MwERT",fullmenu!S8="ERwMT",fullmenu!S8="M&amp;ERT",fullmenu!S8="MwIT",fullmenu!S8="IwMT",fullmenu!S8="M&amp;IT",fullmenu!S8="IwERT",fullmenu!S8="ERwIT",fullmenu!S8="I&amp;ERT",fullmenu!S8="ER&amp;M&amp;IT",fullmenu!S8="LSD"),"subst",IF(OR(fullmenu!S8="FERT",fullmenu!S8="FMT",fullmenu!S8="FIT",fullmenu!S8="WSD"),"intens",""))))</f>
        <v>inter</v>
      </c>
      <c r="T8" s="4" t="str">
        <f>IF(OR(fullmenu!T8="MDC",fullmenu!T8="PERF"),"rude",IF(OR(fullmenu!T8="PCB",fullmenu!T8="AERF",fullmenu!T8="UD"),"inter",IF(OR(fullmenu!T8="ACB",fullmenu!T8="LCERT",fullmenu!T8="LERT",fullmenu!T8="FCERT",fullmenu!T8="FCMT",fullmenu!T8="LCMT",fullmenu!T8="LMT",fullmenu!T8="LCIT",fullmenu!T8="FCIT",fullmenu!T8="LIT",fullmenu!T8="MwERT",fullmenu!T8="ERwMT",fullmenu!T8="M&amp;ERT",fullmenu!T8="MwIT",fullmenu!T8="IwMT",fullmenu!T8="M&amp;IT",fullmenu!T8="IwERT",fullmenu!T8="ERwIT",fullmenu!T8="I&amp;ERT",fullmenu!T8="ER&amp;M&amp;IT",fullmenu!T8="LSD"),"subst",IF(OR(fullmenu!T8="FERT",fullmenu!T8="FMT",fullmenu!T8="FIT",fullmenu!T8="WSD"),"intens",""))))</f>
        <v>inter</v>
      </c>
      <c r="U8" s="4" t="str">
        <f>IF(OR(fullmenu!U8="MDC",fullmenu!U8="PERF"),"rude",IF(OR(fullmenu!U8="PCB",fullmenu!U8="AERF",fullmenu!U8="UD"),"inter",IF(OR(fullmenu!U8="ACB",fullmenu!U8="LCERT",fullmenu!U8="LERT",fullmenu!U8="FCERT",fullmenu!U8="FCMT",fullmenu!U8="LCMT",fullmenu!U8="LMT",fullmenu!U8="LCIT",fullmenu!U8="FCIT",fullmenu!U8="LIT",fullmenu!U8="MwERT",fullmenu!U8="ERwMT",fullmenu!U8="M&amp;ERT",fullmenu!U8="MwIT",fullmenu!U8="IwMT",fullmenu!U8="M&amp;IT",fullmenu!U8="IwERT",fullmenu!U8="ERwIT",fullmenu!U8="I&amp;ERT",fullmenu!U8="ER&amp;M&amp;IT",fullmenu!U8="LSD"),"subst",IF(OR(fullmenu!U8="FERT",fullmenu!U8="FMT",fullmenu!U8="FIT",fullmenu!U8="WSD"),"intens",""))))</f>
        <v>inter</v>
      </c>
      <c r="V8" s="4" t="str">
        <f>IF(OR(fullmenu!V8="MDC",fullmenu!V8="PERF"),"rude",IF(OR(fullmenu!V8="PCB",fullmenu!V8="AERF",fullmenu!V8="UD"),"inter",IF(OR(fullmenu!V8="ACB",fullmenu!V8="LCERT",fullmenu!V8="LERT",fullmenu!V8="FCERT",fullmenu!V8="FCMT",fullmenu!V8="LCMT",fullmenu!V8="LMT",fullmenu!V8="LCIT",fullmenu!V8="FCIT",fullmenu!V8="LIT",fullmenu!V8="MwERT",fullmenu!V8="ERwMT",fullmenu!V8="M&amp;ERT",fullmenu!V8="MwIT",fullmenu!V8="IwMT",fullmenu!V8="M&amp;IT",fullmenu!V8="IwERT",fullmenu!V8="ERwIT",fullmenu!V8="I&amp;ERT",fullmenu!V8="ER&amp;M&amp;IT",fullmenu!V8="LSD"),"subst",IF(OR(fullmenu!V8="FERT",fullmenu!V8="FMT",fullmenu!V8="FIT",fullmenu!V8="WSD"),"intens",""))))</f>
        <v>inter</v>
      </c>
      <c r="W8" s="4" t="str">
        <f>IF(OR(fullmenu!W8="MDC",fullmenu!W8="PERF"),"rude",IF(OR(fullmenu!W8="PCB",fullmenu!W8="AERF",fullmenu!W8="UD"),"inter",IF(OR(fullmenu!W8="ACB",fullmenu!W8="LCERT",fullmenu!W8="LERT",fullmenu!W8="FCERT",fullmenu!W8="FCMT",fullmenu!W8="LCMT",fullmenu!W8="LMT",fullmenu!W8="LCIT",fullmenu!W8="FCIT",fullmenu!W8="LIT",fullmenu!W8="MwERT",fullmenu!W8="ERwMT",fullmenu!W8="M&amp;ERT",fullmenu!W8="MwIT",fullmenu!W8="IwMT",fullmenu!W8="M&amp;IT",fullmenu!W8="IwERT",fullmenu!W8="ERwIT",fullmenu!W8="I&amp;ERT",fullmenu!W8="ER&amp;M&amp;IT",fullmenu!W8="LSD"),"subst",IF(OR(fullmenu!W8="FERT",fullmenu!W8="FMT",fullmenu!W8="FIT",fullmenu!W8="WSD"),"intens",""))))</f>
        <v>inter</v>
      </c>
      <c r="X8" s="4" t="str">
        <f>IF(OR(fullmenu!X8="MDC",fullmenu!X8="PERF"),"rude",IF(OR(fullmenu!X8="PCB",fullmenu!X8="AERF",fullmenu!X8="UD"),"inter",IF(OR(fullmenu!X8="ACB",fullmenu!X8="LCERT",fullmenu!X8="LERT",fullmenu!X8="FCERT",fullmenu!X8="FCMT",fullmenu!X8="LCMT",fullmenu!X8="LMT",fullmenu!X8="LCIT",fullmenu!X8="FCIT",fullmenu!X8="LIT",fullmenu!X8="MwERT",fullmenu!X8="ERwMT",fullmenu!X8="M&amp;ERT",fullmenu!X8="MwIT",fullmenu!X8="IwMT",fullmenu!X8="M&amp;IT",fullmenu!X8="IwERT",fullmenu!X8="ERwIT",fullmenu!X8="I&amp;ERT",fullmenu!X8="ER&amp;M&amp;IT",fullmenu!X8="LSD"),"subst",IF(OR(fullmenu!X8="FERT",fullmenu!X8="FMT",fullmenu!X8="FIT",fullmenu!X8="WSD"),"intens",""))))</f>
        <v>inter</v>
      </c>
      <c r="Y8" s="4" t="str">
        <f>IF(OR(fullmenu!Y8="MDC",fullmenu!Y8="PERF"),"rude",IF(OR(fullmenu!Y8="PCB",fullmenu!Y8="AERF",fullmenu!Y8="UD"),"inter",IF(OR(fullmenu!Y8="ACB",fullmenu!Y8="LCERT",fullmenu!Y8="LERT",fullmenu!Y8="FCERT",fullmenu!Y8="FCMT",fullmenu!Y8="LCMT",fullmenu!Y8="LMT",fullmenu!Y8="LCIT",fullmenu!Y8="FCIT",fullmenu!Y8="LIT",fullmenu!Y8="MwERT",fullmenu!Y8="ERwMT",fullmenu!Y8="M&amp;ERT",fullmenu!Y8="MwIT",fullmenu!Y8="IwMT",fullmenu!Y8="M&amp;IT",fullmenu!Y8="IwERT",fullmenu!Y8="ERwIT",fullmenu!Y8="I&amp;ERT",fullmenu!Y8="ER&amp;M&amp;IT",fullmenu!Y8="LSD"),"subst",IF(OR(fullmenu!Y8="FERT",fullmenu!Y8="FMT",fullmenu!Y8="FIT",fullmenu!Y8="WSD"),"intens",""))))</f>
        <v>inter</v>
      </c>
      <c r="Z8" s="4" t="str">
        <f>IF(OR(fullmenu!Z8="MDC",fullmenu!Z8="PERF"),"rude",IF(OR(fullmenu!Z8="PCB",fullmenu!Z8="AERF",fullmenu!Z8="UD"),"inter",IF(OR(fullmenu!Z8="ACB",fullmenu!Z8="LCERT",fullmenu!Z8="LERT",fullmenu!Z8="FCERT",fullmenu!Z8="FCMT",fullmenu!Z8="LCMT",fullmenu!Z8="LMT",fullmenu!Z8="LCIT",fullmenu!Z8="FCIT",fullmenu!Z8="LIT",fullmenu!Z8="MwERT",fullmenu!Z8="ERwMT",fullmenu!Z8="M&amp;ERT",fullmenu!Z8="MwIT",fullmenu!Z8="IwMT",fullmenu!Z8="M&amp;IT",fullmenu!Z8="IwERT",fullmenu!Z8="ERwIT",fullmenu!Z8="I&amp;ERT",fullmenu!Z8="ER&amp;M&amp;IT",fullmenu!Z8="LSD"),"subst",IF(OR(fullmenu!Z8="FERT",fullmenu!Z8="FMT",fullmenu!Z8="FIT",fullmenu!Z8="WSD"),"intens",""))))</f>
        <v>inter</v>
      </c>
      <c r="AA8" s="4" t="str">
        <f>IF(OR(fullmenu!AA8="MDC",fullmenu!AA8="PERF"),"rude",IF(OR(fullmenu!AA8="PCB",fullmenu!AA8="AERF",fullmenu!AA8="UD"),"inter",IF(OR(fullmenu!AA8="ACB",fullmenu!AA8="LCERT",fullmenu!AA8="LERT",fullmenu!AA8="FCERT",fullmenu!AA8="FCMT",fullmenu!AA8="LCMT",fullmenu!AA8="LMT",fullmenu!AA8="LCIT",fullmenu!AA8="FCIT",fullmenu!AA8="LIT",fullmenu!AA8="MwERT",fullmenu!AA8="ERwMT",fullmenu!AA8="M&amp;ERT",fullmenu!AA8="MwIT",fullmenu!AA8="IwMT",fullmenu!AA8="M&amp;IT",fullmenu!AA8="IwERT",fullmenu!AA8="ERwIT",fullmenu!AA8="I&amp;ERT",fullmenu!AA8="ER&amp;M&amp;IT",fullmenu!AA8="LSD"),"subst",IF(OR(fullmenu!AA8="FERT",fullmenu!AA8="FMT",fullmenu!AA8="FIT",fullmenu!AA8="WSD"),"intens",""))))</f>
        <v>inter</v>
      </c>
      <c r="AB8" s="4" t="str">
        <f>IF(OR(fullmenu!AB8="MDC",fullmenu!AB8="PERF"),"rude",IF(OR(fullmenu!AB8="PCB",fullmenu!AB8="AERF",fullmenu!AB8="UD"),"inter",IF(OR(fullmenu!AB8="ACB",fullmenu!AB8="LCERT",fullmenu!AB8="LERT",fullmenu!AB8="FCERT",fullmenu!AB8="FCMT",fullmenu!AB8="LCMT",fullmenu!AB8="LMT",fullmenu!AB8="LCIT",fullmenu!AB8="FCIT",fullmenu!AB8="LIT",fullmenu!AB8="MwERT",fullmenu!AB8="ERwMT",fullmenu!AB8="M&amp;ERT",fullmenu!AB8="MwIT",fullmenu!AB8="IwMT",fullmenu!AB8="M&amp;IT",fullmenu!AB8="IwERT",fullmenu!AB8="ERwIT",fullmenu!AB8="I&amp;ERT",fullmenu!AB8="ER&amp;M&amp;IT",fullmenu!AB8="LSD"),"subst",IF(OR(fullmenu!AB8="FERT",fullmenu!AB8="FMT",fullmenu!AB8="FIT",fullmenu!AB8="WSD"),"intens",""))))</f>
        <v>inter</v>
      </c>
      <c r="AC8" s="4" t="str">
        <f>IF(OR(fullmenu!AC8="MDC",fullmenu!AC8="PERF"),"rude",IF(OR(fullmenu!AC8="PCB",fullmenu!AC8="AERF",fullmenu!AC8="UD"),"inter",IF(OR(fullmenu!AC8="ACB",fullmenu!AC8="LCERT",fullmenu!AC8="LERT",fullmenu!AC8="FCERT",fullmenu!AC8="FCMT",fullmenu!AC8="LCMT",fullmenu!AC8="LMT",fullmenu!AC8="LCIT",fullmenu!AC8="FCIT",fullmenu!AC8="LIT",fullmenu!AC8="MwERT",fullmenu!AC8="ERwMT",fullmenu!AC8="M&amp;ERT",fullmenu!AC8="MwIT",fullmenu!AC8="IwMT",fullmenu!AC8="M&amp;IT",fullmenu!AC8="IwERT",fullmenu!AC8="ERwIT",fullmenu!AC8="I&amp;ERT",fullmenu!AC8="ER&amp;M&amp;IT",fullmenu!AC8="LSD"),"subst",IF(OR(fullmenu!AC8="FERT",fullmenu!AC8="FMT",fullmenu!AC8="FIT",fullmenu!AC8="WSD"),"intens",""))))</f>
        <v>inter</v>
      </c>
      <c r="AD8" s="4" t="str">
        <f>IF(OR(fullmenu!AD8="MDC",fullmenu!AD8="PERF"),"rude",IF(OR(fullmenu!AD8="PCB",fullmenu!AD8="AERF",fullmenu!AD8="UD"),"inter",IF(OR(fullmenu!AD8="ACB",fullmenu!AD8="LCERT",fullmenu!AD8="LERT",fullmenu!AD8="FCERT",fullmenu!AD8="FCMT",fullmenu!AD8="LCMT",fullmenu!AD8="LMT",fullmenu!AD8="LCIT",fullmenu!AD8="FCIT",fullmenu!AD8="LIT",fullmenu!AD8="MwERT",fullmenu!AD8="ERwMT",fullmenu!AD8="M&amp;ERT",fullmenu!AD8="MwIT",fullmenu!AD8="IwMT",fullmenu!AD8="M&amp;IT",fullmenu!AD8="IwERT",fullmenu!AD8="ERwIT",fullmenu!AD8="I&amp;ERT",fullmenu!AD8="ER&amp;M&amp;IT",fullmenu!AD8="LSD"),"subst",IF(OR(fullmenu!AD8="FERT",fullmenu!AD8="FMT",fullmenu!AD8="FIT",fullmenu!AD8="WSD"),"intens",""))))</f>
        <v>inter</v>
      </c>
      <c r="AE8" s="4" t="str">
        <f>IF(OR(fullmenu!AE8="MDC",fullmenu!AE8="PERF"),"rude",IF(OR(fullmenu!AE8="PCB",fullmenu!AE8="AERF",fullmenu!AE8="UD"),"inter",IF(OR(fullmenu!AE8="ACB",fullmenu!AE8="LCERT",fullmenu!AE8="LERT",fullmenu!AE8="FCERT",fullmenu!AE8="FCMT",fullmenu!AE8="LCMT",fullmenu!AE8="LMT",fullmenu!AE8="LCIT",fullmenu!AE8="FCIT",fullmenu!AE8="LIT",fullmenu!AE8="MwERT",fullmenu!AE8="ERwMT",fullmenu!AE8="M&amp;ERT",fullmenu!AE8="MwIT",fullmenu!AE8="IwMT",fullmenu!AE8="M&amp;IT",fullmenu!AE8="IwERT",fullmenu!AE8="ERwIT",fullmenu!AE8="I&amp;ERT",fullmenu!AE8="ER&amp;M&amp;IT",fullmenu!AE8="LSD"),"subst",IF(OR(fullmenu!AE8="FERT",fullmenu!AE8="FMT",fullmenu!AE8="FIT",fullmenu!AE8="WSD"),"intens",""))))</f>
        <v>inter</v>
      </c>
      <c r="AF8" s="4" t="str">
        <f>IF(OR(fullmenu!AF8="MDC",fullmenu!AF8="PERF"),"rude",IF(OR(fullmenu!AF8="PCB",fullmenu!AF8="AERF",fullmenu!AF8="UD"),"inter",IF(OR(fullmenu!AF8="ACB",fullmenu!AF8="LCERT",fullmenu!AF8="LERT",fullmenu!AF8="FCERT",fullmenu!AF8="FCMT",fullmenu!AF8="LCMT",fullmenu!AF8="LMT",fullmenu!AF8="LCIT",fullmenu!AF8="FCIT",fullmenu!AF8="LIT",fullmenu!AF8="MwERT",fullmenu!AF8="ERwMT",fullmenu!AF8="M&amp;ERT",fullmenu!AF8="MwIT",fullmenu!AF8="IwMT",fullmenu!AF8="M&amp;IT",fullmenu!AF8="IwERT",fullmenu!AF8="ERwIT",fullmenu!AF8="I&amp;ERT",fullmenu!AF8="ER&amp;M&amp;IT",fullmenu!AF8="LSD"),"subst",IF(OR(fullmenu!AF8="FERT",fullmenu!AF8="FMT",fullmenu!AF8="FIT",fullmenu!AF8="WSD"),"intens",""))))</f>
        <v>inter</v>
      </c>
      <c r="AG8" s="4" t="str">
        <f>IF(OR(fullmenu!AG8="MDC",fullmenu!AG8="PERF"),"rude",IF(OR(fullmenu!AG8="PCB",fullmenu!AG8="AERF",fullmenu!AG8="UD"),"inter",IF(OR(fullmenu!AG8="ACB",fullmenu!AG8="LCERT",fullmenu!AG8="LERT",fullmenu!AG8="FCERT",fullmenu!AG8="FCMT",fullmenu!AG8="LCMT",fullmenu!AG8="LMT",fullmenu!AG8="LCIT",fullmenu!AG8="FCIT",fullmenu!AG8="LIT",fullmenu!AG8="MwERT",fullmenu!AG8="ERwMT",fullmenu!AG8="M&amp;ERT",fullmenu!AG8="MwIT",fullmenu!AG8="IwMT",fullmenu!AG8="M&amp;IT",fullmenu!AG8="IwERT",fullmenu!AG8="ERwIT",fullmenu!AG8="I&amp;ERT",fullmenu!AG8="ER&amp;M&amp;IT",fullmenu!AG8="LSD"),"subst",IF(OR(fullmenu!AG8="FERT",fullmenu!AG8="FMT",fullmenu!AG8="FIT",fullmenu!AG8="WSD"),"intens",""))))</f>
        <v>inter</v>
      </c>
      <c r="AH8" s="4" t="str">
        <f>IF(OR(fullmenu!AH8="MDC",fullmenu!AH8="PERF"),"rude",IF(OR(fullmenu!AH8="PCB",fullmenu!AH8="AERF",fullmenu!AH8="UD"),"inter",IF(OR(fullmenu!AH8="ACB",fullmenu!AH8="LCERT",fullmenu!AH8="LERT",fullmenu!AH8="FCERT",fullmenu!AH8="FCMT",fullmenu!AH8="LCMT",fullmenu!AH8="LMT",fullmenu!AH8="LCIT",fullmenu!AH8="FCIT",fullmenu!AH8="LIT",fullmenu!AH8="MwERT",fullmenu!AH8="ERwMT",fullmenu!AH8="M&amp;ERT",fullmenu!AH8="MwIT",fullmenu!AH8="IwMT",fullmenu!AH8="M&amp;IT",fullmenu!AH8="IwERT",fullmenu!AH8="ERwIT",fullmenu!AH8="I&amp;ERT",fullmenu!AH8="ER&amp;M&amp;IT",fullmenu!AH8="LSD"),"subst",IF(OR(fullmenu!AH8="FERT",fullmenu!AH8="FMT",fullmenu!AH8="FIT",fullmenu!AH8="WSD"),"intens",""))))</f>
        <v>inter</v>
      </c>
      <c r="AI8" s="4" t="str">
        <f>IF(OR(fullmenu!AI8="MDC",fullmenu!AI8="PERF"),"rude",IF(OR(fullmenu!AI8="PCB",fullmenu!AI8="AERF",fullmenu!AI8="UD"),"inter",IF(OR(fullmenu!AI8="ACB",fullmenu!AI8="LCERT",fullmenu!AI8="LERT",fullmenu!AI8="FCERT",fullmenu!AI8="FCMT",fullmenu!AI8="LCMT",fullmenu!AI8="LMT",fullmenu!AI8="LCIT",fullmenu!AI8="FCIT",fullmenu!AI8="LIT",fullmenu!AI8="MwERT",fullmenu!AI8="ERwMT",fullmenu!AI8="M&amp;ERT",fullmenu!AI8="MwIT",fullmenu!AI8="IwMT",fullmenu!AI8="M&amp;IT",fullmenu!AI8="IwERT",fullmenu!AI8="ERwIT",fullmenu!AI8="I&amp;ERT",fullmenu!AI8="ER&amp;M&amp;IT",fullmenu!AI8="LSD"),"subst",IF(OR(fullmenu!AI8="FERT",fullmenu!AI8="FMT",fullmenu!AI8="FIT",fullmenu!AI8="WSD"),"intens",""))))</f>
        <v>inter</v>
      </c>
      <c r="AJ8" s="4" t="str">
        <f>IF(OR(fullmenu!AJ8="MDC",fullmenu!AJ8="PERF"),"rude",IF(OR(fullmenu!AJ8="PCB",fullmenu!AJ8="AERF",fullmenu!AJ8="UD"),"inter",IF(OR(fullmenu!AJ8="ACB",fullmenu!AJ8="LCERT",fullmenu!AJ8="LERT",fullmenu!AJ8="FCERT",fullmenu!AJ8="FCMT",fullmenu!AJ8="LCMT",fullmenu!AJ8="LMT",fullmenu!AJ8="LCIT",fullmenu!AJ8="FCIT",fullmenu!AJ8="LIT",fullmenu!AJ8="MwERT",fullmenu!AJ8="ERwMT",fullmenu!AJ8="M&amp;ERT",fullmenu!AJ8="MwIT",fullmenu!AJ8="IwMT",fullmenu!AJ8="M&amp;IT",fullmenu!AJ8="IwERT",fullmenu!AJ8="ERwIT",fullmenu!AJ8="I&amp;ERT",fullmenu!AJ8="ER&amp;M&amp;IT",fullmenu!AJ8="LSD"),"subst",IF(OR(fullmenu!AJ8="FERT",fullmenu!AJ8="FMT",fullmenu!AJ8="FIT",fullmenu!AJ8="WSD"),"intens",""))))</f>
        <v>inter</v>
      </c>
      <c r="AK8" s="4" t="str">
        <f>IF(OR(fullmenu!AK8="MDC",fullmenu!AK8="PERF"),"rude",IF(OR(fullmenu!AK8="PCB",fullmenu!AK8="AERF",fullmenu!AK8="UD"),"inter",IF(OR(fullmenu!AK8="ACB",fullmenu!AK8="LCERT",fullmenu!AK8="LERT",fullmenu!AK8="FCERT",fullmenu!AK8="FCMT",fullmenu!AK8="LCMT",fullmenu!AK8="LMT",fullmenu!AK8="LCIT",fullmenu!AK8="FCIT",fullmenu!AK8="LIT",fullmenu!AK8="MwERT",fullmenu!AK8="ERwMT",fullmenu!AK8="M&amp;ERT",fullmenu!AK8="MwIT",fullmenu!AK8="IwMT",fullmenu!AK8="M&amp;IT",fullmenu!AK8="IwERT",fullmenu!AK8="ERwIT",fullmenu!AK8="I&amp;ERT",fullmenu!AK8="ER&amp;M&amp;IT",fullmenu!AK8="LSD"),"subst",IF(OR(fullmenu!AK8="FERT",fullmenu!AK8="FMT",fullmenu!AK8="FIT",fullmenu!AK8="WSD"),"intens",""))))</f>
        <v>inter</v>
      </c>
      <c r="AL8" s="4" t="str">
        <f>IF(OR(fullmenu!AL8="MDC",fullmenu!AL8="PERF"),"rude",IF(OR(fullmenu!AL8="PCB",fullmenu!AL8="AERF",fullmenu!AL8="UD"),"inter",IF(OR(fullmenu!AL8="ACB",fullmenu!AL8="LCERT",fullmenu!AL8="LERT",fullmenu!AL8="FCERT",fullmenu!AL8="FCMT",fullmenu!AL8="LCMT",fullmenu!AL8="LMT",fullmenu!AL8="LCIT",fullmenu!AL8="FCIT",fullmenu!AL8="LIT",fullmenu!AL8="MwERT",fullmenu!AL8="ERwMT",fullmenu!AL8="M&amp;ERT",fullmenu!AL8="MwIT",fullmenu!AL8="IwMT",fullmenu!AL8="M&amp;IT",fullmenu!AL8="IwERT",fullmenu!AL8="ERwIT",fullmenu!AL8="I&amp;ERT",fullmenu!AL8="ER&amp;M&amp;IT",fullmenu!AL8="LSD"),"subst",IF(OR(fullmenu!AL8="FERT",fullmenu!AL8="FMT",fullmenu!AL8="FIT",fullmenu!AL8="WSD"),"intens",""))))</f>
        <v>inter</v>
      </c>
      <c r="AM8" s="4" t="str">
        <f>IF(OR(fullmenu!AM8="MDC",fullmenu!AM8="PERF"),"rude",IF(OR(fullmenu!AM8="PCB",fullmenu!AM8="AERF",fullmenu!AM8="UD"),"inter",IF(OR(fullmenu!AM8="ACB",fullmenu!AM8="LCERT",fullmenu!AM8="LERT",fullmenu!AM8="FCERT",fullmenu!AM8="FCMT",fullmenu!AM8="LCMT",fullmenu!AM8="LMT",fullmenu!AM8="LCIT",fullmenu!AM8="FCIT",fullmenu!AM8="LIT",fullmenu!AM8="MwERT",fullmenu!AM8="ERwMT",fullmenu!AM8="M&amp;ERT",fullmenu!AM8="MwIT",fullmenu!AM8="IwMT",fullmenu!AM8="M&amp;IT",fullmenu!AM8="IwERT",fullmenu!AM8="ERwIT",fullmenu!AM8="I&amp;ERT",fullmenu!AM8="ER&amp;M&amp;IT",fullmenu!AM8="LSD"),"subst",IF(OR(fullmenu!AM8="FERT",fullmenu!AM8="FMT",fullmenu!AM8="FIT",fullmenu!AM8="WSD"),"intens",""))))</f>
        <v>inter</v>
      </c>
      <c r="AN8" s="4" t="str">
        <f>IF(OR(fullmenu!AN8="MDC",fullmenu!AN8="PERF"),"rude",IF(OR(fullmenu!AN8="PCB",fullmenu!AN8="AERF",fullmenu!AN8="UD"),"inter",IF(OR(fullmenu!AN8="ACB",fullmenu!AN8="LCERT",fullmenu!AN8="LERT",fullmenu!AN8="FCERT",fullmenu!AN8="FCMT",fullmenu!AN8="LCMT",fullmenu!AN8="LMT",fullmenu!AN8="LCIT",fullmenu!AN8="FCIT",fullmenu!AN8="LIT",fullmenu!AN8="MwERT",fullmenu!AN8="ERwMT",fullmenu!AN8="M&amp;ERT",fullmenu!AN8="MwIT",fullmenu!AN8="IwMT",fullmenu!AN8="M&amp;IT",fullmenu!AN8="IwERT",fullmenu!AN8="ERwIT",fullmenu!AN8="I&amp;ERT",fullmenu!AN8="ER&amp;M&amp;IT",fullmenu!AN8="LSD"),"subst",IF(OR(fullmenu!AN8="FERT",fullmenu!AN8="FMT",fullmenu!AN8="FIT",fullmenu!AN8="WSD"),"intens",""))))</f>
        <v>inter</v>
      </c>
      <c r="AO8" s="4" t="str">
        <f>IF(OR(fullmenu!AO8="MDC",fullmenu!AO8="PERF"),"rude",IF(OR(fullmenu!AO8="PCB",fullmenu!AO8="AERF",fullmenu!AO8="UD"),"inter",IF(OR(fullmenu!AO8="ACB",fullmenu!AO8="LCERT",fullmenu!AO8="LERT",fullmenu!AO8="FCERT",fullmenu!AO8="FCMT",fullmenu!AO8="LCMT",fullmenu!AO8="LMT",fullmenu!AO8="LCIT",fullmenu!AO8="FCIT",fullmenu!AO8="LIT",fullmenu!AO8="MwERT",fullmenu!AO8="ERwMT",fullmenu!AO8="M&amp;ERT",fullmenu!AO8="MwIT",fullmenu!AO8="IwMT",fullmenu!AO8="M&amp;IT",fullmenu!AO8="IwERT",fullmenu!AO8="ERwIT",fullmenu!AO8="I&amp;ERT",fullmenu!AO8="ER&amp;M&amp;IT",fullmenu!AO8="LSD"),"subst",IF(OR(fullmenu!AO8="FERT",fullmenu!AO8="FMT",fullmenu!AO8="FIT",fullmenu!AO8="WSD"),"intens",""))))</f>
        <v>inter</v>
      </c>
      <c r="AP8" s="4" t="str">
        <f>IF(OR(fullmenu!AP8="MDC",fullmenu!AP8="PERF"),"rude",IF(OR(fullmenu!AP8="PCB",fullmenu!AP8="AERF",fullmenu!AP8="UD"),"inter",IF(OR(fullmenu!AP8="ACB",fullmenu!AP8="LCERT",fullmenu!AP8="LERT",fullmenu!AP8="FCERT",fullmenu!AP8="FCMT",fullmenu!AP8="LCMT",fullmenu!AP8="LMT",fullmenu!AP8="LCIT",fullmenu!AP8="FCIT",fullmenu!AP8="LIT",fullmenu!AP8="MwERT",fullmenu!AP8="ERwMT",fullmenu!AP8="M&amp;ERT",fullmenu!AP8="MwIT",fullmenu!AP8="IwMT",fullmenu!AP8="M&amp;IT",fullmenu!AP8="IwERT",fullmenu!AP8="ERwIT",fullmenu!AP8="I&amp;ERT",fullmenu!AP8="ER&amp;M&amp;IT",fullmenu!AP8="LSD"),"subst",IF(OR(fullmenu!AP8="FERT",fullmenu!AP8="FMT",fullmenu!AP8="FIT",fullmenu!AP8="WSD"),"intens",""))))</f>
        <v>inter</v>
      </c>
      <c r="AQ8" s="4" t="str">
        <f>IF(OR(fullmenu!AQ8="MDC",fullmenu!AQ8="PERF"),"rude",IF(OR(fullmenu!AQ8="PCB",fullmenu!AQ8="AERF",fullmenu!AQ8="UD"),"inter",IF(OR(fullmenu!AQ8="ACB",fullmenu!AQ8="LCERT",fullmenu!AQ8="LERT",fullmenu!AQ8="FCERT",fullmenu!AQ8="FCMT",fullmenu!AQ8="LCMT",fullmenu!AQ8="LMT",fullmenu!AQ8="LCIT",fullmenu!AQ8="FCIT",fullmenu!AQ8="LIT",fullmenu!AQ8="MwERT",fullmenu!AQ8="ERwMT",fullmenu!AQ8="M&amp;ERT",fullmenu!AQ8="MwIT",fullmenu!AQ8="IwMT",fullmenu!AQ8="M&amp;IT",fullmenu!AQ8="IwERT",fullmenu!AQ8="ERwIT",fullmenu!AQ8="I&amp;ERT",fullmenu!AQ8="ER&amp;M&amp;IT",fullmenu!AQ8="LSD"),"subst",IF(OR(fullmenu!AQ8="FERT",fullmenu!AQ8="FMT",fullmenu!AQ8="FIT",fullmenu!AQ8="WSD"),"intens",""))))</f>
        <v>inter</v>
      </c>
      <c r="AR8" s="4" t="str">
        <f>IF(OR(fullmenu!AR8="MDC",fullmenu!AR8="PERF"),"rude",IF(OR(fullmenu!AR8="PCB",fullmenu!AR8="AERF",fullmenu!AR8="UD"),"inter",IF(OR(fullmenu!AR8="ACB",fullmenu!AR8="LCERT",fullmenu!AR8="LERT",fullmenu!AR8="FCERT",fullmenu!AR8="FCMT",fullmenu!AR8="LCMT",fullmenu!AR8="LMT",fullmenu!AR8="LCIT",fullmenu!AR8="FCIT",fullmenu!AR8="LIT",fullmenu!AR8="MwERT",fullmenu!AR8="ERwMT",fullmenu!AR8="M&amp;ERT",fullmenu!AR8="MwIT",fullmenu!AR8="IwMT",fullmenu!AR8="M&amp;IT",fullmenu!AR8="IwERT",fullmenu!AR8="ERwIT",fullmenu!AR8="I&amp;ERT",fullmenu!AR8="ER&amp;M&amp;IT",fullmenu!AR8="LSD"),"subst",IF(OR(fullmenu!AR8="FERT",fullmenu!AR8="FMT",fullmenu!AR8="FIT",fullmenu!AR8="WSD"),"intens",""))))</f>
        <v>inter</v>
      </c>
      <c r="AS8" s="4" t="str">
        <f>IF(OR(fullmenu!AS8="MDC",fullmenu!AS8="PERF"),"rude",IF(OR(fullmenu!AS8="PCB",fullmenu!AS8="AERF",fullmenu!AS8="UD"),"inter",IF(OR(fullmenu!AS8="ACB",fullmenu!AS8="LCERT",fullmenu!AS8="LERT",fullmenu!AS8="FCERT",fullmenu!AS8="FCMT",fullmenu!AS8="LCMT",fullmenu!AS8="LMT",fullmenu!AS8="LCIT",fullmenu!AS8="FCIT",fullmenu!AS8="LIT",fullmenu!AS8="MwERT",fullmenu!AS8="ERwMT",fullmenu!AS8="M&amp;ERT",fullmenu!AS8="MwIT",fullmenu!AS8="IwMT",fullmenu!AS8="M&amp;IT",fullmenu!AS8="IwERT",fullmenu!AS8="ERwIT",fullmenu!AS8="I&amp;ERT",fullmenu!AS8="ER&amp;M&amp;IT",fullmenu!AS8="LSD"),"subst",IF(OR(fullmenu!AS8="FERT",fullmenu!AS8="FMT",fullmenu!AS8="FIT",fullmenu!AS8="WSD"),"intens",""))))</f>
        <v>inter</v>
      </c>
    </row>
    <row r="9" spans="1:45" ht="15.5" x14ac:dyDescent="0.35">
      <c r="A9" s="1" t="s">
        <v>5</v>
      </c>
      <c r="B9" s="4" t="str">
        <f>IF(OR(fullmenu!B9="MDC",fullmenu!B9="PERF"),"rude",IF(OR(fullmenu!B9="PCB",fullmenu!B9="AERF",fullmenu!B9="UD"),"inter",IF(OR(fullmenu!B9="ACB",fullmenu!B9="LCERT",fullmenu!B9="LERT",fullmenu!B9="FCERT",fullmenu!B9="FCMT",fullmenu!B9="LCMT",fullmenu!B9="LMT",fullmenu!B9="LCIT",fullmenu!B9="FCIT",fullmenu!B9="LIT",fullmenu!B9="MwERT",fullmenu!B9="ERwMT",fullmenu!B9="M&amp;ERT",fullmenu!B9="MwIT",fullmenu!B9="IwMT",fullmenu!B9="M&amp;IT",fullmenu!B9="IwERT",fullmenu!B9="ERwIT",fullmenu!B9="I&amp;ERT",fullmenu!B9="ER&amp;M&amp;IT",fullmenu!B9="LSD"),"subst",IF(OR(fullmenu!B9="FERT",fullmenu!B9="FMT",fullmenu!B9="FIT",fullmenu!B9="WSD"),"intens",""))))</f>
        <v/>
      </c>
      <c r="C9" s="4" t="str">
        <f>IF(OR(fullmenu!C9="MDC",fullmenu!C9="PERF"),"rude",IF(OR(fullmenu!C9="PCB",fullmenu!C9="AERF",fullmenu!C9="UD"),"inter",IF(OR(fullmenu!C9="ACB",fullmenu!C9="LCERT",fullmenu!C9="LERT",fullmenu!C9="FCERT",fullmenu!C9="FCMT",fullmenu!C9="LCMT",fullmenu!C9="LMT",fullmenu!C9="LCIT",fullmenu!C9="FCIT",fullmenu!C9="LIT",fullmenu!C9="MwERT",fullmenu!C9="ERwMT",fullmenu!C9="M&amp;ERT",fullmenu!C9="MwIT",fullmenu!C9="IwMT",fullmenu!C9="M&amp;IT",fullmenu!C9="IwERT",fullmenu!C9="ERwIT",fullmenu!C9="I&amp;ERT",fullmenu!C9="ER&amp;M&amp;IT",fullmenu!C9="LSD"),"subst",IF(OR(fullmenu!C9="FERT",fullmenu!C9="FMT",fullmenu!C9="FIT",fullmenu!C9="WSD"),"intens",""))))</f>
        <v/>
      </c>
      <c r="D9" s="4" t="str">
        <f>IF(OR(fullmenu!D9="MDC",fullmenu!D9="PERF"),"rude",IF(OR(fullmenu!D9="PCB",fullmenu!D9="AERF",fullmenu!D9="UD"),"inter",IF(OR(fullmenu!D9="ACB",fullmenu!D9="LCERT",fullmenu!D9="LERT",fullmenu!D9="FCERT",fullmenu!D9="FCMT",fullmenu!D9="LCMT",fullmenu!D9="LMT",fullmenu!D9="LCIT",fullmenu!D9="FCIT",fullmenu!D9="LIT",fullmenu!D9="MwERT",fullmenu!D9="ERwMT",fullmenu!D9="M&amp;ERT",fullmenu!D9="MwIT",fullmenu!D9="IwMT",fullmenu!D9="M&amp;IT",fullmenu!D9="IwERT",fullmenu!D9="ERwIT",fullmenu!D9="I&amp;ERT",fullmenu!D9="ER&amp;M&amp;IT",fullmenu!D9="LSD"),"subst",IF(OR(fullmenu!D9="FERT",fullmenu!D9="FMT",fullmenu!D9="FIT",fullmenu!D9="WSD"),"intens",""))))</f>
        <v/>
      </c>
      <c r="E9" s="4" t="str">
        <f>IF(OR(fullmenu!E9="MDC",fullmenu!E9="PERF"),"rude",IF(OR(fullmenu!E9="PCB",fullmenu!E9="AERF",fullmenu!E9="UD"),"inter",IF(OR(fullmenu!E9="ACB",fullmenu!E9="LCERT",fullmenu!E9="LERT",fullmenu!E9="FCERT",fullmenu!E9="FCMT",fullmenu!E9="LCMT",fullmenu!E9="LMT",fullmenu!E9="LCIT",fullmenu!E9="FCIT",fullmenu!E9="LIT",fullmenu!E9="MwERT",fullmenu!E9="ERwMT",fullmenu!E9="M&amp;ERT",fullmenu!E9="MwIT",fullmenu!E9="IwMT",fullmenu!E9="M&amp;IT",fullmenu!E9="IwERT",fullmenu!E9="ERwIT",fullmenu!E9="I&amp;ERT",fullmenu!E9="ER&amp;M&amp;IT",fullmenu!E9="LSD"),"subst",IF(OR(fullmenu!E9="FERT",fullmenu!E9="FMT",fullmenu!E9="FIT",fullmenu!E9="WSD"),"intens",""))))</f>
        <v/>
      </c>
      <c r="F9" s="4" t="str">
        <f>IF(OR(fullmenu!F9="MDC",fullmenu!F9="PERF"),"rude",IF(OR(fullmenu!F9="PCB",fullmenu!F9="AERF",fullmenu!F9="UD"),"inter",IF(OR(fullmenu!F9="ACB",fullmenu!F9="LCERT",fullmenu!F9="LERT",fullmenu!F9="FCERT",fullmenu!F9="FCMT",fullmenu!F9="LCMT",fullmenu!F9="LMT",fullmenu!F9="LCIT",fullmenu!F9="FCIT",fullmenu!F9="LIT",fullmenu!F9="MwERT",fullmenu!F9="ERwMT",fullmenu!F9="M&amp;ERT",fullmenu!F9="MwIT",fullmenu!F9="IwMT",fullmenu!F9="M&amp;IT",fullmenu!F9="IwERT",fullmenu!F9="ERwIT",fullmenu!F9="I&amp;ERT",fullmenu!F9="ER&amp;M&amp;IT",fullmenu!F9="LSD"),"subst",IF(OR(fullmenu!F9="FERT",fullmenu!F9="FMT",fullmenu!F9="FIT",fullmenu!F9="WSD"),"intens",""))))</f>
        <v/>
      </c>
      <c r="G9" s="4" t="str">
        <f>IF(OR(fullmenu!G9="MDC",fullmenu!G9="PERF"),"rude",IF(OR(fullmenu!G9="PCB",fullmenu!G9="AERF",fullmenu!G9="UD"),"inter",IF(OR(fullmenu!G9="ACB",fullmenu!G9="LCERT",fullmenu!G9="LERT",fullmenu!G9="FCERT",fullmenu!G9="FCMT",fullmenu!G9="LCMT",fullmenu!G9="LMT",fullmenu!G9="LCIT",fullmenu!G9="FCIT",fullmenu!G9="LIT",fullmenu!G9="MwERT",fullmenu!G9="ERwMT",fullmenu!G9="M&amp;ERT",fullmenu!G9="MwIT",fullmenu!G9="IwMT",fullmenu!G9="M&amp;IT",fullmenu!G9="IwERT",fullmenu!G9="ERwIT",fullmenu!G9="I&amp;ERT",fullmenu!G9="ER&amp;M&amp;IT",fullmenu!G9="LSD"),"subst",IF(OR(fullmenu!G9="FERT",fullmenu!G9="FMT",fullmenu!G9="FIT",fullmenu!G9="WSD"),"intens",""))))</f>
        <v/>
      </c>
      <c r="H9" s="4" t="str">
        <f>IF(OR(fullmenu!H9="MDC",fullmenu!H9="PERF"),"rude",IF(OR(fullmenu!H9="PCB",fullmenu!H9="AERF",fullmenu!H9="UD"),"inter",IF(OR(fullmenu!H9="ACB",fullmenu!H9="LCERT",fullmenu!H9="LERT",fullmenu!H9="FCERT",fullmenu!H9="FCMT",fullmenu!H9="LCMT",fullmenu!H9="LMT",fullmenu!H9="LCIT",fullmenu!H9="FCIT",fullmenu!H9="LIT",fullmenu!H9="MwERT",fullmenu!H9="ERwMT",fullmenu!H9="M&amp;ERT",fullmenu!H9="MwIT",fullmenu!H9="IwMT",fullmenu!H9="M&amp;IT",fullmenu!H9="IwERT",fullmenu!H9="ERwIT",fullmenu!H9="I&amp;ERT",fullmenu!H9="ER&amp;M&amp;IT",fullmenu!H9="LSD"),"subst",IF(OR(fullmenu!H9="FERT",fullmenu!H9="FMT",fullmenu!H9="FIT",fullmenu!H9="WSD"),"intens",""))))</f>
        <v/>
      </c>
      <c r="I9" s="4" t="str">
        <f>IF(OR(fullmenu!I9="MDC",fullmenu!I9="PERF"),"rude",IF(OR(fullmenu!I9="PCB",fullmenu!I9="AERF",fullmenu!I9="UD"),"inter",IF(OR(fullmenu!I9="ACB",fullmenu!I9="LCERT",fullmenu!I9="LERT",fullmenu!I9="FCERT",fullmenu!I9="FCMT",fullmenu!I9="LCMT",fullmenu!I9="LMT",fullmenu!I9="LCIT",fullmenu!I9="FCIT",fullmenu!I9="LIT",fullmenu!I9="MwERT",fullmenu!I9="ERwMT",fullmenu!I9="M&amp;ERT",fullmenu!I9="MwIT",fullmenu!I9="IwMT",fullmenu!I9="M&amp;IT",fullmenu!I9="IwERT",fullmenu!I9="ERwIT",fullmenu!I9="I&amp;ERT",fullmenu!I9="ER&amp;M&amp;IT",fullmenu!I9="LSD"),"subst",IF(OR(fullmenu!I9="FERT",fullmenu!I9="FMT",fullmenu!I9="FIT",fullmenu!I9="WSD"),"intens",""))))</f>
        <v/>
      </c>
      <c r="J9" s="4" t="str">
        <f>IF(OR(fullmenu!J9="MDC",fullmenu!J9="PERF"),"rude",IF(OR(fullmenu!J9="PCB",fullmenu!J9="AERF",fullmenu!J9="UD"),"inter",IF(OR(fullmenu!J9="ACB",fullmenu!J9="LCERT",fullmenu!J9="LERT",fullmenu!J9="FCERT",fullmenu!J9="FCMT",fullmenu!J9="LCMT",fullmenu!J9="LMT",fullmenu!J9="LCIT",fullmenu!J9="FCIT",fullmenu!J9="LIT",fullmenu!J9="MwERT",fullmenu!J9="ERwMT",fullmenu!J9="M&amp;ERT",fullmenu!J9="MwIT",fullmenu!J9="IwMT",fullmenu!J9="M&amp;IT",fullmenu!J9="IwERT",fullmenu!J9="ERwIT",fullmenu!J9="I&amp;ERT",fullmenu!J9="ER&amp;M&amp;IT",fullmenu!J9="LSD"),"subst",IF(OR(fullmenu!J9="FERT",fullmenu!J9="FMT",fullmenu!J9="FIT",fullmenu!J9="WSD"),"intens",""))))</f>
        <v/>
      </c>
      <c r="K9" s="4" t="str">
        <f>IF(OR(fullmenu!K9="MDC",fullmenu!K9="PERF"),"rude",IF(OR(fullmenu!K9="PCB",fullmenu!K9="AERF",fullmenu!K9="UD"),"inter",IF(OR(fullmenu!K9="ACB",fullmenu!K9="LCERT",fullmenu!K9="LERT",fullmenu!K9="FCERT",fullmenu!K9="FCMT",fullmenu!K9="LCMT",fullmenu!K9="LMT",fullmenu!K9="LCIT",fullmenu!K9="FCIT",fullmenu!K9="LIT",fullmenu!K9="MwERT",fullmenu!K9="ERwMT",fullmenu!K9="M&amp;ERT",fullmenu!K9="MwIT",fullmenu!K9="IwMT",fullmenu!K9="M&amp;IT",fullmenu!K9="IwERT",fullmenu!K9="ERwIT",fullmenu!K9="I&amp;ERT",fullmenu!K9="ER&amp;M&amp;IT",fullmenu!K9="LSD"),"subst",IF(OR(fullmenu!K9="FERT",fullmenu!K9="FMT",fullmenu!K9="FIT",fullmenu!K9="WSD"),"intens",""))))</f>
        <v/>
      </c>
      <c r="L9" s="4" t="str">
        <f>IF(OR(fullmenu!L9="MDC",fullmenu!L9="PERF"),"rude",IF(OR(fullmenu!L9="PCB",fullmenu!L9="AERF",fullmenu!L9="UD"),"inter",IF(OR(fullmenu!L9="ACB",fullmenu!L9="LCERT",fullmenu!L9="LERT",fullmenu!L9="FCERT",fullmenu!L9="FCMT",fullmenu!L9="LCMT",fullmenu!L9="LMT",fullmenu!L9="LCIT",fullmenu!L9="FCIT",fullmenu!L9="LIT",fullmenu!L9="MwERT",fullmenu!L9="ERwMT",fullmenu!L9="M&amp;ERT",fullmenu!L9="MwIT",fullmenu!L9="IwMT",fullmenu!L9="M&amp;IT",fullmenu!L9="IwERT",fullmenu!L9="ERwIT",fullmenu!L9="I&amp;ERT",fullmenu!L9="ER&amp;M&amp;IT",fullmenu!L9="LSD"),"subst",IF(OR(fullmenu!L9="FERT",fullmenu!L9="FMT",fullmenu!L9="FIT",fullmenu!L9="WSD"),"intens",""))))</f>
        <v/>
      </c>
      <c r="M9" s="4" t="str">
        <f>IF(OR(fullmenu!M9="MDC",fullmenu!M9="PERF"),"rude",IF(OR(fullmenu!M9="PCB",fullmenu!M9="AERF",fullmenu!M9="UD"),"inter",IF(OR(fullmenu!M9="ACB",fullmenu!M9="LCERT",fullmenu!M9="LERT",fullmenu!M9="FCERT",fullmenu!M9="FCMT",fullmenu!M9="LCMT",fullmenu!M9="LMT",fullmenu!M9="LCIT",fullmenu!M9="FCIT",fullmenu!M9="LIT",fullmenu!M9="MwERT",fullmenu!M9="ERwMT",fullmenu!M9="M&amp;ERT",fullmenu!M9="MwIT",fullmenu!M9="IwMT",fullmenu!M9="M&amp;IT",fullmenu!M9="IwERT",fullmenu!M9="ERwIT",fullmenu!M9="I&amp;ERT",fullmenu!M9="ER&amp;M&amp;IT",fullmenu!M9="LSD"),"subst",IF(OR(fullmenu!M9="FERT",fullmenu!M9="FMT",fullmenu!M9="FIT",fullmenu!M9="WSD"),"intens",""))))</f>
        <v/>
      </c>
      <c r="N9" s="4" t="str">
        <f>IF(OR(fullmenu!N9="MDC",fullmenu!N9="PERF"),"rude",IF(OR(fullmenu!N9="PCB",fullmenu!N9="AERF",fullmenu!N9="UD"),"inter",IF(OR(fullmenu!N9="ACB",fullmenu!N9="LCERT",fullmenu!N9="LERT",fullmenu!N9="FCERT",fullmenu!N9="FCMT",fullmenu!N9="LCMT",fullmenu!N9="LMT",fullmenu!N9="LCIT",fullmenu!N9="FCIT",fullmenu!N9="LIT",fullmenu!N9="MwERT",fullmenu!N9="ERwMT",fullmenu!N9="M&amp;ERT",fullmenu!N9="MwIT",fullmenu!N9="IwMT",fullmenu!N9="M&amp;IT",fullmenu!N9="IwERT",fullmenu!N9="ERwIT",fullmenu!N9="I&amp;ERT",fullmenu!N9="ER&amp;M&amp;IT",fullmenu!N9="LSD"),"subst",IF(OR(fullmenu!N9="FERT",fullmenu!N9="FMT",fullmenu!N9="FIT",fullmenu!N9="WSD"),"intens",""))))</f>
        <v/>
      </c>
      <c r="O9" s="4" t="str">
        <f>IF(OR(fullmenu!O9="MDC",fullmenu!O9="PERF"),"rude",IF(OR(fullmenu!O9="PCB",fullmenu!O9="AERF",fullmenu!O9="UD"),"inter",IF(OR(fullmenu!O9="ACB",fullmenu!O9="LCERT",fullmenu!O9="LERT",fullmenu!O9="FCERT",fullmenu!O9="FCMT",fullmenu!O9="LCMT",fullmenu!O9="LMT",fullmenu!O9="LCIT",fullmenu!O9="FCIT",fullmenu!O9="LIT",fullmenu!O9="MwERT",fullmenu!O9="ERwMT",fullmenu!O9="M&amp;ERT",fullmenu!O9="MwIT",fullmenu!O9="IwMT",fullmenu!O9="M&amp;IT",fullmenu!O9="IwERT",fullmenu!O9="ERwIT",fullmenu!O9="I&amp;ERT",fullmenu!O9="ER&amp;M&amp;IT",fullmenu!O9="LSD"),"subst",IF(OR(fullmenu!O9="FERT",fullmenu!O9="FMT",fullmenu!O9="FIT",fullmenu!O9="WSD"),"intens",""))))</f>
        <v/>
      </c>
      <c r="P9" s="4" t="str">
        <f>IF(OR(fullmenu!P9="MDC",fullmenu!P9="PERF"),"rude",IF(OR(fullmenu!P9="PCB",fullmenu!P9="AERF",fullmenu!P9="UD"),"inter",IF(OR(fullmenu!P9="ACB",fullmenu!P9="LCERT",fullmenu!P9="LERT",fullmenu!P9="FCERT",fullmenu!P9="FCMT",fullmenu!P9="LCMT",fullmenu!P9="LMT",fullmenu!P9="LCIT",fullmenu!P9="FCIT",fullmenu!P9="LIT",fullmenu!P9="MwERT",fullmenu!P9="ERwMT",fullmenu!P9="M&amp;ERT",fullmenu!P9="MwIT",fullmenu!P9="IwMT",fullmenu!P9="M&amp;IT",fullmenu!P9="IwERT",fullmenu!P9="ERwIT",fullmenu!P9="I&amp;ERT",fullmenu!P9="ER&amp;M&amp;IT",fullmenu!P9="LSD"),"subst",IF(OR(fullmenu!P9="FERT",fullmenu!P9="FMT",fullmenu!P9="FIT",fullmenu!P9="WSD"),"intens",""))))</f>
        <v/>
      </c>
      <c r="Q9" s="4" t="str">
        <f>IF(OR(fullmenu!Q9="MDC",fullmenu!Q9="PERF"),"rude",IF(OR(fullmenu!Q9="PCB",fullmenu!Q9="AERF",fullmenu!Q9="UD"),"inter",IF(OR(fullmenu!Q9="ACB",fullmenu!Q9="LCERT",fullmenu!Q9="LERT",fullmenu!Q9="FCERT",fullmenu!Q9="FCMT",fullmenu!Q9="LCMT",fullmenu!Q9="LMT",fullmenu!Q9="LCIT",fullmenu!Q9="FCIT",fullmenu!Q9="LIT",fullmenu!Q9="MwERT",fullmenu!Q9="ERwMT",fullmenu!Q9="M&amp;ERT",fullmenu!Q9="MwIT",fullmenu!Q9="IwMT",fullmenu!Q9="M&amp;IT",fullmenu!Q9="IwERT",fullmenu!Q9="ERwIT",fullmenu!Q9="I&amp;ERT",fullmenu!Q9="ER&amp;M&amp;IT",fullmenu!Q9="LSD"),"subst",IF(OR(fullmenu!Q9="FERT",fullmenu!Q9="FMT",fullmenu!Q9="FIT",fullmenu!Q9="WSD"),"intens",""))))</f>
        <v/>
      </c>
      <c r="R9" s="4" t="str">
        <f>IF(OR(fullmenu!R9="MDC",fullmenu!R9="PERF"),"rude",IF(OR(fullmenu!R9="PCB",fullmenu!R9="AERF",fullmenu!R9="UD"),"inter",IF(OR(fullmenu!R9="ACB",fullmenu!R9="LCERT",fullmenu!R9="LERT",fullmenu!R9="FCERT",fullmenu!R9="FCMT",fullmenu!R9="LCMT",fullmenu!R9="LMT",fullmenu!R9="LCIT",fullmenu!R9="FCIT",fullmenu!R9="LIT",fullmenu!R9="MwERT",fullmenu!R9="ERwMT",fullmenu!R9="M&amp;ERT",fullmenu!R9="MwIT",fullmenu!R9="IwMT",fullmenu!R9="M&amp;IT",fullmenu!R9="IwERT",fullmenu!R9="ERwIT",fullmenu!R9="I&amp;ERT",fullmenu!R9="ER&amp;M&amp;IT",fullmenu!R9="LSD"),"subst",IF(OR(fullmenu!R9="FERT",fullmenu!R9="FMT",fullmenu!R9="FIT",fullmenu!R9="WSD"),"intens",""))))</f>
        <v/>
      </c>
      <c r="S9" s="4" t="str">
        <f>IF(OR(fullmenu!S9="MDC",fullmenu!S9="PERF"),"rude",IF(OR(fullmenu!S9="PCB",fullmenu!S9="AERF",fullmenu!S9="UD"),"inter",IF(OR(fullmenu!S9="ACB",fullmenu!S9="LCERT",fullmenu!S9="LERT",fullmenu!S9="FCERT",fullmenu!S9="FCMT",fullmenu!S9="LCMT",fullmenu!S9="LMT",fullmenu!S9="LCIT",fullmenu!S9="FCIT",fullmenu!S9="LIT",fullmenu!S9="MwERT",fullmenu!S9="ERwMT",fullmenu!S9="M&amp;ERT",fullmenu!S9="MwIT",fullmenu!S9="IwMT",fullmenu!S9="M&amp;IT",fullmenu!S9="IwERT",fullmenu!S9="ERwIT",fullmenu!S9="I&amp;ERT",fullmenu!S9="ER&amp;M&amp;IT",fullmenu!S9="LSD"),"subst",IF(OR(fullmenu!S9="FERT",fullmenu!S9="FMT",fullmenu!S9="FIT",fullmenu!S9="WSD"),"intens",""))))</f>
        <v/>
      </c>
      <c r="T9" s="4" t="str">
        <f>IF(OR(fullmenu!T9="MDC",fullmenu!T9="PERF"),"rude",IF(OR(fullmenu!T9="PCB",fullmenu!T9="AERF",fullmenu!T9="UD"),"inter",IF(OR(fullmenu!T9="ACB",fullmenu!T9="LCERT",fullmenu!T9="LERT",fullmenu!T9="FCERT",fullmenu!T9="FCMT",fullmenu!T9="LCMT",fullmenu!T9="LMT",fullmenu!T9="LCIT",fullmenu!T9="FCIT",fullmenu!T9="LIT",fullmenu!T9="MwERT",fullmenu!T9="ERwMT",fullmenu!T9="M&amp;ERT",fullmenu!T9="MwIT",fullmenu!T9="IwMT",fullmenu!T9="M&amp;IT",fullmenu!T9="IwERT",fullmenu!T9="ERwIT",fullmenu!T9="I&amp;ERT",fullmenu!T9="ER&amp;M&amp;IT",fullmenu!T9="LSD"),"subst",IF(OR(fullmenu!T9="FERT",fullmenu!T9="FMT",fullmenu!T9="FIT",fullmenu!T9="WSD"),"intens",""))))</f>
        <v/>
      </c>
      <c r="U9" s="4" t="str">
        <f>IF(OR(fullmenu!U9="MDC",fullmenu!U9="PERF"),"rude",IF(OR(fullmenu!U9="PCB",fullmenu!U9="AERF",fullmenu!U9="UD"),"inter",IF(OR(fullmenu!U9="ACB",fullmenu!U9="LCERT",fullmenu!U9="LERT",fullmenu!U9="FCERT",fullmenu!U9="FCMT",fullmenu!U9="LCMT",fullmenu!U9="LMT",fullmenu!U9="LCIT",fullmenu!U9="FCIT",fullmenu!U9="LIT",fullmenu!U9="MwERT",fullmenu!U9="ERwMT",fullmenu!U9="M&amp;ERT",fullmenu!U9="MwIT",fullmenu!U9="IwMT",fullmenu!U9="M&amp;IT",fullmenu!U9="IwERT",fullmenu!U9="ERwIT",fullmenu!U9="I&amp;ERT",fullmenu!U9="ER&amp;M&amp;IT",fullmenu!U9="LSD"),"subst",IF(OR(fullmenu!U9="FERT",fullmenu!U9="FMT",fullmenu!U9="FIT",fullmenu!U9="WSD"),"intens",""))))</f>
        <v/>
      </c>
      <c r="V9" s="4" t="str">
        <f>IF(OR(fullmenu!V9="MDC",fullmenu!V9="PERF"),"rude",IF(OR(fullmenu!V9="PCB",fullmenu!V9="AERF",fullmenu!V9="UD"),"inter",IF(OR(fullmenu!V9="ACB",fullmenu!V9="LCERT",fullmenu!V9="LERT",fullmenu!V9="FCERT",fullmenu!V9="FCMT",fullmenu!V9="LCMT",fullmenu!V9="LMT",fullmenu!V9="LCIT",fullmenu!V9="FCIT",fullmenu!V9="LIT",fullmenu!V9="MwERT",fullmenu!V9="ERwMT",fullmenu!V9="M&amp;ERT",fullmenu!V9="MwIT",fullmenu!V9="IwMT",fullmenu!V9="M&amp;IT",fullmenu!V9="IwERT",fullmenu!V9="ERwIT",fullmenu!V9="I&amp;ERT",fullmenu!V9="ER&amp;M&amp;IT",fullmenu!V9="LSD"),"subst",IF(OR(fullmenu!V9="FERT",fullmenu!V9="FMT",fullmenu!V9="FIT",fullmenu!V9="WSD"),"intens",""))))</f>
        <v/>
      </c>
      <c r="W9" s="4" t="str">
        <f>IF(OR(fullmenu!W9="MDC",fullmenu!W9="PERF"),"rude",IF(OR(fullmenu!W9="PCB",fullmenu!W9="AERF",fullmenu!W9="UD"),"inter",IF(OR(fullmenu!W9="ACB",fullmenu!W9="LCERT",fullmenu!W9="LERT",fullmenu!W9="FCERT",fullmenu!W9="FCMT",fullmenu!W9="LCMT",fullmenu!W9="LMT",fullmenu!W9="LCIT",fullmenu!W9="FCIT",fullmenu!W9="LIT",fullmenu!W9="MwERT",fullmenu!W9="ERwMT",fullmenu!W9="M&amp;ERT",fullmenu!W9="MwIT",fullmenu!W9="IwMT",fullmenu!W9="M&amp;IT",fullmenu!W9="IwERT",fullmenu!W9="ERwIT",fullmenu!W9="I&amp;ERT",fullmenu!W9="ER&amp;M&amp;IT",fullmenu!W9="LSD"),"subst",IF(OR(fullmenu!W9="FERT",fullmenu!W9="FMT",fullmenu!W9="FIT",fullmenu!W9="WSD"),"intens",""))))</f>
        <v/>
      </c>
      <c r="X9" s="4" t="str">
        <f>IF(OR(fullmenu!X9="MDC",fullmenu!X9="PERF"),"rude",IF(OR(fullmenu!X9="PCB",fullmenu!X9="AERF",fullmenu!X9="UD"),"inter",IF(OR(fullmenu!X9="ACB",fullmenu!X9="LCERT",fullmenu!X9="LERT",fullmenu!X9="FCERT",fullmenu!X9="FCMT",fullmenu!X9="LCMT",fullmenu!X9="LMT",fullmenu!X9="LCIT",fullmenu!X9="FCIT",fullmenu!X9="LIT",fullmenu!X9="MwERT",fullmenu!X9="ERwMT",fullmenu!X9="M&amp;ERT",fullmenu!X9="MwIT",fullmenu!X9="IwMT",fullmenu!X9="M&amp;IT",fullmenu!X9="IwERT",fullmenu!X9="ERwIT",fullmenu!X9="I&amp;ERT",fullmenu!X9="ER&amp;M&amp;IT",fullmenu!X9="LSD"),"subst",IF(OR(fullmenu!X9="FERT",fullmenu!X9="FMT",fullmenu!X9="FIT",fullmenu!X9="WSD"),"intens",""))))</f>
        <v/>
      </c>
      <c r="Y9" s="4" t="str">
        <f>IF(OR(fullmenu!Y9="MDC",fullmenu!Y9="PERF"),"rude",IF(OR(fullmenu!Y9="PCB",fullmenu!Y9="AERF",fullmenu!Y9="UD"),"inter",IF(OR(fullmenu!Y9="ACB",fullmenu!Y9="LCERT",fullmenu!Y9="LERT",fullmenu!Y9="FCERT",fullmenu!Y9="FCMT",fullmenu!Y9="LCMT",fullmenu!Y9="LMT",fullmenu!Y9="LCIT",fullmenu!Y9="FCIT",fullmenu!Y9="LIT",fullmenu!Y9="MwERT",fullmenu!Y9="ERwMT",fullmenu!Y9="M&amp;ERT",fullmenu!Y9="MwIT",fullmenu!Y9="IwMT",fullmenu!Y9="M&amp;IT",fullmenu!Y9="IwERT",fullmenu!Y9="ERwIT",fullmenu!Y9="I&amp;ERT",fullmenu!Y9="ER&amp;M&amp;IT",fullmenu!Y9="LSD"),"subst",IF(OR(fullmenu!Y9="FERT",fullmenu!Y9="FMT",fullmenu!Y9="FIT",fullmenu!Y9="WSD"),"intens",""))))</f>
        <v/>
      </c>
      <c r="Z9" s="4" t="str">
        <f>IF(OR(fullmenu!Z9="MDC",fullmenu!Z9="PERF"),"rude",IF(OR(fullmenu!Z9="PCB",fullmenu!Z9="AERF",fullmenu!Z9="UD"),"inter",IF(OR(fullmenu!Z9="ACB",fullmenu!Z9="LCERT",fullmenu!Z9="LERT",fullmenu!Z9="FCERT",fullmenu!Z9="FCMT",fullmenu!Z9="LCMT",fullmenu!Z9="LMT",fullmenu!Z9="LCIT",fullmenu!Z9="FCIT",fullmenu!Z9="LIT",fullmenu!Z9="MwERT",fullmenu!Z9="ERwMT",fullmenu!Z9="M&amp;ERT",fullmenu!Z9="MwIT",fullmenu!Z9="IwMT",fullmenu!Z9="M&amp;IT",fullmenu!Z9="IwERT",fullmenu!Z9="ERwIT",fullmenu!Z9="I&amp;ERT",fullmenu!Z9="ER&amp;M&amp;IT",fullmenu!Z9="LSD"),"subst",IF(OR(fullmenu!Z9="FERT",fullmenu!Z9="FMT",fullmenu!Z9="FIT",fullmenu!Z9="WSD"),"intens",""))))</f>
        <v/>
      </c>
      <c r="AA9" s="4" t="str">
        <f>IF(OR(fullmenu!AA9="MDC",fullmenu!AA9="PERF"),"rude",IF(OR(fullmenu!AA9="PCB",fullmenu!AA9="AERF",fullmenu!AA9="UD"),"inter",IF(OR(fullmenu!AA9="ACB",fullmenu!AA9="LCERT",fullmenu!AA9="LERT",fullmenu!AA9="FCERT",fullmenu!AA9="FCMT",fullmenu!AA9="LCMT",fullmenu!AA9="LMT",fullmenu!AA9="LCIT",fullmenu!AA9="FCIT",fullmenu!AA9="LIT",fullmenu!AA9="MwERT",fullmenu!AA9="ERwMT",fullmenu!AA9="M&amp;ERT",fullmenu!AA9="MwIT",fullmenu!AA9="IwMT",fullmenu!AA9="M&amp;IT",fullmenu!AA9="IwERT",fullmenu!AA9="ERwIT",fullmenu!AA9="I&amp;ERT",fullmenu!AA9="ER&amp;M&amp;IT",fullmenu!AA9="LSD"),"subst",IF(OR(fullmenu!AA9="FERT",fullmenu!AA9="FMT",fullmenu!AA9="FIT",fullmenu!AA9="WSD"),"intens",""))))</f>
        <v/>
      </c>
      <c r="AB9" s="4" t="str">
        <f>IF(OR(fullmenu!AB9="MDC",fullmenu!AB9="PERF"),"rude",IF(OR(fullmenu!AB9="PCB",fullmenu!AB9="AERF",fullmenu!AB9="UD"),"inter",IF(OR(fullmenu!AB9="ACB",fullmenu!AB9="LCERT",fullmenu!AB9="LERT",fullmenu!AB9="FCERT",fullmenu!AB9="FCMT",fullmenu!AB9="LCMT",fullmenu!AB9="LMT",fullmenu!AB9="LCIT",fullmenu!AB9="FCIT",fullmenu!AB9="LIT",fullmenu!AB9="MwERT",fullmenu!AB9="ERwMT",fullmenu!AB9="M&amp;ERT",fullmenu!AB9="MwIT",fullmenu!AB9="IwMT",fullmenu!AB9="M&amp;IT",fullmenu!AB9="IwERT",fullmenu!AB9="ERwIT",fullmenu!AB9="I&amp;ERT",fullmenu!AB9="ER&amp;M&amp;IT",fullmenu!AB9="LSD"),"subst",IF(OR(fullmenu!AB9="FERT",fullmenu!AB9="FMT",fullmenu!AB9="FIT",fullmenu!AB9="WSD"),"intens",""))))</f>
        <v/>
      </c>
      <c r="AC9" s="4" t="str">
        <f>IF(OR(fullmenu!AC9="MDC",fullmenu!AC9="PERF"),"rude",IF(OR(fullmenu!AC9="PCB",fullmenu!AC9="AERF",fullmenu!AC9="UD"),"inter",IF(OR(fullmenu!AC9="ACB",fullmenu!AC9="LCERT",fullmenu!AC9="LERT",fullmenu!AC9="FCERT",fullmenu!AC9="FCMT",fullmenu!AC9="LCMT",fullmenu!AC9="LMT",fullmenu!AC9="LCIT",fullmenu!AC9="FCIT",fullmenu!AC9="LIT",fullmenu!AC9="MwERT",fullmenu!AC9="ERwMT",fullmenu!AC9="M&amp;ERT",fullmenu!AC9="MwIT",fullmenu!AC9="IwMT",fullmenu!AC9="M&amp;IT",fullmenu!AC9="IwERT",fullmenu!AC9="ERwIT",fullmenu!AC9="I&amp;ERT",fullmenu!AC9="ER&amp;M&amp;IT",fullmenu!AC9="LSD"),"subst",IF(OR(fullmenu!AC9="FERT",fullmenu!AC9="FMT",fullmenu!AC9="FIT",fullmenu!AC9="WSD"),"intens",""))))</f>
        <v/>
      </c>
      <c r="AD9" s="4" t="str">
        <f>IF(OR(fullmenu!AD9="MDC",fullmenu!AD9="PERF"),"rude",IF(OR(fullmenu!AD9="PCB",fullmenu!AD9="AERF",fullmenu!AD9="UD"),"inter",IF(OR(fullmenu!AD9="ACB",fullmenu!AD9="LCERT",fullmenu!AD9="LERT",fullmenu!AD9="FCERT",fullmenu!AD9="FCMT",fullmenu!AD9="LCMT",fullmenu!AD9="LMT",fullmenu!AD9="LCIT",fullmenu!AD9="FCIT",fullmenu!AD9="LIT",fullmenu!AD9="MwERT",fullmenu!AD9="ERwMT",fullmenu!AD9="M&amp;ERT",fullmenu!AD9="MwIT",fullmenu!AD9="IwMT",fullmenu!AD9="M&amp;IT",fullmenu!AD9="IwERT",fullmenu!AD9="ERwIT",fullmenu!AD9="I&amp;ERT",fullmenu!AD9="ER&amp;M&amp;IT",fullmenu!AD9="LSD"),"subst",IF(OR(fullmenu!AD9="FERT",fullmenu!AD9="FMT",fullmenu!AD9="FIT",fullmenu!AD9="WSD"),"intens",""))))</f>
        <v/>
      </c>
      <c r="AE9" s="4" t="str">
        <f>IF(OR(fullmenu!AE9="MDC",fullmenu!AE9="PERF"),"rude",IF(OR(fullmenu!AE9="PCB",fullmenu!AE9="AERF",fullmenu!AE9="UD"),"inter",IF(OR(fullmenu!AE9="ACB",fullmenu!AE9="LCERT",fullmenu!AE9="LERT",fullmenu!AE9="FCERT",fullmenu!AE9="FCMT",fullmenu!AE9="LCMT",fullmenu!AE9="LMT",fullmenu!AE9="LCIT",fullmenu!AE9="FCIT",fullmenu!AE9="LIT",fullmenu!AE9="MwERT",fullmenu!AE9="ERwMT",fullmenu!AE9="M&amp;ERT",fullmenu!AE9="MwIT",fullmenu!AE9="IwMT",fullmenu!AE9="M&amp;IT",fullmenu!AE9="IwERT",fullmenu!AE9="ERwIT",fullmenu!AE9="I&amp;ERT",fullmenu!AE9="ER&amp;M&amp;IT",fullmenu!AE9="LSD"),"subst",IF(OR(fullmenu!AE9="FERT",fullmenu!AE9="FMT",fullmenu!AE9="FIT",fullmenu!AE9="WSD"),"intens",""))))</f>
        <v/>
      </c>
      <c r="AF9" s="4" t="str">
        <f>IF(OR(fullmenu!AF9="MDC",fullmenu!AF9="PERF"),"rude",IF(OR(fullmenu!AF9="PCB",fullmenu!AF9="AERF",fullmenu!AF9="UD"),"inter",IF(OR(fullmenu!AF9="ACB",fullmenu!AF9="LCERT",fullmenu!AF9="LERT",fullmenu!AF9="FCERT",fullmenu!AF9="FCMT",fullmenu!AF9="LCMT",fullmenu!AF9="LMT",fullmenu!AF9="LCIT",fullmenu!AF9="FCIT",fullmenu!AF9="LIT",fullmenu!AF9="MwERT",fullmenu!AF9="ERwMT",fullmenu!AF9="M&amp;ERT",fullmenu!AF9="MwIT",fullmenu!AF9="IwMT",fullmenu!AF9="M&amp;IT",fullmenu!AF9="IwERT",fullmenu!AF9="ERwIT",fullmenu!AF9="I&amp;ERT",fullmenu!AF9="ER&amp;M&amp;IT",fullmenu!AF9="LSD"),"subst",IF(OR(fullmenu!AF9="FERT",fullmenu!AF9="FMT",fullmenu!AF9="FIT",fullmenu!AF9="WSD"),"intens",""))))</f>
        <v/>
      </c>
      <c r="AG9" s="4" t="str">
        <f>IF(OR(fullmenu!AG9="MDC",fullmenu!AG9="PERF"),"rude",IF(OR(fullmenu!AG9="PCB",fullmenu!AG9="AERF",fullmenu!AG9="UD"),"inter",IF(OR(fullmenu!AG9="ACB",fullmenu!AG9="LCERT",fullmenu!AG9="LERT",fullmenu!AG9="FCERT",fullmenu!AG9="FCMT",fullmenu!AG9="LCMT",fullmenu!AG9="LMT",fullmenu!AG9="LCIT",fullmenu!AG9="FCIT",fullmenu!AG9="LIT",fullmenu!AG9="MwERT",fullmenu!AG9="ERwMT",fullmenu!AG9="M&amp;ERT",fullmenu!AG9="MwIT",fullmenu!AG9="IwMT",fullmenu!AG9="M&amp;IT",fullmenu!AG9="IwERT",fullmenu!AG9="ERwIT",fullmenu!AG9="I&amp;ERT",fullmenu!AG9="ER&amp;M&amp;IT",fullmenu!AG9="LSD"),"subst",IF(OR(fullmenu!AG9="FERT",fullmenu!AG9="FMT",fullmenu!AG9="FIT",fullmenu!AG9="WSD"),"intens",""))))</f>
        <v/>
      </c>
      <c r="AH9" s="4" t="str">
        <f>IF(OR(fullmenu!AH9="MDC",fullmenu!AH9="PERF"),"rude",IF(OR(fullmenu!AH9="PCB",fullmenu!AH9="AERF",fullmenu!AH9="UD"),"inter",IF(OR(fullmenu!AH9="ACB",fullmenu!AH9="LCERT",fullmenu!AH9="LERT",fullmenu!AH9="FCERT",fullmenu!AH9="FCMT",fullmenu!AH9="LCMT",fullmenu!AH9="LMT",fullmenu!AH9="LCIT",fullmenu!AH9="FCIT",fullmenu!AH9="LIT",fullmenu!AH9="MwERT",fullmenu!AH9="ERwMT",fullmenu!AH9="M&amp;ERT",fullmenu!AH9="MwIT",fullmenu!AH9="IwMT",fullmenu!AH9="M&amp;IT",fullmenu!AH9="IwERT",fullmenu!AH9="ERwIT",fullmenu!AH9="I&amp;ERT",fullmenu!AH9="ER&amp;M&amp;IT",fullmenu!AH9="LSD"),"subst",IF(OR(fullmenu!AH9="FERT",fullmenu!AH9="FMT",fullmenu!AH9="FIT",fullmenu!AH9="WSD"),"intens",""))))</f>
        <v/>
      </c>
      <c r="AI9" s="4" t="str">
        <f>IF(OR(fullmenu!AI9="MDC",fullmenu!AI9="PERF"),"rude",IF(OR(fullmenu!AI9="PCB",fullmenu!AI9="AERF",fullmenu!AI9="UD"),"inter",IF(OR(fullmenu!AI9="ACB",fullmenu!AI9="LCERT",fullmenu!AI9="LERT",fullmenu!AI9="FCERT",fullmenu!AI9="FCMT",fullmenu!AI9="LCMT",fullmenu!AI9="LMT",fullmenu!AI9="LCIT",fullmenu!AI9="FCIT",fullmenu!AI9="LIT",fullmenu!AI9="MwERT",fullmenu!AI9="ERwMT",fullmenu!AI9="M&amp;ERT",fullmenu!AI9="MwIT",fullmenu!AI9="IwMT",fullmenu!AI9="M&amp;IT",fullmenu!AI9="IwERT",fullmenu!AI9="ERwIT",fullmenu!AI9="I&amp;ERT",fullmenu!AI9="ER&amp;M&amp;IT",fullmenu!AI9="LSD"),"subst",IF(OR(fullmenu!AI9="FERT",fullmenu!AI9="FMT",fullmenu!AI9="FIT",fullmenu!AI9="WSD"),"intens",""))))</f>
        <v/>
      </c>
      <c r="AJ9" s="4" t="str">
        <f>IF(OR(fullmenu!AJ9="MDC",fullmenu!AJ9="PERF"),"rude",IF(OR(fullmenu!AJ9="PCB",fullmenu!AJ9="AERF",fullmenu!AJ9="UD"),"inter",IF(OR(fullmenu!AJ9="ACB",fullmenu!AJ9="LCERT",fullmenu!AJ9="LERT",fullmenu!AJ9="FCERT",fullmenu!AJ9="FCMT",fullmenu!AJ9="LCMT",fullmenu!AJ9="LMT",fullmenu!AJ9="LCIT",fullmenu!AJ9="FCIT",fullmenu!AJ9="LIT",fullmenu!AJ9="MwERT",fullmenu!AJ9="ERwMT",fullmenu!AJ9="M&amp;ERT",fullmenu!AJ9="MwIT",fullmenu!AJ9="IwMT",fullmenu!AJ9="M&amp;IT",fullmenu!AJ9="IwERT",fullmenu!AJ9="ERwIT",fullmenu!AJ9="I&amp;ERT",fullmenu!AJ9="ER&amp;M&amp;IT",fullmenu!AJ9="LSD"),"subst",IF(OR(fullmenu!AJ9="FERT",fullmenu!AJ9="FMT",fullmenu!AJ9="FIT",fullmenu!AJ9="WSD"),"intens",""))))</f>
        <v/>
      </c>
      <c r="AK9" s="4" t="str">
        <f>IF(OR(fullmenu!AK9="MDC",fullmenu!AK9="PERF"),"rude",IF(OR(fullmenu!AK9="PCB",fullmenu!AK9="AERF",fullmenu!AK9="UD"),"inter",IF(OR(fullmenu!AK9="ACB",fullmenu!AK9="LCERT",fullmenu!AK9="LERT",fullmenu!AK9="FCERT",fullmenu!AK9="FCMT",fullmenu!AK9="LCMT",fullmenu!AK9="LMT",fullmenu!AK9="LCIT",fullmenu!AK9="FCIT",fullmenu!AK9="LIT",fullmenu!AK9="MwERT",fullmenu!AK9="ERwMT",fullmenu!AK9="M&amp;ERT",fullmenu!AK9="MwIT",fullmenu!AK9="IwMT",fullmenu!AK9="M&amp;IT",fullmenu!AK9="IwERT",fullmenu!AK9="ERwIT",fullmenu!AK9="I&amp;ERT",fullmenu!AK9="ER&amp;M&amp;IT",fullmenu!AK9="LSD"),"subst",IF(OR(fullmenu!AK9="FERT",fullmenu!AK9="FMT",fullmenu!AK9="FIT",fullmenu!AK9="WSD"),"intens",""))))</f>
        <v/>
      </c>
      <c r="AL9" s="4" t="str">
        <f>IF(OR(fullmenu!AL9="MDC",fullmenu!AL9="PERF"),"rude",IF(OR(fullmenu!AL9="PCB",fullmenu!AL9="AERF",fullmenu!AL9="UD"),"inter",IF(OR(fullmenu!AL9="ACB",fullmenu!AL9="LCERT",fullmenu!AL9="LERT",fullmenu!AL9="FCERT",fullmenu!AL9="FCMT",fullmenu!AL9="LCMT",fullmenu!AL9="LMT",fullmenu!AL9="LCIT",fullmenu!AL9="FCIT",fullmenu!AL9="LIT",fullmenu!AL9="MwERT",fullmenu!AL9="ERwMT",fullmenu!AL9="M&amp;ERT",fullmenu!AL9="MwIT",fullmenu!AL9="IwMT",fullmenu!AL9="M&amp;IT",fullmenu!AL9="IwERT",fullmenu!AL9="ERwIT",fullmenu!AL9="I&amp;ERT",fullmenu!AL9="ER&amp;M&amp;IT",fullmenu!AL9="LSD"),"subst",IF(OR(fullmenu!AL9="FERT",fullmenu!AL9="FMT",fullmenu!AL9="FIT",fullmenu!AL9="WSD"),"intens",""))))</f>
        <v/>
      </c>
      <c r="AM9" s="4" t="str">
        <f>IF(OR(fullmenu!AM9="MDC",fullmenu!AM9="PERF"),"rude",IF(OR(fullmenu!AM9="PCB",fullmenu!AM9="AERF",fullmenu!AM9="UD"),"inter",IF(OR(fullmenu!AM9="ACB",fullmenu!AM9="LCERT",fullmenu!AM9="LERT",fullmenu!AM9="FCERT",fullmenu!AM9="FCMT",fullmenu!AM9="LCMT",fullmenu!AM9="LMT",fullmenu!AM9="LCIT",fullmenu!AM9="FCIT",fullmenu!AM9="LIT",fullmenu!AM9="MwERT",fullmenu!AM9="ERwMT",fullmenu!AM9="M&amp;ERT",fullmenu!AM9="MwIT",fullmenu!AM9="IwMT",fullmenu!AM9="M&amp;IT",fullmenu!AM9="IwERT",fullmenu!AM9="ERwIT",fullmenu!AM9="I&amp;ERT",fullmenu!AM9="ER&amp;M&amp;IT",fullmenu!AM9="LSD"),"subst",IF(OR(fullmenu!AM9="FERT",fullmenu!AM9="FMT",fullmenu!AM9="FIT",fullmenu!AM9="WSD"),"intens",""))))</f>
        <v/>
      </c>
      <c r="AN9" s="4" t="str">
        <f>IF(OR(fullmenu!AN9="MDC",fullmenu!AN9="PERF"),"rude",IF(OR(fullmenu!AN9="PCB",fullmenu!AN9="AERF",fullmenu!AN9="UD"),"inter",IF(OR(fullmenu!AN9="ACB",fullmenu!AN9="LCERT",fullmenu!AN9="LERT",fullmenu!AN9="FCERT",fullmenu!AN9="FCMT",fullmenu!AN9="LCMT",fullmenu!AN9="LMT",fullmenu!AN9="LCIT",fullmenu!AN9="FCIT",fullmenu!AN9="LIT",fullmenu!AN9="MwERT",fullmenu!AN9="ERwMT",fullmenu!AN9="M&amp;ERT",fullmenu!AN9="MwIT",fullmenu!AN9="IwMT",fullmenu!AN9="M&amp;IT",fullmenu!AN9="IwERT",fullmenu!AN9="ERwIT",fullmenu!AN9="I&amp;ERT",fullmenu!AN9="ER&amp;M&amp;IT",fullmenu!AN9="LSD"),"subst",IF(OR(fullmenu!AN9="FERT",fullmenu!AN9="FMT",fullmenu!AN9="FIT",fullmenu!AN9="WSD"),"intens",""))))</f>
        <v/>
      </c>
      <c r="AO9" s="4" t="str">
        <f>IF(OR(fullmenu!AO9="MDC",fullmenu!AO9="PERF"),"rude",IF(OR(fullmenu!AO9="PCB",fullmenu!AO9="AERF",fullmenu!AO9="UD"),"inter",IF(OR(fullmenu!AO9="ACB",fullmenu!AO9="LCERT",fullmenu!AO9="LERT",fullmenu!AO9="FCERT",fullmenu!AO9="FCMT",fullmenu!AO9="LCMT",fullmenu!AO9="LMT",fullmenu!AO9="LCIT",fullmenu!AO9="FCIT",fullmenu!AO9="LIT",fullmenu!AO9="MwERT",fullmenu!AO9="ERwMT",fullmenu!AO9="M&amp;ERT",fullmenu!AO9="MwIT",fullmenu!AO9="IwMT",fullmenu!AO9="M&amp;IT",fullmenu!AO9="IwERT",fullmenu!AO9="ERwIT",fullmenu!AO9="I&amp;ERT",fullmenu!AO9="ER&amp;M&amp;IT",fullmenu!AO9="LSD"),"subst",IF(OR(fullmenu!AO9="FERT",fullmenu!AO9="FMT",fullmenu!AO9="FIT",fullmenu!AO9="WSD"),"intens",""))))</f>
        <v/>
      </c>
      <c r="AP9" s="4" t="str">
        <f>IF(OR(fullmenu!AP9="MDC",fullmenu!AP9="PERF"),"rude",IF(OR(fullmenu!AP9="PCB",fullmenu!AP9="AERF",fullmenu!AP9="UD"),"inter",IF(OR(fullmenu!AP9="ACB",fullmenu!AP9="LCERT",fullmenu!AP9="LERT",fullmenu!AP9="FCERT",fullmenu!AP9="FCMT",fullmenu!AP9="LCMT",fullmenu!AP9="LMT",fullmenu!AP9="LCIT",fullmenu!AP9="FCIT",fullmenu!AP9="LIT",fullmenu!AP9="MwERT",fullmenu!AP9="ERwMT",fullmenu!AP9="M&amp;ERT",fullmenu!AP9="MwIT",fullmenu!AP9="IwMT",fullmenu!AP9="M&amp;IT",fullmenu!AP9="IwERT",fullmenu!AP9="ERwIT",fullmenu!AP9="I&amp;ERT",fullmenu!AP9="ER&amp;M&amp;IT",fullmenu!AP9="LSD"),"subst",IF(OR(fullmenu!AP9="FERT",fullmenu!AP9="FMT",fullmenu!AP9="FIT",fullmenu!AP9="WSD"),"intens",""))))</f>
        <v/>
      </c>
      <c r="AQ9" s="4" t="str">
        <f>IF(OR(fullmenu!AQ9="MDC",fullmenu!AQ9="PERF"),"rude",IF(OR(fullmenu!AQ9="PCB",fullmenu!AQ9="AERF",fullmenu!AQ9="UD"),"inter",IF(OR(fullmenu!AQ9="ACB",fullmenu!AQ9="LCERT",fullmenu!AQ9="LERT",fullmenu!AQ9="FCERT",fullmenu!AQ9="FCMT",fullmenu!AQ9="LCMT",fullmenu!AQ9="LMT",fullmenu!AQ9="LCIT",fullmenu!AQ9="FCIT",fullmenu!AQ9="LIT",fullmenu!AQ9="MwERT",fullmenu!AQ9="ERwMT",fullmenu!AQ9="M&amp;ERT",fullmenu!AQ9="MwIT",fullmenu!AQ9="IwMT",fullmenu!AQ9="M&amp;IT",fullmenu!AQ9="IwERT",fullmenu!AQ9="ERwIT",fullmenu!AQ9="I&amp;ERT",fullmenu!AQ9="ER&amp;M&amp;IT",fullmenu!AQ9="LSD"),"subst",IF(OR(fullmenu!AQ9="FERT",fullmenu!AQ9="FMT",fullmenu!AQ9="FIT",fullmenu!AQ9="WSD"),"intens",""))))</f>
        <v/>
      </c>
      <c r="AR9" s="4" t="str">
        <f>IF(OR(fullmenu!AR9="MDC",fullmenu!AR9="PERF"),"rude",IF(OR(fullmenu!AR9="PCB",fullmenu!AR9="AERF",fullmenu!AR9="UD"),"inter",IF(OR(fullmenu!AR9="ACB",fullmenu!AR9="LCERT",fullmenu!AR9="LERT",fullmenu!AR9="FCERT",fullmenu!AR9="FCMT",fullmenu!AR9="LCMT",fullmenu!AR9="LMT",fullmenu!AR9="LCIT",fullmenu!AR9="FCIT",fullmenu!AR9="LIT",fullmenu!AR9="MwERT",fullmenu!AR9="ERwMT",fullmenu!AR9="M&amp;ERT",fullmenu!AR9="MwIT",fullmenu!AR9="IwMT",fullmenu!AR9="M&amp;IT",fullmenu!AR9="IwERT",fullmenu!AR9="ERwIT",fullmenu!AR9="I&amp;ERT",fullmenu!AR9="ER&amp;M&amp;IT",fullmenu!AR9="LSD"),"subst",IF(OR(fullmenu!AR9="FERT",fullmenu!AR9="FMT",fullmenu!AR9="FIT",fullmenu!AR9="WSD"),"intens",""))))</f>
        <v/>
      </c>
      <c r="AS9" s="4" t="str">
        <f>IF(OR(fullmenu!AS9="MDC",fullmenu!AS9="PERF"),"rude",IF(OR(fullmenu!AS9="PCB",fullmenu!AS9="AERF",fullmenu!AS9="UD"),"inter",IF(OR(fullmenu!AS9="ACB",fullmenu!AS9="LCERT",fullmenu!AS9="LERT",fullmenu!AS9="FCERT",fullmenu!AS9="FCMT",fullmenu!AS9="LCMT",fullmenu!AS9="LMT",fullmenu!AS9="LCIT",fullmenu!AS9="FCIT",fullmenu!AS9="LIT",fullmenu!AS9="MwERT",fullmenu!AS9="ERwMT",fullmenu!AS9="M&amp;ERT",fullmenu!AS9="MwIT",fullmenu!AS9="IwMT",fullmenu!AS9="M&amp;IT",fullmenu!AS9="IwERT",fullmenu!AS9="ERwIT",fullmenu!AS9="I&amp;ERT",fullmenu!AS9="ER&amp;M&amp;IT",fullmenu!AS9="LSD"),"subst",IF(OR(fullmenu!AS9="FERT",fullmenu!AS9="FMT",fullmenu!AS9="FIT",fullmenu!AS9="WSD"),"intens",""))))</f>
        <v/>
      </c>
    </row>
    <row r="10" spans="1:45" ht="15.5" x14ac:dyDescent="0.35">
      <c r="A10" s="1" t="s">
        <v>92</v>
      </c>
      <c r="B10" s="4" t="str">
        <f>IF(OR(fullmenu!B10="MDC",fullmenu!B10="PERF"),"rude",IF(OR(fullmenu!B10="PCB",fullmenu!B10="AERF",fullmenu!B10="UD"),"inter",IF(OR(fullmenu!B10="ACB",fullmenu!B10="LCERT",fullmenu!B10="LERT",fullmenu!B10="FCERT",fullmenu!B10="FCMT",fullmenu!B10="LCMT",fullmenu!B10="LMT",fullmenu!B10="LCIT",fullmenu!B10="FCIT",fullmenu!B10="LIT",fullmenu!B10="MwERT",fullmenu!B10="ERwMT",fullmenu!B10="M&amp;ERT",fullmenu!B10="MwIT",fullmenu!B10="IwMT",fullmenu!B10="M&amp;IT",fullmenu!B10="IwERT",fullmenu!B10="ERwIT",fullmenu!B10="I&amp;ERT",fullmenu!B10="ER&amp;M&amp;IT",fullmenu!B10="LSD"),"subst",IF(OR(fullmenu!B10="FERT",fullmenu!B10="FMT",fullmenu!B10="FIT",fullmenu!B10="WSD"),"intens",""))))</f>
        <v>inter</v>
      </c>
      <c r="C10" s="4" t="str">
        <f>IF(OR(fullmenu!C10="MDC",fullmenu!C10="PERF"),"rude",IF(OR(fullmenu!C10="PCB",fullmenu!C10="AERF",fullmenu!C10="UD"),"inter",IF(OR(fullmenu!C10="ACB",fullmenu!C10="LCERT",fullmenu!C10="LERT",fullmenu!C10="FCERT",fullmenu!C10="FCMT",fullmenu!C10="LCMT",fullmenu!C10="LMT",fullmenu!C10="LCIT",fullmenu!C10="FCIT",fullmenu!C10="LIT",fullmenu!C10="MwERT",fullmenu!C10="ERwMT",fullmenu!C10="M&amp;ERT",fullmenu!C10="MwIT",fullmenu!C10="IwMT",fullmenu!C10="M&amp;IT",fullmenu!C10="IwERT",fullmenu!C10="ERwIT",fullmenu!C10="I&amp;ERT",fullmenu!C10="ER&amp;M&amp;IT",fullmenu!C10="LSD"),"subst",IF(OR(fullmenu!C10="FERT",fullmenu!C10="FMT",fullmenu!C10="FIT",fullmenu!C10="WSD"),"intens",""))))</f>
        <v>inter</v>
      </c>
      <c r="D10" s="4" t="str">
        <f>IF(OR(fullmenu!D10="MDC",fullmenu!D10="PERF"),"rude",IF(OR(fullmenu!D10="PCB",fullmenu!D10="AERF",fullmenu!D10="UD"),"inter",IF(OR(fullmenu!D10="ACB",fullmenu!D10="LCERT",fullmenu!D10="LERT",fullmenu!D10="FCERT",fullmenu!D10="FCMT",fullmenu!D10="LCMT",fullmenu!D10="LMT",fullmenu!D10="LCIT",fullmenu!D10="FCIT",fullmenu!D10="LIT",fullmenu!D10="MwERT",fullmenu!D10="ERwMT",fullmenu!D10="M&amp;ERT",fullmenu!D10="MwIT",fullmenu!D10="IwMT",fullmenu!D10="M&amp;IT",fullmenu!D10="IwERT",fullmenu!D10="ERwIT",fullmenu!D10="I&amp;ERT",fullmenu!D10="ER&amp;M&amp;IT",fullmenu!D10="LSD"),"subst",IF(OR(fullmenu!D10="FERT",fullmenu!D10="FMT",fullmenu!D10="FIT",fullmenu!D10="WSD"),"intens",""))))</f>
        <v>inter</v>
      </c>
      <c r="E10" s="4" t="str">
        <f>IF(OR(fullmenu!E10="MDC",fullmenu!E10="PERF"),"rude",IF(OR(fullmenu!E10="PCB",fullmenu!E10="AERF",fullmenu!E10="UD"),"inter",IF(OR(fullmenu!E10="ACB",fullmenu!E10="LCERT",fullmenu!E10="LERT",fullmenu!E10="FCERT",fullmenu!E10="FCMT",fullmenu!E10="LCMT",fullmenu!E10="LMT",fullmenu!E10="LCIT",fullmenu!E10="FCIT",fullmenu!E10="LIT",fullmenu!E10="MwERT",fullmenu!E10="ERwMT",fullmenu!E10="M&amp;ERT",fullmenu!E10="MwIT",fullmenu!E10="IwMT",fullmenu!E10="M&amp;IT",fullmenu!E10="IwERT",fullmenu!E10="ERwIT",fullmenu!E10="I&amp;ERT",fullmenu!E10="ER&amp;M&amp;IT",fullmenu!E10="LSD"),"subst",IF(OR(fullmenu!E10="FERT",fullmenu!E10="FMT",fullmenu!E10="FIT",fullmenu!E10="WSD"),"intens",""))))</f>
        <v>inter</v>
      </c>
      <c r="F10" s="4" t="str">
        <f>IF(OR(fullmenu!F10="MDC",fullmenu!F10="PERF"),"rude",IF(OR(fullmenu!F10="PCB",fullmenu!F10="AERF",fullmenu!F10="UD"),"inter",IF(OR(fullmenu!F10="ACB",fullmenu!F10="LCERT",fullmenu!F10="LERT",fullmenu!F10="FCERT",fullmenu!F10="FCMT",fullmenu!F10="LCMT",fullmenu!F10="LMT",fullmenu!F10="LCIT",fullmenu!F10="FCIT",fullmenu!F10="LIT",fullmenu!F10="MwERT",fullmenu!F10="ERwMT",fullmenu!F10="M&amp;ERT",fullmenu!F10="MwIT",fullmenu!F10="IwMT",fullmenu!F10="M&amp;IT",fullmenu!F10="IwERT",fullmenu!F10="ERwIT",fullmenu!F10="I&amp;ERT",fullmenu!F10="ER&amp;M&amp;IT",fullmenu!F10="LSD"),"subst",IF(OR(fullmenu!F10="FERT",fullmenu!F10="FMT",fullmenu!F10="FIT",fullmenu!F10="WSD"),"intens",""))))</f>
        <v>inter</v>
      </c>
      <c r="G10" s="4" t="str">
        <f>IF(OR(fullmenu!G10="MDC",fullmenu!G10="PERF"),"rude",IF(OR(fullmenu!G10="PCB",fullmenu!G10="AERF",fullmenu!G10="UD"),"inter",IF(OR(fullmenu!G10="ACB",fullmenu!G10="LCERT",fullmenu!G10="LERT",fullmenu!G10="FCERT",fullmenu!G10="FCMT",fullmenu!G10="LCMT",fullmenu!G10="LMT",fullmenu!G10="LCIT",fullmenu!G10="FCIT",fullmenu!G10="LIT",fullmenu!G10="MwERT",fullmenu!G10="ERwMT",fullmenu!G10="M&amp;ERT",fullmenu!G10="MwIT",fullmenu!G10="IwMT",fullmenu!G10="M&amp;IT",fullmenu!G10="IwERT",fullmenu!G10="ERwIT",fullmenu!G10="I&amp;ERT",fullmenu!G10="ER&amp;M&amp;IT",fullmenu!G10="LSD"),"subst",IF(OR(fullmenu!G10="FERT",fullmenu!G10="FMT",fullmenu!G10="FIT",fullmenu!G10="WSD"),"intens",""))))</f>
        <v>inter</v>
      </c>
      <c r="H10" s="4" t="str">
        <f>IF(OR(fullmenu!H10="MDC",fullmenu!H10="PERF"),"rude",IF(OR(fullmenu!H10="PCB",fullmenu!H10="AERF",fullmenu!H10="UD"),"inter",IF(OR(fullmenu!H10="ACB",fullmenu!H10="LCERT",fullmenu!H10="LERT",fullmenu!H10="FCERT",fullmenu!H10="FCMT",fullmenu!H10="LCMT",fullmenu!H10="LMT",fullmenu!H10="LCIT",fullmenu!H10="FCIT",fullmenu!H10="LIT",fullmenu!H10="MwERT",fullmenu!H10="ERwMT",fullmenu!H10="M&amp;ERT",fullmenu!H10="MwIT",fullmenu!H10="IwMT",fullmenu!H10="M&amp;IT",fullmenu!H10="IwERT",fullmenu!H10="ERwIT",fullmenu!H10="I&amp;ERT",fullmenu!H10="ER&amp;M&amp;IT",fullmenu!H10="LSD"),"subst",IF(OR(fullmenu!H10="FERT",fullmenu!H10="FMT",fullmenu!H10="FIT",fullmenu!H10="WSD"),"intens",""))))</f>
        <v>inter</v>
      </c>
      <c r="I10" s="4" t="str">
        <f>IF(OR(fullmenu!I10="MDC",fullmenu!I10="PERF"),"rude",IF(OR(fullmenu!I10="PCB",fullmenu!I10="AERF",fullmenu!I10="UD"),"inter",IF(OR(fullmenu!I10="ACB",fullmenu!I10="LCERT",fullmenu!I10="LERT",fullmenu!I10="FCERT",fullmenu!I10="FCMT",fullmenu!I10="LCMT",fullmenu!I10="LMT",fullmenu!I10="LCIT",fullmenu!I10="FCIT",fullmenu!I10="LIT",fullmenu!I10="MwERT",fullmenu!I10="ERwMT",fullmenu!I10="M&amp;ERT",fullmenu!I10="MwIT",fullmenu!I10="IwMT",fullmenu!I10="M&amp;IT",fullmenu!I10="IwERT",fullmenu!I10="ERwIT",fullmenu!I10="I&amp;ERT",fullmenu!I10="ER&amp;M&amp;IT",fullmenu!I10="LSD"),"subst",IF(OR(fullmenu!I10="FERT",fullmenu!I10="FMT",fullmenu!I10="FIT",fullmenu!I10="WSD"),"intens",""))))</f>
        <v>inter</v>
      </c>
      <c r="J10" s="4" t="str">
        <f>IF(OR(fullmenu!J10="MDC",fullmenu!J10="PERF"),"rude",IF(OR(fullmenu!J10="PCB",fullmenu!J10="AERF",fullmenu!J10="UD"),"inter",IF(OR(fullmenu!J10="ACB",fullmenu!J10="LCERT",fullmenu!J10="LERT",fullmenu!J10="FCERT",fullmenu!J10="FCMT",fullmenu!J10="LCMT",fullmenu!J10="LMT",fullmenu!J10="LCIT",fullmenu!J10="FCIT",fullmenu!J10="LIT",fullmenu!J10="MwERT",fullmenu!J10="ERwMT",fullmenu!J10="M&amp;ERT",fullmenu!J10="MwIT",fullmenu!J10="IwMT",fullmenu!J10="M&amp;IT",fullmenu!J10="IwERT",fullmenu!J10="ERwIT",fullmenu!J10="I&amp;ERT",fullmenu!J10="ER&amp;M&amp;IT",fullmenu!J10="LSD"),"subst",IF(OR(fullmenu!J10="FERT",fullmenu!J10="FMT",fullmenu!J10="FIT",fullmenu!J10="WSD"),"intens",""))))</f>
        <v>inter</v>
      </c>
      <c r="K10" s="4" t="str">
        <f>IF(OR(fullmenu!K10="MDC",fullmenu!K10="PERF"),"rude",IF(OR(fullmenu!K10="PCB",fullmenu!K10="AERF",fullmenu!K10="UD"),"inter",IF(OR(fullmenu!K10="ACB",fullmenu!K10="LCERT",fullmenu!K10="LERT",fullmenu!K10="FCERT",fullmenu!K10="FCMT",fullmenu!K10="LCMT",fullmenu!K10="LMT",fullmenu!K10="LCIT",fullmenu!K10="FCIT",fullmenu!K10="LIT",fullmenu!K10="MwERT",fullmenu!K10="ERwMT",fullmenu!K10="M&amp;ERT",fullmenu!K10="MwIT",fullmenu!K10="IwMT",fullmenu!K10="M&amp;IT",fullmenu!K10="IwERT",fullmenu!K10="ERwIT",fullmenu!K10="I&amp;ERT",fullmenu!K10="ER&amp;M&amp;IT",fullmenu!K10="LSD"),"subst",IF(OR(fullmenu!K10="FERT",fullmenu!K10="FMT",fullmenu!K10="FIT",fullmenu!K10="WSD"),"intens",""))))</f>
        <v>inter</v>
      </c>
      <c r="L10" s="4" t="str">
        <f>IF(OR(fullmenu!L10="MDC",fullmenu!L10="PERF"),"rude",IF(OR(fullmenu!L10="PCB",fullmenu!L10="AERF",fullmenu!L10="UD"),"inter",IF(OR(fullmenu!L10="ACB",fullmenu!L10="LCERT",fullmenu!L10="LERT",fullmenu!L10="FCERT",fullmenu!L10="FCMT",fullmenu!L10="LCMT",fullmenu!L10="LMT",fullmenu!L10="LCIT",fullmenu!L10="FCIT",fullmenu!L10="LIT",fullmenu!L10="MwERT",fullmenu!L10="ERwMT",fullmenu!L10="M&amp;ERT",fullmenu!L10="MwIT",fullmenu!L10="IwMT",fullmenu!L10="M&amp;IT",fullmenu!L10="IwERT",fullmenu!L10="ERwIT",fullmenu!L10="I&amp;ERT",fullmenu!L10="ER&amp;M&amp;IT",fullmenu!L10="LSD"),"subst",IF(OR(fullmenu!L10="FERT",fullmenu!L10="FMT",fullmenu!L10="FIT",fullmenu!L10="WSD"),"intens",""))))</f>
        <v>inter</v>
      </c>
      <c r="M10" s="4" t="str">
        <f>IF(OR(fullmenu!M10="MDC",fullmenu!M10="PERF"),"rude",IF(OR(fullmenu!M10="PCB",fullmenu!M10="AERF",fullmenu!M10="UD"),"inter",IF(OR(fullmenu!M10="ACB",fullmenu!M10="LCERT",fullmenu!M10="LERT",fullmenu!M10="FCERT",fullmenu!M10="FCMT",fullmenu!M10="LCMT",fullmenu!M10="LMT",fullmenu!M10="LCIT",fullmenu!M10="FCIT",fullmenu!M10="LIT",fullmenu!M10="MwERT",fullmenu!M10="ERwMT",fullmenu!M10="M&amp;ERT",fullmenu!M10="MwIT",fullmenu!M10="IwMT",fullmenu!M10="M&amp;IT",fullmenu!M10="IwERT",fullmenu!M10="ERwIT",fullmenu!M10="I&amp;ERT",fullmenu!M10="ER&amp;M&amp;IT",fullmenu!M10="LSD"),"subst",IF(OR(fullmenu!M10="FERT",fullmenu!M10="FMT",fullmenu!M10="FIT",fullmenu!M10="WSD"),"intens",""))))</f>
        <v>inter</v>
      </c>
      <c r="N10" s="4" t="str">
        <f>IF(OR(fullmenu!N10="MDC",fullmenu!N10="PERF"),"rude",IF(OR(fullmenu!N10="PCB",fullmenu!N10="AERF",fullmenu!N10="UD"),"inter",IF(OR(fullmenu!N10="ACB",fullmenu!N10="LCERT",fullmenu!N10="LERT",fullmenu!N10="FCERT",fullmenu!N10="FCMT",fullmenu!N10="LCMT",fullmenu!N10="LMT",fullmenu!N10="LCIT",fullmenu!N10="FCIT",fullmenu!N10="LIT",fullmenu!N10="MwERT",fullmenu!N10="ERwMT",fullmenu!N10="M&amp;ERT",fullmenu!N10="MwIT",fullmenu!N10="IwMT",fullmenu!N10="M&amp;IT",fullmenu!N10="IwERT",fullmenu!N10="ERwIT",fullmenu!N10="I&amp;ERT",fullmenu!N10="ER&amp;M&amp;IT",fullmenu!N10="LSD"),"subst",IF(OR(fullmenu!N10="FERT",fullmenu!N10="FMT",fullmenu!N10="FIT",fullmenu!N10="WSD"),"intens",""))))</f>
        <v>inter</v>
      </c>
      <c r="O10" s="4" t="str">
        <f>IF(OR(fullmenu!O10="MDC",fullmenu!O10="PERF"),"rude",IF(OR(fullmenu!O10="PCB",fullmenu!O10="AERF",fullmenu!O10="UD"),"inter",IF(OR(fullmenu!O10="ACB",fullmenu!O10="LCERT",fullmenu!O10="LERT",fullmenu!O10="FCERT",fullmenu!O10="FCMT",fullmenu!O10="LCMT",fullmenu!O10="LMT",fullmenu!O10="LCIT",fullmenu!O10="FCIT",fullmenu!O10="LIT",fullmenu!O10="MwERT",fullmenu!O10="ERwMT",fullmenu!O10="M&amp;ERT",fullmenu!O10="MwIT",fullmenu!O10="IwMT",fullmenu!O10="M&amp;IT",fullmenu!O10="IwERT",fullmenu!O10="ERwIT",fullmenu!O10="I&amp;ERT",fullmenu!O10="ER&amp;M&amp;IT",fullmenu!O10="LSD"),"subst",IF(OR(fullmenu!O10="FERT",fullmenu!O10="FMT",fullmenu!O10="FIT",fullmenu!O10="WSD"),"intens",""))))</f>
        <v>inter</v>
      </c>
      <c r="P10" s="4" t="str">
        <f>IF(OR(fullmenu!P10="MDC",fullmenu!P10="PERF"),"rude",IF(OR(fullmenu!P10="PCB",fullmenu!P10="AERF",fullmenu!P10="UD"),"inter",IF(OR(fullmenu!P10="ACB",fullmenu!P10="LCERT",fullmenu!P10="LERT",fullmenu!P10="FCERT",fullmenu!P10="FCMT",fullmenu!P10="LCMT",fullmenu!P10="LMT",fullmenu!P10="LCIT",fullmenu!P10="FCIT",fullmenu!P10="LIT",fullmenu!P10="MwERT",fullmenu!P10="ERwMT",fullmenu!P10="M&amp;ERT",fullmenu!P10="MwIT",fullmenu!P10="IwMT",fullmenu!P10="M&amp;IT",fullmenu!P10="IwERT",fullmenu!P10="ERwIT",fullmenu!P10="I&amp;ERT",fullmenu!P10="ER&amp;M&amp;IT",fullmenu!P10="LSD"),"subst",IF(OR(fullmenu!P10="FERT",fullmenu!P10="FMT",fullmenu!P10="FIT",fullmenu!P10="WSD"),"intens",""))))</f>
        <v>inter</v>
      </c>
      <c r="Q10" s="4" t="str">
        <f>IF(OR(fullmenu!Q10="MDC",fullmenu!Q10="PERF"),"rude",IF(OR(fullmenu!Q10="PCB",fullmenu!Q10="AERF",fullmenu!Q10="UD"),"inter",IF(OR(fullmenu!Q10="ACB",fullmenu!Q10="LCERT",fullmenu!Q10="LERT",fullmenu!Q10="FCERT",fullmenu!Q10="FCMT",fullmenu!Q10="LCMT",fullmenu!Q10="LMT",fullmenu!Q10="LCIT",fullmenu!Q10="FCIT",fullmenu!Q10="LIT",fullmenu!Q10="MwERT",fullmenu!Q10="ERwMT",fullmenu!Q10="M&amp;ERT",fullmenu!Q10="MwIT",fullmenu!Q10="IwMT",fullmenu!Q10="M&amp;IT",fullmenu!Q10="IwERT",fullmenu!Q10="ERwIT",fullmenu!Q10="I&amp;ERT",fullmenu!Q10="ER&amp;M&amp;IT",fullmenu!Q10="LSD"),"subst",IF(OR(fullmenu!Q10="FERT",fullmenu!Q10="FMT",fullmenu!Q10="FIT",fullmenu!Q10="WSD"),"intens",""))))</f>
        <v>inter</v>
      </c>
      <c r="R10" s="4" t="str">
        <f>IF(OR(fullmenu!R10="MDC",fullmenu!R10="PERF"),"rude",IF(OR(fullmenu!R10="PCB",fullmenu!R10="AERF",fullmenu!R10="UD"),"inter",IF(OR(fullmenu!R10="ACB",fullmenu!R10="LCERT",fullmenu!R10="LERT",fullmenu!R10="FCERT",fullmenu!R10="FCMT",fullmenu!R10="LCMT",fullmenu!R10="LMT",fullmenu!R10="LCIT",fullmenu!R10="FCIT",fullmenu!R10="LIT",fullmenu!R10="MwERT",fullmenu!R10="ERwMT",fullmenu!R10="M&amp;ERT",fullmenu!R10="MwIT",fullmenu!R10="IwMT",fullmenu!R10="M&amp;IT",fullmenu!R10="IwERT",fullmenu!R10="ERwIT",fullmenu!R10="I&amp;ERT",fullmenu!R10="ER&amp;M&amp;IT",fullmenu!R10="LSD"),"subst",IF(OR(fullmenu!R10="FERT",fullmenu!R10="FMT",fullmenu!R10="FIT",fullmenu!R10="WSD"),"intens",""))))</f>
        <v>inter</v>
      </c>
      <c r="S10" s="4" t="str">
        <f>IF(OR(fullmenu!S10="MDC",fullmenu!S10="PERF"),"rude",IF(OR(fullmenu!S10="PCB",fullmenu!S10="AERF",fullmenu!S10="UD"),"inter",IF(OR(fullmenu!S10="ACB",fullmenu!S10="LCERT",fullmenu!S10="LERT",fullmenu!S10="FCERT",fullmenu!S10="FCMT",fullmenu!S10="LCMT",fullmenu!S10="LMT",fullmenu!S10="LCIT",fullmenu!S10="FCIT",fullmenu!S10="LIT",fullmenu!S10="MwERT",fullmenu!S10="ERwMT",fullmenu!S10="M&amp;ERT",fullmenu!S10="MwIT",fullmenu!S10="IwMT",fullmenu!S10="M&amp;IT",fullmenu!S10="IwERT",fullmenu!S10="ERwIT",fullmenu!S10="I&amp;ERT",fullmenu!S10="ER&amp;M&amp;IT",fullmenu!S10="LSD"),"subst",IF(OR(fullmenu!S10="FERT",fullmenu!S10="FMT",fullmenu!S10="FIT",fullmenu!S10="WSD"),"intens",""))))</f>
        <v>inter</v>
      </c>
      <c r="T10" s="4" t="str">
        <f>IF(OR(fullmenu!T10="MDC",fullmenu!T10="PERF"),"rude",IF(OR(fullmenu!T10="PCB",fullmenu!T10="AERF",fullmenu!T10="UD"),"inter",IF(OR(fullmenu!T10="ACB",fullmenu!T10="LCERT",fullmenu!T10="LERT",fullmenu!T10="FCERT",fullmenu!T10="FCMT",fullmenu!T10="LCMT",fullmenu!T10="LMT",fullmenu!T10="LCIT",fullmenu!T10="FCIT",fullmenu!T10="LIT",fullmenu!T10="MwERT",fullmenu!T10="ERwMT",fullmenu!T10="M&amp;ERT",fullmenu!T10="MwIT",fullmenu!T10="IwMT",fullmenu!T10="M&amp;IT",fullmenu!T10="IwERT",fullmenu!T10="ERwIT",fullmenu!T10="I&amp;ERT",fullmenu!T10="ER&amp;M&amp;IT",fullmenu!T10="LSD"),"subst",IF(OR(fullmenu!T10="FERT",fullmenu!T10="FMT",fullmenu!T10="FIT",fullmenu!T10="WSD"),"intens",""))))</f>
        <v>inter</v>
      </c>
      <c r="U10" s="4" t="str">
        <f>IF(OR(fullmenu!U10="MDC",fullmenu!U10="PERF"),"rude",IF(OR(fullmenu!U10="PCB",fullmenu!U10="AERF",fullmenu!U10="UD"),"inter",IF(OR(fullmenu!U10="ACB",fullmenu!U10="LCERT",fullmenu!U10="LERT",fullmenu!U10="FCERT",fullmenu!U10="FCMT",fullmenu!U10="LCMT",fullmenu!U10="LMT",fullmenu!U10="LCIT",fullmenu!U10="FCIT",fullmenu!U10="LIT",fullmenu!U10="MwERT",fullmenu!U10="ERwMT",fullmenu!U10="M&amp;ERT",fullmenu!U10="MwIT",fullmenu!U10="IwMT",fullmenu!U10="M&amp;IT",fullmenu!U10="IwERT",fullmenu!U10="ERwIT",fullmenu!U10="I&amp;ERT",fullmenu!U10="ER&amp;M&amp;IT",fullmenu!U10="LSD"),"subst",IF(OR(fullmenu!U10="FERT",fullmenu!U10="FMT",fullmenu!U10="FIT",fullmenu!U10="WSD"),"intens",""))))</f>
        <v>inter</v>
      </c>
      <c r="V10" s="4" t="str">
        <f>IF(OR(fullmenu!V10="MDC",fullmenu!V10="PERF"),"rude",IF(OR(fullmenu!V10="PCB",fullmenu!V10="AERF",fullmenu!V10="UD"),"inter",IF(OR(fullmenu!V10="ACB",fullmenu!V10="LCERT",fullmenu!V10="LERT",fullmenu!V10="FCERT",fullmenu!V10="FCMT",fullmenu!V10="LCMT",fullmenu!V10="LMT",fullmenu!V10="LCIT",fullmenu!V10="FCIT",fullmenu!V10="LIT",fullmenu!V10="MwERT",fullmenu!V10="ERwMT",fullmenu!V10="M&amp;ERT",fullmenu!V10="MwIT",fullmenu!V10="IwMT",fullmenu!V10="M&amp;IT",fullmenu!V10="IwERT",fullmenu!V10="ERwIT",fullmenu!V10="I&amp;ERT",fullmenu!V10="ER&amp;M&amp;IT",fullmenu!V10="LSD"),"subst",IF(OR(fullmenu!V10="FERT",fullmenu!V10="FMT",fullmenu!V10="FIT",fullmenu!V10="WSD"),"intens",""))))</f>
        <v>inter</v>
      </c>
      <c r="W10" s="4" t="str">
        <f>IF(OR(fullmenu!W10="MDC",fullmenu!W10="PERF"),"rude",IF(OR(fullmenu!W10="PCB",fullmenu!W10="AERF",fullmenu!W10="UD"),"inter",IF(OR(fullmenu!W10="ACB",fullmenu!W10="LCERT",fullmenu!W10="LERT",fullmenu!W10="FCERT",fullmenu!W10="FCMT",fullmenu!W10="LCMT",fullmenu!W10="LMT",fullmenu!W10="LCIT",fullmenu!W10="FCIT",fullmenu!W10="LIT",fullmenu!W10="MwERT",fullmenu!W10="ERwMT",fullmenu!W10="M&amp;ERT",fullmenu!W10="MwIT",fullmenu!W10="IwMT",fullmenu!W10="M&amp;IT",fullmenu!W10="IwERT",fullmenu!W10="ERwIT",fullmenu!W10="I&amp;ERT",fullmenu!W10="ER&amp;M&amp;IT",fullmenu!W10="LSD"),"subst",IF(OR(fullmenu!W10="FERT",fullmenu!W10="FMT",fullmenu!W10="FIT",fullmenu!W10="WSD"),"intens",""))))</f>
        <v>inter</v>
      </c>
      <c r="X10" s="4" t="str">
        <f>IF(OR(fullmenu!X10="MDC",fullmenu!X10="PERF"),"rude",IF(OR(fullmenu!X10="PCB",fullmenu!X10="AERF",fullmenu!X10="UD"),"inter",IF(OR(fullmenu!X10="ACB",fullmenu!X10="LCERT",fullmenu!X10="LERT",fullmenu!X10="FCERT",fullmenu!X10="FCMT",fullmenu!X10="LCMT",fullmenu!X10="LMT",fullmenu!X10="LCIT",fullmenu!X10="FCIT",fullmenu!X10="LIT",fullmenu!X10="MwERT",fullmenu!X10="ERwMT",fullmenu!X10="M&amp;ERT",fullmenu!X10="MwIT",fullmenu!X10="IwMT",fullmenu!X10="M&amp;IT",fullmenu!X10="IwERT",fullmenu!X10="ERwIT",fullmenu!X10="I&amp;ERT",fullmenu!X10="ER&amp;M&amp;IT",fullmenu!X10="LSD"),"subst",IF(OR(fullmenu!X10="FERT",fullmenu!X10="FMT",fullmenu!X10="FIT",fullmenu!X10="WSD"),"intens",""))))</f>
        <v>inter</v>
      </c>
      <c r="Y10" s="4" t="str">
        <f>IF(OR(fullmenu!Y10="MDC",fullmenu!Y10="PERF"),"rude",IF(OR(fullmenu!Y10="PCB",fullmenu!Y10="AERF",fullmenu!Y10="UD"),"inter",IF(OR(fullmenu!Y10="ACB",fullmenu!Y10="LCERT",fullmenu!Y10="LERT",fullmenu!Y10="FCERT",fullmenu!Y10="FCMT",fullmenu!Y10="LCMT",fullmenu!Y10="LMT",fullmenu!Y10="LCIT",fullmenu!Y10="FCIT",fullmenu!Y10="LIT",fullmenu!Y10="MwERT",fullmenu!Y10="ERwMT",fullmenu!Y10="M&amp;ERT",fullmenu!Y10="MwIT",fullmenu!Y10="IwMT",fullmenu!Y10="M&amp;IT",fullmenu!Y10="IwERT",fullmenu!Y10="ERwIT",fullmenu!Y10="I&amp;ERT",fullmenu!Y10="ER&amp;M&amp;IT",fullmenu!Y10="LSD"),"subst",IF(OR(fullmenu!Y10="FERT",fullmenu!Y10="FMT",fullmenu!Y10="FIT",fullmenu!Y10="WSD"),"intens",""))))</f>
        <v>inter</v>
      </c>
      <c r="Z10" s="4" t="str">
        <f>IF(OR(fullmenu!Z10="MDC",fullmenu!Z10="PERF"),"rude",IF(OR(fullmenu!Z10="PCB",fullmenu!Z10="AERF",fullmenu!Z10="UD"),"inter",IF(OR(fullmenu!Z10="ACB",fullmenu!Z10="LCERT",fullmenu!Z10="LERT",fullmenu!Z10="FCERT",fullmenu!Z10="FCMT",fullmenu!Z10="LCMT",fullmenu!Z10="LMT",fullmenu!Z10="LCIT",fullmenu!Z10="FCIT",fullmenu!Z10="LIT",fullmenu!Z10="MwERT",fullmenu!Z10="ERwMT",fullmenu!Z10="M&amp;ERT",fullmenu!Z10="MwIT",fullmenu!Z10="IwMT",fullmenu!Z10="M&amp;IT",fullmenu!Z10="IwERT",fullmenu!Z10="ERwIT",fullmenu!Z10="I&amp;ERT",fullmenu!Z10="ER&amp;M&amp;IT",fullmenu!Z10="LSD"),"subst",IF(OR(fullmenu!Z10="FERT",fullmenu!Z10="FMT",fullmenu!Z10="FIT",fullmenu!Z10="WSD"),"intens",""))))</f>
        <v>inter</v>
      </c>
      <c r="AA10" s="4" t="str">
        <f>IF(OR(fullmenu!AA10="MDC",fullmenu!AA10="PERF"),"rude",IF(OR(fullmenu!AA10="PCB",fullmenu!AA10="AERF",fullmenu!AA10="UD"),"inter",IF(OR(fullmenu!AA10="ACB",fullmenu!AA10="LCERT",fullmenu!AA10="LERT",fullmenu!AA10="FCERT",fullmenu!AA10="FCMT",fullmenu!AA10="LCMT",fullmenu!AA10="LMT",fullmenu!AA10="LCIT",fullmenu!AA10="FCIT",fullmenu!AA10="LIT",fullmenu!AA10="MwERT",fullmenu!AA10="ERwMT",fullmenu!AA10="M&amp;ERT",fullmenu!AA10="MwIT",fullmenu!AA10="IwMT",fullmenu!AA10="M&amp;IT",fullmenu!AA10="IwERT",fullmenu!AA10="ERwIT",fullmenu!AA10="I&amp;ERT",fullmenu!AA10="ER&amp;M&amp;IT",fullmenu!AA10="LSD"),"subst",IF(OR(fullmenu!AA10="FERT",fullmenu!AA10="FMT",fullmenu!AA10="FIT",fullmenu!AA10="WSD"),"intens",""))))</f>
        <v>inter</v>
      </c>
      <c r="AB10" s="4" t="str">
        <f>IF(OR(fullmenu!AB10="MDC",fullmenu!AB10="PERF"),"rude",IF(OR(fullmenu!AB10="PCB",fullmenu!AB10="AERF",fullmenu!AB10="UD"),"inter",IF(OR(fullmenu!AB10="ACB",fullmenu!AB10="LCERT",fullmenu!AB10="LERT",fullmenu!AB10="FCERT",fullmenu!AB10="FCMT",fullmenu!AB10="LCMT",fullmenu!AB10="LMT",fullmenu!AB10="LCIT",fullmenu!AB10="FCIT",fullmenu!AB10="LIT",fullmenu!AB10="MwERT",fullmenu!AB10="ERwMT",fullmenu!AB10="M&amp;ERT",fullmenu!AB10="MwIT",fullmenu!AB10="IwMT",fullmenu!AB10="M&amp;IT",fullmenu!AB10="IwERT",fullmenu!AB10="ERwIT",fullmenu!AB10="I&amp;ERT",fullmenu!AB10="ER&amp;M&amp;IT",fullmenu!AB10="LSD"),"subst",IF(OR(fullmenu!AB10="FERT",fullmenu!AB10="FMT",fullmenu!AB10="FIT",fullmenu!AB10="WSD"),"intens",""))))</f>
        <v>inter</v>
      </c>
      <c r="AC10" s="4" t="str">
        <f>IF(OR(fullmenu!AC10="MDC",fullmenu!AC10="PERF"),"rude",IF(OR(fullmenu!AC10="PCB",fullmenu!AC10="AERF",fullmenu!AC10="UD"),"inter",IF(OR(fullmenu!AC10="ACB",fullmenu!AC10="LCERT",fullmenu!AC10="LERT",fullmenu!AC10="FCERT",fullmenu!AC10="FCMT",fullmenu!AC10="LCMT",fullmenu!AC10="LMT",fullmenu!AC10="LCIT",fullmenu!AC10="FCIT",fullmenu!AC10="LIT",fullmenu!AC10="MwERT",fullmenu!AC10="ERwMT",fullmenu!AC10="M&amp;ERT",fullmenu!AC10="MwIT",fullmenu!AC10="IwMT",fullmenu!AC10="M&amp;IT",fullmenu!AC10="IwERT",fullmenu!AC10="ERwIT",fullmenu!AC10="I&amp;ERT",fullmenu!AC10="ER&amp;M&amp;IT",fullmenu!AC10="LSD"),"subst",IF(OR(fullmenu!AC10="FERT",fullmenu!AC10="FMT",fullmenu!AC10="FIT",fullmenu!AC10="WSD"),"intens",""))))</f>
        <v>inter</v>
      </c>
      <c r="AD10" s="4" t="str">
        <f>IF(OR(fullmenu!AD10="MDC",fullmenu!AD10="PERF"),"rude",IF(OR(fullmenu!AD10="PCB",fullmenu!AD10="AERF",fullmenu!AD10="UD"),"inter",IF(OR(fullmenu!AD10="ACB",fullmenu!AD10="LCERT",fullmenu!AD10="LERT",fullmenu!AD10="FCERT",fullmenu!AD10="FCMT",fullmenu!AD10="LCMT",fullmenu!AD10="LMT",fullmenu!AD10="LCIT",fullmenu!AD10="FCIT",fullmenu!AD10="LIT",fullmenu!AD10="MwERT",fullmenu!AD10="ERwMT",fullmenu!AD10="M&amp;ERT",fullmenu!AD10="MwIT",fullmenu!AD10="IwMT",fullmenu!AD10="M&amp;IT",fullmenu!AD10="IwERT",fullmenu!AD10="ERwIT",fullmenu!AD10="I&amp;ERT",fullmenu!AD10="ER&amp;M&amp;IT",fullmenu!AD10="LSD"),"subst",IF(OR(fullmenu!AD10="FERT",fullmenu!AD10="FMT",fullmenu!AD10="FIT",fullmenu!AD10="WSD"),"intens",""))))</f>
        <v>inter</v>
      </c>
      <c r="AE10" s="4" t="str">
        <f>IF(OR(fullmenu!AE10="MDC",fullmenu!AE10="PERF"),"rude",IF(OR(fullmenu!AE10="PCB",fullmenu!AE10="AERF",fullmenu!AE10="UD"),"inter",IF(OR(fullmenu!AE10="ACB",fullmenu!AE10="LCERT",fullmenu!AE10="LERT",fullmenu!AE10="FCERT",fullmenu!AE10="FCMT",fullmenu!AE10="LCMT",fullmenu!AE10="LMT",fullmenu!AE10="LCIT",fullmenu!AE10="FCIT",fullmenu!AE10="LIT",fullmenu!AE10="MwERT",fullmenu!AE10="ERwMT",fullmenu!AE10="M&amp;ERT",fullmenu!AE10="MwIT",fullmenu!AE10="IwMT",fullmenu!AE10="M&amp;IT",fullmenu!AE10="IwERT",fullmenu!AE10="ERwIT",fullmenu!AE10="I&amp;ERT",fullmenu!AE10="ER&amp;M&amp;IT",fullmenu!AE10="LSD"),"subst",IF(OR(fullmenu!AE10="FERT",fullmenu!AE10="FMT",fullmenu!AE10="FIT",fullmenu!AE10="WSD"),"intens",""))))</f>
        <v>inter</v>
      </c>
      <c r="AF10" s="4" t="str">
        <f>IF(OR(fullmenu!AF10="MDC",fullmenu!AF10="PERF"),"rude",IF(OR(fullmenu!AF10="PCB",fullmenu!AF10="AERF",fullmenu!AF10="UD"),"inter",IF(OR(fullmenu!AF10="ACB",fullmenu!AF10="LCERT",fullmenu!AF10="LERT",fullmenu!AF10="FCERT",fullmenu!AF10="FCMT",fullmenu!AF10="LCMT",fullmenu!AF10="LMT",fullmenu!AF10="LCIT",fullmenu!AF10="FCIT",fullmenu!AF10="LIT",fullmenu!AF10="MwERT",fullmenu!AF10="ERwMT",fullmenu!AF10="M&amp;ERT",fullmenu!AF10="MwIT",fullmenu!AF10="IwMT",fullmenu!AF10="M&amp;IT",fullmenu!AF10="IwERT",fullmenu!AF10="ERwIT",fullmenu!AF10="I&amp;ERT",fullmenu!AF10="ER&amp;M&amp;IT",fullmenu!AF10="LSD"),"subst",IF(OR(fullmenu!AF10="FERT",fullmenu!AF10="FMT",fullmenu!AF10="FIT",fullmenu!AF10="WSD"),"intens",""))))</f>
        <v>inter</v>
      </c>
      <c r="AG10" s="4" t="str">
        <f>IF(OR(fullmenu!AG10="MDC",fullmenu!AG10="PERF"),"rude",IF(OR(fullmenu!AG10="PCB",fullmenu!AG10="AERF",fullmenu!AG10="UD"),"inter",IF(OR(fullmenu!AG10="ACB",fullmenu!AG10="LCERT",fullmenu!AG10="LERT",fullmenu!AG10="FCERT",fullmenu!AG10="FCMT",fullmenu!AG10="LCMT",fullmenu!AG10="LMT",fullmenu!AG10="LCIT",fullmenu!AG10="FCIT",fullmenu!AG10="LIT",fullmenu!AG10="MwERT",fullmenu!AG10="ERwMT",fullmenu!AG10="M&amp;ERT",fullmenu!AG10="MwIT",fullmenu!AG10="IwMT",fullmenu!AG10="M&amp;IT",fullmenu!AG10="IwERT",fullmenu!AG10="ERwIT",fullmenu!AG10="I&amp;ERT",fullmenu!AG10="ER&amp;M&amp;IT",fullmenu!AG10="LSD"),"subst",IF(OR(fullmenu!AG10="FERT",fullmenu!AG10="FMT",fullmenu!AG10="FIT",fullmenu!AG10="WSD"),"intens",""))))</f>
        <v>inter</v>
      </c>
      <c r="AH10" s="4" t="str">
        <f>IF(OR(fullmenu!AH10="MDC",fullmenu!AH10="PERF"),"rude",IF(OR(fullmenu!AH10="PCB",fullmenu!AH10="AERF",fullmenu!AH10="UD"),"inter",IF(OR(fullmenu!AH10="ACB",fullmenu!AH10="LCERT",fullmenu!AH10="LERT",fullmenu!AH10="FCERT",fullmenu!AH10="FCMT",fullmenu!AH10="LCMT",fullmenu!AH10="LMT",fullmenu!AH10="LCIT",fullmenu!AH10="FCIT",fullmenu!AH10="LIT",fullmenu!AH10="MwERT",fullmenu!AH10="ERwMT",fullmenu!AH10="M&amp;ERT",fullmenu!AH10="MwIT",fullmenu!AH10="IwMT",fullmenu!AH10="M&amp;IT",fullmenu!AH10="IwERT",fullmenu!AH10="ERwIT",fullmenu!AH10="I&amp;ERT",fullmenu!AH10="ER&amp;M&amp;IT",fullmenu!AH10="LSD"),"subst",IF(OR(fullmenu!AH10="FERT",fullmenu!AH10="FMT",fullmenu!AH10="FIT",fullmenu!AH10="WSD"),"intens",""))))</f>
        <v>inter</v>
      </c>
      <c r="AI10" s="4" t="str">
        <f>IF(OR(fullmenu!AI10="MDC",fullmenu!AI10="PERF"),"rude",IF(OR(fullmenu!AI10="PCB",fullmenu!AI10="AERF",fullmenu!AI10="UD"),"inter",IF(OR(fullmenu!AI10="ACB",fullmenu!AI10="LCERT",fullmenu!AI10="LERT",fullmenu!AI10="FCERT",fullmenu!AI10="FCMT",fullmenu!AI10="LCMT",fullmenu!AI10="LMT",fullmenu!AI10="LCIT",fullmenu!AI10="FCIT",fullmenu!AI10="LIT",fullmenu!AI10="MwERT",fullmenu!AI10="ERwMT",fullmenu!AI10="M&amp;ERT",fullmenu!AI10="MwIT",fullmenu!AI10="IwMT",fullmenu!AI10="M&amp;IT",fullmenu!AI10="IwERT",fullmenu!AI10="ERwIT",fullmenu!AI10="I&amp;ERT",fullmenu!AI10="ER&amp;M&amp;IT",fullmenu!AI10="LSD"),"subst",IF(OR(fullmenu!AI10="FERT",fullmenu!AI10="FMT",fullmenu!AI10="FIT",fullmenu!AI10="WSD"),"intens",""))))</f>
        <v>inter</v>
      </c>
      <c r="AJ10" s="4" t="str">
        <f>IF(OR(fullmenu!AJ10="MDC",fullmenu!AJ10="PERF"),"rude",IF(OR(fullmenu!AJ10="PCB",fullmenu!AJ10="AERF",fullmenu!AJ10="UD"),"inter",IF(OR(fullmenu!AJ10="ACB",fullmenu!AJ10="LCERT",fullmenu!AJ10="LERT",fullmenu!AJ10="FCERT",fullmenu!AJ10="FCMT",fullmenu!AJ10="LCMT",fullmenu!AJ10="LMT",fullmenu!AJ10="LCIT",fullmenu!AJ10="FCIT",fullmenu!AJ10="LIT",fullmenu!AJ10="MwERT",fullmenu!AJ10="ERwMT",fullmenu!AJ10="M&amp;ERT",fullmenu!AJ10="MwIT",fullmenu!AJ10="IwMT",fullmenu!AJ10="M&amp;IT",fullmenu!AJ10="IwERT",fullmenu!AJ10="ERwIT",fullmenu!AJ10="I&amp;ERT",fullmenu!AJ10="ER&amp;M&amp;IT",fullmenu!AJ10="LSD"),"subst",IF(OR(fullmenu!AJ10="FERT",fullmenu!AJ10="FMT",fullmenu!AJ10="FIT",fullmenu!AJ10="WSD"),"intens",""))))</f>
        <v>inter</v>
      </c>
      <c r="AK10" s="4" t="str">
        <f>IF(OR(fullmenu!AK10="MDC",fullmenu!AK10="PERF"),"rude",IF(OR(fullmenu!AK10="PCB",fullmenu!AK10="AERF",fullmenu!AK10="UD"),"inter",IF(OR(fullmenu!AK10="ACB",fullmenu!AK10="LCERT",fullmenu!AK10="LERT",fullmenu!AK10="FCERT",fullmenu!AK10="FCMT",fullmenu!AK10="LCMT",fullmenu!AK10="LMT",fullmenu!AK10="LCIT",fullmenu!AK10="FCIT",fullmenu!AK10="LIT",fullmenu!AK10="MwERT",fullmenu!AK10="ERwMT",fullmenu!AK10="M&amp;ERT",fullmenu!AK10="MwIT",fullmenu!AK10="IwMT",fullmenu!AK10="M&amp;IT",fullmenu!AK10="IwERT",fullmenu!AK10="ERwIT",fullmenu!AK10="I&amp;ERT",fullmenu!AK10="ER&amp;M&amp;IT",fullmenu!AK10="LSD"),"subst",IF(OR(fullmenu!AK10="FERT",fullmenu!AK10="FMT",fullmenu!AK10="FIT",fullmenu!AK10="WSD"),"intens",""))))</f>
        <v>inter</v>
      </c>
      <c r="AL10" s="4" t="str">
        <f>IF(OR(fullmenu!AL10="MDC",fullmenu!AL10="PERF"),"rude",IF(OR(fullmenu!AL10="PCB",fullmenu!AL10="AERF",fullmenu!AL10="UD"),"inter",IF(OR(fullmenu!AL10="ACB",fullmenu!AL10="LCERT",fullmenu!AL10="LERT",fullmenu!AL10="FCERT",fullmenu!AL10="FCMT",fullmenu!AL10="LCMT",fullmenu!AL10="LMT",fullmenu!AL10="LCIT",fullmenu!AL10="FCIT",fullmenu!AL10="LIT",fullmenu!AL10="MwERT",fullmenu!AL10="ERwMT",fullmenu!AL10="M&amp;ERT",fullmenu!AL10="MwIT",fullmenu!AL10="IwMT",fullmenu!AL10="M&amp;IT",fullmenu!AL10="IwERT",fullmenu!AL10="ERwIT",fullmenu!AL10="I&amp;ERT",fullmenu!AL10="ER&amp;M&amp;IT",fullmenu!AL10="LSD"),"subst",IF(OR(fullmenu!AL10="FERT",fullmenu!AL10="FMT",fullmenu!AL10="FIT",fullmenu!AL10="WSD"),"intens",""))))</f>
        <v>inter</v>
      </c>
      <c r="AM10" s="4" t="str">
        <f>IF(OR(fullmenu!AM10="MDC",fullmenu!AM10="PERF"),"rude",IF(OR(fullmenu!AM10="PCB",fullmenu!AM10="AERF",fullmenu!AM10="UD"),"inter",IF(OR(fullmenu!AM10="ACB",fullmenu!AM10="LCERT",fullmenu!AM10="LERT",fullmenu!AM10="FCERT",fullmenu!AM10="FCMT",fullmenu!AM10="LCMT",fullmenu!AM10="LMT",fullmenu!AM10="LCIT",fullmenu!AM10="FCIT",fullmenu!AM10="LIT",fullmenu!AM10="MwERT",fullmenu!AM10="ERwMT",fullmenu!AM10="M&amp;ERT",fullmenu!AM10="MwIT",fullmenu!AM10="IwMT",fullmenu!AM10="M&amp;IT",fullmenu!AM10="IwERT",fullmenu!AM10="ERwIT",fullmenu!AM10="I&amp;ERT",fullmenu!AM10="ER&amp;M&amp;IT",fullmenu!AM10="LSD"),"subst",IF(OR(fullmenu!AM10="FERT",fullmenu!AM10="FMT",fullmenu!AM10="FIT",fullmenu!AM10="WSD"),"intens",""))))</f>
        <v>inter</v>
      </c>
      <c r="AN10" s="4" t="str">
        <f>IF(OR(fullmenu!AN10="MDC",fullmenu!AN10="PERF"),"rude",IF(OR(fullmenu!AN10="PCB",fullmenu!AN10="AERF",fullmenu!AN10="UD"),"inter",IF(OR(fullmenu!AN10="ACB",fullmenu!AN10="LCERT",fullmenu!AN10="LERT",fullmenu!AN10="FCERT",fullmenu!AN10="FCMT",fullmenu!AN10="LCMT",fullmenu!AN10="LMT",fullmenu!AN10="LCIT",fullmenu!AN10="FCIT",fullmenu!AN10="LIT",fullmenu!AN10="MwERT",fullmenu!AN10="ERwMT",fullmenu!AN10="M&amp;ERT",fullmenu!AN10="MwIT",fullmenu!AN10="IwMT",fullmenu!AN10="M&amp;IT",fullmenu!AN10="IwERT",fullmenu!AN10="ERwIT",fullmenu!AN10="I&amp;ERT",fullmenu!AN10="ER&amp;M&amp;IT",fullmenu!AN10="LSD"),"subst",IF(OR(fullmenu!AN10="FERT",fullmenu!AN10="FMT",fullmenu!AN10="FIT",fullmenu!AN10="WSD"),"intens",""))))</f>
        <v>inter</v>
      </c>
      <c r="AO10" s="4" t="str">
        <f>IF(OR(fullmenu!AO10="MDC",fullmenu!AO10="PERF"),"rude",IF(OR(fullmenu!AO10="PCB",fullmenu!AO10="AERF",fullmenu!AO10="UD"),"inter",IF(OR(fullmenu!AO10="ACB",fullmenu!AO10="LCERT",fullmenu!AO10="LERT",fullmenu!AO10="FCERT",fullmenu!AO10="FCMT",fullmenu!AO10="LCMT",fullmenu!AO10="LMT",fullmenu!AO10="LCIT",fullmenu!AO10="FCIT",fullmenu!AO10="LIT",fullmenu!AO10="MwERT",fullmenu!AO10="ERwMT",fullmenu!AO10="M&amp;ERT",fullmenu!AO10="MwIT",fullmenu!AO10="IwMT",fullmenu!AO10="M&amp;IT",fullmenu!AO10="IwERT",fullmenu!AO10="ERwIT",fullmenu!AO10="I&amp;ERT",fullmenu!AO10="ER&amp;M&amp;IT",fullmenu!AO10="LSD"),"subst",IF(OR(fullmenu!AO10="FERT",fullmenu!AO10="FMT",fullmenu!AO10="FIT",fullmenu!AO10="WSD"),"intens",""))))</f>
        <v>inter</v>
      </c>
      <c r="AP10" s="4" t="str">
        <f>IF(OR(fullmenu!AP10="MDC",fullmenu!AP10="PERF"),"rude",IF(OR(fullmenu!AP10="PCB",fullmenu!AP10="AERF",fullmenu!AP10="UD"),"inter",IF(OR(fullmenu!AP10="ACB",fullmenu!AP10="LCERT",fullmenu!AP10="LERT",fullmenu!AP10="FCERT",fullmenu!AP10="FCMT",fullmenu!AP10="LCMT",fullmenu!AP10="LMT",fullmenu!AP10="LCIT",fullmenu!AP10="FCIT",fullmenu!AP10="LIT",fullmenu!AP10="MwERT",fullmenu!AP10="ERwMT",fullmenu!AP10="M&amp;ERT",fullmenu!AP10="MwIT",fullmenu!AP10="IwMT",fullmenu!AP10="M&amp;IT",fullmenu!AP10="IwERT",fullmenu!AP10="ERwIT",fullmenu!AP10="I&amp;ERT",fullmenu!AP10="ER&amp;M&amp;IT",fullmenu!AP10="LSD"),"subst",IF(OR(fullmenu!AP10="FERT",fullmenu!AP10="FMT",fullmenu!AP10="FIT",fullmenu!AP10="WSD"),"intens",""))))</f>
        <v>inter</v>
      </c>
      <c r="AQ10" s="4" t="str">
        <f>IF(OR(fullmenu!AQ10="MDC",fullmenu!AQ10="PERF"),"rude",IF(OR(fullmenu!AQ10="PCB",fullmenu!AQ10="AERF",fullmenu!AQ10="UD"),"inter",IF(OR(fullmenu!AQ10="ACB",fullmenu!AQ10="LCERT",fullmenu!AQ10="LERT",fullmenu!AQ10="FCERT",fullmenu!AQ10="FCMT",fullmenu!AQ10="LCMT",fullmenu!AQ10="LMT",fullmenu!AQ10="LCIT",fullmenu!AQ10="FCIT",fullmenu!AQ10="LIT",fullmenu!AQ10="MwERT",fullmenu!AQ10="ERwMT",fullmenu!AQ10="M&amp;ERT",fullmenu!AQ10="MwIT",fullmenu!AQ10="IwMT",fullmenu!AQ10="M&amp;IT",fullmenu!AQ10="IwERT",fullmenu!AQ10="ERwIT",fullmenu!AQ10="I&amp;ERT",fullmenu!AQ10="ER&amp;M&amp;IT",fullmenu!AQ10="LSD"),"subst",IF(OR(fullmenu!AQ10="FERT",fullmenu!AQ10="FMT",fullmenu!AQ10="FIT",fullmenu!AQ10="WSD"),"intens",""))))</f>
        <v>inter</v>
      </c>
      <c r="AR10" s="4" t="str">
        <f>IF(OR(fullmenu!AR10="MDC",fullmenu!AR10="PERF"),"rude",IF(OR(fullmenu!AR10="PCB",fullmenu!AR10="AERF",fullmenu!AR10="UD"),"inter",IF(OR(fullmenu!AR10="ACB",fullmenu!AR10="LCERT",fullmenu!AR10="LERT",fullmenu!AR10="FCERT",fullmenu!AR10="FCMT",fullmenu!AR10="LCMT",fullmenu!AR10="LMT",fullmenu!AR10="LCIT",fullmenu!AR10="FCIT",fullmenu!AR10="LIT",fullmenu!AR10="MwERT",fullmenu!AR10="ERwMT",fullmenu!AR10="M&amp;ERT",fullmenu!AR10="MwIT",fullmenu!AR10="IwMT",fullmenu!AR10="M&amp;IT",fullmenu!AR10="IwERT",fullmenu!AR10="ERwIT",fullmenu!AR10="I&amp;ERT",fullmenu!AR10="ER&amp;M&amp;IT",fullmenu!AR10="LSD"),"subst",IF(OR(fullmenu!AR10="FERT",fullmenu!AR10="FMT",fullmenu!AR10="FIT",fullmenu!AR10="WSD"),"intens",""))))</f>
        <v>inter</v>
      </c>
      <c r="AS10" s="4" t="str">
        <f>IF(OR(fullmenu!AS10="MDC",fullmenu!AS10="PERF"),"rude",IF(OR(fullmenu!AS10="PCB",fullmenu!AS10="AERF",fullmenu!AS10="UD"),"inter",IF(OR(fullmenu!AS10="ACB",fullmenu!AS10="LCERT",fullmenu!AS10="LERT",fullmenu!AS10="FCERT",fullmenu!AS10="FCMT",fullmenu!AS10="LCMT",fullmenu!AS10="LMT",fullmenu!AS10="LCIT",fullmenu!AS10="FCIT",fullmenu!AS10="LIT",fullmenu!AS10="MwERT",fullmenu!AS10="ERwMT",fullmenu!AS10="M&amp;ERT",fullmenu!AS10="MwIT",fullmenu!AS10="IwMT",fullmenu!AS10="M&amp;IT",fullmenu!AS10="IwERT",fullmenu!AS10="ERwIT",fullmenu!AS10="I&amp;ERT",fullmenu!AS10="ER&amp;M&amp;IT",fullmenu!AS10="LSD"),"subst",IF(OR(fullmenu!AS10="FERT",fullmenu!AS10="FMT",fullmenu!AS10="FIT",fullmenu!AS10="WSD"),"intens",""))))</f>
        <v>inter</v>
      </c>
    </row>
    <row r="11" spans="1:45" ht="15.5" x14ac:dyDescent="0.35">
      <c r="A11" s="1" t="s">
        <v>93</v>
      </c>
      <c r="B11" s="4" t="str">
        <f>IF(OR(fullmenu!B11="MDC",fullmenu!B11="PERF"),"rude",IF(OR(fullmenu!B11="PCB",fullmenu!B11="AERF",fullmenu!B11="UD"),"inter",IF(OR(fullmenu!B11="ACB",fullmenu!B11="LCERT",fullmenu!B11="LERT",fullmenu!B11="FCERT",fullmenu!B11="FCMT",fullmenu!B11="LCMT",fullmenu!B11="LMT",fullmenu!B11="LCIT",fullmenu!B11="FCIT",fullmenu!B11="LIT",fullmenu!B11="MwERT",fullmenu!B11="ERwMT",fullmenu!B11="M&amp;ERT",fullmenu!B11="MwIT",fullmenu!B11="IwMT",fullmenu!B11="M&amp;IT",fullmenu!B11="IwERT",fullmenu!B11="ERwIT",fullmenu!B11="I&amp;ERT",fullmenu!B11="ER&amp;M&amp;IT",fullmenu!B11="LSD"),"subst",IF(OR(fullmenu!B11="FERT",fullmenu!B11="FMT",fullmenu!B11="FIT",fullmenu!B11="WSD"),"intens",""))))</f>
        <v/>
      </c>
      <c r="C11" s="4" t="str">
        <f>IF(OR(fullmenu!C11="MDC",fullmenu!C11="PERF"),"rude",IF(OR(fullmenu!C11="PCB",fullmenu!C11="AERF",fullmenu!C11="UD"),"inter",IF(OR(fullmenu!C11="ACB",fullmenu!C11="LCERT",fullmenu!C11="LERT",fullmenu!C11="FCERT",fullmenu!C11="FCMT",fullmenu!C11="LCMT",fullmenu!C11="LMT",fullmenu!C11="LCIT",fullmenu!C11="FCIT",fullmenu!C11="LIT",fullmenu!C11="MwERT",fullmenu!C11="ERwMT",fullmenu!C11="M&amp;ERT",fullmenu!C11="MwIT",fullmenu!C11="IwMT",fullmenu!C11="M&amp;IT",fullmenu!C11="IwERT",fullmenu!C11="ERwIT",fullmenu!C11="I&amp;ERT",fullmenu!C11="ER&amp;M&amp;IT",fullmenu!C11="LSD"),"subst",IF(OR(fullmenu!C11="FERT",fullmenu!C11="FMT",fullmenu!C11="FIT",fullmenu!C11="WSD"),"intens",""))))</f>
        <v/>
      </c>
      <c r="D11" s="4" t="str">
        <f>IF(OR(fullmenu!D11="MDC",fullmenu!D11="PERF"),"rude",IF(OR(fullmenu!D11="PCB",fullmenu!D11="AERF",fullmenu!D11="UD"),"inter",IF(OR(fullmenu!D11="ACB",fullmenu!D11="LCERT",fullmenu!D11="LERT",fullmenu!D11="FCERT",fullmenu!D11="FCMT",fullmenu!D11="LCMT",fullmenu!D11="LMT",fullmenu!D11="LCIT",fullmenu!D11="FCIT",fullmenu!D11="LIT",fullmenu!D11="MwERT",fullmenu!D11="ERwMT",fullmenu!D11="M&amp;ERT",fullmenu!D11="MwIT",fullmenu!D11="IwMT",fullmenu!D11="M&amp;IT",fullmenu!D11="IwERT",fullmenu!D11="ERwIT",fullmenu!D11="I&amp;ERT",fullmenu!D11="ER&amp;M&amp;IT",fullmenu!D11="LSD"),"subst",IF(OR(fullmenu!D11="FERT",fullmenu!D11="FMT",fullmenu!D11="FIT",fullmenu!D11="WSD"),"intens",""))))</f>
        <v/>
      </c>
      <c r="E11" s="4" t="str">
        <f>IF(OR(fullmenu!E11="MDC",fullmenu!E11="PERF"),"rude",IF(OR(fullmenu!E11="PCB",fullmenu!E11="AERF",fullmenu!E11="UD"),"inter",IF(OR(fullmenu!E11="ACB",fullmenu!E11="LCERT",fullmenu!E11="LERT",fullmenu!E11="FCERT",fullmenu!E11="FCMT",fullmenu!E11="LCMT",fullmenu!E11="LMT",fullmenu!E11="LCIT",fullmenu!E11="FCIT",fullmenu!E11="LIT",fullmenu!E11="MwERT",fullmenu!E11="ERwMT",fullmenu!E11="M&amp;ERT",fullmenu!E11="MwIT",fullmenu!E11="IwMT",fullmenu!E11="M&amp;IT",fullmenu!E11="IwERT",fullmenu!E11="ERwIT",fullmenu!E11="I&amp;ERT",fullmenu!E11="ER&amp;M&amp;IT",fullmenu!E11="LSD"),"subst",IF(OR(fullmenu!E11="FERT",fullmenu!E11="FMT",fullmenu!E11="FIT",fullmenu!E11="WSD"),"intens",""))))</f>
        <v/>
      </c>
      <c r="F11" s="4" t="str">
        <f>IF(OR(fullmenu!F11="MDC",fullmenu!F11="PERF"),"rude",IF(OR(fullmenu!F11="PCB",fullmenu!F11="AERF",fullmenu!F11="UD"),"inter",IF(OR(fullmenu!F11="ACB",fullmenu!F11="LCERT",fullmenu!F11="LERT",fullmenu!F11="FCERT",fullmenu!F11="FCMT",fullmenu!F11="LCMT",fullmenu!F11="LMT",fullmenu!F11="LCIT",fullmenu!F11="FCIT",fullmenu!F11="LIT",fullmenu!F11="MwERT",fullmenu!F11="ERwMT",fullmenu!F11="M&amp;ERT",fullmenu!F11="MwIT",fullmenu!F11="IwMT",fullmenu!F11="M&amp;IT",fullmenu!F11="IwERT",fullmenu!F11="ERwIT",fullmenu!F11="I&amp;ERT",fullmenu!F11="ER&amp;M&amp;IT",fullmenu!F11="LSD"),"subst",IF(OR(fullmenu!F11="FERT",fullmenu!F11="FMT",fullmenu!F11="FIT",fullmenu!F11="WSD"),"intens",""))))</f>
        <v/>
      </c>
      <c r="G11" s="4" t="str">
        <f>IF(OR(fullmenu!G11="MDC",fullmenu!G11="PERF"),"rude",IF(OR(fullmenu!G11="PCB",fullmenu!G11="AERF",fullmenu!G11="UD"),"inter",IF(OR(fullmenu!G11="ACB",fullmenu!G11="LCERT",fullmenu!G11="LERT",fullmenu!G11="FCERT",fullmenu!G11="FCMT",fullmenu!G11="LCMT",fullmenu!G11="LMT",fullmenu!G11="LCIT",fullmenu!G11="FCIT",fullmenu!G11="LIT",fullmenu!G11="MwERT",fullmenu!G11="ERwMT",fullmenu!G11="M&amp;ERT",fullmenu!G11="MwIT",fullmenu!G11="IwMT",fullmenu!G11="M&amp;IT",fullmenu!G11="IwERT",fullmenu!G11="ERwIT",fullmenu!G11="I&amp;ERT",fullmenu!G11="ER&amp;M&amp;IT",fullmenu!G11="LSD"),"subst",IF(OR(fullmenu!G11="FERT",fullmenu!G11="FMT",fullmenu!G11="FIT",fullmenu!G11="WSD"),"intens",""))))</f>
        <v/>
      </c>
      <c r="H11" s="4" t="str">
        <f>IF(OR(fullmenu!H11="MDC",fullmenu!H11="PERF"),"rude",IF(OR(fullmenu!H11="PCB",fullmenu!H11="AERF",fullmenu!H11="UD"),"inter",IF(OR(fullmenu!H11="ACB",fullmenu!H11="LCERT",fullmenu!H11="LERT",fullmenu!H11="FCERT",fullmenu!H11="FCMT",fullmenu!H11="LCMT",fullmenu!H11="LMT",fullmenu!H11="LCIT",fullmenu!H11="FCIT",fullmenu!H11="LIT",fullmenu!H11="MwERT",fullmenu!H11="ERwMT",fullmenu!H11="M&amp;ERT",fullmenu!H11="MwIT",fullmenu!H11="IwMT",fullmenu!H11="M&amp;IT",fullmenu!H11="IwERT",fullmenu!H11="ERwIT",fullmenu!H11="I&amp;ERT",fullmenu!H11="ER&amp;M&amp;IT",fullmenu!H11="LSD"),"subst",IF(OR(fullmenu!H11="FERT",fullmenu!H11="FMT",fullmenu!H11="FIT",fullmenu!H11="WSD"),"intens",""))))</f>
        <v/>
      </c>
      <c r="I11" s="4" t="str">
        <f>IF(OR(fullmenu!I11="MDC",fullmenu!I11="PERF"),"rude",IF(OR(fullmenu!I11="PCB",fullmenu!I11="AERF",fullmenu!I11="UD"),"inter",IF(OR(fullmenu!I11="ACB",fullmenu!I11="LCERT",fullmenu!I11="LERT",fullmenu!I11="FCERT",fullmenu!I11="FCMT",fullmenu!I11="LCMT",fullmenu!I11="LMT",fullmenu!I11="LCIT",fullmenu!I11="FCIT",fullmenu!I11="LIT",fullmenu!I11="MwERT",fullmenu!I11="ERwMT",fullmenu!I11="M&amp;ERT",fullmenu!I11="MwIT",fullmenu!I11="IwMT",fullmenu!I11="M&amp;IT",fullmenu!I11="IwERT",fullmenu!I11="ERwIT",fullmenu!I11="I&amp;ERT",fullmenu!I11="ER&amp;M&amp;IT",fullmenu!I11="LSD"),"subst",IF(OR(fullmenu!I11="FERT",fullmenu!I11="FMT",fullmenu!I11="FIT",fullmenu!I11="WSD"),"intens",""))))</f>
        <v/>
      </c>
      <c r="J11" s="4" t="str">
        <f>IF(OR(fullmenu!J11="MDC",fullmenu!J11="PERF"),"rude",IF(OR(fullmenu!J11="PCB",fullmenu!J11="AERF",fullmenu!J11="UD"),"inter",IF(OR(fullmenu!J11="ACB",fullmenu!J11="LCERT",fullmenu!J11="LERT",fullmenu!J11="FCERT",fullmenu!J11="FCMT",fullmenu!J11="LCMT",fullmenu!J11="LMT",fullmenu!J11="LCIT",fullmenu!J11="FCIT",fullmenu!J11="LIT",fullmenu!J11="MwERT",fullmenu!J11="ERwMT",fullmenu!J11="M&amp;ERT",fullmenu!J11="MwIT",fullmenu!J11="IwMT",fullmenu!J11="M&amp;IT",fullmenu!J11="IwERT",fullmenu!J11="ERwIT",fullmenu!J11="I&amp;ERT",fullmenu!J11="ER&amp;M&amp;IT",fullmenu!J11="LSD"),"subst",IF(OR(fullmenu!J11="FERT",fullmenu!J11="FMT",fullmenu!J11="FIT",fullmenu!J11="WSD"),"intens",""))))</f>
        <v/>
      </c>
      <c r="K11" s="4" t="str">
        <f>IF(OR(fullmenu!K11="MDC",fullmenu!K11="PERF"),"rude",IF(OR(fullmenu!K11="PCB",fullmenu!K11="AERF",fullmenu!K11="UD"),"inter",IF(OR(fullmenu!K11="ACB",fullmenu!K11="LCERT",fullmenu!K11="LERT",fullmenu!K11="FCERT",fullmenu!K11="FCMT",fullmenu!K11="LCMT",fullmenu!K11="LMT",fullmenu!K11="LCIT",fullmenu!K11="FCIT",fullmenu!K11="LIT",fullmenu!K11="MwERT",fullmenu!K11="ERwMT",fullmenu!K11="M&amp;ERT",fullmenu!K11="MwIT",fullmenu!K11="IwMT",fullmenu!K11="M&amp;IT",fullmenu!K11="IwERT",fullmenu!K11="ERwIT",fullmenu!K11="I&amp;ERT",fullmenu!K11="ER&amp;M&amp;IT",fullmenu!K11="LSD"),"subst",IF(OR(fullmenu!K11="FERT",fullmenu!K11="FMT",fullmenu!K11="FIT",fullmenu!K11="WSD"),"intens",""))))</f>
        <v/>
      </c>
      <c r="L11" s="4" t="str">
        <f>IF(OR(fullmenu!L11="MDC",fullmenu!L11="PERF"),"rude",IF(OR(fullmenu!L11="PCB",fullmenu!L11="AERF",fullmenu!L11="UD"),"inter",IF(OR(fullmenu!L11="ACB",fullmenu!L11="LCERT",fullmenu!L11="LERT",fullmenu!L11="FCERT",fullmenu!L11="FCMT",fullmenu!L11="LCMT",fullmenu!L11="LMT",fullmenu!L11="LCIT",fullmenu!L11="FCIT",fullmenu!L11="LIT",fullmenu!L11="MwERT",fullmenu!L11="ERwMT",fullmenu!L11="M&amp;ERT",fullmenu!L11="MwIT",fullmenu!L11="IwMT",fullmenu!L11="M&amp;IT",fullmenu!L11="IwERT",fullmenu!L11="ERwIT",fullmenu!L11="I&amp;ERT",fullmenu!L11="ER&amp;M&amp;IT",fullmenu!L11="LSD"),"subst",IF(OR(fullmenu!L11="FERT",fullmenu!L11="FMT",fullmenu!L11="FIT",fullmenu!L11="WSD"),"intens",""))))</f>
        <v/>
      </c>
      <c r="M11" s="4" t="str">
        <f>IF(OR(fullmenu!M11="MDC",fullmenu!M11="PERF"),"rude",IF(OR(fullmenu!M11="PCB",fullmenu!M11="AERF",fullmenu!M11="UD"),"inter",IF(OR(fullmenu!M11="ACB",fullmenu!M11="LCERT",fullmenu!M11="LERT",fullmenu!M11="FCERT",fullmenu!M11="FCMT",fullmenu!M11="LCMT",fullmenu!M11="LMT",fullmenu!M11="LCIT",fullmenu!M11="FCIT",fullmenu!M11="LIT",fullmenu!M11="MwERT",fullmenu!M11="ERwMT",fullmenu!M11="M&amp;ERT",fullmenu!M11="MwIT",fullmenu!M11="IwMT",fullmenu!M11="M&amp;IT",fullmenu!M11="IwERT",fullmenu!M11="ERwIT",fullmenu!M11="I&amp;ERT",fullmenu!M11="ER&amp;M&amp;IT",fullmenu!M11="LSD"),"subst",IF(OR(fullmenu!M11="FERT",fullmenu!M11="FMT",fullmenu!M11="FIT",fullmenu!M11="WSD"),"intens",""))))</f>
        <v/>
      </c>
      <c r="N11" s="4" t="str">
        <f>IF(OR(fullmenu!N11="MDC",fullmenu!N11="PERF"),"rude",IF(OR(fullmenu!N11="PCB",fullmenu!N11="AERF",fullmenu!N11="UD"),"inter",IF(OR(fullmenu!N11="ACB",fullmenu!N11="LCERT",fullmenu!N11="LERT",fullmenu!N11="FCERT",fullmenu!N11="FCMT",fullmenu!N11="LCMT",fullmenu!N11="LMT",fullmenu!N11="LCIT",fullmenu!N11="FCIT",fullmenu!N11="LIT",fullmenu!N11="MwERT",fullmenu!N11="ERwMT",fullmenu!N11="M&amp;ERT",fullmenu!N11="MwIT",fullmenu!N11="IwMT",fullmenu!N11="M&amp;IT",fullmenu!N11="IwERT",fullmenu!N11="ERwIT",fullmenu!N11="I&amp;ERT",fullmenu!N11="ER&amp;M&amp;IT",fullmenu!N11="LSD"),"subst",IF(OR(fullmenu!N11="FERT",fullmenu!N11="FMT",fullmenu!N11="FIT",fullmenu!N11="WSD"),"intens",""))))</f>
        <v/>
      </c>
      <c r="O11" s="4" t="str">
        <f>IF(OR(fullmenu!O11="MDC",fullmenu!O11="PERF"),"rude",IF(OR(fullmenu!O11="PCB",fullmenu!O11="AERF",fullmenu!O11="UD"),"inter",IF(OR(fullmenu!O11="ACB",fullmenu!O11="LCERT",fullmenu!O11="LERT",fullmenu!O11="FCERT",fullmenu!O11="FCMT",fullmenu!O11="LCMT",fullmenu!O11="LMT",fullmenu!O11="LCIT",fullmenu!O11="FCIT",fullmenu!O11="LIT",fullmenu!O11="MwERT",fullmenu!O11="ERwMT",fullmenu!O11="M&amp;ERT",fullmenu!O11="MwIT",fullmenu!O11="IwMT",fullmenu!O11="M&amp;IT",fullmenu!O11="IwERT",fullmenu!O11="ERwIT",fullmenu!O11="I&amp;ERT",fullmenu!O11="ER&amp;M&amp;IT",fullmenu!O11="LSD"),"subst",IF(OR(fullmenu!O11="FERT",fullmenu!O11="FMT",fullmenu!O11="FIT",fullmenu!O11="WSD"),"intens",""))))</f>
        <v/>
      </c>
      <c r="P11" s="4" t="str">
        <f>IF(OR(fullmenu!P11="MDC",fullmenu!P11="PERF"),"rude",IF(OR(fullmenu!P11="PCB",fullmenu!P11="AERF",fullmenu!P11="UD"),"inter",IF(OR(fullmenu!P11="ACB",fullmenu!P11="LCERT",fullmenu!P11="LERT",fullmenu!P11="FCERT",fullmenu!P11="FCMT",fullmenu!P11="LCMT",fullmenu!P11="LMT",fullmenu!P11="LCIT",fullmenu!P11="FCIT",fullmenu!P11="LIT",fullmenu!P11="MwERT",fullmenu!P11="ERwMT",fullmenu!P11="M&amp;ERT",fullmenu!P11="MwIT",fullmenu!P11="IwMT",fullmenu!P11="M&amp;IT",fullmenu!P11="IwERT",fullmenu!P11="ERwIT",fullmenu!P11="I&amp;ERT",fullmenu!P11="ER&amp;M&amp;IT",fullmenu!P11="LSD"),"subst",IF(OR(fullmenu!P11="FERT",fullmenu!P11="FMT",fullmenu!P11="FIT",fullmenu!P11="WSD"),"intens",""))))</f>
        <v/>
      </c>
      <c r="Q11" s="4" t="str">
        <f>IF(OR(fullmenu!Q11="MDC",fullmenu!Q11="PERF"),"rude",IF(OR(fullmenu!Q11="PCB",fullmenu!Q11="AERF",fullmenu!Q11="UD"),"inter",IF(OR(fullmenu!Q11="ACB",fullmenu!Q11="LCERT",fullmenu!Q11="LERT",fullmenu!Q11="FCERT",fullmenu!Q11="FCMT",fullmenu!Q11="LCMT",fullmenu!Q11="LMT",fullmenu!Q11="LCIT",fullmenu!Q11="FCIT",fullmenu!Q11="LIT",fullmenu!Q11="MwERT",fullmenu!Q11="ERwMT",fullmenu!Q11="M&amp;ERT",fullmenu!Q11="MwIT",fullmenu!Q11="IwMT",fullmenu!Q11="M&amp;IT",fullmenu!Q11="IwERT",fullmenu!Q11="ERwIT",fullmenu!Q11="I&amp;ERT",fullmenu!Q11="ER&amp;M&amp;IT",fullmenu!Q11="LSD"),"subst",IF(OR(fullmenu!Q11="FERT",fullmenu!Q11="FMT",fullmenu!Q11="FIT",fullmenu!Q11="WSD"),"intens",""))))</f>
        <v/>
      </c>
      <c r="R11" s="4" t="str">
        <f>IF(OR(fullmenu!R11="MDC",fullmenu!R11="PERF"),"rude",IF(OR(fullmenu!R11="PCB",fullmenu!R11="AERF",fullmenu!R11="UD"),"inter",IF(OR(fullmenu!R11="ACB",fullmenu!R11="LCERT",fullmenu!R11="LERT",fullmenu!R11="FCERT",fullmenu!R11="FCMT",fullmenu!R11="LCMT",fullmenu!R11="LMT",fullmenu!R11="LCIT",fullmenu!R11="FCIT",fullmenu!R11="LIT",fullmenu!R11="MwERT",fullmenu!R11="ERwMT",fullmenu!R11="M&amp;ERT",fullmenu!R11="MwIT",fullmenu!R11="IwMT",fullmenu!R11="M&amp;IT",fullmenu!R11="IwERT",fullmenu!R11="ERwIT",fullmenu!R11="I&amp;ERT",fullmenu!R11="ER&amp;M&amp;IT",fullmenu!R11="LSD"),"subst",IF(OR(fullmenu!R11="FERT",fullmenu!R11="FMT",fullmenu!R11="FIT",fullmenu!R11="WSD"),"intens",""))))</f>
        <v/>
      </c>
      <c r="S11" s="4" t="str">
        <f>IF(OR(fullmenu!S11="MDC",fullmenu!S11="PERF"),"rude",IF(OR(fullmenu!S11="PCB",fullmenu!S11="AERF",fullmenu!S11="UD"),"inter",IF(OR(fullmenu!S11="ACB",fullmenu!S11="LCERT",fullmenu!S11="LERT",fullmenu!S11="FCERT",fullmenu!S11="FCMT",fullmenu!S11="LCMT",fullmenu!S11="LMT",fullmenu!S11="LCIT",fullmenu!S11="FCIT",fullmenu!S11="LIT",fullmenu!S11="MwERT",fullmenu!S11="ERwMT",fullmenu!S11="M&amp;ERT",fullmenu!S11="MwIT",fullmenu!S11="IwMT",fullmenu!S11="M&amp;IT",fullmenu!S11="IwERT",fullmenu!S11="ERwIT",fullmenu!S11="I&amp;ERT",fullmenu!S11="ER&amp;M&amp;IT",fullmenu!S11="LSD"),"subst",IF(OR(fullmenu!S11="FERT",fullmenu!S11="FMT",fullmenu!S11="FIT",fullmenu!S11="WSD"),"intens",""))))</f>
        <v/>
      </c>
      <c r="T11" s="4" t="str">
        <f>IF(OR(fullmenu!T11="MDC",fullmenu!T11="PERF"),"rude",IF(OR(fullmenu!T11="PCB",fullmenu!T11="AERF",fullmenu!T11="UD"),"inter",IF(OR(fullmenu!T11="ACB",fullmenu!T11="LCERT",fullmenu!T11="LERT",fullmenu!T11="FCERT",fullmenu!T11="FCMT",fullmenu!T11="LCMT",fullmenu!T11="LMT",fullmenu!T11="LCIT",fullmenu!T11="FCIT",fullmenu!T11="LIT",fullmenu!T11="MwERT",fullmenu!T11="ERwMT",fullmenu!T11="M&amp;ERT",fullmenu!T11="MwIT",fullmenu!T11="IwMT",fullmenu!T11="M&amp;IT",fullmenu!T11="IwERT",fullmenu!T11="ERwIT",fullmenu!T11="I&amp;ERT",fullmenu!T11="ER&amp;M&amp;IT",fullmenu!T11="LSD"),"subst",IF(OR(fullmenu!T11="FERT",fullmenu!T11="FMT",fullmenu!T11="FIT",fullmenu!T11="WSD"),"intens",""))))</f>
        <v/>
      </c>
      <c r="U11" s="4" t="str">
        <f>IF(OR(fullmenu!U11="MDC",fullmenu!U11="PERF"),"rude",IF(OR(fullmenu!U11="PCB",fullmenu!U11="AERF",fullmenu!U11="UD"),"inter",IF(OR(fullmenu!U11="ACB",fullmenu!U11="LCERT",fullmenu!U11="LERT",fullmenu!U11="FCERT",fullmenu!U11="FCMT",fullmenu!U11="LCMT",fullmenu!U11="LMT",fullmenu!U11="LCIT",fullmenu!U11="FCIT",fullmenu!U11="LIT",fullmenu!U11="MwERT",fullmenu!U11="ERwMT",fullmenu!U11="M&amp;ERT",fullmenu!U11="MwIT",fullmenu!U11="IwMT",fullmenu!U11="M&amp;IT",fullmenu!U11="IwERT",fullmenu!U11="ERwIT",fullmenu!U11="I&amp;ERT",fullmenu!U11="ER&amp;M&amp;IT",fullmenu!U11="LSD"),"subst",IF(OR(fullmenu!U11="FERT",fullmenu!U11="FMT",fullmenu!U11="FIT",fullmenu!U11="WSD"),"intens",""))))</f>
        <v/>
      </c>
      <c r="V11" s="4" t="str">
        <f>IF(OR(fullmenu!V11="MDC",fullmenu!V11="PERF"),"rude",IF(OR(fullmenu!V11="PCB",fullmenu!V11="AERF",fullmenu!V11="UD"),"inter",IF(OR(fullmenu!V11="ACB",fullmenu!V11="LCERT",fullmenu!V11="LERT",fullmenu!V11="FCERT",fullmenu!V11="FCMT",fullmenu!V11="LCMT",fullmenu!V11="LMT",fullmenu!V11="LCIT",fullmenu!V11="FCIT",fullmenu!V11="LIT",fullmenu!V11="MwERT",fullmenu!V11="ERwMT",fullmenu!V11="M&amp;ERT",fullmenu!V11="MwIT",fullmenu!V11="IwMT",fullmenu!V11="M&amp;IT",fullmenu!V11="IwERT",fullmenu!V11="ERwIT",fullmenu!V11="I&amp;ERT",fullmenu!V11="ER&amp;M&amp;IT",fullmenu!V11="LSD"),"subst",IF(OR(fullmenu!V11="FERT",fullmenu!V11="FMT",fullmenu!V11="FIT",fullmenu!V11="WSD"),"intens",""))))</f>
        <v/>
      </c>
      <c r="W11" s="4" t="str">
        <f>IF(OR(fullmenu!W11="MDC",fullmenu!W11="PERF"),"rude",IF(OR(fullmenu!W11="PCB",fullmenu!W11="AERF",fullmenu!W11="UD"),"inter",IF(OR(fullmenu!W11="ACB",fullmenu!W11="LCERT",fullmenu!W11="LERT",fullmenu!W11="FCERT",fullmenu!W11="FCMT",fullmenu!W11="LCMT",fullmenu!W11="LMT",fullmenu!W11="LCIT",fullmenu!W11="FCIT",fullmenu!W11="LIT",fullmenu!W11="MwERT",fullmenu!W11="ERwMT",fullmenu!W11="M&amp;ERT",fullmenu!W11="MwIT",fullmenu!W11="IwMT",fullmenu!W11="M&amp;IT",fullmenu!W11="IwERT",fullmenu!W11="ERwIT",fullmenu!W11="I&amp;ERT",fullmenu!W11="ER&amp;M&amp;IT",fullmenu!W11="LSD"),"subst",IF(OR(fullmenu!W11="FERT",fullmenu!W11="FMT",fullmenu!W11="FIT",fullmenu!W11="WSD"),"intens",""))))</f>
        <v/>
      </c>
      <c r="X11" s="4" t="str">
        <f>IF(OR(fullmenu!X11="MDC",fullmenu!X11="PERF"),"rude",IF(OR(fullmenu!X11="PCB",fullmenu!X11="AERF",fullmenu!X11="UD"),"inter",IF(OR(fullmenu!X11="ACB",fullmenu!X11="LCERT",fullmenu!X11="LERT",fullmenu!X11="FCERT",fullmenu!X11="FCMT",fullmenu!X11="LCMT",fullmenu!X11="LMT",fullmenu!X11="LCIT",fullmenu!X11="FCIT",fullmenu!X11="LIT",fullmenu!X11="MwERT",fullmenu!X11="ERwMT",fullmenu!X11="M&amp;ERT",fullmenu!X11="MwIT",fullmenu!X11="IwMT",fullmenu!X11="M&amp;IT",fullmenu!X11="IwERT",fullmenu!X11="ERwIT",fullmenu!X11="I&amp;ERT",fullmenu!X11="ER&amp;M&amp;IT",fullmenu!X11="LSD"),"subst",IF(OR(fullmenu!X11="FERT",fullmenu!X11="FMT",fullmenu!X11="FIT",fullmenu!X11="WSD"),"intens",""))))</f>
        <v/>
      </c>
      <c r="Y11" s="4" t="str">
        <f>IF(OR(fullmenu!Y11="MDC",fullmenu!Y11="PERF"),"rude",IF(OR(fullmenu!Y11="PCB",fullmenu!Y11="AERF",fullmenu!Y11="UD"),"inter",IF(OR(fullmenu!Y11="ACB",fullmenu!Y11="LCERT",fullmenu!Y11="LERT",fullmenu!Y11="FCERT",fullmenu!Y11="FCMT",fullmenu!Y11="LCMT",fullmenu!Y11="LMT",fullmenu!Y11="LCIT",fullmenu!Y11="FCIT",fullmenu!Y11="LIT",fullmenu!Y11="MwERT",fullmenu!Y11="ERwMT",fullmenu!Y11="M&amp;ERT",fullmenu!Y11="MwIT",fullmenu!Y11="IwMT",fullmenu!Y11="M&amp;IT",fullmenu!Y11="IwERT",fullmenu!Y11="ERwIT",fullmenu!Y11="I&amp;ERT",fullmenu!Y11="ER&amp;M&amp;IT",fullmenu!Y11="LSD"),"subst",IF(OR(fullmenu!Y11="FERT",fullmenu!Y11="FMT",fullmenu!Y11="FIT",fullmenu!Y11="WSD"),"intens",""))))</f>
        <v/>
      </c>
      <c r="Z11" s="4" t="str">
        <f>IF(OR(fullmenu!Z11="MDC",fullmenu!Z11="PERF"),"rude",IF(OR(fullmenu!Z11="PCB",fullmenu!Z11="AERF",fullmenu!Z11="UD"),"inter",IF(OR(fullmenu!Z11="ACB",fullmenu!Z11="LCERT",fullmenu!Z11="LERT",fullmenu!Z11="FCERT",fullmenu!Z11="FCMT",fullmenu!Z11="LCMT",fullmenu!Z11="LMT",fullmenu!Z11="LCIT",fullmenu!Z11="FCIT",fullmenu!Z11="LIT",fullmenu!Z11="MwERT",fullmenu!Z11="ERwMT",fullmenu!Z11="M&amp;ERT",fullmenu!Z11="MwIT",fullmenu!Z11="IwMT",fullmenu!Z11="M&amp;IT",fullmenu!Z11="IwERT",fullmenu!Z11="ERwIT",fullmenu!Z11="I&amp;ERT",fullmenu!Z11="ER&amp;M&amp;IT",fullmenu!Z11="LSD"),"subst",IF(OR(fullmenu!Z11="FERT",fullmenu!Z11="FMT",fullmenu!Z11="FIT",fullmenu!Z11="WSD"),"intens",""))))</f>
        <v/>
      </c>
      <c r="AA11" s="4" t="str">
        <f>IF(OR(fullmenu!AA11="MDC",fullmenu!AA11="PERF"),"rude",IF(OR(fullmenu!AA11="PCB",fullmenu!AA11="AERF",fullmenu!AA11="UD"),"inter",IF(OR(fullmenu!AA11="ACB",fullmenu!AA11="LCERT",fullmenu!AA11="LERT",fullmenu!AA11="FCERT",fullmenu!AA11="FCMT",fullmenu!AA11="LCMT",fullmenu!AA11="LMT",fullmenu!AA11="LCIT",fullmenu!AA11="FCIT",fullmenu!AA11="LIT",fullmenu!AA11="MwERT",fullmenu!AA11="ERwMT",fullmenu!AA11="M&amp;ERT",fullmenu!AA11="MwIT",fullmenu!AA11="IwMT",fullmenu!AA11="M&amp;IT",fullmenu!AA11="IwERT",fullmenu!AA11="ERwIT",fullmenu!AA11="I&amp;ERT",fullmenu!AA11="ER&amp;M&amp;IT",fullmenu!AA11="LSD"),"subst",IF(OR(fullmenu!AA11="FERT",fullmenu!AA11="FMT",fullmenu!AA11="FIT",fullmenu!AA11="WSD"),"intens",""))))</f>
        <v/>
      </c>
      <c r="AB11" s="4" t="str">
        <f>IF(OR(fullmenu!AB11="MDC",fullmenu!AB11="PERF"),"rude",IF(OR(fullmenu!AB11="PCB",fullmenu!AB11="AERF",fullmenu!AB11="UD"),"inter",IF(OR(fullmenu!AB11="ACB",fullmenu!AB11="LCERT",fullmenu!AB11="LERT",fullmenu!AB11="FCERT",fullmenu!AB11="FCMT",fullmenu!AB11="LCMT",fullmenu!AB11="LMT",fullmenu!AB11="LCIT",fullmenu!AB11="FCIT",fullmenu!AB11="LIT",fullmenu!AB11="MwERT",fullmenu!AB11="ERwMT",fullmenu!AB11="M&amp;ERT",fullmenu!AB11="MwIT",fullmenu!AB11="IwMT",fullmenu!AB11="M&amp;IT",fullmenu!AB11="IwERT",fullmenu!AB11="ERwIT",fullmenu!AB11="I&amp;ERT",fullmenu!AB11="ER&amp;M&amp;IT",fullmenu!AB11="LSD"),"subst",IF(OR(fullmenu!AB11="FERT",fullmenu!AB11="FMT",fullmenu!AB11="FIT",fullmenu!AB11="WSD"),"intens",""))))</f>
        <v/>
      </c>
      <c r="AC11" s="4" t="str">
        <f>IF(OR(fullmenu!AC11="MDC",fullmenu!AC11="PERF"),"rude",IF(OR(fullmenu!AC11="PCB",fullmenu!AC11="AERF",fullmenu!AC11="UD"),"inter",IF(OR(fullmenu!AC11="ACB",fullmenu!AC11="LCERT",fullmenu!AC11="LERT",fullmenu!AC11="FCERT",fullmenu!AC11="FCMT",fullmenu!AC11="LCMT",fullmenu!AC11="LMT",fullmenu!AC11="LCIT",fullmenu!AC11="FCIT",fullmenu!AC11="LIT",fullmenu!AC11="MwERT",fullmenu!AC11="ERwMT",fullmenu!AC11="M&amp;ERT",fullmenu!AC11="MwIT",fullmenu!AC11="IwMT",fullmenu!AC11="M&amp;IT",fullmenu!AC11="IwERT",fullmenu!AC11="ERwIT",fullmenu!AC11="I&amp;ERT",fullmenu!AC11="ER&amp;M&amp;IT",fullmenu!AC11="LSD"),"subst",IF(OR(fullmenu!AC11="FERT",fullmenu!AC11="FMT",fullmenu!AC11="FIT",fullmenu!AC11="WSD"),"intens",""))))</f>
        <v/>
      </c>
      <c r="AD11" s="4" t="str">
        <f>IF(OR(fullmenu!AD11="MDC",fullmenu!AD11="PERF"),"rude",IF(OR(fullmenu!AD11="PCB",fullmenu!AD11="AERF",fullmenu!AD11="UD"),"inter",IF(OR(fullmenu!AD11="ACB",fullmenu!AD11="LCERT",fullmenu!AD11="LERT",fullmenu!AD11="FCERT",fullmenu!AD11="FCMT",fullmenu!AD11="LCMT",fullmenu!AD11="LMT",fullmenu!AD11="LCIT",fullmenu!AD11="FCIT",fullmenu!AD11="LIT",fullmenu!AD11="MwERT",fullmenu!AD11="ERwMT",fullmenu!AD11="M&amp;ERT",fullmenu!AD11="MwIT",fullmenu!AD11="IwMT",fullmenu!AD11="M&amp;IT",fullmenu!AD11="IwERT",fullmenu!AD11="ERwIT",fullmenu!AD11="I&amp;ERT",fullmenu!AD11="ER&amp;M&amp;IT",fullmenu!AD11="LSD"),"subst",IF(OR(fullmenu!AD11="FERT",fullmenu!AD11="FMT",fullmenu!AD11="FIT",fullmenu!AD11="WSD"),"intens",""))))</f>
        <v/>
      </c>
      <c r="AE11" s="4" t="str">
        <f>IF(OR(fullmenu!AE11="MDC",fullmenu!AE11="PERF"),"rude",IF(OR(fullmenu!AE11="PCB",fullmenu!AE11="AERF",fullmenu!AE11="UD"),"inter",IF(OR(fullmenu!AE11="ACB",fullmenu!AE11="LCERT",fullmenu!AE11="LERT",fullmenu!AE11="FCERT",fullmenu!AE11="FCMT",fullmenu!AE11="LCMT",fullmenu!AE11="LMT",fullmenu!AE11="LCIT",fullmenu!AE11="FCIT",fullmenu!AE11="LIT",fullmenu!AE11="MwERT",fullmenu!AE11="ERwMT",fullmenu!AE11="M&amp;ERT",fullmenu!AE11="MwIT",fullmenu!AE11="IwMT",fullmenu!AE11="M&amp;IT",fullmenu!AE11="IwERT",fullmenu!AE11="ERwIT",fullmenu!AE11="I&amp;ERT",fullmenu!AE11="ER&amp;M&amp;IT",fullmenu!AE11="LSD"),"subst",IF(OR(fullmenu!AE11="FERT",fullmenu!AE11="FMT",fullmenu!AE11="FIT",fullmenu!AE11="WSD"),"intens",""))))</f>
        <v/>
      </c>
      <c r="AF11" s="4" t="str">
        <f>IF(OR(fullmenu!AF11="MDC",fullmenu!AF11="PERF"),"rude",IF(OR(fullmenu!AF11="PCB",fullmenu!AF11="AERF",fullmenu!AF11="UD"),"inter",IF(OR(fullmenu!AF11="ACB",fullmenu!AF11="LCERT",fullmenu!AF11="LERT",fullmenu!AF11="FCERT",fullmenu!AF11="FCMT",fullmenu!AF11="LCMT",fullmenu!AF11="LMT",fullmenu!AF11="LCIT",fullmenu!AF11="FCIT",fullmenu!AF11="LIT",fullmenu!AF11="MwERT",fullmenu!AF11="ERwMT",fullmenu!AF11="M&amp;ERT",fullmenu!AF11="MwIT",fullmenu!AF11="IwMT",fullmenu!AF11="M&amp;IT",fullmenu!AF11="IwERT",fullmenu!AF11="ERwIT",fullmenu!AF11="I&amp;ERT",fullmenu!AF11="ER&amp;M&amp;IT",fullmenu!AF11="LSD"),"subst",IF(OR(fullmenu!AF11="FERT",fullmenu!AF11="FMT",fullmenu!AF11="FIT",fullmenu!AF11="WSD"),"intens",""))))</f>
        <v/>
      </c>
      <c r="AG11" s="4" t="str">
        <f>IF(OR(fullmenu!AG11="MDC",fullmenu!AG11="PERF"),"rude",IF(OR(fullmenu!AG11="PCB",fullmenu!AG11="AERF",fullmenu!AG11="UD"),"inter",IF(OR(fullmenu!AG11="ACB",fullmenu!AG11="LCERT",fullmenu!AG11="LERT",fullmenu!AG11="FCERT",fullmenu!AG11="FCMT",fullmenu!AG11="LCMT",fullmenu!AG11="LMT",fullmenu!AG11="LCIT",fullmenu!AG11="FCIT",fullmenu!AG11="LIT",fullmenu!AG11="MwERT",fullmenu!AG11="ERwMT",fullmenu!AG11="M&amp;ERT",fullmenu!AG11="MwIT",fullmenu!AG11="IwMT",fullmenu!AG11="M&amp;IT",fullmenu!AG11="IwERT",fullmenu!AG11="ERwIT",fullmenu!AG11="I&amp;ERT",fullmenu!AG11="ER&amp;M&amp;IT",fullmenu!AG11="LSD"),"subst",IF(OR(fullmenu!AG11="FERT",fullmenu!AG11="FMT",fullmenu!AG11="FIT",fullmenu!AG11="WSD"),"intens",""))))</f>
        <v/>
      </c>
      <c r="AH11" s="4" t="str">
        <f>IF(OR(fullmenu!AH11="MDC",fullmenu!AH11="PERF"),"rude",IF(OR(fullmenu!AH11="PCB",fullmenu!AH11="AERF",fullmenu!AH11="UD"),"inter",IF(OR(fullmenu!AH11="ACB",fullmenu!AH11="LCERT",fullmenu!AH11="LERT",fullmenu!AH11="FCERT",fullmenu!AH11="FCMT",fullmenu!AH11="LCMT",fullmenu!AH11="LMT",fullmenu!AH11="LCIT",fullmenu!AH11="FCIT",fullmenu!AH11="LIT",fullmenu!AH11="MwERT",fullmenu!AH11="ERwMT",fullmenu!AH11="M&amp;ERT",fullmenu!AH11="MwIT",fullmenu!AH11="IwMT",fullmenu!AH11="M&amp;IT",fullmenu!AH11="IwERT",fullmenu!AH11="ERwIT",fullmenu!AH11="I&amp;ERT",fullmenu!AH11="ER&amp;M&amp;IT",fullmenu!AH11="LSD"),"subst",IF(OR(fullmenu!AH11="FERT",fullmenu!AH11="FMT",fullmenu!AH11="FIT",fullmenu!AH11="WSD"),"intens",""))))</f>
        <v/>
      </c>
      <c r="AI11" s="4" t="str">
        <f>IF(OR(fullmenu!AI11="MDC",fullmenu!AI11="PERF"),"rude",IF(OR(fullmenu!AI11="PCB",fullmenu!AI11="AERF",fullmenu!AI11="UD"),"inter",IF(OR(fullmenu!AI11="ACB",fullmenu!AI11="LCERT",fullmenu!AI11="LERT",fullmenu!AI11="FCERT",fullmenu!AI11="FCMT",fullmenu!AI11="LCMT",fullmenu!AI11="LMT",fullmenu!AI11="LCIT",fullmenu!AI11="FCIT",fullmenu!AI11="LIT",fullmenu!AI11="MwERT",fullmenu!AI11="ERwMT",fullmenu!AI11="M&amp;ERT",fullmenu!AI11="MwIT",fullmenu!AI11="IwMT",fullmenu!AI11="M&amp;IT",fullmenu!AI11="IwERT",fullmenu!AI11="ERwIT",fullmenu!AI11="I&amp;ERT",fullmenu!AI11="ER&amp;M&amp;IT",fullmenu!AI11="LSD"),"subst",IF(OR(fullmenu!AI11="FERT",fullmenu!AI11="FMT",fullmenu!AI11="FIT",fullmenu!AI11="WSD"),"intens",""))))</f>
        <v/>
      </c>
      <c r="AJ11" s="4" t="str">
        <f>IF(OR(fullmenu!AJ11="MDC",fullmenu!AJ11="PERF"),"rude",IF(OR(fullmenu!AJ11="PCB",fullmenu!AJ11="AERF",fullmenu!AJ11="UD"),"inter",IF(OR(fullmenu!AJ11="ACB",fullmenu!AJ11="LCERT",fullmenu!AJ11="LERT",fullmenu!AJ11="FCERT",fullmenu!AJ11="FCMT",fullmenu!AJ11="LCMT",fullmenu!AJ11="LMT",fullmenu!AJ11="LCIT",fullmenu!AJ11="FCIT",fullmenu!AJ11="LIT",fullmenu!AJ11="MwERT",fullmenu!AJ11="ERwMT",fullmenu!AJ11="M&amp;ERT",fullmenu!AJ11="MwIT",fullmenu!AJ11="IwMT",fullmenu!AJ11="M&amp;IT",fullmenu!AJ11="IwERT",fullmenu!AJ11="ERwIT",fullmenu!AJ11="I&amp;ERT",fullmenu!AJ11="ER&amp;M&amp;IT",fullmenu!AJ11="LSD"),"subst",IF(OR(fullmenu!AJ11="FERT",fullmenu!AJ11="FMT",fullmenu!AJ11="FIT",fullmenu!AJ11="WSD"),"intens",""))))</f>
        <v/>
      </c>
      <c r="AK11" s="4" t="str">
        <f>IF(OR(fullmenu!AK11="MDC",fullmenu!AK11="PERF"),"rude",IF(OR(fullmenu!AK11="PCB",fullmenu!AK11="AERF",fullmenu!AK11="UD"),"inter",IF(OR(fullmenu!AK11="ACB",fullmenu!AK11="LCERT",fullmenu!AK11="LERT",fullmenu!AK11="FCERT",fullmenu!AK11="FCMT",fullmenu!AK11="LCMT",fullmenu!AK11="LMT",fullmenu!AK11="LCIT",fullmenu!AK11="FCIT",fullmenu!AK11="LIT",fullmenu!AK11="MwERT",fullmenu!AK11="ERwMT",fullmenu!AK11="M&amp;ERT",fullmenu!AK11="MwIT",fullmenu!AK11="IwMT",fullmenu!AK11="M&amp;IT",fullmenu!AK11="IwERT",fullmenu!AK11="ERwIT",fullmenu!AK11="I&amp;ERT",fullmenu!AK11="ER&amp;M&amp;IT",fullmenu!AK11="LSD"),"subst",IF(OR(fullmenu!AK11="FERT",fullmenu!AK11="FMT",fullmenu!AK11="FIT",fullmenu!AK11="WSD"),"intens",""))))</f>
        <v/>
      </c>
      <c r="AL11" s="4" t="str">
        <f>IF(OR(fullmenu!AL11="MDC",fullmenu!AL11="PERF"),"rude",IF(OR(fullmenu!AL11="PCB",fullmenu!AL11="AERF",fullmenu!AL11="UD"),"inter",IF(OR(fullmenu!AL11="ACB",fullmenu!AL11="LCERT",fullmenu!AL11="LERT",fullmenu!AL11="FCERT",fullmenu!AL11="FCMT",fullmenu!AL11="LCMT",fullmenu!AL11="LMT",fullmenu!AL11="LCIT",fullmenu!AL11="FCIT",fullmenu!AL11="LIT",fullmenu!AL11="MwERT",fullmenu!AL11="ERwMT",fullmenu!AL11="M&amp;ERT",fullmenu!AL11="MwIT",fullmenu!AL11="IwMT",fullmenu!AL11="M&amp;IT",fullmenu!AL11="IwERT",fullmenu!AL11="ERwIT",fullmenu!AL11="I&amp;ERT",fullmenu!AL11="ER&amp;M&amp;IT",fullmenu!AL11="LSD"),"subst",IF(OR(fullmenu!AL11="FERT",fullmenu!AL11="FMT",fullmenu!AL11="FIT",fullmenu!AL11="WSD"),"intens",""))))</f>
        <v/>
      </c>
      <c r="AM11" s="4" t="str">
        <f>IF(OR(fullmenu!AM11="MDC",fullmenu!AM11="PERF"),"rude",IF(OR(fullmenu!AM11="PCB",fullmenu!AM11="AERF",fullmenu!AM11="UD"),"inter",IF(OR(fullmenu!AM11="ACB",fullmenu!AM11="LCERT",fullmenu!AM11="LERT",fullmenu!AM11="FCERT",fullmenu!AM11="FCMT",fullmenu!AM11="LCMT",fullmenu!AM11="LMT",fullmenu!AM11="LCIT",fullmenu!AM11="FCIT",fullmenu!AM11="LIT",fullmenu!AM11="MwERT",fullmenu!AM11="ERwMT",fullmenu!AM11="M&amp;ERT",fullmenu!AM11="MwIT",fullmenu!AM11="IwMT",fullmenu!AM11="M&amp;IT",fullmenu!AM11="IwERT",fullmenu!AM11="ERwIT",fullmenu!AM11="I&amp;ERT",fullmenu!AM11="ER&amp;M&amp;IT",fullmenu!AM11="LSD"),"subst",IF(OR(fullmenu!AM11="FERT",fullmenu!AM11="FMT",fullmenu!AM11="FIT",fullmenu!AM11="WSD"),"intens",""))))</f>
        <v/>
      </c>
      <c r="AN11" s="4" t="str">
        <f>IF(OR(fullmenu!AN11="MDC",fullmenu!AN11="PERF"),"rude",IF(OR(fullmenu!AN11="PCB",fullmenu!AN11="AERF",fullmenu!AN11="UD"),"inter",IF(OR(fullmenu!AN11="ACB",fullmenu!AN11="LCERT",fullmenu!AN11="LERT",fullmenu!AN11="FCERT",fullmenu!AN11="FCMT",fullmenu!AN11="LCMT",fullmenu!AN11="LMT",fullmenu!AN11="LCIT",fullmenu!AN11="FCIT",fullmenu!AN11="LIT",fullmenu!AN11="MwERT",fullmenu!AN11="ERwMT",fullmenu!AN11="M&amp;ERT",fullmenu!AN11="MwIT",fullmenu!AN11="IwMT",fullmenu!AN11="M&amp;IT",fullmenu!AN11="IwERT",fullmenu!AN11="ERwIT",fullmenu!AN11="I&amp;ERT",fullmenu!AN11="ER&amp;M&amp;IT",fullmenu!AN11="LSD"),"subst",IF(OR(fullmenu!AN11="FERT",fullmenu!AN11="FMT",fullmenu!AN11="FIT",fullmenu!AN11="WSD"),"intens",""))))</f>
        <v/>
      </c>
      <c r="AO11" s="4" t="str">
        <f>IF(OR(fullmenu!AO11="MDC",fullmenu!AO11="PERF"),"rude",IF(OR(fullmenu!AO11="PCB",fullmenu!AO11="AERF",fullmenu!AO11="UD"),"inter",IF(OR(fullmenu!AO11="ACB",fullmenu!AO11="LCERT",fullmenu!AO11="LERT",fullmenu!AO11="FCERT",fullmenu!AO11="FCMT",fullmenu!AO11="LCMT",fullmenu!AO11="LMT",fullmenu!AO11="LCIT",fullmenu!AO11="FCIT",fullmenu!AO11="LIT",fullmenu!AO11="MwERT",fullmenu!AO11="ERwMT",fullmenu!AO11="M&amp;ERT",fullmenu!AO11="MwIT",fullmenu!AO11="IwMT",fullmenu!AO11="M&amp;IT",fullmenu!AO11="IwERT",fullmenu!AO11="ERwIT",fullmenu!AO11="I&amp;ERT",fullmenu!AO11="ER&amp;M&amp;IT",fullmenu!AO11="LSD"),"subst",IF(OR(fullmenu!AO11="FERT",fullmenu!AO11="FMT",fullmenu!AO11="FIT",fullmenu!AO11="WSD"),"intens",""))))</f>
        <v/>
      </c>
      <c r="AP11" s="4" t="str">
        <f>IF(OR(fullmenu!AP11="MDC",fullmenu!AP11="PERF"),"rude",IF(OR(fullmenu!AP11="PCB",fullmenu!AP11="AERF",fullmenu!AP11="UD"),"inter",IF(OR(fullmenu!AP11="ACB",fullmenu!AP11="LCERT",fullmenu!AP11="LERT",fullmenu!AP11="FCERT",fullmenu!AP11="FCMT",fullmenu!AP11="LCMT",fullmenu!AP11="LMT",fullmenu!AP11="LCIT",fullmenu!AP11="FCIT",fullmenu!AP11="LIT",fullmenu!AP11="MwERT",fullmenu!AP11="ERwMT",fullmenu!AP11="M&amp;ERT",fullmenu!AP11="MwIT",fullmenu!AP11="IwMT",fullmenu!AP11="M&amp;IT",fullmenu!AP11="IwERT",fullmenu!AP11="ERwIT",fullmenu!AP11="I&amp;ERT",fullmenu!AP11="ER&amp;M&amp;IT",fullmenu!AP11="LSD"),"subst",IF(OR(fullmenu!AP11="FERT",fullmenu!AP11="FMT",fullmenu!AP11="FIT",fullmenu!AP11="WSD"),"intens",""))))</f>
        <v/>
      </c>
      <c r="AQ11" s="4" t="str">
        <f>IF(OR(fullmenu!AQ11="MDC",fullmenu!AQ11="PERF"),"rude",IF(OR(fullmenu!AQ11="PCB",fullmenu!AQ11="AERF",fullmenu!AQ11="UD"),"inter",IF(OR(fullmenu!AQ11="ACB",fullmenu!AQ11="LCERT",fullmenu!AQ11="LERT",fullmenu!AQ11="FCERT",fullmenu!AQ11="FCMT",fullmenu!AQ11="LCMT",fullmenu!AQ11="LMT",fullmenu!AQ11="LCIT",fullmenu!AQ11="FCIT",fullmenu!AQ11="LIT",fullmenu!AQ11="MwERT",fullmenu!AQ11="ERwMT",fullmenu!AQ11="M&amp;ERT",fullmenu!AQ11="MwIT",fullmenu!AQ11="IwMT",fullmenu!AQ11="M&amp;IT",fullmenu!AQ11="IwERT",fullmenu!AQ11="ERwIT",fullmenu!AQ11="I&amp;ERT",fullmenu!AQ11="ER&amp;M&amp;IT",fullmenu!AQ11="LSD"),"subst",IF(OR(fullmenu!AQ11="FERT",fullmenu!AQ11="FMT",fullmenu!AQ11="FIT",fullmenu!AQ11="WSD"),"intens",""))))</f>
        <v/>
      </c>
      <c r="AR11" s="4" t="str">
        <f>IF(OR(fullmenu!AR11="MDC",fullmenu!AR11="PERF"),"rude",IF(OR(fullmenu!AR11="PCB",fullmenu!AR11="AERF",fullmenu!AR11="UD"),"inter",IF(OR(fullmenu!AR11="ACB",fullmenu!AR11="LCERT",fullmenu!AR11="LERT",fullmenu!AR11="FCERT",fullmenu!AR11="FCMT",fullmenu!AR11="LCMT",fullmenu!AR11="LMT",fullmenu!AR11="LCIT",fullmenu!AR11="FCIT",fullmenu!AR11="LIT",fullmenu!AR11="MwERT",fullmenu!AR11="ERwMT",fullmenu!AR11="M&amp;ERT",fullmenu!AR11="MwIT",fullmenu!AR11="IwMT",fullmenu!AR11="M&amp;IT",fullmenu!AR11="IwERT",fullmenu!AR11="ERwIT",fullmenu!AR11="I&amp;ERT",fullmenu!AR11="ER&amp;M&amp;IT",fullmenu!AR11="LSD"),"subst",IF(OR(fullmenu!AR11="FERT",fullmenu!AR11="FMT",fullmenu!AR11="FIT",fullmenu!AR11="WSD"),"intens",""))))</f>
        <v/>
      </c>
      <c r="AS11" s="4" t="str">
        <f>IF(OR(fullmenu!AS11="MDC",fullmenu!AS11="PERF"),"rude",IF(OR(fullmenu!AS11="PCB",fullmenu!AS11="AERF",fullmenu!AS11="UD"),"inter",IF(OR(fullmenu!AS11="ACB",fullmenu!AS11="LCERT",fullmenu!AS11="LERT",fullmenu!AS11="FCERT",fullmenu!AS11="FCMT",fullmenu!AS11="LCMT",fullmenu!AS11="LMT",fullmenu!AS11="LCIT",fullmenu!AS11="FCIT",fullmenu!AS11="LIT",fullmenu!AS11="MwERT",fullmenu!AS11="ERwMT",fullmenu!AS11="M&amp;ERT",fullmenu!AS11="MwIT",fullmenu!AS11="IwMT",fullmenu!AS11="M&amp;IT",fullmenu!AS11="IwERT",fullmenu!AS11="ERwIT",fullmenu!AS11="I&amp;ERT",fullmenu!AS11="ER&amp;M&amp;IT",fullmenu!AS11="LSD"),"subst",IF(OR(fullmenu!AS11="FERT",fullmenu!AS11="FMT",fullmenu!AS11="FIT",fullmenu!AS11="WSD"),"intens",""))))</f>
        <v/>
      </c>
    </row>
    <row r="12" spans="1:45" ht="15.5" x14ac:dyDescent="0.35">
      <c r="A12" s="1" t="s">
        <v>6</v>
      </c>
      <c r="B12" s="4" t="str">
        <f>IF(OR(fullmenu!B12="MDC",fullmenu!B12="PERF"),"rude",IF(OR(fullmenu!B12="PCB",fullmenu!B12="AERF",fullmenu!B12="UD"),"inter",IF(OR(fullmenu!B12="ACB",fullmenu!B12="LCERT",fullmenu!B12="LERT",fullmenu!B12="FCERT",fullmenu!B12="FCMT",fullmenu!B12="LCMT",fullmenu!B12="LMT",fullmenu!B12="LCIT",fullmenu!B12="FCIT",fullmenu!B12="LIT",fullmenu!B12="MwERT",fullmenu!B12="ERwMT",fullmenu!B12="M&amp;ERT",fullmenu!B12="MwIT",fullmenu!B12="IwMT",fullmenu!B12="M&amp;IT",fullmenu!B12="IwERT",fullmenu!B12="ERwIT",fullmenu!B12="I&amp;ERT",fullmenu!B12="ER&amp;M&amp;IT",fullmenu!B12="LSD"),"subst",IF(OR(fullmenu!B12="FERT",fullmenu!B12="FMT",fullmenu!B12="FIT",fullmenu!B12="WSD"),"intens",""))))</f>
        <v/>
      </c>
      <c r="C12" s="4" t="str">
        <f>IF(OR(fullmenu!C12="MDC",fullmenu!C12="PERF"),"rude",IF(OR(fullmenu!C12="PCB",fullmenu!C12="AERF",fullmenu!C12="UD"),"inter",IF(OR(fullmenu!C12="ACB",fullmenu!C12="LCERT",fullmenu!C12="LERT",fullmenu!C12="FCERT",fullmenu!C12="FCMT",fullmenu!C12="LCMT",fullmenu!C12="LMT",fullmenu!C12="LCIT",fullmenu!C12="FCIT",fullmenu!C12="LIT",fullmenu!C12="MwERT",fullmenu!C12="ERwMT",fullmenu!C12="M&amp;ERT",fullmenu!C12="MwIT",fullmenu!C12="IwMT",fullmenu!C12="M&amp;IT",fullmenu!C12="IwERT",fullmenu!C12="ERwIT",fullmenu!C12="I&amp;ERT",fullmenu!C12="ER&amp;M&amp;IT",fullmenu!C12="LSD"),"subst",IF(OR(fullmenu!C12="FERT",fullmenu!C12="FMT",fullmenu!C12="FIT",fullmenu!C12="WSD"),"intens",""))))</f>
        <v/>
      </c>
      <c r="D12" s="4" t="str">
        <f>IF(OR(fullmenu!D12="MDC",fullmenu!D12="PERF"),"rude",IF(OR(fullmenu!D12="PCB",fullmenu!D12="AERF",fullmenu!D12="UD"),"inter",IF(OR(fullmenu!D12="ACB",fullmenu!D12="LCERT",fullmenu!D12="LERT",fullmenu!D12="FCERT",fullmenu!D12="FCMT",fullmenu!D12="LCMT",fullmenu!D12="LMT",fullmenu!D12="LCIT",fullmenu!D12="FCIT",fullmenu!D12="LIT",fullmenu!D12="MwERT",fullmenu!D12="ERwMT",fullmenu!D12="M&amp;ERT",fullmenu!D12="MwIT",fullmenu!D12="IwMT",fullmenu!D12="M&amp;IT",fullmenu!D12="IwERT",fullmenu!D12="ERwIT",fullmenu!D12="I&amp;ERT",fullmenu!D12="ER&amp;M&amp;IT",fullmenu!D12="LSD"),"subst",IF(OR(fullmenu!D12="FERT",fullmenu!D12="FMT",fullmenu!D12="FIT",fullmenu!D12="WSD"),"intens",""))))</f>
        <v/>
      </c>
      <c r="E12" s="4" t="str">
        <f>IF(OR(fullmenu!E12="MDC",fullmenu!E12="PERF"),"rude",IF(OR(fullmenu!E12="PCB",fullmenu!E12="AERF",fullmenu!E12="UD"),"inter",IF(OR(fullmenu!E12="ACB",fullmenu!E12="LCERT",fullmenu!E12="LERT",fullmenu!E12="FCERT",fullmenu!E12="FCMT",fullmenu!E12="LCMT",fullmenu!E12="LMT",fullmenu!E12="LCIT",fullmenu!E12="FCIT",fullmenu!E12="LIT",fullmenu!E12="MwERT",fullmenu!E12="ERwMT",fullmenu!E12="M&amp;ERT",fullmenu!E12="MwIT",fullmenu!E12="IwMT",fullmenu!E12="M&amp;IT",fullmenu!E12="IwERT",fullmenu!E12="ERwIT",fullmenu!E12="I&amp;ERT",fullmenu!E12="ER&amp;M&amp;IT",fullmenu!E12="LSD"),"subst",IF(OR(fullmenu!E12="FERT",fullmenu!E12="FMT",fullmenu!E12="FIT",fullmenu!E12="WSD"),"intens",""))))</f>
        <v/>
      </c>
      <c r="F12" s="4" t="str">
        <f>IF(OR(fullmenu!F12="MDC",fullmenu!F12="PERF"),"rude",IF(OR(fullmenu!F12="PCB",fullmenu!F12="AERF",fullmenu!F12="UD"),"inter",IF(OR(fullmenu!F12="ACB",fullmenu!F12="LCERT",fullmenu!F12="LERT",fullmenu!F12="FCERT",fullmenu!F12="FCMT",fullmenu!F12="LCMT",fullmenu!F12="LMT",fullmenu!F12="LCIT",fullmenu!F12="FCIT",fullmenu!F12="LIT",fullmenu!F12="MwERT",fullmenu!F12="ERwMT",fullmenu!F12="M&amp;ERT",fullmenu!F12="MwIT",fullmenu!F12="IwMT",fullmenu!F12="M&amp;IT",fullmenu!F12="IwERT",fullmenu!F12="ERwIT",fullmenu!F12="I&amp;ERT",fullmenu!F12="ER&amp;M&amp;IT",fullmenu!F12="LSD"),"subst",IF(OR(fullmenu!F12="FERT",fullmenu!F12="FMT",fullmenu!F12="FIT",fullmenu!F12="WSD"),"intens",""))))</f>
        <v/>
      </c>
      <c r="G12" s="4" t="str">
        <f>IF(OR(fullmenu!G12="MDC",fullmenu!G12="PERF"),"rude",IF(OR(fullmenu!G12="PCB",fullmenu!G12="AERF",fullmenu!G12="UD"),"inter",IF(OR(fullmenu!G12="ACB",fullmenu!G12="LCERT",fullmenu!G12="LERT",fullmenu!G12="FCERT",fullmenu!G12="FCMT",fullmenu!G12="LCMT",fullmenu!G12="LMT",fullmenu!G12="LCIT",fullmenu!G12="FCIT",fullmenu!G12="LIT",fullmenu!G12="MwERT",fullmenu!G12="ERwMT",fullmenu!G12="M&amp;ERT",fullmenu!G12="MwIT",fullmenu!G12="IwMT",fullmenu!G12="M&amp;IT",fullmenu!G12="IwERT",fullmenu!G12="ERwIT",fullmenu!G12="I&amp;ERT",fullmenu!G12="ER&amp;M&amp;IT",fullmenu!G12="LSD"),"subst",IF(OR(fullmenu!G12="FERT",fullmenu!G12="FMT",fullmenu!G12="FIT",fullmenu!G12="WSD"),"intens",""))))</f>
        <v/>
      </c>
      <c r="H12" s="4" t="str">
        <f>IF(OR(fullmenu!H12="MDC",fullmenu!H12="PERF"),"rude",IF(OR(fullmenu!H12="PCB",fullmenu!H12="AERF",fullmenu!H12="UD"),"inter",IF(OR(fullmenu!H12="ACB",fullmenu!H12="LCERT",fullmenu!H12="LERT",fullmenu!H12="FCERT",fullmenu!H12="FCMT",fullmenu!H12="LCMT",fullmenu!H12="LMT",fullmenu!H12="LCIT",fullmenu!H12="FCIT",fullmenu!H12="LIT",fullmenu!H12="MwERT",fullmenu!H12="ERwMT",fullmenu!H12="M&amp;ERT",fullmenu!H12="MwIT",fullmenu!H12="IwMT",fullmenu!H12="M&amp;IT",fullmenu!H12="IwERT",fullmenu!H12="ERwIT",fullmenu!H12="I&amp;ERT",fullmenu!H12="ER&amp;M&amp;IT",fullmenu!H12="LSD"),"subst",IF(OR(fullmenu!H12="FERT",fullmenu!H12="FMT",fullmenu!H12="FIT",fullmenu!H12="WSD"),"intens",""))))</f>
        <v/>
      </c>
      <c r="I12" s="4" t="str">
        <f>IF(OR(fullmenu!I12="MDC",fullmenu!I12="PERF"),"rude",IF(OR(fullmenu!I12="PCB",fullmenu!I12="AERF",fullmenu!I12="UD"),"inter",IF(OR(fullmenu!I12="ACB",fullmenu!I12="LCERT",fullmenu!I12="LERT",fullmenu!I12="FCERT",fullmenu!I12="FCMT",fullmenu!I12="LCMT",fullmenu!I12="LMT",fullmenu!I12="LCIT",fullmenu!I12="FCIT",fullmenu!I12="LIT",fullmenu!I12="MwERT",fullmenu!I12="ERwMT",fullmenu!I12="M&amp;ERT",fullmenu!I12="MwIT",fullmenu!I12="IwMT",fullmenu!I12="M&amp;IT",fullmenu!I12="IwERT",fullmenu!I12="ERwIT",fullmenu!I12="I&amp;ERT",fullmenu!I12="ER&amp;M&amp;IT",fullmenu!I12="LSD"),"subst",IF(OR(fullmenu!I12="FERT",fullmenu!I12="FMT",fullmenu!I12="FIT",fullmenu!I12="WSD"),"intens",""))))</f>
        <v/>
      </c>
      <c r="J12" s="4" t="str">
        <f>IF(OR(fullmenu!J12="MDC",fullmenu!J12="PERF"),"rude",IF(OR(fullmenu!J12="PCB",fullmenu!J12="AERF",fullmenu!J12="UD"),"inter",IF(OR(fullmenu!J12="ACB",fullmenu!J12="LCERT",fullmenu!J12="LERT",fullmenu!J12="FCERT",fullmenu!J12="FCMT",fullmenu!J12="LCMT",fullmenu!J12="LMT",fullmenu!J12="LCIT",fullmenu!J12="FCIT",fullmenu!J12="LIT",fullmenu!J12="MwERT",fullmenu!J12="ERwMT",fullmenu!J12="M&amp;ERT",fullmenu!J12="MwIT",fullmenu!J12="IwMT",fullmenu!J12="M&amp;IT",fullmenu!J12="IwERT",fullmenu!J12="ERwIT",fullmenu!J12="I&amp;ERT",fullmenu!J12="ER&amp;M&amp;IT",fullmenu!J12="LSD"),"subst",IF(OR(fullmenu!J12="FERT",fullmenu!J12="FMT",fullmenu!J12="FIT",fullmenu!J12="WSD"),"intens",""))))</f>
        <v/>
      </c>
      <c r="K12" s="4" t="str">
        <f>IF(OR(fullmenu!K12="MDC",fullmenu!K12="PERF"),"rude",IF(OR(fullmenu!K12="PCB",fullmenu!K12="AERF",fullmenu!K12="UD"),"inter",IF(OR(fullmenu!K12="ACB",fullmenu!K12="LCERT",fullmenu!K12="LERT",fullmenu!K12="FCERT",fullmenu!K12="FCMT",fullmenu!K12="LCMT",fullmenu!K12="LMT",fullmenu!K12="LCIT",fullmenu!K12="FCIT",fullmenu!K12="LIT",fullmenu!K12="MwERT",fullmenu!K12="ERwMT",fullmenu!K12="M&amp;ERT",fullmenu!K12="MwIT",fullmenu!K12="IwMT",fullmenu!K12="M&amp;IT",fullmenu!K12="IwERT",fullmenu!K12="ERwIT",fullmenu!K12="I&amp;ERT",fullmenu!K12="ER&amp;M&amp;IT",fullmenu!K12="LSD"),"subst",IF(OR(fullmenu!K12="FERT",fullmenu!K12="FMT",fullmenu!K12="FIT",fullmenu!K12="WSD"),"intens",""))))</f>
        <v/>
      </c>
      <c r="L12" s="4" t="str">
        <f>IF(OR(fullmenu!L12="MDC",fullmenu!L12="PERF"),"rude",IF(OR(fullmenu!L12="PCB",fullmenu!L12="AERF",fullmenu!L12="UD"),"inter",IF(OR(fullmenu!L12="ACB",fullmenu!L12="LCERT",fullmenu!L12="LERT",fullmenu!L12="FCERT",fullmenu!L12="FCMT",fullmenu!L12="LCMT",fullmenu!L12="LMT",fullmenu!L12="LCIT",fullmenu!L12="FCIT",fullmenu!L12="LIT",fullmenu!L12="MwERT",fullmenu!L12="ERwMT",fullmenu!L12="M&amp;ERT",fullmenu!L12="MwIT",fullmenu!L12="IwMT",fullmenu!L12="M&amp;IT",fullmenu!L12="IwERT",fullmenu!L12="ERwIT",fullmenu!L12="I&amp;ERT",fullmenu!L12="ER&amp;M&amp;IT",fullmenu!L12="LSD"),"subst",IF(OR(fullmenu!L12="FERT",fullmenu!L12="FMT",fullmenu!L12="FIT",fullmenu!L12="WSD"),"intens",""))))</f>
        <v/>
      </c>
      <c r="M12" s="4" t="str">
        <f>IF(OR(fullmenu!M12="MDC",fullmenu!M12="PERF"),"rude",IF(OR(fullmenu!M12="PCB",fullmenu!M12="AERF",fullmenu!M12="UD"),"inter",IF(OR(fullmenu!M12="ACB",fullmenu!M12="LCERT",fullmenu!M12="LERT",fullmenu!M12="FCERT",fullmenu!M12="FCMT",fullmenu!M12="LCMT",fullmenu!M12="LMT",fullmenu!M12="LCIT",fullmenu!M12="FCIT",fullmenu!M12="LIT",fullmenu!M12="MwERT",fullmenu!M12="ERwMT",fullmenu!M12="M&amp;ERT",fullmenu!M12="MwIT",fullmenu!M12="IwMT",fullmenu!M12="M&amp;IT",fullmenu!M12="IwERT",fullmenu!M12="ERwIT",fullmenu!M12="I&amp;ERT",fullmenu!M12="ER&amp;M&amp;IT",fullmenu!M12="LSD"),"subst",IF(OR(fullmenu!M12="FERT",fullmenu!M12="FMT",fullmenu!M12="FIT",fullmenu!M12="WSD"),"intens",""))))</f>
        <v/>
      </c>
      <c r="N12" s="4" t="str">
        <f>IF(OR(fullmenu!N12="MDC",fullmenu!N12="PERF"),"rude",IF(OR(fullmenu!N12="PCB",fullmenu!N12="AERF",fullmenu!N12="UD"),"inter",IF(OR(fullmenu!N12="ACB",fullmenu!N12="LCERT",fullmenu!N12="LERT",fullmenu!N12="FCERT",fullmenu!N12="FCMT",fullmenu!N12="LCMT",fullmenu!N12="LMT",fullmenu!N12="LCIT",fullmenu!N12="FCIT",fullmenu!N12="LIT",fullmenu!N12="MwERT",fullmenu!N12="ERwMT",fullmenu!N12="M&amp;ERT",fullmenu!N12="MwIT",fullmenu!N12="IwMT",fullmenu!N12="M&amp;IT",fullmenu!N12="IwERT",fullmenu!N12="ERwIT",fullmenu!N12="I&amp;ERT",fullmenu!N12="ER&amp;M&amp;IT",fullmenu!N12="LSD"),"subst",IF(OR(fullmenu!N12="FERT",fullmenu!N12="FMT",fullmenu!N12="FIT",fullmenu!N12="WSD"),"intens",""))))</f>
        <v/>
      </c>
      <c r="O12" s="4" t="str">
        <f>IF(OR(fullmenu!O12="MDC",fullmenu!O12="PERF"),"rude",IF(OR(fullmenu!O12="PCB",fullmenu!O12="AERF",fullmenu!O12="UD"),"inter",IF(OR(fullmenu!O12="ACB",fullmenu!O12="LCERT",fullmenu!O12="LERT",fullmenu!O12="FCERT",fullmenu!O12="FCMT",fullmenu!O12="LCMT",fullmenu!O12="LMT",fullmenu!O12="LCIT",fullmenu!O12="FCIT",fullmenu!O12="LIT",fullmenu!O12="MwERT",fullmenu!O12="ERwMT",fullmenu!O12="M&amp;ERT",fullmenu!O12="MwIT",fullmenu!O12="IwMT",fullmenu!O12="M&amp;IT",fullmenu!O12="IwERT",fullmenu!O12="ERwIT",fullmenu!O12="I&amp;ERT",fullmenu!O12="ER&amp;M&amp;IT",fullmenu!O12="LSD"),"subst",IF(OR(fullmenu!O12="FERT",fullmenu!O12="FMT",fullmenu!O12="FIT",fullmenu!O12="WSD"),"intens",""))))</f>
        <v/>
      </c>
      <c r="P12" s="4" t="str">
        <f>IF(OR(fullmenu!P12="MDC",fullmenu!P12="PERF"),"rude",IF(OR(fullmenu!P12="PCB",fullmenu!P12="AERF",fullmenu!P12="UD"),"inter",IF(OR(fullmenu!P12="ACB",fullmenu!P12="LCERT",fullmenu!P12="LERT",fullmenu!P12="FCERT",fullmenu!P12="FCMT",fullmenu!P12="LCMT",fullmenu!P12="LMT",fullmenu!P12="LCIT",fullmenu!P12="FCIT",fullmenu!P12="LIT",fullmenu!P12="MwERT",fullmenu!P12="ERwMT",fullmenu!P12="M&amp;ERT",fullmenu!P12="MwIT",fullmenu!P12="IwMT",fullmenu!P12="M&amp;IT",fullmenu!P12="IwERT",fullmenu!P12="ERwIT",fullmenu!P12="I&amp;ERT",fullmenu!P12="ER&amp;M&amp;IT",fullmenu!P12="LSD"),"subst",IF(OR(fullmenu!P12="FERT",fullmenu!P12="FMT",fullmenu!P12="FIT",fullmenu!P12="WSD"),"intens",""))))</f>
        <v/>
      </c>
      <c r="Q12" s="4" t="str">
        <f>IF(OR(fullmenu!Q12="MDC",fullmenu!Q12="PERF"),"rude",IF(OR(fullmenu!Q12="PCB",fullmenu!Q12="AERF",fullmenu!Q12="UD"),"inter",IF(OR(fullmenu!Q12="ACB",fullmenu!Q12="LCERT",fullmenu!Q12="LERT",fullmenu!Q12="FCERT",fullmenu!Q12="FCMT",fullmenu!Q12="LCMT",fullmenu!Q12="LMT",fullmenu!Q12="LCIT",fullmenu!Q12="FCIT",fullmenu!Q12="LIT",fullmenu!Q12="MwERT",fullmenu!Q12="ERwMT",fullmenu!Q12="M&amp;ERT",fullmenu!Q12="MwIT",fullmenu!Q12="IwMT",fullmenu!Q12="M&amp;IT",fullmenu!Q12="IwERT",fullmenu!Q12="ERwIT",fullmenu!Q12="I&amp;ERT",fullmenu!Q12="ER&amp;M&amp;IT",fullmenu!Q12="LSD"),"subst",IF(OR(fullmenu!Q12="FERT",fullmenu!Q12="FMT",fullmenu!Q12="FIT",fullmenu!Q12="WSD"),"intens",""))))</f>
        <v/>
      </c>
      <c r="R12" s="4" t="str">
        <f>IF(OR(fullmenu!R12="MDC",fullmenu!R12="PERF"),"rude",IF(OR(fullmenu!R12="PCB",fullmenu!R12="AERF",fullmenu!R12="UD"),"inter",IF(OR(fullmenu!R12="ACB",fullmenu!R12="LCERT",fullmenu!R12="LERT",fullmenu!R12="FCERT",fullmenu!R12="FCMT",fullmenu!R12="LCMT",fullmenu!R12="LMT",fullmenu!R12="LCIT",fullmenu!R12="FCIT",fullmenu!R12="LIT",fullmenu!R12="MwERT",fullmenu!R12="ERwMT",fullmenu!R12="M&amp;ERT",fullmenu!R12="MwIT",fullmenu!R12="IwMT",fullmenu!R12="M&amp;IT",fullmenu!R12="IwERT",fullmenu!R12="ERwIT",fullmenu!R12="I&amp;ERT",fullmenu!R12="ER&amp;M&amp;IT",fullmenu!R12="LSD"),"subst",IF(OR(fullmenu!R12="FERT",fullmenu!R12="FMT",fullmenu!R12="FIT",fullmenu!R12="WSD"),"intens",""))))</f>
        <v/>
      </c>
      <c r="S12" s="4" t="str">
        <f>IF(OR(fullmenu!S12="MDC",fullmenu!S12="PERF"),"rude",IF(OR(fullmenu!S12="PCB",fullmenu!S12="AERF",fullmenu!S12="UD"),"inter",IF(OR(fullmenu!S12="ACB",fullmenu!S12="LCERT",fullmenu!S12="LERT",fullmenu!S12="FCERT",fullmenu!S12="FCMT",fullmenu!S12="LCMT",fullmenu!S12="LMT",fullmenu!S12="LCIT",fullmenu!S12="FCIT",fullmenu!S12="LIT",fullmenu!S12="MwERT",fullmenu!S12="ERwMT",fullmenu!S12="M&amp;ERT",fullmenu!S12="MwIT",fullmenu!S12="IwMT",fullmenu!S12="M&amp;IT",fullmenu!S12="IwERT",fullmenu!S12="ERwIT",fullmenu!S12="I&amp;ERT",fullmenu!S12="ER&amp;M&amp;IT",fullmenu!S12="LSD"),"subst",IF(OR(fullmenu!S12="FERT",fullmenu!S12="FMT",fullmenu!S12="FIT",fullmenu!S12="WSD"),"intens",""))))</f>
        <v/>
      </c>
      <c r="T12" s="4" t="str">
        <f>IF(OR(fullmenu!T12="MDC",fullmenu!T12="PERF"),"rude",IF(OR(fullmenu!T12="PCB",fullmenu!T12="AERF",fullmenu!T12="UD"),"inter",IF(OR(fullmenu!T12="ACB",fullmenu!T12="LCERT",fullmenu!T12="LERT",fullmenu!T12="FCERT",fullmenu!T12="FCMT",fullmenu!T12="LCMT",fullmenu!T12="LMT",fullmenu!T12="LCIT",fullmenu!T12="FCIT",fullmenu!T12="LIT",fullmenu!T12="MwERT",fullmenu!T12="ERwMT",fullmenu!T12="M&amp;ERT",fullmenu!T12="MwIT",fullmenu!T12="IwMT",fullmenu!T12="M&amp;IT",fullmenu!T12="IwERT",fullmenu!T12="ERwIT",fullmenu!T12="I&amp;ERT",fullmenu!T12="ER&amp;M&amp;IT",fullmenu!T12="LSD"),"subst",IF(OR(fullmenu!T12="FERT",fullmenu!T12="FMT",fullmenu!T12="FIT",fullmenu!T12="WSD"),"intens",""))))</f>
        <v/>
      </c>
      <c r="U12" s="4" t="str">
        <f>IF(OR(fullmenu!U12="MDC",fullmenu!U12="PERF"),"rude",IF(OR(fullmenu!U12="PCB",fullmenu!U12="AERF",fullmenu!U12="UD"),"inter",IF(OR(fullmenu!U12="ACB",fullmenu!U12="LCERT",fullmenu!U12="LERT",fullmenu!U12="FCERT",fullmenu!U12="FCMT",fullmenu!U12="LCMT",fullmenu!U12="LMT",fullmenu!U12="LCIT",fullmenu!U12="FCIT",fullmenu!U12="LIT",fullmenu!U12="MwERT",fullmenu!U12="ERwMT",fullmenu!U12="M&amp;ERT",fullmenu!U12="MwIT",fullmenu!U12="IwMT",fullmenu!U12="M&amp;IT",fullmenu!U12="IwERT",fullmenu!U12="ERwIT",fullmenu!U12="I&amp;ERT",fullmenu!U12="ER&amp;M&amp;IT",fullmenu!U12="LSD"),"subst",IF(OR(fullmenu!U12="FERT",fullmenu!U12="FMT",fullmenu!U12="FIT",fullmenu!U12="WSD"),"intens",""))))</f>
        <v/>
      </c>
      <c r="V12" s="4" t="str">
        <f>IF(OR(fullmenu!V12="MDC",fullmenu!V12="PERF"),"rude",IF(OR(fullmenu!V12="PCB",fullmenu!V12="AERF",fullmenu!V12="UD"),"inter",IF(OR(fullmenu!V12="ACB",fullmenu!V12="LCERT",fullmenu!V12="LERT",fullmenu!V12="FCERT",fullmenu!V12="FCMT",fullmenu!V12="LCMT",fullmenu!V12="LMT",fullmenu!V12="LCIT",fullmenu!V12="FCIT",fullmenu!V12="LIT",fullmenu!V12="MwERT",fullmenu!V12="ERwMT",fullmenu!V12="M&amp;ERT",fullmenu!V12="MwIT",fullmenu!V12="IwMT",fullmenu!V12="M&amp;IT",fullmenu!V12="IwERT",fullmenu!V12="ERwIT",fullmenu!V12="I&amp;ERT",fullmenu!V12="ER&amp;M&amp;IT",fullmenu!V12="LSD"),"subst",IF(OR(fullmenu!V12="FERT",fullmenu!V12="FMT",fullmenu!V12="FIT",fullmenu!V12="WSD"),"intens",""))))</f>
        <v/>
      </c>
      <c r="W12" s="4" t="str">
        <f>IF(OR(fullmenu!W12="MDC",fullmenu!W12="PERF"),"rude",IF(OR(fullmenu!W12="PCB",fullmenu!W12="AERF",fullmenu!W12="UD"),"inter",IF(OR(fullmenu!W12="ACB",fullmenu!W12="LCERT",fullmenu!W12="LERT",fullmenu!W12="FCERT",fullmenu!W12="FCMT",fullmenu!W12="LCMT",fullmenu!W12="LMT",fullmenu!W12="LCIT",fullmenu!W12="FCIT",fullmenu!W12="LIT",fullmenu!W12="MwERT",fullmenu!W12="ERwMT",fullmenu!W12="M&amp;ERT",fullmenu!W12="MwIT",fullmenu!W12="IwMT",fullmenu!W12="M&amp;IT",fullmenu!W12="IwERT",fullmenu!W12="ERwIT",fullmenu!W12="I&amp;ERT",fullmenu!W12="ER&amp;M&amp;IT",fullmenu!W12="LSD"),"subst",IF(OR(fullmenu!W12="FERT",fullmenu!W12="FMT",fullmenu!W12="FIT",fullmenu!W12="WSD"),"intens",""))))</f>
        <v/>
      </c>
      <c r="X12" s="4" t="str">
        <f>IF(OR(fullmenu!X12="MDC",fullmenu!X12="PERF"),"rude",IF(OR(fullmenu!X12="PCB",fullmenu!X12="AERF",fullmenu!X12="UD"),"inter",IF(OR(fullmenu!X12="ACB",fullmenu!X12="LCERT",fullmenu!X12="LERT",fullmenu!X12="FCERT",fullmenu!X12="FCMT",fullmenu!X12="LCMT",fullmenu!X12="LMT",fullmenu!X12="LCIT",fullmenu!X12="FCIT",fullmenu!X12="LIT",fullmenu!X12="MwERT",fullmenu!X12="ERwMT",fullmenu!X12="M&amp;ERT",fullmenu!X12="MwIT",fullmenu!X12="IwMT",fullmenu!X12="M&amp;IT",fullmenu!X12="IwERT",fullmenu!X12="ERwIT",fullmenu!X12="I&amp;ERT",fullmenu!X12="ER&amp;M&amp;IT",fullmenu!X12="LSD"),"subst",IF(OR(fullmenu!X12="FERT",fullmenu!X12="FMT",fullmenu!X12="FIT",fullmenu!X12="WSD"),"intens",""))))</f>
        <v/>
      </c>
      <c r="Y12" s="4" t="str">
        <f>IF(OR(fullmenu!Y12="MDC",fullmenu!Y12="PERF"),"rude",IF(OR(fullmenu!Y12="PCB",fullmenu!Y12="AERF",fullmenu!Y12="UD"),"inter",IF(OR(fullmenu!Y12="ACB",fullmenu!Y12="LCERT",fullmenu!Y12="LERT",fullmenu!Y12="FCERT",fullmenu!Y12="FCMT",fullmenu!Y12="LCMT",fullmenu!Y12="LMT",fullmenu!Y12="LCIT",fullmenu!Y12="FCIT",fullmenu!Y12="LIT",fullmenu!Y12="MwERT",fullmenu!Y12="ERwMT",fullmenu!Y12="M&amp;ERT",fullmenu!Y12="MwIT",fullmenu!Y12="IwMT",fullmenu!Y12="M&amp;IT",fullmenu!Y12="IwERT",fullmenu!Y12="ERwIT",fullmenu!Y12="I&amp;ERT",fullmenu!Y12="ER&amp;M&amp;IT",fullmenu!Y12="LSD"),"subst",IF(OR(fullmenu!Y12="FERT",fullmenu!Y12="FMT",fullmenu!Y12="FIT",fullmenu!Y12="WSD"),"intens",""))))</f>
        <v/>
      </c>
      <c r="Z12" s="4" t="str">
        <f>IF(OR(fullmenu!Z12="MDC",fullmenu!Z12="PERF"),"rude",IF(OR(fullmenu!Z12="PCB",fullmenu!Z12="AERF",fullmenu!Z12="UD"),"inter",IF(OR(fullmenu!Z12="ACB",fullmenu!Z12="LCERT",fullmenu!Z12="LERT",fullmenu!Z12="FCERT",fullmenu!Z12="FCMT",fullmenu!Z12="LCMT",fullmenu!Z12="LMT",fullmenu!Z12="LCIT",fullmenu!Z12="FCIT",fullmenu!Z12="LIT",fullmenu!Z12="MwERT",fullmenu!Z12="ERwMT",fullmenu!Z12="M&amp;ERT",fullmenu!Z12="MwIT",fullmenu!Z12="IwMT",fullmenu!Z12="M&amp;IT",fullmenu!Z12="IwERT",fullmenu!Z12="ERwIT",fullmenu!Z12="I&amp;ERT",fullmenu!Z12="ER&amp;M&amp;IT",fullmenu!Z12="LSD"),"subst",IF(OR(fullmenu!Z12="FERT",fullmenu!Z12="FMT",fullmenu!Z12="FIT",fullmenu!Z12="WSD"),"intens",""))))</f>
        <v/>
      </c>
      <c r="AA12" s="4" t="str">
        <f>IF(OR(fullmenu!AA12="MDC",fullmenu!AA12="PERF"),"rude",IF(OR(fullmenu!AA12="PCB",fullmenu!AA12="AERF",fullmenu!AA12="UD"),"inter",IF(OR(fullmenu!AA12="ACB",fullmenu!AA12="LCERT",fullmenu!AA12="LERT",fullmenu!AA12="FCERT",fullmenu!AA12="FCMT",fullmenu!AA12="LCMT",fullmenu!AA12="LMT",fullmenu!AA12="LCIT",fullmenu!AA12="FCIT",fullmenu!AA12="LIT",fullmenu!AA12="MwERT",fullmenu!AA12="ERwMT",fullmenu!AA12="M&amp;ERT",fullmenu!AA12="MwIT",fullmenu!AA12="IwMT",fullmenu!AA12="M&amp;IT",fullmenu!AA12="IwERT",fullmenu!AA12="ERwIT",fullmenu!AA12="I&amp;ERT",fullmenu!AA12="ER&amp;M&amp;IT",fullmenu!AA12="LSD"),"subst",IF(OR(fullmenu!AA12="FERT",fullmenu!AA12="FMT",fullmenu!AA12="FIT",fullmenu!AA12="WSD"),"intens",""))))</f>
        <v/>
      </c>
      <c r="AB12" s="4" t="str">
        <f>IF(OR(fullmenu!AB12="MDC",fullmenu!AB12="PERF"),"rude",IF(OR(fullmenu!AB12="PCB",fullmenu!AB12="AERF",fullmenu!AB12="UD"),"inter",IF(OR(fullmenu!AB12="ACB",fullmenu!AB12="LCERT",fullmenu!AB12="LERT",fullmenu!AB12="FCERT",fullmenu!AB12="FCMT",fullmenu!AB12="LCMT",fullmenu!AB12="LMT",fullmenu!AB12="LCIT",fullmenu!AB12="FCIT",fullmenu!AB12="LIT",fullmenu!AB12="MwERT",fullmenu!AB12="ERwMT",fullmenu!AB12="M&amp;ERT",fullmenu!AB12="MwIT",fullmenu!AB12="IwMT",fullmenu!AB12="M&amp;IT",fullmenu!AB12="IwERT",fullmenu!AB12="ERwIT",fullmenu!AB12="I&amp;ERT",fullmenu!AB12="ER&amp;M&amp;IT",fullmenu!AB12="LSD"),"subst",IF(OR(fullmenu!AB12="FERT",fullmenu!AB12="FMT",fullmenu!AB12="FIT",fullmenu!AB12="WSD"),"intens",""))))</f>
        <v/>
      </c>
      <c r="AC12" s="4" t="str">
        <f>IF(OR(fullmenu!AC12="MDC",fullmenu!AC12="PERF"),"rude",IF(OR(fullmenu!AC12="PCB",fullmenu!AC12="AERF",fullmenu!AC12="UD"),"inter",IF(OR(fullmenu!AC12="ACB",fullmenu!AC12="LCERT",fullmenu!AC12="LERT",fullmenu!AC12="FCERT",fullmenu!AC12="FCMT",fullmenu!AC12="LCMT",fullmenu!AC12="LMT",fullmenu!AC12="LCIT",fullmenu!AC12="FCIT",fullmenu!AC12="LIT",fullmenu!AC12="MwERT",fullmenu!AC12="ERwMT",fullmenu!AC12="M&amp;ERT",fullmenu!AC12="MwIT",fullmenu!AC12="IwMT",fullmenu!AC12="M&amp;IT",fullmenu!AC12="IwERT",fullmenu!AC12="ERwIT",fullmenu!AC12="I&amp;ERT",fullmenu!AC12="ER&amp;M&amp;IT",fullmenu!AC12="LSD"),"subst",IF(OR(fullmenu!AC12="FERT",fullmenu!AC12="FMT",fullmenu!AC12="FIT",fullmenu!AC12="WSD"),"intens",""))))</f>
        <v/>
      </c>
      <c r="AD12" s="4" t="str">
        <f>IF(OR(fullmenu!AD12="MDC",fullmenu!AD12="PERF"),"rude",IF(OR(fullmenu!AD12="PCB",fullmenu!AD12="AERF",fullmenu!AD12="UD"),"inter",IF(OR(fullmenu!AD12="ACB",fullmenu!AD12="LCERT",fullmenu!AD12="LERT",fullmenu!AD12="FCERT",fullmenu!AD12="FCMT",fullmenu!AD12="LCMT",fullmenu!AD12="LMT",fullmenu!AD12="LCIT",fullmenu!AD12="FCIT",fullmenu!AD12="LIT",fullmenu!AD12="MwERT",fullmenu!AD12="ERwMT",fullmenu!AD12="M&amp;ERT",fullmenu!AD12="MwIT",fullmenu!AD12="IwMT",fullmenu!AD12="M&amp;IT",fullmenu!AD12="IwERT",fullmenu!AD12="ERwIT",fullmenu!AD12="I&amp;ERT",fullmenu!AD12="ER&amp;M&amp;IT",fullmenu!AD12="LSD"),"subst",IF(OR(fullmenu!AD12="FERT",fullmenu!AD12="FMT",fullmenu!AD12="FIT",fullmenu!AD12="WSD"),"intens",""))))</f>
        <v/>
      </c>
      <c r="AE12" s="4" t="str">
        <f>IF(OR(fullmenu!AE12="MDC",fullmenu!AE12="PERF"),"rude",IF(OR(fullmenu!AE12="PCB",fullmenu!AE12="AERF",fullmenu!AE12="UD"),"inter",IF(OR(fullmenu!AE12="ACB",fullmenu!AE12="LCERT",fullmenu!AE12="LERT",fullmenu!AE12="FCERT",fullmenu!AE12="FCMT",fullmenu!AE12="LCMT",fullmenu!AE12="LMT",fullmenu!AE12="LCIT",fullmenu!AE12="FCIT",fullmenu!AE12="LIT",fullmenu!AE12="MwERT",fullmenu!AE12="ERwMT",fullmenu!AE12="M&amp;ERT",fullmenu!AE12="MwIT",fullmenu!AE12="IwMT",fullmenu!AE12="M&amp;IT",fullmenu!AE12="IwERT",fullmenu!AE12="ERwIT",fullmenu!AE12="I&amp;ERT",fullmenu!AE12="ER&amp;M&amp;IT",fullmenu!AE12="LSD"),"subst",IF(OR(fullmenu!AE12="FERT",fullmenu!AE12="FMT",fullmenu!AE12="FIT",fullmenu!AE12="WSD"),"intens",""))))</f>
        <v/>
      </c>
      <c r="AF12" s="4" t="str">
        <f>IF(OR(fullmenu!AF12="MDC",fullmenu!AF12="PERF"),"rude",IF(OR(fullmenu!AF12="PCB",fullmenu!AF12="AERF",fullmenu!AF12="UD"),"inter",IF(OR(fullmenu!AF12="ACB",fullmenu!AF12="LCERT",fullmenu!AF12="LERT",fullmenu!AF12="FCERT",fullmenu!AF12="FCMT",fullmenu!AF12="LCMT",fullmenu!AF12="LMT",fullmenu!AF12="LCIT",fullmenu!AF12="FCIT",fullmenu!AF12="LIT",fullmenu!AF12="MwERT",fullmenu!AF12="ERwMT",fullmenu!AF12="M&amp;ERT",fullmenu!AF12="MwIT",fullmenu!AF12="IwMT",fullmenu!AF12="M&amp;IT",fullmenu!AF12="IwERT",fullmenu!AF12="ERwIT",fullmenu!AF12="I&amp;ERT",fullmenu!AF12="ER&amp;M&amp;IT",fullmenu!AF12="LSD"),"subst",IF(OR(fullmenu!AF12="FERT",fullmenu!AF12="FMT",fullmenu!AF12="FIT",fullmenu!AF12="WSD"),"intens",""))))</f>
        <v/>
      </c>
      <c r="AG12" s="4" t="str">
        <f>IF(OR(fullmenu!AG12="MDC",fullmenu!AG12="PERF"),"rude",IF(OR(fullmenu!AG12="PCB",fullmenu!AG12="AERF",fullmenu!AG12="UD"),"inter",IF(OR(fullmenu!AG12="ACB",fullmenu!AG12="LCERT",fullmenu!AG12="LERT",fullmenu!AG12="FCERT",fullmenu!AG12="FCMT",fullmenu!AG12="LCMT",fullmenu!AG12="LMT",fullmenu!AG12="LCIT",fullmenu!AG12="FCIT",fullmenu!AG12="LIT",fullmenu!AG12="MwERT",fullmenu!AG12="ERwMT",fullmenu!AG12="M&amp;ERT",fullmenu!AG12="MwIT",fullmenu!AG12="IwMT",fullmenu!AG12="M&amp;IT",fullmenu!AG12="IwERT",fullmenu!AG12="ERwIT",fullmenu!AG12="I&amp;ERT",fullmenu!AG12="ER&amp;M&amp;IT",fullmenu!AG12="LSD"),"subst",IF(OR(fullmenu!AG12="FERT",fullmenu!AG12="FMT",fullmenu!AG12="FIT",fullmenu!AG12="WSD"),"intens",""))))</f>
        <v/>
      </c>
      <c r="AH12" s="4" t="str">
        <f>IF(OR(fullmenu!AH12="MDC",fullmenu!AH12="PERF"),"rude",IF(OR(fullmenu!AH12="PCB",fullmenu!AH12="AERF",fullmenu!AH12="UD"),"inter",IF(OR(fullmenu!AH12="ACB",fullmenu!AH12="LCERT",fullmenu!AH12="LERT",fullmenu!AH12="FCERT",fullmenu!AH12="FCMT",fullmenu!AH12="LCMT",fullmenu!AH12="LMT",fullmenu!AH12="LCIT",fullmenu!AH12="FCIT",fullmenu!AH12="LIT",fullmenu!AH12="MwERT",fullmenu!AH12="ERwMT",fullmenu!AH12="M&amp;ERT",fullmenu!AH12="MwIT",fullmenu!AH12="IwMT",fullmenu!AH12="M&amp;IT",fullmenu!AH12="IwERT",fullmenu!AH12="ERwIT",fullmenu!AH12="I&amp;ERT",fullmenu!AH12="ER&amp;M&amp;IT",fullmenu!AH12="LSD"),"subst",IF(OR(fullmenu!AH12="FERT",fullmenu!AH12="FMT",fullmenu!AH12="FIT",fullmenu!AH12="WSD"),"intens",""))))</f>
        <v/>
      </c>
      <c r="AI12" s="4" t="str">
        <f>IF(OR(fullmenu!AI12="MDC",fullmenu!AI12="PERF"),"rude",IF(OR(fullmenu!AI12="PCB",fullmenu!AI12="AERF",fullmenu!AI12="UD"),"inter",IF(OR(fullmenu!AI12="ACB",fullmenu!AI12="LCERT",fullmenu!AI12="LERT",fullmenu!AI12="FCERT",fullmenu!AI12="FCMT",fullmenu!AI12="LCMT",fullmenu!AI12="LMT",fullmenu!AI12="LCIT",fullmenu!AI12="FCIT",fullmenu!AI12="LIT",fullmenu!AI12="MwERT",fullmenu!AI12="ERwMT",fullmenu!AI12="M&amp;ERT",fullmenu!AI12="MwIT",fullmenu!AI12="IwMT",fullmenu!AI12="M&amp;IT",fullmenu!AI12="IwERT",fullmenu!AI12="ERwIT",fullmenu!AI12="I&amp;ERT",fullmenu!AI12="ER&amp;M&amp;IT",fullmenu!AI12="LSD"),"subst",IF(OR(fullmenu!AI12="FERT",fullmenu!AI12="FMT",fullmenu!AI12="FIT",fullmenu!AI12="WSD"),"intens",""))))</f>
        <v/>
      </c>
      <c r="AJ12" s="4" t="str">
        <f>IF(OR(fullmenu!AJ12="MDC",fullmenu!AJ12="PERF"),"rude",IF(OR(fullmenu!AJ12="PCB",fullmenu!AJ12="AERF",fullmenu!AJ12="UD"),"inter",IF(OR(fullmenu!AJ12="ACB",fullmenu!AJ12="LCERT",fullmenu!AJ12="LERT",fullmenu!AJ12="FCERT",fullmenu!AJ12="FCMT",fullmenu!AJ12="LCMT",fullmenu!AJ12="LMT",fullmenu!AJ12="LCIT",fullmenu!AJ12="FCIT",fullmenu!AJ12="LIT",fullmenu!AJ12="MwERT",fullmenu!AJ12="ERwMT",fullmenu!AJ12="M&amp;ERT",fullmenu!AJ12="MwIT",fullmenu!AJ12="IwMT",fullmenu!AJ12="M&amp;IT",fullmenu!AJ12="IwERT",fullmenu!AJ12="ERwIT",fullmenu!AJ12="I&amp;ERT",fullmenu!AJ12="ER&amp;M&amp;IT",fullmenu!AJ12="LSD"),"subst",IF(OR(fullmenu!AJ12="FERT",fullmenu!AJ12="FMT",fullmenu!AJ12="FIT",fullmenu!AJ12="WSD"),"intens",""))))</f>
        <v/>
      </c>
      <c r="AK12" s="4" t="str">
        <f>IF(OR(fullmenu!AK12="MDC",fullmenu!AK12="PERF"),"rude",IF(OR(fullmenu!AK12="PCB",fullmenu!AK12="AERF",fullmenu!AK12="UD"),"inter",IF(OR(fullmenu!AK12="ACB",fullmenu!AK12="LCERT",fullmenu!AK12="LERT",fullmenu!AK12="FCERT",fullmenu!AK12="FCMT",fullmenu!AK12="LCMT",fullmenu!AK12="LMT",fullmenu!AK12="LCIT",fullmenu!AK12="FCIT",fullmenu!AK12="LIT",fullmenu!AK12="MwERT",fullmenu!AK12="ERwMT",fullmenu!AK12="M&amp;ERT",fullmenu!AK12="MwIT",fullmenu!AK12="IwMT",fullmenu!AK12="M&amp;IT",fullmenu!AK12="IwERT",fullmenu!AK12="ERwIT",fullmenu!AK12="I&amp;ERT",fullmenu!AK12="ER&amp;M&amp;IT",fullmenu!AK12="LSD"),"subst",IF(OR(fullmenu!AK12="FERT",fullmenu!AK12="FMT",fullmenu!AK12="FIT",fullmenu!AK12="WSD"),"intens",""))))</f>
        <v/>
      </c>
      <c r="AL12" s="4" t="str">
        <f>IF(OR(fullmenu!AL12="MDC",fullmenu!AL12="PERF"),"rude",IF(OR(fullmenu!AL12="PCB",fullmenu!AL12="AERF",fullmenu!AL12="UD"),"inter",IF(OR(fullmenu!AL12="ACB",fullmenu!AL12="LCERT",fullmenu!AL12="LERT",fullmenu!AL12="FCERT",fullmenu!AL12="FCMT",fullmenu!AL12="LCMT",fullmenu!AL12="LMT",fullmenu!AL12="LCIT",fullmenu!AL12="FCIT",fullmenu!AL12="LIT",fullmenu!AL12="MwERT",fullmenu!AL12="ERwMT",fullmenu!AL12="M&amp;ERT",fullmenu!AL12="MwIT",fullmenu!AL12="IwMT",fullmenu!AL12="M&amp;IT",fullmenu!AL12="IwERT",fullmenu!AL12="ERwIT",fullmenu!AL12="I&amp;ERT",fullmenu!AL12="ER&amp;M&amp;IT",fullmenu!AL12="LSD"),"subst",IF(OR(fullmenu!AL12="FERT",fullmenu!AL12="FMT",fullmenu!AL12="FIT",fullmenu!AL12="WSD"),"intens",""))))</f>
        <v/>
      </c>
      <c r="AM12" s="4" t="str">
        <f>IF(OR(fullmenu!AM12="MDC",fullmenu!AM12="PERF"),"rude",IF(OR(fullmenu!AM12="PCB",fullmenu!AM12="AERF",fullmenu!AM12="UD"),"inter",IF(OR(fullmenu!AM12="ACB",fullmenu!AM12="LCERT",fullmenu!AM12="LERT",fullmenu!AM12="FCERT",fullmenu!AM12="FCMT",fullmenu!AM12="LCMT",fullmenu!AM12="LMT",fullmenu!AM12="LCIT",fullmenu!AM12="FCIT",fullmenu!AM12="LIT",fullmenu!AM12="MwERT",fullmenu!AM12="ERwMT",fullmenu!AM12="M&amp;ERT",fullmenu!AM12="MwIT",fullmenu!AM12="IwMT",fullmenu!AM12="M&amp;IT",fullmenu!AM12="IwERT",fullmenu!AM12="ERwIT",fullmenu!AM12="I&amp;ERT",fullmenu!AM12="ER&amp;M&amp;IT",fullmenu!AM12="LSD"),"subst",IF(OR(fullmenu!AM12="FERT",fullmenu!AM12="FMT",fullmenu!AM12="FIT",fullmenu!AM12="WSD"),"intens",""))))</f>
        <v/>
      </c>
      <c r="AN12" s="4" t="str">
        <f>IF(OR(fullmenu!AN12="MDC",fullmenu!AN12="PERF"),"rude",IF(OR(fullmenu!AN12="PCB",fullmenu!AN12="AERF",fullmenu!AN12="UD"),"inter",IF(OR(fullmenu!AN12="ACB",fullmenu!AN12="LCERT",fullmenu!AN12="LERT",fullmenu!AN12="FCERT",fullmenu!AN12="FCMT",fullmenu!AN12="LCMT",fullmenu!AN12="LMT",fullmenu!AN12="LCIT",fullmenu!AN12="FCIT",fullmenu!AN12="LIT",fullmenu!AN12="MwERT",fullmenu!AN12="ERwMT",fullmenu!AN12="M&amp;ERT",fullmenu!AN12="MwIT",fullmenu!AN12="IwMT",fullmenu!AN12="M&amp;IT",fullmenu!AN12="IwERT",fullmenu!AN12="ERwIT",fullmenu!AN12="I&amp;ERT",fullmenu!AN12="ER&amp;M&amp;IT",fullmenu!AN12="LSD"),"subst",IF(OR(fullmenu!AN12="FERT",fullmenu!AN12="FMT",fullmenu!AN12="FIT",fullmenu!AN12="WSD"),"intens",""))))</f>
        <v/>
      </c>
      <c r="AO12" s="4" t="str">
        <f>IF(OR(fullmenu!AO12="MDC",fullmenu!AO12="PERF"),"rude",IF(OR(fullmenu!AO12="PCB",fullmenu!AO12="AERF",fullmenu!AO12="UD"),"inter",IF(OR(fullmenu!AO12="ACB",fullmenu!AO12="LCERT",fullmenu!AO12="LERT",fullmenu!AO12="FCERT",fullmenu!AO12="FCMT",fullmenu!AO12="LCMT",fullmenu!AO12="LMT",fullmenu!AO12="LCIT",fullmenu!AO12="FCIT",fullmenu!AO12="LIT",fullmenu!AO12="MwERT",fullmenu!AO12="ERwMT",fullmenu!AO12="M&amp;ERT",fullmenu!AO12="MwIT",fullmenu!AO12="IwMT",fullmenu!AO12="M&amp;IT",fullmenu!AO12="IwERT",fullmenu!AO12="ERwIT",fullmenu!AO12="I&amp;ERT",fullmenu!AO12="ER&amp;M&amp;IT",fullmenu!AO12="LSD"),"subst",IF(OR(fullmenu!AO12="FERT",fullmenu!AO12="FMT",fullmenu!AO12="FIT",fullmenu!AO12="WSD"),"intens",""))))</f>
        <v/>
      </c>
      <c r="AP12" s="4" t="str">
        <f>IF(OR(fullmenu!AP12="MDC",fullmenu!AP12="PERF"),"rude",IF(OR(fullmenu!AP12="PCB",fullmenu!AP12="AERF",fullmenu!AP12="UD"),"inter",IF(OR(fullmenu!AP12="ACB",fullmenu!AP12="LCERT",fullmenu!AP12="LERT",fullmenu!AP12="FCERT",fullmenu!AP12="FCMT",fullmenu!AP12="LCMT",fullmenu!AP12="LMT",fullmenu!AP12="LCIT",fullmenu!AP12="FCIT",fullmenu!AP12="LIT",fullmenu!AP12="MwERT",fullmenu!AP12="ERwMT",fullmenu!AP12="M&amp;ERT",fullmenu!AP12="MwIT",fullmenu!AP12="IwMT",fullmenu!AP12="M&amp;IT",fullmenu!AP12="IwERT",fullmenu!AP12="ERwIT",fullmenu!AP12="I&amp;ERT",fullmenu!AP12="ER&amp;M&amp;IT",fullmenu!AP12="LSD"),"subst",IF(OR(fullmenu!AP12="FERT",fullmenu!AP12="FMT",fullmenu!AP12="FIT",fullmenu!AP12="WSD"),"intens",""))))</f>
        <v/>
      </c>
      <c r="AQ12" s="4" t="str">
        <f>IF(OR(fullmenu!AQ12="MDC",fullmenu!AQ12="PERF"),"rude",IF(OR(fullmenu!AQ12="PCB",fullmenu!AQ12="AERF",fullmenu!AQ12="UD"),"inter",IF(OR(fullmenu!AQ12="ACB",fullmenu!AQ12="LCERT",fullmenu!AQ12="LERT",fullmenu!AQ12="FCERT",fullmenu!AQ12="FCMT",fullmenu!AQ12="LCMT",fullmenu!AQ12="LMT",fullmenu!AQ12="LCIT",fullmenu!AQ12="FCIT",fullmenu!AQ12="LIT",fullmenu!AQ12="MwERT",fullmenu!AQ12="ERwMT",fullmenu!AQ12="M&amp;ERT",fullmenu!AQ12="MwIT",fullmenu!AQ12="IwMT",fullmenu!AQ12="M&amp;IT",fullmenu!AQ12="IwERT",fullmenu!AQ12="ERwIT",fullmenu!AQ12="I&amp;ERT",fullmenu!AQ12="ER&amp;M&amp;IT",fullmenu!AQ12="LSD"),"subst",IF(OR(fullmenu!AQ12="FERT",fullmenu!AQ12="FMT",fullmenu!AQ12="FIT",fullmenu!AQ12="WSD"),"intens",""))))</f>
        <v/>
      </c>
      <c r="AR12" s="4" t="str">
        <f>IF(OR(fullmenu!AR12="MDC",fullmenu!AR12="PERF"),"rude",IF(OR(fullmenu!AR12="PCB",fullmenu!AR12="AERF",fullmenu!AR12="UD"),"inter",IF(OR(fullmenu!AR12="ACB",fullmenu!AR12="LCERT",fullmenu!AR12="LERT",fullmenu!AR12="FCERT",fullmenu!AR12="FCMT",fullmenu!AR12="LCMT",fullmenu!AR12="LMT",fullmenu!AR12="LCIT",fullmenu!AR12="FCIT",fullmenu!AR12="LIT",fullmenu!AR12="MwERT",fullmenu!AR12="ERwMT",fullmenu!AR12="M&amp;ERT",fullmenu!AR12="MwIT",fullmenu!AR12="IwMT",fullmenu!AR12="M&amp;IT",fullmenu!AR12="IwERT",fullmenu!AR12="ERwIT",fullmenu!AR12="I&amp;ERT",fullmenu!AR12="ER&amp;M&amp;IT",fullmenu!AR12="LSD"),"subst",IF(OR(fullmenu!AR12="FERT",fullmenu!AR12="FMT",fullmenu!AR12="FIT",fullmenu!AR12="WSD"),"intens",""))))</f>
        <v/>
      </c>
      <c r="AS12" s="4" t="str">
        <f>IF(OR(fullmenu!AS12="MDC",fullmenu!AS12="PERF"),"rude",IF(OR(fullmenu!AS12="PCB",fullmenu!AS12="AERF",fullmenu!AS12="UD"),"inter",IF(OR(fullmenu!AS12="ACB",fullmenu!AS12="LCERT",fullmenu!AS12="LERT",fullmenu!AS12="FCERT",fullmenu!AS12="FCMT",fullmenu!AS12="LCMT",fullmenu!AS12="LMT",fullmenu!AS12="LCIT",fullmenu!AS12="FCIT",fullmenu!AS12="LIT",fullmenu!AS12="MwERT",fullmenu!AS12="ERwMT",fullmenu!AS12="M&amp;ERT",fullmenu!AS12="MwIT",fullmenu!AS12="IwMT",fullmenu!AS12="M&amp;IT",fullmenu!AS12="IwERT",fullmenu!AS12="ERwIT",fullmenu!AS12="I&amp;ERT",fullmenu!AS12="ER&amp;M&amp;IT",fullmenu!AS12="LSD"),"subst",IF(OR(fullmenu!AS12="FERT",fullmenu!AS12="FMT",fullmenu!AS12="FIT",fullmenu!AS12="WSD"),"intens",""))))</f>
        <v/>
      </c>
    </row>
    <row r="13" spans="1:45" ht="15.5" x14ac:dyDescent="0.35">
      <c r="A13" s="1" t="s">
        <v>7</v>
      </c>
      <c r="B13" s="4" t="str">
        <f>IF(OR(fullmenu!B13="MDC",fullmenu!B13="PERF"),"rude",IF(OR(fullmenu!B13="PCB",fullmenu!B13="AERF",fullmenu!B13="UD"),"inter",IF(OR(fullmenu!B13="ACB",fullmenu!B13="LCERT",fullmenu!B13="LERT",fullmenu!B13="FCERT",fullmenu!B13="FCMT",fullmenu!B13="LCMT",fullmenu!B13="LMT",fullmenu!B13="LCIT",fullmenu!B13="FCIT",fullmenu!B13="LIT",fullmenu!B13="MwERT",fullmenu!B13="ERwMT",fullmenu!B13="M&amp;ERT",fullmenu!B13="MwIT",fullmenu!B13="IwMT",fullmenu!B13="M&amp;IT",fullmenu!B13="IwERT",fullmenu!B13="ERwIT",fullmenu!B13="I&amp;ERT",fullmenu!B13="ER&amp;M&amp;IT",fullmenu!B13="LSD"),"subst",IF(OR(fullmenu!B13="FERT",fullmenu!B13="FMT",fullmenu!B13="FIT",fullmenu!B13="WSD"),"intens",""))))</f>
        <v/>
      </c>
      <c r="C13" s="4" t="str">
        <f>IF(OR(fullmenu!C13="MDC",fullmenu!C13="PERF"),"rude",IF(OR(fullmenu!C13="PCB",fullmenu!C13="AERF",fullmenu!C13="UD"),"inter",IF(OR(fullmenu!C13="ACB",fullmenu!C13="LCERT",fullmenu!C13="LERT",fullmenu!C13="FCERT",fullmenu!C13="FCMT",fullmenu!C13="LCMT",fullmenu!C13="LMT",fullmenu!C13="LCIT",fullmenu!C13="FCIT",fullmenu!C13="LIT",fullmenu!C13="MwERT",fullmenu!C13="ERwMT",fullmenu!C13="M&amp;ERT",fullmenu!C13="MwIT",fullmenu!C13="IwMT",fullmenu!C13="M&amp;IT",fullmenu!C13="IwERT",fullmenu!C13="ERwIT",fullmenu!C13="I&amp;ERT",fullmenu!C13="ER&amp;M&amp;IT",fullmenu!C13="LSD"),"subst",IF(OR(fullmenu!C13="FERT",fullmenu!C13="FMT",fullmenu!C13="FIT",fullmenu!C13="WSD"),"intens",""))))</f>
        <v/>
      </c>
      <c r="D13" s="4" t="str">
        <f>IF(OR(fullmenu!D13="MDC",fullmenu!D13="PERF"),"rude",IF(OR(fullmenu!D13="PCB",fullmenu!D13="AERF",fullmenu!D13="UD"),"inter",IF(OR(fullmenu!D13="ACB",fullmenu!D13="LCERT",fullmenu!D13="LERT",fullmenu!D13="FCERT",fullmenu!D13="FCMT",fullmenu!D13="LCMT",fullmenu!D13="LMT",fullmenu!D13="LCIT",fullmenu!D13="FCIT",fullmenu!D13="LIT",fullmenu!D13="MwERT",fullmenu!D13="ERwMT",fullmenu!D13="M&amp;ERT",fullmenu!D13="MwIT",fullmenu!D13="IwMT",fullmenu!D13="M&amp;IT",fullmenu!D13="IwERT",fullmenu!D13="ERwIT",fullmenu!D13="I&amp;ERT",fullmenu!D13="ER&amp;M&amp;IT",fullmenu!D13="LSD"),"subst",IF(OR(fullmenu!D13="FERT",fullmenu!D13="FMT",fullmenu!D13="FIT",fullmenu!D13="WSD"),"intens",""))))</f>
        <v>inter</v>
      </c>
      <c r="E13" s="4" t="str">
        <f>IF(OR(fullmenu!E13="MDC",fullmenu!E13="PERF"),"rude",IF(OR(fullmenu!E13="PCB",fullmenu!E13="AERF",fullmenu!E13="UD"),"inter",IF(OR(fullmenu!E13="ACB",fullmenu!E13="LCERT",fullmenu!E13="LERT",fullmenu!E13="FCERT",fullmenu!E13="FCMT",fullmenu!E13="LCMT",fullmenu!E13="LMT",fullmenu!E13="LCIT",fullmenu!E13="FCIT",fullmenu!E13="LIT",fullmenu!E13="MwERT",fullmenu!E13="ERwMT",fullmenu!E13="M&amp;ERT",fullmenu!E13="MwIT",fullmenu!E13="IwMT",fullmenu!E13="M&amp;IT",fullmenu!E13="IwERT",fullmenu!E13="ERwIT",fullmenu!E13="I&amp;ERT",fullmenu!E13="ER&amp;M&amp;IT",fullmenu!E13="LSD"),"subst",IF(OR(fullmenu!E13="FERT",fullmenu!E13="FMT",fullmenu!E13="FIT",fullmenu!E13="WSD"),"intens",""))))</f>
        <v>inter</v>
      </c>
      <c r="F13" s="4" t="str">
        <f>IF(OR(fullmenu!F13="MDC",fullmenu!F13="PERF"),"rude",IF(OR(fullmenu!F13="PCB",fullmenu!F13="AERF",fullmenu!F13="UD"),"inter",IF(OR(fullmenu!F13="ACB",fullmenu!F13="LCERT",fullmenu!F13="LERT",fullmenu!F13="FCERT",fullmenu!F13="FCMT",fullmenu!F13="LCMT",fullmenu!F13="LMT",fullmenu!F13="LCIT",fullmenu!F13="FCIT",fullmenu!F13="LIT",fullmenu!F13="MwERT",fullmenu!F13="ERwMT",fullmenu!F13="M&amp;ERT",fullmenu!F13="MwIT",fullmenu!F13="IwMT",fullmenu!F13="M&amp;IT",fullmenu!F13="IwERT",fullmenu!F13="ERwIT",fullmenu!F13="I&amp;ERT",fullmenu!F13="ER&amp;M&amp;IT",fullmenu!F13="LSD"),"subst",IF(OR(fullmenu!F13="FERT",fullmenu!F13="FMT",fullmenu!F13="FIT",fullmenu!F13="WSD"),"intens",""))))</f>
        <v>inter</v>
      </c>
      <c r="G13" s="4" t="str">
        <f>IF(OR(fullmenu!G13="MDC",fullmenu!G13="PERF"),"rude",IF(OR(fullmenu!G13="PCB",fullmenu!G13="AERF",fullmenu!G13="UD"),"inter",IF(OR(fullmenu!G13="ACB",fullmenu!G13="LCERT",fullmenu!G13="LERT",fullmenu!G13="FCERT",fullmenu!G13="FCMT",fullmenu!G13="LCMT",fullmenu!G13="LMT",fullmenu!G13="LCIT",fullmenu!G13="FCIT",fullmenu!G13="LIT",fullmenu!G13="MwERT",fullmenu!G13="ERwMT",fullmenu!G13="M&amp;ERT",fullmenu!G13="MwIT",fullmenu!G13="IwMT",fullmenu!G13="M&amp;IT",fullmenu!G13="IwERT",fullmenu!G13="ERwIT",fullmenu!G13="I&amp;ERT",fullmenu!G13="ER&amp;M&amp;IT",fullmenu!G13="LSD"),"subst",IF(OR(fullmenu!G13="FERT",fullmenu!G13="FMT",fullmenu!G13="FIT",fullmenu!G13="WSD"),"intens",""))))</f>
        <v>inter</v>
      </c>
      <c r="H13" s="4" t="str">
        <f>IF(OR(fullmenu!H13="MDC",fullmenu!H13="PERF"),"rude",IF(OR(fullmenu!H13="PCB",fullmenu!H13="AERF",fullmenu!H13="UD"),"inter",IF(OR(fullmenu!H13="ACB",fullmenu!H13="LCERT",fullmenu!H13="LERT",fullmenu!H13="FCERT",fullmenu!H13="FCMT",fullmenu!H13="LCMT",fullmenu!H13="LMT",fullmenu!H13="LCIT",fullmenu!H13="FCIT",fullmenu!H13="LIT",fullmenu!H13="MwERT",fullmenu!H13="ERwMT",fullmenu!H13="M&amp;ERT",fullmenu!H13="MwIT",fullmenu!H13="IwMT",fullmenu!H13="M&amp;IT",fullmenu!H13="IwERT",fullmenu!H13="ERwIT",fullmenu!H13="I&amp;ERT",fullmenu!H13="ER&amp;M&amp;IT",fullmenu!H13="LSD"),"subst",IF(OR(fullmenu!H13="FERT",fullmenu!H13="FMT",fullmenu!H13="FIT",fullmenu!H13="WSD"),"intens",""))))</f>
        <v>inter</v>
      </c>
      <c r="I13" s="4" t="str">
        <f>IF(OR(fullmenu!I13="MDC",fullmenu!I13="PERF"),"rude",IF(OR(fullmenu!I13="PCB",fullmenu!I13="AERF",fullmenu!I13="UD"),"inter",IF(OR(fullmenu!I13="ACB",fullmenu!I13="LCERT",fullmenu!I13="LERT",fullmenu!I13="FCERT",fullmenu!I13="FCMT",fullmenu!I13="LCMT",fullmenu!I13="LMT",fullmenu!I13="LCIT",fullmenu!I13="FCIT",fullmenu!I13="LIT",fullmenu!I13="MwERT",fullmenu!I13="ERwMT",fullmenu!I13="M&amp;ERT",fullmenu!I13="MwIT",fullmenu!I13="IwMT",fullmenu!I13="M&amp;IT",fullmenu!I13="IwERT",fullmenu!I13="ERwIT",fullmenu!I13="I&amp;ERT",fullmenu!I13="ER&amp;M&amp;IT",fullmenu!I13="LSD"),"subst",IF(OR(fullmenu!I13="FERT",fullmenu!I13="FMT",fullmenu!I13="FIT",fullmenu!I13="WSD"),"intens",""))))</f>
        <v>inter</v>
      </c>
      <c r="J13" s="4" t="str">
        <f>IF(OR(fullmenu!J13="MDC",fullmenu!J13="PERF"),"rude",IF(OR(fullmenu!J13="PCB",fullmenu!J13="AERF",fullmenu!J13="UD"),"inter",IF(OR(fullmenu!J13="ACB",fullmenu!J13="LCERT",fullmenu!J13="LERT",fullmenu!J13="FCERT",fullmenu!J13="FCMT",fullmenu!J13="LCMT",fullmenu!J13="LMT",fullmenu!J13="LCIT",fullmenu!J13="FCIT",fullmenu!J13="LIT",fullmenu!J13="MwERT",fullmenu!J13="ERwMT",fullmenu!J13="M&amp;ERT",fullmenu!J13="MwIT",fullmenu!J13="IwMT",fullmenu!J13="M&amp;IT",fullmenu!J13="IwERT",fullmenu!J13="ERwIT",fullmenu!J13="I&amp;ERT",fullmenu!J13="ER&amp;M&amp;IT",fullmenu!J13="LSD"),"subst",IF(OR(fullmenu!J13="FERT",fullmenu!J13="FMT",fullmenu!J13="FIT",fullmenu!J13="WSD"),"intens",""))))</f>
        <v>inter</v>
      </c>
      <c r="K13" s="4" t="str">
        <f>IF(OR(fullmenu!K13="MDC",fullmenu!K13="PERF"),"rude",IF(OR(fullmenu!K13="PCB",fullmenu!K13="AERF",fullmenu!K13="UD"),"inter",IF(OR(fullmenu!K13="ACB",fullmenu!K13="LCERT",fullmenu!K13="LERT",fullmenu!K13="FCERT",fullmenu!K13="FCMT",fullmenu!K13="LCMT",fullmenu!K13="LMT",fullmenu!K13="LCIT",fullmenu!K13="FCIT",fullmenu!K13="LIT",fullmenu!K13="MwERT",fullmenu!K13="ERwMT",fullmenu!K13="M&amp;ERT",fullmenu!K13="MwIT",fullmenu!K13="IwMT",fullmenu!K13="M&amp;IT",fullmenu!K13="IwERT",fullmenu!K13="ERwIT",fullmenu!K13="I&amp;ERT",fullmenu!K13="ER&amp;M&amp;IT",fullmenu!K13="LSD"),"subst",IF(OR(fullmenu!K13="FERT",fullmenu!K13="FMT",fullmenu!K13="FIT",fullmenu!K13="WSD"),"intens",""))))</f>
        <v>inter</v>
      </c>
      <c r="L13" s="4" t="str">
        <f>IF(OR(fullmenu!L13="MDC",fullmenu!L13="PERF"),"rude",IF(OR(fullmenu!L13="PCB",fullmenu!L13="AERF",fullmenu!L13="UD"),"inter",IF(OR(fullmenu!L13="ACB",fullmenu!L13="LCERT",fullmenu!L13="LERT",fullmenu!L13="FCERT",fullmenu!L13="FCMT",fullmenu!L13="LCMT",fullmenu!L13="LMT",fullmenu!L13="LCIT",fullmenu!L13="FCIT",fullmenu!L13="LIT",fullmenu!L13="MwERT",fullmenu!L13="ERwMT",fullmenu!L13="M&amp;ERT",fullmenu!L13="MwIT",fullmenu!L13="IwMT",fullmenu!L13="M&amp;IT",fullmenu!L13="IwERT",fullmenu!L13="ERwIT",fullmenu!L13="I&amp;ERT",fullmenu!L13="ER&amp;M&amp;IT",fullmenu!L13="LSD"),"subst",IF(OR(fullmenu!L13="FERT",fullmenu!L13="FMT",fullmenu!L13="FIT",fullmenu!L13="WSD"),"intens",""))))</f>
        <v>inter</v>
      </c>
      <c r="M13" s="4" t="str">
        <f>IF(OR(fullmenu!M13="MDC",fullmenu!M13="PERF"),"rude",IF(OR(fullmenu!M13="PCB",fullmenu!M13="AERF",fullmenu!M13="UD"),"inter",IF(OR(fullmenu!M13="ACB",fullmenu!M13="LCERT",fullmenu!M13="LERT",fullmenu!M13="FCERT",fullmenu!M13="FCMT",fullmenu!M13="LCMT",fullmenu!M13="LMT",fullmenu!M13="LCIT",fullmenu!M13="FCIT",fullmenu!M13="LIT",fullmenu!M13="MwERT",fullmenu!M13="ERwMT",fullmenu!M13="M&amp;ERT",fullmenu!M13="MwIT",fullmenu!M13="IwMT",fullmenu!M13="M&amp;IT",fullmenu!M13="IwERT",fullmenu!M13="ERwIT",fullmenu!M13="I&amp;ERT",fullmenu!M13="ER&amp;M&amp;IT",fullmenu!M13="LSD"),"subst",IF(OR(fullmenu!M13="FERT",fullmenu!M13="FMT",fullmenu!M13="FIT",fullmenu!M13="WSD"),"intens",""))))</f>
        <v>inter</v>
      </c>
      <c r="N13" s="4" t="str">
        <f>IF(OR(fullmenu!N13="MDC",fullmenu!N13="PERF"),"rude",IF(OR(fullmenu!N13="PCB",fullmenu!N13="AERF",fullmenu!N13="UD"),"inter",IF(OR(fullmenu!N13="ACB",fullmenu!N13="LCERT",fullmenu!N13="LERT",fullmenu!N13="FCERT",fullmenu!N13="FCMT",fullmenu!N13="LCMT",fullmenu!N13="LMT",fullmenu!N13="LCIT",fullmenu!N13="FCIT",fullmenu!N13="LIT",fullmenu!N13="MwERT",fullmenu!N13="ERwMT",fullmenu!N13="M&amp;ERT",fullmenu!N13="MwIT",fullmenu!N13="IwMT",fullmenu!N13="M&amp;IT",fullmenu!N13="IwERT",fullmenu!N13="ERwIT",fullmenu!N13="I&amp;ERT",fullmenu!N13="ER&amp;M&amp;IT",fullmenu!N13="LSD"),"subst",IF(OR(fullmenu!N13="FERT",fullmenu!N13="FMT",fullmenu!N13="FIT",fullmenu!N13="WSD"),"intens",""))))</f>
        <v>inter</v>
      </c>
      <c r="O13" s="4" t="str">
        <f>IF(OR(fullmenu!O13="MDC",fullmenu!O13="PERF"),"rude",IF(OR(fullmenu!O13="PCB",fullmenu!O13="AERF",fullmenu!O13="UD"),"inter",IF(OR(fullmenu!O13="ACB",fullmenu!O13="LCERT",fullmenu!O13="LERT",fullmenu!O13="FCERT",fullmenu!O13="FCMT",fullmenu!O13="LCMT",fullmenu!O13="LMT",fullmenu!O13="LCIT",fullmenu!O13="FCIT",fullmenu!O13="LIT",fullmenu!O13="MwERT",fullmenu!O13="ERwMT",fullmenu!O13="M&amp;ERT",fullmenu!O13="MwIT",fullmenu!O13="IwMT",fullmenu!O13="M&amp;IT",fullmenu!O13="IwERT",fullmenu!O13="ERwIT",fullmenu!O13="I&amp;ERT",fullmenu!O13="ER&amp;M&amp;IT",fullmenu!O13="LSD"),"subst",IF(OR(fullmenu!O13="FERT",fullmenu!O13="FMT",fullmenu!O13="FIT",fullmenu!O13="WSD"),"intens",""))))</f>
        <v>inter</v>
      </c>
      <c r="P13" s="4" t="str">
        <f>IF(OR(fullmenu!P13="MDC",fullmenu!P13="PERF"),"rude",IF(OR(fullmenu!P13="PCB",fullmenu!P13="AERF",fullmenu!P13="UD"),"inter",IF(OR(fullmenu!P13="ACB",fullmenu!P13="LCERT",fullmenu!P13="LERT",fullmenu!P13="FCERT",fullmenu!P13="FCMT",fullmenu!P13="LCMT",fullmenu!P13="LMT",fullmenu!P13="LCIT",fullmenu!P13="FCIT",fullmenu!P13="LIT",fullmenu!P13="MwERT",fullmenu!P13="ERwMT",fullmenu!P13="M&amp;ERT",fullmenu!P13="MwIT",fullmenu!P13="IwMT",fullmenu!P13="M&amp;IT",fullmenu!P13="IwERT",fullmenu!P13="ERwIT",fullmenu!P13="I&amp;ERT",fullmenu!P13="ER&amp;M&amp;IT",fullmenu!P13="LSD"),"subst",IF(OR(fullmenu!P13="FERT",fullmenu!P13="FMT",fullmenu!P13="FIT",fullmenu!P13="WSD"),"intens",""))))</f>
        <v>inter</v>
      </c>
      <c r="Q13" s="4" t="str">
        <f>IF(OR(fullmenu!Q13="MDC",fullmenu!Q13="PERF"),"rude",IF(OR(fullmenu!Q13="PCB",fullmenu!Q13="AERF",fullmenu!Q13="UD"),"inter",IF(OR(fullmenu!Q13="ACB",fullmenu!Q13="LCERT",fullmenu!Q13="LERT",fullmenu!Q13="FCERT",fullmenu!Q13="FCMT",fullmenu!Q13="LCMT",fullmenu!Q13="LMT",fullmenu!Q13="LCIT",fullmenu!Q13="FCIT",fullmenu!Q13="LIT",fullmenu!Q13="MwERT",fullmenu!Q13="ERwMT",fullmenu!Q13="M&amp;ERT",fullmenu!Q13="MwIT",fullmenu!Q13="IwMT",fullmenu!Q13="M&amp;IT",fullmenu!Q13="IwERT",fullmenu!Q13="ERwIT",fullmenu!Q13="I&amp;ERT",fullmenu!Q13="ER&amp;M&amp;IT",fullmenu!Q13="LSD"),"subst",IF(OR(fullmenu!Q13="FERT",fullmenu!Q13="FMT",fullmenu!Q13="FIT",fullmenu!Q13="WSD"),"intens",""))))</f>
        <v>inter</v>
      </c>
      <c r="R13" s="4" t="str">
        <f>IF(OR(fullmenu!R13="MDC",fullmenu!R13="PERF"),"rude",IF(OR(fullmenu!R13="PCB",fullmenu!R13="AERF",fullmenu!R13="UD"),"inter",IF(OR(fullmenu!R13="ACB",fullmenu!R13="LCERT",fullmenu!R13="LERT",fullmenu!R13="FCERT",fullmenu!R13="FCMT",fullmenu!R13="LCMT",fullmenu!R13="LMT",fullmenu!R13="LCIT",fullmenu!R13="FCIT",fullmenu!R13="LIT",fullmenu!R13="MwERT",fullmenu!R13="ERwMT",fullmenu!R13="M&amp;ERT",fullmenu!R13="MwIT",fullmenu!R13="IwMT",fullmenu!R13="M&amp;IT",fullmenu!R13="IwERT",fullmenu!R13="ERwIT",fullmenu!R13="I&amp;ERT",fullmenu!R13="ER&amp;M&amp;IT",fullmenu!R13="LSD"),"subst",IF(OR(fullmenu!R13="FERT",fullmenu!R13="FMT",fullmenu!R13="FIT",fullmenu!R13="WSD"),"intens",""))))</f>
        <v>inter</v>
      </c>
      <c r="S13" s="4" t="str">
        <f>IF(OR(fullmenu!S13="MDC",fullmenu!S13="PERF"),"rude",IF(OR(fullmenu!S13="PCB",fullmenu!S13="AERF",fullmenu!S13="UD"),"inter",IF(OR(fullmenu!S13="ACB",fullmenu!S13="LCERT",fullmenu!S13="LERT",fullmenu!S13="FCERT",fullmenu!S13="FCMT",fullmenu!S13="LCMT",fullmenu!S13="LMT",fullmenu!S13="LCIT",fullmenu!S13="FCIT",fullmenu!S13="LIT",fullmenu!S13="MwERT",fullmenu!S13="ERwMT",fullmenu!S13="M&amp;ERT",fullmenu!S13="MwIT",fullmenu!S13="IwMT",fullmenu!S13="M&amp;IT",fullmenu!S13="IwERT",fullmenu!S13="ERwIT",fullmenu!S13="I&amp;ERT",fullmenu!S13="ER&amp;M&amp;IT",fullmenu!S13="LSD"),"subst",IF(OR(fullmenu!S13="FERT",fullmenu!S13="FMT",fullmenu!S13="FIT",fullmenu!S13="WSD"),"intens",""))))</f>
        <v>inter</v>
      </c>
      <c r="T13" s="4" t="str">
        <f>IF(OR(fullmenu!T13="MDC",fullmenu!T13="PERF"),"rude",IF(OR(fullmenu!T13="PCB",fullmenu!T13="AERF",fullmenu!T13="UD"),"inter",IF(OR(fullmenu!T13="ACB",fullmenu!T13="LCERT",fullmenu!T13="LERT",fullmenu!T13="FCERT",fullmenu!T13="FCMT",fullmenu!T13="LCMT",fullmenu!T13="LMT",fullmenu!T13="LCIT",fullmenu!T13="FCIT",fullmenu!T13="LIT",fullmenu!T13="MwERT",fullmenu!T13="ERwMT",fullmenu!T13="M&amp;ERT",fullmenu!T13="MwIT",fullmenu!T13="IwMT",fullmenu!T13="M&amp;IT",fullmenu!T13="IwERT",fullmenu!T13="ERwIT",fullmenu!T13="I&amp;ERT",fullmenu!T13="ER&amp;M&amp;IT",fullmenu!T13="LSD"),"subst",IF(OR(fullmenu!T13="FERT",fullmenu!T13="FMT",fullmenu!T13="FIT",fullmenu!T13="WSD"),"intens",""))))</f>
        <v>inter</v>
      </c>
      <c r="U13" s="4" t="str">
        <f>IF(OR(fullmenu!U13="MDC",fullmenu!U13="PERF"),"rude",IF(OR(fullmenu!U13="PCB",fullmenu!U13="AERF",fullmenu!U13="UD"),"inter",IF(OR(fullmenu!U13="ACB",fullmenu!U13="LCERT",fullmenu!U13="LERT",fullmenu!U13="FCERT",fullmenu!U13="FCMT",fullmenu!U13="LCMT",fullmenu!U13="LMT",fullmenu!U13="LCIT",fullmenu!U13="FCIT",fullmenu!U13="LIT",fullmenu!U13="MwERT",fullmenu!U13="ERwMT",fullmenu!U13="M&amp;ERT",fullmenu!U13="MwIT",fullmenu!U13="IwMT",fullmenu!U13="M&amp;IT",fullmenu!U13="IwERT",fullmenu!U13="ERwIT",fullmenu!U13="I&amp;ERT",fullmenu!U13="ER&amp;M&amp;IT",fullmenu!U13="LSD"),"subst",IF(OR(fullmenu!U13="FERT",fullmenu!U13="FMT",fullmenu!U13="FIT",fullmenu!U13="WSD"),"intens",""))))</f>
        <v>inter</v>
      </c>
      <c r="V13" s="4" t="str">
        <f>IF(OR(fullmenu!V13="MDC",fullmenu!V13="PERF"),"rude",IF(OR(fullmenu!V13="PCB",fullmenu!V13="AERF",fullmenu!V13="UD"),"inter",IF(OR(fullmenu!V13="ACB",fullmenu!V13="LCERT",fullmenu!V13="LERT",fullmenu!V13="FCERT",fullmenu!V13="FCMT",fullmenu!V13="LCMT",fullmenu!V13="LMT",fullmenu!V13="LCIT",fullmenu!V13="FCIT",fullmenu!V13="LIT",fullmenu!V13="MwERT",fullmenu!V13="ERwMT",fullmenu!V13="M&amp;ERT",fullmenu!V13="MwIT",fullmenu!V13="IwMT",fullmenu!V13="M&amp;IT",fullmenu!V13="IwERT",fullmenu!V13="ERwIT",fullmenu!V13="I&amp;ERT",fullmenu!V13="ER&amp;M&amp;IT",fullmenu!V13="LSD"),"subst",IF(OR(fullmenu!V13="FERT",fullmenu!V13="FMT",fullmenu!V13="FIT",fullmenu!V13="WSD"),"intens",""))))</f>
        <v>inter</v>
      </c>
      <c r="W13" s="4" t="str">
        <f>IF(OR(fullmenu!W13="MDC",fullmenu!W13="PERF"),"rude",IF(OR(fullmenu!W13="PCB",fullmenu!W13="AERF",fullmenu!W13="UD"),"inter",IF(OR(fullmenu!W13="ACB",fullmenu!W13="LCERT",fullmenu!W13="LERT",fullmenu!W13="FCERT",fullmenu!W13="FCMT",fullmenu!W13="LCMT",fullmenu!W13="LMT",fullmenu!W13="LCIT",fullmenu!W13="FCIT",fullmenu!W13="LIT",fullmenu!W13="MwERT",fullmenu!W13="ERwMT",fullmenu!W13="M&amp;ERT",fullmenu!W13="MwIT",fullmenu!W13="IwMT",fullmenu!W13="M&amp;IT",fullmenu!W13="IwERT",fullmenu!W13="ERwIT",fullmenu!W13="I&amp;ERT",fullmenu!W13="ER&amp;M&amp;IT",fullmenu!W13="LSD"),"subst",IF(OR(fullmenu!W13="FERT",fullmenu!W13="FMT",fullmenu!W13="FIT",fullmenu!W13="WSD"),"intens",""))))</f>
        <v>inter</v>
      </c>
      <c r="X13" s="4" t="str">
        <f>IF(OR(fullmenu!X13="MDC",fullmenu!X13="PERF"),"rude",IF(OR(fullmenu!X13="PCB",fullmenu!X13="AERF",fullmenu!X13="UD"),"inter",IF(OR(fullmenu!X13="ACB",fullmenu!X13="LCERT",fullmenu!X13="LERT",fullmenu!X13="FCERT",fullmenu!X13="FCMT",fullmenu!X13="LCMT",fullmenu!X13="LMT",fullmenu!X13="LCIT",fullmenu!X13="FCIT",fullmenu!X13="LIT",fullmenu!X13="MwERT",fullmenu!X13="ERwMT",fullmenu!X13="M&amp;ERT",fullmenu!X13="MwIT",fullmenu!X13="IwMT",fullmenu!X13="M&amp;IT",fullmenu!X13="IwERT",fullmenu!X13="ERwIT",fullmenu!X13="I&amp;ERT",fullmenu!X13="ER&amp;M&amp;IT",fullmenu!X13="LSD"),"subst",IF(OR(fullmenu!X13="FERT",fullmenu!X13="FMT",fullmenu!X13="FIT",fullmenu!X13="WSD"),"intens",""))))</f>
        <v>inter</v>
      </c>
      <c r="Y13" s="4" t="str">
        <f>IF(OR(fullmenu!Y13="MDC",fullmenu!Y13="PERF"),"rude",IF(OR(fullmenu!Y13="PCB",fullmenu!Y13="AERF",fullmenu!Y13="UD"),"inter",IF(OR(fullmenu!Y13="ACB",fullmenu!Y13="LCERT",fullmenu!Y13="LERT",fullmenu!Y13="FCERT",fullmenu!Y13="FCMT",fullmenu!Y13="LCMT",fullmenu!Y13="LMT",fullmenu!Y13="LCIT",fullmenu!Y13="FCIT",fullmenu!Y13="LIT",fullmenu!Y13="MwERT",fullmenu!Y13="ERwMT",fullmenu!Y13="M&amp;ERT",fullmenu!Y13="MwIT",fullmenu!Y13="IwMT",fullmenu!Y13="M&amp;IT",fullmenu!Y13="IwERT",fullmenu!Y13="ERwIT",fullmenu!Y13="I&amp;ERT",fullmenu!Y13="ER&amp;M&amp;IT",fullmenu!Y13="LSD"),"subst",IF(OR(fullmenu!Y13="FERT",fullmenu!Y13="FMT",fullmenu!Y13="FIT",fullmenu!Y13="WSD"),"intens",""))))</f>
        <v>inter</v>
      </c>
      <c r="Z13" s="4" t="str">
        <f>IF(OR(fullmenu!Z13="MDC",fullmenu!Z13="PERF"),"rude",IF(OR(fullmenu!Z13="PCB",fullmenu!Z13="AERF",fullmenu!Z13="UD"),"inter",IF(OR(fullmenu!Z13="ACB",fullmenu!Z13="LCERT",fullmenu!Z13="LERT",fullmenu!Z13="FCERT",fullmenu!Z13="FCMT",fullmenu!Z13="LCMT",fullmenu!Z13="LMT",fullmenu!Z13="LCIT",fullmenu!Z13="FCIT",fullmenu!Z13="LIT",fullmenu!Z13="MwERT",fullmenu!Z13="ERwMT",fullmenu!Z13="M&amp;ERT",fullmenu!Z13="MwIT",fullmenu!Z13="IwMT",fullmenu!Z13="M&amp;IT",fullmenu!Z13="IwERT",fullmenu!Z13="ERwIT",fullmenu!Z13="I&amp;ERT",fullmenu!Z13="ER&amp;M&amp;IT",fullmenu!Z13="LSD"),"subst",IF(OR(fullmenu!Z13="FERT",fullmenu!Z13="FMT",fullmenu!Z13="FIT",fullmenu!Z13="WSD"),"intens",""))))</f>
        <v>inter</v>
      </c>
      <c r="AA13" s="4" t="str">
        <f>IF(OR(fullmenu!AA13="MDC",fullmenu!AA13="PERF"),"rude",IF(OR(fullmenu!AA13="PCB",fullmenu!AA13="AERF",fullmenu!AA13="UD"),"inter",IF(OR(fullmenu!AA13="ACB",fullmenu!AA13="LCERT",fullmenu!AA13="LERT",fullmenu!AA13="FCERT",fullmenu!AA13="FCMT",fullmenu!AA13="LCMT",fullmenu!AA13="LMT",fullmenu!AA13="LCIT",fullmenu!AA13="FCIT",fullmenu!AA13="LIT",fullmenu!AA13="MwERT",fullmenu!AA13="ERwMT",fullmenu!AA13="M&amp;ERT",fullmenu!AA13="MwIT",fullmenu!AA13="IwMT",fullmenu!AA13="M&amp;IT",fullmenu!AA13="IwERT",fullmenu!AA13="ERwIT",fullmenu!AA13="I&amp;ERT",fullmenu!AA13="ER&amp;M&amp;IT",fullmenu!AA13="LSD"),"subst",IF(OR(fullmenu!AA13="FERT",fullmenu!AA13="FMT",fullmenu!AA13="FIT",fullmenu!AA13="WSD"),"intens",""))))</f>
        <v>inter</v>
      </c>
      <c r="AB13" s="4" t="str">
        <f>IF(OR(fullmenu!AB13="MDC",fullmenu!AB13="PERF"),"rude",IF(OR(fullmenu!AB13="PCB",fullmenu!AB13="AERF",fullmenu!AB13="UD"),"inter",IF(OR(fullmenu!AB13="ACB",fullmenu!AB13="LCERT",fullmenu!AB13="LERT",fullmenu!AB13="FCERT",fullmenu!AB13="FCMT",fullmenu!AB13="LCMT",fullmenu!AB13="LMT",fullmenu!AB13="LCIT",fullmenu!AB13="FCIT",fullmenu!AB13="LIT",fullmenu!AB13="MwERT",fullmenu!AB13="ERwMT",fullmenu!AB13="M&amp;ERT",fullmenu!AB13="MwIT",fullmenu!AB13="IwMT",fullmenu!AB13="M&amp;IT",fullmenu!AB13="IwERT",fullmenu!AB13="ERwIT",fullmenu!AB13="I&amp;ERT",fullmenu!AB13="ER&amp;M&amp;IT",fullmenu!AB13="LSD"),"subst",IF(OR(fullmenu!AB13="FERT",fullmenu!AB13="FMT",fullmenu!AB13="FIT",fullmenu!AB13="WSD"),"intens",""))))</f>
        <v>inter</v>
      </c>
      <c r="AC13" s="4" t="str">
        <f>IF(OR(fullmenu!AC13="MDC",fullmenu!AC13="PERF"),"rude",IF(OR(fullmenu!AC13="PCB",fullmenu!AC13="AERF",fullmenu!AC13="UD"),"inter",IF(OR(fullmenu!AC13="ACB",fullmenu!AC13="LCERT",fullmenu!AC13="LERT",fullmenu!AC13="FCERT",fullmenu!AC13="FCMT",fullmenu!AC13="LCMT",fullmenu!AC13="LMT",fullmenu!AC13="LCIT",fullmenu!AC13="FCIT",fullmenu!AC13="LIT",fullmenu!AC13="MwERT",fullmenu!AC13="ERwMT",fullmenu!AC13="M&amp;ERT",fullmenu!AC13="MwIT",fullmenu!AC13="IwMT",fullmenu!AC13="M&amp;IT",fullmenu!AC13="IwERT",fullmenu!AC13="ERwIT",fullmenu!AC13="I&amp;ERT",fullmenu!AC13="ER&amp;M&amp;IT",fullmenu!AC13="LSD"),"subst",IF(OR(fullmenu!AC13="FERT",fullmenu!AC13="FMT",fullmenu!AC13="FIT",fullmenu!AC13="WSD"),"intens",""))))</f>
        <v>inter</v>
      </c>
      <c r="AD13" s="4" t="str">
        <f>IF(OR(fullmenu!AD13="MDC",fullmenu!AD13="PERF"),"rude",IF(OR(fullmenu!AD13="PCB",fullmenu!AD13="AERF",fullmenu!AD13="UD"),"inter",IF(OR(fullmenu!AD13="ACB",fullmenu!AD13="LCERT",fullmenu!AD13="LERT",fullmenu!AD13="FCERT",fullmenu!AD13="FCMT",fullmenu!AD13="LCMT",fullmenu!AD13="LMT",fullmenu!AD13="LCIT",fullmenu!AD13="FCIT",fullmenu!AD13="LIT",fullmenu!AD13="MwERT",fullmenu!AD13="ERwMT",fullmenu!AD13="M&amp;ERT",fullmenu!AD13="MwIT",fullmenu!AD13="IwMT",fullmenu!AD13="M&amp;IT",fullmenu!AD13="IwERT",fullmenu!AD13="ERwIT",fullmenu!AD13="I&amp;ERT",fullmenu!AD13="ER&amp;M&amp;IT",fullmenu!AD13="LSD"),"subst",IF(OR(fullmenu!AD13="FERT",fullmenu!AD13="FMT",fullmenu!AD13="FIT",fullmenu!AD13="WSD"),"intens",""))))</f>
        <v>inter</v>
      </c>
      <c r="AE13" s="4" t="str">
        <f>IF(OR(fullmenu!AE13="MDC",fullmenu!AE13="PERF"),"rude",IF(OR(fullmenu!AE13="PCB",fullmenu!AE13="AERF",fullmenu!AE13="UD"),"inter",IF(OR(fullmenu!AE13="ACB",fullmenu!AE13="LCERT",fullmenu!AE13="LERT",fullmenu!AE13="FCERT",fullmenu!AE13="FCMT",fullmenu!AE13="LCMT",fullmenu!AE13="LMT",fullmenu!AE13="LCIT",fullmenu!AE13="FCIT",fullmenu!AE13="LIT",fullmenu!AE13="MwERT",fullmenu!AE13="ERwMT",fullmenu!AE13="M&amp;ERT",fullmenu!AE13="MwIT",fullmenu!AE13="IwMT",fullmenu!AE13="M&amp;IT",fullmenu!AE13="IwERT",fullmenu!AE13="ERwIT",fullmenu!AE13="I&amp;ERT",fullmenu!AE13="ER&amp;M&amp;IT",fullmenu!AE13="LSD"),"subst",IF(OR(fullmenu!AE13="FERT",fullmenu!AE13="FMT",fullmenu!AE13="FIT",fullmenu!AE13="WSD"),"intens",""))))</f>
        <v>inter</v>
      </c>
      <c r="AF13" s="4" t="str">
        <f>IF(OR(fullmenu!AF13="MDC",fullmenu!AF13="PERF"),"rude",IF(OR(fullmenu!AF13="PCB",fullmenu!AF13="AERF",fullmenu!AF13="UD"),"inter",IF(OR(fullmenu!AF13="ACB",fullmenu!AF13="LCERT",fullmenu!AF13="LERT",fullmenu!AF13="FCERT",fullmenu!AF13="FCMT",fullmenu!AF13="LCMT",fullmenu!AF13="LMT",fullmenu!AF13="LCIT",fullmenu!AF13="FCIT",fullmenu!AF13="LIT",fullmenu!AF13="MwERT",fullmenu!AF13="ERwMT",fullmenu!AF13="M&amp;ERT",fullmenu!AF13="MwIT",fullmenu!AF13="IwMT",fullmenu!AF13="M&amp;IT",fullmenu!AF13="IwERT",fullmenu!AF13="ERwIT",fullmenu!AF13="I&amp;ERT",fullmenu!AF13="ER&amp;M&amp;IT",fullmenu!AF13="LSD"),"subst",IF(OR(fullmenu!AF13="FERT",fullmenu!AF13="FMT",fullmenu!AF13="FIT",fullmenu!AF13="WSD"),"intens",""))))</f>
        <v>inter</v>
      </c>
      <c r="AG13" s="4" t="str">
        <f>IF(OR(fullmenu!AG13="MDC",fullmenu!AG13="PERF"),"rude",IF(OR(fullmenu!AG13="PCB",fullmenu!AG13="AERF",fullmenu!AG13="UD"),"inter",IF(OR(fullmenu!AG13="ACB",fullmenu!AG13="LCERT",fullmenu!AG13="LERT",fullmenu!AG13="FCERT",fullmenu!AG13="FCMT",fullmenu!AG13="LCMT",fullmenu!AG13="LMT",fullmenu!AG13="LCIT",fullmenu!AG13="FCIT",fullmenu!AG13="LIT",fullmenu!AG13="MwERT",fullmenu!AG13="ERwMT",fullmenu!AG13="M&amp;ERT",fullmenu!AG13="MwIT",fullmenu!AG13="IwMT",fullmenu!AG13="M&amp;IT",fullmenu!AG13="IwERT",fullmenu!AG13="ERwIT",fullmenu!AG13="I&amp;ERT",fullmenu!AG13="ER&amp;M&amp;IT",fullmenu!AG13="LSD"),"subst",IF(OR(fullmenu!AG13="FERT",fullmenu!AG13="FMT",fullmenu!AG13="FIT",fullmenu!AG13="WSD"),"intens",""))))</f>
        <v>inter</v>
      </c>
      <c r="AH13" s="4" t="str">
        <f>IF(OR(fullmenu!AH13="MDC",fullmenu!AH13="PERF"),"rude",IF(OR(fullmenu!AH13="PCB",fullmenu!AH13="AERF",fullmenu!AH13="UD"),"inter",IF(OR(fullmenu!AH13="ACB",fullmenu!AH13="LCERT",fullmenu!AH13="LERT",fullmenu!AH13="FCERT",fullmenu!AH13="FCMT",fullmenu!AH13="LCMT",fullmenu!AH13="LMT",fullmenu!AH13="LCIT",fullmenu!AH13="FCIT",fullmenu!AH13="LIT",fullmenu!AH13="MwERT",fullmenu!AH13="ERwMT",fullmenu!AH13="M&amp;ERT",fullmenu!AH13="MwIT",fullmenu!AH13="IwMT",fullmenu!AH13="M&amp;IT",fullmenu!AH13="IwERT",fullmenu!AH13="ERwIT",fullmenu!AH13="I&amp;ERT",fullmenu!AH13="ER&amp;M&amp;IT",fullmenu!AH13="LSD"),"subst",IF(OR(fullmenu!AH13="FERT",fullmenu!AH13="FMT",fullmenu!AH13="FIT",fullmenu!AH13="WSD"),"intens",""))))</f>
        <v>inter</v>
      </c>
      <c r="AI13" s="4" t="str">
        <f>IF(OR(fullmenu!AI13="MDC",fullmenu!AI13="PERF"),"rude",IF(OR(fullmenu!AI13="PCB",fullmenu!AI13="AERF",fullmenu!AI13="UD"),"inter",IF(OR(fullmenu!AI13="ACB",fullmenu!AI13="LCERT",fullmenu!AI13="LERT",fullmenu!AI13="FCERT",fullmenu!AI13="FCMT",fullmenu!AI13="LCMT",fullmenu!AI13="LMT",fullmenu!AI13="LCIT",fullmenu!AI13="FCIT",fullmenu!AI13="LIT",fullmenu!AI13="MwERT",fullmenu!AI13="ERwMT",fullmenu!AI13="M&amp;ERT",fullmenu!AI13="MwIT",fullmenu!AI13="IwMT",fullmenu!AI13="M&amp;IT",fullmenu!AI13="IwERT",fullmenu!AI13="ERwIT",fullmenu!AI13="I&amp;ERT",fullmenu!AI13="ER&amp;M&amp;IT",fullmenu!AI13="LSD"),"subst",IF(OR(fullmenu!AI13="FERT",fullmenu!AI13="FMT",fullmenu!AI13="FIT",fullmenu!AI13="WSD"),"intens",""))))</f>
        <v>inter</v>
      </c>
      <c r="AJ13" s="4" t="str">
        <f>IF(OR(fullmenu!AJ13="MDC",fullmenu!AJ13="PERF"),"rude",IF(OR(fullmenu!AJ13="PCB",fullmenu!AJ13="AERF",fullmenu!AJ13="UD"),"inter",IF(OR(fullmenu!AJ13="ACB",fullmenu!AJ13="LCERT",fullmenu!AJ13="LERT",fullmenu!AJ13="FCERT",fullmenu!AJ13="FCMT",fullmenu!AJ13="LCMT",fullmenu!AJ13="LMT",fullmenu!AJ13="LCIT",fullmenu!AJ13="FCIT",fullmenu!AJ13="LIT",fullmenu!AJ13="MwERT",fullmenu!AJ13="ERwMT",fullmenu!AJ13="M&amp;ERT",fullmenu!AJ13="MwIT",fullmenu!AJ13="IwMT",fullmenu!AJ13="M&amp;IT",fullmenu!AJ13="IwERT",fullmenu!AJ13="ERwIT",fullmenu!AJ13="I&amp;ERT",fullmenu!AJ13="ER&amp;M&amp;IT",fullmenu!AJ13="LSD"),"subst",IF(OR(fullmenu!AJ13="FERT",fullmenu!AJ13="FMT",fullmenu!AJ13="FIT",fullmenu!AJ13="WSD"),"intens",""))))</f>
        <v>inter</v>
      </c>
      <c r="AK13" s="4" t="str">
        <f>IF(OR(fullmenu!AK13="MDC",fullmenu!AK13="PERF"),"rude",IF(OR(fullmenu!AK13="PCB",fullmenu!AK13="AERF",fullmenu!AK13="UD"),"inter",IF(OR(fullmenu!AK13="ACB",fullmenu!AK13="LCERT",fullmenu!AK13="LERT",fullmenu!AK13="FCERT",fullmenu!AK13="FCMT",fullmenu!AK13="LCMT",fullmenu!AK13="LMT",fullmenu!AK13="LCIT",fullmenu!AK13="FCIT",fullmenu!AK13="LIT",fullmenu!AK13="MwERT",fullmenu!AK13="ERwMT",fullmenu!AK13="M&amp;ERT",fullmenu!AK13="MwIT",fullmenu!AK13="IwMT",fullmenu!AK13="M&amp;IT",fullmenu!AK13="IwERT",fullmenu!AK13="ERwIT",fullmenu!AK13="I&amp;ERT",fullmenu!AK13="ER&amp;M&amp;IT",fullmenu!AK13="LSD"),"subst",IF(OR(fullmenu!AK13="FERT",fullmenu!AK13="FMT",fullmenu!AK13="FIT",fullmenu!AK13="WSD"),"intens",""))))</f>
        <v>inter</v>
      </c>
      <c r="AL13" s="4" t="str">
        <f>IF(OR(fullmenu!AL13="MDC",fullmenu!AL13="PERF"),"rude",IF(OR(fullmenu!AL13="PCB",fullmenu!AL13="AERF",fullmenu!AL13="UD"),"inter",IF(OR(fullmenu!AL13="ACB",fullmenu!AL13="LCERT",fullmenu!AL13="LERT",fullmenu!AL13="FCERT",fullmenu!AL13="FCMT",fullmenu!AL13="LCMT",fullmenu!AL13="LMT",fullmenu!AL13="LCIT",fullmenu!AL13="FCIT",fullmenu!AL13="LIT",fullmenu!AL13="MwERT",fullmenu!AL13="ERwMT",fullmenu!AL13="M&amp;ERT",fullmenu!AL13="MwIT",fullmenu!AL13="IwMT",fullmenu!AL13="M&amp;IT",fullmenu!AL13="IwERT",fullmenu!AL13="ERwIT",fullmenu!AL13="I&amp;ERT",fullmenu!AL13="ER&amp;M&amp;IT",fullmenu!AL13="LSD"),"subst",IF(OR(fullmenu!AL13="FERT",fullmenu!AL13="FMT",fullmenu!AL13="FIT",fullmenu!AL13="WSD"),"intens",""))))</f>
        <v>inter</v>
      </c>
      <c r="AM13" s="4" t="str">
        <f>IF(OR(fullmenu!AM13="MDC",fullmenu!AM13="PERF"),"rude",IF(OR(fullmenu!AM13="PCB",fullmenu!AM13="AERF",fullmenu!AM13="UD"),"inter",IF(OR(fullmenu!AM13="ACB",fullmenu!AM13="LCERT",fullmenu!AM13="LERT",fullmenu!AM13="FCERT",fullmenu!AM13="FCMT",fullmenu!AM13="LCMT",fullmenu!AM13="LMT",fullmenu!AM13="LCIT",fullmenu!AM13="FCIT",fullmenu!AM13="LIT",fullmenu!AM13="MwERT",fullmenu!AM13="ERwMT",fullmenu!AM13="M&amp;ERT",fullmenu!AM13="MwIT",fullmenu!AM13="IwMT",fullmenu!AM13="M&amp;IT",fullmenu!AM13="IwERT",fullmenu!AM13="ERwIT",fullmenu!AM13="I&amp;ERT",fullmenu!AM13="ER&amp;M&amp;IT",fullmenu!AM13="LSD"),"subst",IF(OR(fullmenu!AM13="FERT",fullmenu!AM13="FMT",fullmenu!AM13="FIT",fullmenu!AM13="WSD"),"intens",""))))</f>
        <v>inter</v>
      </c>
      <c r="AN13" s="4" t="str">
        <f>IF(OR(fullmenu!AN13="MDC",fullmenu!AN13="PERF"),"rude",IF(OR(fullmenu!AN13="PCB",fullmenu!AN13="AERF",fullmenu!AN13="UD"),"inter",IF(OR(fullmenu!AN13="ACB",fullmenu!AN13="LCERT",fullmenu!AN13="LERT",fullmenu!AN13="FCERT",fullmenu!AN13="FCMT",fullmenu!AN13="LCMT",fullmenu!AN13="LMT",fullmenu!AN13="LCIT",fullmenu!AN13="FCIT",fullmenu!AN13="LIT",fullmenu!AN13="MwERT",fullmenu!AN13="ERwMT",fullmenu!AN13="M&amp;ERT",fullmenu!AN13="MwIT",fullmenu!AN13="IwMT",fullmenu!AN13="M&amp;IT",fullmenu!AN13="IwERT",fullmenu!AN13="ERwIT",fullmenu!AN13="I&amp;ERT",fullmenu!AN13="ER&amp;M&amp;IT",fullmenu!AN13="LSD"),"subst",IF(OR(fullmenu!AN13="FERT",fullmenu!AN13="FMT",fullmenu!AN13="FIT",fullmenu!AN13="WSD"),"intens",""))))</f>
        <v>inter</v>
      </c>
      <c r="AO13" s="4" t="str">
        <f>IF(OR(fullmenu!AO13="MDC",fullmenu!AO13="PERF"),"rude",IF(OR(fullmenu!AO13="PCB",fullmenu!AO13="AERF",fullmenu!AO13="UD"),"inter",IF(OR(fullmenu!AO13="ACB",fullmenu!AO13="LCERT",fullmenu!AO13="LERT",fullmenu!AO13="FCERT",fullmenu!AO13="FCMT",fullmenu!AO13="LCMT",fullmenu!AO13="LMT",fullmenu!AO13="LCIT",fullmenu!AO13="FCIT",fullmenu!AO13="LIT",fullmenu!AO13="MwERT",fullmenu!AO13="ERwMT",fullmenu!AO13="M&amp;ERT",fullmenu!AO13="MwIT",fullmenu!AO13="IwMT",fullmenu!AO13="M&amp;IT",fullmenu!AO13="IwERT",fullmenu!AO13="ERwIT",fullmenu!AO13="I&amp;ERT",fullmenu!AO13="ER&amp;M&amp;IT",fullmenu!AO13="LSD"),"subst",IF(OR(fullmenu!AO13="FERT",fullmenu!AO13="FMT",fullmenu!AO13="FIT",fullmenu!AO13="WSD"),"intens",""))))</f>
        <v>inter</v>
      </c>
      <c r="AP13" s="4" t="str">
        <f>IF(OR(fullmenu!AP13="MDC",fullmenu!AP13="PERF"),"rude",IF(OR(fullmenu!AP13="PCB",fullmenu!AP13="AERF",fullmenu!AP13="UD"),"inter",IF(OR(fullmenu!AP13="ACB",fullmenu!AP13="LCERT",fullmenu!AP13="LERT",fullmenu!AP13="FCERT",fullmenu!AP13="FCMT",fullmenu!AP13="LCMT",fullmenu!AP13="LMT",fullmenu!AP13="LCIT",fullmenu!AP13="FCIT",fullmenu!AP13="LIT",fullmenu!AP13="MwERT",fullmenu!AP13="ERwMT",fullmenu!AP13="M&amp;ERT",fullmenu!AP13="MwIT",fullmenu!AP13="IwMT",fullmenu!AP13="M&amp;IT",fullmenu!AP13="IwERT",fullmenu!AP13="ERwIT",fullmenu!AP13="I&amp;ERT",fullmenu!AP13="ER&amp;M&amp;IT",fullmenu!AP13="LSD"),"subst",IF(OR(fullmenu!AP13="FERT",fullmenu!AP13="FMT",fullmenu!AP13="FIT",fullmenu!AP13="WSD"),"intens",""))))</f>
        <v>inter</v>
      </c>
      <c r="AQ13" s="4" t="str">
        <f>IF(OR(fullmenu!AQ13="MDC",fullmenu!AQ13="PERF"),"rude",IF(OR(fullmenu!AQ13="PCB",fullmenu!AQ13="AERF",fullmenu!AQ13="UD"),"inter",IF(OR(fullmenu!AQ13="ACB",fullmenu!AQ13="LCERT",fullmenu!AQ13="LERT",fullmenu!AQ13="FCERT",fullmenu!AQ13="FCMT",fullmenu!AQ13="LCMT",fullmenu!AQ13="LMT",fullmenu!AQ13="LCIT",fullmenu!AQ13="FCIT",fullmenu!AQ13="LIT",fullmenu!AQ13="MwERT",fullmenu!AQ13="ERwMT",fullmenu!AQ13="M&amp;ERT",fullmenu!AQ13="MwIT",fullmenu!AQ13="IwMT",fullmenu!AQ13="M&amp;IT",fullmenu!AQ13="IwERT",fullmenu!AQ13="ERwIT",fullmenu!AQ13="I&amp;ERT",fullmenu!AQ13="ER&amp;M&amp;IT",fullmenu!AQ13="LSD"),"subst",IF(OR(fullmenu!AQ13="FERT",fullmenu!AQ13="FMT",fullmenu!AQ13="FIT",fullmenu!AQ13="WSD"),"intens",""))))</f>
        <v>inter</v>
      </c>
      <c r="AR13" s="4" t="str">
        <f>IF(OR(fullmenu!AR13="MDC",fullmenu!AR13="PERF"),"rude",IF(OR(fullmenu!AR13="PCB",fullmenu!AR13="AERF",fullmenu!AR13="UD"),"inter",IF(OR(fullmenu!AR13="ACB",fullmenu!AR13="LCERT",fullmenu!AR13="LERT",fullmenu!AR13="FCERT",fullmenu!AR13="FCMT",fullmenu!AR13="LCMT",fullmenu!AR13="LMT",fullmenu!AR13="LCIT",fullmenu!AR13="FCIT",fullmenu!AR13="LIT",fullmenu!AR13="MwERT",fullmenu!AR13="ERwMT",fullmenu!AR13="M&amp;ERT",fullmenu!AR13="MwIT",fullmenu!AR13="IwMT",fullmenu!AR13="M&amp;IT",fullmenu!AR13="IwERT",fullmenu!AR13="ERwIT",fullmenu!AR13="I&amp;ERT",fullmenu!AR13="ER&amp;M&amp;IT",fullmenu!AR13="LSD"),"subst",IF(OR(fullmenu!AR13="FERT",fullmenu!AR13="FMT",fullmenu!AR13="FIT",fullmenu!AR13="WSD"),"intens",""))))</f>
        <v>inter</v>
      </c>
      <c r="AS13" s="4" t="str">
        <f>IF(OR(fullmenu!AS13="MDC",fullmenu!AS13="PERF"),"rude",IF(OR(fullmenu!AS13="PCB",fullmenu!AS13="AERF",fullmenu!AS13="UD"),"inter",IF(OR(fullmenu!AS13="ACB",fullmenu!AS13="LCERT",fullmenu!AS13="LERT",fullmenu!AS13="FCERT",fullmenu!AS13="FCMT",fullmenu!AS13="LCMT",fullmenu!AS13="LMT",fullmenu!AS13="LCIT",fullmenu!AS13="FCIT",fullmenu!AS13="LIT",fullmenu!AS13="MwERT",fullmenu!AS13="ERwMT",fullmenu!AS13="M&amp;ERT",fullmenu!AS13="MwIT",fullmenu!AS13="IwMT",fullmenu!AS13="M&amp;IT",fullmenu!AS13="IwERT",fullmenu!AS13="ERwIT",fullmenu!AS13="I&amp;ERT",fullmenu!AS13="ER&amp;M&amp;IT",fullmenu!AS13="LSD"),"subst",IF(OR(fullmenu!AS13="FERT",fullmenu!AS13="FMT",fullmenu!AS13="FIT",fullmenu!AS13="WSD"),"intens",""))))</f>
        <v>inter</v>
      </c>
    </row>
    <row r="14" spans="1:45" ht="15.5" x14ac:dyDescent="0.35">
      <c r="A14" s="1" t="s">
        <v>8</v>
      </c>
      <c r="B14" s="4" t="str">
        <f>IF(OR(fullmenu!B14="MDC",fullmenu!B14="PERF"),"rude",IF(OR(fullmenu!B14="PCB",fullmenu!B14="AERF",fullmenu!B14="UD"),"inter",IF(OR(fullmenu!B14="ACB",fullmenu!B14="LCERT",fullmenu!B14="LERT",fullmenu!B14="FCERT",fullmenu!B14="FCMT",fullmenu!B14="LCMT",fullmenu!B14="LMT",fullmenu!B14="LCIT",fullmenu!B14="FCIT",fullmenu!B14="LIT",fullmenu!B14="MwERT",fullmenu!B14="ERwMT",fullmenu!B14="M&amp;ERT",fullmenu!B14="MwIT",fullmenu!B14="IwMT",fullmenu!B14="M&amp;IT",fullmenu!B14="IwERT",fullmenu!B14="ERwIT",fullmenu!B14="I&amp;ERT",fullmenu!B14="ER&amp;M&amp;IT",fullmenu!B14="LSD"),"subst",IF(OR(fullmenu!B14="FERT",fullmenu!B14="FMT",fullmenu!B14="FIT",fullmenu!B14="WSD"),"intens",""))))</f>
        <v>inter</v>
      </c>
      <c r="C14" s="4" t="str">
        <f>IF(OR(fullmenu!C14="MDC",fullmenu!C14="PERF"),"rude",IF(OR(fullmenu!C14="PCB",fullmenu!C14="AERF",fullmenu!C14="UD"),"inter",IF(OR(fullmenu!C14="ACB",fullmenu!C14="LCERT",fullmenu!C14="LERT",fullmenu!C14="FCERT",fullmenu!C14="FCMT",fullmenu!C14="LCMT",fullmenu!C14="LMT",fullmenu!C14="LCIT",fullmenu!C14="FCIT",fullmenu!C14="LIT",fullmenu!C14="MwERT",fullmenu!C14="ERwMT",fullmenu!C14="M&amp;ERT",fullmenu!C14="MwIT",fullmenu!C14="IwMT",fullmenu!C14="M&amp;IT",fullmenu!C14="IwERT",fullmenu!C14="ERwIT",fullmenu!C14="I&amp;ERT",fullmenu!C14="ER&amp;M&amp;IT",fullmenu!C14="LSD"),"subst",IF(OR(fullmenu!C14="FERT",fullmenu!C14="FMT",fullmenu!C14="FIT",fullmenu!C14="WSD"),"intens",""))))</f>
        <v>inter</v>
      </c>
      <c r="D14" s="4" t="str">
        <f>IF(OR(fullmenu!D14="MDC",fullmenu!D14="PERF"),"rude",IF(OR(fullmenu!D14="PCB",fullmenu!D14="AERF",fullmenu!D14="UD"),"inter",IF(OR(fullmenu!D14="ACB",fullmenu!D14="LCERT",fullmenu!D14="LERT",fullmenu!D14="FCERT",fullmenu!D14="FCMT",fullmenu!D14="LCMT",fullmenu!D14="LMT",fullmenu!D14="LCIT",fullmenu!D14="FCIT",fullmenu!D14="LIT",fullmenu!D14="MwERT",fullmenu!D14="ERwMT",fullmenu!D14="M&amp;ERT",fullmenu!D14="MwIT",fullmenu!D14="IwMT",fullmenu!D14="M&amp;IT",fullmenu!D14="IwERT",fullmenu!D14="ERwIT",fullmenu!D14="I&amp;ERT",fullmenu!D14="ER&amp;M&amp;IT",fullmenu!D14="LSD"),"subst",IF(OR(fullmenu!D14="FERT",fullmenu!D14="FMT",fullmenu!D14="FIT",fullmenu!D14="WSD"),"intens",""))))</f>
        <v>inter</v>
      </c>
      <c r="E14" s="4" t="str">
        <f>IF(OR(fullmenu!E14="MDC",fullmenu!E14="PERF"),"rude",IF(OR(fullmenu!E14="PCB",fullmenu!E14="AERF",fullmenu!E14="UD"),"inter",IF(OR(fullmenu!E14="ACB",fullmenu!E14="LCERT",fullmenu!E14="LERT",fullmenu!E14="FCERT",fullmenu!E14="FCMT",fullmenu!E14="LCMT",fullmenu!E14="LMT",fullmenu!E14="LCIT",fullmenu!E14="FCIT",fullmenu!E14="LIT",fullmenu!E14="MwERT",fullmenu!E14="ERwMT",fullmenu!E14="M&amp;ERT",fullmenu!E14="MwIT",fullmenu!E14="IwMT",fullmenu!E14="M&amp;IT",fullmenu!E14="IwERT",fullmenu!E14="ERwIT",fullmenu!E14="I&amp;ERT",fullmenu!E14="ER&amp;M&amp;IT",fullmenu!E14="LSD"),"subst",IF(OR(fullmenu!E14="FERT",fullmenu!E14="FMT",fullmenu!E14="FIT",fullmenu!E14="WSD"),"intens",""))))</f>
        <v>inter</v>
      </c>
      <c r="F14" s="4" t="str">
        <f>IF(OR(fullmenu!F14="MDC",fullmenu!F14="PERF"),"rude",IF(OR(fullmenu!F14="PCB",fullmenu!F14="AERF",fullmenu!F14="UD"),"inter",IF(OR(fullmenu!F14="ACB",fullmenu!F14="LCERT",fullmenu!F14="LERT",fullmenu!F14="FCERT",fullmenu!F14="FCMT",fullmenu!F14="LCMT",fullmenu!F14="LMT",fullmenu!F14="LCIT",fullmenu!F14="FCIT",fullmenu!F14="LIT",fullmenu!F14="MwERT",fullmenu!F14="ERwMT",fullmenu!F14="M&amp;ERT",fullmenu!F14="MwIT",fullmenu!F14="IwMT",fullmenu!F14="M&amp;IT",fullmenu!F14="IwERT",fullmenu!F14="ERwIT",fullmenu!F14="I&amp;ERT",fullmenu!F14="ER&amp;M&amp;IT",fullmenu!F14="LSD"),"subst",IF(OR(fullmenu!F14="FERT",fullmenu!F14="FMT",fullmenu!F14="FIT",fullmenu!F14="WSD"),"intens",""))))</f>
        <v>inter</v>
      </c>
      <c r="G14" s="4" t="str">
        <f>IF(OR(fullmenu!G14="MDC",fullmenu!G14="PERF"),"rude",IF(OR(fullmenu!G14="PCB",fullmenu!G14="AERF",fullmenu!G14="UD"),"inter",IF(OR(fullmenu!G14="ACB",fullmenu!G14="LCERT",fullmenu!G14="LERT",fullmenu!G14="FCERT",fullmenu!G14="FCMT",fullmenu!G14="LCMT",fullmenu!G14="LMT",fullmenu!G14="LCIT",fullmenu!G14="FCIT",fullmenu!G14="LIT",fullmenu!G14="MwERT",fullmenu!G14="ERwMT",fullmenu!G14="M&amp;ERT",fullmenu!G14="MwIT",fullmenu!G14="IwMT",fullmenu!G14="M&amp;IT",fullmenu!G14="IwERT",fullmenu!G14="ERwIT",fullmenu!G14="I&amp;ERT",fullmenu!G14="ER&amp;M&amp;IT",fullmenu!G14="LSD"),"subst",IF(OR(fullmenu!G14="FERT",fullmenu!G14="FMT",fullmenu!G14="FIT",fullmenu!G14="WSD"),"intens",""))))</f>
        <v>subst</v>
      </c>
      <c r="H14" s="4" t="str">
        <f>IF(OR(fullmenu!H14="MDC",fullmenu!H14="PERF"),"rude",IF(OR(fullmenu!H14="PCB",fullmenu!H14="AERF",fullmenu!H14="UD"),"inter",IF(OR(fullmenu!H14="ACB",fullmenu!H14="LCERT",fullmenu!H14="LERT",fullmenu!H14="FCERT",fullmenu!H14="FCMT",fullmenu!H14="LCMT",fullmenu!H14="LMT",fullmenu!H14="LCIT",fullmenu!H14="FCIT",fullmenu!H14="LIT",fullmenu!H14="MwERT",fullmenu!H14="ERwMT",fullmenu!H14="M&amp;ERT",fullmenu!H14="MwIT",fullmenu!H14="IwMT",fullmenu!H14="M&amp;IT",fullmenu!H14="IwERT",fullmenu!H14="ERwIT",fullmenu!H14="I&amp;ERT",fullmenu!H14="ER&amp;M&amp;IT",fullmenu!H14="LSD"),"subst",IF(OR(fullmenu!H14="FERT",fullmenu!H14="FMT",fullmenu!H14="FIT",fullmenu!H14="WSD"),"intens",""))))</f>
        <v>subst</v>
      </c>
      <c r="I14" s="4" t="str">
        <f>IF(OR(fullmenu!I14="MDC",fullmenu!I14="PERF"),"rude",IF(OR(fullmenu!I14="PCB",fullmenu!I14="AERF",fullmenu!I14="UD"),"inter",IF(OR(fullmenu!I14="ACB",fullmenu!I14="LCERT",fullmenu!I14="LERT",fullmenu!I14="FCERT",fullmenu!I14="FCMT",fullmenu!I14="LCMT",fullmenu!I14="LMT",fullmenu!I14="LCIT",fullmenu!I14="FCIT",fullmenu!I14="LIT",fullmenu!I14="MwERT",fullmenu!I14="ERwMT",fullmenu!I14="M&amp;ERT",fullmenu!I14="MwIT",fullmenu!I14="IwMT",fullmenu!I14="M&amp;IT",fullmenu!I14="IwERT",fullmenu!I14="ERwIT",fullmenu!I14="I&amp;ERT",fullmenu!I14="ER&amp;M&amp;IT",fullmenu!I14="LSD"),"subst",IF(OR(fullmenu!I14="FERT",fullmenu!I14="FMT",fullmenu!I14="FIT",fullmenu!I14="WSD"),"intens",""))))</f>
        <v>subst</v>
      </c>
      <c r="J14" s="4" t="str">
        <f>IF(OR(fullmenu!J14="MDC",fullmenu!J14="PERF"),"rude",IF(OR(fullmenu!J14="PCB",fullmenu!J14="AERF",fullmenu!J14="UD"),"inter",IF(OR(fullmenu!J14="ACB",fullmenu!J14="LCERT",fullmenu!J14="LERT",fullmenu!J14="FCERT",fullmenu!J14="FCMT",fullmenu!J14="LCMT",fullmenu!J14="LMT",fullmenu!J14="LCIT",fullmenu!J14="FCIT",fullmenu!J14="LIT",fullmenu!J14="MwERT",fullmenu!J14="ERwMT",fullmenu!J14="M&amp;ERT",fullmenu!J14="MwIT",fullmenu!J14="IwMT",fullmenu!J14="M&amp;IT",fullmenu!J14="IwERT",fullmenu!J14="ERwIT",fullmenu!J14="I&amp;ERT",fullmenu!J14="ER&amp;M&amp;IT",fullmenu!J14="LSD"),"subst",IF(OR(fullmenu!J14="FERT",fullmenu!J14="FMT",fullmenu!J14="FIT",fullmenu!J14="WSD"),"intens",""))))</f>
        <v>subst</v>
      </c>
      <c r="K14" s="4" t="str">
        <f>IF(OR(fullmenu!K14="MDC",fullmenu!K14="PERF"),"rude",IF(OR(fullmenu!K14="PCB",fullmenu!K14="AERF",fullmenu!K14="UD"),"inter",IF(OR(fullmenu!K14="ACB",fullmenu!K14="LCERT",fullmenu!K14="LERT",fullmenu!K14="FCERT",fullmenu!K14="FCMT",fullmenu!K14="LCMT",fullmenu!K14="LMT",fullmenu!K14="LCIT",fullmenu!K14="FCIT",fullmenu!K14="LIT",fullmenu!K14="MwERT",fullmenu!K14="ERwMT",fullmenu!K14="M&amp;ERT",fullmenu!K14="MwIT",fullmenu!K14="IwMT",fullmenu!K14="M&amp;IT",fullmenu!K14="IwERT",fullmenu!K14="ERwIT",fullmenu!K14="I&amp;ERT",fullmenu!K14="ER&amp;M&amp;IT",fullmenu!K14="LSD"),"subst",IF(OR(fullmenu!K14="FERT",fullmenu!K14="FMT",fullmenu!K14="FIT",fullmenu!K14="WSD"),"intens",""))))</f>
        <v>subst</v>
      </c>
      <c r="L14" s="4" t="str">
        <f>IF(OR(fullmenu!L14="MDC",fullmenu!L14="PERF"),"rude",IF(OR(fullmenu!L14="PCB",fullmenu!L14="AERF",fullmenu!L14="UD"),"inter",IF(OR(fullmenu!L14="ACB",fullmenu!L14="LCERT",fullmenu!L14="LERT",fullmenu!L14="FCERT",fullmenu!L14="FCMT",fullmenu!L14="LCMT",fullmenu!L14="LMT",fullmenu!L14="LCIT",fullmenu!L14="FCIT",fullmenu!L14="LIT",fullmenu!L14="MwERT",fullmenu!L14="ERwMT",fullmenu!L14="M&amp;ERT",fullmenu!L14="MwIT",fullmenu!L14="IwMT",fullmenu!L14="M&amp;IT",fullmenu!L14="IwERT",fullmenu!L14="ERwIT",fullmenu!L14="I&amp;ERT",fullmenu!L14="ER&amp;M&amp;IT",fullmenu!L14="LSD"),"subst",IF(OR(fullmenu!L14="FERT",fullmenu!L14="FMT",fullmenu!L14="FIT",fullmenu!L14="WSD"),"intens",""))))</f>
        <v>subst</v>
      </c>
      <c r="M14" s="4" t="str">
        <f>IF(OR(fullmenu!M14="MDC",fullmenu!M14="PERF"),"rude",IF(OR(fullmenu!M14="PCB",fullmenu!M14="AERF",fullmenu!M14="UD"),"inter",IF(OR(fullmenu!M14="ACB",fullmenu!M14="LCERT",fullmenu!M14="LERT",fullmenu!M14="FCERT",fullmenu!M14="FCMT",fullmenu!M14="LCMT",fullmenu!M14="LMT",fullmenu!M14="LCIT",fullmenu!M14="FCIT",fullmenu!M14="LIT",fullmenu!M14="MwERT",fullmenu!M14="ERwMT",fullmenu!M14="M&amp;ERT",fullmenu!M14="MwIT",fullmenu!M14="IwMT",fullmenu!M14="M&amp;IT",fullmenu!M14="IwERT",fullmenu!M14="ERwIT",fullmenu!M14="I&amp;ERT",fullmenu!M14="ER&amp;M&amp;IT",fullmenu!M14="LSD"),"subst",IF(OR(fullmenu!M14="FERT",fullmenu!M14="FMT",fullmenu!M14="FIT",fullmenu!M14="WSD"),"intens",""))))</f>
        <v>subst</v>
      </c>
      <c r="N14" s="4" t="str">
        <f>IF(OR(fullmenu!N14="MDC",fullmenu!N14="PERF"),"rude",IF(OR(fullmenu!N14="PCB",fullmenu!N14="AERF",fullmenu!N14="UD"),"inter",IF(OR(fullmenu!N14="ACB",fullmenu!N14="LCERT",fullmenu!N14="LERT",fullmenu!N14="FCERT",fullmenu!N14="FCMT",fullmenu!N14="LCMT",fullmenu!N14="LMT",fullmenu!N14="LCIT",fullmenu!N14="FCIT",fullmenu!N14="LIT",fullmenu!N14="MwERT",fullmenu!N14="ERwMT",fullmenu!N14="M&amp;ERT",fullmenu!N14="MwIT",fullmenu!N14="IwMT",fullmenu!N14="M&amp;IT",fullmenu!N14="IwERT",fullmenu!N14="ERwIT",fullmenu!N14="I&amp;ERT",fullmenu!N14="ER&amp;M&amp;IT",fullmenu!N14="LSD"),"subst",IF(OR(fullmenu!N14="FERT",fullmenu!N14="FMT",fullmenu!N14="FIT",fullmenu!N14="WSD"),"intens",""))))</f>
        <v>subst</v>
      </c>
      <c r="O14" s="4" t="str">
        <f>IF(OR(fullmenu!O14="MDC",fullmenu!O14="PERF"),"rude",IF(OR(fullmenu!O14="PCB",fullmenu!O14="AERF",fullmenu!O14="UD"),"inter",IF(OR(fullmenu!O14="ACB",fullmenu!O14="LCERT",fullmenu!O14="LERT",fullmenu!O14="FCERT",fullmenu!O14="FCMT",fullmenu!O14="LCMT",fullmenu!O14="LMT",fullmenu!O14="LCIT",fullmenu!O14="FCIT",fullmenu!O14="LIT",fullmenu!O14="MwERT",fullmenu!O14="ERwMT",fullmenu!O14="M&amp;ERT",fullmenu!O14="MwIT",fullmenu!O14="IwMT",fullmenu!O14="M&amp;IT",fullmenu!O14="IwERT",fullmenu!O14="ERwIT",fullmenu!O14="I&amp;ERT",fullmenu!O14="ER&amp;M&amp;IT",fullmenu!O14="LSD"),"subst",IF(OR(fullmenu!O14="FERT",fullmenu!O14="FMT",fullmenu!O14="FIT",fullmenu!O14="WSD"),"intens",""))))</f>
        <v>subst</v>
      </c>
      <c r="P14" s="4" t="str">
        <f>IF(OR(fullmenu!P14="MDC",fullmenu!P14="PERF"),"rude",IF(OR(fullmenu!P14="PCB",fullmenu!P14="AERF",fullmenu!P14="UD"),"inter",IF(OR(fullmenu!P14="ACB",fullmenu!P14="LCERT",fullmenu!P14="LERT",fullmenu!P14="FCERT",fullmenu!P14="FCMT",fullmenu!P14="LCMT",fullmenu!P14="LMT",fullmenu!P14="LCIT",fullmenu!P14="FCIT",fullmenu!P14="LIT",fullmenu!P14="MwERT",fullmenu!P14="ERwMT",fullmenu!P14="M&amp;ERT",fullmenu!P14="MwIT",fullmenu!P14="IwMT",fullmenu!P14="M&amp;IT",fullmenu!P14="IwERT",fullmenu!P14="ERwIT",fullmenu!P14="I&amp;ERT",fullmenu!P14="ER&amp;M&amp;IT",fullmenu!P14="LSD"),"subst",IF(OR(fullmenu!P14="FERT",fullmenu!P14="FMT",fullmenu!P14="FIT",fullmenu!P14="WSD"),"intens",""))))</f>
        <v>subst</v>
      </c>
      <c r="Q14" s="4" t="str">
        <f>IF(OR(fullmenu!Q14="MDC",fullmenu!Q14="PERF"),"rude",IF(OR(fullmenu!Q14="PCB",fullmenu!Q14="AERF",fullmenu!Q14="UD"),"inter",IF(OR(fullmenu!Q14="ACB",fullmenu!Q14="LCERT",fullmenu!Q14="LERT",fullmenu!Q14="FCERT",fullmenu!Q14="FCMT",fullmenu!Q14="LCMT",fullmenu!Q14="LMT",fullmenu!Q14="LCIT",fullmenu!Q14="FCIT",fullmenu!Q14="LIT",fullmenu!Q14="MwERT",fullmenu!Q14="ERwMT",fullmenu!Q14="M&amp;ERT",fullmenu!Q14="MwIT",fullmenu!Q14="IwMT",fullmenu!Q14="M&amp;IT",fullmenu!Q14="IwERT",fullmenu!Q14="ERwIT",fullmenu!Q14="I&amp;ERT",fullmenu!Q14="ER&amp;M&amp;IT",fullmenu!Q14="LSD"),"subst",IF(OR(fullmenu!Q14="FERT",fullmenu!Q14="FMT",fullmenu!Q14="FIT",fullmenu!Q14="WSD"),"intens",""))))</f>
        <v>subst</v>
      </c>
      <c r="R14" s="4" t="str">
        <f>IF(OR(fullmenu!R14="MDC",fullmenu!R14="PERF"),"rude",IF(OR(fullmenu!R14="PCB",fullmenu!R14="AERF",fullmenu!R14="UD"),"inter",IF(OR(fullmenu!R14="ACB",fullmenu!R14="LCERT",fullmenu!R14="LERT",fullmenu!R14="FCERT",fullmenu!R14="FCMT",fullmenu!R14="LCMT",fullmenu!R14="LMT",fullmenu!R14="LCIT",fullmenu!R14="FCIT",fullmenu!R14="LIT",fullmenu!R14="MwERT",fullmenu!R14="ERwMT",fullmenu!R14="M&amp;ERT",fullmenu!R14="MwIT",fullmenu!R14="IwMT",fullmenu!R14="M&amp;IT",fullmenu!R14="IwERT",fullmenu!R14="ERwIT",fullmenu!R14="I&amp;ERT",fullmenu!R14="ER&amp;M&amp;IT",fullmenu!R14="LSD"),"subst",IF(OR(fullmenu!R14="FERT",fullmenu!R14="FMT",fullmenu!R14="FIT",fullmenu!R14="WSD"),"intens",""))))</f>
        <v>inter</v>
      </c>
      <c r="S14" s="4" t="str">
        <f>IF(OR(fullmenu!S14="MDC",fullmenu!S14="PERF"),"rude",IF(OR(fullmenu!S14="PCB",fullmenu!S14="AERF",fullmenu!S14="UD"),"inter",IF(OR(fullmenu!S14="ACB",fullmenu!S14="LCERT",fullmenu!S14="LERT",fullmenu!S14="FCERT",fullmenu!S14="FCMT",fullmenu!S14="LCMT",fullmenu!S14="LMT",fullmenu!S14="LCIT",fullmenu!S14="FCIT",fullmenu!S14="LIT",fullmenu!S14="MwERT",fullmenu!S14="ERwMT",fullmenu!S14="M&amp;ERT",fullmenu!S14="MwIT",fullmenu!S14="IwMT",fullmenu!S14="M&amp;IT",fullmenu!S14="IwERT",fullmenu!S14="ERwIT",fullmenu!S14="I&amp;ERT",fullmenu!S14="ER&amp;M&amp;IT",fullmenu!S14="LSD"),"subst",IF(OR(fullmenu!S14="FERT",fullmenu!S14="FMT",fullmenu!S14="FIT",fullmenu!S14="WSD"),"intens",""))))</f>
        <v>inter</v>
      </c>
      <c r="T14" s="4" t="str">
        <f>IF(OR(fullmenu!T14="MDC",fullmenu!T14="PERF"),"rude",IF(OR(fullmenu!T14="PCB",fullmenu!T14="AERF",fullmenu!T14="UD"),"inter",IF(OR(fullmenu!T14="ACB",fullmenu!T14="LCERT",fullmenu!T14="LERT",fullmenu!T14="FCERT",fullmenu!T14="FCMT",fullmenu!T14="LCMT",fullmenu!T14="LMT",fullmenu!T14="LCIT",fullmenu!T14="FCIT",fullmenu!T14="LIT",fullmenu!T14="MwERT",fullmenu!T14="ERwMT",fullmenu!T14="M&amp;ERT",fullmenu!T14="MwIT",fullmenu!T14="IwMT",fullmenu!T14="M&amp;IT",fullmenu!T14="IwERT",fullmenu!T14="ERwIT",fullmenu!T14="I&amp;ERT",fullmenu!T14="ER&amp;M&amp;IT",fullmenu!T14="LSD"),"subst",IF(OR(fullmenu!T14="FERT",fullmenu!T14="FMT",fullmenu!T14="FIT",fullmenu!T14="WSD"),"intens",""))))</f>
        <v>inter</v>
      </c>
      <c r="U14" s="4" t="str">
        <f>IF(OR(fullmenu!U14="MDC",fullmenu!U14="PERF"),"rude",IF(OR(fullmenu!U14="PCB",fullmenu!U14="AERF",fullmenu!U14="UD"),"inter",IF(OR(fullmenu!U14="ACB",fullmenu!U14="LCERT",fullmenu!U14="LERT",fullmenu!U14="FCERT",fullmenu!U14="FCMT",fullmenu!U14="LCMT",fullmenu!U14="LMT",fullmenu!U14="LCIT",fullmenu!U14="FCIT",fullmenu!U14="LIT",fullmenu!U14="MwERT",fullmenu!U14="ERwMT",fullmenu!U14="M&amp;ERT",fullmenu!U14="MwIT",fullmenu!U14="IwMT",fullmenu!U14="M&amp;IT",fullmenu!U14="IwERT",fullmenu!U14="ERwIT",fullmenu!U14="I&amp;ERT",fullmenu!U14="ER&amp;M&amp;IT",fullmenu!U14="LSD"),"subst",IF(OR(fullmenu!U14="FERT",fullmenu!U14="FMT",fullmenu!U14="FIT",fullmenu!U14="WSD"),"intens",""))))</f>
        <v>inter</v>
      </c>
      <c r="V14" s="4" t="str">
        <f>IF(OR(fullmenu!V14="MDC",fullmenu!V14="PERF"),"rude",IF(OR(fullmenu!V14="PCB",fullmenu!V14="AERF",fullmenu!V14="UD"),"inter",IF(OR(fullmenu!V14="ACB",fullmenu!V14="LCERT",fullmenu!V14="LERT",fullmenu!V14="FCERT",fullmenu!V14="FCMT",fullmenu!V14="LCMT",fullmenu!V14="LMT",fullmenu!V14="LCIT",fullmenu!V14="FCIT",fullmenu!V14="LIT",fullmenu!V14="MwERT",fullmenu!V14="ERwMT",fullmenu!V14="M&amp;ERT",fullmenu!V14="MwIT",fullmenu!V14="IwMT",fullmenu!V14="M&amp;IT",fullmenu!V14="IwERT",fullmenu!V14="ERwIT",fullmenu!V14="I&amp;ERT",fullmenu!V14="ER&amp;M&amp;IT",fullmenu!V14="LSD"),"subst",IF(OR(fullmenu!V14="FERT",fullmenu!V14="FMT",fullmenu!V14="FIT",fullmenu!V14="WSD"),"intens",""))))</f>
        <v>inter</v>
      </c>
      <c r="W14" s="4" t="str">
        <f>IF(OR(fullmenu!W14="MDC",fullmenu!W14="PERF"),"rude",IF(OR(fullmenu!W14="PCB",fullmenu!W14="AERF",fullmenu!W14="UD"),"inter",IF(OR(fullmenu!W14="ACB",fullmenu!W14="LCERT",fullmenu!W14="LERT",fullmenu!W14="FCERT",fullmenu!W14="FCMT",fullmenu!W14="LCMT",fullmenu!W14="LMT",fullmenu!W14="LCIT",fullmenu!W14="FCIT",fullmenu!W14="LIT",fullmenu!W14="MwERT",fullmenu!W14="ERwMT",fullmenu!W14="M&amp;ERT",fullmenu!W14="MwIT",fullmenu!W14="IwMT",fullmenu!W14="M&amp;IT",fullmenu!W14="IwERT",fullmenu!W14="ERwIT",fullmenu!W14="I&amp;ERT",fullmenu!W14="ER&amp;M&amp;IT",fullmenu!W14="LSD"),"subst",IF(OR(fullmenu!W14="FERT",fullmenu!W14="FMT",fullmenu!W14="FIT",fullmenu!W14="WSD"),"intens",""))))</f>
        <v>inter</v>
      </c>
      <c r="X14" s="4" t="str">
        <f>IF(OR(fullmenu!X14="MDC",fullmenu!X14="PERF"),"rude",IF(OR(fullmenu!X14="PCB",fullmenu!X14="AERF",fullmenu!X14="UD"),"inter",IF(OR(fullmenu!X14="ACB",fullmenu!X14="LCERT",fullmenu!X14="LERT",fullmenu!X14="FCERT",fullmenu!X14="FCMT",fullmenu!X14="LCMT",fullmenu!X14="LMT",fullmenu!X14="LCIT",fullmenu!X14="FCIT",fullmenu!X14="LIT",fullmenu!X14="MwERT",fullmenu!X14="ERwMT",fullmenu!X14="M&amp;ERT",fullmenu!X14="MwIT",fullmenu!X14="IwMT",fullmenu!X14="M&amp;IT",fullmenu!X14="IwERT",fullmenu!X14="ERwIT",fullmenu!X14="I&amp;ERT",fullmenu!X14="ER&amp;M&amp;IT",fullmenu!X14="LSD"),"subst",IF(OR(fullmenu!X14="FERT",fullmenu!X14="FMT",fullmenu!X14="FIT",fullmenu!X14="WSD"),"intens",""))))</f>
        <v>inter</v>
      </c>
      <c r="Y14" s="4" t="str">
        <f>IF(OR(fullmenu!Y14="MDC",fullmenu!Y14="PERF"),"rude",IF(OR(fullmenu!Y14="PCB",fullmenu!Y14="AERF",fullmenu!Y14="UD"),"inter",IF(OR(fullmenu!Y14="ACB",fullmenu!Y14="LCERT",fullmenu!Y14="LERT",fullmenu!Y14="FCERT",fullmenu!Y14="FCMT",fullmenu!Y14="LCMT",fullmenu!Y14="LMT",fullmenu!Y14="LCIT",fullmenu!Y14="FCIT",fullmenu!Y14="LIT",fullmenu!Y14="MwERT",fullmenu!Y14="ERwMT",fullmenu!Y14="M&amp;ERT",fullmenu!Y14="MwIT",fullmenu!Y14="IwMT",fullmenu!Y14="M&amp;IT",fullmenu!Y14="IwERT",fullmenu!Y14="ERwIT",fullmenu!Y14="I&amp;ERT",fullmenu!Y14="ER&amp;M&amp;IT",fullmenu!Y14="LSD"),"subst",IF(OR(fullmenu!Y14="FERT",fullmenu!Y14="FMT",fullmenu!Y14="FIT",fullmenu!Y14="WSD"),"intens",""))))</f>
        <v>inter</v>
      </c>
      <c r="Z14" s="4" t="str">
        <f>IF(OR(fullmenu!Z14="MDC",fullmenu!Z14="PERF"),"rude",IF(OR(fullmenu!Z14="PCB",fullmenu!Z14="AERF",fullmenu!Z14="UD"),"inter",IF(OR(fullmenu!Z14="ACB",fullmenu!Z14="LCERT",fullmenu!Z14="LERT",fullmenu!Z14="FCERT",fullmenu!Z14="FCMT",fullmenu!Z14="LCMT",fullmenu!Z14="LMT",fullmenu!Z14="LCIT",fullmenu!Z14="FCIT",fullmenu!Z14="LIT",fullmenu!Z14="MwERT",fullmenu!Z14="ERwMT",fullmenu!Z14="M&amp;ERT",fullmenu!Z14="MwIT",fullmenu!Z14="IwMT",fullmenu!Z14="M&amp;IT",fullmenu!Z14="IwERT",fullmenu!Z14="ERwIT",fullmenu!Z14="I&amp;ERT",fullmenu!Z14="ER&amp;M&amp;IT",fullmenu!Z14="LSD"),"subst",IF(OR(fullmenu!Z14="FERT",fullmenu!Z14="FMT",fullmenu!Z14="FIT",fullmenu!Z14="WSD"),"intens",""))))</f>
        <v>inter</v>
      </c>
      <c r="AA14" s="4" t="str">
        <f>IF(OR(fullmenu!AA14="MDC",fullmenu!AA14="PERF"),"rude",IF(OR(fullmenu!AA14="PCB",fullmenu!AA14="AERF",fullmenu!AA14="UD"),"inter",IF(OR(fullmenu!AA14="ACB",fullmenu!AA14="LCERT",fullmenu!AA14="LERT",fullmenu!AA14="FCERT",fullmenu!AA14="FCMT",fullmenu!AA14="LCMT",fullmenu!AA14="LMT",fullmenu!AA14="LCIT",fullmenu!AA14="FCIT",fullmenu!AA14="LIT",fullmenu!AA14="MwERT",fullmenu!AA14="ERwMT",fullmenu!AA14="M&amp;ERT",fullmenu!AA14="MwIT",fullmenu!AA14="IwMT",fullmenu!AA14="M&amp;IT",fullmenu!AA14="IwERT",fullmenu!AA14="ERwIT",fullmenu!AA14="I&amp;ERT",fullmenu!AA14="ER&amp;M&amp;IT",fullmenu!AA14="LSD"),"subst",IF(OR(fullmenu!AA14="FERT",fullmenu!AA14="FMT",fullmenu!AA14="FIT",fullmenu!AA14="WSD"),"intens",""))))</f>
        <v>inter</v>
      </c>
      <c r="AB14" s="4" t="str">
        <f>IF(OR(fullmenu!AB14="MDC",fullmenu!AB14="PERF"),"rude",IF(OR(fullmenu!AB14="PCB",fullmenu!AB14="AERF",fullmenu!AB14="UD"),"inter",IF(OR(fullmenu!AB14="ACB",fullmenu!AB14="LCERT",fullmenu!AB14="LERT",fullmenu!AB14="FCERT",fullmenu!AB14="FCMT",fullmenu!AB14="LCMT",fullmenu!AB14="LMT",fullmenu!AB14="LCIT",fullmenu!AB14="FCIT",fullmenu!AB14="LIT",fullmenu!AB14="MwERT",fullmenu!AB14="ERwMT",fullmenu!AB14="M&amp;ERT",fullmenu!AB14="MwIT",fullmenu!AB14="IwMT",fullmenu!AB14="M&amp;IT",fullmenu!AB14="IwERT",fullmenu!AB14="ERwIT",fullmenu!AB14="I&amp;ERT",fullmenu!AB14="ER&amp;M&amp;IT",fullmenu!AB14="LSD"),"subst",IF(OR(fullmenu!AB14="FERT",fullmenu!AB14="FMT",fullmenu!AB14="FIT",fullmenu!AB14="WSD"),"intens",""))))</f>
        <v>inter</v>
      </c>
      <c r="AC14" s="4" t="str">
        <f>IF(OR(fullmenu!AC14="MDC",fullmenu!AC14="PERF"),"rude",IF(OR(fullmenu!AC14="PCB",fullmenu!AC14="AERF",fullmenu!AC14="UD"),"inter",IF(OR(fullmenu!AC14="ACB",fullmenu!AC14="LCERT",fullmenu!AC14="LERT",fullmenu!AC14="FCERT",fullmenu!AC14="FCMT",fullmenu!AC14="LCMT",fullmenu!AC14="LMT",fullmenu!AC14="LCIT",fullmenu!AC14="FCIT",fullmenu!AC14="LIT",fullmenu!AC14="MwERT",fullmenu!AC14="ERwMT",fullmenu!AC14="M&amp;ERT",fullmenu!AC14="MwIT",fullmenu!AC14="IwMT",fullmenu!AC14="M&amp;IT",fullmenu!AC14="IwERT",fullmenu!AC14="ERwIT",fullmenu!AC14="I&amp;ERT",fullmenu!AC14="ER&amp;M&amp;IT",fullmenu!AC14="LSD"),"subst",IF(OR(fullmenu!AC14="FERT",fullmenu!AC14="FMT",fullmenu!AC14="FIT",fullmenu!AC14="WSD"),"intens",""))))</f>
        <v>subst</v>
      </c>
      <c r="AD14" s="4" t="str">
        <f>IF(OR(fullmenu!AD14="MDC",fullmenu!AD14="PERF"),"rude",IF(OR(fullmenu!AD14="PCB",fullmenu!AD14="AERF",fullmenu!AD14="UD"),"inter",IF(OR(fullmenu!AD14="ACB",fullmenu!AD14="LCERT",fullmenu!AD14="LERT",fullmenu!AD14="FCERT",fullmenu!AD14="FCMT",fullmenu!AD14="LCMT",fullmenu!AD14="LMT",fullmenu!AD14="LCIT",fullmenu!AD14="FCIT",fullmenu!AD14="LIT",fullmenu!AD14="MwERT",fullmenu!AD14="ERwMT",fullmenu!AD14="M&amp;ERT",fullmenu!AD14="MwIT",fullmenu!AD14="IwMT",fullmenu!AD14="M&amp;IT",fullmenu!AD14="IwERT",fullmenu!AD14="ERwIT",fullmenu!AD14="I&amp;ERT",fullmenu!AD14="ER&amp;M&amp;IT",fullmenu!AD14="LSD"),"subst",IF(OR(fullmenu!AD14="FERT",fullmenu!AD14="FMT",fullmenu!AD14="FIT",fullmenu!AD14="WSD"),"intens",""))))</f>
        <v>subst</v>
      </c>
      <c r="AE14" s="4" t="str">
        <f>IF(OR(fullmenu!AE14="MDC",fullmenu!AE14="PERF"),"rude",IF(OR(fullmenu!AE14="PCB",fullmenu!AE14="AERF",fullmenu!AE14="UD"),"inter",IF(OR(fullmenu!AE14="ACB",fullmenu!AE14="LCERT",fullmenu!AE14="LERT",fullmenu!AE14="FCERT",fullmenu!AE14="FCMT",fullmenu!AE14="LCMT",fullmenu!AE14="LMT",fullmenu!AE14="LCIT",fullmenu!AE14="FCIT",fullmenu!AE14="LIT",fullmenu!AE14="MwERT",fullmenu!AE14="ERwMT",fullmenu!AE14="M&amp;ERT",fullmenu!AE14="MwIT",fullmenu!AE14="IwMT",fullmenu!AE14="M&amp;IT",fullmenu!AE14="IwERT",fullmenu!AE14="ERwIT",fullmenu!AE14="I&amp;ERT",fullmenu!AE14="ER&amp;M&amp;IT",fullmenu!AE14="LSD"),"subst",IF(OR(fullmenu!AE14="FERT",fullmenu!AE14="FMT",fullmenu!AE14="FIT",fullmenu!AE14="WSD"),"intens",""))))</f>
        <v>subst</v>
      </c>
      <c r="AF14" s="4" t="str">
        <f>IF(OR(fullmenu!AF14="MDC",fullmenu!AF14="PERF"),"rude",IF(OR(fullmenu!AF14="PCB",fullmenu!AF14="AERF",fullmenu!AF14="UD"),"inter",IF(OR(fullmenu!AF14="ACB",fullmenu!AF14="LCERT",fullmenu!AF14="LERT",fullmenu!AF14="FCERT",fullmenu!AF14="FCMT",fullmenu!AF14="LCMT",fullmenu!AF14="LMT",fullmenu!AF14="LCIT",fullmenu!AF14="FCIT",fullmenu!AF14="LIT",fullmenu!AF14="MwERT",fullmenu!AF14="ERwMT",fullmenu!AF14="M&amp;ERT",fullmenu!AF14="MwIT",fullmenu!AF14="IwMT",fullmenu!AF14="M&amp;IT",fullmenu!AF14="IwERT",fullmenu!AF14="ERwIT",fullmenu!AF14="I&amp;ERT",fullmenu!AF14="ER&amp;M&amp;IT",fullmenu!AF14="LSD"),"subst",IF(OR(fullmenu!AF14="FERT",fullmenu!AF14="FMT",fullmenu!AF14="FIT",fullmenu!AF14="WSD"),"intens",""))))</f>
        <v>subst</v>
      </c>
      <c r="AG14" s="4" t="str">
        <f>IF(OR(fullmenu!AG14="MDC",fullmenu!AG14="PERF"),"rude",IF(OR(fullmenu!AG14="PCB",fullmenu!AG14="AERF",fullmenu!AG14="UD"),"inter",IF(OR(fullmenu!AG14="ACB",fullmenu!AG14="LCERT",fullmenu!AG14="LERT",fullmenu!AG14="FCERT",fullmenu!AG14="FCMT",fullmenu!AG14="LCMT",fullmenu!AG14="LMT",fullmenu!AG14="LCIT",fullmenu!AG14="FCIT",fullmenu!AG14="LIT",fullmenu!AG14="MwERT",fullmenu!AG14="ERwMT",fullmenu!AG14="M&amp;ERT",fullmenu!AG14="MwIT",fullmenu!AG14="IwMT",fullmenu!AG14="M&amp;IT",fullmenu!AG14="IwERT",fullmenu!AG14="ERwIT",fullmenu!AG14="I&amp;ERT",fullmenu!AG14="ER&amp;M&amp;IT",fullmenu!AG14="LSD"),"subst",IF(OR(fullmenu!AG14="FERT",fullmenu!AG14="FMT",fullmenu!AG14="FIT",fullmenu!AG14="WSD"),"intens",""))))</f>
        <v>subst</v>
      </c>
      <c r="AH14" s="4" t="str">
        <f>IF(OR(fullmenu!AH14="MDC",fullmenu!AH14="PERF"),"rude",IF(OR(fullmenu!AH14="PCB",fullmenu!AH14="AERF",fullmenu!AH14="UD"),"inter",IF(OR(fullmenu!AH14="ACB",fullmenu!AH14="LCERT",fullmenu!AH14="LERT",fullmenu!AH14="FCERT",fullmenu!AH14="FCMT",fullmenu!AH14="LCMT",fullmenu!AH14="LMT",fullmenu!AH14="LCIT",fullmenu!AH14="FCIT",fullmenu!AH14="LIT",fullmenu!AH14="MwERT",fullmenu!AH14="ERwMT",fullmenu!AH14="M&amp;ERT",fullmenu!AH14="MwIT",fullmenu!AH14="IwMT",fullmenu!AH14="M&amp;IT",fullmenu!AH14="IwERT",fullmenu!AH14="ERwIT",fullmenu!AH14="I&amp;ERT",fullmenu!AH14="ER&amp;M&amp;IT",fullmenu!AH14="LSD"),"subst",IF(OR(fullmenu!AH14="FERT",fullmenu!AH14="FMT",fullmenu!AH14="FIT",fullmenu!AH14="WSD"),"intens",""))))</f>
        <v>subst</v>
      </c>
      <c r="AI14" s="4" t="str">
        <f>IF(OR(fullmenu!AI14="MDC",fullmenu!AI14="PERF"),"rude",IF(OR(fullmenu!AI14="PCB",fullmenu!AI14="AERF",fullmenu!AI14="UD"),"inter",IF(OR(fullmenu!AI14="ACB",fullmenu!AI14="LCERT",fullmenu!AI14="LERT",fullmenu!AI14="FCERT",fullmenu!AI14="FCMT",fullmenu!AI14="LCMT",fullmenu!AI14="LMT",fullmenu!AI14="LCIT",fullmenu!AI14="FCIT",fullmenu!AI14="LIT",fullmenu!AI14="MwERT",fullmenu!AI14="ERwMT",fullmenu!AI14="M&amp;ERT",fullmenu!AI14="MwIT",fullmenu!AI14="IwMT",fullmenu!AI14="M&amp;IT",fullmenu!AI14="IwERT",fullmenu!AI14="ERwIT",fullmenu!AI14="I&amp;ERT",fullmenu!AI14="ER&amp;M&amp;IT",fullmenu!AI14="LSD"),"subst",IF(OR(fullmenu!AI14="FERT",fullmenu!AI14="FMT",fullmenu!AI14="FIT",fullmenu!AI14="WSD"),"intens",""))))</f>
        <v>subst</v>
      </c>
      <c r="AJ14" s="4" t="str">
        <f>IF(OR(fullmenu!AJ14="MDC",fullmenu!AJ14="PERF"),"rude",IF(OR(fullmenu!AJ14="PCB",fullmenu!AJ14="AERF",fullmenu!AJ14="UD"),"inter",IF(OR(fullmenu!AJ14="ACB",fullmenu!AJ14="LCERT",fullmenu!AJ14="LERT",fullmenu!AJ14="FCERT",fullmenu!AJ14="FCMT",fullmenu!AJ14="LCMT",fullmenu!AJ14="LMT",fullmenu!AJ14="LCIT",fullmenu!AJ14="FCIT",fullmenu!AJ14="LIT",fullmenu!AJ14="MwERT",fullmenu!AJ14="ERwMT",fullmenu!AJ14="M&amp;ERT",fullmenu!AJ14="MwIT",fullmenu!AJ14="IwMT",fullmenu!AJ14="M&amp;IT",fullmenu!AJ14="IwERT",fullmenu!AJ14="ERwIT",fullmenu!AJ14="I&amp;ERT",fullmenu!AJ14="ER&amp;M&amp;IT",fullmenu!AJ14="LSD"),"subst",IF(OR(fullmenu!AJ14="FERT",fullmenu!AJ14="FMT",fullmenu!AJ14="FIT",fullmenu!AJ14="WSD"),"intens",""))))</f>
        <v>subst</v>
      </c>
      <c r="AK14" s="4" t="str">
        <f>IF(OR(fullmenu!AK14="MDC",fullmenu!AK14="PERF"),"rude",IF(OR(fullmenu!AK14="PCB",fullmenu!AK14="AERF",fullmenu!AK14="UD"),"inter",IF(OR(fullmenu!AK14="ACB",fullmenu!AK14="LCERT",fullmenu!AK14="LERT",fullmenu!AK14="FCERT",fullmenu!AK14="FCMT",fullmenu!AK14="LCMT",fullmenu!AK14="LMT",fullmenu!AK14="LCIT",fullmenu!AK14="FCIT",fullmenu!AK14="LIT",fullmenu!AK14="MwERT",fullmenu!AK14="ERwMT",fullmenu!AK14="M&amp;ERT",fullmenu!AK14="MwIT",fullmenu!AK14="IwMT",fullmenu!AK14="M&amp;IT",fullmenu!AK14="IwERT",fullmenu!AK14="ERwIT",fullmenu!AK14="I&amp;ERT",fullmenu!AK14="ER&amp;M&amp;IT",fullmenu!AK14="LSD"),"subst",IF(OR(fullmenu!AK14="FERT",fullmenu!AK14="FMT",fullmenu!AK14="FIT",fullmenu!AK14="WSD"),"intens",""))))</f>
        <v>subst</v>
      </c>
      <c r="AL14" s="4" t="str">
        <f>IF(OR(fullmenu!AL14="MDC",fullmenu!AL14="PERF"),"rude",IF(OR(fullmenu!AL14="PCB",fullmenu!AL14="AERF",fullmenu!AL14="UD"),"inter",IF(OR(fullmenu!AL14="ACB",fullmenu!AL14="LCERT",fullmenu!AL14="LERT",fullmenu!AL14="FCERT",fullmenu!AL14="FCMT",fullmenu!AL14="LCMT",fullmenu!AL14="LMT",fullmenu!AL14="LCIT",fullmenu!AL14="FCIT",fullmenu!AL14="LIT",fullmenu!AL14="MwERT",fullmenu!AL14="ERwMT",fullmenu!AL14="M&amp;ERT",fullmenu!AL14="MwIT",fullmenu!AL14="IwMT",fullmenu!AL14="M&amp;IT",fullmenu!AL14="IwERT",fullmenu!AL14="ERwIT",fullmenu!AL14="I&amp;ERT",fullmenu!AL14="ER&amp;M&amp;IT",fullmenu!AL14="LSD"),"subst",IF(OR(fullmenu!AL14="FERT",fullmenu!AL14="FMT",fullmenu!AL14="FIT",fullmenu!AL14="WSD"),"intens",""))))</f>
        <v>subst</v>
      </c>
      <c r="AM14" s="4" t="str">
        <f>IF(OR(fullmenu!AM14="MDC",fullmenu!AM14="PERF"),"rude",IF(OR(fullmenu!AM14="PCB",fullmenu!AM14="AERF",fullmenu!AM14="UD"),"inter",IF(OR(fullmenu!AM14="ACB",fullmenu!AM14="LCERT",fullmenu!AM14="LERT",fullmenu!AM14="FCERT",fullmenu!AM14="FCMT",fullmenu!AM14="LCMT",fullmenu!AM14="LMT",fullmenu!AM14="LCIT",fullmenu!AM14="FCIT",fullmenu!AM14="LIT",fullmenu!AM14="MwERT",fullmenu!AM14="ERwMT",fullmenu!AM14="M&amp;ERT",fullmenu!AM14="MwIT",fullmenu!AM14="IwMT",fullmenu!AM14="M&amp;IT",fullmenu!AM14="IwERT",fullmenu!AM14="ERwIT",fullmenu!AM14="I&amp;ERT",fullmenu!AM14="ER&amp;M&amp;IT",fullmenu!AM14="LSD"),"subst",IF(OR(fullmenu!AM14="FERT",fullmenu!AM14="FMT",fullmenu!AM14="FIT",fullmenu!AM14="WSD"),"intens",""))))</f>
        <v>subst</v>
      </c>
      <c r="AN14" s="4" t="str">
        <f>IF(OR(fullmenu!AN14="MDC",fullmenu!AN14="PERF"),"rude",IF(OR(fullmenu!AN14="PCB",fullmenu!AN14="AERF",fullmenu!AN14="UD"),"inter",IF(OR(fullmenu!AN14="ACB",fullmenu!AN14="LCERT",fullmenu!AN14="LERT",fullmenu!AN14="FCERT",fullmenu!AN14="FCMT",fullmenu!AN14="LCMT",fullmenu!AN14="LMT",fullmenu!AN14="LCIT",fullmenu!AN14="FCIT",fullmenu!AN14="LIT",fullmenu!AN14="MwERT",fullmenu!AN14="ERwMT",fullmenu!AN14="M&amp;ERT",fullmenu!AN14="MwIT",fullmenu!AN14="IwMT",fullmenu!AN14="M&amp;IT",fullmenu!AN14="IwERT",fullmenu!AN14="ERwIT",fullmenu!AN14="I&amp;ERT",fullmenu!AN14="ER&amp;M&amp;IT",fullmenu!AN14="LSD"),"subst",IF(OR(fullmenu!AN14="FERT",fullmenu!AN14="FMT",fullmenu!AN14="FIT",fullmenu!AN14="WSD"),"intens",""))))</f>
        <v>subst</v>
      </c>
      <c r="AO14" s="4" t="str">
        <f>IF(OR(fullmenu!AO14="MDC",fullmenu!AO14="PERF"),"rude",IF(OR(fullmenu!AO14="PCB",fullmenu!AO14="AERF",fullmenu!AO14="UD"),"inter",IF(OR(fullmenu!AO14="ACB",fullmenu!AO14="LCERT",fullmenu!AO14="LERT",fullmenu!AO14="FCERT",fullmenu!AO14="FCMT",fullmenu!AO14="LCMT",fullmenu!AO14="LMT",fullmenu!AO14="LCIT",fullmenu!AO14="FCIT",fullmenu!AO14="LIT",fullmenu!AO14="MwERT",fullmenu!AO14="ERwMT",fullmenu!AO14="M&amp;ERT",fullmenu!AO14="MwIT",fullmenu!AO14="IwMT",fullmenu!AO14="M&amp;IT",fullmenu!AO14="IwERT",fullmenu!AO14="ERwIT",fullmenu!AO14="I&amp;ERT",fullmenu!AO14="ER&amp;M&amp;IT",fullmenu!AO14="LSD"),"subst",IF(OR(fullmenu!AO14="FERT",fullmenu!AO14="FMT",fullmenu!AO14="FIT",fullmenu!AO14="WSD"),"intens",""))))</f>
        <v>subst</v>
      </c>
      <c r="AP14" s="4" t="str">
        <f>IF(OR(fullmenu!AP14="MDC",fullmenu!AP14="PERF"),"rude",IF(OR(fullmenu!AP14="PCB",fullmenu!AP14="AERF",fullmenu!AP14="UD"),"inter",IF(OR(fullmenu!AP14="ACB",fullmenu!AP14="LCERT",fullmenu!AP14="LERT",fullmenu!AP14="FCERT",fullmenu!AP14="FCMT",fullmenu!AP14="LCMT",fullmenu!AP14="LMT",fullmenu!AP14="LCIT",fullmenu!AP14="FCIT",fullmenu!AP14="LIT",fullmenu!AP14="MwERT",fullmenu!AP14="ERwMT",fullmenu!AP14="M&amp;ERT",fullmenu!AP14="MwIT",fullmenu!AP14="IwMT",fullmenu!AP14="M&amp;IT",fullmenu!AP14="IwERT",fullmenu!AP14="ERwIT",fullmenu!AP14="I&amp;ERT",fullmenu!AP14="ER&amp;M&amp;IT",fullmenu!AP14="LSD"),"subst",IF(OR(fullmenu!AP14="FERT",fullmenu!AP14="FMT",fullmenu!AP14="FIT",fullmenu!AP14="WSD"),"intens",""))))</f>
        <v>subst</v>
      </c>
      <c r="AQ14" s="4" t="str">
        <f>IF(OR(fullmenu!AQ14="MDC",fullmenu!AQ14="PERF"),"rude",IF(OR(fullmenu!AQ14="PCB",fullmenu!AQ14="AERF",fullmenu!AQ14="UD"),"inter",IF(OR(fullmenu!AQ14="ACB",fullmenu!AQ14="LCERT",fullmenu!AQ14="LERT",fullmenu!AQ14="FCERT",fullmenu!AQ14="FCMT",fullmenu!AQ14="LCMT",fullmenu!AQ14="LMT",fullmenu!AQ14="LCIT",fullmenu!AQ14="FCIT",fullmenu!AQ14="LIT",fullmenu!AQ14="MwERT",fullmenu!AQ14="ERwMT",fullmenu!AQ14="M&amp;ERT",fullmenu!AQ14="MwIT",fullmenu!AQ14="IwMT",fullmenu!AQ14="M&amp;IT",fullmenu!AQ14="IwERT",fullmenu!AQ14="ERwIT",fullmenu!AQ14="I&amp;ERT",fullmenu!AQ14="ER&amp;M&amp;IT",fullmenu!AQ14="LSD"),"subst",IF(OR(fullmenu!AQ14="FERT",fullmenu!AQ14="FMT",fullmenu!AQ14="FIT",fullmenu!AQ14="WSD"),"intens",""))))</f>
        <v>subst</v>
      </c>
      <c r="AR14" s="4" t="str">
        <f>IF(OR(fullmenu!AR14="MDC",fullmenu!AR14="PERF"),"rude",IF(OR(fullmenu!AR14="PCB",fullmenu!AR14="AERF",fullmenu!AR14="UD"),"inter",IF(OR(fullmenu!AR14="ACB",fullmenu!AR14="LCERT",fullmenu!AR14="LERT",fullmenu!AR14="FCERT",fullmenu!AR14="FCMT",fullmenu!AR14="LCMT",fullmenu!AR14="LMT",fullmenu!AR14="LCIT",fullmenu!AR14="FCIT",fullmenu!AR14="LIT",fullmenu!AR14="MwERT",fullmenu!AR14="ERwMT",fullmenu!AR14="M&amp;ERT",fullmenu!AR14="MwIT",fullmenu!AR14="IwMT",fullmenu!AR14="M&amp;IT",fullmenu!AR14="IwERT",fullmenu!AR14="ERwIT",fullmenu!AR14="I&amp;ERT",fullmenu!AR14="ER&amp;M&amp;IT",fullmenu!AR14="LSD"),"subst",IF(OR(fullmenu!AR14="FERT",fullmenu!AR14="FMT",fullmenu!AR14="FIT",fullmenu!AR14="WSD"),"intens",""))))</f>
        <v>subst</v>
      </c>
      <c r="AS14" s="4" t="str">
        <f>IF(OR(fullmenu!AS14="MDC",fullmenu!AS14="PERF"),"rude",IF(OR(fullmenu!AS14="PCB",fullmenu!AS14="AERF",fullmenu!AS14="UD"),"inter",IF(OR(fullmenu!AS14="ACB",fullmenu!AS14="LCERT",fullmenu!AS14="LERT",fullmenu!AS14="FCERT",fullmenu!AS14="FCMT",fullmenu!AS14="LCMT",fullmenu!AS14="LMT",fullmenu!AS14="LCIT",fullmenu!AS14="FCIT",fullmenu!AS14="LIT",fullmenu!AS14="MwERT",fullmenu!AS14="ERwMT",fullmenu!AS14="M&amp;ERT",fullmenu!AS14="MwIT",fullmenu!AS14="IwMT",fullmenu!AS14="M&amp;IT",fullmenu!AS14="IwERT",fullmenu!AS14="ERwIT",fullmenu!AS14="I&amp;ERT",fullmenu!AS14="ER&amp;M&amp;IT",fullmenu!AS14="LSD"),"subst",IF(OR(fullmenu!AS14="FERT",fullmenu!AS14="FMT",fullmenu!AS14="FIT",fullmenu!AS14="WSD"),"intens",""))))</f>
        <v>subst</v>
      </c>
    </row>
    <row r="15" spans="1:45" ht="15.5" x14ac:dyDescent="0.35">
      <c r="A15" s="1" t="s">
        <v>9</v>
      </c>
      <c r="B15" s="4" t="str">
        <f>IF(OR(fullmenu!B15="MDC",fullmenu!B15="PERF"),"rude",IF(OR(fullmenu!B15="PCB",fullmenu!B15="AERF",fullmenu!B15="UD"),"inter",IF(OR(fullmenu!B15="ACB",fullmenu!B15="LCERT",fullmenu!B15="LERT",fullmenu!B15="FCERT",fullmenu!B15="FCMT",fullmenu!B15="LCMT",fullmenu!B15="LMT",fullmenu!B15="LCIT",fullmenu!B15="FCIT",fullmenu!B15="LIT",fullmenu!B15="MwERT",fullmenu!B15="ERwMT",fullmenu!B15="M&amp;ERT",fullmenu!B15="MwIT",fullmenu!B15="IwMT",fullmenu!B15="M&amp;IT",fullmenu!B15="IwERT",fullmenu!B15="ERwIT",fullmenu!B15="I&amp;ERT",fullmenu!B15="ER&amp;M&amp;IT",fullmenu!B15="LSD"),"subst",IF(OR(fullmenu!B15="FERT",fullmenu!B15="FMT",fullmenu!B15="FIT",fullmenu!B15="WSD"),"intens",""))))</f>
        <v/>
      </c>
      <c r="C15" s="4" t="str">
        <f>IF(OR(fullmenu!C15="MDC",fullmenu!C15="PERF"),"rude",IF(OR(fullmenu!C15="PCB",fullmenu!C15="AERF",fullmenu!C15="UD"),"inter",IF(OR(fullmenu!C15="ACB",fullmenu!C15="LCERT",fullmenu!C15="LERT",fullmenu!C15="FCERT",fullmenu!C15="FCMT",fullmenu!C15="LCMT",fullmenu!C15="LMT",fullmenu!C15="LCIT",fullmenu!C15="FCIT",fullmenu!C15="LIT",fullmenu!C15="MwERT",fullmenu!C15="ERwMT",fullmenu!C15="M&amp;ERT",fullmenu!C15="MwIT",fullmenu!C15="IwMT",fullmenu!C15="M&amp;IT",fullmenu!C15="IwERT",fullmenu!C15="ERwIT",fullmenu!C15="I&amp;ERT",fullmenu!C15="ER&amp;M&amp;IT",fullmenu!C15="LSD"),"subst",IF(OR(fullmenu!C15="FERT",fullmenu!C15="FMT",fullmenu!C15="FIT",fullmenu!C15="WSD"),"intens",""))))</f>
        <v/>
      </c>
      <c r="D15" s="4" t="str">
        <f>IF(OR(fullmenu!D15="MDC",fullmenu!D15="PERF"),"rude",IF(OR(fullmenu!D15="PCB",fullmenu!D15="AERF",fullmenu!D15="UD"),"inter",IF(OR(fullmenu!D15="ACB",fullmenu!D15="LCERT",fullmenu!D15="LERT",fullmenu!D15="FCERT",fullmenu!D15="FCMT",fullmenu!D15="LCMT",fullmenu!D15="LMT",fullmenu!D15="LCIT",fullmenu!D15="FCIT",fullmenu!D15="LIT",fullmenu!D15="MwERT",fullmenu!D15="ERwMT",fullmenu!D15="M&amp;ERT",fullmenu!D15="MwIT",fullmenu!D15="IwMT",fullmenu!D15="M&amp;IT",fullmenu!D15="IwERT",fullmenu!D15="ERwIT",fullmenu!D15="I&amp;ERT",fullmenu!D15="ER&amp;M&amp;IT",fullmenu!D15="LSD"),"subst",IF(OR(fullmenu!D15="FERT",fullmenu!D15="FMT",fullmenu!D15="FIT",fullmenu!D15="WSD"),"intens",""))))</f>
        <v/>
      </c>
      <c r="E15" s="4" t="str">
        <f>IF(OR(fullmenu!E15="MDC",fullmenu!E15="PERF"),"rude",IF(OR(fullmenu!E15="PCB",fullmenu!E15="AERF",fullmenu!E15="UD"),"inter",IF(OR(fullmenu!E15="ACB",fullmenu!E15="LCERT",fullmenu!E15="LERT",fullmenu!E15="FCERT",fullmenu!E15="FCMT",fullmenu!E15="LCMT",fullmenu!E15="LMT",fullmenu!E15="LCIT",fullmenu!E15="FCIT",fullmenu!E15="LIT",fullmenu!E15="MwERT",fullmenu!E15="ERwMT",fullmenu!E15="M&amp;ERT",fullmenu!E15="MwIT",fullmenu!E15="IwMT",fullmenu!E15="M&amp;IT",fullmenu!E15="IwERT",fullmenu!E15="ERwIT",fullmenu!E15="I&amp;ERT",fullmenu!E15="ER&amp;M&amp;IT",fullmenu!E15="LSD"),"subst",IF(OR(fullmenu!E15="FERT",fullmenu!E15="FMT",fullmenu!E15="FIT",fullmenu!E15="WSD"),"intens",""))))</f>
        <v/>
      </c>
      <c r="F15" s="4" t="str">
        <f>IF(OR(fullmenu!F15="MDC",fullmenu!F15="PERF"),"rude",IF(OR(fullmenu!F15="PCB",fullmenu!F15="AERF",fullmenu!F15="UD"),"inter",IF(OR(fullmenu!F15="ACB",fullmenu!F15="LCERT",fullmenu!F15="LERT",fullmenu!F15="FCERT",fullmenu!F15="FCMT",fullmenu!F15="LCMT",fullmenu!F15="LMT",fullmenu!F15="LCIT",fullmenu!F15="FCIT",fullmenu!F15="LIT",fullmenu!F15="MwERT",fullmenu!F15="ERwMT",fullmenu!F15="M&amp;ERT",fullmenu!F15="MwIT",fullmenu!F15="IwMT",fullmenu!F15="M&amp;IT",fullmenu!F15="IwERT",fullmenu!F15="ERwIT",fullmenu!F15="I&amp;ERT",fullmenu!F15="ER&amp;M&amp;IT",fullmenu!F15="LSD"),"subst",IF(OR(fullmenu!F15="FERT",fullmenu!F15="FMT",fullmenu!F15="FIT",fullmenu!F15="WSD"),"intens",""))))</f>
        <v/>
      </c>
      <c r="G15" s="4" t="str">
        <f>IF(OR(fullmenu!G15="MDC",fullmenu!G15="PERF"),"rude",IF(OR(fullmenu!G15="PCB",fullmenu!G15="AERF",fullmenu!G15="UD"),"inter",IF(OR(fullmenu!G15="ACB",fullmenu!G15="LCERT",fullmenu!G15="LERT",fullmenu!G15="FCERT",fullmenu!G15="FCMT",fullmenu!G15="LCMT",fullmenu!G15="LMT",fullmenu!G15="LCIT",fullmenu!G15="FCIT",fullmenu!G15="LIT",fullmenu!G15="MwERT",fullmenu!G15="ERwMT",fullmenu!G15="M&amp;ERT",fullmenu!G15="MwIT",fullmenu!G15="IwMT",fullmenu!G15="M&amp;IT",fullmenu!G15="IwERT",fullmenu!G15="ERwIT",fullmenu!G15="I&amp;ERT",fullmenu!G15="ER&amp;M&amp;IT",fullmenu!G15="LSD"),"subst",IF(OR(fullmenu!G15="FERT",fullmenu!G15="FMT",fullmenu!G15="FIT",fullmenu!G15="WSD"),"intens",""))))</f>
        <v/>
      </c>
      <c r="H15" s="4" t="str">
        <f>IF(OR(fullmenu!H15="MDC",fullmenu!H15="PERF"),"rude",IF(OR(fullmenu!H15="PCB",fullmenu!H15="AERF",fullmenu!H15="UD"),"inter",IF(OR(fullmenu!H15="ACB",fullmenu!H15="LCERT",fullmenu!H15="LERT",fullmenu!H15="FCERT",fullmenu!H15="FCMT",fullmenu!H15="LCMT",fullmenu!H15="LMT",fullmenu!H15="LCIT",fullmenu!H15="FCIT",fullmenu!H15="LIT",fullmenu!H15="MwERT",fullmenu!H15="ERwMT",fullmenu!H15="M&amp;ERT",fullmenu!H15="MwIT",fullmenu!H15="IwMT",fullmenu!H15="M&amp;IT",fullmenu!H15="IwERT",fullmenu!H15="ERwIT",fullmenu!H15="I&amp;ERT",fullmenu!H15="ER&amp;M&amp;IT",fullmenu!H15="LSD"),"subst",IF(OR(fullmenu!H15="FERT",fullmenu!H15="FMT",fullmenu!H15="FIT",fullmenu!H15="WSD"),"intens",""))))</f>
        <v/>
      </c>
      <c r="I15" s="4" t="str">
        <f>IF(OR(fullmenu!I15="MDC",fullmenu!I15="PERF"),"rude",IF(OR(fullmenu!I15="PCB",fullmenu!I15="AERF",fullmenu!I15="UD"),"inter",IF(OR(fullmenu!I15="ACB",fullmenu!I15="LCERT",fullmenu!I15="LERT",fullmenu!I15="FCERT",fullmenu!I15="FCMT",fullmenu!I15="LCMT",fullmenu!I15="LMT",fullmenu!I15="LCIT",fullmenu!I15="FCIT",fullmenu!I15="LIT",fullmenu!I15="MwERT",fullmenu!I15="ERwMT",fullmenu!I15="M&amp;ERT",fullmenu!I15="MwIT",fullmenu!I15="IwMT",fullmenu!I15="M&amp;IT",fullmenu!I15="IwERT",fullmenu!I15="ERwIT",fullmenu!I15="I&amp;ERT",fullmenu!I15="ER&amp;M&amp;IT",fullmenu!I15="LSD"),"subst",IF(OR(fullmenu!I15="FERT",fullmenu!I15="FMT",fullmenu!I15="FIT",fullmenu!I15="WSD"),"intens",""))))</f>
        <v/>
      </c>
      <c r="J15" s="4" t="str">
        <f>IF(OR(fullmenu!J15="MDC",fullmenu!J15="PERF"),"rude",IF(OR(fullmenu!J15="PCB",fullmenu!J15="AERF",fullmenu!J15="UD"),"inter",IF(OR(fullmenu!J15="ACB",fullmenu!J15="LCERT",fullmenu!J15="LERT",fullmenu!J15="FCERT",fullmenu!J15="FCMT",fullmenu!J15="LCMT",fullmenu!J15="LMT",fullmenu!J15="LCIT",fullmenu!J15="FCIT",fullmenu!J15="LIT",fullmenu!J15="MwERT",fullmenu!J15="ERwMT",fullmenu!J15="M&amp;ERT",fullmenu!J15="MwIT",fullmenu!J15="IwMT",fullmenu!J15="M&amp;IT",fullmenu!J15="IwERT",fullmenu!J15="ERwIT",fullmenu!J15="I&amp;ERT",fullmenu!J15="ER&amp;M&amp;IT",fullmenu!J15="LSD"),"subst",IF(OR(fullmenu!J15="FERT",fullmenu!J15="FMT",fullmenu!J15="FIT",fullmenu!J15="WSD"),"intens",""))))</f>
        <v/>
      </c>
      <c r="K15" s="4" t="str">
        <f>IF(OR(fullmenu!K15="MDC",fullmenu!K15="PERF"),"rude",IF(OR(fullmenu!K15="PCB",fullmenu!K15="AERF",fullmenu!K15="UD"),"inter",IF(OR(fullmenu!K15="ACB",fullmenu!K15="LCERT",fullmenu!K15="LERT",fullmenu!K15="FCERT",fullmenu!K15="FCMT",fullmenu!K15="LCMT",fullmenu!K15="LMT",fullmenu!K15="LCIT",fullmenu!K15="FCIT",fullmenu!K15="LIT",fullmenu!K15="MwERT",fullmenu!K15="ERwMT",fullmenu!K15="M&amp;ERT",fullmenu!K15="MwIT",fullmenu!K15="IwMT",fullmenu!K15="M&amp;IT",fullmenu!K15="IwERT",fullmenu!K15="ERwIT",fullmenu!K15="I&amp;ERT",fullmenu!K15="ER&amp;M&amp;IT",fullmenu!K15="LSD"),"subst",IF(OR(fullmenu!K15="FERT",fullmenu!K15="FMT",fullmenu!K15="FIT",fullmenu!K15="WSD"),"intens",""))))</f>
        <v/>
      </c>
      <c r="L15" s="4" t="str">
        <f>IF(OR(fullmenu!L15="MDC",fullmenu!L15="PERF"),"rude",IF(OR(fullmenu!L15="PCB",fullmenu!L15="AERF",fullmenu!L15="UD"),"inter",IF(OR(fullmenu!L15="ACB",fullmenu!L15="LCERT",fullmenu!L15="LERT",fullmenu!L15="FCERT",fullmenu!L15="FCMT",fullmenu!L15="LCMT",fullmenu!L15="LMT",fullmenu!L15="LCIT",fullmenu!L15="FCIT",fullmenu!L15="LIT",fullmenu!L15="MwERT",fullmenu!L15="ERwMT",fullmenu!L15="M&amp;ERT",fullmenu!L15="MwIT",fullmenu!L15="IwMT",fullmenu!L15="M&amp;IT",fullmenu!L15="IwERT",fullmenu!L15="ERwIT",fullmenu!L15="I&amp;ERT",fullmenu!L15="ER&amp;M&amp;IT",fullmenu!L15="LSD"),"subst",IF(OR(fullmenu!L15="FERT",fullmenu!L15="FMT",fullmenu!L15="FIT",fullmenu!L15="WSD"),"intens",""))))</f>
        <v/>
      </c>
      <c r="M15" s="4" t="str">
        <f>IF(OR(fullmenu!M15="MDC",fullmenu!M15="PERF"),"rude",IF(OR(fullmenu!M15="PCB",fullmenu!M15="AERF",fullmenu!M15="UD"),"inter",IF(OR(fullmenu!M15="ACB",fullmenu!M15="LCERT",fullmenu!M15="LERT",fullmenu!M15="FCERT",fullmenu!M15="FCMT",fullmenu!M15="LCMT",fullmenu!M15="LMT",fullmenu!M15="LCIT",fullmenu!M15="FCIT",fullmenu!M15="LIT",fullmenu!M15="MwERT",fullmenu!M15="ERwMT",fullmenu!M15="M&amp;ERT",fullmenu!M15="MwIT",fullmenu!M15="IwMT",fullmenu!M15="M&amp;IT",fullmenu!M15="IwERT",fullmenu!M15="ERwIT",fullmenu!M15="I&amp;ERT",fullmenu!M15="ER&amp;M&amp;IT",fullmenu!M15="LSD"),"subst",IF(OR(fullmenu!M15="FERT",fullmenu!M15="FMT",fullmenu!M15="FIT",fullmenu!M15="WSD"),"intens",""))))</f>
        <v/>
      </c>
      <c r="N15" s="4" t="str">
        <f>IF(OR(fullmenu!N15="MDC",fullmenu!N15="PERF"),"rude",IF(OR(fullmenu!N15="PCB",fullmenu!N15="AERF",fullmenu!N15="UD"),"inter",IF(OR(fullmenu!N15="ACB",fullmenu!N15="LCERT",fullmenu!N15="LERT",fullmenu!N15="FCERT",fullmenu!N15="FCMT",fullmenu!N15="LCMT",fullmenu!N15="LMT",fullmenu!N15="LCIT",fullmenu!N15="FCIT",fullmenu!N15="LIT",fullmenu!N15="MwERT",fullmenu!N15="ERwMT",fullmenu!N15="M&amp;ERT",fullmenu!N15="MwIT",fullmenu!N15="IwMT",fullmenu!N15="M&amp;IT",fullmenu!N15="IwERT",fullmenu!N15="ERwIT",fullmenu!N15="I&amp;ERT",fullmenu!N15="ER&amp;M&amp;IT",fullmenu!N15="LSD"),"subst",IF(OR(fullmenu!N15="FERT",fullmenu!N15="FMT",fullmenu!N15="FIT",fullmenu!N15="WSD"),"intens",""))))</f>
        <v/>
      </c>
      <c r="O15" s="4" t="str">
        <f>IF(OR(fullmenu!O15="MDC",fullmenu!O15="PERF"),"rude",IF(OR(fullmenu!O15="PCB",fullmenu!O15="AERF",fullmenu!O15="UD"),"inter",IF(OR(fullmenu!O15="ACB",fullmenu!O15="LCERT",fullmenu!O15="LERT",fullmenu!O15="FCERT",fullmenu!O15="FCMT",fullmenu!O15="LCMT",fullmenu!O15="LMT",fullmenu!O15="LCIT",fullmenu!O15="FCIT",fullmenu!O15="LIT",fullmenu!O15="MwERT",fullmenu!O15="ERwMT",fullmenu!O15="M&amp;ERT",fullmenu!O15="MwIT",fullmenu!O15="IwMT",fullmenu!O15="M&amp;IT",fullmenu!O15="IwERT",fullmenu!O15="ERwIT",fullmenu!O15="I&amp;ERT",fullmenu!O15="ER&amp;M&amp;IT",fullmenu!O15="LSD"),"subst",IF(OR(fullmenu!O15="FERT",fullmenu!O15="FMT",fullmenu!O15="FIT",fullmenu!O15="WSD"),"intens",""))))</f>
        <v/>
      </c>
      <c r="P15" s="4" t="str">
        <f>IF(OR(fullmenu!P15="MDC",fullmenu!P15="PERF"),"rude",IF(OR(fullmenu!P15="PCB",fullmenu!P15="AERF",fullmenu!P15="UD"),"inter",IF(OR(fullmenu!P15="ACB",fullmenu!P15="LCERT",fullmenu!P15="LERT",fullmenu!P15="FCERT",fullmenu!P15="FCMT",fullmenu!P15="LCMT",fullmenu!P15="LMT",fullmenu!P15="LCIT",fullmenu!P15="FCIT",fullmenu!P15="LIT",fullmenu!P15="MwERT",fullmenu!P15="ERwMT",fullmenu!P15="M&amp;ERT",fullmenu!P15="MwIT",fullmenu!P15="IwMT",fullmenu!P15="M&amp;IT",fullmenu!P15="IwERT",fullmenu!P15="ERwIT",fullmenu!P15="I&amp;ERT",fullmenu!P15="ER&amp;M&amp;IT",fullmenu!P15="LSD"),"subst",IF(OR(fullmenu!P15="FERT",fullmenu!P15="FMT",fullmenu!P15="FIT",fullmenu!P15="WSD"),"intens",""))))</f>
        <v/>
      </c>
      <c r="Q15" s="4" t="str">
        <f>IF(OR(fullmenu!Q15="MDC",fullmenu!Q15="PERF"),"rude",IF(OR(fullmenu!Q15="PCB",fullmenu!Q15="AERF",fullmenu!Q15="UD"),"inter",IF(OR(fullmenu!Q15="ACB",fullmenu!Q15="LCERT",fullmenu!Q15="LERT",fullmenu!Q15="FCERT",fullmenu!Q15="FCMT",fullmenu!Q15="LCMT",fullmenu!Q15="LMT",fullmenu!Q15="LCIT",fullmenu!Q15="FCIT",fullmenu!Q15="LIT",fullmenu!Q15="MwERT",fullmenu!Q15="ERwMT",fullmenu!Q15="M&amp;ERT",fullmenu!Q15="MwIT",fullmenu!Q15="IwMT",fullmenu!Q15="M&amp;IT",fullmenu!Q15="IwERT",fullmenu!Q15="ERwIT",fullmenu!Q15="I&amp;ERT",fullmenu!Q15="ER&amp;M&amp;IT",fullmenu!Q15="LSD"),"subst",IF(OR(fullmenu!Q15="FERT",fullmenu!Q15="FMT",fullmenu!Q15="FIT",fullmenu!Q15="WSD"),"intens",""))))</f>
        <v/>
      </c>
      <c r="R15" s="4" t="str">
        <f>IF(OR(fullmenu!R15="MDC",fullmenu!R15="PERF"),"rude",IF(OR(fullmenu!R15="PCB",fullmenu!R15="AERF",fullmenu!R15="UD"),"inter",IF(OR(fullmenu!R15="ACB",fullmenu!R15="LCERT",fullmenu!R15="LERT",fullmenu!R15="FCERT",fullmenu!R15="FCMT",fullmenu!R15="LCMT",fullmenu!R15="LMT",fullmenu!R15="LCIT",fullmenu!R15="FCIT",fullmenu!R15="LIT",fullmenu!R15="MwERT",fullmenu!R15="ERwMT",fullmenu!R15="M&amp;ERT",fullmenu!R15="MwIT",fullmenu!R15="IwMT",fullmenu!R15="M&amp;IT",fullmenu!R15="IwERT",fullmenu!R15="ERwIT",fullmenu!R15="I&amp;ERT",fullmenu!R15="ER&amp;M&amp;IT",fullmenu!R15="LSD"),"subst",IF(OR(fullmenu!R15="FERT",fullmenu!R15="FMT",fullmenu!R15="FIT",fullmenu!R15="WSD"),"intens",""))))</f>
        <v/>
      </c>
      <c r="S15" s="4" t="str">
        <f>IF(OR(fullmenu!S15="MDC",fullmenu!S15="PERF"),"rude",IF(OR(fullmenu!S15="PCB",fullmenu!S15="AERF",fullmenu!S15="UD"),"inter",IF(OR(fullmenu!S15="ACB",fullmenu!S15="LCERT",fullmenu!S15="LERT",fullmenu!S15="FCERT",fullmenu!S15="FCMT",fullmenu!S15="LCMT",fullmenu!S15="LMT",fullmenu!S15="LCIT",fullmenu!S15="FCIT",fullmenu!S15="LIT",fullmenu!S15="MwERT",fullmenu!S15="ERwMT",fullmenu!S15="M&amp;ERT",fullmenu!S15="MwIT",fullmenu!S15="IwMT",fullmenu!S15="M&amp;IT",fullmenu!S15="IwERT",fullmenu!S15="ERwIT",fullmenu!S15="I&amp;ERT",fullmenu!S15="ER&amp;M&amp;IT",fullmenu!S15="LSD"),"subst",IF(OR(fullmenu!S15="FERT",fullmenu!S15="FMT",fullmenu!S15="FIT",fullmenu!S15="WSD"),"intens",""))))</f>
        <v/>
      </c>
      <c r="T15" s="4" t="str">
        <f>IF(OR(fullmenu!T15="MDC",fullmenu!T15="PERF"),"rude",IF(OR(fullmenu!T15="PCB",fullmenu!T15="AERF",fullmenu!T15="UD"),"inter",IF(OR(fullmenu!T15="ACB",fullmenu!T15="LCERT",fullmenu!T15="LERT",fullmenu!T15="FCERT",fullmenu!T15="FCMT",fullmenu!T15="LCMT",fullmenu!T15="LMT",fullmenu!T15="LCIT",fullmenu!T15="FCIT",fullmenu!T15="LIT",fullmenu!T15="MwERT",fullmenu!T15="ERwMT",fullmenu!T15="M&amp;ERT",fullmenu!T15="MwIT",fullmenu!T15="IwMT",fullmenu!T15="M&amp;IT",fullmenu!T15="IwERT",fullmenu!T15="ERwIT",fullmenu!T15="I&amp;ERT",fullmenu!T15="ER&amp;M&amp;IT",fullmenu!T15="LSD"),"subst",IF(OR(fullmenu!T15="FERT",fullmenu!T15="FMT",fullmenu!T15="FIT",fullmenu!T15="WSD"),"intens",""))))</f>
        <v/>
      </c>
      <c r="U15" s="4" t="str">
        <f>IF(OR(fullmenu!U15="MDC",fullmenu!U15="PERF"),"rude",IF(OR(fullmenu!U15="PCB",fullmenu!U15="AERF",fullmenu!U15="UD"),"inter",IF(OR(fullmenu!U15="ACB",fullmenu!U15="LCERT",fullmenu!U15="LERT",fullmenu!U15="FCERT",fullmenu!U15="FCMT",fullmenu!U15="LCMT",fullmenu!U15="LMT",fullmenu!U15="LCIT",fullmenu!U15="FCIT",fullmenu!U15="LIT",fullmenu!U15="MwERT",fullmenu!U15="ERwMT",fullmenu!U15="M&amp;ERT",fullmenu!U15="MwIT",fullmenu!U15="IwMT",fullmenu!U15="M&amp;IT",fullmenu!U15="IwERT",fullmenu!U15="ERwIT",fullmenu!U15="I&amp;ERT",fullmenu!U15="ER&amp;M&amp;IT",fullmenu!U15="LSD"),"subst",IF(OR(fullmenu!U15="FERT",fullmenu!U15="FMT",fullmenu!U15="FIT",fullmenu!U15="WSD"),"intens",""))))</f>
        <v/>
      </c>
      <c r="V15" s="4" t="str">
        <f>IF(OR(fullmenu!V15="MDC",fullmenu!V15="PERF"),"rude",IF(OR(fullmenu!V15="PCB",fullmenu!V15="AERF",fullmenu!V15="UD"),"inter",IF(OR(fullmenu!V15="ACB",fullmenu!V15="LCERT",fullmenu!V15="LERT",fullmenu!V15="FCERT",fullmenu!V15="FCMT",fullmenu!V15="LCMT",fullmenu!V15="LMT",fullmenu!V15="LCIT",fullmenu!V15="FCIT",fullmenu!V15="LIT",fullmenu!V15="MwERT",fullmenu!V15="ERwMT",fullmenu!V15="M&amp;ERT",fullmenu!V15="MwIT",fullmenu!V15="IwMT",fullmenu!V15="M&amp;IT",fullmenu!V15="IwERT",fullmenu!V15="ERwIT",fullmenu!V15="I&amp;ERT",fullmenu!V15="ER&amp;M&amp;IT",fullmenu!V15="LSD"),"subst",IF(OR(fullmenu!V15="FERT",fullmenu!V15="FMT",fullmenu!V15="FIT",fullmenu!V15="WSD"),"intens",""))))</f>
        <v/>
      </c>
      <c r="W15" s="4" t="str">
        <f>IF(OR(fullmenu!W15="MDC",fullmenu!W15="PERF"),"rude",IF(OR(fullmenu!W15="PCB",fullmenu!W15="AERF",fullmenu!W15="UD"),"inter",IF(OR(fullmenu!W15="ACB",fullmenu!W15="LCERT",fullmenu!W15="LERT",fullmenu!W15="FCERT",fullmenu!W15="FCMT",fullmenu!W15="LCMT",fullmenu!W15="LMT",fullmenu!W15="LCIT",fullmenu!W15="FCIT",fullmenu!W15="LIT",fullmenu!W15="MwERT",fullmenu!W15="ERwMT",fullmenu!W15="M&amp;ERT",fullmenu!W15="MwIT",fullmenu!W15="IwMT",fullmenu!W15="M&amp;IT",fullmenu!W15="IwERT",fullmenu!W15="ERwIT",fullmenu!W15="I&amp;ERT",fullmenu!W15="ER&amp;M&amp;IT",fullmenu!W15="LSD"),"subst",IF(OR(fullmenu!W15="FERT",fullmenu!W15="FMT",fullmenu!W15="FIT",fullmenu!W15="WSD"),"intens",""))))</f>
        <v/>
      </c>
      <c r="X15" s="4" t="str">
        <f>IF(OR(fullmenu!X15="MDC",fullmenu!X15="PERF"),"rude",IF(OR(fullmenu!X15="PCB",fullmenu!X15="AERF",fullmenu!X15="UD"),"inter",IF(OR(fullmenu!X15="ACB",fullmenu!X15="LCERT",fullmenu!X15="LERT",fullmenu!X15="FCERT",fullmenu!X15="FCMT",fullmenu!X15="LCMT",fullmenu!X15="LMT",fullmenu!X15="LCIT",fullmenu!X15="FCIT",fullmenu!X15="LIT",fullmenu!X15="MwERT",fullmenu!X15="ERwMT",fullmenu!X15="M&amp;ERT",fullmenu!X15="MwIT",fullmenu!X15="IwMT",fullmenu!X15="M&amp;IT",fullmenu!X15="IwERT",fullmenu!X15="ERwIT",fullmenu!X15="I&amp;ERT",fullmenu!X15="ER&amp;M&amp;IT",fullmenu!X15="LSD"),"subst",IF(OR(fullmenu!X15="FERT",fullmenu!X15="FMT",fullmenu!X15="FIT",fullmenu!X15="WSD"),"intens",""))))</f>
        <v/>
      </c>
      <c r="Y15" s="4" t="str">
        <f>IF(OR(fullmenu!Y15="MDC",fullmenu!Y15="PERF"),"rude",IF(OR(fullmenu!Y15="PCB",fullmenu!Y15="AERF",fullmenu!Y15="UD"),"inter",IF(OR(fullmenu!Y15="ACB",fullmenu!Y15="LCERT",fullmenu!Y15="LERT",fullmenu!Y15="FCERT",fullmenu!Y15="FCMT",fullmenu!Y15="LCMT",fullmenu!Y15="LMT",fullmenu!Y15="LCIT",fullmenu!Y15="FCIT",fullmenu!Y15="LIT",fullmenu!Y15="MwERT",fullmenu!Y15="ERwMT",fullmenu!Y15="M&amp;ERT",fullmenu!Y15="MwIT",fullmenu!Y15="IwMT",fullmenu!Y15="M&amp;IT",fullmenu!Y15="IwERT",fullmenu!Y15="ERwIT",fullmenu!Y15="I&amp;ERT",fullmenu!Y15="ER&amp;M&amp;IT",fullmenu!Y15="LSD"),"subst",IF(OR(fullmenu!Y15="FERT",fullmenu!Y15="FMT",fullmenu!Y15="FIT",fullmenu!Y15="WSD"),"intens",""))))</f>
        <v/>
      </c>
      <c r="Z15" s="4" t="str">
        <f>IF(OR(fullmenu!Z15="MDC",fullmenu!Z15="PERF"),"rude",IF(OR(fullmenu!Z15="PCB",fullmenu!Z15="AERF",fullmenu!Z15="UD"),"inter",IF(OR(fullmenu!Z15="ACB",fullmenu!Z15="LCERT",fullmenu!Z15="LERT",fullmenu!Z15="FCERT",fullmenu!Z15="FCMT",fullmenu!Z15="LCMT",fullmenu!Z15="LMT",fullmenu!Z15="LCIT",fullmenu!Z15="FCIT",fullmenu!Z15="LIT",fullmenu!Z15="MwERT",fullmenu!Z15="ERwMT",fullmenu!Z15="M&amp;ERT",fullmenu!Z15="MwIT",fullmenu!Z15="IwMT",fullmenu!Z15="M&amp;IT",fullmenu!Z15="IwERT",fullmenu!Z15="ERwIT",fullmenu!Z15="I&amp;ERT",fullmenu!Z15="ER&amp;M&amp;IT",fullmenu!Z15="LSD"),"subst",IF(OR(fullmenu!Z15="FERT",fullmenu!Z15="FMT",fullmenu!Z15="FIT",fullmenu!Z15="WSD"),"intens",""))))</f>
        <v/>
      </c>
      <c r="AA15" s="4" t="str">
        <f>IF(OR(fullmenu!AA15="MDC",fullmenu!AA15="PERF"),"rude",IF(OR(fullmenu!AA15="PCB",fullmenu!AA15="AERF",fullmenu!AA15="UD"),"inter",IF(OR(fullmenu!AA15="ACB",fullmenu!AA15="LCERT",fullmenu!AA15="LERT",fullmenu!AA15="FCERT",fullmenu!AA15="FCMT",fullmenu!AA15="LCMT",fullmenu!AA15="LMT",fullmenu!AA15="LCIT",fullmenu!AA15="FCIT",fullmenu!AA15="LIT",fullmenu!AA15="MwERT",fullmenu!AA15="ERwMT",fullmenu!AA15="M&amp;ERT",fullmenu!AA15="MwIT",fullmenu!AA15="IwMT",fullmenu!AA15="M&amp;IT",fullmenu!AA15="IwERT",fullmenu!AA15="ERwIT",fullmenu!AA15="I&amp;ERT",fullmenu!AA15="ER&amp;M&amp;IT",fullmenu!AA15="LSD"),"subst",IF(OR(fullmenu!AA15="FERT",fullmenu!AA15="FMT",fullmenu!AA15="FIT",fullmenu!AA15="WSD"),"intens",""))))</f>
        <v/>
      </c>
      <c r="AB15" s="4" t="str">
        <f>IF(OR(fullmenu!AB15="MDC",fullmenu!AB15="PERF"),"rude",IF(OR(fullmenu!AB15="PCB",fullmenu!AB15="AERF",fullmenu!AB15="UD"),"inter",IF(OR(fullmenu!AB15="ACB",fullmenu!AB15="LCERT",fullmenu!AB15="LERT",fullmenu!AB15="FCERT",fullmenu!AB15="FCMT",fullmenu!AB15="LCMT",fullmenu!AB15="LMT",fullmenu!AB15="LCIT",fullmenu!AB15="FCIT",fullmenu!AB15="LIT",fullmenu!AB15="MwERT",fullmenu!AB15="ERwMT",fullmenu!AB15="M&amp;ERT",fullmenu!AB15="MwIT",fullmenu!AB15="IwMT",fullmenu!AB15="M&amp;IT",fullmenu!AB15="IwERT",fullmenu!AB15="ERwIT",fullmenu!AB15="I&amp;ERT",fullmenu!AB15="ER&amp;M&amp;IT",fullmenu!AB15="LSD"),"subst",IF(OR(fullmenu!AB15="FERT",fullmenu!AB15="FMT",fullmenu!AB15="FIT",fullmenu!AB15="WSD"),"intens",""))))</f>
        <v/>
      </c>
      <c r="AC15" s="4" t="str">
        <f>IF(OR(fullmenu!AC15="MDC",fullmenu!AC15="PERF"),"rude",IF(OR(fullmenu!AC15="PCB",fullmenu!AC15="AERF",fullmenu!AC15="UD"),"inter",IF(OR(fullmenu!AC15="ACB",fullmenu!AC15="LCERT",fullmenu!AC15="LERT",fullmenu!AC15="FCERT",fullmenu!AC15="FCMT",fullmenu!AC15="LCMT",fullmenu!AC15="LMT",fullmenu!AC15="LCIT",fullmenu!AC15="FCIT",fullmenu!AC15="LIT",fullmenu!AC15="MwERT",fullmenu!AC15="ERwMT",fullmenu!AC15="M&amp;ERT",fullmenu!AC15="MwIT",fullmenu!AC15="IwMT",fullmenu!AC15="M&amp;IT",fullmenu!AC15="IwERT",fullmenu!AC15="ERwIT",fullmenu!AC15="I&amp;ERT",fullmenu!AC15="ER&amp;M&amp;IT",fullmenu!AC15="LSD"),"subst",IF(OR(fullmenu!AC15="FERT",fullmenu!AC15="FMT",fullmenu!AC15="FIT",fullmenu!AC15="WSD"),"intens",""))))</f>
        <v/>
      </c>
      <c r="AD15" s="4" t="str">
        <f>IF(OR(fullmenu!AD15="MDC",fullmenu!AD15="PERF"),"rude",IF(OR(fullmenu!AD15="PCB",fullmenu!AD15="AERF",fullmenu!AD15="UD"),"inter",IF(OR(fullmenu!AD15="ACB",fullmenu!AD15="LCERT",fullmenu!AD15="LERT",fullmenu!AD15="FCERT",fullmenu!AD15="FCMT",fullmenu!AD15="LCMT",fullmenu!AD15="LMT",fullmenu!AD15="LCIT",fullmenu!AD15="FCIT",fullmenu!AD15="LIT",fullmenu!AD15="MwERT",fullmenu!AD15="ERwMT",fullmenu!AD15="M&amp;ERT",fullmenu!AD15="MwIT",fullmenu!AD15="IwMT",fullmenu!AD15="M&amp;IT",fullmenu!AD15="IwERT",fullmenu!AD15="ERwIT",fullmenu!AD15="I&amp;ERT",fullmenu!AD15="ER&amp;M&amp;IT",fullmenu!AD15="LSD"),"subst",IF(OR(fullmenu!AD15="FERT",fullmenu!AD15="FMT",fullmenu!AD15="FIT",fullmenu!AD15="WSD"),"intens",""))))</f>
        <v/>
      </c>
      <c r="AE15" s="4" t="str">
        <f>IF(OR(fullmenu!AE15="MDC",fullmenu!AE15="PERF"),"rude",IF(OR(fullmenu!AE15="PCB",fullmenu!AE15="AERF",fullmenu!AE15="UD"),"inter",IF(OR(fullmenu!AE15="ACB",fullmenu!AE15="LCERT",fullmenu!AE15="LERT",fullmenu!AE15="FCERT",fullmenu!AE15="FCMT",fullmenu!AE15="LCMT",fullmenu!AE15="LMT",fullmenu!AE15="LCIT",fullmenu!AE15="FCIT",fullmenu!AE15="LIT",fullmenu!AE15="MwERT",fullmenu!AE15="ERwMT",fullmenu!AE15="M&amp;ERT",fullmenu!AE15="MwIT",fullmenu!AE15="IwMT",fullmenu!AE15="M&amp;IT",fullmenu!AE15="IwERT",fullmenu!AE15="ERwIT",fullmenu!AE15="I&amp;ERT",fullmenu!AE15="ER&amp;M&amp;IT",fullmenu!AE15="LSD"),"subst",IF(OR(fullmenu!AE15="FERT",fullmenu!AE15="FMT",fullmenu!AE15="FIT",fullmenu!AE15="WSD"),"intens",""))))</f>
        <v/>
      </c>
      <c r="AF15" s="4" t="str">
        <f>IF(OR(fullmenu!AF15="MDC",fullmenu!AF15="PERF"),"rude",IF(OR(fullmenu!AF15="PCB",fullmenu!AF15="AERF",fullmenu!AF15="UD"),"inter",IF(OR(fullmenu!AF15="ACB",fullmenu!AF15="LCERT",fullmenu!AF15="LERT",fullmenu!AF15="FCERT",fullmenu!AF15="FCMT",fullmenu!AF15="LCMT",fullmenu!AF15="LMT",fullmenu!AF15="LCIT",fullmenu!AF15="FCIT",fullmenu!AF15="LIT",fullmenu!AF15="MwERT",fullmenu!AF15="ERwMT",fullmenu!AF15="M&amp;ERT",fullmenu!AF15="MwIT",fullmenu!AF15="IwMT",fullmenu!AF15="M&amp;IT",fullmenu!AF15="IwERT",fullmenu!AF15="ERwIT",fullmenu!AF15="I&amp;ERT",fullmenu!AF15="ER&amp;M&amp;IT",fullmenu!AF15="LSD"),"subst",IF(OR(fullmenu!AF15="FERT",fullmenu!AF15="FMT",fullmenu!AF15="FIT",fullmenu!AF15="WSD"),"intens",""))))</f>
        <v/>
      </c>
      <c r="AG15" s="4" t="str">
        <f>IF(OR(fullmenu!AG15="MDC",fullmenu!AG15="PERF"),"rude",IF(OR(fullmenu!AG15="PCB",fullmenu!AG15="AERF",fullmenu!AG15="UD"),"inter",IF(OR(fullmenu!AG15="ACB",fullmenu!AG15="LCERT",fullmenu!AG15="LERT",fullmenu!AG15="FCERT",fullmenu!AG15="FCMT",fullmenu!AG15="LCMT",fullmenu!AG15="LMT",fullmenu!AG15="LCIT",fullmenu!AG15="FCIT",fullmenu!AG15="LIT",fullmenu!AG15="MwERT",fullmenu!AG15="ERwMT",fullmenu!AG15="M&amp;ERT",fullmenu!AG15="MwIT",fullmenu!AG15="IwMT",fullmenu!AG15="M&amp;IT",fullmenu!AG15="IwERT",fullmenu!AG15="ERwIT",fullmenu!AG15="I&amp;ERT",fullmenu!AG15="ER&amp;M&amp;IT",fullmenu!AG15="LSD"),"subst",IF(OR(fullmenu!AG15="FERT",fullmenu!AG15="FMT",fullmenu!AG15="FIT",fullmenu!AG15="WSD"),"intens",""))))</f>
        <v/>
      </c>
      <c r="AH15" s="4" t="str">
        <f>IF(OR(fullmenu!AH15="MDC",fullmenu!AH15="PERF"),"rude",IF(OR(fullmenu!AH15="PCB",fullmenu!AH15="AERF",fullmenu!AH15="UD"),"inter",IF(OR(fullmenu!AH15="ACB",fullmenu!AH15="LCERT",fullmenu!AH15="LERT",fullmenu!AH15="FCERT",fullmenu!AH15="FCMT",fullmenu!AH15="LCMT",fullmenu!AH15="LMT",fullmenu!AH15="LCIT",fullmenu!AH15="FCIT",fullmenu!AH15="LIT",fullmenu!AH15="MwERT",fullmenu!AH15="ERwMT",fullmenu!AH15="M&amp;ERT",fullmenu!AH15="MwIT",fullmenu!AH15="IwMT",fullmenu!AH15="M&amp;IT",fullmenu!AH15="IwERT",fullmenu!AH15="ERwIT",fullmenu!AH15="I&amp;ERT",fullmenu!AH15="ER&amp;M&amp;IT",fullmenu!AH15="LSD"),"subst",IF(OR(fullmenu!AH15="FERT",fullmenu!AH15="FMT",fullmenu!AH15="FIT",fullmenu!AH15="WSD"),"intens",""))))</f>
        <v/>
      </c>
      <c r="AI15" s="4" t="str">
        <f>IF(OR(fullmenu!AI15="MDC",fullmenu!AI15="PERF"),"rude",IF(OR(fullmenu!AI15="PCB",fullmenu!AI15="AERF",fullmenu!AI15="UD"),"inter",IF(OR(fullmenu!AI15="ACB",fullmenu!AI15="LCERT",fullmenu!AI15="LERT",fullmenu!AI15="FCERT",fullmenu!AI15="FCMT",fullmenu!AI15="LCMT",fullmenu!AI15="LMT",fullmenu!AI15="LCIT",fullmenu!AI15="FCIT",fullmenu!AI15="LIT",fullmenu!AI15="MwERT",fullmenu!AI15="ERwMT",fullmenu!AI15="M&amp;ERT",fullmenu!AI15="MwIT",fullmenu!AI15="IwMT",fullmenu!AI15="M&amp;IT",fullmenu!AI15="IwERT",fullmenu!AI15="ERwIT",fullmenu!AI15="I&amp;ERT",fullmenu!AI15="ER&amp;M&amp;IT",fullmenu!AI15="LSD"),"subst",IF(OR(fullmenu!AI15="FERT",fullmenu!AI15="FMT",fullmenu!AI15="FIT",fullmenu!AI15="WSD"),"intens",""))))</f>
        <v/>
      </c>
      <c r="AJ15" s="4" t="str">
        <f>IF(OR(fullmenu!AJ15="MDC",fullmenu!AJ15="PERF"),"rude",IF(OR(fullmenu!AJ15="PCB",fullmenu!AJ15="AERF",fullmenu!AJ15="UD"),"inter",IF(OR(fullmenu!AJ15="ACB",fullmenu!AJ15="LCERT",fullmenu!AJ15="LERT",fullmenu!AJ15="FCERT",fullmenu!AJ15="FCMT",fullmenu!AJ15="LCMT",fullmenu!AJ15="LMT",fullmenu!AJ15="LCIT",fullmenu!AJ15="FCIT",fullmenu!AJ15="LIT",fullmenu!AJ15="MwERT",fullmenu!AJ15="ERwMT",fullmenu!AJ15="M&amp;ERT",fullmenu!AJ15="MwIT",fullmenu!AJ15="IwMT",fullmenu!AJ15="M&amp;IT",fullmenu!AJ15="IwERT",fullmenu!AJ15="ERwIT",fullmenu!AJ15="I&amp;ERT",fullmenu!AJ15="ER&amp;M&amp;IT",fullmenu!AJ15="LSD"),"subst",IF(OR(fullmenu!AJ15="FERT",fullmenu!AJ15="FMT",fullmenu!AJ15="FIT",fullmenu!AJ15="WSD"),"intens",""))))</f>
        <v/>
      </c>
      <c r="AK15" s="4" t="str">
        <f>IF(OR(fullmenu!AK15="MDC",fullmenu!AK15="PERF"),"rude",IF(OR(fullmenu!AK15="PCB",fullmenu!AK15="AERF",fullmenu!AK15="UD"),"inter",IF(OR(fullmenu!AK15="ACB",fullmenu!AK15="LCERT",fullmenu!AK15="LERT",fullmenu!AK15="FCERT",fullmenu!AK15="FCMT",fullmenu!AK15="LCMT",fullmenu!AK15="LMT",fullmenu!AK15="LCIT",fullmenu!AK15="FCIT",fullmenu!AK15="LIT",fullmenu!AK15="MwERT",fullmenu!AK15="ERwMT",fullmenu!AK15="M&amp;ERT",fullmenu!AK15="MwIT",fullmenu!AK15="IwMT",fullmenu!AK15="M&amp;IT",fullmenu!AK15="IwERT",fullmenu!AK15="ERwIT",fullmenu!AK15="I&amp;ERT",fullmenu!AK15="ER&amp;M&amp;IT",fullmenu!AK15="LSD"),"subst",IF(OR(fullmenu!AK15="FERT",fullmenu!AK15="FMT",fullmenu!AK15="FIT",fullmenu!AK15="WSD"),"intens",""))))</f>
        <v/>
      </c>
      <c r="AL15" s="4" t="str">
        <f>IF(OR(fullmenu!AL15="MDC",fullmenu!AL15="PERF"),"rude",IF(OR(fullmenu!AL15="PCB",fullmenu!AL15="AERF",fullmenu!AL15="UD"),"inter",IF(OR(fullmenu!AL15="ACB",fullmenu!AL15="LCERT",fullmenu!AL15="LERT",fullmenu!AL15="FCERT",fullmenu!AL15="FCMT",fullmenu!AL15="LCMT",fullmenu!AL15="LMT",fullmenu!AL15="LCIT",fullmenu!AL15="FCIT",fullmenu!AL15="LIT",fullmenu!AL15="MwERT",fullmenu!AL15="ERwMT",fullmenu!AL15="M&amp;ERT",fullmenu!AL15="MwIT",fullmenu!AL15="IwMT",fullmenu!AL15="M&amp;IT",fullmenu!AL15="IwERT",fullmenu!AL15="ERwIT",fullmenu!AL15="I&amp;ERT",fullmenu!AL15="ER&amp;M&amp;IT",fullmenu!AL15="LSD"),"subst",IF(OR(fullmenu!AL15="FERT",fullmenu!AL15="FMT",fullmenu!AL15="FIT",fullmenu!AL15="WSD"),"intens",""))))</f>
        <v/>
      </c>
      <c r="AM15" s="4" t="str">
        <f>IF(OR(fullmenu!AM15="MDC",fullmenu!AM15="PERF"),"rude",IF(OR(fullmenu!AM15="PCB",fullmenu!AM15="AERF",fullmenu!AM15="UD"),"inter",IF(OR(fullmenu!AM15="ACB",fullmenu!AM15="LCERT",fullmenu!AM15="LERT",fullmenu!AM15="FCERT",fullmenu!AM15="FCMT",fullmenu!AM15="LCMT",fullmenu!AM15="LMT",fullmenu!AM15="LCIT",fullmenu!AM15="FCIT",fullmenu!AM15="LIT",fullmenu!AM15="MwERT",fullmenu!AM15="ERwMT",fullmenu!AM15="M&amp;ERT",fullmenu!AM15="MwIT",fullmenu!AM15="IwMT",fullmenu!AM15="M&amp;IT",fullmenu!AM15="IwERT",fullmenu!AM15="ERwIT",fullmenu!AM15="I&amp;ERT",fullmenu!AM15="ER&amp;M&amp;IT",fullmenu!AM15="LSD"),"subst",IF(OR(fullmenu!AM15="FERT",fullmenu!AM15="FMT",fullmenu!AM15="FIT",fullmenu!AM15="WSD"),"intens",""))))</f>
        <v/>
      </c>
      <c r="AN15" s="4" t="str">
        <f>IF(OR(fullmenu!AN15="MDC",fullmenu!AN15="PERF"),"rude",IF(OR(fullmenu!AN15="PCB",fullmenu!AN15="AERF",fullmenu!AN15="UD"),"inter",IF(OR(fullmenu!AN15="ACB",fullmenu!AN15="LCERT",fullmenu!AN15="LERT",fullmenu!AN15="FCERT",fullmenu!AN15="FCMT",fullmenu!AN15="LCMT",fullmenu!AN15="LMT",fullmenu!AN15="LCIT",fullmenu!AN15="FCIT",fullmenu!AN15="LIT",fullmenu!AN15="MwERT",fullmenu!AN15="ERwMT",fullmenu!AN15="M&amp;ERT",fullmenu!AN15="MwIT",fullmenu!AN15="IwMT",fullmenu!AN15="M&amp;IT",fullmenu!AN15="IwERT",fullmenu!AN15="ERwIT",fullmenu!AN15="I&amp;ERT",fullmenu!AN15="ER&amp;M&amp;IT",fullmenu!AN15="LSD"),"subst",IF(OR(fullmenu!AN15="FERT",fullmenu!AN15="FMT",fullmenu!AN15="FIT",fullmenu!AN15="WSD"),"intens",""))))</f>
        <v/>
      </c>
      <c r="AO15" s="4" t="str">
        <f>IF(OR(fullmenu!AO15="MDC",fullmenu!AO15="PERF"),"rude",IF(OR(fullmenu!AO15="PCB",fullmenu!AO15="AERF",fullmenu!AO15="UD"),"inter",IF(OR(fullmenu!AO15="ACB",fullmenu!AO15="LCERT",fullmenu!AO15="LERT",fullmenu!AO15="FCERT",fullmenu!AO15="FCMT",fullmenu!AO15="LCMT",fullmenu!AO15="LMT",fullmenu!AO15="LCIT",fullmenu!AO15="FCIT",fullmenu!AO15="LIT",fullmenu!AO15="MwERT",fullmenu!AO15="ERwMT",fullmenu!AO15="M&amp;ERT",fullmenu!AO15="MwIT",fullmenu!AO15="IwMT",fullmenu!AO15="M&amp;IT",fullmenu!AO15="IwERT",fullmenu!AO15="ERwIT",fullmenu!AO15="I&amp;ERT",fullmenu!AO15="ER&amp;M&amp;IT",fullmenu!AO15="LSD"),"subst",IF(OR(fullmenu!AO15="FERT",fullmenu!AO15="FMT",fullmenu!AO15="FIT",fullmenu!AO15="WSD"),"intens",""))))</f>
        <v/>
      </c>
      <c r="AP15" s="4" t="str">
        <f>IF(OR(fullmenu!AP15="MDC",fullmenu!AP15="PERF"),"rude",IF(OR(fullmenu!AP15="PCB",fullmenu!AP15="AERF",fullmenu!AP15="UD"),"inter",IF(OR(fullmenu!AP15="ACB",fullmenu!AP15="LCERT",fullmenu!AP15="LERT",fullmenu!AP15="FCERT",fullmenu!AP15="FCMT",fullmenu!AP15="LCMT",fullmenu!AP15="LMT",fullmenu!AP15="LCIT",fullmenu!AP15="FCIT",fullmenu!AP15="LIT",fullmenu!AP15="MwERT",fullmenu!AP15="ERwMT",fullmenu!AP15="M&amp;ERT",fullmenu!AP15="MwIT",fullmenu!AP15="IwMT",fullmenu!AP15="M&amp;IT",fullmenu!AP15="IwERT",fullmenu!AP15="ERwIT",fullmenu!AP15="I&amp;ERT",fullmenu!AP15="ER&amp;M&amp;IT",fullmenu!AP15="LSD"),"subst",IF(OR(fullmenu!AP15="FERT",fullmenu!AP15="FMT",fullmenu!AP15="FIT",fullmenu!AP15="WSD"),"intens",""))))</f>
        <v/>
      </c>
      <c r="AQ15" s="4" t="str">
        <f>IF(OR(fullmenu!AQ15="MDC",fullmenu!AQ15="PERF"),"rude",IF(OR(fullmenu!AQ15="PCB",fullmenu!AQ15="AERF",fullmenu!AQ15="UD"),"inter",IF(OR(fullmenu!AQ15="ACB",fullmenu!AQ15="LCERT",fullmenu!AQ15="LERT",fullmenu!AQ15="FCERT",fullmenu!AQ15="FCMT",fullmenu!AQ15="LCMT",fullmenu!AQ15="LMT",fullmenu!AQ15="LCIT",fullmenu!AQ15="FCIT",fullmenu!AQ15="LIT",fullmenu!AQ15="MwERT",fullmenu!AQ15="ERwMT",fullmenu!AQ15="M&amp;ERT",fullmenu!AQ15="MwIT",fullmenu!AQ15="IwMT",fullmenu!AQ15="M&amp;IT",fullmenu!AQ15="IwERT",fullmenu!AQ15="ERwIT",fullmenu!AQ15="I&amp;ERT",fullmenu!AQ15="ER&amp;M&amp;IT",fullmenu!AQ15="LSD"),"subst",IF(OR(fullmenu!AQ15="FERT",fullmenu!AQ15="FMT",fullmenu!AQ15="FIT",fullmenu!AQ15="WSD"),"intens",""))))</f>
        <v/>
      </c>
      <c r="AR15" s="4" t="str">
        <f>IF(OR(fullmenu!AR15="MDC",fullmenu!AR15="PERF"),"rude",IF(OR(fullmenu!AR15="PCB",fullmenu!AR15="AERF",fullmenu!AR15="UD"),"inter",IF(OR(fullmenu!AR15="ACB",fullmenu!AR15="LCERT",fullmenu!AR15="LERT",fullmenu!AR15="FCERT",fullmenu!AR15="FCMT",fullmenu!AR15="LCMT",fullmenu!AR15="LMT",fullmenu!AR15="LCIT",fullmenu!AR15="FCIT",fullmenu!AR15="LIT",fullmenu!AR15="MwERT",fullmenu!AR15="ERwMT",fullmenu!AR15="M&amp;ERT",fullmenu!AR15="MwIT",fullmenu!AR15="IwMT",fullmenu!AR15="M&amp;IT",fullmenu!AR15="IwERT",fullmenu!AR15="ERwIT",fullmenu!AR15="I&amp;ERT",fullmenu!AR15="ER&amp;M&amp;IT",fullmenu!AR15="LSD"),"subst",IF(OR(fullmenu!AR15="FERT",fullmenu!AR15="FMT",fullmenu!AR15="FIT",fullmenu!AR15="WSD"),"intens",""))))</f>
        <v/>
      </c>
      <c r="AS15" s="4" t="str">
        <f>IF(OR(fullmenu!AS15="MDC",fullmenu!AS15="PERF"),"rude",IF(OR(fullmenu!AS15="PCB",fullmenu!AS15="AERF",fullmenu!AS15="UD"),"inter",IF(OR(fullmenu!AS15="ACB",fullmenu!AS15="LCERT",fullmenu!AS15="LERT",fullmenu!AS15="FCERT",fullmenu!AS15="FCMT",fullmenu!AS15="LCMT",fullmenu!AS15="LMT",fullmenu!AS15="LCIT",fullmenu!AS15="FCIT",fullmenu!AS15="LIT",fullmenu!AS15="MwERT",fullmenu!AS15="ERwMT",fullmenu!AS15="M&amp;ERT",fullmenu!AS15="MwIT",fullmenu!AS15="IwMT",fullmenu!AS15="M&amp;IT",fullmenu!AS15="IwERT",fullmenu!AS15="ERwIT",fullmenu!AS15="I&amp;ERT",fullmenu!AS15="ER&amp;M&amp;IT",fullmenu!AS15="LSD"),"subst",IF(OR(fullmenu!AS15="FERT",fullmenu!AS15="FMT",fullmenu!AS15="FIT",fullmenu!AS15="WSD"),"intens",""))))</f>
        <v/>
      </c>
    </row>
    <row r="16" spans="1:45" ht="15.5" x14ac:dyDescent="0.35">
      <c r="A16" s="1" t="s">
        <v>10</v>
      </c>
      <c r="B16" s="4" t="str">
        <f>IF(OR(fullmenu!B16="MDC",fullmenu!B16="PERF"),"rude",IF(OR(fullmenu!B16="PCB",fullmenu!B16="AERF",fullmenu!B16="UD"),"inter",IF(OR(fullmenu!B16="ACB",fullmenu!B16="LCERT",fullmenu!B16="LERT",fullmenu!B16="FCERT",fullmenu!B16="FCMT",fullmenu!B16="LCMT",fullmenu!B16="LMT",fullmenu!B16="LCIT",fullmenu!B16="FCIT",fullmenu!B16="LIT",fullmenu!B16="MwERT",fullmenu!B16="ERwMT",fullmenu!B16="M&amp;ERT",fullmenu!B16="MwIT",fullmenu!B16="IwMT",fullmenu!B16="M&amp;IT",fullmenu!B16="IwERT",fullmenu!B16="ERwIT",fullmenu!B16="I&amp;ERT",fullmenu!B16="ER&amp;M&amp;IT",fullmenu!B16="LSD"),"subst",IF(OR(fullmenu!B16="FERT",fullmenu!B16="FMT",fullmenu!B16="FIT",fullmenu!B16="WSD"),"intens",""))))</f>
        <v/>
      </c>
      <c r="C16" s="4" t="str">
        <f>IF(OR(fullmenu!C16="MDC",fullmenu!C16="PERF"),"rude",IF(OR(fullmenu!C16="PCB",fullmenu!C16="AERF",fullmenu!C16="UD"),"inter",IF(OR(fullmenu!C16="ACB",fullmenu!C16="LCERT",fullmenu!C16="LERT",fullmenu!C16="FCERT",fullmenu!C16="FCMT",fullmenu!C16="LCMT",fullmenu!C16="LMT",fullmenu!C16="LCIT",fullmenu!C16="FCIT",fullmenu!C16="LIT",fullmenu!C16="MwERT",fullmenu!C16="ERwMT",fullmenu!C16="M&amp;ERT",fullmenu!C16="MwIT",fullmenu!C16="IwMT",fullmenu!C16="M&amp;IT",fullmenu!C16="IwERT",fullmenu!C16="ERwIT",fullmenu!C16="I&amp;ERT",fullmenu!C16="ER&amp;M&amp;IT",fullmenu!C16="LSD"),"subst",IF(OR(fullmenu!C16="FERT",fullmenu!C16="FMT",fullmenu!C16="FIT",fullmenu!C16="WSD"),"intens",""))))</f>
        <v/>
      </c>
      <c r="D16" s="4" t="str">
        <f>IF(OR(fullmenu!D16="MDC",fullmenu!D16="PERF"),"rude",IF(OR(fullmenu!D16="PCB",fullmenu!D16="AERF",fullmenu!D16="UD"),"inter",IF(OR(fullmenu!D16="ACB",fullmenu!D16="LCERT",fullmenu!D16="LERT",fullmenu!D16="FCERT",fullmenu!D16="FCMT",fullmenu!D16="LCMT",fullmenu!D16="LMT",fullmenu!D16="LCIT",fullmenu!D16="FCIT",fullmenu!D16="LIT",fullmenu!D16="MwERT",fullmenu!D16="ERwMT",fullmenu!D16="M&amp;ERT",fullmenu!D16="MwIT",fullmenu!D16="IwMT",fullmenu!D16="M&amp;IT",fullmenu!D16="IwERT",fullmenu!D16="ERwIT",fullmenu!D16="I&amp;ERT",fullmenu!D16="ER&amp;M&amp;IT",fullmenu!D16="LSD"),"subst",IF(OR(fullmenu!D16="FERT",fullmenu!D16="FMT",fullmenu!D16="FIT",fullmenu!D16="WSD"),"intens",""))))</f>
        <v/>
      </c>
      <c r="E16" s="4" t="str">
        <f>IF(OR(fullmenu!E16="MDC",fullmenu!E16="PERF"),"rude",IF(OR(fullmenu!E16="PCB",fullmenu!E16="AERF",fullmenu!E16="UD"),"inter",IF(OR(fullmenu!E16="ACB",fullmenu!E16="LCERT",fullmenu!E16="LERT",fullmenu!E16="FCERT",fullmenu!E16="FCMT",fullmenu!E16="LCMT",fullmenu!E16="LMT",fullmenu!E16="LCIT",fullmenu!E16="FCIT",fullmenu!E16="LIT",fullmenu!E16="MwERT",fullmenu!E16="ERwMT",fullmenu!E16="M&amp;ERT",fullmenu!E16="MwIT",fullmenu!E16="IwMT",fullmenu!E16="M&amp;IT",fullmenu!E16="IwERT",fullmenu!E16="ERwIT",fullmenu!E16="I&amp;ERT",fullmenu!E16="ER&amp;M&amp;IT",fullmenu!E16="LSD"),"subst",IF(OR(fullmenu!E16="FERT",fullmenu!E16="FMT",fullmenu!E16="FIT",fullmenu!E16="WSD"),"intens",""))))</f>
        <v/>
      </c>
      <c r="F16" s="4" t="str">
        <f>IF(OR(fullmenu!F16="MDC",fullmenu!F16="PERF"),"rude",IF(OR(fullmenu!F16="PCB",fullmenu!F16="AERF",fullmenu!F16="UD"),"inter",IF(OR(fullmenu!F16="ACB",fullmenu!F16="LCERT",fullmenu!F16="LERT",fullmenu!F16="FCERT",fullmenu!F16="FCMT",fullmenu!F16="LCMT",fullmenu!F16="LMT",fullmenu!F16="LCIT",fullmenu!F16="FCIT",fullmenu!F16="LIT",fullmenu!F16="MwERT",fullmenu!F16="ERwMT",fullmenu!F16="M&amp;ERT",fullmenu!F16="MwIT",fullmenu!F16="IwMT",fullmenu!F16="M&amp;IT",fullmenu!F16="IwERT",fullmenu!F16="ERwIT",fullmenu!F16="I&amp;ERT",fullmenu!F16="ER&amp;M&amp;IT",fullmenu!F16="LSD"),"subst",IF(OR(fullmenu!F16="FERT",fullmenu!F16="FMT",fullmenu!F16="FIT",fullmenu!F16="WSD"),"intens",""))))</f>
        <v/>
      </c>
      <c r="G16" s="4" t="str">
        <f>IF(OR(fullmenu!G16="MDC",fullmenu!G16="PERF"),"rude",IF(OR(fullmenu!G16="PCB",fullmenu!G16="AERF",fullmenu!G16="UD"),"inter",IF(OR(fullmenu!G16="ACB",fullmenu!G16="LCERT",fullmenu!G16="LERT",fullmenu!G16="FCERT",fullmenu!G16="FCMT",fullmenu!G16="LCMT",fullmenu!G16="LMT",fullmenu!G16="LCIT",fullmenu!G16="FCIT",fullmenu!G16="LIT",fullmenu!G16="MwERT",fullmenu!G16="ERwMT",fullmenu!G16="M&amp;ERT",fullmenu!G16="MwIT",fullmenu!G16="IwMT",fullmenu!G16="M&amp;IT",fullmenu!G16="IwERT",fullmenu!G16="ERwIT",fullmenu!G16="I&amp;ERT",fullmenu!G16="ER&amp;M&amp;IT",fullmenu!G16="LSD"),"subst",IF(OR(fullmenu!G16="FERT",fullmenu!G16="FMT",fullmenu!G16="FIT",fullmenu!G16="WSD"),"intens",""))))</f>
        <v/>
      </c>
      <c r="H16" s="4" t="str">
        <f>IF(OR(fullmenu!H16="MDC",fullmenu!H16="PERF"),"rude",IF(OR(fullmenu!H16="PCB",fullmenu!H16="AERF",fullmenu!H16="UD"),"inter",IF(OR(fullmenu!H16="ACB",fullmenu!H16="LCERT",fullmenu!H16="LERT",fullmenu!H16="FCERT",fullmenu!H16="FCMT",fullmenu!H16="LCMT",fullmenu!H16="LMT",fullmenu!H16="LCIT",fullmenu!H16="FCIT",fullmenu!H16="LIT",fullmenu!H16="MwERT",fullmenu!H16="ERwMT",fullmenu!H16="M&amp;ERT",fullmenu!H16="MwIT",fullmenu!H16="IwMT",fullmenu!H16="M&amp;IT",fullmenu!H16="IwERT",fullmenu!H16="ERwIT",fullmenu!H16="I&amp;ERT",fullmenu!H16="ER&amp;M&amp;IT",fullmenu!H16="LSD"),"subst",IF(OR(fullmenu!H16="FERT",fullmenu!H16="FMT",fullmenu!H16="FIT",fullmenu!H16="WSD"),"intens",""))))</f>
        <v/>
      </c>
      <c r="I16" s="4" t="str">
        <f>IF(OR(fullmenu!I16="MDC",fullmenu!I16="PERF"),"rude",IF(OR(fullmenu!I16="PCB",fullmenu!I16="AERF",fullmenu!I16="UD"),"inter",IF(OR(fullmenu!I16="ACB",fullmenu!I16="LCERT",fullmenu!I16="LERT",fullmenu!I16="FCERT",fullmenu!I16="FCMT",fullmenu!I16="LCMT",fullmenu!I16="LMT",fullmenu!I16="LCIT",fullmenu!I16="FCIT",fullmenu!I16="LIT",fullmenu!I16="MwERT",fullmenu!I16="ERwMT",fullmenu!I16="M&amp;ERT",fullmenu!I16="MwIT",fullmenu!I16="IwMT",fullmenu!I16="M&amp;IT",fullmenu!I16="IwERT",fullmenu!I16="ERwIT",fullmenu!I16="I&amp;ERT",fullmenu!I16="ER&amp;M&amp;IT",fullmenu!I16="LSD"),"subst",IF(OR(fullmenu!I16="FERT",fullmenu!I16="FMT",fullmenu!I16="FIT",fullmenu!I16="WSD"),"intens",""))))</f>
        <v/>
      </c>
      <c r="J16" s="4" t="str">
        <f>IF(OR(fullmenu!J16="MDC",fullmenu!J16="PERF"),"rude",IF(OR(fullmenu!J16="PCB",fullmenu!J16="AERF",fullmenu!J16="UD"),"inter",IF(OR(fullmenu!J16="ACB",fullmenu!J16="LCERT",fullmenu!J16="LERT",fullmenu!J16="FCERT",fullmenu!J16="FCMT",fullmenu!J16="LCMT",fullmenu!J16="LMT",fullmenu!J16="LCIT",fullmenu!J16="FCIT",fullmenu!J16="LIT",fullmenu!J16="MwERT",fullmenu!J16="ERwMT",fullmenu!J16="M&amp;ERT",fullmenu!J16="MwIT",fullmenu!J16="IwMT",fullmenu!J16="M&amp;IT",fullmenu!J16="IwERT",fullmenu!J16="ERwIT",fullmenu!J16="I&amp;ERT",fullmenu!J16="ER&amp;M&amp;IT",fullmenu!J16="LSD"),"subst",IF(OR(fullmenu!J16="FERT",fullmenu!J16="FMT",fullmenu!J16="FIT",fullmenu!J16="WSD"),"intens",""))))</f>
        <v/>
      </c>
      <c r="K16" s="4" t="str">
        <f>IF(OR(fullmenu!K16="MDC",fullmenu!K16="PERF"),"rude",IF(OR(fullmenu!K16="PCB",fullmenu!K16="AERF",fullmenu!K16="UD"),"inter",IF(OR(fullmenu!K16="ACB",fullmenu!K16="LCERT",fullmenu!K16="LERT",fullmenu!K16="FCERT",fullmenu!K16="FCMT",fullmenu!K16="LCMT",fullmenu!K16="LMT",fullmenu!K16="LCIT",fullmenu!K16="FCIT",fullmenu!K16="LIT",fullmenu!K16="MwERT",fullmenu!K16="ERwMT",fullmenu!K16="M&amp;ERT",fullmenu!K16="MwIT",fullmenu!K16="IwMT",fullmenu!K16="M&amp;IT",fullmenu!K16="IwERT",fullmenu!K16="ERwIT",fullmenu!K16="I&amp;ERT",fullmenu!K16="ER&amp;M&amp;IT",fullmenu!K16="LSD"),"subst",IF(OR(fullmenu!K16="FERT",fullmenu!K16="FMT",fullmenu!K16="FIT",fullmenu!K16="WSD"),"intens",""))))</f>
        <v/>
      </c>
      <c r="L16" s="4" t="str">
        <f>IF(OR(fullmenu!L16="MDC",fullmenu!L16="PERF"),"rude",IF(OR(fullmenu!L16="PCB",fullmenu!L16="AERF",fullmenu!L16="UD"),"inter",IF(OR(fullmenu!L16="ACB",fullmenu!L16="LCERT",fullmenu!L16="LERT",fullmenu!L16="FCERT",fullmenu!L16="FCMT",fullmenu!L16="LCMT",fullmenu!L16="LMT",fullmenu!L16="LCIT",fullmenu!L16="FCIT",fullmenu!L16="LIT",fullmenu!L16="MwERT",fullmenu!L16="ERwMT",fullmenu!L16="M&amp;ERT",fullmenu!L16="MwIT",fullmenu!L16="IwMT",fullmenu!L16="M&amp;IT",fullmenu!L16="IwERT",fullmenu!L16="ERwIT",fullmenu!L16="I&amp;ERT",fullmenu!L16="ER&amp;M&amp;IT",fullmenu!L16="LSD"),"subst",IF(OR(fullmenu!L16="FERT",fullmenu!L16="FMT",fullmenu!L16="FIT",fullmenu!L16="WSD"),"intens",""))))</f>
        <v/>
      </c>
      <c r="M16" s="4" t="str">
        <f>IF(OR(fullmenu!M16="MDC",fullmenu!M16="PERF"),"rude",IF(OR(fullmenu!M16="PCB",fullmenu!M16="AERF",fullmenu!M16="UD"),"inter",IF(OR(fullmenu!M16="ACB",fullmenu!M16="LCERT",fullmenu!M16="LERT",fullmenu!M16="FCERT",fullmenu!M16="FCMT",fullmenu!M16="LCMT",fullmenu!M16="LMT",fullmenu!M16="LCIT",fullmenu!M16="FCIT",fullmenu!M16="LIT",fullmenu!M16="MwERT",fullmenu!M16="ERwMT",fullmenu!M16="M&amp;ERT",fullmenu!M16="MwIT",fullmenu!M16="IwMT",fullmenu!M16="M&amp;IT",fullmenu!M16="IwERT",fullmenu!M16="ERwIT",fullmenu!M16="I&amp;ERT",fullmenu!M16="ER&amp;M&amp;IT",fullmenu!M16="LSD"),"subst",IF(OR(fullmenu!M16="FERT",fullmenu!M16="FMT",fullmenu!M16="FIT",fullmenu!M16="WSD"),"intens",""))))</f>
        <v/>
      </c>
      <c r="N16" s="4" t="str">
        <f>IF(OR(fullmenu!N16="MDC",fullmenu!N16="PERF"),"rude",IF(OR(fullmenu!N16="PCB",fullmenu!N16="AERF",fullmenu!N16="UD"),"inter",IF(OR(fullmenu!N16="ACB",fullmenu!N16="LCERT",fullmenu!N16="LERT",fullmenu!N16="FCERT",fullmenu!N16="FCMT",fullmenu!N16="LCMT",fullmenu!N16="LMT",fullmenu!N16="LCIT",fullmenu!N16="FCIT",fullmenu!N16="LIT",fullmenu!N16="MwERT",fullmenu!N16="ERwMT",fullmenu!N16="M&amp;ERT",fullmenu!N16="MwIT",fullmenu!N16="IwMT",fullmenu!N16="M&amp;IT",fullmenu!N16="IwERT",fullmenu!N16="ERwIT",fullmenu!N16="I&amp;ERT",fullmenu!N16="ER&amp;M&amp;IT",fullmenu!N16="LSD"),"subst",IF(OR(fullmenu!N16="FERT",fullmenu!N16="FMT",fullmenu!N16="FIT",fullmenu!N16="WSD"),"intens",""))))</f>
        <v/>
      </c>
      <c r="O16" s="4" t="str">
        <f>IF(OR(fullmenu!O16="MDC",fullmenu!O16="PERF"),"rude",IF(OR(fullmenu!O16="PCB",fullmenu!O16="AERF",fullmenu!O16="UD"),"inter",IF(OR(fullmenu!O16="ACB",fullmenu!O16="LCERT",fullmenu!O16="LERT",fullmenu!O16="FCERT",fullmenu!O16="FCMT",fullmenu!O16="LCMT",fullmenu!O16="LMT",fullmenu!O16="LCIT",fullmenu!O16="FCIT",fullmenu!O16="LIT",fullmenu!O16="MwERT",fullmenu!O16="ERwMT",fullmenu!O16="M&amp;ERT",fullmenu!O16="MwIT",fullmenu!O16="IwMT",fullmenu!O16="M&amp;IT",fullmenu!O16="IwERT",fullmenu!O16="ERwIT",fullmenu!O16="I&amp;ERT",fullmenu!O16="ER&amp;M&amp;IT",fullmenu!O16="LSD"),"subst",IF(OR(fullmenu!O16="FERT",fullmenu!O16="FMT",fullmenu!O16="FIT",fullmenu!O16="WSD"),"intens",""))))</f>
        <v/>
      </c>
      <c r="P16" s="4" t="str">
        <f>IF(OR(fullmenu!P16="MDC",fullmenu!P16="PERF"),"rude",IF(OR(fullmenu!P16="PCB",fullmenu!P16="AERF",fullmenu!P16="UD"),"inter",IF(OR(fullmenu!P16="ACB",fullmenu!P16="LCERT",fullmenu!P16="LERT",fullmenu!P16="FCERT",fullmenu!P16="FCMT",fullmenu!P16="LCMT",fullmenu!P16="LMT",fullmenu!P16="LCIT",fullmenu!P16="FCIT",fullmenu!P16="LIT",fullmenu!P16="MwERT",fullmenu!P16="ERwMT",fullmenu!P16="M&amp;ERT",fullmenu!P16="MwIT",fullmenu!P16="IwMT",fullmenu!P16="M&amp;IT",fullmenu!P16="IwERT",fullmenu!P16="ERwIT",fullmenu!P16="I&amp;ERT",fullmenu!P16="ER&amp;M&amp;IT",fullmenu!P16="LSD"),"subst",IF(OR(fullmenu!P16="FERT",fullmenu!P16="FMT",fullmenu!P16="FIT",fullmenu!P16="WSD"),"intens",""))))</f>
        <v/>
      </c>
      <c r="Q16" s="4" t="str">
        <f>IF(OR(fullmenu!Q16="MDC",fullmenu!Q16="PERF"),"rude",IF(OR(fullmenu!Q16="PCB",fullmenu!Q16="AERF",fullmenu!Q16="UD"),"inter",IF(OR(fullmenu!Q16="ACB",fullmenu!Q16="LCERT",fullmenu!Q16="LERT",fullmenu!Q16="FCERT",fullmenu!Q16="FCMT",fullmenu!Q16="LCMT",fullmenu!Q16="LMT",fullmenu!Q16="LCIT",fullmenu!Q16="FCIT",fullmenu!Q16="LIT",fullmenu!Q16="MwERT",fullmenu!Q16="ERwMT",fullmenu!Q16="M&amp;ERT",fullmenu!Q16="MwIT",fullmenu!Q16="IwMT",fullmenu!Q16="M&amp;IT",fullmenu!Q16="IwERT",fullmenu!Q16="ERwIT",fullmenu!Q16="I&amp;ERT",fullmenu!Q16="ER&amp;M&amp;IT",fullmenu!Q16="LSD"),"subst",IF(OR(fullmenu!Q16="FERT",fullmenu!Q16="FMT",fullmenu!Q16="FIT",fullmenu!Q16="WSD"),"intens",""))))</f>
        <v/>
      </c>
      <c r="R16" s="4" t="str">
        <f>IF(OR(fullmenu!R16="MDC",fullmenu!R16="PERF"),"rude",IF(OR(fullmenu!R16="PCB",fullmenu!R16="AERF",fullmenu!R16="UD"),"inter",IF(OR(fullmenu!R16="ACB",fullmenu!R16="LCERT",fullmenu!R16="LERT",fullmenu!R16="FCERT",fullmenu!R16="FCMT",fullmenu!R16="LCMT",fullmenu!R16="LMT",fullmenu!R16="LCIT",fullmenu!R16="FCIT",fullmenu!R16="LIT",fullmenu!R16="MwERT",fullmenu!R16="ERwMT",fullmenu!R16="M&amp;ERT",fullmenu!R16="MwIT",fullmenu!R16="IwMT",fullmenu!R16="M&amp;IT",fullmenu!R16="IwERT",fullmenu!R16="ERwIT",fullmenu!R16="I&amp;ERT",fullmenu!R16="ER&amp;M&amp;IT",fullmenu!R16="LSD"),"subst",IF(OR(fullmenu!R16="FERT",fullmenu!R16="FMT",fullmenu!R16="FIT",fullmenu!R16="WSD"),"intens",""))))</f>
        <v/>
      </c>
      <c r="S16" s="4" t="str">
        <f>IF(OR(fullmenu!S16="MDC",fullmenu!S16="PERF"),"rude",IF(OR(fullmenu!S16="PCB",fullmenu!S16="AERF",fullmenu!S16="UD"),"inter",IF(OR(fullmenu!S16="ACB",fullmenu!S16="LCERT",fullmenu!S16="LERT",fullmenu!S16="FCERT",fullmenu!S16="FCMT",fullmenu!S16="LCMT",fullmenu!S16="LMT",fullmenu!S16="LCIT",fullmenu!S16="FCIT",fullmenu!S16="LIT",fullmenu!S16="MwERT",fullmenu!S16="ERwMT",fullmenu!S16="M&amp;ERT",fullmenu!S16="MwIT",fullmenu!S16="IwMT",fullmenu!S16="M&amp;IT",fullmenu!S16="IwERT",fullmenu!S16="ERwIT",fullmenu!S16="I&amp;ERT",fullmenu!S16="ER&amp;M&amp;IT",fullmenu!S16="LSD"),"subst",IF(OR(fullmenu!S16="FERT",fullmenu!S16="FMT",fullmenu!S16="FIT",fullmenu!S16="WSD"),"intens",""))))</f>
        <v/>
      </c>
      <c r="T16" s="4" t="str">
        <f>IF(OR(fullmenu!T16="MDC",fullmenu!T16="PERF"),"rude",IF(OR(fullmenu!T16="PCB",fullmenu!T16="AERF",fullmenu!T16="UD"),"inter",IF(OR(fullmenu!T16="ACB",fullmenu!T16="LCERT",fullmenu!T16="LERT",fullmenu!T16="FCERT",fullmenu!T16="FCMT",fullmenu!T16="LCMT",fullmenu!T16="LMT",fullmenu!T16="LCIT",fullmenu!T16="FCIT",fullmenu!T16="LIT",fullmenu!T16="MwERT",fullmenu!T16="ERwMT",fullmenu!T16="M&amp;ERT",fullmenu!T16="MwIT",fullmenu!T16="IwMT",fullmenu!T16="M&amp;IT",fullmenu!T16="IwERT",fullmenu!T16="ERwIT",fullmenu!T16="I&amp;ERT",fullmenu!T16="ER&amp;M&amp;IT",fullmenu!T16="LSD"),"subst",IF(OR(fullmenu!T16="FERT",fullmenu!T16="FMT",fullmenu!T16="FIT",fullmenu!T16="WSD"),"intens",""))))</f>
        <v/>
      </c>
      <c r="U16" s="4" t="str">
        <f>IF(OR(fullmenu!U16="MDC",fullmenu!U16="PERF"),"rude",IF(OR(fullmenu!U16="PCB",fullmenu!U16="AERF",fullmenu!U16="UD"),"inter",IF(OR(fullmenu!U16="ACB",fullmenu!U16="LCERT",fullmenu!U16="LERT",fullmenu!U16="FCERT",fullmenu!U16="FCMT",fullmenu!U16="LCMT",fullmenu!U16="LMT",fullmenu!U16="LCIT",fullmenu!U16="FCIT",fullmenu!U16="LIT",fullmenu!U16="MwERT",fullmenu!U16="ERwMT",fullmenu!U16="M&amp;ERT",fullmenu!U16="MwIT",fullmenu!U16="IwMT",fullmenu!U16="M&amp;IT",fullmenu!U16="IwERT",fullmenu!U16="ERwIT",fullmenu!U16="I&amp;ERT",fullmenu!U16="ER&amp;M&amp;IT",fullmenu!U16="LSD"),"subst",IF(OR(fullmenu!U16="FERT",fullmenu!U16="FMT",fullmenu!U16="FIT",fullmenu!U16="WSD"),"intens",""))))</f>
        <v/>
      </c>
      <c r="V16" s="4" t="str">
        <f>IF(OR(fullmenu!V16="MDC",fullmenu!V16="PERF"),"rude",IF(OR(fullmenu!V16="PCB",fullmenu!V16="AERF",fullmenu!V16="UD"),"inter",IF(OR(fullmenu!V16="ACB",fullmenu!V16="LCERT",fullmenu!V16="LERT",fullmenu!V16="FCERT",fullmenu!V16="FCMT",fullmenu!V16="LCMT",fullmenu!V16="LMT",fullmenu!V16="LCIT",fullmenu!V16="FCIT",fullmenu!V16="LIT",fullmenu!V16="MwERT",fullmenu!V16="ERwMT",fullmenu!V16="M&amp;ERT",fullmenu!V16="MwIT",fullmenu!V16="IwMT",fullmenu!V16="M&amp;IT",fullmenu!V16="IwERT",fullmenu!V16="ERwIT",fullmenu!V16="I&amp;ERT",fullmenu!V16="ER&amp;M&amp;IT",fullmenu!V16="LSD"),"subst",IF(OR(fullmenu!V16="FERT",fullmenu!V16="FMT",fullmenu!V16="FIT",fullmenu!V16="WSD"),"intens",""))))</f>
        <v/>
      </c>
      <c r="W16" s="4" t="str">
        <f>IF(OR(fullmenu!W16="MDC",fullmenu!W16="PERF"),"rude",IF(OR(fullmenu!W16="PCB",fullmenu!W16="AERF",fullmenu!W16="UD"),"inter",IF(OR(fullmenu!W16="ACB",fullmenu!W16="LCERT",fullmenu!W16="LERT",fullmenu!W16="FCERT",fullmenu!W16="FCMT",fullmenu!W16="LCMT",fullmenu!W16="LMT",fullmenu!W16="LCIT",fullmenu!W16="FCIT",fullmenu!W16="LIT",fullmenu!W16="MwERT",fullmenu!W16="ERwMT",fullmenu!W16="M&amp;ERT",fullmenu!W16="MwIT",fullmenu!W16="IwMT",fullmenu!W16="M&amp;IT",fullmenu!W16="IwERT",fullmenu!W16="ERwIT",fullmenu!W16="I&amp;ERT",fullmenu!W16="ER&amp;M&amp;IT",fullmenu!W16="LSD"),"subst",IF(OR(fullmenu!W16="FERT",fullmenu!W16="FMT",fullmenu!W16="FIT",fullmenu!W16="WSD"),"intens",""))))</f>
        <v/>
      </c>
      <c r="X16" s="4" t="str">
        <f>IF(OR(fullmenu!X16="MDC",fullmenu!X16="PERF"),"rude",IF(OR(fullmenu!X16="PCB",fullmenu!X16="AERF",fullmenu!X16="UD"),"inter",IF(OR(fullmenu!X16="ACB",fullmenu!X16="LCERT",fullmenu!X16="LERT",fullmenu!X16="FCERT",fullmenu!X16="FCMT",fullmenu!X16="LCMT",fullmenu!X16="LMT",fullmenu!X16="LCIT",fullmenu!X16="FCIT",fullmenu!X16="LIT",fullmenu!X16="MwERT",fullmenu!X16="ERwMT",fullmenu!X16="M&amp;ERT",fullmenu!X16="MwIT",fullmenu!X16="IwMT",fullmenu!X16="M&amp;IT",fullmenu!X16="IwERT",fullmenu!X16="ERwIT",fullmenu!X16="I&amp;ERT",fullmenu!X16="ER&amp;M&amp;IT",fullmenu!X16="LSD"),"subst",IF(OR(fullmenu!X16="FERT",fullmenu!X16="FMT",fullmenu!X16="FIT",fullmenu!X16="WSD"),"intens",""))))</f>
        <v/>
      </c>
      <c r="Y16" s="4" t="str">
        <f>IF(OR(fullmenu!Y16="MDC",fullmenu!Y16="PERF"),"rude",IF(OR(fullmenu!Y16="PCB",fullmenu!Y16="AERF",fullmenu!Y16="UD"),"inter",IF(OR(fullmenu!Y16="ACB",fullmenu!Y16="LCERT",fullmenu!Y16="LERT",fullmenu!Y16="FCERT",fullmenu!Y16="FCMT",fullmenu!Y16="LCMT",fullmenu!Y16="LMT",fullmenu!Y16="LCIT",fullmenu!Y16="FCIT",fullmenu!Y16="LIT",fullmenu!Y16="MwERT",fullmenu!Y16="ERwMT",fullmenu!Y16="M&amp;ERT",fullmenu!Y16="MwIT",fullmenu!Y16="IwMT",fullmenu!Y16="M&amp;IT",fullmenu!Y16="IwERT",fullmenu!Y16="ERwIT",fullmenu!Y16="I&amp;ERT",fullmenu!Y16="ER&amp;M&amp;IT",fullmenu!Y16="LSD"),"subst",IF(OR(fullmenu!Y16="FERT",fullmenu!Y16="FMT",fullmenu!Y16="FIT",fullmenu!Y16="WSD"),"intens",""))))</f>
        <v/>
      </c>
      <c r="Z16" s="4" t="str">
        <f>IF(OR(fullmenu!Z16="MDC",fullmenu!Z16="PERF"),"rude",IF(OR(fullmenu!Z16="PCB",fullmenu!Z16="AERF",fullmenu!Z16="UD"),"inter",IF(OR(fullmenu!Z16="ACB",fullmenu!Z16="LCERT",fullmenu!Z16="LERT",fullmenu!Z16="FCERT",fullmenu!Z16="FCMT",fullmenu!Z16="LCMT",fullmenu!Z16="LMT",fullmenu!Z16="LCIT",fullmenu!Z16="FCIT",fullmenu!Z16="LIT",fullmenu!Z16="MwERT",fullmenu!Z16="ERwMT",fullmenu!Z16="M&amp;ERT",fullmenu!Z16="MwIT",fullmenu!Z16="IwMT",fullmenu!Z16="M&amp;IT",fullmenu!Z16="IwERT",fullmenu!Z16="ERwIT",fullmenu!Z16="I&amp;ERT",fullmenu!Z16="ER&amp;M&amp;IT",fullmenu!Z16="LSD"),"subst",IF(OR(fullmenu!Z16="FERT",fullmenu!Z16="FMT",fullmenu!Z16="FIT",fullmenu!Z16="WSD"),"intens",""))))</f>
        <v/>
      </c>
      <c r="AA16" s="4" t="str">
        <f>IF(OR(fullmenu!AA16="MDC",fullmenu!AA16="PERF"),"rude",IF(OR(fullmenu!AA16="PCB",fullmenu!AA16="AERF",fullmenu!AA16="UD"),"inter",IF(OR(fullmenu!AA16="ACB",fullmenu!AA16="LCERT",fullmenu!AA16="LERT",fullmenu!AA16="FCERT",fullmenu!AA16="FCMT",fullmenu!AA16="LCMT",fullmenu!AA16="LMT",fullmenu!AA16="LCIT",fullmenu!AA16="FCIT",fullmenu!AA16="LIT",fullmenu!AA16="MwERT",fullmenu!AA16="ERwMT",fullmenu!AA16="M&amp;ERT",fullmenu!AA16="MwIT",fullmenu!AA16="IwMT",fullmenu!AA16="M&amp;IT",fullmenu!AA16="IwERT",fullmenu!AA16="ERwIT",fullmenu!AA16="I&amp;ERT",fullmenu!AA16="ER&amp;M&amp;IT",fullmenu!AA16="LSD"),"subst",IF(OR(fullmenu!AA16="FERT",fullmenu!AA16="FMT",fullmenu!AA16="FIT",fullmenu!AA16="WSD"),"intens",""))))</f>
        <v/>
      </c>
      <c r="AB16" s="4" t="str">
        <f>IF(OR(fullmenu!AB16="MDC",fullmenu!AB16="PERF"),"rude",IF(OR(fullmenu!AB16="PCB",fullmenu!AB16="AERF",fullmenu!AB16="UD"),"inter",IF(OR(fullmenu!AB16="ACB",fullmenu!AB16="LCERT",fullmenu!AB16="LERT",fullmenu!AB16="FCERT",fullmenu!AB16="FCMT",fullmenu!AB16="LCMT",fullmenu!AB16="LMT",fullmenu!AB16="LCIT",fullmenu!AB16="FCIT",fullmenu!AB16="LIT",fullmenu!AB16="MwERT",fullmenu!AB16="ERwMT",fullmenu!AB16="M&amp;ERT",fullmenu!AB16="MwIT",fullmenu!AB16="IwMT",fullmenu!AB16="M&amp;IT",fullmenu!AB16="IwERT",fullmenu!AB16="ERwIT",fullmenu!AB16="I&amp;ERT",fullmenu!AB16="ER&amp;M&amp;IT",fullmenu!AB16="LSD"),"subst",IF(OR(fullmenu!AB16="FERT",fullmenu!AB16="FMT",fullmenu!AB16="FIT",fullmenu!AB16="WSD"),"intens",""))))</f>
        <v/>
      </c>
      <c r="AC16" s="4" t="str">
        <f>IF(OR(fullmenu!AC16="MDC",fullmenu!AC16="PERF"),"rude",IF(OR(fullmenu!AC16="PCB",fullmenu!AC16="AERF",fullmenu!AC16="UD"),"inter",IF(OR(fullmenu!AC16="ACB",fullmenu!AC16="LCERT",fullmenu!AC16="LERT",fullmenu!AC16="FCERT",fullmenu!AC16="FCMT",fullmenu!AC16="LCMT",fullmenu!AC16="LMT",fullmenu!AC16="LCIT",fullmenu!AC16="FCIT",fullmenu!AC16="LIT",fullmenu!AC16="MwERT",fullmenu!AC16="ERwMT",fullmenu!AC16="M&amp;ERT",fullmenu!AC16="MwIT",fullmenu!AC16="IwMT",fullmenu!AC16="M&amp;IT",fullmenu!AC16="IwERT",fullmenu!AC16="ERwIT",fullmenu!AC16="I&amp;ERT",fullmenu!AC16="ER&amp;M&amp;IT",fullmenu!AC16="LSD"),"subst",IF(OR(fullmenu!AC16="FERT",fullmenu!AC16="FMT",fullmenu!AC16="FIT",fullmenu!AC16="WSD"),"intens",""))))</f>
        <v/>
      </c>
      <c r="AD16" s="4" t="str">
        <f>IF(OR(fullmenu!AD16="MDC",fullmenu!AD16="PERF"),"rude",IF(OR(fullmenu!AD16="PCB",fullmenu!AD16="AERF",fullmenu!AD16="UD"),"inter",IF(OR(fullmenu!AD16="ACB",fullmenu!AD16="LCERT",fullmenu!AD16="LERT",fullmenu!AD16="FCERT",fullmenu!AD16="FCMT",fullmenu!AD16="LCMT",fullmenu!AD16="LMT",fullmenu!AD16="LCIT",fullmenu!AD16="FCIT",fullmenu!AD16="LIT",fullmenu!AD16="MwERT",fullmenu!AD16="ERwMT",fullmenu!AD16="M&amp;ERT",fullmenu!AD16="MwIT",fullmenu!AD16="IwMT",fullmenu!AD16="M&amp;IT",fullmenu!AD16="IwERT",fullmenu!AD16="ERwIT",fullmenu!AD16="I&amp;ERT",fullmenu!AD16="ER&amp;M&amp;IT",fullmenu!AD16="LSD"),"subst",IF(OR(fullmenu!AD16="FERT",fullmenu!AD16="FMT",fullmenu!AD16="FIT",fullmenu!AD16="WSD"),"intens",""))))</f>
        <v/>
      </c>
      <c r="AE16" s="4" t="str">
        <f>IF(OR(fullmenu!AE16="MDC",fullmenu!AE16="PERF"),"rude",IF(OR(fullmenu!AE16="PCB",fullmenu!AE16="AERF",fullmenu!AE16="UD"),"inter",IF(OR(fullmenu!AE16="ACB",fullmenu!AE16="LCERT",fullmenu!AE16="LERT",fullmenu!AE16="FCERT",fullmenu!AE16="FCMT",fullmenu!AE16="LCMT",fullmenu!AE16="LMT",fullmenu!AE16="LCIT",fullmenu!AE16="FCIT",fullmenu!AE16="LIT",fullmenu!AE16="MwERT",fullmenu!AE16="ERwMT",fullmenu!AE16="M&amp;ERT",fullmenu!AE16="MwIT",fullmenu!AE16="IwMT",fullmenu!AE16="M&amp;IT",fullmenu!AE16="IwERT",fullmenu!AE16="ERwIT",fullmenu!AE16="I&amp;ERT",fullmenu!AE16="ER&amp;M&amp;IT",fullmenu!AE16="LSD"),"subst",IF(OR(fullmenu!AE16="FERT",fullmenu!AE16="FMT",fullmenu!AE16="FIT",fullmenu!AE16="WSD"),"intens",""))))</f>
        <v/>
      </c>
      <c r="AF16" s="4" t="str">
        <f>IF(OR(fullmenu!AF16="MDC",fullmenu!AF16="PERF"),"rude",IF(OR(fullmenu!AF16="PCB",fullmenu!AF16="AERF",fullmenu!AF16="UD"),"inter",IF(OR(fullmenu!AF16="ACB",fullmenu!AF16="LCERT",fullmenu!AF16="LERT",fullmenu!AF16="FCERT",fullmenu!AF16="FCMT",fullmenu!AF16="LCMT",fullmenu!AF16="LMT",fullmenu!AF16="LCIT",fullmenu!AF16="FCIT",fullmenu!AF16="LIT",fullmenu!AF16="MwERT",fullmenu!AF16="ERwMT",fullmenu!AF16="M&amp;ERT",fullmenu!AF16="MwIT",fullmenu!AF16="IwMT",fullmenu!AF16="M&amp;IT",fullmenu!AF16="IwERT",fullmenu!AF16="ERwIT",fullmenu!AF16="I&amp;ERT",fullmenu!AF16="ER&amp;M&amp;IT",fullmenu!AF16="LSD"),"subst",IF(OR(fullmenu!AF16="FERT",fullmenu!AF16="FMT",fullmenu!AF16="FIT",fullmenu!AF16="WSD"),"intens",""))))</f>
        <v/>
      </c>
      <c r="AG16" s="4" t="str">
        <f>IF(OR(fullmenu!AG16="MDC",fullmenu!AG16="PERF"),"rude",IF(OR(fullmenu!AG16="PCB",fullmenu!AG16="AERF",fullmenu!AG16="UD"),"inter",IF(OR(fullmenu!AG16="ACB",fullmenu!AG16="LCERT",fullmenu!AG16="LERT",fullmenu!AG16="FCERT",fullmenu!AG16="FCMT",fullmenu!AG16="LCMT",fullmenu!AG16="LMT",fullmenu!AG16="LCIT",fullmenu!AG16="FCIT",fullmenu!AG16="LIT",fullmenu!AG16="MwERT",fullmenu!AG16="ERwMT",fullmenu!AG16="M&amp;ERT",fullmenu!AG16="MwIT",fullmenu!AG16="IwMT",fullmenu!AG16="M&amp;IT",fullmenu!AG16="IwERT",fullmenu!AG16="ERwIT",fullmenu!AG16="I&amp;ERT",fullmenu!AG16="ER&amp;M&amp;IT",fullmenu!AG16="LSD"),"subst",IF(OR(fullmenu!AG16="FERT",fullmenu!AG16="FMT",fullmenu!AG16="FIT",fullmenu!AG16="WSD"),"intens",""))))</f>
        <v/>
      </c>
      <c r="AH16" s="4" t="str">
        <f>IF(OR(fullmenu!AH16="MDC",fullmenu!AH16="PERF"),"rude",IF(OR(fullmenu!AH16="PCB",fullmenu!AH16="AERF",fullmenu!AH16="UD"),"inter",IF(OR(fullmenu!AH16="ACB",fullmenu!AH16="LCERT",fullmenu!AH16="LERT",fullmenu!AH16="FCERT",fullmenu!AH16="FCMT",fullmenu!AH16="LCMT",fullmenu!AH16="LMT",fullmenu!AH16="LCIT",fullmenu!AH16="FCIT",fullmenu!AH16="LIT",fullmenu!AH16="MwERT",fullmenu!AH16="ERwMT",fullmenu!AH16="M&amp;ERT",fullmenu!AH16="MwIT",fullmenu!AH16="IwMT",fullmenu!AH16="M&amp;IT",fullmenu!AH16="IwERT",fullmenu!AH16="ERwIT",fullmenu!AH16="I&amp;ERT",fullmenu!AH16="ER&amp;M&amp;IT",fullmenu!AH16="LSD"),"subst",IF(OR(fullmenu!AH16="FERT",fullmenu!AH16="FMT",fullmenu!AH16="FIT",fullmenu!AH16="WSD"),"intens",""))))</f>
        <v/>
      </c>
      <c r="AI16" s="4" t="str">
        <f>IF(OR(fullmenu!AI16="MDC",fullmenu!AI16="PERF"),"rude",IF(OR(fullmenu!AI16="PCB",fullmenu!AI16="AERF",fullmenu!AI16="UD"),"inter",IF(OR(fullmenu!AI16="ACB",fullmenu!AI16="LCERT",fullmenu!AI16="LERT",fullmenu!AI16="FCERT",fullmenu!AI16="FCMT",fullmenu!AI16="LCMT",fullmenu!AI16="LMT",fullmenu!AI16="LCIT",fullmenu!AI16="FCIT",fullmenu!AI16="LIT",fullmenu!AI16="MwERT",fullmenu!AI16="ERwMT",fullmenu!AI16="M&amp;ERT",fullmenu!AI16="MwIT",fullmenu!AI16="IwMT",fullmenu!AI16="M&amp;IT",fullmenu!AI16="IwERT",fullmenu!AI16="ERwIT",fullmenu!AI16="I&amp;ERT",fullmenu!AI16="ER&amp;M&amp;IT",fullmenu!AI16="LSD"),"subst",IF(OR(fullmenu!AI16="FERT",fullmenu!AI16="FMT",fullmenu!AI16="FIT",fullmenu!AI16="WSD"),"intens",""))))</f>
        <v/>
      </c>
      <c r="AJ16" s="4" t="str">
        <f>IF(OR(fullmenu!AJ16="MDC",fullmenu!AJ16="PERF"),"rude",IF(OR(fullmenu!AJ16="PCB",fullmenu!AJ16="AERF",fullmenu!AJ16="UD"),"inter",IF(OR(fullmenu!AJ16="ACB",fullmenu!AJ16="LCERT",fullmenu!AJ16="LERT",fullmenu!AJ16="FCERT",fullmenu!AJ16="FCMT",fullmenu!AJ16="LCMT",fullmenu!AJ16="LMT",fullmenu!AJ16="LCIT",fullmenu!AJ16="FCIT",fullmenu!AJ16="LIT",fullmenu!AJ16="MwERT",fullmenu!AJ16="ERwMT",fullmenu!AJ16="M&amp;ERT",fullmenu!AJ16="MwIT",fullmenu!AJ16="IwMT",fullmenu!AJ16="M&amp;IT",fullmenu!AJ16="IwERT",fullmenu!AJ16="ERwIT",fullmenu!AJ16="I&amp;ERT",fullmenu!AJ16="ER&amp;M&amp;IT",fullmenu!AJ16="LSD"),"subst",IF(OR(fullmenu!AJ16="FERT",fullmenu!AJ16="FMT",fullmenu!AJ16="FIT",fullmenu!AJ16="WSD"),"intens",""))))</f>
        <v/>
      </c>
      <c r="AK16" s="4" t="str">
        <f>IF(OR(fullmenu!AK16="MDC",fullmenu!AK16="PERF"),"rude",IF(OR(fullmenu!AK16="PCB",fullmenu!AK16="AERF",fullmenu!AK16="UD"),"inter",IF(OR(fullmenu!AK16="ACB",fullmenu!AK16="LCERT",fullmenu!AK16="LERT",fullmenu!AK16="FCERT",fullmenu!AK16="FCMT",fullmenu!AK16="LCMT",fullmenu!AK16="LMT",fullmenu!AK16="LCIT",fullmenu!AK16="FCIT",fullmenu!AK16="LIT",fullmenu!AK16="MwERT",fullmenu!AK16="ERwMT",fullmenu!AK16="M&amp;ERT",fullmenu!AK16="MwIT",fullmenu!AK16="IwMT",fullmenu!AK16="M&amp;IT",fullmenu!AK16="IwERT",fullmenu!AK16="ERwIT",fullmenu!AK16="I&amp;ERT",fullmenu!AK16="ER&amp;M&amp;IT",fullmenu!AK16="LSD"),"subst",IF(OR(fullmenu!AK16="FERT",fullmenu!AK16="FMT",fullmenu!AK16="FIT",fullmenu!AK16="WSD"),"intens",""))))</f>
        <v/>
      </c>
      <c r="AL16" s="4" t="str">
        <f>IF(OR(fullmenu!AL16="MDC",fullmenu!AL16="PERF"),"rude",IF(OR(fullmenu!AL16="PCB",fullmenu!AL16="AERF",fullmenu!AL16="UD"),"inter",IF(OR(fullmenu!AL16="ACB",fullmenu!AL16="LCERT",fullmenu!AL16="LERT",fullmenu!AL16="FCERT",fullmenu!AL16="FCMT",fullmenu!AL16="LCMT",fullmenu!AL16="LMT",fullmenu!AL16="LCIT",fullmenu!AL16="FCIT",fullmenu!AL16="LIT",fullmenu!AL16="MwERT",fullmenu!AL16="ERwMT",fullmenu!AL16="M&amp;ERT",fullmenu!AL16="MwIT",fullmenu!AL16="IwMT",fullmenu!AL16="M&amp;IT",fullmenu!AL16="IwERT",fullmenu!AL16="ERwIT",fullmenu!AL16="I&amp;ERT",fullmenu!AL16="ER&amp;M&amp;IT",fullmenu!AL16="LSD"),"subst",IF(OR(fullmenu!AL16="FERT",fullmenu!AL16="FMT",fullmenu!AL16="FIT",fullmenu!AL16="WSD"),"intens",""))))</f>
        <v/>
      </c>
      <c r="AM16" s="4" t="str">
        <f>IF(OR(fullmenu!AM16="MDC",fullmenu!AM16="PERF"),"rude",IF(OR(fullmenu!AM16="PCB",fullmenu!AM16="AERF",fullmenu!AM16="UD"),"inter",IF(OR(fullmenu!AM16="ACB",fullmenu!AM16="LCERT",fullmenu!AM16="LERT",fullmenu!AM16="FCERT",fullmenu!AM16="FCMT",fullmenu!AM16="LCMT",fullmenu!AM16="LMT",fullmenu!AM16="LCIT",fullmenu!AM16="FCIT",fullmenu!AM16="LIT",fullmenu!AM16="MwERT",fullmenu!AM16="ERwMT",fullmenu!AM16="M&amp;ERT",fullmenu!AM16="MwIT",fullmenu!AM16="IwMT",fullmenu!AM16="M&amp;IT",fullmenu!AM16="IwERT",fullmenu!AM16="ERwIT",fullmenu!AM16="I&amp;ERT",fullmenu!AM16="ER&amp;M&amp;IT",fullmenu!AM16="LSD"),"subst",IF(OR(fullmenu!AM16="FERT",fullmenu!AM16="FMT",fullmenu!AM16="FIT",fullmenu!AM16="WSD"),"intens",""))))</f>
        <v/>
      </c>
      <c r="AN16" s="4" t="str">
        <f>IF(OR(fullmenu!AN16="MDC",fullmenu!AN16="PERF"),"rude",IF(OR(fullmenu!AN16="PCB",fullmenu!AN16="AERF",fullmenu!AN16="UD"),"inter",IF(OR(fullmenu!AN16="ACB",fullmenu!AN16="LCERT",fullmenu!AN16="LERT",fullmenu!AN16="FCERT",fullmenu!AN16="FCMT",fullmenu!AN16="LCMT",fullmenu!AN16="LMT",fullmenu!AN16="LCIT",fullmenu!AN16="FCIT",fullmenu!AN16="LIT",fullmenu!AN16="MwERT",fullmenu!AN16="ERwMT",fullmenu!AN16="M&amp;ERT",fullmenu!AN16="MwIT",fullmenu!AN16="IwMT",fullmenu!AN16="M&amp;IT",fullmenu!AN16="IwERT",fullmenu!AN16="ERwIT",fullmenu!AN16="I&amp;ERT",fullmenu!AN16="ER&amp;M&amp;IT",fullmenu!AN16="LSD"),"subst",IF(OR(fullmenu!AN16="FERT",fullmenu!AN16="FMT",fullmenu!AN16="FIT",fullmenu!AN16="WSD"),"intens",""))))</f>
        <v/>
      </c>
      <c r="AO16" s="4" t="str">
        <f>IF(OR(fullmenu!AO16="MDC",fullmenu!AO16="PERF"),"rude",IF(OR(fullmenu!AO16="PCB",fullmenu!AO16="AERF",fullmenu!AO16="UD"),"inter",IF(OR(fullmenu!AO16="ACB",fullmenu!AO16="LCERT",fullmenu!AO16="LERT",fullmenu!AO16="FCERT",fullmenu!AO16="FCMT",fullmenu!AO16="LCMT",fullmenu!AO16="LMT",fullmenu!AO16="LCIT",fullmenu!AO16="FCIT",fullmenu!AO16="LIT",fullmenu!AO16="MwERT",fullmenu!AO16="ERwMT",fullmenu!AO16="M&amp;ERT",fullmenu!AO16="MwIT",fullmenu!AO16="IwMT",fullmenu!AO16="M&amp;IT",fullmenu!AO16="IwERT",fullmenu!AO16="ERwIT",fullmenu!AO16="I&amp;ERT",fullmenu!AO16="ER&amp;M&amp;IT",fullmenu!AO16="LSD"),"subst",IF(OR(fullmenu!AO16="FERT",fullmenu!AO16="FMT",fullmenu!AO16="FIT",fullmenu!AO16="WSD"),"intens",""))))</f>
        <v/>
      </c>
      <c r="AP16" s="4" t="str">
        <f>IF(OR(fullmenu!AP16="MDC",fullmenu!AP16="PERF"),"rude",IF(OR(fullmenu!AP16="PCB",fullmenu!AP16="AERF",fullmenu!AP16="UD"),"inter",IF(OR(fullmenu!AP16="ACB",fullmenu!AP16="LCERT",fullmenu!AP16="LERT",fullmenu!AP16="FCERT",fullmenu!AP16="FCMT",fullmenu!AP16="LCMT",fullmenu!AP16="LMT",fullmenu!AP16="LCIT",fullmenu!AP16="FCIT",fullmenu!AP16="LIT",fullmenu!AP16="MwERT",fullmenu!AP16="ERwMT",fullmenu!AP16="M&amp;ERT",fullmenu!AP16="MwIT",fullmenu!AP16="IwMT",fullmenu!AP16="M&amp;IT",fullmenu!AP16="IwERT",fullmenu!AP16="ERwIT",fullmenu!AP16="I&amp;ERT",fullmenu!AP16="ER&amp;M&amp;IT",fullmenu!AP16="LSD"),"subst",IF(OR(fullmenu!AP16="FERT",fullmenu!AP16="FMT",fullmenu!AP16="FIT",fullmenu!AP16="WSD"),"intens",""))))</f>
        <v/>
      </c>
      <c r="AQ16" s="4" t="str">
        <f>IF(OR(fullmenu!AQ16="MDC",fullmenu!AQ16="PERF"),"rude",IF(OR(fullmenu!AQ16="PCB",fullmenu!AQ16="AERF",fullmenu!AQ16="UD"),"inter",IF(OR(fullmenu!AQ16="ACB",fullmenu!AQ16="LCERT",fullmenu!AQ16="LERT",fullmenu!AQ16="FCERT",fullmenu!AQ16="FCMT",fullmenu!AQ16="LCMT",fullmenu!AQ16="LMT",fullmenu!AQ16="LCIT",fullmenu!AQ16="FCIT",fullmenu!AQ16="LIT",fullmenu!AQ16="MwERT",fullmenu!AQ16="ERwMT",fullmenu!AQ16="M&amp;ERT",fullmenu!AQ16="MwIT",fullmenu!AQ16="IwMT",fullmenu!AQ16="M&amp;IT",fullmenu!AQ16="IwERT",fullmenu!AQ16="ERwIT",fullmenu!AQ16="I&amp;ERT",fullmenu!AQ16="ER&amp;M&amp;IT",fullmenu!AQ16="LSD"),"subst",IF(OR(fullmenu!AQ16="FERT",fullmenu!AQ16="FMT",fullmenu!AQ16="FIT",fullmenu!AQ16="WSD"),"intens",""))))</f>
        <v/>
      </c>
      <c r="AR16" s="4" t="str">
        <f>IF(OR(fullmenu!AR16="MDC",fullmenu!AR16="PERF"),"rude",IF(OR(fullmenu!AR16="PCB",fullmenu!AR16="AERF",fullmenu!AR16="UD"),"inter",IF(OR(fullmenu!AR16="ACB",fullmenu!AR16="LCERT",fullmenu!AR16="LERT",fullmenu!AR16="FCERT",fullmenu!AR16="FCMT",fullmenu!AR16="LCMT",fullmenu!AR16="LMT",fullmenu!AR16="LCIT",fullmenu!AR16="FCIT",fullmenu!AR16="LIT",fullmenu!AR16="MwERT",fullmenu!AR16="ERwMT",fullmenu!AR16="M&amp;ERT",fullmenu!AR16="MwIT",fullmenu!AR16="IwMT",fullmenu!AR16="M&amp;IT",fullmenu!AR16="IwERT",fullmenu!AR16="ERwIT",fullmenu!AR16="I&amp;ERT",fullmenu!AR16="ER&amp;M&amp;IT",fullmenu!AR16="LSD"),"subst",IF(OR(fullmenu!AR16="FERT",fullmenu!AR16="FMT",fullmenu!AR16="FIT",fullmenu!AR16="WSD"),"intens",""))))</f>
        <v/>
      </c>
      <c r="AS16" s="4" t="str">
        <f>IF(OR(fullmenu!AS16="MDC",fullmenu!AS16="PERF"),"rude",IF(OR(fullmenu!AS16="PCB",fullmenu!AS16="AERF",fullmenu!AS16="UD"),"inter",IF(OR(fullmenu!AS16="ACB",fullmenu!AS16="LCERT",fullmenu!AS16="LERT",fullmenu!AS16="FCERT",fullmenu!AS16="FCMT",fullmenu!AS16="LCMT",fullmenu!AS16="LMT",fullmenu!AS16="LCIT",fullmenu!AS16="FCIT",fullmenu!AS16="LIT",fullmenu!AS16="MwERT",fullmenu!AS16="ERwMT",fullmenu!AS16="M&amp;ERT",fullmenu!AS16="MwIT",fullmenu!AS16="IwMT",fullmenu!AS16="M&amp;IT",fullmenu!AS16="IwERT",fullmenu!AS16="ERwIT",fullmenu!AS16="I&amp;ERT",fullmenu!AS16="ER&amp;M&amp;IT",fullmenu!AS16="LSD"),"subst",IF(OR(fullmenu!AS16="FERT",fullmenu!AS16="FMT",fullmenu!AS16="FIT",fullmenu!AS16="WSD"),"intens",""))))</f>
        <v/>
      </c>
    </row>
    <row r="17" spans="1:45" ht="15.5" x14ac:dyDescent="0.35">
      <c r="A17" s="1" t="s">
        <v>11</v>
      </c>
      <c r="B17" s="4" t="str">
        <f>IF(OR(fullmenu!B17="MDC",fullmenu!B17="PERF"),"rude",IF(OR(fullmenu!B17="PCB",fullmenu!B17="AERF",fullmenu!B17="UD"),"inter",IF(OR(fullmenu!B17="ACB",fullmenu!B17="LCERT",fullmenu!B17="LERT",fullmenu!B17="FCERT",fullmenu!B17="FCMT",fullmenu!B17="LCMT",fullmenu!B17="LMT",fullmenu!B17="LCIT",fullmenu!B17="FCIT",fullmenu!B17="LIT",fullmenu!B17="MwERT",fullmenu!B17="ERwMT",fullmenu!B17="M&amp;ERT",fullmenu!B17="MwIT",fullmenu!B17="IwMT",fullmenu!B17="M&amp;IT",fullmenu!B17="IwERT",fullmenu!B17="ERwIT",fullmenu!B17="I&amp;ERT",fullmenu!B17="ER&amp;M&amp;IT",fullmenu!B17="LSD"),"subst",IF(OR(fullmenu!B17="FERT",fullmenu!B17="FMT",fullmenu!B17="FIT",fullmenu!B17="WSD"),"intens",""))))</f>
        <v/>
      </c>
      <c r="C17" s="4" t="str">
        <f>IF(OR(fullmenu!C17="MDC",fullmenu!C17="PERF"),"rude",IF(OR(fullmenu!C17="PCB",fullmenu!C17="AERF",fullmenu!C17="UD"),"inter",IF(OR(fullmenu!C17="ACB",fullmenu!C17="LCERT",fullmenu!C17="LERT",fullmenu!C17="FCERT",fullmenu!C17="FCMT",fullmenu!C17="LCMT",fullmenu!C17="LMT",fullmenu!C17="LCIT",fullmenu!C17="FCIT",fullmenu!C17="LIT",fullmenu!C17="MwERT",fullmenu!C17="ERwMT",fullmenu!C17="M&amp;ERT",fullmenu!C17="MwIT",fullmenu!C17="IwMT",fullmenu!C17="M&amp;IT",fullmenu!C17="IwERT",fullmenu!C17="ERwIT",fullmenu!C17="I&amp;ERT",fullmenu!C17="ER&amp;M&amp;IT",fullmenu!C17="LSD"),"subst",IF(OR(fullmenu!C17="FERT",fullmenu!C17="FMT",fullmenu!C17="FIT",fullmenu!C17="WSD"),"intens",""))))</f>
        <v/>
      </c>
      <c r="D17" s="4" t="str">
        <f>IF(OR(fullmenu!D17="MDC",fullmenu!D17="PERF"),"rude",IF(OR(fullmenu!D17="PCB",fullmenu!D17="AERF",fullmenu!D17="UD"),"inter",IF(OR(fullmenu!D17="ACB",fullmenu!D17="LCERT",fullmenu!D17="LERT",fullmenu!D17="FCERT",fullmenu!D17="FCMT",fullmenu!D17="LCMT",fullmenu!D17="LMT",fullmenu!D17="LCIT",fullmenu!D17="FCIT",fullmenu!D17="LIT",fullmenu!D17="MwERT",fullmenu!D17="ERwMT",fullmenu!D17="M&amp;ERT",fullmenu!D17="MwIT",fullmenu!D17="IwMT",fullmenu!D17="M&amp;IT",fullmenu!D17="IwERT",fullmenu!D17="ERwIT",fullmenu!D17="I&amp;ERT",fullmenu!D17="ER&amp;M&amp;IT",fullmenu!D17="LSD"),"subst",IF(OR(fullmenu!D17="FERT",fullmenu!D17="FMT",fullmenu!D17="FIT",fullmenu!D17="WSD"),"intens",""))))</f>
        <v/>
      </c>
      <c r="E17" s="4" t="str">
        <f>IF(OR(fullmenu!E17="MDC",fullmenu!E17="PERF"),"rude",IF(OR(fullmenu!E17="PCB",fullmenu!E17="AERF",fullmenu!E17="UD"),"inter",IF(OR(fullmenu!E17="ACB",fullmenu!E17="LCERT",fullmenu!E17="LERT",fullmenu!E17="FCERT",fullmenu!E17="FCMT",fullmenu!E17="LCMT",fullmenu!E17="LMT",fullmenu!E17="LCIT",fullmenu!E17="FCIT",fullmenu!E17="LIT",fullmenu!E17="MwERT",fullmenu!E17="ERwMT",fullmenu!E17="M&amp;ERT",fullmenu!E17="MwIT",fullmenu!E17="IwMT",fullmenu!E17="M&amp;IT",fullmenu!E17="IwERT",fullmenu!E17="ERwIT",fullmenu!E17="I&amp;ERT",fullmenu!E17="ER&amp;M&amp;IT",fullmenu!E17="LSD"),"subst",IF(OR(fullmenu!E17="FERT",fullmenu!E17="FMT",fullmenu!E17="FIT",fullmenu!E17="WSD"),"intens",""))))</f>
        <v>inter</v>
      </c>
      <c r="F17" s="4" t="str">
        <f>IF(OR(fullmenu!F17="MDC",fullmenu!F17="PERF"),"rude",IF(OR(fullmenu!F17="PCB",fullmenu!F17="AERF",fullmenu!F17="UD"),"inter",IF(OR(fullmenu!F17="ACB",fullmenu!F17="LCERT",fullmenu!F17="LERT",fullmenu!F17="FCERT",fullmenu!F17="FCMT",fullmenu!F17="LCMT",fullmenu!F17="LMT",fullmenu!F17="LCIT",fullmenu!F17="FCIT",fullmenu!F17="LIT",fullmenu!F17="MwERT",fullmenu!F17="ERwMT",fullmenu!F17="M&amp;ERT",fullmenu!F17="MwIT",fullmenu!F17="IwMT",fullmenu!F17="M&amp;IT",fullmenu!F17="IwERT",fullmenu!F17="ERwIT",fullmenu!F17="I&amp;ERT",fullmenu!F17="ER&amp;M&amp;IT",fullmenu!F17="LSD"),"subst",IF(OR(fullmenu!F17="FERT",fullmenu!F17="FMT",fullmenu!F17="FIT",fullmenu!F17="WSD"),"intens",""))))</f>
        <v>inter</v>
      </c>
      <c r="G17" s="4" t="str">
        <f>IF(OR(fullmenu!G17="MDC",fullmenu!G17="PERF"),"rude",IF(OR(fullmenu!G17="PCB",fullmenu!G17="AERF",fullmenu!G17="UD"),"inter",IF(OR(fullmenu!G17="ACB",fullmenu!G17="LCERT",fullmenu!G17="LERT",fullmenu!G17="FCERT",fullmenu!G17="FCMT",fullmenu!G17="LCMT",fullmenu!G17="LMT",fullmenu!G17="LCIT",fullmenu!G17="FCIT",fullmenu!G17="LIT",fullmenu!G17="MwERT",fullmenu!G17="ERwMT",fullmenu!G17="M&amp;ERT",fullmenu!G17="MwIT",fullmenu!G17="IwMT",fullmenu!G17="M&amp;IT",fullmenu!G17="IwERT",fullmenu!G17="ERwIT",fullmenu!G17="I&amp;ERT",fullmenu!G17="ER&amp;M&amp;IT",fullmenu!G17="LSD"),"subst",IF(OR(fullmenu!G17="FERT",fullmenu!G17="FMT",fullmenu!G17="FIT",fullmenu!G17="WSD"),"intens",""))))</f>
        <v>inter</v>
      </c>
      <c r="H17" s="4" t="str">
        <f>IF(OR(fullmenu!H17="MDC",fullmenu!H17="PERF"),"rude",IF(OR(fullmenu!H17="PCB",fullmenu!H17="AERF",fullmenu!H17="UD"),"inter",IF(OR(fullmenu!H17="ACB",fullmenu!H17="LCERT",fullmenu!H17="LERT",fullmenu!H17="FCERT",fullmenu!H17="FCMT",fullmenu!H17="LCMT",fullmenu!H17="LMT",fullmenu!H17="LCIT",fullmenu!H17="FCIT",fullmenu!H17="LIT",fullmenu!H17="MwERT",fullmenu!H17="ERwMT",fullmenu!H17="M&amp;ERT",fullmenu!H17="MwIT",fullmenu!H17="IwMT",fullmenu!H17="M&amp;IT",fullmenu!H17="IwERT",fullmenu!H17="ERwIT",fullmenu!H17="I&amp;ERT",fullmenu!H17="ER&amp;M&amp;IT",fullmenu!H17="LSD"),"subst",IF(OR(fullmenu!H17="FERT",fullmenu!H17="FMT",fullmenu!H17="FIT",fullmenu!H17="WSD"),"intens",""))))</f>
        <v>inter</v>
      </c>
      <c r="I17" s="4" t="str">
        <f>IF(OR(fullmenu!I17="MDC",fullmenu!I17="PERF"),"rude",IF(OR(fullmenu!I17="PCB",fullmenu!I17="AERF",fullmenu!I17="UD"),"inter",IF(OR(fullmenu!I17="ACB",fullmenu!I17="LCERT",fullmenu!I17="LERT",fullmenu!I17="FCERT",fullmenu!I17="FCMT",fullmenu!I17="LCMT",fullmenu!I17="LMT",fullmenu!I17="LCIT",fullmenu!I17="FCIT",fullmenu!I17="LIT",fullmenu!I17="MwERT",fullmenu!I17="ERwMT",fullmenu!I17="M&amp;ERT",fullmenu!I17="MwIT",fullmenu!I17="IwMT",fullmenu!I17="M&amp;IT",fullmenu!I17="IwERT",fullmenu!I17="ERwIT",fullmenu!I17="I&amp;ERT",fullmenu!I17="ER&amp;M&amp;IT",fullmenu!I17="LSD"),"subst",IF(OR(fullmenu!I17="FERT",fullmenu!I17="FMT",fullmenu!I17="FIT",fullmenu!I17="WSD"),"intens",""))))</f>
        <v>inter</v>
      </c>
      <c r="J17" s="4" t="str">
        <f>IF(OR(fullmenu!J17="MDC",fullmenu!J17="PERF"),"rude",IF(OR(fullmenu!J17="PCB",fullmenu!J17="AERF",fullmenu!J17="UD"),"inter",IF(OR(fullmenu!J17="ACB",fullmenu!J17="LCERT",fullmenu!J17="LERT",fullmenu!J17="FCERT",fullmenu!J17="FCMT",fullmenu!J17="LCMT",fullmenu!J17="LMT",fullmenu!J17="LCIT",fullmenu!J17="FCIT",fullmenu!J17="LIT",fullmenu!J17="MwERT",fullmenu!J17="ERwMT",fullmenu!J17="M&amp;ERT",fullmenu!J17="MwIT",fullmenu!J17="IwMT",fullmenu!J17="M&amp;IT",fullmenu!J17="IwERT",fullmenu!J17="ERwIT",fullmenu!J17="I&amp;ERT",fullmenu!J17="ER&amp;M&amp;IT",fullmenu!J17="LSD"),"subst",IF(OR(fullmenu!J17="FERT",fullmenu!J17="FMT",fullmenu!J17="FIT",fullmenu!J17="WSD"),"intens",""))))</f>
        <v>inter</v>
      </c>
      <c r="K17" s="4" t="str">
        <f>IF(OR(fullmenu!K17="MDC",fullmenu!K17="PERF"),"rude",IF(OR(fullmenu!K17="PCB",fullmenu!K17="AERF",fullmenu!K17="UD"),"inter",IF(OR(fullmenu!K17="ACB",fullmenu!K17="LCERT",fullmenu!K17="LERT",fullmenu!K17="FCERT",fullmenu!K17="FCMT",fullmenu!K17="LCMT",fullmenu!K17="LMT",fullmenu!K17="LCIT",fullmenu!K17="FCIT",fullmenu!K17="LIT",fullmenu!K17="MwERT",fullmenu!K17="ERwMT",fullmenu!K17="M&amp;ERT",fullmenu!K17="MwIT",fullmenu!K17="IwMT",fullmenu!K17="M&amp;IT",fullmenu!K17="IwERT",fullmenu!K17="ERwIT",fullmenu!K17="I&amp;ERT",fullmenu!K17="ER&amp;M&amp;IT",fullmenu!K17="LSD"),"subst",IF(OR(fullmenu!K17="FERT",fullmenu!K17="FMT",fullmenu!K17="FIT",fullmenu!K17="WSD"),"intens",""))))</f>
        <v>inter</v>
      </c>
      <c r="L17" s="4" t="str">
        <f>IF(OR(fullmenu!L17="MDC",fullmenu!L17="PERF"),"rude",IF(OR(fullmenu!L17="PCB",fullmenu!L17="AERF",fullmenu!L17="UD"),"inter",IF(OR(fullmenu!L17="ACB",fullmenu!L17="LCERT",fullmenu!L17="LERT",fullmenu!L17="FCERT",fullmenu!L17="FCMT",fullmenu!L17="LCMT",fullmenu!L17="LMT",fullmenu!L17="LCIT",fullmenu!L17="FCIT",fullmenu!L17="LIT",fullmenu!L17="MwERT",fullmenu!L17="ERwMT",fullmenu!L17="M&amp;ERT",fullmenu!L17="MwIT",fullmenu!L17="IwMT",fullmenu!L17="M&amp;IT",fullmenu!L17="IwERT",fullmenu!L17="ERwIT",fullmenu!L17="I&amp;ERT",fullmenu!L17="ER&amp;M&amp;IT",fullmenu!L17="LSD"),"subst",IF(OR(fullmenu!L17="FERT",fullmenu!L17="FMT",fullmenu!L17="FIT",fullmenu!L17="WSD"),"intens",""))))</f>
        <v>inter</v>
      </c>
      <c r="M17" s="4" t="str">
        <f>IF(OR(fullmenu!M17="MDC",fullmenu!M17="PERF"),"rude",IF(OR(fullmenu!M17="PCB",fullmenu!M17="AERF",fullmenu!M17="UD"),"inter",IF(OR(fullmenu!M17="ACB",fullmenu!M17="LCERT",fullmenu!M17="LERT",fullmenu!M17="FCERT",fullmenu!M17="FCMT",fullmenu!M17="LCMT",fullmenu!M17="LMT",fullmenu!M17="LCIT",fullmenu!M17="FCIT",fullmenu!M17="LIT",fullmenu!M17="MwERT",fullmenu!M17="ERwMT",fullmenu!M17="M&amp;ERT",fullmenu!M17="MwIT",fullmenu!M17="IwMT",fullmenu!M17="M&amp;IT",fullmenu!M17="IwERT",fullmenu!M17="ERwIT",fullmenu!M17="I&amp;ERT",fullmenu!M17="ER&amp;M&amp;IT",fullmenu!M17="LSD"),"subst",IF(OR(fullmenu!M17="FERT",fullmenu!M17="FMT",fullmenu!M17="FIT",fullmenu!M17="WSD"),"intens",""))))</f>
        <v>inter</v>
      </c>
      <c r="N17" s="4" t="str">
        <f>IF(OR(fullmenu!N17="MDC",fullmenu!N17="PERF"),"rude",IF(OR(fullmenu!N17="PCB",fullmenu!N17="AERF",fullmenu!N17="UD"),"inter",IF(OR(fullmenu!N17="ACB",fullmenu!N17="LCERT",fullmenu!N17="LERT",fullmenu!N17="FCERT",fullmenu!N17="FCMT",fullmenu!N17="LCMT",fullmenu!N17="LMT",fullmenu!N17="LCIT",fullmenu!N17="FCIT",fullmenu!N17="LIT",fullmenu!N17="MwERT",fullmenu!N17="ERwMT",fullmenu!N17="M&amp;ERT",fullmenu!N17="MwIT",fullmenu!N17="IwMT",fullmenu!N17="M&amp;IT",fullmenu!N17="IwERT",fullmenu!N17="ERwIT",fullmenu!N17="I&amp;ERT",fullmenu!N17="ER&amp;M&amp;IT",fullmenu!N17="LSD"),"subst",IF(OR(fullmenu!N17="FERT",fullmenu!N17="FMT",fullmenu!N17="FIT",fullmenu!N17="WSD"),"intens",""))))</f>
        <v>inter</v>
      </c>
      <c r="O17" s="4" t="str">
        <f>IF(OR(fullmenu!O17="MDC",fullmenu!O17="PERF"),"rude",IF(OR(fullmenu!O17="PCB",fullmenu!O17="AERF",fullmenu!O17="UD"),"inter",IF(OR(fullmenu!O17="ACB",fullmenu!O17="LCERT",fullmenu!O17="LERT",fullmenu!O17="FCERT",fullmenu!O17="FCMT",fullmenu!O17="LCMT",fullmenu!O17="LMT",fullmenu!O17="LCIT",fullmenu!O17="FCIT",fullmenu!O17="LIT",fullmenu!O17="MwERT",fullmenu!O17="ERwMT",fullmenu!O17="M&amp;ERT",fullmenu!O17="MwIT",fullmenu!O17="IwMT",fullmenu!O17="M&amp;IT",fullmenu!O17="IwERT",fullmenu!O17="ERwIT",fullmenu!O17="I&amp;ERT",fullmenu!O17="ER&amp;M&amp;IT",fullmenu!O17="LSD"),"subst",IF(OR(fullmenu!O17="FERT",fullmenu!O17="FMT",fullmenu!O17="FIT",fullmenu!O17="WSD"),"intens",""))))</f>
        <v>inter</v>
      </c>
      <c r="P17" s="4" t="str">
        <f>IF(OR(fullmenu!P17="MDC",fullmenu!P17="PERF"),"rude",IF(OR(fullmenu!P17="PCB",fullmenu!P17="AERF",fullmenu!P17="UD"),"inter",IF(OR(fullmenu!P17="ACB",fullmenu!P17="LCERT",fullmenu!P17="LERT",fullmenu!P17="FCERT",fullmenu!P17="FCMT",fullmenu!P17="LCMT",fullmenu!P17="LMT",fullmenu!P17="LCIT",fullmenu!P17="FCIT",fullmenu!P17="LIT",fullmenu!P17="MwERT",fullmenu!P17="ERwMT",fullmenu!P17="M&amp;ERT",fullmenu!P17="MwIT",fullmenu!P17="IwMT",fullmenu!P17="M&amp;IT",fullmenu!P17="IwERT",fullmenu!P17="ERwIT",fullmenu!P17="I&amp;ERT",fullmenu!P17="ER&amp;M&amp;IT",fullmenu!P17="LSD"),"subst",IF(OR(fullmenu!P17="FERT",fullmenu!P17="FMT",fullmenu!P17="FIT",fullmenu!P17="WSD"),"intens",""))))</f>
        <v>inter</v>
      </c>
      <c r="Q17" s="4" t="str">
        <f>IF(OR(fullmenu!Q17="MDC",fullmenu!Q17="PERF"),"rude",IF(OR(fullmenu!Q17="PCB",fullmenu!Q17="AERF",fullmenu!Q17="UD"),"inter",IF(OR(fullmenu!Q17="ACB",fullmenu!Q17="LCERT",fullmenu!Q17="LERT",fullmenu!Q17="FCERT",fullmenu!Q17="FCMT",fullmenu!Q17="LCMT",fullmenu!Q17="LMT",fullmenu!Q17="LCIT",fullmenu!Q17="FCIT",fullmenu!Q17="LIT",fullmenu!Q17="MwERT",fullmenu!Q17="ERwMT",fullmenu!Q17="M&amp;ERT",fullmenu!Q17="MwIT",fullmenu!Q17="IwMT",fullmenu!Q17="M&amp;IT",fullmenu!Q17="IwERT",fullmenu!Q17="ERwIT",fullmenu!Q17="I&amp;ERT",fullmenu!Q17="ER&amp;M&amp;IT",fullmenu!Q17="LSD"),"subst",IF(OR(fullmenu!Q17="FERT",fullmenu!Q17="FMT",fullmenu!Q17="FIT",fullmenu!Q17="WSD"),"intens",""))))</f>
        <v>inter</v>
      </c>
      <c r="R17" s="4" t="str">
        <f>IF(OR(fullmenu!R17="MDC",fullmenu!R17="PERF"),"rude",IF(OR(fullmenu!R17="PCB",fullmenu!R17="AERF",fullmenu!R17="UD"),"inter",IF(OR(fullmenu!R17="ACB",fullmenu!R17="LCERT",fullmenu!R17="LERT",fullmenu!R17="FCERT",fullmenu!R17="FCMT",fullmenu!R17="LCMT",fullmenu!R17="LMT",fullmenu!R17="LCIT",fullmenu!R17="FCIT",fullmenu!R17="LIT",fullmenu!R17="MwERT",fullmenu!R17="ERwMT",fullmenu!R17="M&amp;ERT",fullmenu!R17="MwIT",fullmenu!R17="IwMT",fullmenu!R17="M&amp;IT",fullmenu!R17="IwERT",fullmenu!R17="ERwIT",fullmenu!R17="I&amp;ERT",fullmenu!R17="ER&amp;M&amp;IT",fullmenu!R17="LSD"),"subst",IF(OR(fullmenu!R17="FERT",fullmenu!R17="FMT",fullmenu!R17="FIT",fullmenu!R17="WSD"),"intens",""))))</f>
        <v>inter</v>
      </c>
      <c r="S17" s="4" t="str">
        <f>IF(OR(fullmenu!S17="MDC",fullmenu!S17="PERF"),"rude",IF(OR(fullmenu!S17="PCB",fullmenu!S17="AERF",fullmenu!S17="UD"),"inter",IF(OR(fullmenu!S17="ACB",fullmenu!S17="LCERT",fullmenu!S17="LERT",fullmenu!S17="FCERT",fullmenu!S17="FCMT",fullmenu!S17="LCMT",fullmenu!S17="LMT",fullmenu!S17="LCIT",fullmenu!S17="FCIT",fullmenu!S17="LIT",fullmenu!S17="MwERT",fullmenu!S17="ERwMT",fullmenu!S17="M&amp;ERT",fullmenu!S17="MwIT",fullmenu!S17="IwMT",fullmenu!S17="M&amp;IT",fullmenu!S17="IwERT",fullmenu!S17="ERwIT",fullmenu!S17="I&amp;ERT",fullmenu!S17="ER&amp;M&amp;IT",fullmenu!S17="LSD"),"subst",IF(OR(fullmenu!S17="FERT",fullmenu!S17="FMT",fullmenu!S17="FIT",fullmenu!S17="WSD"),"intens",""))))</f>
        <v>inter</v>
      </c>
      <c r="T17" s="4" t="str">
        <f>IF(OR(fullmenu!T17="MDC",fullmenu!T17="PERF"),"rude",IF(OR(fullmenu!T17="PCB",fullmenu!T17="AERF",fullmenu!T17="UD"),"inter",IF(OR(fullmenu!T17="ACB",fullmenu!T17="LCERT",fullmenu!T17="LERT",fullmenu!T17="FCERT",fullmenu!T17="FCMT",fullmenu!T17="LCMT",fullmenu!T17="LMT",fullmenu!T17="LCIT",fullmenu!T17="FCIT",fullmenu!T17="LIT",fullmenu!T17="MwERT",fullmenu!T17="ERwMT",fullmenu!T17="M&amp;ERT",fullmenu!T17="MwIT",fullmenu!T17="IwMT",fullmenu!T17="M&amp;IT",fullmenu!T17="IwERT",fullmenu!T17="ERwIT",fullmenu!T17="I&amp;ERT",fullmenu!T17="ER&amp;M&amp;IT",fullmenu!T17="LSD"),"subst",IF(OR(fullmenu!T17="FERT",fullmenu!T17="FMT",fullmenu!T17="FIT",fullmenu!T17="WSD"),"intens",""))))</f>
        <v>inter</v>
      </c>
      <c r="U17" s="4" t="str">
        <f>IF(OR(fullmenu!U17="MDC",fullmenu!U17="PERF"),"rude",IF(OR(fullmenu!U17="PCB",fullmenu!U17="AERF",fullmenu!U17="UD"),"inter",IF(OR(fullmenu!U17="ACB",fullmenu!U17="LCERT",fullmenu!U17="LERT",fullmenu!U17="FCERT",fullmenu!U17="FCMT",fullmenu!U17="LCMT",fullmenu!U17="LMT",fullmenu!U17="LCIT",fullmenu!U17="FCIT",fullmenu!U17="LIT",fullmenu!U17="MwERT",fullmenu!U17="ERwMT",fullmenu!U17="M&amp;ERT",fullmenu!U17="MwIT",fullmenu!U17="IwMT",fullmenu!U17="M&amp;IT",fullmenu!U17="IwERT",fullmenu!U17="ERwIT",fullmenu!U17="I&amp;ERT",fullmenu!U17="ER&amp;M&amp;IT",fullmenu!U17="LSD"),"subst",IF(OR(fullmenu!U17="FERT",fullmenu!U17="FMT",fullmenu!U17="FIT",fullmenu!U17="WSD"),"intens",""))))</f>
        <v>inter</v>
      </c>
      <c r="V17" s="4" t="str">
        <f>IF(OR(fullmenu!V17="MDC",fullmenu!V17="PERF"),"rude",IF(OR(fullmenu!V17="PCB",fullmenu!V17="AERF",fullmenu!V17="UD"),"inter",IF(OR(fullmenu!V17="ACB",fullmenu!V17="LCERT",fullmenu!V17="LERT",fullmenu!V17="FCERT",fullmenu!V17="FCMT",fullmenu!V17="LCMT",fullmenu!V17="LMT",fullmenu!V17="LCIT",fullmenu!V17="FCIT",fullmenu!V17="LIT",fullmenu!V17="MwERT",fullmenu!V17="ERwMT",fullmenu!V17="M&amp;ERT",fullmenu!V17="MwIT",fullmenu!V17="IwMT",fullmenu!V17="M&amp;IT",fullmenu!V17="IwERT",fullmenu!V17="ERwIT",fullmenu!V17="I&amp;ERT",fullmenu!V17="ER&amp;M&amp;IT",fullmenu!V17="LSD"),"subst",IF(OR(fullmenu!V17="FERT",fullmenu!V17="FMT",fullmenu!V17="FIT",fullmenu!V17="WSD"),"intens",""))))</f>
        <v>inter</v>
      </c>
      <c r="W17" s="4" t="str">
        <f>IF(OR(fullmenu!W17="MDC",fullmenu!W17="PERF"),"rude",IF(OR(fullmenu!W17="PCB",fullmenu!W17="AERF",fullmenu!W17="UD"),"inter",IF(OR(fullmenu!W17="ACB",fullmenu!W17="LCERT",fullmenu!W17="LERT",fullmenu!W17="FCERT",fullmenu!W17="FCMT",fullmenu!W17="LCMT",fullmenu!W17="LMT",fullmenu!W17="LCIT",fullmenu!W17="FCIT",fullmenu!W17="LIT",fullmenu!W17="MwERT",fullmenu!W17="ERwMT",fullmenu!W17="M&amp;ERT",fullmenu!W17="MwIT",fullmenu!W17="IwMT",fullmenu!W17="M&amp;IT",fullmenu!W17="IwERT",fullmenu!W17="ERwIT",fullmenu!W17="I&amp;ERT",fullmenu!W17="ER&amp;M&amp;IT",fullmenu!W17="LSD"),"subst",IF(OR(fullmenu!W17="FERT",fullmenu!W17="FMT",fullmenu!W17="FIT",fullmenu!W17="WSD"),"intens",""))))</f>
        <v>inter</v>
      </c>
      <c r="X17" s="4" t="str">
        <f>IF(OR(fullmenu!X17="MDC",fullmenu!X17="PERF"),"rude",IF(OR(fullmenu!X17="PCB",fullmenu!X17="AERF",fullmenu!X17="UD"),"inter",IF(OR(fullmenu!X17="ACB",fullmenu!X17="LCERT",fullmenu!X17="LERT",fullmenu!X17="FCERT",fullmenu!X17="FCMT",fullmenu!X17="LCMT",fullmenu!X17="LMT",fullmenu!X17="LCIT",fullmenu!X17="FCIT",fullmenu!X17="LIT",fullmenu!X17="MwERT",fullmenu!X17="ERwMT",fullmenu!X17="M&amp;ERT",fullmenu!X17="MwIT",fullmenu!X17="IwMT",fullmenu!X17="M&amp;IT",fullmenu!X17="IwERT",fullmenu!X17="ERwIT",fullmenu!X17="I&amp;ERT",fullmenu!X17="ER&amp;M&amp;IT",fullmenu!X17="LSD"),"subst",IF(OR(fullmenu!X17="FERT",fullmenu!X17="FMT",fullmenu!X17="FIT",fullmenu!X17="WSD"),"intens",""))))</f>
        <v>inter</v>
      </c>
      <c r="Y17" s="4" t="str">
        <f>IF(OR(fullmenu!Y17="MDC",fullmenu!Y17="PERF"),"rude",IF(OR(fullmenu!Y17="PCB",fullmenu!Y17="AERF",fullmenu!Y17="UD"),"inter",IF(OR(fullmenu!Y17="ACB",fullmenu!Y17="LCERT",fullmenu!Y17="LERT",fullmenu!Y17="FCERT",fullmenu!Y17="FCMT",fullmenu!Y17="LCMT",fullmenu!Y17="LMT",fullmenu!Y17="LCIT",fullmenu!Y17="FCIT",fullmenu!Y17="LIT",fullmenu!Y17="MwERT",fullmenu!Y17="ERwMT",fullmenu!Y17="M&amp;ERT",fullmenu!Y17="MwIT",fullmenu!Y17="IwMT",fullmenu!Y17="M&amp;IT",fullmenu!Y17="IwERT",fullmenu!Y17="ERwIT",fullmenu!Y17="I&amp;ERT",fullmenu!Y17="ER&amp;M&amp;IT",fullmenu!Y17="LSD"),"subst",IF(OR(fullmenu!Y17="FERT",fullmenu!Y17="FMT",fullmenu!Y17="FIT",fullmenu!Y17="WSD"),"intens",""))))</f>
        <v>inter</v>
      </c>
      <c r="Z17" s="4" t="str">
        <f>IF(OR(fullmenu!Z17="MDC",fullmenu!Z17="PERF"),"rude",IF(OR(fullmenu!Z17="PCB",fullmenu!Z17="AERF",fullmenu!Z17="UD"),"inter",IF(OR(fullmenu!Z17="ACB",fullmenu!Z17="LCERT",fullmenu!Z17="LERT",fullmenu!Z17="FCERT",fullmenu!Z17="FCMT",fullmenu!Z17="LCMT",fullmenu!Z17="LMT",fullmenu!Z17="LCIT",fullmenu!Z17="FCIT",fullmenu!Z17="LIT",fullmenu!Z17="MwERT",fullmenu!Z17="ERwMT",fullmenu!Z17="M&amp;ERT",fullmenu!Z17="MwIT",fullmenu!Z17="IwMT",fullmenu!Z17="M&amp;IT",fullmenu!Z17="IwERT",fullmenu!Z17="ERwIT",fullmenu!Z17="I&amp;ERT",fullmenu!Z17="ER&amp;M&amp;IT",fullmenu!Z17="LSD"),"subst",IF(OR(fullmenu!Z17="FERT",fullmenu!Z17="FMT",fullmenu!Z17="FIT",fullmenu!Z17="WSD"),"intens",""))))</f>
        <v>inter</v>
      </c>
      <c r="AA17" s="4" t="str">
        <f>IF(OR(fullmenu!AA17="MDC",fullmenu!AA17="PERF"),"rude",IF(OR(fullmenu!AA17="PCB",fullmenu!AA17="AERF",fullmenu!AA17="UD"),"inter",IF(OR(fullmenu!AA17="ACB",fullmenu!AA17="LCERT",fullmenu!AA17="LERT",fullmenu!AA17="FCERT",fullmenu!AA17="FCMT",fullmenu!AA17="LCMT",fullmenu!AA17="LMT",fullmenu!AA17="LCIT",fullmenu!AA17="FCIT",fullmenu!AA17="LIT",fullmenu!AA17="MwERT",fullmenu!AA17="ERwMT",fullmenu!AA17="M&amp;ERT",fullmenu!AA17="MwIT",fullmenu!AA17="IwMT",fullmenu!AA17="M&amp;IT",fullmenu!AA17="IwERT",fullmenu!AA17="ERwIT",fullmenu!AA17="I&amp;ERT",fullmenu!AA17="ER&amp;M&amp;IT",fullmenu!AA17="LSD"),"subst",IF(OR(fullmenu!AA17="FERT",fullmenu!AA17="FMT",fullmenu!AA17="FIT",fullmenu!AA17="WSD"),"intens",""))))</f>
        <v>inter</v>
      </c>
      <c r="AB17" s="4" t="str">
        <f>IF(OR(fullmenu!AB17="MDC",fullmenu!AB17="PERF"),"rude",IF(OR(fullmenu!AB17="PCB",fullmenu!AB17="AERF",fullmenu!AB17="UD"),"inter",IF(OR(fullmenu!AB17="ACB",fullmenu!AB17="LCERT",fullmenu!AB17="LERT",fullmenu!AB17="FCERT",fullmenu!AB17="FCMT",fullmenu!AB17="LCMT",fullmenu!AB17="LMT",fullmenu!AB17="LCIT",fullmenu!AB17="FCIT",fullmenu!AB17="LIT",fullmenu!AB17="MwERT",fullmenu!AB17="ERwMT",fullmenu!AB17="M&amp;ERT",fullmenu!AB17="MwIT",fullmenu!AB17="IwMT",fullmenu!AB17="M&amp;IT",fullmenu!AB17="IwERT",fullmenu!AB17="ERwIT",fullmenu!AB17="I&amp;ERT",fullmenu!AB17="ER&amp;M&amp;IT",fullmenu!AB17="LSD"),"subst",IF(OR(fullmenu!AB17="FERT",fullmenu!AB17="FMT",fullmenu!AB17="FIT",fullmenu!AB17="WSD"),"intens",""))))</f>
        <v>inter</v>
      </c>
      <c r="AC17" s="4" t="str">
        <f>IF(OR(fullmenu!AC17="MDC",fullmenu!AC17="PERF"),"rude",IF(OR(fullmenu!AC17="PCB",fullmenu!AC17="AERF",fullmenu!AC17="UD"),"inter",IF(OR(fullmenu!AC17="ACB",fullmenu!AC17="LCERT",fullmenu!AC17="LERT",fullmenu!AC17="FCERT",fullmenu!AC17="FCMT",fullmenu!AC17="LCMT",fullmenu!AC17="LMT",fullmenu!AC17="LCIT",fullmenu!AC17="FCIT",fullmenu!AC17="LIT",fullmenu!AC17="MwERT",fullmenu!AC17="ERwMT",fullmenu!AC17="M&amp;ERT",fullmenu!AC17="MwIT",fullmenu!AC17="IwMT",fullmenu!AC17="M&amp;IT",fullmenu!AC17="IwERT",fullmenu!AC17="ERwIT",fullmenu!AC17="I&amp;ERT",fullmenu!AC17="ER&amp;M&amp;IT",fullmenu!AC17="LSD"),"subst",IF(OR(fullmenu!AC17="FERT",fullmenu!AC17="FMT",fullmenu!AC17="FIT",fullmenu!AC17="WSD"),"intens",""))))</f>
        <v>inter</v>
      </c>
      <c r="AD17" s="4" t="str">
        <f>IF(OR(fullmenu!AD17="MDC",fullmenu!AD17="PERF"),"rude",IF(OR(fullmenu!AD17="PCB",fullmenu!AD17="AERF",fullmenu!AD17="UD"),"inter",IF(OR(fullmenu!AD17="ACB",fullmenu!AD17="LCERT",fullmenu!AD17="LERT",fullmenu!AD17="FCERT",fullmenu!AD17="FCMT",fullmenu!AD17="LCMT",fullmenu!AD17="LMT",fullmenu!AD17="LCIT",fullmenu!AD17="FCIT",fullmenu!AD17="LIT",fullmenu!AD17="MwERT",fullmenu!AD17="ERwMT",fullmenu!AD17="M&amp;ERT",fullmenu!AD17="MwIT",fullmenu!AD17="IwMT",fullmenu!AD17="M&amp;IT",fullmenu!AD17="IwERT",fullmenu!AD17="ERwIT",fullmenu!AD17="I&amp;ERT",fullmenu!AD17="ER&amp;M&amp;IT",fullmenu!AD17="LSD"),"subst",IF(OR(fullmenu!AD17="FERT",fullmenu!AD17="FMT",fullmenu!AD17="FIT",fullmenu!AD17="WSD"),"intens",""))))</f>
        <v>inter</v>
      </c>
      <c r="AE17" s="4" t="str">
        <f>IF(OR(fullmenu!AE17="MDC",fullmenu!AE17="PERF"),"rude",IF(OR(fullmenu!AE17="PCB",fullmenu!AE17="AERF",fullmenu!AE17="UD"),"inter",IF(OR(fullmenu!AE17="ACB",fullmenu!AE17="LCERT",fullmenu!AE17="LERT",fullmenu!AE17="FCERT",fullmenu!AE17="FCMT",fullmenu!AE17="LCMT",fullmenu!AE17="LMT",fullmenu!AE17="LCIT",fullmenu!AE17="FCIT",fullmenu!AE17="LIT",fullmenu!AE17="MwERT",fullmenu!AE17="ERwMT",fullmenu!AE17="M&amp;ERT",fullmenu!AE17="MwIT",fullmenu!AE17="IwMT",fullmenu!AE17="M&amp;IT",fullmenu!AE17="IwERT",fullmenu!AE17="ERwIT",fullmenu!AE17="I&amp;ERT",fullmenu!AE17="ER&amp;M&amp;IT",fullmenu!AE17="LSD"),"subst",IF(OR(fullmenu!AE17="FERT",fullmenu!AE17="FMT",fullmenu!AE17="FIT",fullmenu!AE17="WSD"),"intens",""))))</f>
        <v>inter</v>
      </c>
      <c r="AF17" s="4" t="str">
        <f>IF(OR(fullmenu!AF17="MDC",fullmenu!AF17="PERF"),"rude",IF(OR(fullmenu!AF17="PCB",fullmenu!AF17="AERF",fullmenu!AF17="UD"),"inter",IF(OR(fullmenu!AF17="ACB",fullmenu!AF17="LCERT",fullmenu!AF17="LERT",fullmenu!AF17="FCERT",fullmenu!AF17="FCMT",fullmenu!AF17="LCMT",fullmenu!AF17="LMT",fullmenu!AF17="LCIT",fullmenu!AF17="FCIT",fullmenu!AF17="LIT",fullmenu!AF17="MwERT",fullmenu!AF17="ERwMT",fullmenu!AF17="M&amp;ERT",fullmenu!AF17="MwIT",fullmenu!AF17="IwMT",fullmenu!AF17="M&amp;IT",fullmenu!AF17="IwERT",fullmenu!AF17="ERwIT",fullmenu!AF17="I&amp;ERT",fullmenu!AF17="ER&amp;M&amp;IT",fullmenu!AF17="LSD"),"subst",IF(OR(fullmenu!AF17="FERT",fullmenu!AF17="FMT",fullmenu!AF17="FIT",fullmenu!AF17="WSD"),"intens",""))))</f>
        <v>inter</v>
      </c>
      <c r="AG17" s="4" t="str">
        <f>IF(OR(fullmenu!AG17="MDC",fullmenu!AG17="PERF"),"rude",IF(OR(fullmenu!AG17="PCB",fullmenu!AG17="AERF",fullmenu!AG17="UD"),"inter",IF(OR(fullmenu!AG17="ACB",fullmenu!AG17="LCERT",fullmenu!AG17="LERT",fullmenu!AG17="FCERT",fullmenu!AG17="FCMT",fullmenu!AG17="LCMT",fullmenu!AG17="LMT",fullmenu!AG17="LCIT",fullmenu!AG17="FCIT",fullmenu!AG17="LIT",fullmenu!AG17="MwERT",fullmenu!AG17="ERwMT",fullmenu!AG17="M&amp;ERT",fullmenu!AG17="MwIT",fullmenu!AG17="IwMT",fullmenu!AG17="M&amp;IT",fullmenu!AG17="IwERT",fullmenu!AG17="ERwIT",fullmenu!AG17="I&amp;ERT",fullmenu!AG17="ER&amp;M&amp;IT",fullmenu!AG17="LSD"),"subst",IF(OR(fullmenu!AG17="FERT",fullmenu!AG17="FMT",fullmenu!AG17="FIT",fullmenu!AG17="WSD"),"intens",""))))</f>
        <v>inter</v>
      </c>
      <c r="AH17" s="4" t="str">
        <f>IF(OR(fullmenu!AH17="MDC",fullmenu!AH17="PERF"),"rude",IF(OR(fullmenu!AH17="PCB",fullmenu!AH17="AERF",fullmenu!AH17="UD"),"inter",IF(OR(fullmenu!AH17="ACB",fullmenu!AH17="LCERT",fullmenu!AH17="LERT",fullmenu!AH17="FCERT",fullmenu!AH17="FCMT",fullmenu!AH17="LCMT",fullmenu!AH17="LMT",fullmenu!AH17="LCIT",fullmenu!AH17="FCIT",fullmenu!AH17="LIT",fullmenu!AH17="MwERT",fullmenu!AH17="ERwMT",fullmenu!AH17="M&amp;ERT",fullmenu!AH17="MwIT",fullmenu!AH17="IwMT",fullmenu!AH17="M&amp;IT",fullmenu!AH17="IwERT",fullmenu!AH17="ERwIT",fullmenu!AH17="I&amp;ERT",fullmenu!AH17="ER&amp;M&amp;IT",fullmenu!AH17="LSD"),"subst",IF(OR(fullmenu!AH17="FERT",fullmenu!AH17="FMT",fullmenu!AH17="FIT",fullmenu!AH17="WSD"),"intens",""))))</f>
        <v>inter</v>
      </c>
      <c r="AI17" s="4" t="str">
        <f>IF(OR(fullmenu!AI17="MDC",fullmenu!AI17="PERF"),"rude",IF(OR(fullmenu!AI17="PCB",fullmenu!AI17="AERF",fullmenu!AI17="UD"),"inter",IF(OR(fullmenu!AI17="ACB",fullmenu!AI17="LCERT",fullmenu!AI17="LERT",fullmenu!AI17="FCERT",fullmenu!AI17="FCMT",fullmenu!AI17="LCMT",fullmenu!AI17="LMT",fullmenu!AI17="LCIT",fullmenu!AI17="FCIT",fullmenu!AI17="LIT",fullmenu!AI17="MwERT",fullmenu!AI17="ERwMT",fullmenu!AI17="M&amp;ERT",fullmenu!AI17="MwIT",fullmenu!AI17="IwMT",fullmenu!AI17="M&amp;IT",fullmenu!AI17="IwERT",fullmenu!AI17="ERwIT",fullmenu!AI17="I&amp;ERT",fullmenu!AI17="ER&amp;M&amp;IT",fullmenu!AI17="LSD"),"subst",IF(OR(fullmenu!AI17="FERT",fullmenu!AI17="FMT",fullmenu!AI17="FIT",fullmenu!AI17="WSD"),"intens",""))))</f>
        <v>inter</v>
      </c>
      <c r="AJ17" s="4" t="str">
        <f>IF(OR(fullmenu!AJ17="MDC",fullmenu!AJ17="PERF"),"rude",IF(OR(fullmenu!AJ17="PCB",fullmenu!AJ17="AERF",fullmenu!AJ17="UD"),"inter",IF(OR(fullmenu!AJ17="ACB",fullmenu!AJ17="LCERT",fullmenu!AJ17="LERT",fullmenu!AJ17="FCERT",fullmenu!AJ17="FCMT",fullmenu!AJ17="LCMT",fullmenu!AJ17="LMT",fullmenu!AJ17="LCIT",fullmenu!AJ17="FCIT",fullmenu!AJ17="LIT",fullmenu!AJ17="MwERT",fullmenu!AJ17="ERwMT",fullmenu!AJ17="M&amp;ERT",fullmenu!AJ17="MwIT",fullmenu!AJ17="IwMT",fullmenu!AJ17="M&amp;IT",fullmenu!AJ17="IwERT",fullmenu!AJ17="ERwIT",fullmenu!AJ17="I&amp;ERT",fullmenu!AJ17="ER&amp;M&amp;IT",fullmenu!AJ17="LSD"),"subst",IF(OR(fullmenu!AJ17="FERT",fullmenu!AJ17="FMT",fullmenu!AJ17="FIT",fullmenu!AJ17="WSD"),"intens",""))))</f>
        <v>inter</v>
      </c>
      <c r="AK17" s="4" t="str">
        <f>IF(OR(fullmenu!AK17="MDC",fullmenu!AK17="PERF"),"rude",IF(OR(fullmenu!AK17="PCB",fullmenu!AK17="AERF",fullmenu!AK17="UD"),"inter",IF(OR(fullmenu!AK17="ACB",fullmenu!AK17="LCERT",fullmenu!AK17="LERT",fullmenu!AK17="FCERT",fullmenu!AK17="FCMT",fullmenu!AK17="LCMT",fullmenu!AK17="LMT",fullmenu!AK17="LCIT",fullmenu!AK17="FCIT",fullmenu!AK17="LIT",fullmenu!AK17="MwERT",fullmenu!AK17="ERwMT",fullmenu!AK17="M&amp;ERT",fullmenu!AK17="MwIT",fullmenu!AK17="IwMT",fullmenu!AK17="M&amp;IT",fullmenu!AK17="IwERT",fullmenu!AK17="ERwIT",fullmenu!AK17="I&amp;ERT",fullmenu!AK17="ER&amp;M&amp;IT",fullmenu!AK17="LSD"),"subst",IF(OR(fullmenu!AK17="FERT",fullmenu!AK17="FMT",fullmenu!AK17="FIT",fullmenu!AK17="WSD"),"intens",""))))</f>
        <v>inter</v>
      </c>
      <c r="AL17" s="4" t="str">
        <f>IF(OR(fullmenu!AL17="MDC",fullmenu!AL17="PERF"),"rude",IF(OR(fullmenu!AL17="PCB",fullmenu!AL17="AERF",fullmenu!AL17="UD"),"inter",IF(OR(fullmenu!AL17="ACB",fullmenu!AL17="LCERT",fullmenu!AL17="LERT",fullmenu!AL17="FCERT",fullmenu!AL17="FCMT",fullmenu!AL17="LCMT",fullmenu!AL17="LMT",fullmenu!AL17="LCIT",fullmenu!AL17="FCIT",fullmenu!AL17="LIT",fullmenu!AL17="MwERT",fullmenu!AL17="ERwMT",fullmenu!AL17="M&amp;ERT",fullmenu!AL17="MwIT",fullmenu!AL17="IwMT",fullmenu!AL17="M&amp;IT",fullmenu!AL17="IwERT",fullmenu!AL17="ERwIT",fullmenu!AL17="I&amp;ERT",fullmenu!AL17="ER&amp;M&amp;IT",fullmenu!AL17="LSD"),"subst",IF(OR(fullmenu!AL17="FERT",fullmenu!AL17="FMT",fullmenu!AL17="FIT",fullmenu!AL17="WSD"),"intens",""))))</f>
        <v>inter</v>
      </c>
      <c r="AM17" s="4" t="str">
        <f>IF(OR(fullmenu!AM17="MDC",fullmenu!AM17="PERF"),"rude",IF(OR(fullmenu!AM17="PCB",fullmenu!AM17="AERF",fullmenu!AM17="UD"),"inter",IF(OR(fullmenu!AM17="ACB",fullmenu!AM17="LCERT",fullmenu!AM17="LERT",fullmenu!AM17="FCERT",fullmenu!AM17="FCMT",fullmenu!AM17="LCMT",fullmenu!AM17="LMT",fullmenu!AM17="LCIT",fullmenu!AM17="FCIT",fullmenu!AM17="LIT",fullmenu!AM17="MwERT",fullmenu!AM17="ERwMT",fullmenu!AM17="M&amp;ERT",fullmenu!AM17="MwIT",fullmenu!AM17="IwMT",fullmenu!AM17="M&amp;IT",fullmenu!AM17="IwERT",fullmenu!AM17="ERwIT",fullmenu!AM17="I&amp;ERT",fullmenu!AM17="ER&amp;M&amp;IT",fullmenu!AM17="LSD"),"subst",IF(OR(fullmenu!AM17="FERT",fullmenu!AM17="FMT",fullmenu!AM17="FIT",fullmenu!AM17="WSD"),"intens",""))))</f>
        <v>inter</v>
      </c>
      <c r="AN17" s="4" t="str">
        <f>IF(OR(fullmenu!AN17="MDC",fullmenu!AN17="PERF"),"rude",IF(OR(fullmenu!AN17="PCB",fullmenu!AN17="AERF",fullmenu!AN17="UD"),"inter",IF(OR(fullmenu!AN17="ACB",fullmenu!AN17="LCERT",fullmenu!AN17="LERT",fullmenu!AN17="FCERT",fullmenu!AN17="FCMT",fullmenu!AN17="LCMT",fullmenu!AN17="LMT",fullmenu!AN17="LCIT",fullmenu!AN17="FCIT",fullmenu!AN17="LIT",fullmenu!AN17="MwERT",fullmenu!AN17="ERwMT",fullmenu!AN17="M&amp;ERT",fullmenu!AN17="MwIT",fullmenu!AN17="IwMT",fullmenu!AN17="M&amp;IT",fullmenu!AN17="IwERT",fullmenu!AN17="ERwIT",fullmenu!AN17="I&amp;ERT",fullmenu!AN17="ER&amp;M&amp;IT",fullmenu!AN17="LSD"),"subst",IF(OR(fullmenu!AN17="FERT",fullmenu!AN17="FMT",fullmenu!AN17="FIT",fullmenu!AN17="WSD"),"intens",""))))</f>
        <v>inter</v>
      </c>
      <c r="AO17" s="4" t="str">
        <f>IF(OR(fullmenu!AO17="MDC",fullmenu!AO17="PERF"),"rude",IF(OR(fullmenu!AO17="PCB",fullmenu!AO17="AERF",fullmenu!AO17="UD"),"inter",IF(OR(fullmenu!AO17="ACB",fullmenu!AO17="LCERT",fullmenu!AO17="LERT",fullmenu!AO17="FCERT",fullmenu!AO17="FCMT",fullmenu!AO17="LCMT",fullmenu!AO17="LMT",fullmenu!AO17="LCIT",fullmenu!AO17="FCIT",fullmenu!AO17="LIT",fullmenu!AO17="MwERT",fullmenu!AO17="ERwMT",fullmenu!AO17="M&amp;ERT",fullmenu!AO17="MwIT",fullmenu!AO17="IwMT",fullmenu!AO17="M&amp;IT",fullmenu!AO17="IwERT",fullmenu!AO17="ERwIT",fullmenu!AO17="I&amp;ERT",fullmenu!AO17="ER&amp;M&amp;IT",fullmenu!AO17="LSD"),"subst",IF(OR(fullmenu!AO17="FERT",fullmenu!AO17="FMT",fullmenu!AO17="FIT",fullmenu!AO17="WSD"),"intens",""))))</f>
        <v>inter</v>
      </c>
      <c r="AP17" s="4" t="str">
        <f>IF(OR(fullmenu!AP17="MDC",fullmenu!AP17="PERF"),"rude",IF(OR(fullmenu!AP17="PCB",fullmenu!AP17="AERF",fullmenu!AP17="UD"),"inter",IF(OR(fullmenu!AP17="ACB",fullmenu!AP17="LCERT",fullmenu!AP17="LERT",fullmenu!AP17="FCERT",fullmenu!AP17="FCMT",fullmenu!AP17="LCMT",fullmenu!AP17="LMT",fullmenu!AP17="LCIT",fullmenu!AP17="FCIT",fullmenu!AP17="LIT",fullmenu!AP17="MwERT",fullmenu!AP17="ERwMT",fullmenu!AP17="M&amp;ERT",fullmenu!AP17="MwIT",fullmenu!AP17="IwMT",fullmenu!AP17="M&amp;IT",fullmenu!AP17="IwERT",fullmenu!AP17="ERwIT",fullmenu!AP17="I&amp;ERT",fullmenu!AP17="ER&amp;M&amp;IT",fullmenu!AP17="LSD"),"subst",IF(OR(fullmenu!AP17="FERT",fullmenu!AP17="FMT",fullmenu!AP17="FIT",fullmenu!AP17="WSD"),"intens",""))))</f>
        <v>inter</v>
      </c>
      <c r="AQ17" s="4" t="str">
        <f>IF(OR(fullmenu!AQ17="MDC",fullmenu!AQ17="PERF"),"rude",IF(OR(fullmenu!AQ17="PCB",fullmenu!AQ17="AERF",fullmenu!AQ17="UD"),"inter",IF(OR(fullmenu!AQ17="ACB",fullmenu!AQ17="LCERT",fullmenu!AQ17="LERT",fullmenu!AQ17="FCERT",fullmenu!AQ17="FCMT",fullmenu!AQ17="LCMT",fullmenu!AQ17="LMT",fullmenu!AQ17="LCIT",fullmenu!AQ17="FCIT",fullmenu!AQ17="LIT",fullmenu!AQ17="MwERT",fullmenu!AQ17="ERwMT",fullmenu!AQ17="M&amp;ERT",fullmenu!AQ17="MwIT",fullmenu!AQ17="IwMT",fullmenu!AQ17="M&amp;IT",fullmenu!AQ17="IwERT",fullmenu!AQ17="ERwIT",fullmenu!AQ17="I&amp;ERT",fullmenu!AQ17="ER&amp;M&amp;IT",fullmenu!AQ17="LSD"),"subst",IF(OR(fullmenu!AQ17="FERT",fullmenu!AQ17="FMT",fullmenu!AQ17="FIT",fullmenu!AQ17="WSD"),"intens",""))))</f>
        <v>inter</v>
      </c>
      <c r="AR17" s="4" t="str">
        <f>IF(OR(fullmenu!AR17="MDC",fullmenu!AR17="PERF"),"rude",IF(OR(fullmenu!AR17="PCB",fullmenu!AR17="AERF",fullmenu!AR17="UD"),"inter",IF(OR(fullmenu!AR17="ACB",fullmenu!AR17="LCERT",fullmenu!AR17="LERT",fullmenu!AR17="FCERT",fullmenu!AR17="FCMT",fullmenu!AR17="LCMT",fullmenu!AR17="LMT",fullmenu!AR17="LCIT",fullmenu!AR17="FCIT",fullmenu!AR17="LIT",fullmenu!AR17="MwERT",fullmenu!AR17="ERwMT",fullmenu!AR17="M&amp;ERT",fullmenu!AR17="MwIT",fullmenu!AR17="IwMT",fullmenu!AR17="M&amp;IT",fullmenu!AR17="IwERT",fullmenu!AR17="ERwIT",fullmenu!AR17="I&amp;ERT",fullmenu!AR17="ER&amp;M&amp;IT",fullmenu!AR17="LSD"),"subst",IF(OR(fullmenu!AR17="FERT",fullmenu!AR17="FMT",fullmenu!AR17="FIT",fullmenu!AR17="WSD"),"intens",""))))</f>
        <v>inter</v>
      </c>
      <c r="AS17" s="4" t="str">
        <f>IF(OR(fullmenu!AS17="MDC",fullmenu!AS17="PERF"),"rude",IF(OR(fullmenu!AS17="PCB",fullmenu!AS17="AERF",fullmenu!AS17="UD"),"inter",IF(OR(fullmenu!AS17="ACB",fullmenu!AS17="LCERT",fullmenu!AS17="LERT",fullmenu!AS17="FCERT",fullmenu!AS17="FCMT",fullmenu!AS17="LCMT",fullmenu!AS17="LMT",fullmenu!AS17="LCIT",fullmenu!AS17="FCIT",fullmenu!AS17="LIT",fullmenu!AS17="MwERT",fullmenu!AS17="ERwMT",fullmenu!AS17="M&amp;ERT",fullmenu!AS17="MwIT",fullmenu!AS17="IwMT",fullmenu!AS17="M&amp;IT",fullmenu!AS17="IwERT",fullmenu!AS17="ERwIT",fullmenu!AS17="I&amp;ERT",fullmenu!AS17="ER&amp;M&amp;IT",fullmenu!AS17="LSD"),"subst",IF(OR(fullmenu!AS17="FERT",fullmenu!AS17="FMT",fullmenu!AS17="FIT",fullmenu!AS17="WSD"),"intens",""))))</f>
        <v>inter</v>
      </c>
    </row>
    <row r="18" spans="1:45" s="1" customFormat="1" ht="15.5" x14ac:dyDescent="0.35">
      <c r="A18" s="6" t="s">
        <v>95</v>
      </c>
      <c r="B18" s="4" t="str">
        <f>IF(OR(fullmenu!B18="MDC",fullmenu!B18="PERF"),"rude",IF(OR(fullmenu!B18="PCB",fullmenu!B18="AERF",fullmenu!B18="UD"),"inter",IF(OR(fullmenu!B18="ACB",fullmenu!B18="LCERT",fullmenu!B18="LERT",fullmenu!B18="FCERT",fullmenu!B18="FCMT",fullmenu!B18="LCMT",fullmenu!B18="LMT",fullmenu!B18="LCIT",fullmenu!B18="FCIT",fullmenu!B18="LIT",fullmenu!B18="MwERT",fullmenu!B18="ERwMT",fullmenu!B18="M&amp;ERT",fullmenu!B18="MwIT",fullmenu!B18="IwMT",fullmenu!B18="M&amp;IT",fullmenu!B18="IwERT",fullmenu!B18="ERwIT",fullmenu!B18="I&amp;ERT",fullmenu!B18="ER&amp;M&amp;IT",fullmenu!B18="LSD"),"subst",IF(OR(fullmenu!B18="FERT",fullmenu!B18="FMT",fullmenu!B18="FIT",fullmenu!B18="WSD"),"intens",""))))</f>
        <v>rude</v>
      </c>
      <c r="C18" s="4" t="str">
        <f>IF(OR(fullmenu!C18="MDC",fullmenu!C18="PERF"),"rude",IF(OR(fullmenu!C18="PCB",fullmenu!C18="AERF",fullmenu!C18="UD"),"inter",IF(OR(fullmenu!C18="ACB",fullmenu!C18="LCERT",fullmenu!C18="LERT",fullmenu!C18="FCERT",fullmenu!C18="FCMT",fullmenu!C18="LCMT",fullmenu!C18="LMT",fullmenu!C18="LCIT",fullmenu!C18="FCIT",fullmenu!C18="LIT",fullmenu!C18="MwERT",fullmenu!C18="ERwMT",fullmenu!C18="M&amp;ERT",fullmenu!C18="MwIT",fullmenu!C18="IwMT",fullmenu!C18="M&amp;IT",fullmenu!C18="IwERT",fullmenu!C18="ERwIT",fullmenu!C18="I&amp;ERT",fullmenu!C18="ER&amp;M&amp;IT",fullmenu!C18="LSD"),"subst",IF(OR(fullmenu!C18="FERT",fullmenu!C18="FMT",fullmenu!C18="FIT",fullmenu!C18="WSD"),"intens",""))))</f>
        <v>rude</v>
      </c>
      <c r="D18" s="4" t="str">
        <f>IF(OR(fullmenu!D18="MDC",fullmenu!D18="PERF"),"rude",IF(OR(fullmenu!D18="PCB",fullmenu!D18="AERF",fullmenu!D18="UD"),"inter",IF(OR(fullmenu!D18="ACB",fullmenu!D18="LCERT",fullmenu!D18="LERT",fullmenu!D18="FCERT",fullmenu!D18="FCMT",fullmenu!D18="LCMT",fullmenu!D18="LMT",fullmenu!D18="LCIT",fullmenu!D18="FCIT",fullmenu!D18="LIT",fullmenu!D18="MwERT",fullmenu!D18="ERwMT",fullmenu!D18="M&amp;ERT",fullmenu!D18="MwIT",fullmenu!D18="IwMT",fullmenu!D18="M&amp;IT",fullmenu!D18="IwERT",fullmenu!D18="ERwIT",fullmenu!D18="I&amp;ERT",fullmenu!D18="ER&amp;M&amp;IT",fullmenu!D18="LSD"),"subst",IF(OR(fullmenu!D18="FERT",fullmenu!D18="FMT",fullmenu!D18="FIT",fullmenu!D18="WSD"),"intens",""))))</f>
        <v>rude</v>
      </c>
      <c r="E18" s="4" t="str">
        <f>IF(OR(fullmenu!E18="MDC",fullmenu!E18="PERF"),"rude",IF(OR(fullmenu!E18="PCB",fullmenu!E18="AERF",fullmenu!E18="UD"),"inter",IF(OR(fullmenu!E18="ACB",fullmenu!E18="LCERT",fullmenu!E18="LERT",fullmenu!E18="FCERT",fullmenu!E18="FCMT",fullmenu!E18="LCMT",fullmenu!E18="LMT",fullmenu!E18="LCIT",fullmenu!E18="FCIT",fullmenu!E18="LIT",fullmenu!E18="MwERT",fullmenu!E18="ERwMT",fullmenu!E18="M&amp;ERT",fullmenu!E18="MwIT",fullmenu!E18="IwMT",fullmenu!E18="M&amp;IT",fullmenu!E18="IwERT",fullmenu!E18="ERwIT",fullmenu!E18="I&amp;ERT",fullmenu!E18="ER&amp;M&amp;IT",fullmenu!E18="LSD"),"subst",IF(OR(fullmenu!E18="FERT",fullmenu!E18="FMT",fullmenu!E18="FIT",fullmenu!E18="WSD"),"intens",""))))</f>
        <v>inter</v>
      </c>
      <c r="F18" s="4" t="str">
        <f>IF(OR(fullmenu!F18="MDC",fullmenu!F18="PERF"),"rude",IF(OR(fullmenu!F18="PCB",fullmenu!F18="AERF",fullmenu!F18="UD"),"inter",IF(OR(fullmenu!F18="ACB",fullmenu!F18="LCERT",fullmenu!F18="LERT",fullmenu!F18="FCERT",fullmenu!F18="FCMT",fullmenu!F18="LCMT",fullmenu!F18="LMT",fullmenu!F18="LCIT",fullmenu!F18="FCIT",fullmenu!F18="LIT",fullmenu!F18="MwERT",fullmenu!F18="ERwMT",fullmenu!F18="M&amp;ERT",fullmenu!F18="MwIT",fullmenu!F18="IwMT",fullmenu!F18="M&amp;IT",fullmenu!F18="IwERT",fullmenu!F18="ERwIT",fullmenu!F18="I&amp;ERT",fullmenu!F18="ER&amp;M&amp;IT",fullmenu!F18="LSD"),"subst",IF(OR(fullmenu!F18="FERT",fullmenu!F18="FMT",fullmenu!F18="FIT",fullmenu!F18="WSD"),"intens",""))))</f>
        <v>inter</v>
      </c>
      <c r="G18" s="4" t="str">
        <f>IF(OR(fullmenu!G18="MDC",fullmenu!G18="PERF"),"rude",IF(OR(fullmenu!G18="PCB",fullmenu!G18="AERF",fullmenu!G18="UD"),"inter",IF(OR(fullmenu!G18="ACB",fullmenu!G18="LCERT",fullmenu!G18="LERT",fullmenu!G18="FCERT",fullmenu!G18="FCMT",fullmenu!G18="LCMT",fullmenu!G18="LMT",fullmenu!G18="LCIT",fullmenu!G18="FCIT",fullmenu!G18="LIT",fullmenu!G18="MwERT",fullmenu!G18="ERwMT",fullmenu!G18="M&amp;ERT",fullmenu!G18="MwIT",fullmenu!G18="IwMT",fullmenu!G18="M&amp;IT",fullmenu!G18="IwERT",fullmenu!G18="ERwIT",fullmenu!G18="I&amp;ERT",fullmenu!G18="ER&amp;M&amp;IT",fullmenu!G18="LSD"),"subst",IF(OR(fullmenu!G18="FERT",fullmenu!G18="FMT",fullmenu!G18="FIT",fullmenu!G18="WSD"),"intens",""))))</f>
        <v>inter</v>
      </c>
      <c r="H18" s="4" t="str">
        <f>IF(OR(fullmenu!H18="MDC",fullmenu!H18="PERF"),"rude",IF(OR(fullmenu!H18="PCB",fullmenu!H18="AERF",fullmenu!H18="UD"),"inter",IF(OR(fullmenu!H18="ACB",fullmenu!H18="LCERT",fullmenu!H18="LERT",fullmenu!H18="FCERT",fullmenu!H18="FCMT",fullmenu!H18="LCMT",fullmenu!H18="LMT",fullmenu!H18="LCIT",fullmenu!H18="FCIT",fullmenu!H18="LIT",fullmenu!H18="MwERT",fullmenu!H18="ERwMT",fullmenu!H18="M&amp;ERT",fullmenu!H18="MwIT",fullmenu!H18="IwMT",fullmenu!H18="M&amp;IT",fullmenu!H18="IwERT",fullmenu!H18="ERwIT",fullmenu!H18="I&amp;ERT",fullmenu!H18="ER&amp;M&amp;IT",fullmenu!H18="LSD"),"subst",IF(OR(fullmenu!H18="FERT",fullmenu!H18="FMT",fullmenu!H18="FIT",fullmenu!H18="WSD"),"intens",""))))</f>
        <v>inter</v>
      </c>
      <c r="I18" s="4" t="str">
        <f>IF(OR(fullmenu!I18="MDC",fullmenu!I18="PERF"),"rude",IF(OR(fullmenu!I18="PCB",fullmenu!I18="AERF",fullmenu!I18="UD"),"inter",IF(OR(fullmenu!I18="ACB",fullmenu!I18="LCERT",fullmenu!I18="LERT",fullmenu!I18="FCERT",fullmenu!I18="FCMT",fullmenu!I18="LCMT",fullmenu!I18="LMT",fullmenu!I18="LCIT",fullmenu!I18="FCIT",fullmenu!I18="LIT",fullmenu!I18="MwERT",fullmenu!I18="ERwMT",fullmenu!I18="M&amp;ERT",fullmenu!I18="MwIT",fullmenu!I18="IwMT",fullmenu!I18="M&amp;IT",fullmenu!I18="IwERT",fullmenu!I18="ERwIT",fullmenu!I18="I&amp;ERT",fullmenu!I18="ER&amp;M&amp;IT",fullmenu!I18="LSD"),"subst",IF(OR(fullmenu!I18="FERT",fullmenu!I18="FMT",fullmenu!I18="FIT",fullmenu!I18="WSD"),"intens",""))))</f>
        <v>inter</v>
      </c>
      <c r="J18" s="4" t="str">
        <f>IF(OR(fullmenu!J18="MDC",fullmenu!J18="PERF"),"rude",IF(OR(fullmenu!J18="PCB",fullmenu!J18="AERF",fullmenu!J18="UD"),"inter",IF(OR(fullmenu!J18="ACB",fullmenu!J18="LCERT",fullmenu!J18="LERT",fullmenu!J18="FCERT",fullmenu!J18="FCMT",fullmenu!J18="LCMT",fullmenu!J18="LMT",fullmenu!J18="LCIT",fullmenu!J18="FCIT",fullmenu!J18="LIT",fullmenu!J18="MwERT",fullmenu!J18="ERwMT",fullmenu!J18="M&amp;ERT",fullmenu!J18="MwIT",fullmenu!J18="IwMT",fullmenu!J18="M&amp;IT",fullmenu!J18="IwERT",fullmenu!J18="ERwIT",fullmenu!J18="I&amp;ERT",fullmenu!J18="ER&amp;M&amp;IT",fullmenu!J18="LSD"),"subst",IF(OR(fullmenu!J18="FERT",fullmenu!J18="FMT",fullmenu!J18="FIT",fullmenu!J18="WSD"),"intens",""))))</f>
        <v>inter</v>
      </c>
      <c r="K18" s="4" t="str">
        <f>IF(OR(fullmenu!K18="MDC",fullmenu!K18="PERF"),"rude",IF(OR(fullmenu!K18="PCB",fullmenu!K18="AERF",fullmenu!K18="UD"),"inter",IF(OR(fullmenu!K18="ACB",fullmenu!K18="LCERT",fullmenu!K18="LERT",fullmenu!K18="FCERT",fullmenu!K18="FCMT",fullmenu!K18="LCMT",fullmenu!K18="LMT",fullmenu!K18="LCIT",fullmenu!K18="FCIT",fullmenu!K18="LIT",fullmenu!K18="MwERT",fullmenu!K18="ERwMT",fullmenu!K18="M&amp;ERT",fullmenu!K18="MwIT",fullmenu!K18="IwMT",fullmenu!K18="M&amp;IT",fullmenu!K18="IwERT",fullmenu!K18="ERwIT",fullmenu!K18="I&amp;ERT",fullmenu!K18="ER&amp;M&amp;IT",fullmenu!K18="LSD"),"subst",IF(OR(fullmenu!K18="FERT",fullmenu!K18="FMT",fullmenu!K18="FIT",fullmenu!K18="WSD"),"intens",""))))</f>
        <v>inter</v>
      </c>
      <c r="L18" s="4" t="str">
        <f>IF(OR(fullmenu!L18="MDC",fullmenu!L18="PERF"),"rude",IF(OR(fullmenu!L18="PCB",fullmenu!L18="AERF",fullmenu!L18="UD"),"inter",IF(OR(fullmenu!L18="ACB",fullmenu!L18="LCERT",fullmenu!L18="LERT",fullmenu!L18="FCERT",fullmenu!L18="FCMT",fullmenu!L18="LCMT",fullmenu!L18="LMT",fullmenu!L18="LCIT",fullmenu!L18="FCIT",fullmenu!L18="LIT",fullmenu!L18="MwERT",fullmenu!L18="ERwMT",fullmenu!L18="M&amp;ERT",fullmenu!L18="MwIT",fullmenu!L18="IwMT",fullmenu!L18="M&amp;IT",fullmenu!L18="IwERT",fullmenu!L18="ERwIT",fullmenu!L18="I&amp;ERT",fullmenu!L18="ER&amp;M&amp;IT",fullmenu!L18="LSD"),"subst",IF(OR(fullmenu!L18="FERT",fullmenu!L18="FMT",fullmenu!L18="FIT",fullmenu!L18="WSD"),"intens",""))))</f>
        <v>inter</v>
      </c>
      <c r="M18" s="4" t="str">
        <f>IF(OR(fullmenu!M18="MDC",fullmenu!M18="PERF"),"rude",IF(OR(fullmenu!M18="PCB",fullmenu!M18="AERF",fullmenu!M18="UD"),"inter",IF(OR(fullmenu!M18="ACB",fullmenu!M18="LCERT",fullmenu!M18="LERT",fullmenu!M18="FCERT",fullmenu!M18="FCMT",fullmenu!M18="LCMT",fullmenu!M18="LMT",fullmenu!M18="LCIT",fullmenu!M18="FCIT",fullmenu!M18="LIT",fullmenu!M18="MwERT",fullmenu!M18="ERwMT",fullmenu!M18="M&amp;ERT",fullmenu!M18="MwIT",fullmenu!M18="IwMT",fullmenu!M18="M&amp;IT",fullmenu!M18="IwERT",fullmenu!M18="ERwIT",fullmenu!M18="I&amp;ERT",fullmenu!M18="ER&amp;M&amp;IT",fullmenu!M18="LSD"),"subst",IF(OR(fullmenu!M18="FERT",fullmenu!M18="FMT",fullmenu!M18="FIT",fullmenu!M18="WSD"),"intens",""))))</f>
        <v>inter</v>
      </c>
      <c r="N18" s="4" t="str">
        <f>IF(OR(fullmenu!N18="MDC",fullmenu!N18="PERF"),"rude",IF(OR(fullmenu!N18="PCB",fullmenu!N18="AERF",fullmenu!N18="UD"),"inter",IF(OR(fullmenu!N18="ACB",fullmenu!N18="LCERT",fullmenu!N18="LERT",fullmenu!N18="FCERT",fullmenu!N18="FCMT",fullmenu!N18="LCMT",fullmenu!N18="LMT",fullmenu!N18="LCIT",fullmenu!N18="FCIT",fullmenu!N18="LIT",fullmenu!N18="MwERT",fullmenu!N18="ERwMT",fullmenu!N18="M&amp;ERT",fullmenu!N18="MwIT",fullmenu!N18="IwMT",fullmenu!N18="M&amp;IT",fullmenu!N18="IwERT",fullmenu!N18="ERwIT",fullmenu!N18="I&amp;ERT",fullmenu!N18="ER&amp;M&amp;IT",fullmenu!N18="LSD"),"subst",IF(OR(fullmenu!N18="FERT",fullmenu!N18="FMT",fullmenu!N18="FIT",fullmenu!N18="WSD"),"intens",""))))</f>
        <v>inter</v>
      </c>
      <c r="O18" s="4" t="str">
        <f>IF(OR(fullmenu!O18="MDC",fullmenu!O18="PERF"),"rude",IF(OR(fullmenu!O18="PCB",fullmenu!O18="AERF",fullmenu!O18="UD"),"inter",IF(OR(fullmenu!O18="ACB",fullmenu!O18="LCERT",fullmenu!O18="LERT",fullmenu!O18="FCERT",fullmenu!O18="FCMT",fullmenu!O18="LCMT",fullmenu!O18="LMT",fullmenu!O18="LCIT",fullmenu!O18="FCIT",fullmenu!O18="LIT",fullmenu!O18="MwERT",fullmenu!O18="ERwMT",fullmenu!O18="M&amp;ERT",fullmenu!O18="MwIT",fullmenu!O18="IwMT",fullmenu!O18="M&amp;IT",fullmenu!O18="IwERT",fullmenu!O18="ERwIT",fullmenu!O18="I&amp;ERT",fullmenu!O18="ER&amp;M&amp;IT",fullmenu!O18="LSD"),"subst",IF(OR(fullmenu!O18="FERT",fullmenu!O18="FMT",fullmenu!O18="FIT",fullmenu!O18="WSD"),"intens",""))))</f>
        <v>inter</v>
      </c>
      <c r="P18" s="4" t="str">
        <f>IF(OR(fullmenu!P18="MDC",fullmenu!P18="PERF"),"rude",IF(OR(fullmenu!P18="PCB",fullmenu!P18="AERF",fullmenu!P18="UD"),"inter",IF(OR(fullmenu!P18="ACB",fullmenu!P18="LCERT",fullmenu!P18="LERT",fullmenu!P18="FCERT",fullmenu!P18="FCMT",fullmenu!P18="LCMT",fullmenu!P18="LMT",fullmenu!P18="LCIT",fullmenu!P18="FCIT",fullmenu!P18="LIT",fullmenu!P18="MwERT",fullmenu!P18="ERwMT",fullmenu!P18="M&amp;ERT",fullmenu!P18="MwIT",fullmenu!P18="IwMT",fullmenu!P18="M&amp;IT",fullmenu!P18="IwERT",fullmenu!P18="ERwIT",fullmenu!P18="I&amp;ERT",fullmenu!P18="ER&amp;M&amp;IT",fullmenu!P18="LSD"),"subst",IF(OR(fullmenu!P18="FERT",fullmenu!P18="FMT",fullmenu!P18="FIT",fullmenu!P18="WSD"),"intens",""))))</f>
        <v>inter</v>
      </c>
      <c r="Q18" s="4" t="str">
        <f>IF(OR(fullmenu!Q18="MDC",fullmenu!Q18="PERF"),"rude",IF(OR(fullmenu!Q18="PCB",fullmenu!Q18="AERF",fullmenu!Q18="UD"),"inter",IF(OR(fullmenu!Q18="ACB",fullmenu!Q18="LCERT",fullmenu!Q18="LERT",fullmenu!Q18="FCERT",fullmenu!Q18="FCMT",fullmenu!Q18="LCMT",fullmenu!Q18="LMT",fullmenu!Q18="LCIT",fullmenu!Q18="FCIT",fullmenu!Q18="LIT",fullmenu!Q18="MwERT",fullmenu!Q18="ERwMT",fullmenu!Q18="M&amp;ERT",fullmenu!Q18="MwIT",fullmenu!Q18="IwMT",fullmenu!Q18="M&amp;IT",fullmenu!Q18="IwERT",fullmenu!Q18="ERwIT",fullmenu!Q18="I&amp;ERT",fullmenu!Q18="ER&amp;M&amp;IT",fullmenu!Q18="LSD"),"subst",IF(OR(fullmenu!Q18="FERT",fullmenu!Q18="FMT",fullmenu!Q18="FIT",fullmenu!Q18="WSD"),"intens",""))))</f>
        <v>inter</v>
      </c>
      <c r="R18" s="4" t="str">
        <f>IF(OR(fullmenu!R18="MDC",fullmenu!R18="PERF"),"rude",IF(OR(fullmenu!R18="PCB",fullmenu!R18="AERF",fullmenu!R18="UD"),"inter",IF(OR(fullmenu!R18="ACB",fullmenu!R18="LCERT",fullmenu!R18="LERT",fullmenu!R18="FCERT",fullmenu!R18="FCMT",fullmenu!R18="LCMT",fullmenu!R18="LMT",fullmenu!R18="LCIT",fullmenu!R18="FCIT",fullmenu!R18="LIT",fullmenu!R18="MwERT",fullmenu!R18="ERwMT",fullmenu!R18="M&amp;ERT",fullmenu!R18="MwIT",fullmenu!R18="IwMT",fullmenu!R18="M&amp;IT",fullmenu!R18="IwERT",fullmenu!R18="ERwIT",fullmenu!R18="I&amp;ERT",fullmenu!R18="ER&amp;M&amp;IT",fullmenu!R18="LSD"),"subst",IF(OR(fullmenu!R18="FERT",fullmenu!R18="FMT",fullmenu!R18="FIT",fullmenu!R18="WSD"),"intens",""))))</f>
        <v>inter</v>
      </c>
      <c r="S18" s="4" t="str">
        <f>IF(OR(fullmenu!S18="MDC",fullmenu!S18="PERF"),"rude",IF(OR(fullmenu!S18="PCB",fullmenu!S18="AERF",fullmenu!S18="UD"),"inter",IF(OR(fullmenu!S18="ACB",fullmenu!S18="LCERT",fullmenu!S18="LERT",fullmenu!S18="FCERT",fullmenu!S18="FCMT",fullmenu!S18="LCMT",fullmenu!S18="LMT",fullmenu!S18="LCIT",fullmenu!S18="FCIT",fullmenu!S18="LIT",fullmenu!S18="MwERT",fullmenu!S18="ERwMT",fullmenu!S18="M&amp;ERT",fullmenu!S18="MwIT",fullmenu!S18="IwMT",fullmenu!S18="M&amp;IT",fullmenu!S18="IwERT",fullmenu!S18="ERwIT",fullmenu!S18="I&amp;ERT",fullmenu!S18="ER&amp;M&amp;IT",fullmenu!S18="LSD"),"subst",IF(OR(fullmenu!S18="FERT",fullmenu!S18="FMT",fullmenu!S18="FIT",fullmenu!S18="WSD"),"intens",""))))</f>
        <v>inter</v>
      </c>
      <c r="T18" s="4" t="str">
        <f>IF(OR(fullmenu!T18="MDC",fullmenu!T18="PERF"),"rude",IF(OR(fullmenu!T18="PCB",fullmenu!T18="AERF",fullmenu!T18="UD"),"inter",IF(OR(fullmenu!T18="ACB",fullmenu!T18="LCERT",fullmenu!T18="LERT",fullmenu!T18="FCERT",fullmenu!T18="FCMT",fullmenu!T18="LCMT",fullmenu!T18="LMT",fullmenu!T18="LCIT",fullmenu!T18="FCIT",fullmenu!T18="LIT",fullmenu!T18="MwERT",fullmenu!T18="ERwMT",fullmenu!T18="M&amp;ERT",fullmenu!T18="MwIT",fullmenu!T18="IwMT",fullmenu!T18="M&amp;IT",fullmenu!T18="IwERT",fullmenu!T18="ERwIT",fullmenu!T18="I&amp;ERT",fullmenu!T18="ER&amp;M&amp;IT",fullmenu!T18="LSD"),"subst",IF(OR(fullmenu!T18="FERT",fullmenu!T18="FMT",fullmenu!T18="FIT",fullmenu!T18="WSD"),"intens",""))))</f>
        <v>subst</v>
      </c>
      <c r="U18" s="4" t="str">
        <f>IF(OR(fullmenu!U18="MDC",fullmenu!U18="PERF"),"rude",IF(OR(fullmenu!U18="PCB",fullmenu!U18="AERF",fullmenu!U18="UD"),"inter",IF(OR(fullmenu!U18="ACB",fullmenu!U18="LCERT",fullmenu!U18="LERT",fullmenu!U18="FCERT",fullmenu!U18="FCMT",fullmenu!U18="LCMT",fullmenu!U18="LMT",fullmenu!U18="LCIT",fullmenu!U18="FCIT",fullmenu!U18="LIT",fullmenu!U18="MwERT",fullmenu!U18="ERwMT",fullmenu!U18="M&amp;ERT",fullmenu!U18="MwIT",fullmenu!U18="IwMT",fullmenu!U18="M&amp;IT",fullmenu!U18="IwERT",fullmenu!U18="ERwIT",fullmenu!U18="I&amp;ERT",fullmenu!U18="ER&amp;M&amp;IT",fullmenu!U18="LSD"),"subst",IF(OR(fullmenu!U18="FERT",fullmenu!U18="FMT",fullmenu!U18="FIT",fullmenu!U18="WSD"),"intens",""))))</f>
        <v>subst</v>
      </c>
      <c r="V18" s="4" t="str">
        <f>IF(OR(fullmenu!V18="MDC",fullmenu!V18="PERF"),"rude",IF(OR(fullmenu!V18="PCB",fullmenu!V18="AERF",fullmenu!V18="UD"),"inter",IF(OR(fullmenu!V18="ACB",fullmenu!V18="LCERT",fullmenu!V18="LERT",fullmenu!V18="FCERT",fullmenu!V18="FCMT",fullmenu!V18="LCMT",fullmenu!V18="LMT",fullmenu!V18="LCIT",fullmenu!V18="FCIT",fullmenu!V18="LIT",fullmenu!V18="MwERT",fullmenu!V18="ERwMT",fullmenu!V18="M&amp;ERT",fullmenu!V18="MwIT",fullmenu!V18="IwMT",fullmenu!V18="M&amp;IT",fullmenu!V18="IwERT",fullmenu!V18="ERwIT",fullmenu!V18="I&amp;ERT",fullmenu!V18="ER&amp;M&amp;IT",fullmenu!V18="LSD"),"subst",IF(OR(fullmenu!V18="FERT",fullmenu!V18="FMT",fullmenu!V18="FIT",fullmenu!V18="WSD"),"intens",""))))</f>
        <v>subst</v>
      </c>
      <c r="W18" s="4" t="str">
        <f>IF(OR(fullmenu!W18="MDC",fullmenu!W18="PERF"),"rude",IF(OR(fullmenu!W18="PCB",fullmenu!W18="AERF",fullmenu!W18="UD"),"inter",IF(OR(fullmenu!W18="ACB",fullmenu!W18="LCERT",fullmenu!W18="LERT",fullmenu!W18="FCERT",fullmenu!W18="FCMT",fullmenu!W18="LCMT",fullmenu!W18="LMT",fullmenu!W18="LCIT",fullmenu!W18="FCIT",fullmenu!W18="LIT",fullmenu!W18="MwERT",fullmenu!W18="ERwMT",fullmenu!W18="M&amp;ERT",fullmenu!W18="MwIT",fullmenu!W18="IwMT",fullmenu!W18="M&amp;IT",fullmenu!W18="IwERT",fullmenu!W18="ERwIT",fullmenu!W18="I&amp;ERT",fullmenu!W18="ER&amp;M&amp;IT",fullmenu!W18="LSD"),"subst",IF(OR(fullmenu!W18="FERT",fullmenu!W18="FMT",fullmenu!W18="FIT",fullmenu!W18="WSD"),"intens",""))))</f>
        <v>subst</v>
      </c>
      <c r="X18" s="4" t="str">
        <f>IF(OR(fullmenu!X18="MDC",fullmenu!X18="PERF"),"rude",IF(OR(fullmenu!X18="PCB",fullmenu!X18="AERF",fullmenu!X18="UD"),"inter",IF(OR(fullmenu!X18="ACB",fullmenu!X18="LCERT",fullmenu!X18="LERT",fullmenu!X18="FCERT",fullmenu!X18="FCMT",fullmenu!X18="LCMT",fullmenu!X18="LMT",fullmenu!X18="LCIT",fullmenu!X18="FCIT",fullmenu!X18="LIT",fullmenu!X18="MwERT",fullmenu!X18="ERwMT",fullmenu!X18="M&amp;ERT",fullmenu!X18="MwIT",fullmenu!X18="IwMT",fullmenu!X18="M&amp;IT",fullmenu!X18="IwERT",fullmenu!X18="ERwIT",fullmenu!X18="I&amp;ERT",fullmenu!X18="ER&amp;M&amp;IT",fullmenu!X18="LSD"),"subst",IF(OR(fullmenu!X18="FERT",fullmenu!X18="FMT",fullmenu!X18="FIT",fullmenu!X18="WSD"),"intens",""))))</f>
        <v>subst</v>
      </c>
      <c r="Y18" s="4" t="str">
        <f>IF(OR(fullmenu!Y18="MDC",fullmenu!Y18="PERF"),"rude",IF(OR(fullmenu!Y18="PCB",fullmenu!Y18="AERF",fullmenu!Y18="UD"),"inter",IF(OR(fullmenu!Y18="ACB",fullmenu!Y18="LCERT",fullmenu!Y18="LERT",fullmenu!Y18="FCERT",fullmenu!Y18="FCMT",fullmenu!Y18="LCMT",fullmenu!Y18="LMT",fullmenu!Y18="LCIT",fullmenu!Y18="FCIT",fullmenu!Y18="LIT",fullmenu!Y18="MwERT",fullmenu!Y18="ERwMT",fullmenu!Y18="M&amp;ERT",fullmenu!Y18="MwIT",fullmenu!Y18="IwMT",fullmenu!Y18="M&amp;IT",fullmenu!Y18="IwERT",fullmenu!Y18="ERwIT",fullmenu!Y18="I&amp;ERT",fullmenu!Y18="ER&amp;M&amp;IT",fullmenu!Y18="LSD"),"subst",IF(OR(fullmenu!Y18="FERT",fullmenu!Y18="FMT",fullmenu!Y18="FIT",fullmenu!Y18="WSD"),"intens",""))))</f>
        <v>subst</v>
      </c>
      <c r="Z18" s="4" t="str">
        <f>IF(OR(fullmenu!Z18="MDC",fullmenu!Z18="PERF"),"rude",IF(OR(fullmenu!Z18="PCB",fullmenu!Z18="AERF",fullmenu!Z18="UD"),"inter",IF(OR(fullmenu!Z18="ACB",fullmenu!Z18="LCERT",fullmenu!Z18="LERT",fullmenu!Z18="FCERT",fullmenu!Z18="FCMT",fullmenu!Z18="LCMT",fullmenu!Z18="LMT",fullmenu!Z18="LCIT",fullmenu!Z18="FCIT",fullmenu!Z18="LIT",fullmenu!Z18="MwERT",fullmenu!Z18="ERwMT",fullmenu!Z18="M&amp;ERT",fullmenu!Z18="MwIT",fullmenu!Z18="IwMT",fullmenu!Z18="M&amp;IT",fullmenu!Z18="IwERT",fullmenu!Z18="ERwIT",fullmenu!Z18="I&amp;ERT",fullmenu!Z18="ER&amp;M&amp;IT",fullmenu!Z18="LSD"),"subst",IF(OR(fullmenu!Z18="FERT",fullmenu!Z18="FMT",fullmenu!Z18="FIT",fullmenu!Z18="WSD"),"intens",""))))</f>
        <v>subst</v>
      </c>
      <c r="AA18" s="4" t="str">
        <f>IF(OR(fullmenu!AA18="MDC",fullmenu!AA18="PERF"),"rude",IF(OR(fullmenu!AA18="PCB",fullmenu!AA18="AERF",fullmenu!AA18="UD"),"inter",IF(OR(fullmenu!AA18="ACB",fullmenu!AA18="LCERT",fullmenu!AA18="LERT",fullmenu!AA18="FCERT",fullmenu!AA18="FCMT",fullmenu!AA18="LCMT",fullmenu!AA18="LMT",fullmenu!AA18="LCIT",fullmenu!AA18="FCIT",fullmenu!AA18="LIT",fullmenu!AA18="MwERT",fullmenu!AA18="ERwMT",fullmenu!AA18="M&amp;ERT",fullmenu!AA18="MwIT",fullmenu!AA18="IwMT",fullmenu!AA18="M&amp;IT",fullmenu!AA18="IwERT",fullmenu!AA18="ERwIT",fullmenu!AA18="I&amp;ERT",fullmenu!AA18="ER&amp;M&amp;IT",fullmenu!AA18="LSD"),"subst",IF(OR(fullmenu!AA18="FERT",fullmenu!AA18="FMT",fullmenu!AA18="FIT",fullmenu!AA18="WSD"),"intens",""))))</f>
        <v>subst</v>
      </c>
      <c r="AB18" s="4" t="str">
        <f>IF(OR(fullmenu!AB18="MDC",fullmenu!AB18="PERF"),"rude",IF(OR(fullmenu!AB18="PCB",fullmenu!AB18="AERF",fullmenu!AB18="UD"),"inter",IF(OR(fullmenu!AB18="ACB",fullmenu!AB18="LCERT",fullmenu!AB18="LERT",fullmenu!AB18="FCERT",fullmenu!AB18="FCMT",fullmenu!AB18="LCMT",fullmenu!AB18="LMT",fullmenu!AB18="LCIT",fullmenu!AB18="FCIT",fullmenu!AB18="LIT",fullmenu!AB18="MwERT",fullmenu!AB18="ERwMT",fullmenu!AB18="M&amp;ERT",fullmenu!AB18="MwIT",fullmenu!AB18="IwMT",fullmenu!AB18="M&amp;IT",fullmenu!AB18="IwERT",fullmenu!AB18="ERwIT",fullmenu!AB18="I&amp;ERT",fullmenu!AB18="ER&amp;M&amp;IT",fullmenu!AB18="LSD"),"subst",IF(OR(fullmenu!AB18="FERT",fullmenu!AB18="FMT",fullmenu!AB18="FIT",fullmenu!AB18="WSD"),"intens",""))))</f>
        <v>subst</v>
      </c>
      <c r="AC18" s="4" t="str">
        <f>IF(OR(fullmenu!AC18="MDC",fullmenu!AC18="PERF"),"rude",IF(OR(fullmenu!AC18="PCB",fullmenu!AC18="AERF",fullmenu!AC18="UD"),"inter",IF(OR(fullmenu!AC18="ACB",fullmenu!AC18="LCERT",fullmenu!AC18="LERT",fullmenu!AC18="FCERT",fullmenu!AC18="FCMT",fullmenu!AC18="LCMT",fullmenu!AC18="LMT",fullmenu!AC18="LCIT",fullmenu!AC18="FCIT",fullmenu!AC18="LIT",fullmenu!AC18="MwERT",fullmenu!AC18="ERwMT",fullmenu!AC18="M&amp;ERT",fullmenu!AC18="MwIT",fullmenu!AC18="IwMT",fullmenu!AC18="M&amp;IT",fullmenu!AC18="IwERT",fullmenu!AC18="ERwIT",fullmenu!AC18="I&amp;ERT",fullmenu!AC18="ER&amp;M&amp;IT",fullmenu!AC18="LSD"),"subst",IF(OR(fullmenu!AC18="FERT",fullmenu!AC18="FMT",fullmenu!AC18="FIT",fullmenu!AC18="WSD"),"intens",""))))</f>
        <v>subst</v>
      </c>
      <c r="AD18" s="4" t="str">
        <f>IF(OR(fullmenu!AD18="MDC",fullmenu!AD18="PERF"),"rude",IF(OR(fullmenu!AD18="PCB",fullmenu!AD18="AERF",fullmenu!AD18="UD"),"inter",IF(OR(fullmenu!AD18="ACB",fullmenu!AD18="LCERT",fullmenu!AD18="LERT",fullmenu!AD18="FCERT",fullmenu!AD18="FCMT",fullmenu!AD18="LCMT",fullmenu!AD18="LMT",fullmenu!AD18="LCIT",fullmenu!AD18="FCIT",fullmenu!AD18="LIT",fullmenu!AD18="MwERT",fullmenu!AD18="ERwMT",fullmenu!AD18="M&amp;ERT",fullmenu!AD18="MwIT",fullmenu!AD18="IwMT",fullmenu!AD18="M&amp;IT",fullmenu!AD18="IwERT",fullmenu!AD18="ERwIT",fullmenu!AD18="I&amp;ERT",fullmenu!AD18="ER&amp;M&amp;IT",fullmenu!AD18="LSD"),"subst",IF(OR(fullmenu!AD18="FERT",fullmenu!AD18="FMT",fullmenu!AD18="FIT",fullmenu!AD18="WSD"),"intens",""))))</f>
        <v>subst</v>
      </c>
      <c r="AE18" s="4" t="str">
        <f>IF(OR(fullmenu!AE18="MDC",fullmenu!AE18="PERF"),"rude",IF(OR(fullmenu!AE18="PCB",fullmenu!AE18="AERF",fullmenu!AE18="UD"),"inter",IF(OR(fullmenu!AE18="ACB",fullmenu!AE18="LCERT",fullmenu!AE18="LERT",fullmenu!AE18="FCERT",fullmenu!AE18="FCMT",fullmenu!AE18="LCMT",fullmenu!AE18="LMT",fullmenu!AE18="LCIT",fullmenu!AE18="FCIT",fullmenu!AE18="LIT",fullmenu!AE18="MwERT",fullmenu!AE18="ERwMT",fullmenu!AE18="M&amp;ERT",fullmenu!AE18="MwIT",fullmenu!AE18="IwMT",fullmenu!AE18="M&amp;IT",fullmenu!AE18="IwERT",fullmenu!AE18="ERwIT",fullmenu!AE18="I&amp;ERT",fullmenu!AE18="ER&amp;M&amp;IT",fullmenu!AE18="LSD"),"subst",IF(OR(fullmenu!AE18="FERT",fullmenu!AE18="FMT",fullmenu!AE18="FIT",fullmenu!AE18="WSD"),"intens",""))))</f>
        <v>subst</v>
      </c>
      <c r="AF18" s="4" t="str">
        <f>IF(OR(fullmenu!AF18="MDC",fullmenu!AF18="PERF"),"rude",IF(OR(fullmenu!AF18="PCB",fullmenu!AF18="AERF",fullmenu!AF18="UD"),"inter",IF(OR(fullmenu!AF18="ACB",fullmenu!AF18="LCERT",fullmenu!AF18="LERT",fullmenu!AF18="FCERT",fullmenu!AF18="FCMT",fullmenu!AF18="LCMT",fullmenu!AF18="LMT",fullmenu!AF18="LCIT",fullmenu!AF18="FCIT",fullmenu!AF18="LIT",fullmenu!AF18="MwERT",fullmenu!AF18="ERwMT",fullmenu!AF18="M&amp;ERT",fullmenu!AF18="MwIT",fullmenu!AF18="IwMT",fullmenu!AF18="M&amp;IT",fullmenu!AF18="IwERT",fullmenu!AF18="ERwIT",fullmenu!AF18="I&amp;ERT",fullmenu!AF18="ER&amp;M&amp;IT",fullmenu!AF18="LSD"),"subst",IF(OR(fullmenu!AF18="FERT",fullmenu!AF18="FMT",fullmenu!AF18="FIT",fullmenu!AF18="WSD"),"intens",""))))</f>
        <v>subst</v>
      </c>
      <c r="AG18" s="4" t="str">
        <f>IF(OR(fullmenu!AG18="MDC",fullmenu!AG18="PERF"),"rude",IF(OR(fullmenu!AG18="PCB",fullmenu!AG18="AERF",fullmenu!AG18="UD"),"inter",IF(OR(fullmenu!AG18="ACB",fullmenu!AG18="LCERT",fullmenu!AG18="LERT",fullmenu!AG18="FCERT",fullmenu!AG18="FCMT",fullmenu!AG18="LCMT",fullmenu!AG18="LMT",fullmenu!AG18="LCIT",fullmenu!AG18="FCIT",fullmenu!AG18="LIT",fullmenu!AG18="MwERT",fullmenu!AG18="ERwMT",fullmenu!AG18="M&amp;ERT",fullmenu!AG18="MwIT",fullmenu!AG18="IwMT",fullmenu!AG18="M&amp;IT",fullmenu!AG18="IwERT",fullmenu!AG18="ERwIT",fullmenu!AG18="I&amp;ERT",fullmenu!AG18="ER&amp;M&amp;IT",fullmenu!AG18="LSD"),"subst",IF(OR(fullmenu!AG18="FERT",fullmenu!AG18="FMT",fullmenu!AG18="FIT",fullmenu!AG18="WSD"),"intens",""))))</f>
        <v>subst</v>
      </c>
      <c r="AH18" s="4" t="str">
        <f>IF(OR(fullmenu!AH18="MDC",fullmenu!AH18="PERF"),"rude",IF(OR(fullmenu!AH18="PCB",fullmenu!AH18="AERF",fullmenu!AH18="UD"),"inter",IF(OR(fullmenu!AH18="ACB",fullmenu!AH18="LCERT",fullmenu!AH18="LERT",fullmenu!AH18="FCERT",fullmenu!AH18="FCMT",fullmenu!AH18="LCMT",fullmenu!AH18="LMT",fullmenu!AH18="LCIT",fullmenu!AH18="FCIT",fullmenu!AH18="LIT",fullmenu!AH18="MwERT",fullmenu!AH18="ERwMT",fullmenu!AH18="M&amp;ERT",fullmenu!AH18="MwIT",fullmenu!AH18="IwMT",fullmenu!AH18="M&amp;IT",fullmenu!AH18="IwERT",fullmenu!AH18="ERwIT",fullmenu!AH18="I&amp;ERT",fullmenu!AH18="ER&amp;M&amp;IT",fullmenu!AH18="LSD"),"subst",IF(OR(fullmenu!AH18="FERT",fullmenu!AH18="FMT",fullmenu!AH18="FIT",fullmenu!AH18="WSD"),"intens",""))))</f>
        <v>subst</v>
      </c>
      <c r="AI18" s="4" t="str">
        <f>IF(OR(fullmenu!AI18="MDC",fullmenu!AI18="PERF"),"rude",IF(OR(fullmenu!AI18="PCB",fullmenu!AI18="AERF",fullmenu!AI18="UD"),"inter",IF(OR(fullmenu!AI18="ACB",fullmenu!AI18="LCERT",fullmenu!AI18="LERT",fullmenu!AI18="FCERT",fullmenu!AI18="FCMT",fullmenu!AI18="LCMT",fullmenu!AI18="LMT",fullmenu!AI18="LCIT",fullmenu!AI18="FCIT",fullmenu!AI18="LIT",fullmenu!AI18="MwERT",fullmenu!AI18="ERwMT",fullmenu!AI18="M&amp;ERT",fullmenu!AI18="MwIT",fullmenu!AI18="IwMT",fullmenu!AI18="M&amp;IT",fullmenu!AI18="IwERT",fullmenu!AI18="ERwIT",fullmenu!AI18="I&amp;ERT",fullmenu!AI18="ER&amp;M&amp;IT",fullmenu!AI18="LSD"),"subst",IF(OR(fullmenu!AI18="FERT",fullmenu!AI18="FMT",fullmenu!AI18="FIT",fullmenu!AI18="WSD"),"intens",""))))</f>
        <v>subst</v>
      </c>
      <c r="AJ18" s="4" t="str">
        <f>IF(OR(fullmenu!AJ18="MDC",fullmenu!AJ18="PERF"),"rude",IF(OR(fullmenu!AJ18="PCB",fullmenu!AJ18="AERF",fullmenu!AJ18="UD"),"inter",IF(OR(fullmenu!AJ18="ACB",fullmenu!AJ18="LCERT",fullmenu!AJ18="LERT",fullmenu!AJ18="FCERT",fullmenu!AJ18="FCMT",fullmenu!AJ18="LCMT",fullmenu!AJ18="LMT",fullmenu!AJ18="LCIT",fullmenu!AJ18="FCIT",fullmenu!AJ18="LIT",fullmenu!AJ18="MwERT",fullmenu!AJ18="ERwMT",fullmenu!AJ18="M&amp;ERT",fullmenu!AJ18="MwIT",fullmenu!AJ18="IwMT",fullmenu!AJ18="M&amp;IT",fullmenu!AJ18="IwERT",fullmenu!AJ18="ERwIT",fullmenu!AJ18="I&amp;ERT",fullmenu!AJ18="ER&amp;M&amp;IT",fullmenu!AJ18="LSD"),"subst",IF(OR(fullmenu!AJ18="FERT",fullmenu!AJ18="FMT",fullmenu!AJ18="FIT",fullmenu!AJ18="WSD"),"intens",""))))</f>
        <v>subst</v>
      </c>
      <c r="AK18" s="4" t="str">
        <f>IF(OR(fullmenu!AK18="MDC",fullmenu!AK18="PERF"),"rude",IF(OR(fullmenu!AK18="PCB",fullmenu!AK18="AERF",fullmenu!AK18="UD"),"inter",IF(OR(fullmenu!AK18="ACB",fullmenu!AK18="LCERT",fullmenu!AK18="LERT",fullmenu!AK18="FCERT",fullmenu!AK18="FCMT",fullmenu!AK18="LCMT",fullmenu!AK18="LMT",fullmenu!AK18="LCIT",fullmenu!AK18="FCIT",fullmenu!AK18="LIT",fullmenu!AK18="MwERT",fullmenu!AK18="ERwMT",fullmenu!AK18="M&amp;ERT",fullmenu!AK18="MwIT",fullmenu!AK18="IwMT",fullmenu!AK18="M&amp;IT",fullmenu!AK18="IwERT",fullmenu!AK18="ERwIT",fullmenu!AK18="I&amp;ERT",fullmenu!AK18="ER&amp;M&amp;IT",fullmenu!AK18="LSD"),"subst",IF(OR(fullmenu!AK18="FERT",fullmenu!AK18="FMT",fullmenu!AK18="FIT",fullmenu!AK18="WSD"),"intens",""))))</f>
        <v>subst</v>
      </c>
      <c r="AL18" s="4" t="str">
        <f>IF(OR(fullmenu!AL18="MDC",fullmenu!AL18="PERF"),"rude",IF(OR(fullmenu!AL18="PCB",fullmenu!AL18="AERF",fullmenu!AL18="UD"),"inter",IF(OR(fullmenu!AL18="ACB",fullmenu!AL18="LCERT",fullmenu!AL18="LERT",fullmenu!AL18="FCERT",fullmenu!AL18="FCMT",fullmenu!AL18="LCMT",fullmenu!AL18="LMT",fullmenu!AL18="LCIT",fullmenu!AL18="FCIT",fullmenu!AL18="LIT",fullmenu!AL18="MwERT",fullmenu!AL18="ERwMT",fullmenu!AL18="M&amp;ERT",fullmenu!AL18="MwIT",fullmenu!AL18="IwMT",fullmenu!AL18="M&amp;IT",fullmenu!AL18="IwERT",fullmenu!AL18="ERwIT",fullmenu!AL18="I&amp;ERT",fullmenu!AL18="ER&amp;M&amp;IT",fullmenu!AL18="LSD"),"subst",IF(OR(fullmenu!AL18="FERT",fullmenu!AL18="FMT",fullmenu!AL18="FIT",fullmenu!AL18="WSD"),"intens",""))))</f>
        <v>subst</v>
      </c>
      <c r="AM18" s="4" t="str">
        <f>IF(OR(fullmenu!AM18="MDC",fullmenu!AM18="PERF"),"rude",IF(OR(fullmenu!AM18="PCB",fullmenu!AM18="AERF",fullmenu!AM18="UD"),"inter",IF(OR(fullmenu!AM18="ACB",fullmenu!AM18="LCERT",fullmenu!AM18="LERT",fullmenu!AM18="FCERT",fullmenu!AM18="FCMT",fullmenu!AM18="LCMT",fullmenu!AM18="LMT",fullmenu!AM18="LCIT",fullmenu!AM18="FCIT",fullmenu!AM18="LIT",fullmenu!AM18="MwERT",fullmenu!AM18="ERwMT",fullmenu!AM18="M&amp;ERT",fullmenu!AM18="MwIT",fullmenu!AM18="IwMT",fullmenu!AM18="M&amp;IT",fullmenu!AM18="IwERT",fullmenu!AM18="ERwIT",fullmenu!AM18="I&amp;ERT",fullmenu!AM18="ER&amp;M&amp;IT",fullmenu!AM18="LSD"),"subst",IF(OR(fullmenu!AM18="FERT",fullmenu!AM18="FMT",fullmenu!AM18="FIT",fullmenu!AM18="WSD"),"intens",""))))</f>
        <v>subst</v>
      </c>
      <c r="AN18" s="4" t="str">
        <f>IF(OR(fullmenu!AN18="MDC",fullmenu!AN18="PERF"),"rude",IF(OR(fullmenu!AN18="PCB",fullmenu!AN18="AERF",fullmenu!AN18="UD"),"inter",IF(OR(fullmenu!AN18="ACB",fullmenu!AN18="LCERT",fullmenu!AN18="LERT",fullmenu!AN18="FCERT",fullmenu!AN18="FCMT",fullmenu!AN18="LCMT",fullmenu!AN18="LMT",fullmenu!AN18="LCIT",fullmenu!AN18="FCIT",fullmenu!AN18="LIT",fullmenu!AN18="MwERT",fullmenu!AN18="ERwMT",fullmenu!AN18="M&amp;ERT",fullmenu!AN18="MwIT",fullmenu!AN18="IwMT",fullmenu!AN18="M&amp;IT",fullmenu!AN18="IwERT",fullmenu!AN18="ERwIT",fullmenu!AN18="I&amp;ERT",fullmenu!AN18="ER&amp;M&amp;IT",fullmenu!AN18="LSD"),"subst",IF(OR(fullmenu!AN18="FERT",fullmenu!AN18="FMT",fullmenu!AN18="FIT",fullmenu!AN18="WSD"),"intens",""))))</f>
        <v>subst</v>
      </c>
      <c r="AO18" s="4" t="str">
        <f>IF(OR(fullmenu!AO18="MDC",fullmenu!AO18="PERF"),"rude",IF(OR(fullmenu!AO18="PCB",fullmenu!AO18="AERF",fullmenu!AO18="UD"),"inter",IF(OR(fullmenu!AO18="ACB",fullmenu!AO18="LCERT",fullmenu!AO18="LERT",fullmenu!AO18="FCERT",fullmenu!AO18="FCMT",fullmenu!AO18="LCMT",fullmenu!AO18="LMT",fullmenu!AO18="LCIT",fullmenu!AO18="FCIT",fullmenu!AO18="LIT",fullmenu!AO18="MwERT",fullmenu!AO18="ERwMT",fullmenu!AO18="M&amp;ERT",fullmenu!AO18="MwIT",fullmenu!AO18="IwMT",fullmenu!AO18="M&amp;IT",fullmenu!AO18="IwERT",fullmenu!AO18="ERwIT",fullmenu!AO18="I&amp;ERT",fullmenu!AO18="ER&amp;M&amp;IT",fullmenu!AO18="LSD"),"subst",IF(OR(fullmenu!AO18="FERT",fullmenu!AO18="FMT",fullmenu!AO18="FIT",fullmenu!AO18="WSD"),"intens",""))))</f>
        <v>subst</v>
      </c>
      <c r="AP18" s="4" t="str">
        <f>IF(OR(fullmenu!AP18="MDC",fullmenu!AP18="PERF"),"rude",IF(OR(fullmenu!AP18="PCB",fullmenu!AP18="AERF",fullmenu!AP18="UD"),"inter",IF(OR(fullmenu!AP18="ACB",fullmenu!AP18="LCERT",fullmenu!AP18="LERT",fullmenu!AP18="FCERT",fullmenu!AP18="FCMT",fullmenu!AP18="LCMT",fullmenu!AP18="LMT",fullmenu!AP18="LCIT",fullmenu!AP18="FCIT",fullmenu!AP18="LIT",fullmenu!AP18="MwERT",fullmenu!AP18="ERwMT",fullmenu!AP18="M&amp;ERT",fullmenu!AP18="MwIT",fullmenu!AP18="IwMT",fullmenu!AP18="M&amp;IT",fullmenu!AP18="IwERT",fullmenu!AP18="ERwIT",fullmenu!AP18="I&amp;ERT",fullmenu!AP18="ER&amp;M&amp;IT",fullmenu!AP18="LSD"),"subst",IF(OR(fullmenu!AP18="FERT",fullmenu!AP18="FMT",fullmenu!AP18="FIT",fullmenu!AP18="WSD"),"intens",""))))</f>
        <v>subst</v>
      </c>
      <c r="AQ18" s="4" t="str">
        <f>IF(OR(fullmenu!AQ18="MDC",fullmenu!AQ18="PERF"),"rude",IF(OR(fullmenu!AQ18="PCB",fullmenu!AQ18="AERF",fullmenu!AQ18="UD"),"inter",IF(OR(fullmenu!AQ18="ACB",fullmenu!AQ18="LCERT",fullmenu!AQ18="LERT",fullmenu!AQ18="FCERT",fullmenu!AQ18="FCMT",fullmenu!AQ18="LCMT",fullmenu!AQ18="LMT",fullmenu!AQ18="LCIT",fullmenu!AQ18="FCIT",fullmenu!AQ18="LIT",fullmenu!AQ18="MwERT",fullmenu!AQ18="ERwMT",fullmenu!AQ18="M&amp;ERT",fullmenu!AQ18="MwIT",fullmenu!AQ18="IwMT",fullmenu!AQ18="M&amp;IT",fullmenu!AQ18="IwERT",fullmenu!AQ18="ERwIT",fullmenu!AQ18="I&amp;ERT",fullmenu!AQ18="ER&amp;M&amp;IT",fullmenu!AQ18="LSD"),"subst",IF(OR(fullmenu!AQ18="FERT",fullmenu!AQ18="FMT",fullmenu!AQ18="FIT",fullmenu!AQ18="WSD"),"intens",""))))</f>
        <v>subst</v>
      </c>
      <c r="AR18" s="4" t="str">
        <f>IF(OR(fullmenu!AR18="MDC",fullmenu!AR18="PERF"),"rude",IF(OR(fullmenu!AR18="PCB",fullmenu!AR18="AERF",fullmenu!AR18="UD"),"inter",IF(OR(fullmenu!AR18="ACB",fullmenu!AR18="LCERT",fullmenu!AR18="LERT",fullmenu!AR18="FCERT",fullmenu!AR18="FCMT",fullmenu!AR18="LCMT",fullmenu!AR18="LMT",fullmenu!AR18="LCIT",fullmenu!AR18="FCIT",fullmenu!AR18="LIT",fullmenu!AR18="MwERT",fullmenu!AR18="ERwMT",fullmenu!AR18="M&amp;ERT",fullmenu!AR18="MwIT",fullmenu!AR18="IwMT",fullmenu!AR18="M&amp;IT",fullmenu!AR18="IwERT",fullmenu!AR18="ERwIT",fullmenu!AR18="I&amp;ERT",fullmenu!AR18="ER&amp;M&amp;IT",fullmenu!AR18="LSD"),"subst",IF(OR(fullmenu!AR18="FERT",fullmenu!AR18="FMT",fullmenu!AR18="FIT",fullmenu!AR18="WSD"),"intens",""))))</f>
        <v>subst</v>
      </c>
      <c r="AS18" s="4" t="str">
        <f>IF(OR(fullmenu!AS18="MDC",fullmenu!AS18="PERF"),"rude",IF(OR(fullmenu!AS18="PCB",fullmenu!AS18="AERF",fullmenu!AS18="UD"),"inter",IF(OR(fullmenu!AS18="ACB",fullmenu!AS18="LCERT",fullmenu!AS18="LERT",fullmenu!AS18="FCERT",fullmenu!AS18="FCMT",fullmenu!AS18="LCMT",fullmenu!AS18="LMT",fullmenu!AS18="LCIT",fullmenu!AS18="FCIT",fullmenu!AS18="LIT",fullmenu!AS18="MwERT",fullmenu!AS18="ERwMT",fullmenu!AS18="M&amp;ERT",fullmenu!AS18="MwIT",fullmenu!AS18="IwMT",fullmenu!AS18="M&amp;IT",fullmenu!AS18="IwERT",fullmenu!AS18="ERwIT",fullmenu!AS18="I&amp;ERT",fullmenu!AS18="ER&amp;M&amp;IT",fullmenu!AS18="LSD"),"subst",IF(OR(fullmenu!AS18="FERT",fullmenu!AS18="FMT",fullmenu!AS18="FIT",fullmenu!AS18="WSD"),"intens",""))))</f>
        <v>subst</v>
      </c>
    </row>
    <row r="19" spans="1:45" ht="15.5" x14ac:dyDescent="0.35">
      <c r="A19" s="1" t="s">
        <v>52</v>
      </c>
      <c r="B19" s="4" t="str">
        <f>IF(OR(fullmenu!B19="MDC",fullmenu!B19="PERF"),"rude",IF(OR(fullmenu!B19="PCB",fullmenu!B19="AERF",fullmenu!B19="UD"),"inter",IF(OR(fullmenu!B19="ACB",fullmenu!B19="LCERT",fullmenu!B19="LERT",fullmenu!B19="FCERT",fullmenu!B19="FCMT",fullmenu!B19="LCMT",fullmenu!B19="LMT",fullmenu!B19="LCIT",fullmenu!B19="FCIT",fullmenu!B19="LIT",fullmenu!B19="MwERT",fullmenu!B19="ERwMT",fullmenu!B19="M&amp;ERT",fullmenu!B19="MwIT",fullmenu!B19="IwMT",fullmenu!B19="M&amp;IT",fullmenu!B19="IwERT",fullmenu!B19="ERwIT",fullmenu!B19="I&amp;ERT",fullmenu!B19="ER&amp;M&amp;IT",fullmenu!B19="LSD"),"subst",IF(OR(fullmenu!B19="FERT",fullmenu!B19="FMT",fullmenu!B19="FIT",fullmenu!B19="WSD"),"intens",""))))</f>
        <v>inter</v>
      </c>
      <c r="C19" s="4" t="str">
        <f>IF(OR(fullmenu!C19="MDC",fullmenu!C19="PERF"),"rude",IF(OR(fullmenu!C19="PCB",fullmenu!C19="AERF",fullmenu!C19="UD"),"inter",IF(OR(fullmenu!C19="ACB",fullmenu!C19="LCERT",fullmenu!C19="LERT",fullmenu!C19="FCERT",fullmenu!C19="FCMT",fullmenu!C19="LCMT",fullmenu!C19="LMT",fullmenu!C19="LCIT",fullmenu!C19="FCIT",fullmenu!C19="LIT",fullmenu!C19="MwERT",fullmenu!C19="ERwMT",fullmenu!C19="M&amp;ERT",fullmenu!C19="MwIT",fullmenu!C19="IwMT",fullmenu!C19="M&amp;IT",fullmenu!C19="IwERT",fullmenu!C19="ERwIT",fullmenu!C19="I&amp;ERT",fullmenu!C19="ER&amp;M&amp;IT",fullmenu!C19="LSD"),"subst",IF(OR(fullmenu!C19="FERT",fullmenu!C19="FMT",fullmenu!C19="FIT",fullmenu!C19="WSD"),"intens",""))))</f>
        <v>inter</v>
      </c>
      <c r="D19" s="4" t="str">
        <f>IF(OR(fullmenu!D19="MDC",fullmenu!D19="PERF"),"rude",IF(OR(fullmenu!D19="PCB",fullmenu!D19="AERF",fullmenu!D19="UD"),"inter",IF(OR(fullmenu!D19="ACB",fullmenu!D19="LCERT",fullmenu!D19="LERT",fullmenu!D19="FCERT",fullmenu!D19="FCMT",fullmenu!D19="LCMT",fullmenu!D19="LMT",fullmenu!D19="LCIT",fullmenu!D19="FCIT",fullmenu!D19="LIT",fullmenu!D19="MwERT",fullmenu!D19="ERwMT",fullmenu!D19="M&amp;ERT",fullmenu!D19="MwIT",fullmenu!D19="IwMT",fullmenu!D19="M&amp;IT",fullmenu!D19="IwERT",fullmenu!D19="ERwIT",fullmenu!D19="I&amp;ERT",fullmenu!D19="ER&amp;M&amp;IT",fullmenu!D19="LSD"),"subst",IF(OR(fullmenu!D19="FERT",fullmenu!D19="FMT",fullmenu!D19="FIT",fullmenu!D19="WSD"),"intens",""))))</f>
        <v>inter</v>
      </c>
      <c r="E19" s="4" t="str">
        <f>IF(OR(fullmenu!E19="MDC",fullmenu!E19="PERF"),"rude",IF(OR(fullmenu!E19="PCB",fullmenu!E19="AERF",fullmenu!E19="UD"),"inter",IF(OR(fullmenu!E19="ACB",fullmenu!E19="LCERT",fullmenu!E19="LERT",fullmenu!E19="FCERT",fullmenu!E19="FCMT",fullmenu!E19="LCMT",fullmenu!E19="LMT",fullmenu!E19="LCIT",fullmenu!E19="FCIT",fullmenu!E19="LIT",fullmenu!E19="MwERT",fullmenu!E19="ERwMT",fullmenu!E19="M&amp;ERT",fullmenu!E19="MwIT",fullmenu!E19="IwMT",fullmenu!E19="M&amp;IT",fullmenu!E19="IwERT",fullmenu!E19="ERwIT",fullmenu!E19="I&amp;ERT",fullmenu!E19="ER&amp;M&amp;IT",fullmenu!E19="LSD"),"subst",IF(OR(fullmenu!E19="FERT",fullmenu!E19="FMT",fullmenu!E19="FIT",fullmenu!E19="WSD"),"intens",""))))</f>
        <v>inter</v>
      </c>
      <c r="F19" s="4" t="str">
        <f>IF(OR(fullmenu!F19="MDC",fullmenu!F19="PERF"),"rude",IF(OR(fullmenu!F19="PCB",fullmenu!F19="AERF",fullmenu!F19="UD"),"inter",IF(OR(fullmenu!F19="ACB",fullmenu!F19="LCERT",fullmenu!F19="LERT",fullmenu!F19="FCERT",fullmenu!F19="FCMT",fullmenu!F19="LCMT",fullmenu!F19="LMT",fullmenu!F19="LCIT",fullmenu!F19="FCIT",fullmenu!F19="LIT",fullmenu!F19="MwERT",fullmenu!F19="ERwMT",fullmenu!F19="M&amp;ERT",fullmenu!F19="MwIT",fullmenu!F19="IwMT",fullmenu!F19="M&amp;IT",fullmenu!F19="IwERT",fullmenu!F19="ERwIT",fullmenu!F19="I&amp;ERT",fullmenu!F19="ER&amp;M&amp;IT",fullmenu!F19="LSD"),"subst",IF(OR(fullmenu!F19="FERT",fullmenu!F19="FMT",fullmenu!F19="FIT",fullmenu!F19="WSD"),"intens",""))))</f>
        <v>inter</v>
      </c>
      <c r="G19" s="4" t="str">
        <f>IF(OR(fullmenu!G19="MDC",fullmenu!G19="PERF"),"rude",IF(OR(fullmenu!G19="PCB",fullmenu!G19="AERF",fullmenu!G19="UD"),"inter",IF(OR(fullmenu!G19="ACB",fullmenu!G19="LCERT",fullmenu!G19="LERT",fullmenu!G19="FCERT",fullmenu!G19="FCMT",fullmenu!G19="LCMT",fullmenu!G19="LMT",fullmenu!G19="LCIT",fullmenu!G19="FCIT",fullmenu!G19="LIT",fullmenu!G19="MwERT",fullmenu!G19="ERwMT",fullmenu!G19="M&amp;ERT",fullmenu!G19="MwIT",fullmenu!G19="IwMT",fullmenu!G19="M&amp;IT",fullmenu!G19="IwERT",fullmenu!G19="ERwIT",fullmenu!G19="I&amp;ERT",fullmenu!G19="ER&amp;M&amp;IT",fullmenu!G19="LSD"),"subst",IF(OR(fullmenu!G19="FERT",fullmenu!G19="FMT",fullmenu!G19="FIT",fullmenu!G19="WSD"),"intens",""))))</f>
        <v>inter</v>
      </c>
      <c r="H19" s="4" t="str">
        <f>IF(OR(fullmenu!H19="MDC",fullmenu!H19="PERF"),"rude",IF(OR(fullmenu!H19="PCB",fullmenu!H19="AERF",fullmenu!H19="UD"),"inter",IF(OR(fullmenu!H19="ACB",fullmenu!H19="LCERT",fullmenu!H19="LERT",fullmenu!H19="FCERT",fullmenu!H19="FCMT",fullmenu!H19="LCMT",fullmenu!H19="LMT",fullmenu!H19="LCIT",fullmenu!H19="FCIT",fullmenu!H19="LIT",fullmenu!H19="MwERT",fullmenu!H19="ERwMT",fullmenu!H19="M&amp;ERT",fullmenu!H19="MwIT",fullmenu!H19="IwMT",fullmenu!H19="M&amp;IT",fullmenu!H19="IwERT",fullmenu!H19="ERwIT",fullmenu!H19="I&amp;ERT",fullmenu!H19="ER&amp;M&amp;IT",fullmenu!H19="LSD"),"subst",IF(OR(fullmenu!H19="FERT",fullmenu!H19="FMT",fullmenu!H19="FIT",fullmenu!H19="WSD"),"intens",""))))</f>
        <v>inter</v>
      </c>
      <c r="I19" s="4" t="str">
        <f>IF(OR(fullmenu!I19="MDC",fullmenu!I19="PERF"),"rude",IF(OR(fullmenu!I19="PCB",fullmenu!I19="AERF",fullmenu!I19="UD"),"inter",IF(OR(fullmenu!I19="ACB",fullmenu!I19="LCERT",fullmenu!I19="LERT",fullmenu!I19="FCERT",fullmenu!I19="FCMT",fullmenu!I19="LCMT",fullmenu!I19="LMT",fullmenu!I19="LCIT",fullmenu!I19="FCIT",fullmenu!I19="LIT",fullmenu!I19="MwERT",fullmenu!I19="ERwMT",fullmenu!I19="M&amp;ERT",fullmenu!I19="MwIT",fullmenu!I19="IwMT",fullmenu!I19="M&amp;IT",fullmenu!I19="IwERT",fullmenu!I19="ERwIT",fullmenu!I19="I&amp;ERT",fullmenu!I19="ER&amp;M&amp;IT",fullmenu!I19="LSD"),"subst",IF(OR(fullmenu!I19="FERT",fullmenu!I19="FMT",fullmenu!I19="FIT",fullmenu!I19="WSD"),"intens",""))))</f>
        <v>inter</v>
      </c>
      <c r="J19" s="4" t="str">
        <f>IF(OR(fullmenu!J19="MDC",fullmenu!J19="PERF"),"rude",IF(OR(fullmenu!J19="PCB",fullmenu!J19="AERF",fullmenu!J19="UD"),"inter",IF(OR(fullmenu!J19="ACB",fullmenu!J19="LCERT",fullmenu!J19="LERT",fullmenu!J19="FCERT",fullmenu!J19="FCMT",fullmenu!J19="LCMT",fullmenu!J19="LMT",fullmenu!J19="LCIT",fullmenu!J19="FCIT",fullmenu!J19="LIT",fullmenu!J19="MwERT",fullmenu!J19="ERwMT",fullmenu!J19="M&amp;ERT",fullmenu!J19="MwIT",fullmenu!J19="IwMT",fullmenu!J19="M&amp;IT",fullmenu!J19="IwERT",fullmenu!J19="ERwIT",fullmenu!J19="I&amp;ERT",fullmenu!J19="ER&amp;M&amp;IT",fullmenu!J19="LSD"),"subst",IF(OR(fullmenu!J19="FERT",fullmenu!J19="FMT",fullmenu!J19="FIT",fullmenu!J19="WSD"),"intens",""))))</f>
        <v>inter</v>
      </c>
      <c r="K19" s="4" t="str">
        <f>IF(OR(fullmenu!K19="MDC",fullmenu!K19="PERF"),"rude",IF(OR(fullmenu!K19="PCB",fullmenu!K19="AERF",fullmenu!K19="UD"),"inter",IF(OR(fullmenu!K19="ACB",fullmenu!K19="LCERT",fullmenu!K19="LERT",fullmenu!K19="FCERT",fullmenu!K19="FCMT",fullmenu!K19="LCMT",fullmenu!K19="LMT",fullmenu!K19="LCIT",fullmenu!K19="FCIT",fullmenu!K19="LIT",fullmenu!K19="MwERT",fullmenu!K19="ERwMT",fullmenu!K19="M&amp;ERT",fullmenu!K19="MwIT",fullmenu!K19="IwMT",fullmenu!K19="M&amp;IT",fullmenu!K19="IwERT",fullmenu!K19="ERwIT",fullmenu!K19="I&amp;ERT",fullmenu!K19="ER&amp;M&amp;IT",fullmenu!K19="LSD"),"subst",IF(OR(fullmenu!K19="FERT",fullmenu!K19="FMT",fullmenu!K19="FIT",fullmenu!K19="WSD"),"intens",""))))</f>
        <v>inter</v>
      </c>
      <c r="L19" s="4" t="str">
        <f>IF(OR(fullmenu!L19="MDC",fullmenu!L19="PERF"),"rude",IF(OR(fullmenu!L19="PCB",fullmenu!L19="AERF",fullmenu!L19="UD"),"inter",IF(OR(fullmenu!L19="ACB",fullmenu!L19="LCERT",fullmenu!L19="LERT",fullmenu!L19="FCERT",fullmenu!L19="FCMT",fullmenu!L19="LCMT",fullmenu!L19="LMT",fullmenu!L19="LCIT",fullmenu!L19="FCIT",fullmenu!L19="LIT",fullmenu!L19="MwERT",fullmenu!L19="ERwMT",fullmenu!L19="M&amp;ERT",fullmenu!L19="MwIT",fullmenu!L19="IwMT",fullmenu!L19="M&amp;IT",fullmenu!L19="IwERT",fullmenu!L19="ERwIT",fullmenu!L19="I&amp;ERT",fullmenu!L19="ER&amp;M&amp;IT",fullmenu!L19="LSD"),"subst",IF(OR(fullmenu!L19="FERT",fullmenu!L19="FMT",fullmenu!L19="FIT",fullmenu!L19="WSD"),"intens",""))))</f>
        <v>inter</v>
      </c>
      <c r="M19" s="4" t="str">
        <f>IF(OR(fullmenu!M19="MDC",fullmenu!M19="PERF"),"rude",IF(OR(fullmenu!M19="PCB",fullmenu!M19="AERF",fullmenu!M19="UD"),"inter",IF(OR(fullmenu!M19="ACB",fullmenu!M19="LCERT",fullmenu!M19="LERT",fullmenu!M19="FCERT",fullmenu!M19="FCMT",fullmenu!M19="LCMT",fullmenu!M19="LMT",fullmenu!M19="LCIT",fullmenu!M19="FCIT",fullmenu!M19="LIT",fullmenu!M19="MwERT",fullmenu!M19="ERwMT",fullmenu!M19="M&amp;ERT",fullmenu!M19="MwIT",fullmenu!M19="IwMT",fullmenu!M19="M&amp;IT",fullmenu!M19="IwERT",fullmenu!M19="ERwIT",fullmenu!M19="I&amp;ERT",fullmenu!M19="ER&amp;M&amp;IT",fullmenu!M19="LSD"),"subst",IF(OR(fullmenu!M19="FERT",fullmenu!M19="FMT",fullmenu!M19="FIT",fullmenu!M19="WSD"),"intens",""))))</f>
        <v/>
      </c>
      <c r="N19" s="4" t="str">
        <f>IF(OR(fullmenu!N19="MDC",fullmenu!N19="PERF"),"rude",IF(OR(fullmenu!N19="PCB",fullmenu!N19="AERF",fullmenu!N19="UD"),"inter",IF(OR(fullmenu!N19="ACB",fullmenu!N19="LCERT",fullmenu!N19="LERT",fullmenu!N19="FCERT",fullmenu!N19="FCMT",fullmenu!N19="LCMT",fullmenu!N19="LMT",fullmenu!N19="LCIT",fullmenu!N19="FCIT",fullmenu!N19="LIT",fullmenu!N19="MwERT",fullmenu!N19="ERwMT",fullmenu!N19="M&amp;ERT",fullmenu!N19="MwIT",fullmenu!N19="IwMT",fullmenu!N19="M&amp;IT",fullmenu!N19="IwERT",fullmenu!N19="ERwIT",fullmenu!N19="I&amp;ERT",fullmenu!N19="ER&amp;M&amp;IT",fullmenu!N19="LSD"),"subst",IF(OR(fullmenu!N19="FERT",fullmenu!N19="FMT",fullmenu!N19="FIT",fullmenu!N19="WSD"),"intens",""))))</f>
        <v/>
      </c>
      <c r="O19" s="4" t="str">
        <f>IF(OR(fullmenu!O19="MDC",fullmenu!O19="PERF"),"rude",IF(OR(fullmenu!O19="PCB",fullmenu!O19="AERF",fullmenu!O19="UD"),"inter",IF(OR(fullmenu!O19="ACB",fullmenu!O19="LCERT",fullmenu!O19="LERT",fullmenu!O19="FCERT",fullmenu!O19="FCMT",fullmenu!O19="LCMT",fullmenu!O19="LMT",fullmenu!O19="LCIT",fullmenu!O19="FCIT",fullmenu!O19="LIT",fullmenu!O19="MwERT",fullmenu!O19="ERwMT",fullmenu!O19="M&amp;ERT",fullmenu!O19="MwIT",fullmenu!O19="IwMT",fullmenu!O19="M&amp;IT",fullmenu!O19="IwERT",fullmenu!O19="ERwIT",fullmenu!O19="I&amp;ERT",fullmenu!O19="ER&amp;M&amp;IT",fullmenu!O19="LSD"),"subst",IF(OR(fullmenu!O19="FERT",fullmenu!O19="FMT",fullmenu!O19="FIT",fullmenu!O19="WSD"),"intens",""))))</f>
        <v/>
      </c>
      <c r="P19" s="4" t="str">
        <f>IF(OR(fullmenu!P19="MDC",fullmenu!P19="PERF"),"rude",IF(OR(fullmenu!P19="PCB",fullmenu!P19="AERF",fullmenu!P19="UD"),"inter",IF(OR(fullmenu!P19="ACB",fullmenu!P19="LCERT",fullmenu!P19="LERT",fullmenu!P19="FCERT",fullmenu!P19="FCMT",fullmenu!P19="LCMT",fullmenu!P19="LMT",fullmenu!P19="LCIT",fullmenu!P19="FCIT",fullmenu!P19="LIT",fullmenu!P19="MwERT",fullmenu!P19="ERwMT",fullmenu!P19="M&amp;ERT",fullmenu!P19="MwIT",fullmenu!P19="IwMT",fullmenu!P19="M&amp;IT",fullmenu!P19="IwERT",fullmenu!P19="ERwIT",fullmenu!P19="I&amp;ERT",fullmenu!P19="ER&amp;M&amp;IT",fullmenu!P19="LSD"),"subst",IF(OR(fullmenu!P19="FERT",fullmenu!P19="FMT",fullmenu!P19="FIT",fullmenu!P19="WSD"),"intens",""))))</f>
        <v/>
      </c>
      <c r="Q19" s="4" t="str">
        <f>IF(OR(fullmenu!Q19="MDC",fullmenu!Q19="PERF"),"rude",IF(OR(fullmenu!Q19="PCB",fullmenu!Q19="AERF",fullmenu!Q19="UD"),"inter",IF(OR(fullmenu!Q19="ACB",fullmenu!Q19="LCERT",fullmenu!Q19="LERT",fullmenu!Q19="FCERT",fullmenu!Q19="FCMT",fullmenu!Q19="LCMT",fullmenu!Q19="LMT",fullmenu!Q19="LCIT",fullmenu!Q19="FCIT",fullmenu!Q19="LIT",fullmenu!Q19="MwERT",fullmenu!Q19="ERwMT",fullmenu!Q19="M&amp;ERT",fullmenu!Q19="MwIT",fullmenu!Q19="IwMT",fullmenu!Q19="M&amp;IT",fullmenu!Q19="IwERT",fullmenu!Q19="ERwIT",fullmenu!Q19="I&amp;ERT",fullmenu!Q19="ER&amp;M&amp;IT",fullmenu!Q19="LSD"),"subst",IF(OR(fullmenu!Q19="FERT",fullmenu!Q19="FMT",fullmenu!Q19="FIT",fullmenu!Q19="WSD"),"intens",""))))</f>
        <v/>
      </c>
      <c r="R19" s="4" t="str">
        <f>IF(OR(fullmenu!R19="MDC",fullmenu!R19="PERF"),"rude",IF(OR(fullmenu!R19="PCB",fullmenu!R19="AERF",fullmenu!R19="UD"),"inter",IF(OR(fullmenu!R19="ACB",fullmenu!R19="LCERT",fullmenu!R19="LERT",fullmenu!R19="FCERT",fullmenu!R19="FCMT",fullmenu!R19="LCMT",fullmenu!R19="LMT",fullmenu!R19="LCIT",fullmenu!R19="FCIT",fullmenu!R19="LIT",fullmenu!R19="MwERT",fullmenu!R19="ERwMT",fullmenu!R19="M&amp;ERT",fullmenu!R19="MwIT",fullmenu!R19="IwMT",fullmenu!R19="M&amp;IT",fullmenu!R19="IwERT",fullmenu!R19="ERwIT",fullmenu!R19="I&amp;ERT",fullmenu!R19="ER&amp;M&amp;IT",fullmenu!R19="LSD"),"subst",IF(OR(fullmenu!R19="FERT",fullmenu!R19="FMT",fullmenu!R19="FIT",fullmenu!R19="WSD"),"intens",""))))</f>
        <v/>
      </c>
      <c r="S19" s="4" t="str">
        <f>IF(OR(fullmenu!S19="MDC",fullmenu!S19="PERF"),"rude",IF(OR(fullmenu!S19="PCB",fullmenu!S19="AERF",fullmenu!S19="UD"),"inter",IF(OR(fullmenu!S19="ACB",fullmenu!S19="LCERT",fullmenu!S19="LERT",fullmenu!S19="FCERT",fullmenu!S19="FCMT",fullmenu!S19="LCMT",fullmenu!S19="LMT",fullmenu!S19="LCIT",fullmenu!S19="FCIT",fullmenu!S19="LIT",fullmenu!S19="MwERT",fullmenu!S19="ERwMT",fullmenu!S19="M&amp;ERT",fullmenu!S19="MwIT",fullmenu!S19="IwMT",fullmenu!S19="M&amp;IT",fullmenu!S19="IwERT",fullmenu!S19="ERwIT",fullmenu!S19="I&amp;ERT",fullmenu!S19="ER&amp;M&amp;IT",fullmenu!S19="LSD"),"subst",IF(OR(fullmenu!S19="FERT",fullmenu!S19="FMT",fullmenu!S19="FIT",fullmenu!S19="WSD"),"intens",""))))</f>
        <v/>
      </c>
      <c r="T19" s="4" t="str">
        <f>IF(OR(fullmenu!T19="MDC",fullmenu!T19="PERF"),"rude",IF(OR(fullmenu!T19="PCB",fullmenu!T19="AERF",fullmenu!T19="UD"),"inter",IF(OR(fullmenu!T19="ACB",fullmenu!T19="LCERT",fullmenu!T19="LERT",fullmenu!T19="FCERT",fullmenu!T19="FCMT",fullmenu!T19="LCMT",fullmenu!T19="LMT",fullmenu!T19="LCIT",fullmenu!T19="FCIT",fullmenu!T19="LIT",fullmenu!T19="MwERT",fullmenu!T19="ERwMT",fullmenu!T19="M&amp;ERT",fullmenu!T19="MwIT",fullmenu!T19="IwMT",fullmenu!T19="M&amp;IT",fullmenu!T19="IwERT",fullmenu!T19="ERwIT",fullmenu!T19="I&amp;ERT",fullmenu!T19="ER&amp;M&amp;IT",fullmenu!T19="LSD"),"subst",IF(OR(fullmenu!T19="FERT",fullmenu!T19="FMT",fullmenu!T19="FIT",fullmenu!T19="WSD"),"intens",""))))</f>
        <v/>
      </c>
      <c r="U19" s="4" t="str">
        <f>IF(OR(fullmenu!U19="MDC",fullmenu!U19="PERF"),"rude",IF(OR(fullmenu!U19="PCB",fullmenu!U19="AERF",fullmenu!U19="UD"),"inter",IF(OR(fullmenu!U19="ACB",fullmenu!U19="LCERT",fullmenu!U19="LERT",fullmenu!U19="FCERT",fullmenu!U19="FCMT",fullmenu!U19="LCMT",fullmenu!U19="LMT",fullmenu!U19="LCIT",fullmenu!U19="FCIT",fullmenu!U19="LIT",fullmenu!U19="MwERT",fullmenu!U19="ERwMT",fullmenu!U19="M&amp;ERT",fullmenu!U19="MwIT",fullmenu!U19="IwMT",fullmenu!U19="M&amp;IT",fullmenu!U19="IwERT",fullmenu!U19="ERwIT",fullmenu!U19="I&amp;ERT",fullmenu!U19="ER&amp;M&amp;IT",fullmenu!U19="LSD"),"subst",IF(OR(fullmenu!U19="FERT",fullmenu!U19="FMT",fullmenu!U19="FIT",fullmenu!U19="WSD"),"intens",""))))</f>
        <v/>
      </c>
      <c r="V19" s="4" t="str">
        <f>IF(OR(fullmenu!V19="MDC",fullmenu!V19="PERF"),"rude",IF(OR(fullmenu!V19="PCB",fullmenu!V19="AERF",fullmenu!V19="UD"),"inter",IF(OR(fullmenu!V19="ACB",fullmenu!V19="LCERT",fullmenu!V19="LERT",fullmenu!V19="FCERT",fullmenu!V19="FCMT",fullmenu!V19="LCMT",fullmenu!V19="LMT",fullmenu!V19="LCIT",fullmenu!V19="FCIT",fullmenu!V19="LIT",fullmenu!V19="MwERT",fullmenu!V19="ERwMT",fullmenu!V19="M&amp;ERT",fullmenu!V19="MwIT",fullmenu!V19="IwMT",fullmenu!V19="M&amp;IT",fullmenu!V19="IwERT",fullmenu!V19="ERwIT",fullmenu!V19="I&amp;ERT",fullmenu!V19="ER&amp;M&amp;IT",fullmenu!V19="LSD"),"subst",IF(OR(fullmenu!V19="FERT",fullmenu!V19="FMT",fullmenu!V19="FIT",fullmenu!V19="WSD"),"intens",""))))</f>
        <v/>
      </c>
      <c r="W19" s="4" t="str">
        <f>IF(OR(fullmenu!W19="MDC",fullmenu!W19="PERF"),"rude",IF(OR(fullmenu!W19="PCB",fullmenu!W19="AERF",fullmenu!W19="UD"),"inter",IF(OR(fullmenu!W19="ACB",fullmenu!W19="LCERT",fullmenu!W19="LERT",fullmenu!W19="FCERT",fullmenu!W19="FCMT",fullmenu!W19="LCMT",fullmenu!W19="LMT",fullmenu!W19="LCIT",fullmenu!W19="FCIT",fullmenu!W19="LIT",fullmenu!W19="MwERT",fullmenu!W19="ERwMT",fullmenu!W19="M&amp;ERT",fullmenu!W19="MwIT",fullmenu!W19="IwMT",fullmenu!W19="M&amp;IT",fullmenu!W19="IwERT",fullmenu!W19="ERwIT",fullmenu!W19="I&amp;ERT",fullmenu!W19="ER&amp;M&amp;IT",fullmenu!W19="LSD"),"subst",IF(OR(fullmenu!W19="FERT",fullmenu!W19="FMT",fullmenu!W19="FIT",fullmenu!W19="WSD"),"intens",""))))</f>
        <v/>
      </c>
      <c r="X19" s="4" t="str">
        <f>IF(OR(fullmenu!X19="MDC",fullmenu!X19="PERF"),"rude",IF(OR(fullmenu!X19="PCB",fullmenu!X19="AERF",fullmenu!X19="UD"),"inter",IF(OR(fullmenu!X19="ACB",fullmenu!X19="LCERT",fullmenu!X19="LERT",fullmenu!X19="FCERT",fullmenu!X19="FCMT",fullmenu!X19="LCMT",fullmenu!X19="LMT",fullmenu!X19="LCIT",fullmenu!X19="FCIT",fullmenu!X19="LIT",fullmenu!X19="MwERT",fullmenu!X19="ERwMT",fullmenu!X19="M&amp;ERT",fullmenu!X19="MwIT",fullmenu!X19="IwMT",fullmenu!X19="M&amp;IT",fullmenu!X19="IwERT",fullmenu!X19="ERwIT",fullmenu!X19="I&amp;ERT",fullmenu!X19="ER&amp;M&amp;IT",fullmenu!X19="LSD"),"subst",IF(OR(fullmenu!X19="FERT",fullmenu!X19="FMT",fullmenu!X19="FIT",fullmenu!X19="WSD"),"intens",""))))</f>
        <v/>
      </c>
      <c r="Y19" s="4" t="str">
        <f>IF(OR(fullmenu!Y19="MDC",fullmenu!Y19="PERF"),"rude",IF(OR(fullmenu!Y19="PCB",fullmenu!Y19="AERF",fullmenu!Y19="UD"),"inter",IF(OR(fullmenu!Y19="ACB",fullmenu!Y19="LCERT",fullmenu!Y19="LERT",fullmenu!Y19="FCERT",fullmenu!Y19="FCMT",fullmenu!Y19="LCMT",fullmenu!Y19="LMT",fullmenu!Y19="LCIT",fullmenu!Y19="FCIT",fullmenu!Y19="LIT",fullmenu!Y19="MwERT",fullmenu!Y19="ERwMT",fullmenu!Y19="M&amp;ERT",fullmenu!Y19="MwIT",fullmenu!Y19="IwMT",fullmenu!Y19="M&amp;IT",fullmenu!Y19="IwERT",fullmenu!Y19="ERwIT",fullmenu!Y19="I&amp;ERT",fullmenu!Y19="ER&amp;M&amp;IT",fullmenu!Y19="LSD"),"subst",IF(OR(fullmenu!Y19="FERT",fullmenu!Y19="FMT",fullmenu!Y19="FIT",fullmenu!Y19="WSD"),"intens",""))))</f>
        <v/>
      </c>
      <c r="Z19" s="4" t="str">
        <f>IF(OR(fullmenu!Z19="MDC",fullmenu!Z19="PERF"),"rude",IF(OR(fullmenu!Z19="PCB",fullmenu!Z19="AERF",fullmenu!Z19="UD"),"inter",IF(OR(fullmenu!Z19="ACB",fullmenu!Z19="LCERT",fullmenu!Z19="LERT",fullmenu!Z19="FCERT",fullmenu!Z19="FCMT",fullmenu!Z19="LCMT",fullmenu!Z19="LMT",fullmenu!Z19="LCIT",fullmenu!Z19="FCIT",fullmenu!Z19="LIT",fullmenu!Z19="MwERT",fullmenu!Z19="ERwMT",fullmenu!Z19="M&amp;ERT",fullmenu!Z19="MwIT",fullmenu!Z19="IwMT",fullmenu!Z19="M&amp;IT",fullmenu!Z19="IwERT",fullmenu!Z19="ERwIT",fullmenu!Z19="I&amp;ERT",fullmenu!Z19="ER&amp;M&amp;IT",fullmenu!Z19="LSD"),"subst",IF(OR(fullmenu!Z19="FERT",fullmenu!Z19="FMT",fullmenu!Z19="FIT",fullmenu!Z19="WSD"),"intens",""))))</f>
        <v/>
      </c>
      <c r="AA19" s="4" t="str">
        <f>IF(OR(fullmenu!AA19="MDC",fullmenu!AA19="PERF"),"rude",IF(OR(fullmenu!AA19="PCB",fullmenu!AA19="AERF",fullmenu!AA19="UD"),"inter",IF(OR(fullmenu!AA19="ACB",fullmenu!AA19="LCERT",fullmenu!AA19="LERT",fullmenu!AA19="FCERT",fullmenu!AA19="FCMT",fullmenu!AA19="LCMT",fullmenu!AA19="LMT",fullmenu!AA19="LCIT",fullmenu!AA19="FCIT",fullmenu!AA19="LIT",fullmenu!AA19="MwERT",fullmenu!AA19="ERwMT",fullmenu!AA19="M&amp;ERT",fullmenu!AA19="MwIT",fullmenu!AA19="IwMT",fullmenu!AA19="M&amp;IT",fullmenu!AA19="IwERT",fullmenu!AA19="ERwIT",fullmenu!AA19="I&amp;ERT",fullmenu!AA19="ER&amp;M&amp;IT",fullmenu!AA19="LSD"),"subst",IF(OR(fullmenu!AA19="FERT",fullmenu!AA19="FMT",fullmenu!AA19="FIT",fullmenu!AA19="WSD"),"intens",""))))</f>
        <v/>
      </c>
      <c r="AB19" s="4" t="str">
        <f>IF(OR(fullmenu!AB19="MDC",fullmenu!AB19="PERF"),"rude",IF(OR(fullmenu!AB19="PCB",fullmenu!AB19="AERF",fullmenu!AB19="UD"),"inter",IF(OR(fullmenu!AB19="ACB",fullmenu!AB19="LCERT",fullmenu!AB19="LERT",fullmenu!AB19="FCERT",fullmenu!AB19="FCMT",fullmenu!AB19="LCMT",fullmenu!AB19="LMT",fullmenu!AB19="LCIT",fullmenu!AB19="FCIT",fullmenu!AB19="LIT",fullmenu!AB19="MwERT",fullmenu!AB19="ERwMT",fullmenu!AB19="M&amp;ERT",fullmenu!AB19="MwIT",fullmenu!AB19="IwMT",fullmenu!AB19="M&amp;IT",fullmenu!AB19="IwERT",fullmenu!AB19="ERwIT",fullmenu!AB19="I&amp;ERT",fullmenu!AB19="ER&amp;M&amp;IT",fullmenu!AB19="LSD"),"subst",IF(OR(fullmenu!AB19="FERT",fullmenu!AB19="FMT",fullmenu!AB19="FIT",fullmenu!AB19="WSD"),"intens",""))))</f>
        <v/>
      </c>
      <c r="AC19" s="4" t="str">
        <f>IF(OR(fullmenu!AC19="MDC",fullmenu!AC19="PERF"),"rude",IF(OR(fullmenu!AC19="PCB",fullmenu!AC19="AERF",fullmenu!AC19="UD"),"inter",IF(OR(fullmenu!AC19="ACB",fullmenu!AC19="LCERT",fullmenu!AC19="LERT",fullmenu!AC19="FCERT",fullmenu!AC19="FCMT",fullmenu!AC19="LCMT",fullmenu!AC19="LMT",fullmenu!AC19="LCIT",fullmenu!AC19="FCIT",fullmenu!AC19="LIT",fullmenu!AC19="MwERT",fullmenu!AC19="ERwMT",fullmenu!AC19="M&amp;ERT",fullmenu!AC19="MwIT",fullmenu!AC19="IwMT",fullmenu!AC19="M&amp;IT",fullmenu!AC19="IwERT",fullmenu!AC19="ERwIT",fullmenu!AC19="I&amp;ERT",fullmenu!AC19="ER&amp;M&amp;IT",fullmenu!AC19="LSD"),"subst",IF(OR(fullmenu!AC19="FERT",fullmenu!AC19="FMT",fullmenu!AC19="FIT",fullmenu!AC19="WSD"),"intens",""))))</f>
        <v/>
      </c>
      <c r="AD19" s="4" t="str">
        <f>IF(OR(fullmenu!AD19="MDC",fullmenu!AD19="PERF"),"rude",IF(OR(fullmenu!AD19="PCB",fullmenu!AD19="AERF",fullmenu!AD19="UD"),"inter",IF(OR(fullmenu!AD19="ACB",fullmenu!AD19="LCERT",fullmenu!AD19="LERT",fullmenu!AD19="FCERT",fullmenu!AD19="FCMT",fullmenu!AD19="LCMT",fullmenu!AD19="LMT",fullmenu!AD19="LCIT",fullmenu!AD19="FCIT",fullmenu!AD19="LIT",fullmenu!AD19="MwERT",fullmenu!AD19="ERwMT",fullmenu!AD19="M&amp;ERT",fullmenu!AD19="MwIT",fullmenu!AD19="IwMT",fullmenu!AD19="M&amp;IT",fullmenu!AD19="IwERT",fullmenu!AD19="ERwIT",fullmenu!AD19="I&amp;ERT",fullmenu!AD19="ER&amp;M&amp;IT",fullmenu!AD19="LSD"),"subst",IF(OR(fullmenu!AD19="FERT",fullmenu!AD19="FMT",fullmenu!AD19="FIT",fullmenu!AD19="WSD"),"intens",""))))</f>
        <v/>
      </c>
      <c r="AE19" s="4" t="str">
        <f>IF(OR(fullmenu!AE19="MDC",fullmenu!AE19="PERF"),"rude",IF(OR(fullmenu!AE19="PCB",fullmenu!AE19="AERF",fullmenu!AE19="UD"),"inter",IF(OR(fullmenu!AE19="ACB",fullmenu!AE19="LCERT",fullmenu!AE19="LERT",fullmenu!AE19="FCERT",fullmenu!AE19="FCMT",fullmenu!AE19="LCMT",fullmenu!AE19="LMT",fullmenu!AE19="LCIT",fullmenu!AE19="FCIT",fullmenu!AE19="LIT",fullmenu!AE19="MwERT",fullmenu!AE19="ERwMT",fullmenu!AE19="M&amp;ERT",fullmenu!AE19="MwIT",fullmenu!AE19="IwMT",fullmenu!AE19="M&amp;IT",fullmenu!AE19="IwERT",fullmenu!AE19="ERwIT",fullmenu!AE19="I&amp;ERT",fullmenu!AE19="ER&amp;M&amp;IT",fullmenu!AE19="LSD"),"subst",IF(OR(fullmenu!AE19="FERT",fullmenu!AE19="FMT",fullmenu!AE19="FIT",fullmenu!AE19="WSD"),"intens",""))))</f>
        <v/>
      </c>
      <c r="AF19" s="4" t="str">
        <f>IF(OR(fullmenu!AF19="MDC",fullmenu!AF19="PERF"),"rude",IF(OR(fullmenu!AF19="PCB",fullmenu!AF19="AERF",fullmenu!AF19="UD"),"inter",IF(OR(fullmenu!AF19="ACB",fullmenu!AF19="LCERT",fullmenu!AF19="LERT",fullmenu!AF19="FCERT",fullmenu!AF19="FCMT",fullmenu!AF19="LCMT",fullmenu!AF19="LMT",fullmenu!AF19="LCIT",fullmenu!AF19="FCIT",fullmenu!AF19="LIT",fullmenu!AF19="MwERT",fullmenu!AF19="ERwMT",fullmenu!AF19="M&amp;ERT",fullmenu!AF19="MwIT",fullmenu!AF19="IwMT",fullmenu!AF19="M&amp;IT",fullmenu!AF19="IwERT",fullmenu!AF19="ERwIT",fullmenu!AF19="I&amp;ERT",fullmenu!AF19="ER&amp;M&amp;IT",fullmenu!AF19="LSD"),"subst",IF(OR(fullmenu!AF19="FERT",fullmenu!AF19="FMT",fullmenu!AF19="FIT",fullmenu!AF19="WSD"),"intens",""))))</f>
        <v/>
      </c>
      <c r="AG19" s="4" t="str">
        <f>IF(OR(fullmenu!AG19="MDC",fullmenu!AG19="PERF"),"rude",IF(OR(fullmenu!AG19="PCB",fullmenu!AG19="AERF",fullmenu!AG19="UD"),"inter",IF(OR(fullmenu!AG19="ACB",fullmenu!AG19="LCERT",fullmenu!AG19="LERT",fullmenu!AG19="FCERT",fullmenu!AG19="FCMT",fullmenu!AG19="LCMT",fullmenu!AG19="LMT",fullmenu!AG19="LCIT",fullmenu!AG19="FCIT",fullmenu!AG19="LIT",fullmenu!AG19="MwERT",fullmenu!AG19="ERwMT",fullmenu!AG19="M&amp;ERT",fullmenu!AG19="MwIT",fullmenu!AG19="IwMT",fullmenu!AG19="M&amp;IT",fullmenu!AG19="IwERT",fullmenu!AG19="ERwIT",fullmenu!AG19="I&amp;ERT",fullmenu!AG19="ER&amp;M&amp;IT",fullmenu!AG19="LSD"),"subst",IF(OR(fullmenu!AG19="FERT",fullmenu!AG19="FMT",fullmenu!AG19="FIT",fullmenu!AG19="WSD"),"intens",""))))</f>
        <v/>
      </c>
      <c r="AH19" s="4" t="str">
        <f>IF(OR(fullmenu!AH19="MDC",fullmenu!AH19="PERF"),"rude",IF(OR(fullmenu!AH19="PCB",fullmenu!AH19="AERF",fullmenu!AH19="UD"),"inter",IF(OR(fullmenu!AH19="ACB",fullmenu!AH19="LCERT",fullmenu!AH19="LERT",fullmenu!AH19="FCERT",fullmenu!AH19="FCMT",fullmenu!AH19="LCMT",fullmenu!AH19="LMT",fullmenu!AH19="LCIT",fullmenu!AH19="FCIT",fullmenu!AH19="LIT",fullmenu!AH19="MwERT",fullmenu!AH19="ERwMT",fullmenu!AH19="M&amp;ERT",fullmenu!AH19="MwIT",fullmenu!AH19="IwMT",fullmenu!AH19="M&amp;IT",fullmenu!AH19="IwERT",fullmenu!AH19="ERwIT",fullmenu!AH19="I&amp;ERT",fullmenu!AH19="ER&amp;M&amp;IT",fullmenu!AH19="LSD"),"subst",IF(OR(fullmenu!AH19="FERT",fullmenu!AH19="FMT",fullmenu!AH19="FIT",fullmenu!AH19="WSD"),"intens",""))))</f>
        <v/>
      </c>
      <c r="AI19" s="4" t="str">
        <f>IF(OR(fullmenu!AI19="MDC",fullmenu!AI19="PERF"),"rude",IF(OR(fullmenu!AI19="PCB",fullmenu!AI19="AERF",fullmenu!AI19="UD"),"inter",IF(OR(fullmenu!AI19="ACB",fullmenu!AI19="LCERT",fullmenu!AI19="LERT",fullmenu!AI19="FCERT",fullmenu!AI19="FCMT",fullmenu!AI19="LCMT",fullmenu!AI19="LMT",fullmenu!AI19="LCIT",fullmenu!AI19="FCIT",fullmenu!AI19="LIT",fullmenu!AI19="MwERT",fullmenu!AI19="ERwMT",fullmenu!AI19="M&amp;ERT",fullmenu!AI19="MwIT",fullmenu!AI19="IwMT",fullmenu!AI19="M&amp;IT",fullmenu!AI19="IwERT",fullmenu!AI19="ERwIT",fullmenu!AI19="I&amp;ERT",fullmenu!AI19="ER&amp;M&amp;IT",fullmenu!AI19="LSD"),"subst",IF(OR(fullmenu!AI19="FERT",fullmenu!AI19="FMT",fullmenu!AI19="FIT",fullmenu!AI19="WSD"),"intens",""))))</f>
        <v/>
      </c>
      <c r="AJ19" s="4" t="str">
        <f>IF(OR(fullmenu!AJ19="MDC",fullmenu!AJ19="PERF"),"rude",IF(OR(fullmenu!AJ19="PCB",fullmenu!AJ19="AERF",fullmenu!AJ19="UD"),"inter",IF(OR(fullmenu!AJ19="ACB",fullmenu!AJ19="LCERT",fullmenu!AJ19="LERT",fullmenu!AJ19="FCERT",fullmenu!AJ19="FCMT",fullmenu!AJ19="LCMT",fullmenu!AJ19="LMT",fullmenu!AJ19="LCIT",fullmenu!AJ19="FCIT",fullmenu!AJ19="LIT",fullmenu!AJ19="MwERT",fullmenu!AJ19="ERwMT",fullmenu!AJ19="M&amp;ERT",fullmenu!AJ19="MwIT",fullmenu!AJ19="IwMT",fullmenu!AJ19="M&amp;IT",fullmenu!AJ19="IwERT",fullmenu!AJ19="ERwIT",fullmenu!AJ19="I&amp;ERT",fullmenu!AJ19="ER&amp;M&amp;IT",fullmenu!AJ19="LSD"),"subst",IF(OR(fullmenu!AJ19="FERT",fullmenu!AJ19="FMT",fullmenu!AJ19="FIT",fullmenu!AJ19="WSD"),"intens",""))))</f>
        <v/>
      </c>
      <c r="AK19" s="4" t="str">
        <f>IF(OR(fullmenu!AK19="MDC",fullmenu!AK19="PERF"),"rude",IF(OR(fullmenu!AK19="PCB",fullmenu!AK19="AERF",fullmenu!AK19="UD"),"inter",IF(OR(fullmenu!AK19="ACB",fullmenu!AK19="LCERT",fullmenu!AK19="LERT",fullmenu!AK19="FCERT",fullmenu!AK19="FCMT",fullmenu!AK19="LCMT",fullmenu!AK19="LMT",fullmenu!AK19="LCIT",fullmenu!AK19="FCIT",fullmenu!AK19="LIT",fullmenu!AK19="MwERT",fullmenu!AK19="ERwMT",fullmenu!AK19="M&amp;ERT",fullmenu!AK19="MwIT",fullmenu!AK19="IwMT",fullmenu!AK19="M&amp;IT",fullmenu!AK19="IwERT",fullmenu!AK19="ERwIT",fullmenu!AK19="I&amp;ERT",fullmenu!AK19="ER&amp;M&amp;IT",fullmenu!AK19="LSD"),"subst",IF(OR(fullmenu!AK19="FERT",fullmenu!AK19="FMT",fullmenu!AK19="FIT",fullmenu!AK19="WSD"),"intens",""))))</f>
        <v/>
      </c>
      <c r="AL19" s="4" t="str">
        <f>IF(OR(fullmenu!AL19="MDC",fullmenu!AL19="PERF"),"rude",IF(OR(fullmenu!AL19="PCB",fullmenu!AL19="AERF",fullmenu!AL19="UD"),"inter",IF(OR(fullmenu!AL19="ACB",fullmenu!AL19="LCERT",fullmenu!AL19="LERT",fullmenu!AL19="FCERT",fullmenu!AL19="FCMT",fullmenu!AL19="LCMT",fullmenu!AL19="LMT",fullmenu!AL19="LCIT",fullmenu!AL19="FCIT",fullmenu!AL19="LIT",fullmenu!AL19="MwERT",fullmenu!AL19="ERwMT",fullmenu!AL19="M&amp;ERT",fullmenu!AL19="MwIT",fullmenu!AL19="IwMT",fullmenu!AL19="M&amp;IT",fullmenu!AL19="IwERT",fullmenu!AL19="ERwIT",fullmenu!AL19="I&amp;ERT",fullmenu!AL19="ER&amp;M&amp;IT",fullmenu!AL19="LSD"),"subst",IF(OR(fullmenu!AL19="FERT",fullmenu!AL19="FMT",fullmenu!AL19="FIT",fullmenu!AL19="WSD"),"intens",""))))</f>
        <v/>
      </c>
      <c r="AM19" s="4" t="str">
        <f>IF(OR(fullmenu!AM19="MDC",fullmenu!AM19="PERF"),"rude",IF(OR(fullmenu!AM19="PCB",fullmenu!AM19="AERF",fullmenu!AM19="UD"),"inter",IF(OR(fullmenu!AM19="ACB",fullmenu!AM19="LCERT",fullmenu!AM19="LERT",fullmenu!AM19="FCERT",fullmenu!AM19="FCMT",fullmenu!AM19="LCMT",fullmenu!AM19="LMT",fullmenu!AM19="LCIT",fullmenu!AM19="FCIT",fullmenu!AM19="LIT",fullmenu!AM19="MwERT",fullmenu!AM19="ERwMT",fullmenu!AM19="M&amp;ERT",fullmenu!AM19="MwIT",fullmenu!AM19="IwMT",fullmenu!AM19="M&amp;IT",fullmenu!AM19="IwERT",fullmenu!AM19="ERwIT",fullmenu!AM19="I&amp;ERT",fullmenu!AM19="ER&amp;M&amp;IT",fullmenu!AM19="LSD"),"subst",IF(OR(fullmenu!AM19="FERT",fullmenu!AM19="FMT",fullmenu!AM19="FIT",fullmenu!AM19="WSD"),"intens",""))))</f>
        <v/>
      </c>
      <c r="AN19" s="4" t="str">
        <f>IF(OR(fullmenu!AN19="MDC",fullmenu!AN19="PERF"),"rude",IF(OR(fullmenu!AN19="PCB",fullmenu!AN19="AERF",fullmenu!AN19="UD"),"inter",IF(OR(fullmenu!AN19="ACB",fullmenu!AN19="LCERT",fullmenu!AN19="LERT",fullmenu!AN19="FCERT",fullmenu!AN19="FCMT",fullmenu!AN19="LCMT",fullmenu!AN19="LMT",fullmenu!AN19="LCIT",fullmenu!AN19="FCIT",fullmenu!AN19="LIT",fullmenu!AN19="MwERT",fullmenu!AN19="ERwMT",fullmenu!AN19="M&amp;ERT",fullmenu!AN19="MwIT",fullmenu!AN19="IwMT",fullmenu!AN19="M&amp;IT",fullmenu!AN19="IwERT",fullmenu!AN19="ERwIT",fullmenu!AN19="I&amp;ERT",fullmenu!AN19="ER&amp;M&amp;IT",fullmenu!AN19="LSD"),"subst",IF(OR(fullmenu!AN19="FERT",fullmenu!AN19="FMT",fullmenu!AN19="FIT",fullmenu!AN19="WSD"),"intens",""))))</f>
        <v/>
      </c>
      <c r="AO19" s="4" t="str">
        <f>IF(OR(fullmenu!AO19="MDC",fullmenu!AO19="PERF"),"rude",IF(OR(fullmenu!AO19="PCB",fullmenu!AO19="AERF",fullmenu!AO19="UD"),"inter",IF(OR(fullmenu!AO19="ACB",fullmenu!AO19="LCERT",fullmenu!AO19="LERT",fullmenu!AO19="FCERT",fullmenu!AO19="FCMT",fullmenu!AO19="LCMT",fullmenu!AO19="LMT",fullmenu!AO19="LCIT",fullmenu!AO19="FCIT",fullmenu!AO19="LIT",fullmenu!AO19="MwERT",fullmenu!AO19="ERwMT",fullmenu!AO19="M&amp;ERT",fullmenu!AO19="MwIT",fullmenu!AO19="IwMT",fullmenu!AO19="M&amp;IT",fullmenu!AO19="IwERT",fullmenu!AO19="ERwIT",fullmenu!AO19="I&amp;ERT",fullmenu!AO19="ER&amp;M&amp;IT",fullmenu!AO19="LSD"),"subst",IF(OR(fullmenu!AO19="FERT",fullmenu!AO19="FMT",fullmenu!AO19="FIT",fullmenu!AO19="WSD"),"intens",""))))</f>
        <v/>
      </c>
      <c r="AP19" s="4" t="str">
        <f>IF(OR(fullmenu!AP19="MDC",fullmenu!AP19="PERF"),"rude",IF(OR(fullmenu!AP19="PCB",fullmenu!AP19="AERF",fullmenu!AP19="UD"),"inter",IF(OR(fullmenu!AP19="ACB",fullmenu!AP19="LCERT",fullmenu!AP19="LERT",fullmenu!AP19="FCERT",fullmenu!AP19="FCMT",fullmenu!AP19="LCMT",fullmenu!AP19="LMT",fullmenu!AP19="LCIT",fullmenu!AP19="FCIT",fullmenu!AP19="LIT",fullmenu!AP19="MwERT",fullmenu!AP19="ERwMT",fullmenu!AP19="M&amp;ERT",fullmenu!AP19="MwIT",fullmenu!AP19="IwMT",fullmenu!AP19="M&amp;IT",fullmenu!AP19="IwERT",fullmenu!AP19="ERwIT",fullmenu!AP19="I&amp;ERT",fullmenu!AP19="ER&amp;M&amp;IT",fullmenu!AP19="LSD"),"subst",IF(OR(fullmenu!AP19="FERT",fullmenu!AP19="FMT",fullmenu!AP19="FIT",fullmenu!AP19="WSD"),"intens",""))))</f>
        <v/>
      </c>
      <c r="AQ19" s="4" t="str">
        <f>IF(OR(fullmenu!AQ19="MDC",fullmenu!AQ19="PERF"),"rude",IF(OR(fullmenu!AQ19="PCB",fullmenu!AQ19="AERF",fullmenu!AQ19="UD"),"inter",IF(OR(fullmenu!AQ19="ACB",fullmenu!AQ19="LCERT",fullmenu!AQ19="LERT",fullmenu!AQ19="FCERT",fullmenu!AQ19="FCMT",fullmenu!AQ19="LCMT",fullmenu!AQ19="LMT",fullmenu!AQ19="LCIT",fullmenu!AQ19="FCIT",fullmenu!AQ19="LIT",fullmenu!AQ19="MwERT",fullmenu!AQ19="ERwMT",fullmenu!AQ19="M&amp;ERT",fullmenu!AQ19="MwIT",fullmenu!AQ19="IwMT",fullmenu!AQ19="M&amp;IT",fullmenu!AQ19="IwERT",fullmenu!AQ19="ERwIT",fullmenu!AQ19="I&amp;ERT",fullmenu!AQ19="ER&amp;M&amp;IT",fullmenu!AQ19="LSD"),"subst",IF(OR(fullmenu!AQ19="FERT",fullmenu!AQ19="FMT",fullmenu!AQ19="FIT",fullmenu!AQ19="WSD"),"intens",""))))</f>
        <v/>
      </c>
      <c r="AR19" s="4" t="str">
        <f>IF(OR(fullmenu!AR19="MDC",fullmenu!AR19="PERF"),"rude",IF(OR(fullmenu!AR19="PCB",fullmenu!AR19="AERF",fullmenu!AR19="UD"),"inter",IF(OR(fullmenu!AR19="ACB",fullmenu!AR19="LCERT",fullmenu!AR19="LERT",fullmenu!AR19="FCERT",fullmenu!AR19="FCMT",fullmenu!AR19="LCMT",fullmenu!AR19="LMT",fullmenu!AR19="LCIT",fullmenu!AR19="FCIT",fullmenu!AR19="LIT",fullmenu!AR19="MwERT",fullmenu!AR19="ERwMT",fullmenu!AR19="M&amp;ERT",fullmenu!AR19="MwIT",fullmenu!AR19="IwMT",fullmenu!AR19="M&amp;IT",fullmenu!AR19="IwERT",fullmenu!AR19="ERwIT",fullmenu!AR19="I&amp;ERT",fullmenu!AR19="ER&amp;M&amp;IT",fullmenu!AR19="LSD"),"subst",IF(OR(fullmenu!AR19="FERT",fullmenu!AR19="FMT",fullmenu!AR19="FIT",fullmenu!AR19="WSD"),"intens",""))))</f>
        <v/>
      </c>
      <c r="AS19" s="4" t="str">
        <f>IF(OR(fullmenu!AS19="MDC",fullmenu!AS19="PERF"),"rude",IF(OR(fullmenu!AS19="PCB",fullmenu!AS19="AERF",fullmenu!AS19="UD"),"inter",IF(OR(fullmenu!AS19="ACB",fullmenu!AS19="LCERT",fullmenu!AS19="LERT",fullmenu!AS19="FCERT",fullmenu!AS19="FCMT",fullmenu!AS19="LCMT",fullmenu!AS19="LMT",fullmenu!AS19="LCIT",fullmenu!AS19="FCIT",fullmenu!AS19="LIT",fullmenu!AS19="MwERT",fullmenu!AS19="ERwMT",fullmenu!AS19="M&amp;ERT",fullmenu!AS19="MwIT",fullmenu!AS19="IwMT",fullmenu!AS19="M&amp;IT",fullmenu!AS19="IwERT",fullmenu!AS19="ERwIT",fullmenu!AS19="I&amp;ERT",fullmenu!AS19="ER&amp;M&amp;IT",fullmenu!AS19="LSD"),"subst",IF(OR(fullmenu!AS19="FERT",fullmenu!AS19="FMT",fullmenu!AS19="FIT",fullmenu!AS19="WSD"),"intens",""))))</f>
        <v/>
      </c>
    </row>
    <row r="20" spans="1:45" ht="15.5" x14ac:dyDescent="0.35">
      <c r="A20" s="5" t="s">
        <v>14</v>
      </c>
      <c r="B20" s="4" t="str">
        <f>IF(OR(fullmenu!B20="MDC",fullmenu!B20="PERF"),"rude",IF(OR(fullmenu!B20="PCB",fullmenu!B20="AERF",fullmenu!B20="UD"),"inter",IF(OR(fullmenu!B20="ACB",fullmenu!B20="LCERT",fullmenu!B20="LERT",fullmenu!B20="FCERT",fullmenu!B20="FCMT",fullmenu!B20="LCMT",fullmenu!B20="LMT",fullmenu!B20="LCIT",fullmenu!B20="FCIT",fullmenu!B20="LIT",fullmenu!B20="MwERT",fullmenu!B20="ERwMT",fullmenu!B20="M&amp;ERT",fullmenu!B20="MwIT",fullmenu!B20="IwMT",fullmenu!B20="M&amp;IT",fullmenu!B20="IwERT",fullmenu!B20="ERwIT",fullmenu!B20="I&amp;ERT",fullmenu!B20="ER&amp;M&amp;IT",fullmenu!B20="LSD"),"subst",IF(OR(fullmenu!B20="FERT",fullmenu!B20="FMT",fullmenu!B20="FIT",fullmenu!B20="WSD"),"intens",""))))</f>
        <v/>
      </c>
      <c r="C20" s="4" t="str">
        <f>IF(OR(fullmenu!C20="MDC",fullmenu!C20="PERF"),"rude",IF(OR(fullmenu!C20="PCB",fullmenu!C20="AERF",fullmenu!C20="UD"),"inter",IF(OR(fullmenu!C20="ACB",fullmenu!C20="LCERT",fullmenu!C20="LERT",fullmenu!C20="FCERT",fullmenu!C20="FCMT",fullmenu!C20="LCMT",fullmenu!C20="LMT",fullmenu!C20="LCIT",fullmenu!C20="FCIT",fullmenu!C20="LIT",fullmenu!C20="MwERT",fullmenu!C20="ERwMT",fullmenu!C20="M&amp;ERT",fullmenu!C20="MwIT",fullmenu!C20="IwMT",fullmenu!C20="M&amp;IT",fullmenu!C20="IwERT",fullmenu!C20="ERwIT",fullmenu!C20="I&amp;ERT",fullmenu!C20="ER&amp;M&amp;IT",fullmenu!C20="LSD"),"subst",IF(OR(fullmenu!C20="FERT",fullmenu!C20="FMT",fullmenu!C20="FIT",fullmenu!C20="WSD"),"intens",""))))</f>
        <v/>
      </c>
      <c r="D20" s="4" t="str">
        <f>IF(OR(fullmenu!D20="MDC",fullmenu!D20="PERF"),"rude",IF(OR(fullmenu!D20="PCB",fullmenu!D20="AERF",fullmenu!D20="UD"),"inter",IF(OR(fullmenu!D20="ACB",fullmenu!D20="LCERT",fullmenu!D20="LERT",fullmenu!D20="FCERT",fullmenu!D20="FCMT",fullmenu!D20="LCMT",fullmenu!D20="LMT",fullmenu!D20="LCIT",fullmenu!D20="FCIT",fullmenu!D20="LIT",fullmenu!D20="MwERT",fullmenu!D20="ERwMT",fullmenu!D20="M&amp;ERT",fullmenu!D20="MwIT",fullmenu!D20="IwMT",fullmenu!D20="M&amp;IT",fullmenu!D20="IwERT",fullmenu!D20="ERwIT",fullmenu!D20="I&amp;ERT",fullmenu!D20="ER&amp;M&amp;IT",fullmenu!D20="LSD"),"subst",IF(OR(fullmenu!D20="FERT",fullmenu!D20="FMT",fullmenu!D20="FIT",fullmenu!D20="WSD"),"intens",""))))</f>
        <v/>
      </c>
      <c r="E20" s="4" t="str">
        <f>IF(OR(fullmenu!E20="MDC",fullmenu!E20="PERF"),"rude",IF(OR(fullmenu!E20="PCB",fullmenu!E20="AERF",fullmenu!E20="UD"),"inter",IF(OR(fullmenu!E20="ACB",fullmenu!E20="LCERT",fullmenu!E20="LERT",fullmenu!E20="FCERT",fullmenu!E20="FCMT",fullmenu!E20="LCMT",fullmenu!E20="LMT",fullmenu!E20="LCIT",fullmenu!E20="FCIT",fullmenu!E20="LIT",fullmenu!E20="MwERT",fullmenu!E20="ERwMT",fullmenu!E20="M&amp;ERT",fullmenu!E20="MwIT",fullmenu!E20="IwMT",fullmenu!E20="M&amp;IT",fullmenu!E20="IwERT",fullmenu!E20="ERwIT",fullmenu!E20="I&amp;ERT",fullmenu!E20="ER&amp;M&amp;IT",fullmenu!E20="LSD"),"subst",IF(OR(fullmenu!E20="FERT",fullmenu!E20="FMT",fullmenu!E20="FIT",fullmenu!E20="WSD"),"intens",""))))</f>
        <v/>
      </c>
      <c r="F20" s="4" t="str">
        <f>IF(OR(fullmenu!F20="MDC",fullmenu!F20="PERF"),"rude",IF(OR(fullmenu!F20="PCB",fullmenu!F20="AERF",fullmenu!F20="UD"),"inter",IF(OR(fullmenu!F20="ACB",fullmenu!F20="LCERT",fullmenu!F20="LERT",fullmenu!F20="FCERT",fullmenu!F20="FCMT",fullmenu!F20="LCMT",fullmenu!F20="LMT",fullmenu!F20="LCIT",fullmenu!F20="FCIT",fullmenu!F20="LIT",fullmenu!F20="MwERT",fullmenu!F20="ERwMT",fullmenu!F20="M&amp;ERT",fullmenu!F20="MwIT",fullmenu!F20="IwMT",fullmenu!F20="M&amp;IT",fullmenu!F20="IwERT",fullmenu!F20="ERwIT",fullmenu!F20="I&amp;ERT",fullmenu!F20="ER&amp;M&amp;IT",fullmenu!F20="LSD"),"subst",IF(OR(fullmenu!F20="FERT",fullmenu!F20="FMT",fullmenu!F20="FIT",fullmenu!F20="WSD"),"intens",""))))</f>
        <v/>
      </c>
      <c r="G20" s="4" t="str">
        <f>IF(OR(fullmenu!G20="MDC",fullmenu!G20="PERF"),"rude",IF(OR(fullmenu!G20="PCB",fullmenu!G20="AERF",fullmenu!G20="UD"),"inter",IF(OR(fullmenu!G20="ACB",fullmenu!G20="LCERT",fullmenu!G20="LERT",fullmenu!G20="FCERT",fullmenu!G20="FCMT",fullmenu!G20="LCMT",fullmenu!G20="LMT",fullmenu!G20="LCIT",fullmenu!G20="FCIT",fullmenu!G20="LIT",fullmenu!G20="MwERT",fullmenu!G20="ERwMT",fullmenu!G20="M&amp;ERT",fullmenu!G20="MwIT",fullmenu!G20="IwMT",fullmenu!G20="M&amp;IT",fullmenu!G20="IwERT",fullmenu!G20="ERwIT",fullmenu!G20="I&amp;ERT",fullmenu!G20="ER&amp;M&amp;IT",fullmenu!G20="LSD"),"subst",IF(OR(fullmenu!G20="FERT",fullmenu!G20="FMT",fullmenu!G20="FIT",fullmenu!G20="WSD"),"intens",""))))</f>
        <v/>
      </c>
      <c r="H20" s="4" t="str">
        <f>IF(OR(fullmenu!H20="MDC",fullmenu!H20="PERF"),"rude",IF(OR(fullmenu!H20="PCB",fullmenu!H20="AERF",fullmenu!H20="UD"),"inter",IF(OR(fullmenu!H20="ACB",fullmenu!H20="LCERT",fullmenu!H20="LERT",fullmenu!H20="FCERT",fullmenu!H20="FCMT",fullmenu!H20="LCMT",fullmenu!H20="LMT",fullmenu!H20="LCIT",fullmenu!H20="FCIT",fullmenu!H20="LIT",fullmenu!H20="MwERT",fullmenu!H20="ERwMT",fullmenu!H20="M&amp;ERT",fullmenu!H20="MwIT",fullmenu!H20="IwMT",fullmenu!H20="M&amp;IT",fullmenu!H20="IwERT",fullmenu!H20="ERwIT",fullmenu!H20="I&amp;ERT",fullmenu!H20="ER&amp;M&amp;IT",fullmenu!H20="LSD"),"subst",IF(OR(fullmenu!H20="FERT",fullmenu!H20="FMT",fullmenu!H20="FIT",fullmenu!H20="WSD"),"intens",""))))</f>
        <v/>
      </c>
      <c r="I20" s="4" t="str">
        <f>IF(OR(fullmenu!I20="MDC",fullmenu!I20="PERF"),"rude",IF(OR(fullmenu!I20="PCB",fullmenu!I20="AERF",fullmenu!I20="UD"),"inter",IF(OR(fullmenu!I20="ACB",fullmenu!I20="LCERT",fullmenu!I20="LERT",fullmenu!I20="FCERT",fullmenu!I20="FCMT",fullmenu!I20="LCMT",fullmenu!I20="LMT",fullmenu!I20="LCIT",fullmenu!I20="FCIT",fullmenu!I20="LIT",fullmenu!I20="MwERT",fullmenu!I20="ERwMT",fullmenu!I20="M&amp;ERT",fullmenu!I20="MwIT",fullmenu!I20="IwMT",fullmenu!I20="M&amp;IT",fullmenu!I20="IwERT",fullmenu!I20="ERwIT",fullmenu!I20="I&amp;ERT",fullmenu!I20="ER&amp;M&amp;IT",fullmenu!I20="LSD"),"subst",IF(OR(fullmenu!I20="FERT",fullmenu!I20="FMT",fullmenu!I20="FIT",fullmenu!I20="WSD"),"intens",""))))</f>
        <v/>
      </c>
      <c r="J20" s="4" t="str">
        <f>IF(OR(fullmenu!J20="MDC",fullmenu!J20="PERF"),"rude",IF(OR(fullmenu!J20="PCB",fullmenu!J20="AERF",fullmenu!J20="UD"),"inter",IF(OR(fullmenu!J20="ACB",fullmenu!J20="LCERT",fullmenu!J20="LERT",fullmenu!J20="FCERT",fullmenu!J20="FCMT",fullmenu!J20="LCMT",fullmenu!J20="LMT",fullmenu!J20="LCIT",fullmenu!J20="FCIT",fullmenu!J20="LIT",fullmenu!J20="MwERT",fullmenu!J20="ERwMT",fullmenu!J20="M&amp;ERT",fullmenu!J20="MwIT",fullmenu!J20="IwMT",fullmenu!J20="M&amp;IT",fullmenu!J20="IwERT",fullmenu!J20="ERwIT",fullmenu!J20="I&amp;ERT",fullmenu!J20="ER&amp;M&amp;IT",fullmenu!J20="LSD"),"subst",IF(OR(fullmenu!J20="FERT",fullmenu!J20="FMT",fullmenu!J20="FIT",fullmenu!J20="WSD"),"intens",""))))</f>
        <v/>
      </c>
      <c r="K20" s="4" t="str">
        <f>IF(OR(fullmenu!K20="MDC",fullmenu!K20="PERF"),"rude",IF(OR(fullmenu!K20="PCB",fullmenu!K20="AERF",fullmenu!K20="UD"),"inter",IF(OR(fullmenu!K20="ACB",fullmenu!K20="LCERT",fullmenu!K20="LERT",fullmenu!K20="FCERT",fullmenu!K20="FCMT",fullmenu!K20="LCMT",fullmenu!K20="LMT",fullmenu!K20="LCIT",fullmenu!K20="FCIT",fullmenu!K20="LIT",fullmenu!K20="MwERT",fullmenu!K20="ERwMT",fullmenu!K20="M&amp;ERT",fullmenu!K20="MwIT",fullmenu!K20="IwMT",fullmenu!K20="M&amp;IT",fullmenu!K20="IwERT",fullmenu!K20="ERwIT",fullmenu!K20="I&amp;ERT",fullmenu!K20="ER&amp;M&amp;IT",fullmenu!K20="LSD"),"subst",IF(OR(fullmenu!K20="FERT",fullmenu!K20="FMT",fullmenu!K20="FIT",fullmenu!K20="WSD"),"intens",""))))</f>
        <v/>
      </c>
      <c r="L20" s="4" t="str">
        <f>IF(OR(fullmenu!L20="MDC",fullmenu!L20="PERF"),"rude",IF(OR(fullmenu!L20="PCB",fullmenu!L20="AERF",fullmenu!L20="UD"),"inter",IF(OR(fullmenu!L20="ACB",fullmenu!L20="LCERT",fullmenu!L20="LERT",fullmenu!L20="FCERT",fullmenu!L20="FCMT",fullmenu!L20="LCMT",fullmenu!L20="LMT",fullmenu!L20="LCIT",fullmenu!L20="FCIT",fullmenu!L20="LIT",fullmenu!L20="MwERT",fullmenu!L20="ERwMT",fullmenu!L20="M&amp;ERT",fullmenu!L20="MwIT",fullmenu!L20="IwMT",fullmenu!L20="M&amp;IT",fullmenu!L20="IwERT",fullmenu!L20="ERwIT",fullmenu!L20="I&amp;ERT",fullmenu!L20="ER&amp;M&amp;IT",fullmenu!L20="LSD"),"subst",IF(OR(fullmenu!L20="FERT",fullmenu!L20="FMT",fullmenu!L20="FIT",fullmenu!L20="WSD"),"intens",""))))</f>
        <v/>
      </c>
      <c r="M20" s="4" t="str">
        <f>IF(OR(fullmenu!M20="MDC",fullmenu!M20="PERF"),"rude",IF(OR(fullmenu!M20="PCB",fullmenu!M20="AERF",fullmenu!M20="UD"),"inter",IF(OR(fullmenu!M20="ACB",fullmenu!M20="LCERT",fullmenu!M20="LERT",fullmenu!M20="FCERT",fullmenu!M20="FCMT",fullmenu!M20="LCMT",fullmenu!M20="LMT",fullmenu!M20="LCIT",fullmenu!M20="FCIT",fullmenu!M20="LIT",fullmenu!M20="MwERT",fullmenu!M20="ERwMT",fullmenu!M20="M&amp;ERT",fullmenu!M20="MwIT",fullmenu!M20="IwMT",fullmenu!M20="M&amp;IT",fullmenu!M20="IwERT",fullmenu!M20="ERwIT",fullmenu!M20="I&amp;ERT",fullmenu!M20="ER&amp;M&amp;IT",fullmenu!M20="LSD"),"subst",IF(OR(fullmenu!M20="FERT",fullmenu!M20="FMT",fullmenu!M20="FIT",fullmenu!M20="WSD"),"intens",""))))</f>
        <v/>
      </c>
      <c r="N20" s="4" t="str">
        <f>IF(OR(fullmenu!N20="MDC",fullmenu!N20="PERF"),"rude",IF(OR(fullmenu!N20="PCB",fullmenu!N20="AERF",fullmenu!N20="UD"),"inter",IF(OR(fullmenu!N20="ACB",fullmenu!N20="LCERT",fullmenu!N20="LERT",fullmenu!N20="FCERT",fullmenu!N20="FCMT",fullmenu!N20="LCMT",fullmenu!N20="LMT",fullmenu!N20="LCIT",fullmenu!N20="FCIT",fullmenu!N20="LIT",fullmenu!N20="MwERT",fullmenu!N20="ERwMT",fullmenu!N20="M&amp;ERT",fullmenu!N20="MwIT",fullmenu!N20="IwMT",fullmenu!N20="M&amp;IT",fullmenu!N20="IwERT",fullmenu!N20="ERwIT",fullmenu!N20="I&amp;ERT",fullmenu!N20="ER&amp;M&amp;IT",fullmenu!N20="LSD"),"subst",IF(OR(fullmenu!N20="FERT",fullmenu!N20="FMT",fullmenu!N20="FIT",fullmenu!N20="WSD"),"intens",""))))</f>
        <v/>
      </c>
      <c r="O20" s="4" t="str">
        <f>IF(OR(fullmenu!O20="MDC",fullmenu!O20="PERF"),"rude",IF(OR(fullmenu!O20="PCB",fullmenu!O20="AERF",fullmenu!O20="UD"),"inter",IF(OR(fullmenu!O20="ACB",fullmenu!O20="LCERT",fullmenu!O20="LERT",fullmenu!O20="FCERT",fullmenu!O20="FCMT",fullmenu!O20="LCMT",fullmenu!O20="LMT",fullmenu!O20="LCIT",fullmenu!O20="FCIT",fullmenu!O20="LIT",fullmenu!O20="MwERT",fullmenu!O20="ERwMT",fullmenu!O20="M&amp;ERT",fullmenu!O20="MwIT",fullmenu!O20="IwMT",fullmenu!O20="M&amp;IT",fullmenu!O20="IwERT",fullmenu!O20="ERwIT",fullmenu!O20="I&amp;ERT",fullmenu!O20="ER&amp;M&amp;IT",fullmenu!O20="LSD"),"subst",IF(OR(fullmenu!O20="FERT",fullmenu!O20="FMT",fullmenu!O20="FIT",fullmenu!O20="WSD"),"intens",""))))</f>
        <v/>
      </c>
      <c r="P20" s="4" t="str">
        <f>IF(OR(fullmenu!P20="MDC",fullmenu!P20="PERF"),"rude",IF(OR(fullmenu!P20="PCB",fullmenu!P20="AERF",fullmenu!P20="UD"),"inter",IF(OR(fullmenu!P20="ACB",fullmenu!P20="LCERT",fullmenu!P20="LERT",fullmenu!P20="FCERT",fullmenu!P20="FCMT",fullmenu!P20="LCMT",fullmenu!P20="LMT",fullmenu!P20="LCIT",fullmenu!P20="FCIT",fullmenu!P20="LIT",fullmenu!P20="MwERT",fullmenu!P20="ERwMT",fullmenu!P20="M&amp;ERT",fullmenu!P20="MwIT",fullmenu!P20="IwMT",fullmenu!P20="M&amp;IT",fullmenu!P20="IwERT",fullmenu!P20="ERwIT",fullmenu!P20="I&amp;ERT",fullmenu!P20="ER&amp;M&amp;IT",fullmenu!P20="LSD"),"subst",IF(OR(fullmenu!P20="FERT",fullmenu!P20="FMT",fullmenu!P20="FIT",fullmenu!P20="WSD"),"intens",""))))</f>
        <v/>
      </c>
      <c r="Q20" s="4" t="str">
        <f>IF(OR(fullmenu!Q20="MDC",fullmenu!Q20="PERF"),"rude",IF(OR(fullmenu!Q20="PCB",fullmenu!Q20="AERF",fullmenu!Q20="UD"),"inter",IF(OR(fullmenu!Q20="ACB",fullmenu!Q20="LCERT",fullmenu!Q20="LERT",fullmenu!Q20="FCERT",fullmenu!Q20="FCMT",fullmenu!Q20="LCMT",fullmenu!Q20="LMT",fullmenu!Q20="LCIT",fullmenu!Q20="FCIT",fullmenu!Q20="LIT",fullmenu!Q20="MwERT",fullmenu!Q20="ERwMT",fullmenu!Q20="M&amp;ERT",fullmenu!Q20="MwIT",fullmenu!Q20="IwMT",fullmenu!Q20="M&amp;IT",fullmenu!Q20="IwERT",fullmenu!Q20="ERwIT",fullmenu!Q20="I&amp;ERT",fullmenu!Q20="ER&amp;M&amp;IT",fullmenu!Q20="LSD"),"subst",IF(OR(fullmenu!Q20="FERT",fullmenu!Q20="FMT",fullmenu!Q20="FIT",fullmenu!Q20="WSD"),"intens",""))))</f>
        <v/>
      </c>
      <c r="R20" s="4" t="str">
        <f>IF(OR(fullmenu!R20="MDC",fullmenu!R20="PERF"),"rude",IF(OR(fullmenu!R20="PCB",fullmenu!R20="AERF",fullmenu!R20="UD"),"inter",IF(OR(fullmenu!R20="ACB",fullmenu!R20="LCERT",fullmenu!R20="LERT",fullmenu!R20="FCERT",fullmenu!R20="FCMT",fullmenu!R20="LCMT",fullmenu!R20="LMT",fullmenu!R20="LCIT",fullmenu!R20="FCIT",fullmenu!R20="LIT",fullmenu!R20="MwERT",fullmenu!R20="ERwMT",fullmenu!R20="M&amp;ERT",fullmenu!R20="MwIT",fullmenu!R20="IwMT",fullmenu!R20="M&amp;IT",fullmenu!R20="IwERT",fullmenu!R20="ERwIT",fullmenu!R20="I&amp;ERT",fullmenu!R20="ER&amp;M&amp;IT",fullmenu!R20="LSD"),"subst",IF(OR(fullmenu!R20="FERT",fullmenu!R20="FMT",fullmenu!R20="FIT",fullmenu!R20="WSD"),"intens",""))))</f>
        <v/>
      </c>
      <c r="S20" s="4" t="str">
        <f>IF(OR(fullmenu!S20="MDC",fullmenu!S20="PERF"),"rude",IF(OR(fullmenu!S20="PCB",fullmenu!S20="AERF",fullmenu!S20="UD"),"inter",IF(OR(fullmenu!S20="ACB",fullmenu!S20="LCERT",fullmenu!S20="LERT",fullmenu!S20="FCERT",fullmenu!S20="FCMT",fullmenu!S20="LCMT",fullmenu!S20="LMT",fullmenu!S20="LCIT",fullmenu!S20="FCIT",fullmenu!S20="LIT",fullmenu!S20="MwERT",fullmenu!S20="ERwMT",fullmenu!S20="M&amp;ERT",fullmenu!S20="MwIT",fullmenu!S20="IwMT",fullmenu!S20="M&amp;IT",fullmenu!S20="IwERT",fullmenu!S20="ERwIT",fullmenu!S20="I&amp;ERT",fullmenu!S20="ER&amp;M&amp;IT",fullmenu!S20="LSD"),"subst",IF(OR(fullmenu!S20="FERT",fullmenu!S20="FMT",fullmenu!S20="FIT",fullmenu!S20="WSD"),"intens",""))))</f>
        <v/>
      </c>
      <c r="T20" s="4" t="str">
        <f>IF(OR(fullmenu!T20="MDC",fullmenu!T20="PERF"),"rude",IF(OR(fullmenu!T20="PCB",fullmenu!T20="AERF",fullmenu!T20="UD"),"inter",IF(OR(fullmenu!T20="ACB",fullmenu!T20="LCERT",fullmenu!T20="LERT",fullmenu!T20="FCERT",fullmenu!T20="FCMT",fullmenu!T20="LCMT",fullmenu!T20="LMT",fullmenu!T20="LCIT",fullmenu!T20="FCIT",fullmenu!T20="LIT",fullmenu!T20="MwERT",fullmenu!T20="ERwMT",fullmenu!T20="M&amp;ERT",fullmenu!T20="MwIT",fullmenu!T20="IwMT",fullmenu!T20="M&amp;IT",fullmenu!T20="IwERT",fullmenu!T20="ERwIT",fullmenu!T20="I&amp;ERT",fullmenu!T20="ER&amp;M&amp;IT",fullmenu!T20="LSD"),"subst",IF(OR(fullmenu!T20="FERT",fullmenu!T20="FMT",fullmenu!T20="FIT",fullmenu!T20="WSD"),"intens",""))))</f>
        <v/>
      </c>
      <c r="U20" s="4" t="str">
        <f>IF(OR(fullmenu!U20="MDC",fullmenu!U20="PERF"),"rude",IF(OR(fullmenu!U20="PCB",fullmenu!U20="AERF",fullmenu!U20="UD"),"inter",IF(OR(fullmenu!U20="ACB",fullmenu!U20="LCERT",fullmenu!U20="LERT",fullmenu!U20="FCERT",fullmenu!U20="FCMT",fullmenu!U20="LCMT",fullmenu!U20="LMT",fullmenu!U20="LCIT",fullmenu!U20="FCIT",fullmenu!U20="LIT",fullmenu!U20="MwERT",fullmenu!U20="ERwMT",fullmenu!U20="M&amp;ERT",fullmenu!U20="MwIT",fullmenu!U20="IwMT",fullmenu!U20="M&amp;IT",fullmenu!U20="IwERT",fullmenu!U20="ERwIT",fullmenu!U20="I&amp;ERT",fullmenu!U20="ER&amp;M&amp;IT",fullmenu!U20="LSD"),"subst",IF(OR(fullmenu!U20="FERT",fullmenu!U20="FMT",fullmenu!U20="FIT",fullmenu!U20="WSD"),"intens",""))))</f>
        <v/>
      </c>
      <c r="V20" s="4" t="str">
        <f>IF(OR(fullmenu!V20="MDC",fullmenu!V20="PERF"),"rude",IF(OR(fullmenu!V20="PCB",fullmenu!V20="AERF",fullmenu!V20="UD"),"inter",IF(OR(fullmenu!V20="ACB",fullmenu!V20="LCERT",fullmenu!V20="LERT",fullmenu!V20="FCERT",fullmenu!V20="FCMT",fullmenu!V20="LCMT",fullmenu!V20="LMT",fullmenu!V20="LCIT",fullmenu!V20="FCIT",fullmenu!V20="LIT",fullmenu!V20="MwERT",fullmenu!V20="ERwMT",fullmenu!V20="M&amp;ERT",fullmenu!V20="MwIT",fullmenu!V20="IwMT",fullmenu!V20="M&amp;IT",fullmenu!V20="IwERT",fullmenu!V20="ERwIT",fullmenu!V20="I&amp;ERT",fullmenu!V20="ER&amp;M&amp;IT",fullmenu!V20="LSD"),"subst",IF(OR(fullmenu!V20="FERT",fullmenu!V20="FMT",fullmenu!V20="FIT",fullmenu!V20="WSD"),"intens",""))))</f>
        <v/>
      </c>
      <c r="W20" s="4" t="str">
        <f>IF(OR(fullmenu!W20="MDC",fullmenu!W20="PERF"),"rude",IF(OR(fullmenu!W20="PCB",fullmenu!W20="AERF",fullmenu!W20="UD"),"inter",IF(OR(fullmenu!W20="ACB",fullmenu!W20="LCERT",fullmenu!W20="LERT",fullmenu!W20="FCERT",fullmenu!W20="FCMT",fullmenu!W20="LCMT",fullmenu!W20="LMT",fullmenu!W20="LCIT",fullmenu!W20="FCIT",fullmenu!W20="LIT",fullmenu!W20="MwERT",fullmenu!W20="ERwMT",fullmenu!W20="M&amp;ERT",fullmenu!W20="MwIT",fullmenu!W20="IwMT",fullmenu!W20="M&amp;IT",fullmenu!W20="IwERT",fullmenu!W20="ERwIT",fullmenu!W20="I&amp;ERT",fullmenu!W20="ER&amp;M&amp;IT",fullmenu!W20="LSD"),"subst",IF(OR(fullmenu!W20="FERT",fullmenu!W20="FMT",fullmenu!W20="FIT",fullmenu!W20="WSD"),"intens",""))))</f>
        <v/>
      </c>
      <c r="X20" s="4" t="str">
        <f>IF(OR(fullmenu!X20="MDC",fullmenu!X20="PERF"),"rude",IF(OR(fullmenu!X20="PCB",fullmenu!X20="AERF",fullmenu!X20="UD"),"inter",IF(OR(fullmenu!X20="ACB",fullmenu!X20="LCERT",fullmenu!X20="LERT",fullmenu!X20="FCERT",fullmenu!X20="FCMT",fullmenu!X20="LCMT",fullmenu!X20="LMT",fullmenu!X20="LCIT",fullmenu!X20="FCIT",fullmenu!X20="LIT",fullmenu!X20="MwERT",fullmenu!X20="ERwMT",fullmenu!X20="M&amp;ERT",fullmenu!X20="MwIT",fullmenu!X20="IwMT",fullmenu!X20="M&amp;IT",fullmenu!X20="IwERT",fullmenu!X20="ERwIT",fullmenu!X20="I&amp;ERT",fullmenu!X20="ER&amp;M&amp;IT",fullmenu!X20="LSD"),"subst",IF(OR(fullmenu!X20="FERT",fullmenu!X20="FMT",fullmenu!X20="FIT",fullmenu!X20="WSD"),"intens",""))))</f>
        <v/>
      </c>
      <c r="Y20" s="4" t="str">
        <f>IF(OR(fullmenu!Y20="MDC",fullmenu!Y20="PERF"),"rude",IF(OR(fullmenu!Y20="PCB",fullmenu!Y20="AERF",fullmenu!Y20="UD"),"inter",IF(OR(fullmenu!Y20="ACB",fullmenu!Y20="LCERT",fullmenu!Y20="LERT",fullmenu!Y20="FCERT",fullmenu!Y20="FCMT",fullmenu!Y20="LCMT",fullmenu!Y20="LMT",fullmenu!Y20="LCIT",fullmenu!Y20="FCIT",fullmenu!Y20="LIT",fullmenu!Y20="MwERT",fullmenu!Y20="ERwMT",fullmenu!Y20="M&amp;ERT",fullmenu!Y20="MwIT",fullmenu!Y20="IwMT",fullmenu!Y20="M&amp;IT",fullmenu!Y20="IwERT",fullmenu!Y20="ERwIT",fullmenu!Y20="I&amp;ERT",fullmenu!Y20="ER&amp;M&amp;IT",fullmenu!Y20="LSD"),"subst",IF(OR(fullmenu!Y20="FERT",fullmenu!Y20="FMT",fullmenu!Y20="FIT",fullmenu!Y20="WSD"),"intens",""))))</f>
        <v/>
      </c>
      <c r="Z20" s="4" t="str">
        <f>IF(OR(fullmenu!Z20="MDC",fullmenu!Z20="PERF"),"rude",IF(OR(fullmenu!Z20="PCB",fullmenu!Z20="AERF",fullmenu!Z20="UD"),"inter",IF(OR(fullmenu!Z20="ACB",fullmenu!Z20="LCERT",fullmenu!Z20="LERT",fullmenu!Z20="FCERT",fullmenu!Z20="FCMT",fullmenu!Z20="LCMT",fullmenu!Z20="LMT",fullmenu!Z20="LCIT",fullmenu!Z20="FCIT",fullmenu!Z20="LIT",fullmenu!Z20="MwERT",fullmenu!Z20="ERwMT",fullmenu!Z20="M&amp;ERT",fullmenu!Z20="MwIT",fullmenu!Z20="IwMT",fullmenu!Z20="M&amp;IT",fullmenu!Z20="IwERT",fullmenu!Z20="ERwIT",fullmenu!Z20="I&amp;ERT",fullmenu!Z20="ER&amp;M&amp;IT",fullmenu!Z20="LSD"),"subst",IF(OR(fullmenu!Z20="FERT",fullmenu!Z20="FMT",fullmenu!Z20="FIT",fullmenu!Z20="WSD"),"intens",""))))</f>
        <v>subst</v>
      </c>
      <c r="AA20" s="4" t="str">
        <f>IF(OR(fullmenu!AA20="MDC",fullmenu!AA20="PERF"),"rude",IF(OR(fullmenu!AA20="PCB",fullmenu!AA20="AERF",fullmenu!AA20="UD"),"inter",IF(OR(fullmenu!AA20="ACB",fullmenu!AA20="LCERT",fullmenu!AA20="LERT",fullmenu!AA20="FCERT",fullmenu!AA20="FCMT",fullmenu!AA20="LCMT",fullmenu!AA20="LMT",fullmenu!AA20="LCIT",fullmenu!AA20="FCIT",fullmenu!AA20="LIT",fullmenu!AA20="MwERT",fullmenu!AA20="ERwMT",fullmenu!AA20="M&amp;ERT",fullmenu!AA20="MwIT",fullmenu!AA20="IwMT",fullmenu!AA20="M&amp;IT",fullmenu!AA20="IwERT",fullmenu!AA20="ERwIT",fullmenu!AA20="I&amp;ERT",fullmenu!AA20="ER&amp;M&amp;IT",fullmenu!AA20="LSD"),"subst",IF(OR(fullmenu!AA20="FERT",fullmenu!AA20="FMT",fullmenu!AA20="FIT",fullmenu!AA20="WSD"),"intens",""))))</f>
        <v>subst</v>
      </c>
      <c r="AB20" s="4" t="str">
        <f>IF(OR(fullmenu!AB20="MDC",fullmenu!AB20="PERF"),"rude",IF(OR(fullmenu!AB20="PCB",fullmenu!AB20="AERF",fullmenu!AB20="UD"),"inter",IF(OR(fullmenu!AB20="ACB",fullmenu!AB20="LCERT",fullmenu!AB20="LERT",fullmenu!AB20="FCERT",fullmenu!AB20="FCMT",fullmenu!AB20="LCMT",fullmenu!AB20="LMT",fullmenu!AB20="LCIT",fullmenu!AB20="FCIT",fullmenu!AB20="LIT",fullmenu!AB20="MwERT",fullmenu!AB20="ERwMT",fullmenu!AB20="M&amp;ERT",fullmenu!AB20="MwIT",fullmenu!AB20="IwMT",fullmenu!AB20="M&amp;IT",fullmenu!AB20="IwERT",fullmenu!AB20="ERwIT",fullmenu!AB20="I&amp;ERT",fullmenu!AB20="ER&amp;M&amp;IT",fullmenu!AB20="LSD"),"subst",IF(OR(fullmenu!AB20="FERT",fullmenu!AB20="FMT",fullmenu!AB20="FIT",fullmenu!AB20="WSD"),"intens",""))))</f>
        <v>subst</v>
      </c>
      <c r="AC20" s="4" t="str">
        <f>IF(OR(fullmenu!AC20="MDC",fullmenu!AC20="PERF"),"rude",IF(OR(fullmenu!AC20="PCB",fullmenu!AC20="AERF",fullmenu!AC20="UD"),"inter",IF(OR(fullmenu!AC20="ACB",fullmenu!AC20="LCERT",fullmenu!AC20="LERT",fullmenu!AC20="FCERT",fullmenu!AC20="FCMT",fullmenu!AC20="LCMT",fullmenu!AC20="LMT",fullmenu!AC20="LCIT",fullmenu!AC20="FCIT",fullmenu!AC20="LIT",fullmenu!AC20="MwERT",fullmenu!AC20="ERwMT",fullmenu!AC20="M&amp;ERT",fullmenu!AC20="MwIT",fullmenu!AC20="IwMT",fullmenu!AC20="M&amp;IT",fullmenu!AC20="IwERT",fullmenu!AC20="ERwIT",fullmenu!AC20="I&amp;ERT",fullmenu!AC20="ER&amp;M&amp;IT",fullmenu!AC20="LSD"),"subst",IF(OR(fullmenu!AC20="FERT",fullmenu!AC20="FMT",fullmenu!AC20="FIT",fullmenu!AC20="WSD"),"intens",""))))</f>
        <v>subst</v>
      </c>
      <c r="AD20" s="4" t="str">
        <f>IF(OR(fullmenu!AD20="MDC",fullmenu!AD20="PERF"),"rude",IF(OR(fullmenu!AD20="PCB",fullmenu!AD20="AERF",fullmenu!AD20="UD"),"inter",IF(OR(fullmenu!AD20="ACB",fullmenu!AD20="LCERT",fullmenu!AD20="LERT",fullmenu!AD20="FCERT",fullmenu!AD20="FCMT",fullmenu!AD20="LCMT",fullmenu!AD20="LMT",fullmenu!AD20="LCIT",fullmenu!AD20="FCIT",fullmenu!AD20="LIT",fullmenu!AD20="MwERT",fullmenu!AD20="ERwMT",fullmenu!AD20="M&amp;ERT",fullmenu!AD20="MwIT",fullmenu!AD20="IwMT",fullmenu!AD20="M&amp;IT",fullmenu!AD20="IwERT",fullmenu!AD20="ERwIT",fullmenu!AD20="I&amp;ERT",fullmenu!AD20="ER&amp;M&amp;IT",fullmenu!AD20="LSD"),"subst",IF(OR(fullmenu!AD20="FERT",fullmenu!AD20="FMT",fullmenu!AD20="FIT",fullmenu!AD20="WSD"),"intens",""))))</f>
        <v>subst</v>
      </c>
      <c r="AE20" s="4" t="str">
        <f>IF(OR(fullmenu!AE20="MDC",fullmenu!AE20="PERF"),"rude",IF(OR(fullmenu!AE20="PCB",fullmenu!AE20="AERF",fullmenu!AE20="UD"),"inter",IF(OR(fullmenu!AE20="ACB",fullmenu!AE20="LCERT",fullmenu!AE20="LERT",fullmenu!AE20="FCERT",fullmenu!AE20="FCMT",fullmenu!AE20="LCMT",fullmenu!AE20="LMT",fullmenu!AE20="LCIT",fullmenu!AE20="FCIT",fullmenu!AE20="LIT",fullmenu!AE20="MwERT",fullmenu!AE20="ERwMT",fullmenu!AE20="M&amp;ERT",fullmenu!AE20="MwIT",fullmenu!AE20="IwMT",fullmenu!AE20="M&amp;IT",fullmenu!AE20="IwERT",fullmenu!AE20="ERwIT",fullmenu!AE20="I&amp;ERT",fullmenu!AE20="ER&amp;M&amp;IT",fullmenu!AE20="LSD"),"subst",IF(OR(fullmenu!AE20="FERT",fullmenu!AE20="FMT",fullmenu!AE20="FIT",fullmenu!AE20="WSD"),"intens",""))))</f>
        <v>subst</v>
      </c>
      <c r="AF20" s="4" t="str">
        <f>IF(OR(fullmenu!AF20="MDC",fullmenu!AF20="PERF"),"rude",IF(OR(fullmenu!AF20="PCB",fullmenu!AF20="AERF",fullmenu!AF20="UD"),"inter",IF(OR(fullmenu!AF20="ACB",fullmenu!AF20="LCERT",fullmenu!AF20="LERT",fullmenu!AF20="FCERT",fullmenu!AF20="FCMT",fullmenu!AF20="LCMT",fullmenu!AF20="LMT",fullmenu!AF20="LCIT",fullmenu!AF20="FCIT",fullmenu!AF20="LIT",fullmenu!AF20="MwERT",fullmenu!AF20="ERwMT",fullmenu!AF20="M&amp;ERT",fullmenu!AF20="MwIT",fullmenu!AF20="IwMT",fullmenu!AF20="M&amp;IT",fullmenu!AF20="IwERT",fullmenu!AF20="ERwIT",fullmenu!AF20="I&amp;ERT",fullmenu!AF20="ER&amp;M&amp;IT",fullmenu!AF20="LSD"),"subst",IF(OR(fullmenu!AF20="FERT",fullmenu!AF20="FMT",fullmenu!AF20="FIT",fullmenu!AF20="WSD"),"intens",""))))</f>
        <v>subst</v>
      </c>
      <c r="AG20" s="4" t="str">
        <f>IF(OR(fullmenu!AG20="MDC",fullmenu!AG20="PERF"),"rude",IF(OR(fullmenu!AG20="PCB",fullmenu!AG20="AERF",fullmenu!AG20="UD"),"inter",IF(OR(fullmenu!AG20="ACB",fullmenu!AG20="LCERT",fullmenu!AG20="LERT",fullmenu!AG20="FCERT",fullmenu!AG20="FCMT",fullmenu!AG20="LCMT",fullmenu!AG20="LMT",fullmenu!AG20="LCIT",fullmenu!AG20="FCIT",fullmenu!AG20="LIT",fullmenu!AG20="MwERT",fullmenu!AG20="ERwMT",fullmenu!AG20="M&amp;ERT",fullmenu!AG20="MwIT",fullmenu!AG20="IwMT",fullmenu!AG20="M&amp;IT",fullmenu!AG20="IwERT",fullmenu!AG20="ERwIT",fullmenu!AG20="I&amp;ERT",fullmenu!AG20="ER&amp;M&amp;IT",fullmenu!AG20="LSD"),"subst",IF(OR(fullmenu!AG20="FERT",fullmenu!AG20="FMT",fullmenu!AG20="FIT",fullmenu!AG20="WSD"),"intens",""))))</f>
        <v>inter</v>
      </c>
      <c r="AH20" s="4" t="str">
        <f>IF(OR(fullmenu!AH20="MDC",fullmenu!AH20="PERF"),"rude",IF(OR(fullmenu!AH20="PCB",fullmenu!AH20="AERF",fullmenu!AH20="UD"),"inter",IF(OR(fullmenu!AH20="ACB",fullmenu!AH20="LCERT",fullmenu!AH20="LERT",fullmenu!AH20="FCERT",fullmenu!AH20="FCMT",fullmenu!AH20="LCMT",fullmenu!AH20="LMT",fullmenu!AH20="LCIT",fullmenu!AH20="FCIT",fullmenu!AH20="LIT",fullmenu!AH20="MwERT",fullmenu!AH20="ERwMT",fullmenu!AH20="M&amp;ERT",fullmenu!AH20="MwIT",fullmenu!AH20="IwMT",fullmenu!AH20="M&amp;IT",fullmenu!AH20="IwERT",fullmenu!AH20="ERwIT",fullmenu!AH20="I&amp;ERT",fullmenu!AH20="ER&amp;M&amp;IT",fullmenu!AH20="LSD"),"subst",IF(OR(fullmenu!AH20="FERT",fullmenu!AH20="FMT",fullmenu!AH20="FIT",fullmenu!AH20="WSD"),"intens",""))))</f>
        <v>inter</v>
      </c>
      <c r="AI20" s="4" t="str">
        <f>IF(OR(fullmenu!AI20="MDC",fullmenu!AI20="PERF"),"rude",IF(OR(fullmenu!AI20="PCB",fullmenu!AI20="AERF",fullmenu!AI20="UD"),"inter",IF(OR(fullmenu!AI20="ACB",fullmenu!AI20="LCERT",fullmenu!AI20="LERT",fullmenu!AI20="FCERT",fullmenu!AI20="FCMT",fullmenu!AI20="LCMT",fullmenu!AI20="LMT",fullmenu!AI20="LCIT",fullmenu!AI20="FCIT",fullmenu!AI20="LIT",fullmenu!AI20="MwERT",fullmenu!AI20="ERwMT",fullmenu!AI20="M&amp;ERT",fullmenu!AI20="MwIT",fullmenu!AI20="IwMT",fullmenu!AI20="M&amp;IT",fullmenu!AI20="IwERT",fullmenu!AI20="ERwIT",fullmenu!AI20="I&amp;ERT",fullmenu!AI20="ER&amp;M&amp;IT",fullmenu!AI20="LSD"),"subst",IF(OR(fullmenu!AI20="FERT",fullmenu!AI20="FMT",fullmenu!AI20="FIT",fullmenu!AI20="WSD"),"intens",""))))</f>
        <v>inter</v>
      </c>
      <c r="AJ20" s="4" t="str">
        <f>IF(OR(fullmenu!AJ20="MDC",fullmenu!AJ20="PERF"),"rude",IF(OR(fullmenu!AJ20="PCB",fullmenu!AJ20="AERF",fullmenu!AJ20="UD"),"inter",IF(OR(fullmenu!AJ20="ACB",fullmenu!AJ20="LCERT",fullmenu!AJ20="LERT",fullmenu!AJ20="FCERT",fullmenu!AJ20="FCMT",fullmenu!AJ20="LCMT",fullmenu!AJ20="LMT",fullmenu!AJ20="LCIT",fullmenu!AJ20="FCIT",fullmenu!AJ20="LIT",fullmenu!AJ20="MwERT",fullmenu!AJ20="ERwMT",fullmenu!AJ20="M&amp;ERT",fullmenu!AJ20="MwIT",fullmenu!AJ20="IwMT",fullmenu!AJ20="M&amp;IT",fullmenu!AJ20="IwERT",fullmenu!AJ20="ERwIT",fullmenu!AJ20="I&amp;ERT",fullmenu!AJ20="ER&amp;M&amp;IT",fullmenu!AJ20="LSD"),"subst",IF(OR(fullmenu!AJ20="FERT",fullmenu!AJ20="FMT",fullmenu!AJ20="FIT",fullmenu!AJ20="WSD"),"intens",""))))</f>
        <v>inter</v>
      </c>
      <c r="AK20" s="4" t="str">
        <f>IF(OR(fullmenu!AK20="MDC",fullmenu!AK20="PERF"),"rude",IF(OR(fullmenu!AK20="PCB",fullmenu!AK20="AERF",fullmenu!AK20="UD"),"inter",IF(OR(fullmenu!AK20="ACB",fullmenu!AK20="LCERT",fullmenu!AK20="LERT",fullmenu!AK20="FCERT",fullmenu!AK20="FCMT",fullmenu!AK20="LCMT",fullmenu!AK20="LMT",fullmenu!AK20="LCIT",fullmenu!AK20="FCIT",fullmenu!AK20="LIT",fullmenu!AK20="MwERT",fullmenu!AK20="ERwMT",fullmenu!AK20="M&amp;ERT",fullmenu!AK20="MwIT",fullmenu!AK20="IwMT",fullmenu!AK20="M&amp;IT",fullmenu!AK20="IwERT",fullmenu!AK20="ERwIT",fullmenu!AK20="I&amp;ERT",fullmenu!AK20="ER&amp;M&amp;IT",fullmenu!AK20="LSD"),"subst",IF(OR(fullmenu!AK20="FERT",fullmenu!AK20="FMT",fullmenu!AK20="FIT",fullmenu!AK20="WSD"),"intens",""))))</f>
        <v>inter</v>
      </c>
      <c r="AL20" s="4" t="str">
        <f>IF(OR(fullmenu!AL20="MDC",fullmenu!AL20="PERF"),"rude",IF(OR(fullmenu!AL20="PCB",fullmenu!AL20="AERF",fullmenu!AL20="UD"),"inter",IF(OR(fullmenu!AL20="ACB",fullmenu!AL20="LCERT",fullmenu!AL20="LERT",fullmenu!AL20="FCERT",fullmenu!AL20="FCMT",fullmenu!AL20="LCMT",fullmenu!AL20="LMT",fullmenu!AL20="LCIT",fullmenu!AL20="FCIT",fullmenu!AL20="LIT",fullmenu!AL20="MwERT",fullmenu!AL20="ERwMT",fullmenu!AL20="M&amp;ERT",fullmenu!AL20="MwIT",fullmenu!AL20="IwMT",fullmenu!AL20="M&amp;IT",fullmenu!AL20="IwERT",fullmenu!AL20="ERwIT",fullmenu!AL20="I&amp;ERT",fullmenu!AL20="ER&amp;M&amp;IT",fullmenu!AL20="LSD"),"subst",IF(OR(fullmenu!AL20="FERT",fullmenu!AL20="FMT",fullmenu!AL20="FIT",fullmenu!AL20="WSD"),"intens",""))))</f>
        <v>inter</v>
      </c>
      <c r="AM20" s="4" t="str">
        <f>IF(OR(fullmenu!AM20="MDC",fullmenu!AM20="PERF"),"rude",IF(OR(fullmenu!AM20="PCB",fullmenu!AM20="AERF",fullmenu!AM20="UD"),"inter",IF(OR(fullmenu!AM20="ACB",fullmenu!AM20="LCERT",fullmenu!AM20="LERT",fullmenu!AM20="FCERT",fullmenu!AM20="FCMT",fullmenu!AM20="LCMT",fullmenu!AM20="LMT",fullmenu!AM20="LCIT",fullmenu!AM20="FCIT",fullmenu!AM20="LIT",fullmenu!AM20="MwERT",fullmenu!AM20="ERwMT",fullmenu!AM20="M&amp;ERT",fullmenu!AM20="MwIT",fullmenu!AM20="IwMT",fullmenu!AM20="M&amp;IT",fullmenu!AM20="IwERT",fullmenu!AM20="ERwIT",fullmenu!AM20="I&amp;ERT",fullmenu!AM20="ER&amp;M&amp;IT",fullmenu!AM20="LSD"),"subst",IF(OR(fullmenu!AM20="FERT",fullmenu!AM20="FMT",fullmenu!AM20="FIT",fullmenu!AM20="WSD"),"intens",""))))</f>
        <v>inter</v>
      </c>
      <c r="AN20" s="4" t="str">
        <f>IF(OR(fullmenu!AN20="MDC",fullmenu!AN20="PERF"),"rude",IF(OR(fullmenu!AN20="PCB",fullmenu!AN20="AERF",fullmenu!AN20="UD"),"inter",IF(OR(fullmenu!AN20="ACB",fullmenu!AN20="LCERT",fullmenu!AN20="LERT",fullmenu!AN20="FCERT",fullmenu!AN20="FCMT",fullmenu!AN20="LCMT",fullmenu!AN20="LMT",fullmenu!AN20="LCIT",fullmenu!AN20="FCIT",fullmenu!AN20="LIT",fullmenu!AN20="MwERT",fullmenu!AN20="ERwMT",fullmenu!AN20="M&amp;ERT",fullmenu!AN20="MwIT",fullmenu!AN20="IwMT",fullmenu!AN20="M&amp;IT",fullmenu!AN20="IwERT",fullmenu!AN20="ERwIT",fullmenu!AN20="I&amp;ERT",fullmenu!AN20="ER&amp;M&amp;IT",fullmenu!AN20="LSD"),"subst",IF(OR(fullmenu!AN20="FERT",fullmenu!AN20="FMT",fullmenu!AN20="FIT",fullmenu!AN20="WSD"),"intens",""))))</f>
        <v>inter</v>
      </c>
      <c r="AO20" s="4" t="str">
        <f>IF(OR(fullmenu!AO20="MDC",fullmenu!AO20="PERF"),"rude",IF(OR(fullmenu!AO20="PCB",fullmenu!AO20="AERF",fullmenu!AO20="UD"),"inter",IF(OR(fullmenu!AO20="ACB",fullmenu!AO20="LCERT",fullmenu!AO20="LERT",fullmenu!AO20="FCERT",fullmenu!AO20="FCMT",fullmenu!AO20="LCMT",fullmenu!AO20="LMT",fullmenu!AO20="LCIT",fullmenu!AO20="FCIT",fullmenu!AO20="LIT",fullmenu!AO20="MwERT",fullmenu!AO20="ERwMT",fullmenu!AO20="M&amp;ERT",fullmenu!AO20="MwIT",fullmenu!AO20="IwMT",fullmenu!AO20="M&amp;IT",fullmenu!AO20="IwERT",fullmenu!AO20="ERwIT",fullmenu!AO20="I&amp;ERT",fullmenu!AO20="ER&amp;M&amp;IT",fullmenu!AO20="LSD"),"subst",IF(OR(fullmenu!AO20="FERT",fullmenu!AO20="FMT",fullmenu!AO20="FIT",fullmenu!AO20="WSD"),"intens",""))))</f>
        <v>inter</v>
      </c>
      <c r="AP20" s="4" t="str">
        <f>IF(OR(fullmenu!AP20="MDC",fullmenu!AP20="PERF"),"rude",IF(OR(fullmenu!AP20="PCB",fullmenu!AP20="AERF",fullmenu!AP20="UD"),"inter",IF(OR(fullmenu!AP20="ACB",fullmenu!AP20="LCERT",fullmenu!AP20="LERT",fullmenu!AP20="FCERT",fullmenu!AP20="FCMT",fullmenu!AP20="LCMT",fullmenu!AP20="LMT",fullmenu!AP20="LCIT",fullmenu!AP20="FCIT",fullmenu!AP20="LIT",fullmenu!AP20="MwERT",fullmenu!AP20="ERwMT",fullmenu!AP20="M&amp;ERT",fullmenu!AP20="MwIT",fullmenu!AP20="IwMT",fullmenu!AP20="M&amp;IT",fullmenu!AP20="IwERT",fullmenu!AP20="ERwIT",fullmenu!AP20="I&amp;ERT",fullmenu!AP20="ER&amp;M&amp;IT",fullmenu!AP20="LSD"),"subst",IF(OR(fullmenu!AP20="FERT",fullmenu!AP20="FMT",fullmenu!AP20="FIT",fullmenu!AP20="WSD"),"intens",""))))</f>
        <v>inter</v>
      </c>
      <c r="AQ20" s="4" t="str">
        <f>IF(OR(fullmenu!AQ20="MDC",fullmenu!AQ20="PERF"),"rude",IF(OR(fullmenu!AQ20="PCB",fullmenu!AQ20="AERF",fullmenu!AQ20="UD"),"inter",IF(OR(fullmenu!AQ20="ACB",fullmenu!AQ20="LCERT",fullmenu!AQ20="LERT",fullmenu!AQ20="FCERT",fullmenu!AQ20="FCMT",fullmenu!AQ20="LCMT",fullmenu!AQ20="LMT",fullmenu!AQ20="LCIT",fullmenu!AQ20="FCIT",fullmenu!AQ20="LIT",fullmenu!AQ20="MwERT",fullmenu!AQ20="ERwMT",fullmenu!AQ20="M&amp;ERT",fullmenu!AQ20="MwIT",fullmenu!AQ20="IwMT",fullmenu!AQ20="M&amp;IT",fullmenu!AQ20="IwERT",fullmenu!AQ20="ERwIT",fullmenu!AQ20="I&amp;ERT",fullmenu!AQ20="ER&amp;M&amp;IT",fullmenu!AQ20="LSD"),"subst",IF(OR(fullmenu!AQ20="FERT",fullmenu!AQ20="FMT",fullmenu!AQ20="FIT",fullmenu!AQ20="WSD"),"intens",""))))</f>
        <v>inter</v>
      </c>
      <c r="AR20" s="4" t="str">
        <f>IF(OR(fullmenu!AR20="MDC",fullmenu!AR20="PERF"),"rude",IF(OR(fullmenu!AR20="PCB",fullmenu!AR20="AERF",fullmenu!AR20="UD"),"inter",IF(OR(fullmenu!AR20="ACB",fullmenu!AR20="LCERT",fullmenu!AR20="LERT",fullmenu!AR20="FCERT",fullmenu!AR20="FCMT",fullmenu!AR20="LCMT",fullmenu!AR20="LMT",fullmenu!AR20="LCIT",fullmenu!AR20="FCIT",fullmenu!AR20="LIT",fullmenu!AR20="MwERT",fullmenu!AR20="ERwMT",fullmenu!AR20="M&amp;ERT",fullmenu!AR20="MwIT",fullmenu!AR20="IwMT",fullmenu!AR20="M&amp;IT",fullmenu!AR20="IwERT",fullmenu!AR20="ERwIT",fullmenu!AR20="I&amp;ERT",fullmenu!AR20="ER&amp;M&amp;IT",fullmenu!AR20="LSD"),"subst",IF(OR(fullmenu!AR20="FERT",fullmenu!AR20="FMT",fullmenu!AR20="FIT",fullmenu!AR20="WSD"),"intens",""))))</f>
        <v>inter</v>
      </c>
      <c r="AS20" s="4" t="str">
        <f>IF(OR(fullmenu!AS20="MDC",fullmenu!AS20="PERF"),"rude",IF(OR(fullmenu!AS20="PCB",fullmenu!AS20="AERF",fullmenu!AS20="UD"),"inter",IF(OR(fullmenu!AS20="ACB",fullmenu!AS20="LCERT",fullmenu!AS20="LERT",fullmenu!AS20="FCERT",fullmenu!AS20="FCMT",fullmenu!AS20="LCMT",fullmenu!AS20="LMT",fullmenu!AS20="LCIT",fullmenu!AS20="FCIT",fullmenu!AS20="LIT",fullmenu!AS20="MwERT",fullmenu!AS20="ERwMT",fullmenu!AS20="M&amp;ERT",fullmenu!AS20="MwIT",fullmenu!AS20="IwMT",fullmenu!AS20="M&amp;IT",fullmenu!AS20="IwERT",fullmenu!AS20="ERwIT",fullmenu!AS20="I&amp;ERT",fullmenu!AS20="ER&amp;M&amp;IT",fullmenu!AS20="LSD"),"subst",IF(OR(fullmenu!AS20="FERT",fullmenu!AS20="FMT",fullmenu!AS20="FIT",fullmenu!AS20="WSD"),"intens",""))))</f>
        <v>inter</v>
      </c>
    </row>
    <row r="21" spans="1:45" ht="15.5" x14ac:dyDescent="0.35">
      <c r="A21" s="1" t="s">
        <v>13</v>
      </c>
      <c r="B21" s="4" t="str">
        <f>IF(OR(fullmenu!B21="MDC",fullmenu!B21="PERF"),"rude",IF(OR(fullmenu!B21="PCB",fullmenu!B21="AERF",fullmenu!B21="UD"),"inter",IF(OR(fullmenu!B21="ACB",fullmenu!B21="LCERT",fullmenu!B21="LERT",fullmenu!B21="FCERT",fullmenu!B21="FCMT",fullmenu!B21="LCMT",fullmenu!B21="LMT",fullmenu!B21="LCIT",fullmenu!B21="FCIT",fullmenu!B21="LIT",fullmenu!B21="MwERT",fullmenu!B21="ERwMT",fullmenu!B21="M&amp;ERT",fullmenu!B21="MwIT",fullmenu!B21="IwMT",fullmenu!B21="M&amp;IT",fullmenu!B21="IwERT",fullmenu!B21="ERwIT",fullmenu!B21="I&amp;ERT",fullmenu!B21="ER&amp;M&amp;IT",fullmenu!B21="LSD"),"subst",IF(OR(fullmenu!B21="FERT",fullmenu!B21="FMT",fullmenu!B21="FIT",fullmenu!B21="WSD"),"intens",""))))</f>
        <v/>
      </c>
      <c r="C21" s="4" t="str">
        <f>IF(OR(fullmenu!C21="MDC",fullmenu!C21="PERF"),"rude",IF(OR(fullmenu!C21="PCB",fullmenu!C21="AERF",fullmenu!C21="UD"),"inter",IF(OR(fullmenu!C21="ACB",fullmenu!C21="LCERT",fullmenu!C21="LERT",fullmenu!C21="FCERT",fullmenu!C21="FCMT",fullmenu!C21="LCMT",fullmenu!C21="LMT",fullmenu!C21="LCIT",fullmenu!C21="FCIT",fullmenu!C21="LIT",fullmenu!C21="MwERT",fullmenu!C21="ERwMT",fullmenu!C21="M&amp;ERT",fullmenu!C21="MwIT",fullmenu!C21="IwMT",fullmenu!C21="M&amp;IT",fullmenu!C21="IwERT",fullmenu!C21="ERwIT",fullmenu!C21="I&amp;ERT",fullmenu!C21="ER&amp;M&amp;IT",fullmenu!C21="LSD"),"subst",IF(OR(fullmenu!C21="FERT",fullmenu!C21="FMT",fullmenu!C21="FIT",fullmenu!C21="WSD"),"intens",""))))</f>
        <v>inter</v>
      </c>
      <c r="D21" s="4" t="str">
        <f>IF(OR(fullmenu!D21="MDC",fullmenu!D21="PERF"),"rude",IF(OR(fullmenu!D21="PCB",fullmenu!D21="AERF",fullmenu!D21="UD"),"inter",IF(OR(fullmenu!D21="ACB",fullmenu!D21="LCERT",fullmenu!D21="LERT",fullmenu!D21="FCERT",fullmenu!D21="FCMT",fullmenu!D21="LCMT",fullmenu!D21="LMT",fullmenu!D21="LCIT",fullmenu!D21="FCIT",fullmenu!D21="LIT",fullmenu!D21="MwERT",fullmenu!D21="ERwMT",fullmenu!D21="M&amp;ERT",fullmenu!D21="MwIT",fullmenu!D21="IwMT",fullmenu!D21="M&amp;IT",fullmenu!D21="IwERT",fullmenu!D21="ERwIT",fullmenu!D21="I&amp;ERT",fullmenu!D21="ER&amp;M&amp;IT",fullmenu!D21="LSD"),"subst",IF(OR(fullmenu!D21="FERT",fullmenu!D21="FMT",fullmenu!D21="FIT",fullmenu!D21="WSD"),"intens",""))))</f>
        <v>inter</v>
      </c>
      <c r="E21" s="4" t="str">
        <f>IF(OR(fullmenu!E21="MDC",fullmenu!E21="PERF"),"rude",IF(OR(fullmenu!E21="PCB",fullmenu!E21="AERF",fullmenu!E21="UD"),"inter",IF(OR(fullmenu!E21="ACB",fullmenu!E21="LCERT",fullmenu!E21="LERT",fullmenu!E21="FCERT",fullmenu!E21="FCMT",fullmenu!E21="LCMT",fullmenu!E21="LMT",fullmenu!E21="LCIT",fullmenu!E21="FCIT",fullmenu!E21="LIT",fullmenu!E21="MwERT",fullmenu!E21="ERwMT",fullmenu!E21="M&amp;ERT",fullmenu!E21="MwIT",fullmenu!E21="IwMT",fullmenu!E21="M&amp;IT",fullmenu!E21="IwERT",fullmenu!E21="ERwIT",fullmenu!E21="I&amp;ERT",fullmenu!E21="ER&amp;M&amp;IT",fullmenu!E21="LSD"),"subst",IF(OR(fullmenu!E21="FERT",fullmenu!E21="FMT",fullmenu!E21="FIT",fullmenu!E21="WSD"),"intens",""))))</f>
        <v>inter</v>
      </c>
      <c r="F21" s="4" t="str">
        <f>IF(OR(fullmenu!F21="MDC",fullmenu!F21="PERF"),"rude",IF(OR(fullmenu!F21="PCB",fullmenu!F21="AERF",fullmenu!F21="UD"),"inter",IF(OR(fullmenu!F21="ACB",fullmenu!F21="LCERT",fullmenu!F21="LERT",fullmenu!F21="FCERT",fullmenu!F21="FCMT",fullmenu!F21="LCMT",fullmenu!F21="LMT",fullmenu!F21="LCIT",fullmenu!F21="FCIT",fullmenu!F21="LIT",fullmenu!F21="MwERT",fullmenu!F21="ERwMT",fullmenu!F21="M&amp;ERT",fullmenu!F21="MwIT",fullmenu!F21="IwMT",fullmenu!F21="M&amp;IT",fullmenu!F21="IwERT",fullmenu!F21="ERwIT",fullmenu!F21="I&amp;ERT",fullmenu!F21="ER&amp;M&amp;IT",fullmenu!F21="LSD"),"subst",IF(OR(fullmenu!F21="FERT",fullmenu!F21="FMT",fullmenu!F21="FIT",fullmenu!F21="WSD"),"intens",""))))</f>
        <v>inter</v>
      </c>
      <c r="G21" s="4" t="str">
        <f>IF(OR(fullmenu!G21="MDC",fullmenu!G21="PERF"),"rude",IF(OR(fullmenu!G21="PCB",fullmenu!G21="AERF",fullmenu!G21="UD"),"inter",IF(OR(fullmenu!G21="ACB",fullmenu!G21="LCERT",fullmenu!G21="LERT",fullmenu!G21="FCERT",fullmenu!G21="FCMT",fullmenu!G21="LCMT",fullmenu!G21="LMT",fullmenu!G21="LCIT",fullmenu!G21="FCIT",fullmenu!G21="LIT",fullmenu!G21="MwERT",fullmenu!G21="ERwMT",fullmenu!G21="M&amp;ERT",fullmenu!G21="MwIT",fullmenu!G21="IwMT",fullmenu!G21="M&amp;IT",fullmenu!G21="IwERT",fullmenu!G21="ERwIT",fullmenu!G21="I&amp;ERT",fullmenu!G21="ER&amp;M&amp;IT",fullmenu!G21="LSD"),"subst",IF(OR(fullmenu!G21="FERT",fullmenu!G21="FMT",fullmenu!G21="FIT",fullmenu!G21="WSD"),"intens",""))))</f>
        <v>inter</v>
      </c>
      <c r="H21" s="4" t="str">
        <f>IF(OR(fullmenu!H21="MDC",fullmenu!H21="PERF"),"rude",IF(OR(fullmenu!H21="PCB",fullmenu!H21="AERF",fullmenu!H21="UD"),"inter",IF(OR(fullmenu!H21="ACB",fullmenu!H21="LCERT",fullmenu!H21="LERT",fullmenu!H21="FCERT",fullmenu!H21="FCMT",fullmenu!H21="LCMT",fullmenu!H21="LMT",fullmenu!H21="LCIT",fullmenu!H21="FCIT",fullmenu!H21="LIT",fullmenu!H21="MwERT",fullmenu!H21="ERwMT",fullmenu!H21="M&amp;ERT",fullmenu!H21="MwIT",fullmenu!H21="IwMT",fullmenu!H21="M&amp;IT",fullmenu!H21="IwERT",fullmenu!H21="ERwIT",fullmenu!H21="I&amp;ERT",fullmenu!H21="ER&amp;M&amp;IT",fullmenu!H21="LSD"),"subst",IF(OR(fullmenu!H21="FERT",fullmenu!H21="FMT",fullmenu!H21="FIT",fullmenu!H21="WSD"),"intens",""))))</f>
        <v>inter</v>
      </c>
      <c r="I21" s="4" t="str">
        <f>IF(OR(fullmenu!I21="MDC",fullmenu!I21="PERF"),"rude",IF(OR(fullmenu!I21="PCB",fullmenu!I21="AERF",fullmenu!I21="UD"),"inter",IF(OR(fullmenu!I21="ACB",fullmenu!I21="LCERT",fullmenu!I21="LERT",fullmenu!I21="FCERT",fullmenu!I21="FCMT",fullmenu!I21="LCMT",fullmenu!I21="LMT",fullmenu!I21="LCIT",fullmenu!I21="FCIT",fullmenu!I21="LIT",fullmenu!I21="MwERT",fullmenu!I21="ERwMT",fullmenu!I21="M&amp;ERT",fullmenu!I21="MwIT",fullmenu!I21="IwMT",fullmenu!I21="M&amp;IT",fullmenu!I21="IwERT",fullmenu!I21="ERwIT",fullmenu!I21="I&amp;ERT",fullmenu!I21="ER&amp;M&amp;IT",fullmenu!I21="LSD"),"subst",IF(OR(fullmenu!I21="FERT",fullmenu!I21="FMT",fullmenu!I21="FIT",fullmenu!I21="WSD"),"intens",""))))</f>
        <v>inter</v>
      </c>
      <c r="J21" s="4" t="str">
        <f>IF(OR(fullmenu!J21="MDC",fullmenu!J21="PERF"),"rude",IF(OR(fullmenu!J21="PCB",fullmenu!J21="AERF",fullmenu!J21="UD"),"inter",IF(OR(fullmenu!J21="ACB",fullmenu!J21="LCERT",fullmenu!J21="LERT",fullmenu!J21="FCERT",fullmenu!J21="FCMT",fullmenu!J21="LCMT",fullmenu!J21="LMT",fullmenu!J21="LCIT",fullmenu!J21="FCIT",fullmenu!J21="LIT",fullmenu!J21="MwERT",fullmenu!J21="ERwMT",fullmenu!J21="M&amp;ERT",fullmenu!J21="MwIT",fullmenu!J21="IwMT",fullmenu!J21="M&amp;IT",fullmenu!J21="IwERT",fullmenu!J21="ERwIT",fullmenu!J21="I&amp;ERT",fullmenu!J21="ER&amp;M&amp;IT",fullmenu!J21="LSD"),"subst",IF(OR(fullmenu!J21="FERT",fullmenu!J21="FMT",fullmenu!J21="FIT",fullmenu!J21="WSD"),"intens",""))))</f>
        <v>inter</v>
      </c>
      <c r="K21" s="4" t="str">
        <f>IF(OR(fullmenu!K21="MDC",fullmenu!K21="PERF"),"rude",IF(OR(fullmenu!K21="PCB",fullmenu!K21="AERF",fullmenu!K21="UD"),"inter",IF(OR(fullmenu!K21="ACB",fullmenu!K21="LCERT",fullmenu!K21="LERT",fullmenu!K21="FCERT",fullmenu!K21="FCMT",fullmenu!K21="LCMT",fullmenu!K21="LMT",fullmenu!K21="LCIT",fullmenu!K21="FCIT",fullmenu!K21="LIT",fullmenu!K21="MwERT",fullmenu!K21="ERwMT",fullmenu!K21="M&amp;ERT",fullmenu!K21="MwIT",fullmenu!K21="IwMT",fullmenu!K21="M&amp;IT",fullmenu!K21="IwERT",fullmenu!K21="ERwIT",fullmenu!K21="I&amp;ERT",fullmenu!K21="ER&amp;M&amp;IT",fullmenu!K21="LSD"),"subst",IF(OR(fullmenu!K21="FERT",fullmenu!K21="FMT",fullmenu!K21="FIT",fullmenu!K21="WSD"),"intens",""))))</f>
        <v>inter</v>
      </c>
      <c r="L21" s="4" t="str">
        <f>IF(OR(fullmenu!L21="MDC",fullmenu!L21="PERF"),"rude",IF(OR(fullmenu!L21="PCB",fullmenu!L21="AERF",fullmenu!L21="UD"),"inter",IF(OR(fullmenu!L21="ACB",fullmenu!L21="LCERT",fullmenu!L21="LERT",fullmenu!L21="FCERT",fullmenu!L21="FCMT",fullmenu!L21="LCMT",fullmenu!L21="LMT",fullmenu!L21="LCIT",fullmenu!L21="FCIT",fullmenu!L21="LIT",fullmenu!L21="MwERT",fullmenu!L21="ERwMT",fullmenu!L21="M&amp;ERT",fullmenu!L21="MwIT",fullmenu!L21="IwMT",fullmenu!L21="M&amp;IT",fullmenu!L21="IwERT",fullmenu!L21="ERwIT",fullmenu!L21="I&amp;ERT",fullmenu!L21="ER&amp;M&amp;IT",fullmenu!L21="LSD"),"subst",IF(OR(fullmenu!L21="FERT",fullmenu!L21="FMT",fullmenu!L21="FIT",fullmenu!L21="WSD"),"intens",""))))</f>
        <v>inter</v>
      </c>
      <c r="M21" s="4" t="str">
        <f>IF(OR(fullmenu!M21="MDC",fullmenu!M21="PERF"),"rude",IF(OR(fullmenu!M21="PCB",fullmenu!M21="AERF",fullmenu!M21="UD"),"inter",IF(OR(fullmenu!M21="ACB",fullmenu!M21="LCERT",fullmenu!M21="LERT",fullmenu!M21="FCERT",fullmenu!M21="FCMT",fullmenu!M21="LCMT",fullmenu!M21="LMT",fullmenu!M21="LCIT",fullmenu!M21="FCIT",fullmenu!M21="LIT",fullmenu!M21="MwERT",fullmenu!M21="ERwMT",fullmenu!M21="M&amp;ERT",fullmenu!M21="MwIT",fullmenu!M21="IwMT",fullmenu!M21="M&amp;IT",fullmenu!M21="IwERT",fullmenu!M21="ERwIT",fullmenu!M21="I&amp;ERT",fullmenu!M21="ER&amp;M&amp;IT",fullmenu!M21="LSD"),"subst",IF(OR(fullmenu!M21="FERT",fullmenu!M21="FMT",fullmenu!M21="FIT",fullmenu!M21="WSD"),"intens",""))))</f>
        <v>inter</v>
      </c>
      <c r="N21" s="4" t="str">
        <f>IF(OR(fullmenu!N21="MDC",fullmenu!N21="PERF"),"rude",IF(OR(fullmenu!N21="PCB",fullmenu!N21="AERF",fullmenu!N21="UD"),"inter",IF(OR(fullmenu!N21="ACB",fullmenu!N21="LCERT",fullmenu!N21="LERT",fullmenu!N21="FCERT",fullmenu!N21="FCMT",fullmenu!N21="LCMT",fullmenu!N21="LMT",fullmenu!N21="LCIT",fullmenu!N21="FCIT",fullmenu!N21="LIT",fullmenu!N21="MwERT",fullmenu!N21="ERwMT",fullmenu!N21="M&amp;ERT",fullmenu!N21="MwIT",fullmenu!N21="IwMT",fullmenu!N21="M&amp;IT",fullmenu!N21="IwERT",fullmenu!N21="ERwIT",fullmenu!N21="I&amp;ERT",fullmenu!N21="ER&amp;M&amp;IT",fullmenu!N21="LSD"),"subst",IF(OR(fullmenu!N21="FERT",fullmenu!N21="FMT",fullmenu!N21="FIT",fullmenu!N21="WSD"),"intens",""))))</f>
        <v>inter</v>
      </c>
      <c r="O21" s="4" t="str">
        <f>IF(OR(fullmenu!O21="MDC",fullmenu!O21="PERF"),"rude",IF(OR(fullmenu!O21="PCB",fullmenu!O21="AERF",fullmenu!O21="UD"),"inter",IF(OR(fullmenu!O21="ACB",fullmenu!O21="LCERT",fullmenu!O21="LERT",fullmenu!O21="FCERT",fullmenu!O21="FCMT",fullmenu!O21="LCMT",fullmenu!O21="LMT",fullmenu!O21="LCIT",fullmenu!O21="FCIT",fullmenu!O21="LIT",fullmenu!O21="MwERT",fullmenu!O21="ERwMT",fullmenu!O21="M&amp;ERT",fullmenu!O21="MwIT",fullmenu!O21="IwMT",fullmenu!O21="M&amp;IT",fullmenu!O21="IwERT",fullmenu!O21="ERwIT",fullmenu!O21="I&amp;ERT",fullmenu!O21="ER&amp;M&amp;IT",fullmenu!O21="LSD"),"subst",IF(OR(fullmenu!O21="FERT",fullmenu!O21="FMT",fullmenu!O21="FIT",fullmenu!O21="WSD"),"intens",""))))</f>
        <v>inter</v>
      </c>
      <c r="P21" s="4" t="str">
        <f>IF(OR(fullmenu!P21="MDC",fullmenu!P21="PERF"),"rude",IF(OR(fullmenu!P21="PCB",fullmenu!P21="AERF",fullmenu!P21="UD"),"inter",IF(OR(fullmenu!P21="ACB",fullmenu!P21="LCERT",fullmenu!P21="LERT",fullmenu!P21="FCERT",fullmenu!P21="FCMT",fullmenu!P21="LCMT",fullmenu!P21="LMT",fullmenu!P21="LCIT",fullmenu!P21="FCIT",fullmenu!P21="LIT",fullmenu!P21="MwERT",fullmenu!P21="ERwMT",fullmenu!P21="M&amp;ERT",fullmenu!P21="MwIT",fullmenu!P21="IwMT",fullmenu!P21="M&amp;IT",fullmenu!P21="IwERT",fullmenu!P21="ERwIT",fullmenu!P21="I&amp;ERT",fullmenu!P21="ER&amp;M&amp;IT",fullmenu!P21="LSD"),"subst",IF(OR(fullmenu!P21="FERT",fullmenu!P21="FMT",fullmenu!P21="FIT",fullmenu!P21="WSD"),"intens",""))))</f>
        <v>inter</v>
      </c>
      <c r="Q21" s="4" t="str">
        <f>IF(OR(fullmenu!Q21="MDC",fullmenu!Q21="PERF"),"rude",IF(OR(fullmenu!Q21="PCB",fullmenu!Q21="AERF",fullmenu!Q21="UD"),"inter",IF(OR(fullmenu!Q21="ACB",fullmenu!Q21="LCERT",fullmenu!Q21="LERT",fullmenu!Q21="FCERT",fullmenu!Q21="FCMT",fullmenu!Q21="LCMT",fullmenu!Q21="LMT",fullmenu!Q21="LCIT",fullmenu!Q21="FCIT",fullmenu!Q21="LIT",fullmenu!Q21="MwERT",fullmenu!Q21="ERwMT",fullmenu!Q21="M&amp;ERT",fullmenu!Q21="MwIT",fullmenu!Q21="IwMT",fullmenu!Q21="M&amp;IT",fullmenu!Q21="IwERT",fullmenu!Q21="ERwIT",fullmenu!Q21="I&amp;ERT",fullmenu!Q21="ER&amp;M&amp;IT",fullmenu!Q21="LSD"),"subst",IF(OR(fullmenu!Q21="FERT",fullmenu!Q21="FMT",fullmenu!Q21="FIT",fullmenu!Q21="WSD"),"intens",""))))</f>
        <v>inter</v>
      </c>
      <c r="R21" s="4" t="str">
        <f>IF(OR(fullmenu!R21="MDC",fullmenu!R21="PERF"),"rude",IF(OR(fullmenu!R21="PCB",fullmenu!R21="AERF",fullmenu!R21="UD"),"inter",IF(OR(fullmenu!R21="ACB",fullmenu!R21="LCERT",fullmenu!R21="LERT",fullmenu!R21="FCERT",fullmenu!R21="FCMT",fullmenu!R21="LCMT",fullmenu!R21="LMT",fullmenu!R21="LCIT",fullmenu!R21="FCIT",fullmenu!R21="LIT",fullmenu!R21="MwERT",fullmenu!R21="ERwMT",fullmenu!R21="M&amp;ERT",fullmenu!R21="MwIT",fullmenu!R21="IwMT",fullmenu!R21="M&amp;IT",fullmenu!R21="IwERT",fullmenu!R21="ERwIT",fullmenu!R21="I&amp;ERT",fullmenu!R21="ER&amp;M&amp;IT",fullmenu!R21="LSD"),"subst",IF(OR(fullmenu!R21="FERT",fullmenu!R21="FMT",fullmenu!R21="FIT",fullmenu!R21="WSD"),"intens",""))))</f>
        <v>inter</v>
      </c>
      <c r="S21" s="4" t="str">
        <f>IF(OR(fullmenu!S21="MDC",fullmenu!S21="PERF"),"rude",IF(OR(fullmenu!S21="PCB",fullmenu!S21="AERF",fullmenu!S21="UD"),"inter",IF(OR(fullmenu!S21="ACB",fullmenu!S21="LCERT",fullmenu!S21="LERT",fullmenu!S21="FCERT",fullmenu!S21="FCMT",fullmenu!S21="LCMT",fullmenu!S21="LMT",fullmenu!S21="LCIT",fullmenu!S21="FCIT",fullmenu!S21="LIT",fullmenu!S21="MwERT",fullmenu!S21="ERwMT",fullmenu!S21="M&amp;ERT",fullmenu!S21="MwIT",fullmenu!S21="IwMT",fullmenu!S21="M&amp;IT",fullmenu!S21="IwERT",fullmenu!S21="ERwIT",fullmenu!S21="I&amp;ERT",fullmenu!S21="ER&amp;M&amp;IT",fullmenu!S21="LSD"),"subst",IF(OR(fullmenu!S21="FERT",fullmenu!S21="FMT",fullmenu!S21="FIT",fullmenu!S21="WSD"),"intens",""))))</f>
        <v>inter</v>
      </c>
      <c r="T21" s="4" t="str">
        <f>IF(OR(fullmenu!T21="MDC",fullmenu!T21="PERF"),"rude",IF(OR(fullmenu!T21="PCB",fullmenu!T21="AERF",fullmenu!T21="UD"),"inter",IF(OR(fullmenu!T21="ACB",fullmenu!T21="LCERT",fullmenu!T21="LERT",fullmenu!T21="FCERT",fullmenu!T21="FCMT",fullmenu!T21="LCMT",fullmenu!T21="LMT",fullmenu!T21="LCIT",fullmenu!T21="FCIT",fullmenu!T21="LIT",fullmenu!T21="MwERT",fullmenu!T21="ERwMT",fullmenu!T21="M&amp;ERT",fullmenu!T21="MwIT",fullmenu!T21="IwMT",fullmenu!T21="M&amp;IT",fullmenu!T21="IwERT",fullmenu!T21="ERwIT",fullmenu!T21="I&amp;ERT",fullmenu!T21="ER&amp;M&amp;IT",fullmenu!T21="LSD"),"subst",IF(OR(fullmenu!T21="FERT",fullmenu!T21="FMT",fullmenu!T21="FIT",fullmenu!T21="WSD"),"intens",""))))</f>
        <v>inter</v>
      </c>
      <c r="U21" s="4" t="str">
        <f>IF(OR(fullmenu!U21="MDC",fullmenu!U21="PERF"),"rude",IF(OR(fullmenu!U21="PCB",fullmenu!U21="AERF",fullmenu!U21="UD"),"inter",IF(OR(fullmenu!U21="ACB",fullmenu!U21="LCERT",fullmenu!U21="LERT",fullmenu!U21="FCERT",fullmenu!U21="FCMT",fullmenu!U21="LCMT",fullmenu!U21="LMT",fullmenu!U21="LCIT",fullmenu!U21="FCIT",fullmenu!U21="LIT",fullmenu!U21="MwERT",fullmenu!U21="ERwMT",fullmenu!U21="M&amp;ERT",fullmenu!U21="MwIT",fullmenu!U21="IwMT",fullmenu!U21="M&amp;IT",fullmenu!U21="IwERT",fullmenu!U21="ERwIT",fullmenu!U21="I&amp;ERT",fullmenu!U21="ER&amp;M&amp;IT",fullmenu!U21="LSD"),"subst",IF(OR(fullmenu!U21="FERT",fullmenu!U21="FMT",fullmenu!U21="FIT",fullmenu!U21="WSD"),"intens",""))))</f>
        <v>inter</v>
      </c>
      <c r="V21" s="4" t="str">
        <f>IF(OR(fullmenu!V21="MDC",fullmenu!V21="PERF"),"rude",IF(OR(fullmenu!V21="PCB",fullmenu!V21="AERF",fullmenu!V21="UD"),"inter",IF(OR(fullmenu!V21="ACB",fullmenu!V21="LCERT",fullmenu!V21="LERT",fullmenu!V21="FCERT",fullmenu!V21="FCMT",fullmenu!V21="LCMT",fullmenu!V21="LMT",fullmenu!V21="LCIT",fullmenu!V21="FCIT",fullmenu!V21="LIT",fullmenu!V21="MwERT",fullmenu!V21="ERwMT",fullmenu!V21="M&amp;ERT",fullmenu!V21="MwIT",fullmenu!V21="IwMT",fullmenu!V21="M&amp;IT",fullmenu!V21="IwERT",fullmenu!V21="ERwIT",fullmenu!V21="I&amp;ERT",fullmenu!V21="ER&amp;M&amp;IT",fullmenu!V21="LSD"),"subst",IF(OR(fullmenu!V21="FERT",fullmenu!V21="FMT",fullmenu!V21="FIT",fullmenu!V21="WSD"),"intens",""))))</f>
        <v>inter</v>
      </c>
      <c r="W21" s="4" t="str">
        <f>IF(OR(fullmenu!W21="MDC",fullmenu!W21="PERF"),"rude",IF(OR(fullmenu!W21="PCB",fullmenu!W21="AERF",fullmenu!W21="UD"),"inter",IF(OR(fullmenu!W21="ACB",fullmenu!W21="LCERT",fullmenu!W21="LERT",fullmenu!W21="FCERT",fullmenu!W21="FCMT",fullmenu!W21="LCMT",fullmenu!W21="LMT",fullmenu!W21="LCIT",fullmenu!W21="FCIT",fullmenu!W21="LIT",fullmenu!W21="MwERT",fullmenu!W21="ERwMT",fullmenu!W21="M&amp;ERT",fullmenu!W21="MwIT",fullmenu!W21="IwMT",fullmenu!W21="M&amp;IT",fullmenu!W21="IwERT",fullmenu!W21="ERwIT",fullmenu!W21="I&amp;ERT",fullmenu!W21="ER&amp;M&amp;IT",fullmenu!W21="LSD"),"subst",IF(OR(fullmenu!W21="FERT",fullmenu!W21="FMT",fullmenu!W21="FIT",fullmenu!W21="WSD"),"intens",""))))</f>
        <v>inter</v>
      </c>
      <c r="X21" s="4" t="str">
        <f>IF(OR(fullmenu!X21="MDC",fullmenu!X21="PERF"),"rude",IF(OR(fullmenu!X21="PCB",fullmenu!X21="AERF",fullmenu!X21="UD"),"inter",IF(OR(fullmenu!X21="ACB",fullmenu!X21="LCERT",fullmenu!X21="LERT",fullmenu!X21="FCERT",fullmenu!X21="FCMT",fullmenu!X21="LCMT",fullmenu!X21="LMT",fullmenu!X21="LCIT",fullmenu!X21="FCIT",fullmenu!X21="LIT",fullmenu!X21="MwERT",fullmenu!X21="ERwMT",fullmenu!X21="M&amp;ERT",fullmenu!X21="MwIT",fullmenu!X21="IwMT",fullmenu!X21="M&amp;IT",fullmenu!X21="IwERT",fullmenu!X21="ERwIT",fullmenu!X21="I&amp;ERT",fullmenu!X21="ER&amp;M&amp;IT",fullmenu!X21="LSD"),"subst",IF(OR(fullmenu!X21="FERT",fullmenu!X21="FMT",fullmenu!X21="FIT",fullmenu!X21="WSD"),"intens",""))))</f>
        <v>inter</v>
      </c>
      <c r="Y21" s="4" t="str">
        <f>IF(OR(fullmenu!Y21="MDC",fullmenu!Y21="PERF"),"rude",IF(OR(fullmenu!Y21="PCB",fullmenu!Y21="AERF",fullmenu!Y21="UD"),"inter",IF(OR(fullmenu!Y21="ACB",fullmenu!Y21="LCERT",fullmenu!Y21="LERT",fullmenu!Y21="FCERT",fullmenu!Y21="FCMT",fullmenu!Y21="LCMT",fullmenu!Y21="LMT",fullmenu!Y21="LCIT",fullmenu!Y21="FCIT",fullmenu!Y21="LIT",fullmenu!Y21="MwERT",fullmenu!Y21="ERwMT",fullmenu!Y21="M&amp;ERT",fullmenu!Y21="MwIT",fullmenu!Y21="IwMT",fullmenu!Y21="M&amp;IT",fullmenu!Y21="IwERT",fullmenu!Y21="ERwIT",fullmenu!Y21="I&amp;ERT",fullmenu!Y21="ER&amp;M&amp;IT",fullmenu!Y21="LSD"),"subst",IF(OR(fullmenu!Y21="FERT",fullmenu!Y21="FMT",fullmenu!Y21="FIT",fullmenu!Y21="WSD"),"intens",""))))</f>
        <v>inter</v>
      </c>
      <c r="Z21" s="4" t="str">
        <f>IF(OR(fullmenu!Z21="MDC",fullmenu!Z21="PERF"),"rude",IF(OR(fullmenu!Z21="PCB",fullmenu!Z21="AERF",fullmenu!Z21="UD"),"inter",IF(OR(fullmenu!Z21="ACB",fullmenu!Z21="LCERT",fullmenu!Z21="LERT",fullmenu!Z21="FCERT",fullmenu!Z21="FCMT",fullmenu!Z21="LCMT",fullmenu!Z21="LMT",fullmenu!Z21="LCIT",fullmenu!Z21="FCIT",fullmenu!Z21="LIT",fullmenu!Z21="MwERT",fullmenu!Z21="ERwMT",fullmenu!Z21="M&amp;ERT",fullmenu!Z21="MwIT",fullmenu!Z21="IwMT",fullmenu!Z21="M&amp;IT",fullmenu!Z21="IwERT",fullmenu!Z21="ERwIT",fullmenu!Z21="I&amp;ERT",fullmenu!Z21="ER&amp;M&amp;IT",fullmenu!Z21="LSD"),"subst",IF(OR(fullmenu!Z21="FERT",fullmenu!Z21="FMT",fullmenu!Z21="FIT",fullmenu!Z21="WSD"),"intens",""))))</f>
        <v>inter</v>
      </c>
      <c r="AA21" s="4" t="str">
        <f>IF(OR(fullmenu!AA21="MDC",fullmenu!AA21="PERF"),"rude",IF(OR(fullmenu!AA21="PCB",fullmenu!AA21="AERF",fullmenu!AA21="UD"),"inter",IF(OR(fullmenu!AA21="ACB",fullmenu!AA21="LCERT",fullmenu!AA21="LERT",fullmenu!AA21="FCERT",fullmenu!AA21="FCMT",fullmenu!AA21="LCMT",fullmenu!AA21="LMT",fullmenu!AA21="LCIT",fullmenu!AA21="FCIT",fullmenu!AA21="LIT",fullmenu!AA21="MwERT",fullmenu!AA21="ERwMT",fullmenu!AA21="M&amp;ERT",fullmenu!AA21="MwIT",fullmenu!AA21="IwMT",fullmenu!AA21="M&amp;IT",fullmenu!AA21="IwERT",fullmenu!AA21="ERwIT",fullmenu!AA21="I&amp;ERT",fullmenu!AA21="ER&amp;M&amp;IT",fullmenu!AA21="LSD"),"subst",IF(OR(fullmenu!AA21="FERT",fullmenu!AA21="FMT",fullmenu!AA21="FIT",fullmenu!AA21="WSD"),"intens",""))))</f>
        <v>inter</v>
      </c>
      <c r="AB21" s="4" t="str">
        <f>IF(OR(fullmenu!AB21="MDC",fullmenu!AB21="PERF"),"rude",IF(OR(fullmenu!AB21="PCB",fullmenu!AB21="AERF",fullmenu!AB21="UD"),"inter",IF(OR(fullmenu!AB21="ACB",fullmenu!AB21="LCERT",fullmenu!AB21="LERT",fullmenu!AB21="FCERT",fullmenu!AB21="FCMT",fullmenu!AB21="LCMT",fullmenu!AB21="LMT",fullmenu!AB21="LCIT",fullmenu!AB21="FCIT",fullmenu!AB21="LIT",fullmenu!AB21="MwERT",fullmenu!AB21="ERwMT",fullmenu!AB21="M&amp;ERT",fullmenu!AB21="MwIT",fullmenu!AB21="IwMT",fullmenu!AB21="M&amp;IT",fullmenu!AB21="IwERT",fullmenu!AB21="ERwIT",fullmenu!AB21="I&amp;ERT",fullmenu!AB21="ER&amp;M&amp;IT",fullmenu!AB21="LSD"),"subst",IF(OR(fullmenu!AB21="FERT",fullmenu!AB21="FMT",fullmenu!AB21="FIT",fullmenu!AB21="WSD"),"intens",""))))</f>
        <v>inter</v>
      </c>
      <c r="AC21" s="4" t="str">
        <f>IF(OR(fullmenu!AC21="MDC",fullmenu!AC21="PERF"),"rude",IF(OR(fullmenu!AC21="PCB",fullmenu!AC21="AERF",fullmenu!AC21="UD"),"inter",IF(OR(fullmenu!AC21="ACB",fullmenu!AC21="LCERT",fullmenu!AC21="LERT",fullmenu!AC21="FCERT",fullmenu!AC21="FCMT",fullmenu!AC21="LCMT",fullmenu!AC21="LMT",fullmenu!AC21="LCIT",fullmenu!AC21="FCIT",fullmenu!AC21="LIT",fullmenu!AC21="MwERT",fullmenu!AC21="ERwMT",fullmenu!AC21="M&amp;ERT",fullmenu!AC21="MwIT",fullmenu!AC21="IwMT",fullmenu!AC21="M&amp;IT",fullmenu!AC21="IwERT",fullmenu!AC21="ERwIT",fullmenu!AC21="I&amp;ERT",fullmenu!AC21="ER&amp;M&amp;IT",fullmenu!AC21="LSD"),"subst",IF(OR(fullmenu!AC21="FERT",fullmenu!AC21="FMT",fullmenu!AC21="FIT",fullmenu!AC21="WSD"),"intens",""))))</f>
        <v>inter</v>
      </c>
      <c r="AD21" s="4" t="str">
        <f>IF(OR(fullmenu!AD21="MDC",fullmenu!AD21="PERF"),"rude",IF(OR(fullmenu!AD21="PCB",fullmenu!AD21="AERF",fullmenu!AD21="UD"),"inter",IF(OR(fullmenu!AD21="ACB",fullmenu!AD21="LCERT",fullmenu!AD21="LERT",fullmenu!AD21="FCERT",fullmenu!AD21="FCMT",fullmenu!AD21="LCMT",fullmenu!AD21="LMT",fullmenu!AD21="LCIT",fullmenu!AD21="FCIT",fullmenu!AD21="LIT",fullmenu!AD21="MwERT",fullmenu!AD21="ERwMT",fullmenu!AD21="M&amp;ERT",fullmenu!AD21="MwIT",fullmenu!AD21="IwMT",fullmenu!AD21="M&amp;IT",fullmenu!AD21="IwERT",fullmenu!AD21="ERwIT",fullmenu!AD21="I&amp;ERT",fullmenu!AD21="ER&amp;M&amp;IT",fullmenu!AD21="LSD"),"subst",IF(OR(fullmenu!AD21="FERT",fullmenu!AD21="FMT",fullmenu!AD21="FIT",fullmenu!AD21="WSD"),"intens",""))))</f>
        <v>inter</v>
      </c>
      <c r="AE21" s="4" t="str">
        <f>IF(OR(fullmenu!AE21="MDC",fullmenu!AE21="PERF"),"rude",IF(OR(fullmenu!AE21="PCB",fullmenu!AE21="AERF",fullmenu!AE21="UD"),"inter",IF(OR(fullmenu!AE21="ACB",fullmenu!AE21="LCERT",fullmenu!AE21="LERT",fullmenu!AE21="FCERT",fullmenu!AE21="FCMT",fullmenu!AE21="LCMT",fullmenu!AE21="LMT",fullmenu!AE21="LCIT",fullmenu!AE21="FCIT",fullmenu!AE21="LIT",fullmenu!AE21="MwERT",fullmenu!AE21="ERwMT",fullmenu!AE21="M&amp;ERT",fullmenu!AE21="MwIT",fullmenu!AE21="IwMT",fullmenu!AE21="M&amp;IT",fullmenu!AE21="IwERT",fullmenu!AE21="ERwIT",fullmenu!AE21="I&amp;ERT",fullmenu!AE21="ER&amp;M&amp;IT",fullmenu!AE21="LSD"),"subst",IF(OR(fullmenu!AE21="FERT",fullmenu!AE21="FMT",fullmenu!AE21="FIT",fullmenu!AE21="WSD"),"intens",""))))</f>
        <v>inter</v>
      </c>
      <c r="AF21" s="4" t="str">
        <f>IF(OR(fullmenu!AF21="MDC",fullmenu!AF21="PERF"),"rude",IF(OR(fullmenu!AF21="PCB",fullmenu!AF21="AERF",fullmenu!AF21="UD"),"inter",IF(OR(fullmenu!AF21="ACB",fullmenu!AF21="LCERT",fullmenu!AF21="LERT",fullmenu!AF21="FCERT",fullmenu!AF21="FCMT",fullmenu!AF21="LCMT",fullmenu!AF21="LMT",fullmenu!AF21="LCIT",fullmenu!AF21="FCIT",fullmenu!AF21="LIT",fullmenu!AF21="MwERT",fullmenu!AF21="ERwMT",fullmenu!AF21="M&amp;ERT",fullmenu!AF21="MwIT",fullmenu!AF21="IwMT",fullmenu!AF21="M&amp;IT",fullmenu!AF21="IwERT",fullmenu!AF21="ERwIT",fullmenu!AF21="I&amp;ERT",fullmenu!AF21="ER&amp;M&amp;IT",fullmenu!AF21="LSD"),"subst",IF(OR(fullmenu!AF21="FERT",fullmenu!AF21="FMT",fullmenu!AF21="FIT",fullmenu!AF21="WSD"),"intens",""))))</f>
        <v>inter</v>
      </c>
      <c r="AG21" s="4" t="str">
        <f>IF(OR(fullmenu!AG21="MDC",fullmenu!AG21="PERF"),"rude",IF(OR(fullmenu!AG21="PCB",fullmenu!AG21="AERF",fullmenu!AG21="UD"),"inter",IF(OR(fullmenu!AG21="ACB",fullmenu!AG21="LCERT",fullmenu!AG21="LERT",fullmenu!AG21="FCERT",fullmenu!AG21="FCMT",fullmenu!AG21="LCMT",fullmenu!AG21="LMT",fullmenu!AG21="LCIT",fullmenu!AG21="FCIT",fullmenu!AG21="LIT",fullmenu!AG21="MwERT",fullmenu!AG21="ERwMT",fullmenu!AG21="M&amp;ERT",fullmenu!AG21="MwIT",fullmenu!AG21="IwMT",fullmenu!AG21="M&amp;IT",fullmenu!AG21="IwERT",fullmenu!AG21="ERwIT",fullmenu!AG21="I&amp;ERT",fullmenu!AG21="ER&amp;M&amp;IT",fullmenu!AG21="LSD"),"subst",IF(OR(fullmenu!AG21="FERT",fullmenu!AG21="FMT",fullmenu!AG21="FIT",fullmenu!AG21="WSD"),"intens",""))))</f>
        <v>inter</v>
      </c>
      <c r="AH21" s="4" t="str">
        <f>IF(OR(fullmenu!AH21="MDC",fullmenu!AH21="PERF"),"rude",IF(OR(fullmenu!AH21="PCB",fullmenu!AH21="AERF",fullmenu!AH21="UD"),"inter",IF(OR(fullmenu!AH21="ACB",fullmenu!AH21="LCERT",fullmenu!AH21="LERT",fullmenu!AH21="FCERT",fullmenu!AH21="FCMT",fullmenu!AH21="LCMT",fullmenu!AH21="LMT",fullmenu!AH21="LCIT",fullmenu!AH21="FCIT",fullmenu!AH21="LIT",fullmenu!AH21="MwERT",fullmenu!AH21="ERwMT",fullmenu!AH21="M&amp;ERT",fullmenu!AH21="MwIT",fullmenu!AH21="IwMT",fullmenu!AH21="M&amp;IT",fullmenu!AH21="IwERT",fullmenu!AH21="ERwIT",fullmenu!AH21="I&amp;ERT",fullmenu!AH21="ER&amp;M&amp;IT",fullmenu!AH21="LSD"),"subst",IF(OR(fullmenu!AH21="FERT",fullmenu!AH21="FMT",fullmenu!AH21="FIT",fullmenu!AH21="WSD"),"intens",""))))</f>
        <v>inter</v>
      </c>
      <c r="AI21" s="4" t="str">
        <f>IF(OR(fullmenu!AI21="MDC",fullmenu!AI21="PERF"),"rude",IF(OR(fullmenu!AI21="PCB",fullmenu!AI21="AERF",fullmenu!AI21="UD"),"inter",IF(OR(fullmenu!AI21="ACB",fullmenu!AI21="LCERT",fullmenu!AI21="LERT",fullmenu!AI21="FCERT",fullmenu!AI21="FCMT",fullmenu!AI21="LCMT",fullmenu!AI21="LMT",fullmenu!AI21="LCIT",fullmenu!AI21="FCIT",fullmenu!AI21="LIT",fullmenu!AI21="MwERT",fullmenu!AI21="ERwMT",fullmenu!AI21="M&amp;ERT",fullmenu!AI21="MwIT",fullmenu!AI21="IwMT",fullmenu!AI21="M&amp;IT",fullmenu!AI21="IwERT",fullmenu!AI21="ERwIT",fullmenu!AI21="I&amp;ERT",fullmenu!AI21="ER&amp;M&amp;IT",fullmenu!AI21="LSD"),"subst",IF(OR(fullmenu!AI21="FERT",fullmenu!AI21="FMT",fullmenu!AI21="FIT",fullmenu!AI21="WSD"),"intens",""))))</f>
        <v>inter</v>
      </c>
      <c r="AJ21" s="4" t="str">
        <f>IF(OR(fullmenu!AJ21="MDC",fullmenu!AJ21="PERF"),"rude",IF(OR(fullmenu!AJ21="PCB",fullmenu!AJ21="AERF",fullmenu!AJ21="UD"),"inter",IF(OR(fullmenu!AJ21="ACB",fullmenu!AJ21="LCERT",fullmenu!AJ21="LERT",fullmenu!AJ21="FCERT",fullmenu!AJ21="FCMT",fullmenu!AJ21="LCMT",fullmenu!AJ21="LMT",fullmenu!AJ21="LCIT",fullmenu!AJ21="FCIT",fullmenu!AJ21="LIT",fullmenu!AJ21="MwERT",fullmenu!AJ21="ERwMT",fullmenu!AJ21="M&amp;ERT",fullmenu!AJ21="MwIT",fullmenu!AJ21="IwMT",fullmenu!AJ21="M&amp;IT",fullmenu!AJ21="IwERT",fullmenu!AJ21="ERwIT",fullmenu!AJ21="I&amp;ERT",fullmenu!AJ21="ER&amp;M&amp;IT",fullmenu!AJ21="LSD"),"subst",IF(OR(fullmenu!AJ21="FERT",fullmenu!AJ21="FMT",fullmenu!AJ21="FIT",fullmenu!AJ21="WSD"),"intens",""))))</f>
        <v>inter</v>
      </c>
      <c r="AK21" s="4" t="str">
        <f>IF(OR(fullmenu!AK21="MDC",fullmenu!AK21="PERF"),"rude",IF(OR(fullmenu!AK21="PCB",fullmenu!AK21="AERF",fullmenu!AK21="UD"),"inter",IF(OR(fullmenu!AK21="ACB",fullmenu!AK21="LCERT",fullmenu!AK21="LERT",fullmenu!AK21="FCERT",fullmenu!AK21="FCMT",fullmenu!AK21="LCMT",fullmenu!AK21="LMT",fullmenu!AK21="LCIT",fullmenu!AK21="FCIT",fullmenu!AK21="LIT",fullmenu!AK21="MwERT",fullmenu!AK21="ERwMT",fullmenu!AK21="M&amp;ERT",fullmenu!AK21="MwIT",fullmenu!AK21="IwMT",fullmenu!AK21="M&amp;IT",fullmenu!AK21="IwERT",fullmenu!AK21="ERwIT",fullmenu!AK21="I&amp;ERT",fullmenu!AK21="ER&amp;M&amp;IT",fullmenu!AK21="LSD"),"subst",IF(OR(fullmenu!AK21="FERT",fullmenu!AK21="FMT",fullmenu!AK21="FIT",fullmenu!AK21="WSD"),"intens",""))))</f>
        <v>inter</v>
      </c>
      <c r="AL21" s="4" t="str">
        <f>IF(OR(fullmenu!AL21="MDC",fullmenu!AL21="PERF"),"rude",IF(OR(fullmenu!AL21="PCB",fullmenu!AL21="AERF",fullmenu!AL21="UD"),"inter",IF(OR(fullmenu!AL21="ACB",fullmenu!AL21="LCERT",fullmenu!AL21="LERT",fullmenu!AL21="FCERT",fullmenu!AL21="FCMT",fullmenu!AL21="LCMT",fullmenu!AL21="LMT",fullmenu!AL21="LCIT",fullmenu!AL21="FCIT",fullmenu!AL21="LIT",fullmenu!AL21="MwERT",fullmenu!AL21="ERwMT",fullmenu!AL21="M&amp;ERT",fullmenu!AL21="MwIT",fullmenu!AL21="IwMT",fullmenu!AL21="M&amp;IT",fullmenu!AL21="IwERT",fullmenu!AL21="ERwIT",fullmenu!AL21="I&amp;ERT",fullmenu!AL21="ER&amp;M&amp;IT",fullmenu!AL21="LSD"),"subst",IF(OR(fullmenu!AL21="FERT",fullmenu!AL21="FMT",fullmenu!AL21="FIT",fullmenu!AL21="WSD"),"intens",""))))</f>
        <v>inter</v>
      </c>
      <c r="AM21" s="4" t="str">
        <f>IF(OR(fullmenu!AM21="MDC",fullmenu!AM21="PERF"),"rude",IF(OR(fullmenu!AM21="PCB",fullmenu!AM21="AERF",fullmenu!AM21="UD"),"inter",IF(OR(fullmenu!AM21="ACB",fullmenu!AM21="LCERT",fullmenu!AM21="LERT",fullmenu!AM21="FCERT",fullmenu!AM21="FCMT",fullmenu!AM21="LCMT",fullmenu!AM21="LMT",fullmenu!AM21="LCIT",fullmenu!AM21="FCIT",fullmenu!AM21="LIT",fullmenu!AM21="MwERT",fullmenu!AM21="ERwMT",fullmenu!AM21="M&amp;ERT",fullmenu!AM21="MwIT",fullmenu!AM21="IwMT",fullmenu!AM21="M&amp;IT",fullmenu!AM21="IwERT",fullmenu!AM21="ERwIT",fullmenu!AM21="I&amp;ERT",fullmenu!AM21="ER&amp;M&amp;IT",fullmenu!AM21="LSD"),"subst",IF(OR(fullmenu!AM21="FERT",fullmenu!AM21="FMT",fullmenu!AM21="FIT",fullmenu!AM21="WSD"),"intens",""))))</f>
        <v>inter</v>
      </c>
      <c r="AN21" s="4" t="str">
        <f>IF(OR(fullmenu!AN21="MDC",fullmenu!AN21="PERF"),"rude",IF(OR(fullmenu!AN21="PCB",fullmenu!AN21="AERF",fullmenu!AN21="UD"),"inter",IF(OR(fullmenu!AN21="ACB",fullmenu!AN21="LCERT",fullmenu!AN21="LERT",fullmenu!AN21="FCERT",fullmenu!AN21="FCMT",fullmenu!AN21="LCMT",fullmenu!AN21="LMT",fullmenu!AN21="LCIT",fullmenu!AN21="FCIT",fullmenu!AN21="LIT",fullmenu!AN21="MwERT",fullmenu!AN21="ERwMT",fullmenu!AN21="M&amp;ERT",fullmenu!AN21="MwIT",fullmenu!AN21="IwMT",fullmenu!AN21="M&amp;IT",fullmenu!AN21="IwERT",fullmenu!AN21="ERwIT",fullmenu!AN21="I&amp;ERT",fullmenu!AN21="ER&amp;M&amp;IT",fullmenu!AN21="LSD"),"subst",IF(OR(fullmenu!AN21="FERT",fullmenu!AN21="FMT",fullmenu!AN21="FIT",fullmenu!AN21="WSD"),"intens",""))))</f>
        <v>inter</v>
      </c>
      <c r="AO21" s="4" t="str">
        <f>IF(OR(fullmenu!AO21="MDC",fullmenu!AO21="PERF"),"rude",IF(OR(fullmenu!AO21="PCB",fullmenu!AO21="AERF",fullmenu!AO21="UD"),"inter",IF(OR(fullmenu!AO21="ACB",fullmenu!AO21="LCERT",fullmenu!AO21="LERT",fullmenu!AO21="FCERT",fullmenu!AO21="FCMT",fullmenu!AO21="LCMT",fullmenu!AO21="LMT",fullmenu!AO21="LCIT",fullmenu!AO21="FCIT",fullmenu!AO21="LIT",fullmenu!AO21="MwERT",fullmenu!AO21="ERwMT",fullmenu!AO21="M&amp;ERT",fullmenu!AO21="MwIT",fullmenu!AO21="IwMT",fullmenu!AO21="M&amp;IT",fullmenu!AO21="IwERT",fullmenu!AO21="ERwIT",fullmenu!AO21="I&amp;ERT",fullmenu!AO21="ER&amp;M&amp;IT",fullmenu!AO21="LSD"),"subst",IF(OR(fullmenu!AO21="FERT",fullmenu!AO21="FMT",fullmenu!AO21="FIT",fullmenu!AO21="WSD"),"intens",""))))</f>
        <v>inter</v>
      </c>
      <c r="AP21" s="4" t="str">
        <f>IF(OR(fullmenu!AP21="MDC",fullmenu!AP21="PERF"),"rude",IF(OR(fullmenu!AP21="PCB",fullmenu!AP21="AERF",fullmenu!AP21="UD"),"inter",IF(OR(fullmenu!AP21="ACB",fullmenu!AP21="LCERT",fullmenu!AP21="LERT",fullmenu!AP21="FCERT",fullmenu!AP21="FCMT",fullmenu!AP21="LCMT",fullmenu!AP21="LMT",fullmenu!AP21="LCIT",fullmenu!AP21="FCIT",fullmenu!AP21="LIT",fullmenu!AP21="MwERT",fullmenu!AP21="ERwMT",fullmenu!AP21="M&amp;ERT",fullmenu!AP21="MwIT",fullmenu!AP21="IwMT",fullmenu!AP21="M&amp;IT",fullmenu!AP21="IwERT",fullmenu!AP21="ERwIT",fullmenu!AP21="I&amp;ERT",fullmenu!AP21="ER&amp;M&amp;IT",fullmenu!AP21="LSD"),"subst",IF(OR(fullmenu!AP21="FERT",fullmenu!AP21="FMT",fullmenu!AP21="FIT",fullmenu!AP21="WSD"),"intens",""))))</f>
        <v>inter</v>
      </c>
      <c r="AQ21" s="4" t="str">
        <f>IF(OR(fullmenu!AQ21="MDC",fullmenu!AQ21="PERF"),"rude",IF(OR(fullmenu!AQ21="PCB",fullmenu!AQ21="AERF",fullmenu!AQ21="UD"),"inter",IF(OR(fullmenu!AQ21="ACB",fullmenu!AQ21="LCERT",fullmenu!AQ21="LERT",fullmenu!AQ21="FCERT",fullmenu!AQ21="FCMT",fullmenu!AQ21="LCMT",fullmenu!AQ21="LMT",fullmenu!AQ21="LCIT",fullmenu!AQ21="FCIT",fullmenu!AQ21="LIT",fullmenu!AQ21="MwERT",fullmenu!AQ21="ERwMT",fullmenu!AQ21="M&amp;ERT",fullmenu!AQ21="MwIT",fullmenu!AQ21="IwMT",fullmenu!AQ21="M&amp;IT",fullmenu!AQ21="IwERT",fullmenu!AQ21="ERwIT",fullmenu!AQ21="I&amp;ERT",fullmenu!AQ21="ER&amp;M&amp;IT",fullmenu!AQ21="LSD"),"subst",IF(OR(fullmenu!AQ21="FERT",fullmenu!AQ21="FMT",fullmenu!AQ21="FIT",fullmenu!AQ21="WSD"),"intens",""))))</f>
        <v>inter</v>
      </c>
      <c r="AR21" s="4" t="str">
        <f>IF(OR(fullmenu!AR21="MDC",fullmenu!AR21="PERF"),"rude",IF(OR(fullmenu!AR21="PCB",fullmenu!AR21="AERF",fullmenu!AR21="UD"),"inter",IF(OR(fullmenu!AR21="ACB",fullmenu!AR21="LCERT",fullmenu!AR21="LERT",fullmenu!AR21="FCERT",fullmenu!AR21="FCMT",fullmenu!AR21="LCMT",fullmenu!AR21="LMT",fullmenu!AR21="LCIT",fullmenu!AR21="FCIT",fullmenu!AR21="LIT",fullmenu!AR21="MwERT",fullmenu!AR21="ERwMT",fullmenu!AR21="M&amp;ERT",fullmenu!AR21="MwIT",fullmenu!AR21="IwMT",fullmenu!AR21="M&amp;IT",fullmenu!AR21="IwERT",fullmenu!AR21="ERwIT",fullmenu!AR21="I&amp;ERT",fullmenu!AR21="ER&amp;M&amp;IT",fullmenu!AR21="LSD"),"subst",IF(OR(fullmenu!AR21="FERT",fullmenu!AR21="FMT",fullmenu!AR21="FIT",fullmenu!AR21="WSD"),"intens",""))))</f>
        <v>inter</v>
      </c>
      <c r="AS21" s="4" t="str">
        <f>IF(OR(fullmenu!AS21="MDC",fullmenu!AS21="PERF"),"rude",IF(OR(fullmenu!AS21="PCB",fullmenu!AS21="AERF",fullmenu!AS21="UD"),"inter",IF(OR(fullmenu!AS21="ACB",fullmenu!AS21="LCERT",fullmenu!AS21="LERT",fullmenu!AS21="FCERT",fullmenu!AS21="FCMT",fullmenu!AS21="LCMT",fullmenu!AS21="LMT",fullmenu!AS21="LCIT",fullmenu!AS21="FCIT",fullmenu!AS21="LIT",fullmenu!AS21="MwERT",fullmenu!AS21="ERwMT",fullmenu!AS21="M&amp;ERT",fullmenu!AS21="MwIT",fullmenu!AS21="IwMT",fullmenu!AS21="M&amp;IT",fullmenu!AS21="IwERT",fullmenu!AS21="ERwIT",fullmenu!AS21="I&amp;ERT",fullmenu!AS21="ER&amp;M&amp;IT",fullmenu!AS21="LSD"),"subst",IF(OR(fullmenu!AS21="FERT",fullmenu!AS21="FMT",fullmenu!AS21="FIT",fullmenu!AS21="WSD"),"intens",""))))</f>
        <v>inter</v>
      </c>
    </row>
    <row r="22" spans="1:45" ht="15.5" x14ac:dyDescent="0.35">
      <c r="A22" s="1" t="s">
        <v>12</v>
      </c>
      <c r="B22" s="4" t="str">
        <f>IF(OR(fullmenu!B22="MDC",fullmenu!B22="PERF"),"rude",IF(OR(fullmenu!B22="PCB",fullmenu!B22="AERF",fullmenu!B22="UD"),"inter",IF(OR(fullmenu!B22="ACB",fullmenu!B22="LCERT",fullmenu!B22="LERT",fullmenu!B22="FCERT",fullmenu!B22="FCMT",fullmenu!B22="LCMT",fullmenu!B22="LMT",fullmenu!B22="LCIT",fullmenu!B22="FCIT",fullmenu!B22="LIT",fullmenu!B22="MwERT",fullmenu!B22="ERwMT",fullmenu!B22="M&amp;ERT",fullmenu!B22="MwIT",fullmenu!B22="IwMT",fullmenu!B22="M&amp;IT",fullmenu!B22="IwERT",fullmenu!B22="ERwIT",fullmenu!B22="I&amp;ERT",fullmenu!B22="ER&amp;M&amp;IT",fullmenu!B22="LSD"),"subst",IF(OR(fullmenu!B22="FERT",fullmenu!B22="FMT",fullmenu!B22="FIT",fullmenu!B22="WSD"),"intens",""))))</f>
        <v>inter</v>
      </c>
      <c r="C22" s="4" t="str">
        <f>IF(OR(fullmenu!C22="MDC",fullmenu!C22="PERF"),"rude",IF(OR(fullmenu!C22="PCB",fullmenu!C22="AERF",fullmenu!C22="UD"),"inter",IF(OR(fullmenu!C22="ACB",fullmenu!C22="LCERT",fullmenu!C22="LERT",fullmenu!C22="FCERT",fullmenu!C22="FCMT",fullmenu!C22="LCMT",fullmenu!C22="LMT",fullmenu!C22="LCIT",fullmenu!C22="FCIT",fullmenu!C22="LIT",fullmenu!C22="MwERT",fullmenu!C22="ERwMT",fullmenu!C22="M&amp;ERT",fullmenu!C22="MwIT",fullmenu!C22="IwMT",fullmenu!C22="M&amp;IT",fullmenu!C22="IwERT",fullmenu!C22="ERwIT",fullmenu!C22="I&amp;ERT",fullmenu!C22="ER&amp;M&amp;IT",fullmenu!C22="LSD"),"subst",IF(OR(fullmenu!C22="FERT",fullmenu!C22="FMT",fullmenu!C22="FIT",fullmenu!C22="WSD"),"intens",""))))</f>
        <v>rude</v>
      </c>
      <c r="D22" s="4" t="str">
        <f>IF(OR(fullmenu!D22="MDC",fullmenu!D22="PERF"),"rude",IF(OR(fullmenu!D22="PCB",fullmenu!D22="AERF",fullmenu!D22="UD"),"inter",IF(OR(fullmenu!D22="ACB",fullmenu!D22="LCERT",fullmenu!D22="LERT",fullmenu!D22="FCERT",fullmenu!D22="FCMT",fullmenu!D22="LCMT",fullmenu!D22="LMT",fullmenu!D22="LCIT",fullmenu!D22="FCIT",fullmenu!D22="LIT",fullmenu!D22="MwERT",fullmenu!D22="ERwMT",fullmenu!D22="M&amp;ERT",fullmenu!D22="MwIT",fullmenu!D22="IwMT",fullmenu!D22="M&amp;IT",fullmenu!D22="IwERT",fullmenu!D22="ERwIT",fullmenu!D22="I&amp;ERT",fullmenu!D22="ER&amp;M&amp;IT",fullmenu!D22="LSD"),"subst",IF(OR(fullmenu!D22="FERT",fullmenu!D22="FMT",fullmenu!D22="FIT",fullmenu!D22="WSD"),"intens",""))))</f>
        <v>rude</v>
      </c>
      <c r="E22" s="4" t="str">
        <f>IF(OR(fullmenu!E22="MDC",fullmenu!E22="PERF"),"rude",IF(OR(fullmenu!E22="PCB",fullmenu!E22="AERF",fullmenu!E22="UD"),"inter",IF(OR(fullmenu!E22="ACB",fullmenu!E22="LCERT",fullmenu!E22="LERT",fullmenu!E22="FCERT",fullmenu!E22="FCMT",fullmenu!E22="LCMT",fullmenu!E22="LMT",fullmenu!E22="LCIT",fullmenu!E22="FCIT",fullmenu!E22="LIT",fullmenu!E22="MwERT",fullmenu!E22="ERwMT",fullmenu!E22="M&amp;ERT",fullmenu!E22="MwIT",fullmenu!E22="IwMT",fullmenu!E22="M&amp;IT",fullmenu!E22="IwERT",fullmenu!E22="ERwIT",fullmenu!E22="I&amp;ERT",fullmenu!E22="ER&amp;M&amp;IT",fullmenu!E22="LSD"),"subst",IF(OR(fullmenu!E22="FERT",fullmenu!E22="FMT",fullmenu!E22="FIT",fullmenu!E22="WSD"),"intens",""))))</f>
        <v>rude</v>
      </c>
      <c r="F22" s="4" t="str">
        <f>IF(OR(fullmenu!F22="MDC",fullmenu!F22="PERF"),"rude",IF(OR(fullmenu!F22="PCB",fullmenu!F22="AERF",fullmenu!F22="UD"),"inter",IF(OR(fullmenu!F22="ACB",fullmenu!F22="LCERT",fullmenu!F22="LERT",fullmenu!F22="FCERT",fullmenu!F22="FCMT",fullmenu!F22="LCMT",fullmenu!F22="LMT",fullmenu!F22="LCIT",fullmenu!F22="FCIT",fullmenu!F22="LIT",fullmenu!F22="MwERT",fullmenu!F22="ERwMT",fullmenu!F22="M&amp;ERT",fullmenu!F22="MwIT",fullmenu!F22="IwMT",fullmenu!F22="M&amp;IT",fullmenu!F22="IwERT",fullmenu!F22="ERwIT",fullmenu!F22="I&amp;ERT",fullmenu!F22="ER&amp;M&amp;IT",fullmenu!F22="LSD"),"subst",IF(OR(fullmenu!F22="FERT",fullmenu!F22="FMT",fullmenu!F22="FIT",fullmenu!F22="WSD"),"intens",""))))</f>
        <v>rude</v>
      </c>
      <c r="G22" s="4" t="str">
        <f>IF(OR(fullmenu!G22="MDC",fullmenu!G22="PERF"),"rude",IF(OR(fullmenu!G22="PCB",fullmenu!G22="AERF",fullmenu!G22="UD"),"inter",IF(OR(fullmenu!G22="ACB",fullmenu!G22="LCERT",fullmenu!G22="LERT",fullmenu!G22="FCERT",fullmenu!G22="FCMT",fullmenu!G22="LCMT",fullmenu!G22="LMT",fullmenu!G22="LCIT",fullmenu!G22="FCIT",fullmenu!G22="LIT",fullmenu!G22="MwERT",fullmenu!G22="ERwMT",fullmenu!G22="M&amp;ERT",fullmenu!G22="MwIT",fullmenu!G22="IwMT",fullmenu!G22="M&amp;IT",fullmenu!G22="IwERT",fullmenu!G22="ERwIT",fullmenu!G22="I&amp;ERT",fullmenu!G22="ER&amp;M&amp;IT",fullmenu!G22="LSD"),"subst",IF(OR(fullmenu!G22="FERT",fullmenu!G22="FMT",fullmenu!G22="FIT",fullmenu!G22="WSD"),"intens",""))))</f>
        <v>rude</v>
      </c>
      <c r="H22" s="4" t="str">
        <f>IF(OR(fullmenu!H22="MDC",fullmenu!H22="PERF"),"rude",IF(OR(fullmenu!H22="PCB",fullmenu!H22="AERF",fullmenu!H22="UD"),"inter",IF(OR(fullmenu!H22="ACB",fullmenu!H22="LCERT",fullmenu!H22="LERT",fullmenu!H22="FCERT",fullmenu!H22="FCMT",fullmenu!H22="LCMT",fullmenu!H22="LMT",fullmenu!H22="LCIT",fullmenu!H22="FCIT",fullmenu!H22="LIT",fullmenu!H22="MwERT",fullmenu!H22="ERwMT",fullmenu!H22="M&amp;ERT",fullmenu!H22="MwIT",fullmenu!H22="IwMT",fullmenu!H22="M&amp;IT",fullmenu!H22="IwERT",fullmenu!H22="ERwIT",fullmenu!H22="I&amp;ERT",fullmenu!H22="ER&amp;M&amp;IT",fullmenu!H22="LSD"),"subst",IF(OR(fullmenu!H22="FERT",fullmenu!H22="FMT",fullmenu!H22="FIT",fullmenu!H22="WSD"),"intens",""))))</f>
        <v>rude</v>
      </c>
      <c r="I22" s="4" t="str">
        <f>IF(OR(fullmenu!I22="MDC",fullmenu!I22="PERF"),"rude",IF(OR(fullmenu!I22="PCB",fullmenu!I22="AERF",fullmenu!I22="UD"),"inter",IF(OR(fullmenu!I22="ACB",fullmenu!I22="LCERT",fullmenu!I22="LERT",fullmenu!I22="FCERT",fullmenu!I22="FCMT",fullmenu!I22="LCMT",fullmenu!I22="LMT",fullmenu!I22="LCIT",fullmenu!I22="FCIT",fullmenu!I22="LIT",fullmenu!I22="MwERT",fullmenu!I22="ERwMT",fullmenu!I22="M&amp;ERT",fullmenu!I22="MwIT",fullmenu!I22="IwMT",fullmenu!I22="M&amp;IT",fullmenu!I22="IwERT",fullmenu!I22="ERwIT",fullmenu!I22="I&amp;ERT",fullmenu!I22="ER&amp;M&amp;IT",fullmenu!I22="LSD"),"subst",IF(OR(fullmenu!I22="FERT",fullmenu!I22="FMT",fullmenu!I22="FIT",fullmenu!I22="WSD"),"intens",""))))</f>
        <v>rude</v>
      </c>
      <c r="J22" s="4" t="str">
        <f>IF(OR(fullmenu!J22="MDC",fullmenu!J22="PERF"),"rude",IF(OR(fullmenu!J22="PCB",fullmenu!J22="AERF",fullmenu!J22="UD"),"inter",IF(OR(fullmenu!J22="ACB",fullmenu!J22="LCERT",fullmenu!J22="LERT",fullmenu!J22="FCERT",fullmenu!J22="FCMT",fullmenu!J22="LCMT",fullmenu!J22="LMT",fullmenu!J22="LCIT",fullmenu!J22="FCIT",fullmenu!J22="LIT",fullmenu!J22="MwERT",fullmenu!J22="ERwMT",fullmenu!J22="M&amp;ERT",fullmenu!J22="MwIT",fullmenu!J22="IwMT",fullmenu!J22="M&amp;IT",fullmenu!J22="IwERT",fullmenu!J22="ERwIT",fullmenu!J22="I&amp;ERT",fullmenu!J22="ER&amp;M&amp;IT",fullmenu!J22="LSD"),"subst",IF(OR(fullmenu!J22="FERT",fullmenu!J22="FMT",fullmenu!J22="FIT",fullmenu!J22="WSD"),"intens",""))))</f>
        <v>rude</v>
      </c>
      <c r="K22" s="4" t="str">
        <f>IF(OR(fullmenu!K22="MDC",fullmenu!K22="PERF"),"rude",IF(OR(fullmenu!K22="PCB",fullmenu!K22="AERF",fullmenu!K22="UD"),"inter",IF(OR(fullmenu!K22="ACB",fullmenu!K22="LCERT",fullmenu!K22="LERT",fullmenu!K22="FCERT",fullmenu!K22="FCMT",fullmenu!K22="LCMT",fullmenu!K22="LMT",fullmenu!K22="LCIT",fullmenu!K22="FCIT",fullmenu!K22="LIT",fullmenu!K22="MwERT",fullmenu!K22="ERwMT",fullmenu!K22="M&amp;ERT",fullmenu!K22="MwIT",fullmenu!K22="IwMT",fullmenu!K22="M&amp;IT",fullmenu!K22="IwERT",fullmenu!K22="ERwIT",fullmenu!K22="I&amp;ERT",fullmenu!K22="ER&amp;M&amp;IT",fullmenu!K22="LSD"),"subst",IF(OR(fullmenu!K22="FERT",fullmenu!K22="FMT",fullmenu!K22="FIT",fullmenu!K22="WSD"),"intens",""))))</f>
        <v>rude</v>
      </c>
      <c r="L22" s="4" t="str">
        <f>IF(OR(fullmenu!L22="MDC",fullmenu!L22="PERF"),"rude",IF(OR(fullmenu!L22="PCB",fullmenu!L22="AERF",fullmenu!L22="UD"),"inter",IF(OR(fullmenu!L22="ACB",fullmenu!L22="LCERT",fullmenu!L22="LERT",fullmenu!L22="FCERT",fullmenu!L22="FCMT",fullmenu!L22="LCMT",fullmenu!L22="LMT",fullmenu!L22="LCIT",fullmenu!L22="FCIT",fullmenu!L22="LIT",fullmenu!L22="MwERT",fullmenu!L22="ERwMT",fullmenu!L22="M&amp;ERT",fullmenu!L22="MwIT",fullmenu!L22="IwMT",fullmenu!L22="M&amp;IT",fullmenu!L22="IwERT",fullmenu!L22="ERwIT",fullmenu!L22="I&amp;ERT",fullmenu!L22="ER&amp;M&amp;IT",fullmenu!L22="LSD"),"subst",IF(OR(fullmenu!L22="FERT",fullmenu!L22="FMT",fullmenu!L22="FIT",fullmenu!L22="WSD"),"intens",""))))</f>
        <v>rude</v>
      </c>
      <c r="M22" s="4" t="str">
        <f>IF(OR(fullmenu!M22="MDC",fullmenu!M22="PERF"),"rude",IF(OR(fullmenu!M22="PCB",fullmenu!M22="AERF",fullmenu!M22="UD"),"inter",IF(OR(fullmenu!M22="ACB",fullmenu!M22="LCERT",fullmenu!M22="LERT",fullmenu!M22="FCERT",fullmenu!M22="FCMT",fullmenu!M22="LCMT",fullmenu!M22="LMT",fullmenu!M22="LCIT",fullmenu!M22="FCIT",fullmenu!M22="LIT",fullmenu!M22="MwERT",fullmenu!M22="ERwMT",fullmenu!M22="M&amp;ERT",fullmenu!M22="MwIT",fullmenu!M22="IwMT",fullmenu!M22="M&amp;IT",fullmenu!M22="IwERT",fullmenu!M22="ERwIT",fullmenu!M22="I&amp;ERT",fullmenu!M22="ER&amp;M&amp;IT",fullmenu!M22="LSD"),"subst",IF(OR(fullmenu!M22="FERT",fullmenu!M22="FMT",fullmenu!M22="FIT",fullmenu!M22="WSD"),"intens",""))))</f>
        <v>rude</v>
      </c>
      <c r="N22" s="4" t="str">
        <f>IF(OR(fullmenu!N22="MDC",fullmenu!N22="PERF"),"rude",IF(OR(fullmenu!N22="PCB",fullmenu!N22="AERF",fullmenu!N22="UD"),"inter",IF(OR(fullmenu!N22="ACB",fullmenu!N22="LCERT",fullmenu!N22="LERT",fullmenu!N22="FCERT",fullmenu!N22="FCMT",fullmenu!N22="LCMT",fullmenu!N22="LMT",fullmenu!N22="LCIT",fullmenu!N22="FCIT",fullmenu!N22="LIT",fullmenu!N22="MwERT",fullmenu!N22="ERwMT",fullmenu!N22="M&amp;ERT",fullmenu!N22="MwIT",fullmenu!N22="IwMT",fullmenu!N22="M&amp;IT",fullmenu!N22="IwERT",fullmenu!N22="ERwIT",fullmenu!N22="I&amp;ERT",fullmenu!N22="ER&amp;M&amp;IT",fullmenu!N22="LSD"),"subst",IF(OR(fullmenu!N22="FERT",fullmenu!N22="FMT",fullmenu!N22="FIT",fullmenu!N22="WSD"),"intens",""))))</f>
        <v>rude</v>
      </c>
      <c r="O22" s="4" t="str">
        <f>IF(OR(fullmenu!O22="MDC",fullmenu!O22="PERF"),"rude",IF(OR(fullmenu!O22="PCB",fullmenu!O22="AERF",fullmenu!O22="UD"),"inter",IF(OR(fullmenu!O22="ACB",fullmenu!O22="LCERT",fullmenu!O22="LERT",fullmenu!O22="FCERT",fullmenu!O22="FCMT",fullmenu!O22="LCMT",fullmenu!O22="LMT",fullmenu!O22="LCIT",fullmenu!O22="FCIT",fullmenu!O22="LIT",fullmenu!O22="MwERT",fullmenu!O22="ERwMT",fullmenu!O22="M&amp;ERT",fullmenu!O22="MwIT",fullmenu!O22="IwMT",fullmenu!O22="M&amp;IT",fullmenu!O22="IwERT",fullmenu!O22="ERwIT",fullmenu!O22="I&amp;ERT",fullmenu!O22="ER&amp;M&amp;IT",fullmenu!O22="LSD"),"subst",IF(OR(fullmenu!O22="FERT",fullmenu!O22="FMT",fullmenu!O22="FIT",fullmenu!O22="WSD"),"intens",""))))</f>
        <v>rude</v>
      </c>
      <c r="P22" s="4" t="str">
        <f>IF(OR(fullmenu!P22="MDC",fullmenu!P22="PERF"),"rude",IF(OR(fullmenu!P22="PCB",fullmenu!P22="AERF",fullmenu!P22="UD"),"inter",IF(OR(fullmenu!P22="ACB",fullmenu!P22="LCERT",fullmenu!P22="LERT",fullmenu!P22="FCERT",fullmenu!P22="FCMT",fullmenu!P22="LCMT",fullmenu!P22="LMT",fullmenu!P22="LCIT",fullmenu!P22="FCIT",fullmenu!P22="LIT",fullmenu!P22="MwERT",fullmenu!P22="ERwMT",fullmenu!P22="M&amp;ERT",fullmenu!P22="MwIT",fullmenu!P22="IwMT",fullmenu!P22="M&amp;IT",fullmenu!P22="IwERT",fullmenu!P22="ERwIT",fullmenu!P22="I&amp;ERT",fullmenu!P22="ER&amp;M&amp;IT",fullmenu!P22="LSD"),"subst",IF(OR(fullmenu!P22="FERT",fullmenu!P22="FMT",fullmenu!P22="FIT",fullmenu!P22="WSD"),"intens",""))))</f>
        <v>rude</v>
      </c>
      <c r="Q22" s="4" t="str">
        <f>IF(OR(fullmenu!Q22="MDC",fullmenu!Q22="PERF"),"rude",IF(OR(fullmenu!Q22="PCB",fullmenu!Q22="AERF",fullmenu!Q22="UD"),"inter",IF(OR(fullmenu!Q22="ACB",fullmenu!Q22="LCERT",fullmenu!Q22="LERT",fullmenu!Q22="FCERT",fullmenu!Q22="FCMT",fullmenu!Q22="LCMT",fullmenu!Q22="LMT",fullmenu!Q22="LCIT",fullmenu!Q22="FCIT",fullmenu!Q22="LIT",fullmenu!Q22="MwERT",fullmenu!Q22="ERwMT",fullmenu!Q22="M&amp;ERT",fullmenu!Q22="MwIT",fullmenu!Q22="IwMT",fullmenu!Q22="M&amp;IT",fullmenu!Q22="IwERT",fullmenu!Q22="ERwIT",fullmenu!Q22="I&amp;ERT",fullmenu!Q22="ER&amp;M&amp;IT",fullmenu!Q22="LSD"),"subst",IF(OR(fullmenu!Q22="FERT",fullmenu!Q22="FMT",fullmenu!Q22="FIT",fullmenu!Q22="WSD"),"intens",""))))</f>
        <v>rude</v>
      </c>
      <c r="R22" s="4" t="str">
        <f>IF(OR(fullmenu!R22="MDC",fullmenu!R22="PERF"),"rude",IF(OR(fullmenu!R22="PCB",fullmenu!R22="AERF",fullmenu!R22="UD"),"inter",IF(OR(fullmenu!R22="ACB",fullmenu!R22="LCERT",fullmenu!R22="LERT",fullmenu!R22="FCERT",fullmenu!R22="FCMT",fullmenu!R22="LCMT",fullmenu!R22="LMT",fullmenu!R22="LCIT",fullmenu!R22="FCIT",fullmenu!R22="LIT",fullmenu!R22="MwERT",fullmenu!R22="ERwMT",fullmenu!R22="M&amp;ERT",fullmenu!R22="MwIT",fullmenu!R22="IwMT",fullmenu!R22="M&amp;IT",fullmenu!R22="IwERT",fullmenu!R22="ERwIT",fullmenu!R22="I&amp;ERT",fullmenu!R22="ER&amp;M&amp;IT",fullmenu!R22="LSD"),"subst",IF(OR(fullmenu!R22="FERT",fullmenu!R22="FMT",fullmenu!R22="FIT",fullmenu!R22="WSD"),"intens",""))))</f>
        <v>rude</v>
      </c>
      <c r="S22" s="4" t="str">
        <f>IF(OR(fullmenu!S22="MDC",fullmenu!S22="PERF"),"rude",IF(OR(fullmenu!S22="PCB",fullmenu!S22="AERF",fullmenu!S22="UD"),"inter",IF(OR(fullmenu!S22="ACB",fullmenu!S22="LCERT",fullmenu!S22="LERT",fullmenu!S22="FCERT",fullmenu!S22="FCMT",fullmenu!S22="LCMT",fullmenu!S22="LMT",fullmenu!S22="LCIT",fullmenu!S22="FCIT",fullmenu!S22="LIT",fullmenu!S22="MwERT",fullmenu!S22="ERwMT",fullmenu!S22="M&amp;ERT",fullmenu!S22="MwIT",fullmenu!S22="IwMT",fullmenu!S22="M&amp;IT",fullmenu!S22="IwERT",fullmenu!S22="ERwIT",fullmenu!S22="I&amp;ERT",fullmenu!S22="ER&amp;M&amp;IT",fullmenu!S22="LSD"),"subst",IF(OR(fullmenu!S22="FERT",fullmenu!S22="FMT",fullmenu!S22="FIT",fullmenu!S22="WSD"),"intens",""))))</f>
        <v>subst</v>
      </c>
      <c r="T22" s="4" t="str">
        <f>IF(OR(fullmenu!T22="MDC",fullmenu!T22="PERF"),"rude",IF(OR(fullmenu!T22="PCB",fullmenu!T22="AERF",fullmenu!T22="UD"),"inter",IF(OR(fullmenu!T22="ACB",fullmenu!T22="LCERT",fullmenu!T22="LERT",fullmenu!T22="FCERT",fullmenu!T22="FCMT",fullmenu!T22="LCMT",fullmenu!T22="LMT",fullmenu!T22="LCIT",fullmenu!T22="FCIT",fullmenu!T22="LIT",fullmenu!T22="MwERT",fullmenu!T22="ERwMT",fullmenu!T22="M&amp;ERT",fullmenu!T22="MwIT",fullmenu!T22="IwMT",fullmenu!T22="M&amp;IT",fullmenu!T22="IwERT",fullmenu!T22="ERwIT",fullmenu!T22="I&amp;ERT",fullmenu!T22="ER&amp;M&amp;IT",fullmenu!T22="LSD"),"subst",IF(OR(fullmenu!T22="FERT",fullmenu!T22="FMT",fullmenu!T22="FIT",fullmenu!T22="WSD"),"intens",""))))</f>
        <v>subst</v>
      </c>
      <c r="U22" s="4" t="str">
        <f>IF(OR(fullmenu!U22="MDC",fullmenu!U22="PERF"),"rude",IF(OR(fullmenu!U22="PCB",fullmenu!U22="AERF",fullmenu!U22="UD"),"inter",IF(OR(fullmenu!U22="ACB",fullmenu!U22="LCERT",fullmenu!U22="LERT",fullmenu!U22="FCERT",fullmenu!U22="FCMT",fullmenu!U22="LCMT",fullmenu!U22="LMT",fullmenu!U22="LCIT",fullmenu!U22="FCIT",fullmenu!U22="LIT",fullmenu!U22="MwERT",fullmenu!U22="ERwMT",fullmenu!U22="M&amp;ERT",fullmenu!U22="MwIT",fullmenu!U22="IwMT",fullmenu!U22="M&amp;IT",fullmenu!U22="IwERT",fullmenu!U22="ERwIT",fullmenu!U22="I&amp;ERT",fullmenu!U22="ER&amp;M&amp;IT",fullmenu!U22="LSD"),"subst",IF(OR(fullmenu!U22="FERT",fullmenu!U22="FMT",fullmenu!U22="FIT",fullmenu!U22="WSD"),"intens",""))))</f>
        <v>subst</v>
      </c>
      <c r="V22" s="4" t="str">
        <f>IF(OR(fullmenu!V22="MDC",fullmenu!V22="PERF"),"rude",IF(OR(fullmenu!V22="PCB",fullmenu!V22="AERF",fullmenu!V22="UD"),"inter",IF(OR(fullmenu!V22="ACB",fullmenu!V22="LCERT",fullmenu!V22="LERT",fullmenu!V22="FCERT",fullmenu!V22="FCMT",fullmenu!V22="LCMT",fullmenu!V22="LMT",fullmenu!V22="LCIT",fullmenu!V22="FCIT",fullmenu!V22="LIT",fullmenu!V22="MwERT",fullmenu!V22="ERwMT",fullmenu!V22="M&amp;ERT",fullmenu!V22="MwIT",fullmenu!V22="IwMT",fullmenu!V22="M&amp;IT",fullmenu!V22="IwERT",fullmenu!V22="ERwIT",fullmenu!V22="I&amp;ERT",fullmenu!V22="ER&amp;M&amp;IT",fullmenu!V22="LSD"),"subst",IF(OR(fullmenu!V22="FERT",fullmenu!V22="FMT",fullmenu!V22="FIT",fullmenu!V22="WSD"),"intens",""))))</f>
        <v>subst</v>
      </c>
      <c r="W22" s="4" t="str">
        <f>IF(OR(fullmenu!W22="MDC",fullmenu!W22="PERF"),"rude",IF(OR(fullmenu!W22="PCB",fullmenu!W22="AERF",fullmenu!W22="UD"),"inter",IF(OR(fullmenu!W22="ACB",fullmenu!W22="LCERT",fullmenu!W22="LERT",fullmenu!W22="FCERT",fullmenu!W22="FCMT",fullmenu!W22="LCMT",fullmenu!W22="LMT",fullmenu!W22="LCIT",fullmenu!W22="FCIT",fullmenu!W22="LIT",fullmenu!W22="MwERT",fullmenu!W22="ERwMT",fullmenu!W22="M&amp;ERT",fullmenu!W22="MwIT",fullmenu!W22="IwMT",fullmenu!W22="M&amp;IT",fullmenu!W22="IwERT",fullmenu!W22="ERwIT",fullmenu!W22="I&amp;ERT",fullmenu!W22="ER&amp;M&amp;IT",fullmenu!W22="LSD"),"subst",IF(OR(fullmenu!W22="FERT",fullmenu!W22="FMT",fullmenu!W22="FIT",fullmenu!W22="WSD"),"intens",""))))</f>
        <v>subst</v>
      </c>
      <c r="X22" s="4" t="str">
        <f>IF(OR(fullmenu!X22="MDC",fullmenu!X22="PERF"),"rude",IF(OR(fullmenu!X22="PCB",fullmenu!X22="AERF",fullmenu!X22="UD"),"inter",IF(OR(fullmenu!X22="ACB",fullmenu!X22="LCERT",fullmenu!X22="LERT",fullmenu!X22="FCERT",fullmenu!X22="FCMT",fullmenu!X22="LCMT",fullmenu!X22="LMT",fullmenu!X22="LCIT",fullmenu!X22="FCIT",fullmenu!X22="LIT",fullmenu!X22="MwERT",fullmenu!X22="ERwMT",fullmenu!X22="M&amp;ERT",fullmenu!X22="MwIT",fullmenu!X22="IwMT",fullmenu!X22="M&amp;IT",fullmenu!X22="IwERT",fullmenu!X22="ERwIT",fullmenu!X22="I&amp;ERT",fullmenu!X22="ER&amp;M&amp;IT",fullmenu!X22="LSD"),"subst",IF(OR(fullmenu!X22="FERT",fullmenu!X22="FMT",fullmenu!X22="FIT",fullmenu!X22="WSD"),"intens",""))))</f>
        <v>subst</v>
      </c>
      <c r="Y22" s="4" t="str">
        <f>IF(OR(fullmenu!Y22="MDC",fullmenu!Y22="PERF"),"rude",IF(OR(fullmenu!Y22="PCB",fullmenu!Y22="AERF",fullmenu!Y22="UD"),"inter",IF(OR(fullmenu!Y22="ACB",fullmenu!Y22="LCERT",fullmenu!Y22="LERT",fullmenu!Y22="FCERT",fullmenu!Y22="FCMT",fullmenu!Y22="LCMT",fullmenu!Y22="LMT",fullmenu!Y22="LCIT",fullmenu!Y22="FCIT",fullmenu!Y22="LIT",fullmenu!Y22="MwERT",fullmenu!Y22="ERwMT",fullmenu!Y22="M&amp;ERT",fullmenu!Y22="MwIT",fullmenu!Y22="IwMT",fullmenu!Y22="M&amp;IT",fullmenu!Y22="IwERT",fullmenu!Y22="ERwIT",fullmenu!Y22="I&amp;ERT",fullmenu!Y22="ER&amp;M&amp;IT",fullmenu!Y22="LSD"),"subst",IF(OR(fullmenu!Y22="FERT",fullmenu!Y22="FMT",fullmenu!Y22="FIT",fullmenu!Y22="WSD"),"intens",""))))</f>
        <v>subst</v>
      </c>
      <c r="Z22" s="4" t="str">
        <f>IF(OR(fullmenu!Z22="MDC",fullmenu!Z22="PERF"),"rude",IF(OR(fullmenu!Z22="PCB",fullmenu!Z22="AERF",fullmenu!Z22="UD"),"inter",IF(OR(fullmenu!Z22="ACB",fullmenu!Z22="LCERT",fullmenu!Z22="LERT",fullmenu!Z22="FCERT",fullmenu!Z22="FCMT",fullmenu!Z22="LCMT",fullmenu!Z22="LMT",fullmenu!Z22="LCIT",fullmenu!Z22="FCIT",fullmenu!Z22="LIT",fullmenu!Z22="MwERT",fullmenu!Z22="ERwMT",fullmenu!Z22="M&amp;ERT",fullmenu!Z22="MwIT",fullmenu!Z22="IwMT",fullmenu!Z22="M&amp;IT",fullmenu!Z22="IwERT",fullmenu!Z22="ERwIT",fullmenu!Z22="I&amp;ERT",fullmenu!Z22="ER&amp;M&amp;IT",fullmenu!Z22="LSD"),"subst",IF(OR(fullmenu!Z22="FERT",fullmenu!Z22="FMT",fullmenu!Z22="FIT",fullmenu!Z22="WSD"),"intens",""))))</f>
        <v>subst</v>
      </c>
      <c r="AA22" s="4" t="str">
        <f>IF(OR(fullmenu!AA22="MDC",fullmenu!AA22="PERF"),"rude",IF(OR(fullmenu!AA22="PCB",fullmenu!AA22="AERF",fullmenu!AA22="UD"),"inter",IF(OR(fullmenu!AA22="ACB",fullmenu!AA22="LCERT",fullmenu!AA22="LERT",fullmenu!AA22="FCERT",fullmenu!AA22="FCMT",fullmenu!AA22="LCMT",fullmenu!AA22="LMT",fullmenu!AA22="LCIT",fullmenu!AA22="FCIT",fullmenu!AA22="LIT",fullmenu!AA22="MwERT",fullmenu!AA22="ERwMT",fullmenu!AA22="M&amp;ERT",fullmenu!AA22="MwIT",fullmenu!AA22="IwMT",fullmenu!AA22="M&amp;IT",fullmenu!AA22="IwERT",fullmenu!AA22="ERwIT",fullmenu!AA22="I&amp;ERT",fullmenu!AA22="ER&amp;M&amp;IT",fullmenu!AA22="LSD"),"subst",IF(OR(fullmenu!AA22="FERT",fullmenu!AA22="FMT",fullmenu!AA22="FIT",fullmenu!AA22="WSD"),"intens",""))))</f>
        <v>subst</v>
      </c>
      <c r="AB22" s="4" t="str">
        <f>IF(OR(fullmenu!AB22="MDC",fullmenu!AB22="PERF"),"rude",IF(OR(fullmenu!AB22="PCB",fullmenu!AB22="AERF",fullmenu!AB22="UD"),"inter",IF(OR(fullmenu!AB22="ACB",fullmenu!AB22="LCERT",fullmenu!AB22="LERT",fullmenu!AB22="FCERT",fullmenu!AB22="FCMT",fullmenu!AB22="LCMT",fullmenu!AB22="LMT",fullmenu!AB22="LCIT",fullmenu!AB22="FCIT",fullmenu!AB22="LIT",fullmenu!AB22="MwERT",fullmenu!AB22="ERwMT",fullmenu!AB22="M&amp;ERT",fullmenu!AB22="MwIT",fullmenu!AB22="IwMT",fullmenu!AB22="M&amp;IT",fullmenu!AB22="IwERT",fullmenu!AB22="ERwIT",fullmenu!AB22="I&amp;ERT",fullmenu!AB22="ER&amp;M&amp;IT",fullmenu!AB22="LSD"),"subst",IF(OR(fullmenu!AB22="FERT",fullmenu!AB22="FMT",fullmenu!AB22="FIT",fullmenu!AB22="WSD"),"intens",""))))</f>
        <v>subst</v>
      </c>
      <c r="AC22" s="4" t="str">
        <f>IF(OR(fullmenu!AC22="MDC",fullmenu!AC22="PERF"),"rude",IF(OR(fullmenu!AC22="PCB",fullmenu!AC22="AERF",fullmenu!AC22="UD"),"inter",IF(OR(fullmenu!AC22="ACB",fullmenu!AC22="LCERT",fullmenu!AC22="LERT",fullmenu!AC22="FCERT",fullmenu!AC22="FCMT",fullmenu!AC22="LCMT",fullmenu!AC22="LMT",fullmenu!AC22="LCIT",fullmenu!AC22="FCIT",fullmenu!AC22="LIT",fullmenu!AC22="MwERT",fullmenu!AC22="ERwMT",fullmenu!AC22="M&amp;ERT",fullmenu!AC22="MwIT",fullmenu!AC22="IwMT",fullmenu!AC22="M&amp;IT",fullmenu!AC22="IwERT",fullmenu!AC22="ERwIT",fullmenu!AC22="I&amp;ERT",fullmenu!AC22="ER&amp;M&amp;IT",fullmenu!AC22="LSD"),"subst",IF(OR(fullmenu!AC22="FERT",fullmenu!AC22="FMT",fullmenu!AC22="FIT",fullmenu!AC22="WSD"),"intens",""))))</f>
        <v>subst</v>
      </c>
      <c r="AD22" s="4" t="str">
        <f>IF(OR(fullmenu!AD22="MDC",fullmenu!AD22="PERF"),"rude",IF(OR(fullmenu!AD22="PCB",fullmenu!AD22="AERF",fullmenu!AD22="UD"),"inter",IF(OR(fullmenu!AD22="ACB",fullmenu!AD22="LCERT",fullmenu!AD22="LERT",fullmenu!AD22="FCERT",fullmenu!AD22="FCMT",fullmenu!AD22="LCMT",fullmenu!AD22="LMT",fullmenu!AD22="LCIT",fullmenu!AD22="FCIT",fullmenu!AD22="LIT",fullmenu!AD22="MwERT",fullmenu!AD22="ERwMT",fullmenu!AD22="M&amp;ERT",fullmenu!AD22="MwIT",fullmenu!AD22="IwMT",fullmenu!AD22="M&amp;IT",fullmenu!AD22="IwERT",fullmenu!AD22="ERwIT",fullmenu!AD22="I&amp;ERT",fullmenu!AD22="ER&amp;M&amp;IT",fullmenu!AD22="LSD"),"subst",IF(OR(fullmenu!AD22="FERT",fullmenu!AD22="FMT",fullmenu!AD22="FIT",fullmenu!AD22="WSD"),"intens",""))))</f>
        <v>subst</v>
      </c>
      <c r="AE22" s="4" t="str">
        <f>IF(OR(fullmenu!AE22="MDC",fullmenu!AE22="PERF"),"rude",IF(OR(fullmenu!AE22="PCB",fullmenu!AE22="AERF",fullmenu!AE22="UD"),"inter",IF(OR(fullmenu!AE22="ACB",fullmenu!AE22="LCERT",fullmenu!AE22="LERT",fullmenu!AE22="FCERT",fullmenu!AE22="FCMT",fullmenu!AE22="LCMT",fullmenu!AE22="LMT",fullmenu!AE22="LCIT",fullmenu!AE22="FCIT",fullmenu!AE22="LIT",fullmenu!AE22="MwERT",fullmenu!AE22="ERwMT",fullmenu!AE22="M&amp;ERT",fullmenu!AE22="MwIT",fullmenu!AE22="IwMT",fullmenu!AE22="M&amp;IT",fullmenu!AE22="IwERT",fullmenu!AE22="ERwIT",fullmenu!AE22="I&amp;ERT",fullmenu!AE22="ER&amp;M&amp;IT",fullmenu!AE22="LSD"),"subst",IF(OR(fullmenu!AE22="FERT",fullmenu!AE22="FMT",fullmenu!AE22="FIT",fullmenu!AE22="WSD"),"intens",""))))</f>
        <v>subst</v>
      </c>
      <c r="AF22" s="4" t="str">
        <f>IF(OR(fullmenu!AF22="MDC",fullmenu!AF22="PERF"),"rude",IF(OR(fullmenu!AF22="PCB",fullmenu!AF22="AERF",fullmenu!AF22="UD"),"inter",IF(OR(fullmenu!AF22="ACB",fullmenu!AF22="LCERT",fullmenu!AF22="LERT",fullmenu!AF22="FCERT",fullmenu!AF22="FCMT",fullmenu!AF22="LCMT",fullmenu!AF22="LMT",fullmenu!AF22="LCIT",fullmenu!AF22="FCIT",fullmenu!AF22="LIT",fullmenu!AF22="MwERT",fullmenu!AF22="ERwMT",fullmenu!AF22="M&amp;ERT",fullmenu!AF22="MwIT",fullmenu!AF22="IwMT",fullmenu!AF22="M&amp;IT",fullmenu!AF22="IwERT",fullmenu!AF22="ERwIT",fullmenu!AF22="I&amp;ERT",fullmenu!AF22="ER&amp;M&amp;IT",fullmenu!AF22="LSD"),"subst",IF(OR(fullmenu!AF22="FERT",fullmenu!AF22="FMT",fullmenu!AF22="FIT",fullmenu!AF22="WSD"),"intens",""))))</f>
        <v>subst</v>
      </c>
      <c r="AG22" s="4" t="str">
        <f>IF(OR(fullmenu!AG22="MDC",fullmenu!AG22="PERF"),"rude",IF(OR(fullmenu!AG22="PCB",fullmenu!AG22="AERF",fullmenu!AG22="UD"),"inter",IF(OR(fullmenu!AG22="ACB",fullmenu!AG22="LCERT",fullmenu!AG22="LERT",fullmenu!AG22="FCERT",fullmenu!AG22="FCMT",fullmenu!AG22="LCMT",fullmenu!AG22="LMT",fullmenu!AG22="LCIT",fullmenu!AG22="FCIT",fullmenu!AG22="LIT",fullmenu!AG22="MwERT",fullmenu!AG22="ERwMT",fullmenu!AG22="M&amp;ERT",fullmenu!AG22="MwIT",fullmenu!AG22="IwMT",fullmenu!AG22="M&amp;IT",fullmenu!AG22="IwERT",fullmenu!AG22="ERwIT",fullmenu!AG22="I&amp;ERT",fullmenu!AG22="ER&amp;M&amp;IT",fullmenu!AG22="LSD"),"subst",IF(OR(fullmenu!AG22="FERT",fullmenu!AG22="FMT",fullmenu!AG22="FIT",fullmenu!AG22="WSD"),"intens",""))))</f>
        <v>subst</v>
      </c>
      <c r="AH22" s="4" t="str">
        <f>IF(OR(fullmenu!AH22="MDC",fullmenu!AH22="PERF"),"rude",IF(OR(fullmenu!AH22="PCB",fullmenu!AH22="AERF",fullmenu!AH22="UD"),"inter",IF(OR(fullmenu!AH22="ACB",fullmenu!AH22="LCERT",fullmenu!AH22="LERT",fullmenu!AH22="FCERT",fullmenu!AH22="FCMT",fullmenu!AH22="LCMT",fullmenu!AH22="LMT",fullmenu!AH22="LCIT",fullmenu!AH22="FCIT",fullmenu!AH22="LIT",fullmenu!AH22="MwERT",fullmenu!AH22="ERwMT",fullmenu!AH22="M&amp;ERT",fullmenu!AH22="MwIT",fullmenu!AH22="IwMT",fullmenu!AH22="M&amp;IT",fullmenu!AH22="IwERT",fullmenu!AH22="ERwIT",fullmenu!AH22="I&amp;ERT",fullmenu!AH22="ER&amp;M&amp;IT",fullmenu!AH22="LSD"),"subst",IF(OR(fullmenu!AH22="FERT",fullmenu!AH22="FMT",fullmenu!AH22="FIT",fullmenu!AH22="WSD"),"intens",""))))</f>
        <v>subst</v>
      </c>
      <c r="AI22" s="4" t="str">
        <f>IF(OR(fullmenu!AI22="MDC",fullmenu!AI22="PERF"),"rude",IF(OR(fullmenu!AI22="PCB",fullmenu!AI22="AERF",fullmenu!AI22="UD"),"inter",IF(OR(fullmenu!AI22="ACB",fullmenu!AI22="LCERT",fullmenu!AI22="LERT",fullmenu!AI22="FCERT",fullmenu!AI22="FCMT",fullmenu!AI22="LCMT",fullmenu!AI22="LMT",fullmenu!AI22="LCIT",fullmenu!AI22="FCIT",fullmenu!AI22="LIT",fullmenu!AI22="MwERT",fullmenu!AI22="ERwMT",fullmenu!AI22="M&amp;ERT",fullmenu!AI22="MwIT",fullmenu!AI22="IwMT",fullmenu!AI22="M&amp;IT",fullmenu!AI22="IwERT",fullmenu!AI22="ERwIT",fullmenu!AI22="I&amp;ERT",fullmenu!AI22="ER&amp;M&amp;IT",fullmenu!AI22="LSD"),"subst",IF(OR(fullmenu!AI22="FERT",fullmenu!AI22="FMT",fullmenu!AI22="FIT",fullmenu!AI22="WSD"),"intens",""))))</f>
        <v>subst</v>
      </c>
      <c r="AJ22" s="4" t="str">
        <f>IF(OR(fullmenu!AJ22="MDC",fullmenu!AJ22="PERF"),"rude",IF(OR(fullmenu!AJ22="PCB",fullmenu!AJ22="AERF",fullmenu!AJ22="UD"),"inter",IF(OR(fullmenu!AJ22="ACB",fullmenu!AJ22="LCERT",fullmenu!AJ22="LERT",fullmenu!AJ22="FCERT",fullmenu!AJ22="FCMT",fullmenu!AJ22="LCMT",fullmenu!AJ22="LMT",fullmenu!AJ22="LCIT",fullmenu!AJ22="FCIT",fullmenu!AJ22="LIT",fullmenu!AJ22="MwERT",fullmenu!AJ22="ERwMT",fullmenu!AJ22="M&amp;ERT",fullmenu!AJ22="MwIT",fullmenu!AJ22="IwMT",fullmenu!AJ22="M&amp;IT",fullmenu!AJ22="IwERT",fullmenu!AJ22="ERwIT",fullmenu!AJ22="I&amp;ERT",fullmenu!AJ22="ER&amp;M&amp;IT",fullmenu!AJ22="LSD"),"subst",IF(OR(fullmenu!AJ22="FERT",fullmenu!AJ22="FMT",fullmenu!AJ22="FIT",fullmenu!AJ22="WSD"),"intens",""))))</f>
        <v>subst</v>
      </c>
      <c r="AK22" s="4" t="str">
        <f>IF(OR(fullmenu!AK22="MDC",fullmenu!AK22="PERF"),"rude",IF(OR(fullmenu!AK22="PCB",fullmenu!AK22="AERF",fullmenu!AK22="UD"),"inter",IF(OR(fullmenu!AK22="ACB",fullmenu!AK22="LCERT",fullmenu!AK22="LERT",fullmenu!AK22="FCERT",fullmenu!AK22="FCMT",fullmenu!AK22="LCMT",fullmenu!AK22="LMT",fullmenu!AK22="LCIT",fullmenu!AK22="FCIT",fullmenu!AK22="LIT",fullmenu!AK22="MwERT",fullmenu!AK22="ERwMT",fullmenu!AK22="M&amp;ERT",fullmenu!AK22="MwIT",fullmenu!AK22="IwMT",fullmenu!AK22="M&amp;IT",fullmenu!AK22="IwERT",fullmenu!AK22="ERwIT",fullmenu!AK22="I&amp;ERT",fullmenu!AK22="ER&amp;M&amp;IT",fullmenu!AK22="LSD"),"subst",IF(OR(fullmenu!AK22="FERT",fullmenu!AK22="FMT",fullmenu!AK22="FIT",fullmenu!AK22="WSD"),"intens",""))))</f>
        <v>subst</v>
      </c>
      <c r="AL22" s="4" t="str">
        <f>IF(OR(fullmenu!AL22="MDC",fullmenu!AL22="PERF"),"rude",IF(OR(fullmenu!AL22="PCB",fullmenu!AL22="AERF",fullmenu!AL22="UD"),"inter",IF(OR(fullmenu!AL22="ACB",fullmenu!AL22="LCERT",fullmenu!AL22="LERT",fullmenu!AL22="FCERT",fullmenu!AL22="FCMT",fullmenu!AL22="LCMT",fullmenu!AL22="LMT",fullmenu!AL22="LCIT",fullmenu!AL22="FCIT",fullmenu!AL22="LIT",fullmenu!AL22="MwERT",fullmenu!AL22="ERwMT",fullmenu!AL22="M&amp;ERT",fullmenu!AL22="MwIT",fullmenu!AL22="IwMT",fullmenu!AL22="M&amp;IT",fullmenu!AL22="IwERT",fullmenu!AL22="ERwIT",fullmenu!AL22="I&amp;ERT",fullmenu!AL22="ER&amp;M&amp;IT",fullmenu!AL22="LSD"),"subst",IF(OR(fullmenu!AL22="FERT",fullmenu!AL22="FMT",fullmenu!AL22="FIT",fullmenu!AL22="WSD"),"intens",""))))</f>
        <v>subst</v>
      </c>
      <c r="AM22" s="4" t="str">
        <f>IF(OR(fullmenu!AM22="MDC",fullmenu!AM22="PERF"),"rude",IF(OR(fullmenu!AM22="PCB",fullmenu!AM22="AERF",fullmenu!AM22="UD"),"inter",IF(OR(fullmenu!AM22="ACB",fullmenu!AM22="LCERT",fullmenu!AM22="LERT",fullmenu!AM22="FCERT",fullmenu!AM22="FCMT",fullmenu!AM22="LCMT",fullmenu!AM22="LMT",fullmenu!AM22="LCIT",fullmenu!AM22="FCIT",fullmenu!AM22="LIT",fullmenu!AM22="MwERT",fullmenu!AM22="ERwMT",fullmenu!AM22="M&amp;ERT",fullmenu!AM22="MwIT",fullmenu!AM22="IwMT",fullmenu!AM22="M&amp;IT",fullmenu!AM22="IwERT",fullmenu!AM22="ERwIT",fullmenu!AM22="I&amp;ERT",fullmenu!AM22="ER&amp;M&amp;IT",fullmenu!AM22="LSD"),"subst",IF(OR(fullmenu!AM22="FERT",fullmenu!AM22="FMT",fullmenu!AM22="FIT",fullmenu!AM22="WSD"),"intens",""))))</f>
        <v>subst</v>
      </c>
      <c r="AN22" s="4" t="str">
        <f>IF(OR(fullmenu!AN22="MDC",fullmenu!AN22="PERF"),"rude",IF(OR(fullmenu!AN22="PCB",fullmenu!AN22="AERF",fullmenu!AN22="UD"),"inter",IF(OR(fullmenu!AN22="ACB",fullmenu!AN22="LCERT",fullmenu!AN22="LERT",fullmenu!AN22="FCERT",fullmenu!AN22="FCMT",fullmenu!AN22="LCMT",fullmenu!AN22="LMT",fullmenu!AN22="LCIT",fullmenu!AN22="FCIT",fullmenu!AN22="LIT",fullmenu!AN22="MwERT",fullmenu!AN22="ERwMT",fullmenu!AN22="M&amp;ERT",fullmenu!AN22="MwIT",fullmenu!AN22="IwMT",fullmenu!AN22="M&amp;IT",fullmenu!AN22="IwERT",fullmenu!AN22="ERwIT",fullmenu!AN22="I&amp;ERT",fullmenu!AN22="ER&amp;M&amp;IT",fullmenu!AN22="LSD"),"subst",IF(OR(fullmenu!AN22="FERT",fullmenu!AN22="FMT",fullmenu!AN22="FIT",fullmenu!AN22="WSD"),"intens",""))))</f>
        <v>subst</v>
      </c>
      <c r="AO22" s="4" t="str">
        <f>IF(OR(fullmenu!AO22="MDC",fullmenu!AO22="PERF"),"rude",IF(OR(fullmenu!AO22="PCB",fullmenu!AO22="AERF",fullmenu!AO22="UD"),"inter",IF(OR(fullmenu!AO22="ACB",fullmenu!AO22="LCERT",fullmenu!AO22="LERT",fullmenu!AO22="FCERT",fullmenu!AO22="FCMT",fullmenu!AO22="LCMT",fullmenu!AO22="LMT",fullmenu!AO22="LCIT",fullmenu!AO22="FCIT",fullmenu!AO22="LIT",fullmenu!AO22="MwERT",fullmenu!AO22="ERwMT",fullmenu!AO22="M&amp;ERT",fullmenu!AO22="MwIT",fullmenu!AO22="IwMT",fullmenu!AO22="M&amp;IT",fullmenu!AO22="IwERT",fullmenu!AO22="ERwIT",fullmenu!AO22="I&amp;ERT",fullmenu!AO22="ER&amp;M&amp;IT",fullmenu!AO22="LSD"),"subst",IF(OR(fullmenu!AO22="FERT",fullmenu!AO22="FMT",fullmenu!AO22="FIT",fullmenu!AO22="WSD"),"intens",""))))</f>
        <v>subst</v>
      </c>
      <c r="AP22" s="4" t="str">
        <f>IF(OR(fullmenu!AP22="MDC",fullmenu!AP22="PERF"),"rude",IF(OR(fullmenu!AP22="PCB",fullmenu!AP22="AERF",fullmenu!AP22="UD"),"inter",IF(OR(fullmenu!AP22="ACB",fullmenu!AP22="LCERT",fullmenu!AP22="LERT",fullmenu!AP22="FCERT",fullmenu!AP22="FCMT",fullmenu!AP22="LCMT",fullmenu!AP22="LMT",fullmenu!AP22="LCIT",fullmenu!AP22="FCIT",fullmenu!AP22="LIT",fullmenu!AP22="MwERT",fullmenu!AP22="ERwMT",fullmenu!AP22="M&amp;ERT",fullmenu!AP22="MwIT",fullmenu!AP22="IwMT",fullmenu!AP22="M&amp;IT",fullmenu!AP22="IwERT",fullmenu!AP22="ERwIT",fullmenu!AP22="I&amp;ERT",fullmenu!AP22="ER&amp;M&amp;IT",fullmenu!AP22="LSD"),"subst",IF(OR(fullmenu!AP22="FERT",fullmenu!AP22="FMT",fullmenu!AP22="FIT",fullmenu!AP22="WSD"),"intens",""))))</f>
        <v>subst</v>
      </c>
      <c r="AQ22" s="4" t="str">
        <f>IF(OR(fullmenu!AQ22="MDC",fullmenu!AQ22="PERF"),"rude",IF(OR(fullmenu!AQ22="PCB",fullmenu!AQ22="AERF",fullmenu!AQ22="UD"),"inter",IF(OR(fullmenu!AQ22="ACB",fullmenu!AQ22="LCERT",fullmenu!AQ22="LERT",fullmenu!AQ22="FCERT",fullmenu!AQ22="FCMT",fullmenu!AQ22="LCMT",fullmenu!AQ22="LMT",fullmenu!AQ22="LCIT",fullmenu!AQ22="FCIT",fullmenu!AQ22="LIT",fullmenu!AQ22="MwERT",fullmenu!AQ22="ERwMT",fullmenu!AQ22="M&amp;ERT",fullmenu!AQ22="MwIT",fullmenu!AQ22="IwMT",fullmenu!AQ22="M&amp;IT",fullmenu!AQ22="IwERT",fullmenu!AQ22="ERwIT",fullmenu!AQ22="I&amp;ERT",fullmenu!AQ22="ER&amp;M&amp;IT",fullmenu!AQ22="LSD"),"subst",IF(OR(fullmenu!AQ22="FERT",fullmenu!AQ22="FMT",fullmenu!AQ22="FIT",fullmenu!AQ22="WSD"),"intens",""))))</f>
        <v>subst</v>
      </c>
      <c r="AR22" s="4" t="str">
        <f>IF(OR(fullmenu!AR22="MDC",fullmenu!AR22="PERF"),"rude",IF(OR(fullmenu!AR22="PCB",fullmenu!AR22="AERF",fullmenu!AR22="UD"),"inter",IF(OR(fullmenu!AR22="ACB",fullmenu!AR22="LCERT",fullmenu!AR22="LERT",fullmenu!AR22="FCERT",fullmenu!AR22="FCMT",fullmenu!AR22="LCMT",fullmenu!AR22="LMT",fullmenu!AR22="LCIT",fullmenu!AR22="FCIT",fullmenu!AR22="LIT",fullmenu!AR22="MwERT",fullmenu!AR22="ERwMT",fullmenu!AR22="M&amp;ERT",fullmenu!AR22="MwIT",fullmenu!AR22="IwMT",fullmenu!AR22="M&amp;IT",fullmenu!AR22="IwERT",fullmenu!AR22="ERwIT",fullmenu!AR22="I&amp;ERT",fullmenu!AR22="ER&amp;M&amp;IT",fullmenu!AR22="LSD"),"subst",IF(OR(fullmenu!AR22="FERT",fullmenu!AR22="FMT",fullmenu!AR22="FIT",fullmenu!AR22="WSD"),"intens",""))))</f>
        <v>subst</v>
      </c>
      <c r="AS22" s="4" t="str">
        <f>IF(OR(fullmenu!AS22="MDC",fullmenu!AS22="PERF"),"rude",IF(OR(fullmenu!AS22="PCB",fullmenu!AS22="AERF",fullmenu!AS22="UD"),"inter",IF(OR(fullmenu!AS22="ACB",fullmenu!AS22="LCERT",fullmenu!AS22="LERT",fullmenu!AS22="FCERT",fullmenu!AS22="FCMT",fullmenu!AS22="LCMT",fullmenu!AS22="LMT",fullmenu!AS22="LCIT",fullmenu!AS22="FCIT",fullmenu!AS22="LIT",fullmenu!AS22="MwERT",fullmenu!AS22="ERwMT",fullmenu!AS22="M&amp;ERT",fullmenu!AS22="MwIT",fullmenu!AS22="IwMT",fullmenu!AS22="M&amp;IT",fullmenu!AS22="IwERT",fullmenu!AS22="ERwIT",fullmenu!AS22="I&amp;ERT",fullmenu!AS22="ER&amp;M&amp;IT",fullmenu!AS22="LSD"),"subst",IF(OR(fullmenu!AS22="FERT",fullmenu!AS22="FMT",fullmenu!AS22="FIT",fullmenu!AS22="WSD"),"intens",""))))</f>
        <v>subst</v>
      </c>
    </row>
    <row r="23" spans="1:45" ht="15.5" x14ac:dyDescent="0.35">
      <c r="A23" s="1" t="s">
        <v>15</v>
      </c>
      <c r="B23" s="4" t="str">
        <f>IF(OR(fullmenu!B23="MDC",fullmenu!B23="PERF"),"rude",IF(OR(fullmenu!B23="PCB",fullmenu!B23="AERF",fullmenu!B23="UD"),"inter",IF(OR(fullmenu!B23="ACB",fullmenu!B23="LCERT",fullmenu!B23="LERT",fullmenu!B23="FCERT",fullmenu!B23="FCMT",fullmenu!B23="LCMT",fullmenu!B23="LMT",fullmenu!B23="LCIT",fullmenu!B23="FCIT",fullmenu!B23="LIT",fullmenu!B23="MwERT",fullmenu!B23="ERwMT",fullmenu!B23="M&amp;ERT",fullmenu!B23="MwIT",fullmenu!B23="IwMT",fullmenu!B23="M&amp;IT",fullmenu!B23="IwERT",fullmenu!B23="ERwIT",fullmenu!B23="I&amp;ERT",fullmenu!B23="ER&amp;M&amp;IT",fullmenu!B23="LSD"),"subst",IF(OR(fullmenu!B23="FERT",fullmenu!B23="FMT",fullmenu!B23="FIT",fullmenu!B23="WSD"),"intens",""))))</f>
        <v/>
      </c>
      <c r="C23" s="4" t="str">
        <f>IF(OR(fullmenu!C23="MDC",fullmenu!C23="PERF"),"rude",IF(OR(fullmenu!C23="PCB",fullmenu!C23="AERF",fullmenu!C23="UD"),"inter",IF(OR(fullmenu!C23="ACB",fullmenu!C23="LCERT",fullmenu!C23="LERT",fullmenu!C23="FCERT",fullmenu!C23="FCMT",fullmenu!C23="LCMT",fullmenu!C23="LMT",fullmenu!C23="LCIT",fullmenu!C23="FCIT",fullmenu!C23="LIT",fullmenu!C23="MwERT",fullmenu!C23="ERwMT",fullmenu!C23="M&amp;ERT",fullmenu!C23="MwIT",fullmenu!C23="IwMT",fullmenu!C23="M&amp;IT",fullmenu!C23="IwERT",fullmenu!C23="ERwIT",fullmenu!C23="I&amp;ERT",fullmenu!C23="ER&amp;M&amp;IT",fullmenu!C23="LSD"),"subst",IF(OR(fullmenu!C23="FERT",fullmenu!C23="FMT",fullmenu!C23="FIT",fullmenu!C23="WSD"),"intens",""))))</f>
        <v/>
      </c>
      <c r="D23" s="4" t="str">
        <f>IF(OR(fullmenu!D23="MDC",fullmenu!D23="PERF"),"rude",IF(OR(fullmenu!D23="PCB",fullmenu!D23="AERF",fullmenu!D23="UD"),"inter",IF(OR(fullmenu!D23="ACB",fullmenu!D23="LCERT",fullmenu!D23="LERT",fullmenu!D23="FCERT",fullmenu!D23="FCMT",fullmenu!D23="LCMT",fullmenu!D23="LMT",fullmenu!D23="LCIT",fullmenu!D23="FCIT",fullmenu!D23="LIT",fullmenu!D23="MwERT",fullmenu!D23="ERwMT",fullmenu!D23="M&amp;ERT",fullmenu!D23="MwIT",fullmenu!D23="IwMT",fullmenu!D23="M&amp;IT",fullmenu!D23="IwERT",fullmenu!D23="ERwIT",fullmenu!D23="I&amp;ERT",fullmenu!D23="ER&amp;M&amp;IT",fullmenu!D23="LSD"),"subst",IF(OR(fullmenu!D23="FERT",fullmenu!D23="FMT",fullmenu!D23="FIT",fullmenu!D23="WSD"),"intens",""))))</f>
        <v/>
      </c>
      <c r="E23" s="4" t="str">
        <f>IF(OR(fullmenu!E23="MDC",fullmenu!E23="PERF"),"rude",IF(OR(fullmenu!E23="PCB",fullmenu!E23="AERF",fullmenu!E23="UD"),"inter",IF(OR(fullmenu!E23="ACB",fullmenu!E23="LCERT",fullmenu!E23="LERT",fullmenu!E23="FCERT",fullmenu!E23="FCMT",fullmenu!E23="LCMT",fullmenu!E23="LMT",fullmenu!E23="LCIT",fullmenu!E23="FCIT",fullmenu!E23="LIT",fullmenu!E23="MwERT",fullmenu!E23="ERwMT",fullmenu!E23="M&amp;ERT",fullmenu!E23="MwIT",fullmenu!E23="IwMT",fullmenu!E23="M&amp;IT",fullmenu!E23="IwERT",fullmenu!E23="ERwIT",fullmenu!E23="I&amp;ERT",fullmenu!E23="ER&amp;M&amp;IT",fullmenu!E23="LSD"),"subst",IF(OR(fullmenu!E23="FERT",fullmenu!E23="FMT",fullmenu!E23="FIT",fullmenu!E23="WSD"),"intens",""))))</f>
        <v/>
      </c>
      <c r="F23" s="4" t="str">
        <f>IF(OR(fullmenu!F23="MDC",fullmenu!F23="PERF"),"rude",IF(OR(fullmenu!F23="PCB",fullmenu!F23="AERF",fullmenu!F23="UD"),"inter",IF(OR(fullmenu!F23="ACB",fullmenu!F23="LCERT",fullmenu!F23="LERT",fullmenu!F23="FCERT",fullmenu!F23="FCMT",fullmenu!F23="LCMT",fullmenu!F23="LMT",fullmenu!F23="LCIT",fullmenu!F23="FCIT",fullmenu!F23="LIT",fullmenu!F23="MwERT",fullmenu!F23="ERwMT",fullmenu!F23="M&amp;ERT",fullmenu!F23="MwIT",fullmenu!F23="IwMT",fullmenu!F23="M&amp;IT",fullmenu!F23="IwERT",fullmenu!F23="ERwIT",fullmenu!F23="I&amp;ERT",fullmenu!F23="ER&amp;M&amp;IT",fullmenu!F23="LSD"),"subst",IF(OR(fullmenu!F23="FERT",fullmenu!F23="FMT",fullmenu!F23="FIT",fullmenu!F23="WSD"),"intens",""))))</f>
        <v/>
      </c>
      <c r="G23" s="4" t="str">
        <f>IF(OR(fullmenu!G23="MDC",fullmenu!G23="PERF"),"rude",IF(OR(fullmenu!G23="PCB",fullmenu!G23="AERF",fullmenu!G23="UD"),"inter",IF(OR(fullmenu!G23="ACB",fullmenu!G23="LCERT",fullmenu!G23="LERT",fullmenu!G23="FCERT",fullmenu!G23="FCMT",fullmenu!G23="LCMT",fullmenu!G23="LMT",fullmenu!G23="LCIT",fullmenu!G23="FCIT",fullmenu!G23="LIT",fullmenu!G23="MwERT",fullmenu!G23="ERwMT",fullmenu!G23="M&amp;ERT",fullmenu!G23="MwIT",fullmenu!G23="IwMT",fullmenu!G23="M&amp;IT",fullmenu!G23="IwERT",fullmenu!G23="ERwIT",fullmenu!G23="I&amp;ERT",fullmenu!G23="ER&amp;M&amp;IT",fullmenu!G23="LSD"),"subst",IF(OR(fullmenu!G23="FERT",fullmenu!G23="FMT",fullmenu!G23="FIT",fullmenu!G23="WSD"),"intens",""))))</f>
        <v/>
      </c>
      <c r="H23" s="4" t="str">
        <f>IF(OR(fullmenu!H23="MDC",fullmenu!H23="PERF"),"rude",IF(OR(fullmenu!H23="PCB",fullmenu!H23="AERF",fullmenu!H23="UD"),"inter",IF(OR(fullmenu!H23="ACB",fullmenu!H23="LCERT",fullmenu!H23="LERT",fullmenu!H23="FCERT",fullmenu!H23="FCMT",fullmenu!H23="LCMT",fullmenu!H23="LMT",fullmenu!H23="LCIT",fullmenu!H23="FCIT",fullmenu!H23="LIT",fullmenu!H23="MwERT",fullmenu!H23="ERwMT",fullmenu!H23="M&amp;ERT",fullmenu!H23="MwIT",fullmenu!H23="IwMT",fullmenu!H23="M&amp;IT",fullmenu!H23="IwERT",fullmenu!H23="ERwIT",fullmenu!H23="I&amp;ERT",fullmenu!H23="ER&amp;M&amp;IT",fullmenu!H23="LSD"),"subst",IF(OR(fullmenu!H23="FERT",fullmenu!H23="FMT",fullmenu!H23="FIT",fullmenu!H23="WSD"),"intens",""))))</f>
        <v/>
      </c>
      <c r="I23" s="4" t="str">
        <f>IF(OR(fullmenu!I23="MDC",fullmenu!I23="PERF"),"rude",IF(OR(fullmenu!I23="PCB",fullmenu!I23="AERF",fullmenu!I23="UD"),"inter",IF(OR(fullmenu!I23="ACB",fullmenu!I23="LCERT",fullmenu!I23="LERT",fullmenu!I23="FCERT",fullmenu!I23="FCMT",fullmenu!I23="LCMT",fullmenu!I23="LMT",fullmenu!I23="LCIT",fullmenu!I23="FCIT",fullmenu!I23="LIT",fullmenu!I23="MwERT",fullmenu!I23="ERwMT",fullmenu!I23="M&amp;ERT",fullmenu!I23="MwIT",fullmenu!I23="IwMT",fullmenu!I23="M&amp;IT",fullmenu!I23="IwERT",fullmenu!I23="ERwIT",fullmenu!I23="I&amp;ERT",fullmenu!I23="ER&amp;M&amp;IT",fullmenu!I23="LSD"),"subst",IF(OR(fullmenu!I23="FERT",fullmenu!I23="FMT",fullmenu!I23="FIT",fullmenu!I23="WSD"),"intens",""))))</f>
        <v/>
      </c>
      <c r="J23" s="4" t="str">
        <f>IF(OR(fullmenu!J23="MDC",fullmenu!J23="PERF"),"rude",IF(OR(fullmenu!J23="PCB",fullmenu!J23="AERF",fullmenu!J23="UD"),"inter",IF(OR(fullmenu!J23="ACB",fullmenu!J23="LCERT",fullmenu!J23="LERT",fullmenu!J23="FCERT",fullmenu!J23="FCMT",fullmenu!J23="LCMT",fullmenu!J23="LMT",fullmenu!J23="LCIT",fullmenu!J23="FCIT",fullmenu!J23="LIT",fullmenu!J23="MwERT",fullmenu!J23="ERwMT",fullmenu!J23="M&amp;ERT",fullmenu!J23="MwIT",fullmenu!J23="IwMT",fullmenu!J23="M&amp;IT",fullmenu!J23="IwERT",fullmenu!J23="ERwIT",fullmenu!J23="I&amp;ERT",fullmenu!J23="ER&amp;M&amp;IT",fullmenu!J23="LSD"),"subst",IF(OR(fullmenu!J23="FERT",fullmenu!J23="FMT",fullmenu!J23="FIT",fullmenu!J23="WSD"),"intens",""))))</f>
        <v/>
      </c>
      <c r="K23" s="4" t="str">
        <f>IF(OR(fullmenu!K23="MDC",fullmenu!K23="PERF"),"rude",IF(OR(fullmenu!K23="PCB",fullmenu!K23="AERF",fullmenu!K23="UD"),"inter",IF(OR(fullmenu!K23="ACB",fullmenu!K23="LCERT",fullmenu!K23="LERT",fullmenu!K23="FCERT",fullmenu!K23="FCMT",fullmenu!K23="LCMT",fullmenu!K23="LMT",fullmenu!K23="LCIT",fullmenu!K23="FCIT",fullmenu!K23="LIT",fullmenu!K23="MwERT",fullmenu!K23="ERwMT",fullmenu!K23="M&amp;ERT",fullmenu!K23="MwIT",fullmenu!K23="IwMT",fullmenu!K23="M&amp;IT",fullmenu!K23="IwERT",fullmenu!K23="ERwIT",fullmenu!K23="I&amp;ERT",fullmenu!K23="ER&amp;M&amp;IT",fullmenu!K23="LSD"),"subst",IF(OR(fullmenu!K23="FERT",fullmenu!K23="FMT",fullmenu!K23="FIT",fullmenu!K23="WSD"),"intens",""))))</f>
        <v/>
      </c>
      <c r="L23" s="4" t="str">
        <f>IF(OR(fullmenu!L23="MDC",fullmenu!L23="PERF"),"rude",IF(OR(fullmenu!L23="PCB",fullmenu!L23="AERF",fullmenu!L23="UD"),"inter",IF(OR(fullmenu!L23="ACB",fullmenu!L23="LCERT",fullmenu!L23="LERT",fullmenu!L23="FCERT",fullmenu!L23="FCMT",fullmenu!L23="LCMT",fullmenu!L23="LMT",fullmenu!L23="LCIT",fullmenu!L23="FCIT",fullmenu!L23="LIT",fullmenu!L23="MwERT",fullmenu!L23="ERwMT",fullmenu!L23="M&amp;ERT",fullmenu!L23="MwIT",fullmenu!L23="IwMT",fullmenu!L23="M&amp;IT",fullmenu!L23="IwERT",fullmenu!L23="ERwIT",fullmenu!L23="I&amp;ERT",fullmenu!L23="ER&amp;M&amp;IT",fullmenu!L23="LSD"),"subst",IF(OR(fullmenu!L23="FERT",fullmenu!L23="FMT",fullmenu!L23="FIT",fullmenu!L23="WSD"),"intens",""))))</f>
        <v/>
      </c>
      <c r="M23" s="4" t="str">
        <f>IF(OR(fullmenu!M23="MDC",fullmenu!M23="PERF"),"rude",IF(OR(fullmenu!M23="PCB",fullmenu!M23="AERF",fullmenu!M23="UD"),"inter",IF(OR(fullmenu!M23="ACB",fullmenu!M23="LCERT",fullmenu!M23="LERT",fullmenu!M23="FCERT",fullmenu!M23="FCMT",fullmenu!M23="LCMT",fullmenu!M23="LMT",fullmenu!M23="LCIT",fullmenu!M23="FCIT",fullmenu!M23="LIT",fullmenu!M23="MwERT",fullmenu!M23="ERwMT",fullmenu!M23="M&amp;ERT",fullmenu!M23="MwIT",fullmenu!M23="IwMT",fullmenu!M23="M&amp;IT",fullmenu!M23="IwERT",fullmenu!M23="ERwIT",fullmenu!M23="I&amp;ERT",fullmenu!M23="ER&amp;M&amp;IT",fullmenu!M23="LSD"),"subst",IF(OR(fullmenu!M23="FERT",fullmenu!M23="FMT",fullmenu!M23="FIT",fullmenu!M23="WSD"),"intens",""))))</f>
        <v/>
      </c>
      <c r="N23" s="4" t="str">
        <f>IF(OR(fullmenu!N23="MDC",fullmenu!N23="PERF"),"rude",IF(OR(fullmenu!N23="PCB",fullmenu!N23="AERF",fullmenu!N23="UD"),"inter",IF(OR(fullmenu!N23="ACB",fullmenu!N23="LCERT",fullmenu!N23="LERT",fullmenu!N23="FCERT",fullmenu!N23="FCMT",fullmenu!N23="LCMT",fullmenu!N23="LMT",fullmenu!N23="LCIT",fullmenu!N23="FCIT",fullmenu!N23="LIT",fullmenu!N23="MwERT",fullmenu!N23="ERwMT",fullmenu!N23="M&amp;ERT",fullmenu!N23="MwIT",fullmenu!N23="IwMT",fullmenu!N23="M&amp;IT",fullmenu!N23="IwERT",fullmenu!N23="ERwIT",fullmenu!N23="I&amp;ERT",fullmenu!N23="ER&amp;M&amp;IT",fullmenu!N23="LSD"),"subst",IF(OR(fullmenu!N23="FERT",fullmenu!N23="FMT",fullmenu!N23="FIT",fullmenu!N23="WSD"),"intens",""))))</f>
        <v/>
      </c>
      <c r="O23" s="4" t="str">
        <f>IF(OR(fullmenu!O23="MDC",fullmenu!O23="PERF"),"rude",IF(OR(fullmenu!O23="PCB",fullmenu!O23="AERF",fullmenu!O23="UD"),"inter",IF(OR(fullmenu!O23="ACB",fullmenu!O23="LCERT",fullmenu!O23="LERT",fullmenu!O23="FCERT",fullmenu!O23="FCMT",fullmenu!O23="LCMT",fullmenu!O23="LMT",fullmenu!O23="LCIT",fullmenu!O23="FCIT",fullmenu!O23="LIT",fullmenu!O23="MwERT",fullmenu!O23="ERwMT",fullmenu!O23="M&amp;ERT",fullmenu!O23="MwIT",fullmenu!O23="IwMT",fullmenu!O23="M&amp;IT",fullmenu!O23="IwERT",fullmenu!O23="ERwIT",fullmenu!O23="I&amp;ERT",fullmenu!O23="ER&amp;M&amp;IT",fullmenu!O23="LSD"),"subst",IF(OR(fullmenu!O23="FERT",fullmenu!O23="FMT",fullmenu!O23="FIT",fullmenu!O23="WSD"),"intens",""))))</f>
        <v/>
      </c>
      <c r="P23" s="4" t="str">
        <f>IF(OR(fullmenu!P23="MDC",fullmenu!P23="PERF"),"rude",IF(OR(fullmenu!P23="PCB",fullmenu!P23="AERF",fullmenu!P23="UD"),"inter",IF(OR(fullmenu!P23="ACB",fullmenu!P23="LCERT",fullmenu!P23="LERT",fullmenu!P23="FCERT",fullmenu!P23="FCMT",fullmenu!P23="LCMT",fullmenu!P23="LMT",fullmenu!P23="LCIT",fullmenu!P23="FCIT",fullmenu!P23="LIT",fullmenu!P23="MwERT",fullmenu!P23="ERwMT",fullmenu!P23="M&amp;ERT",fullmenu!P23="MwIT",fullmenu!P23="IwMT",fullmenu!P23="M&amp;IT",fullmenu!P23="IwERT",fullmenu!P23="ERwIT",fullmenu!P23="I&amp;ERT",fullmenu!P23="ER&amp;M&amp;IT",fullmenu!P23="LSD"),"subst",IF(OR(fullmenu!P23="FERT",fullmenu!P23="FMT",fullmenu!P23="FIT",fullmenu!P23="WSD"),"intens",""))))</f>
        <v/>
      </c>
      <c r="Q23" s="4" t="str">
        <f>IF(OR(fullmenu!Q23="MDC",fullmenu!Q23="PERF"),"rude",IF(OR(fullmenu!Q23="PCB",fullmenu!Q23="AERF",fullmenu!Q23="UD"),"inter",IF(OR(fullmenu!Q23="ACB",fullmenu!Q23="LCERT",fullmenu!Q23="LERT",fullmenu!Q23="FCERT",fullmenu!Q23="FCMT",fullmenu!Q23="LCMT",fullmenu!Q23="LMT",fullmenu!Q23="LCIT",fullmenu!Q23="FCIT",fullmenu!Q23="LIT",fullmenu!Q23="MwERT",fullmenu!Q23="ERwMT",fullmenu!Q23="M&amp;ERT",fullmenu!Q23="MwIT",fullmenu!Q23="IwMT",fullmenu!Q23="M&amp;IT",fullmenu!Q23="IwERT",fullmenu!Q23="ERwIT",fullmenu!Q23="I&amp;ERT",fullmenu!Q23="ER&amp;M&amp;IT",fullmenu!Q23="LSD"),"subst",IF(OR(fullmenu!Q23="FERT",fullmenu!Q23="FMT",fullmenu!Q23="FIT",fullmenu!Q23="WSD"),"intens",""))))</f>
        <v/>
      </c>
      <c r="R23" s="4" t="str">
        <f>IF(OR(fullmenu!R23="MDC",fullmenu!R23="PERF"),"rude",IF(OR(fullmenu!R23="PCB",fullmenu!R23="AERF",fullmenu!R23="UD"),"inter",IF(OR(fullmenu!R23="ACB",fullmenu!R23="LCERT",fullmenu!R23="LERT",fullmenu!R23="FCERT",fullmenu!R23="FCMT",fullmenu!R23="LCMT",fullmenu!R23="LMT",fullmenu!R23="LCIT",fullmenu!R23="FCIT",fullmenu!R23="LIT",fullmenu!R23="MwERT",fullmenu!R23="ERwMT",fullmenu!R23="M&amp;ERT",fullmenu!R23="MwIT",fullmenu!R23="IwMT",fullmenu!R23="M&amp;IT",fullmenu!R23="IwERT",fullmenu!R23="ERwIT",fullmenu!R23="I&amp;ERT",fullmenu!R23="ER&amp;M&amp;IT",fullmenu!R23="LSD"),"subst",IF(OR(fullmenu!R23="FERT",fullmenu!R23="FMT",fullmenu!R23="FIT",fullmenu!R23="WSD"),"intens",""))))</f>
        <v/>
      </c>
      <c r="S23" s="4" t="str">
        <f>IF(OR(fullmenu!S23="MDC",fullmenu!S23="PERF"),"rude",IF(OR(fullmenu!S23="PCB",fullmenu!S23="AERF",fullmenu!S23="UD"),"inter",IF(OR(fullmenu!S23="ACB",fullmenu!S23="LCERT",fullmenu!S23="LERT",fullmenu!S23="FCERT",fullmenu!S23="FCMT",fullmenu!S23="LCMT",fullmenu!S23="LMT",fullmenu!S23="LCIT",fullmenu!S23="FCIT",fullmenu!S23="LIT",fullmenu!S23="MwERT",fullmenu!S23="ERwMT",fullmenu!S23="M&amp;ERT",fullmenu!S23="MwIT",fullmenu!S23="IwMT",fullmenu!S23="M&amp;IT",fullmenu!S23="IwERT",fullmenu!S23="ERwIT",fullmenu!S23="I&amp;ERT",fullmenu!S23="ER&amp;M&amp;IT",fullmenu!S23="LSD"),"subst",IF(OR(fullmenu!S23="FERT",fullmenu!S23="FMT",fullmenu!S23="FIT",fullmenu!S23="WSD"),"intens",""))))</f>
        <v/>
      </c>
      <c r="T23" s="4" t="str">
        <f>IF(OR(fullmenu!T23="MDC",fullmenu!T23="PERF"),"rude",IF(OR(fullmenu!T23="PCB",fullmenu!T23="AERF",fullmenu!T23="UD"),"inter",IF(OR(fullmenu!T23="ACB",fullmenu!T23="LCERT",fullmenu!T23="LERT",fullmenu!T23="FCERT",fullmenu!T23="FCMT",fullmenu!T23="LCMT",fullmenu!T23="LMT",fullmenu!T23="LCIT",fullmenu!T23="FCIT",fullmenu!T23="LIT",fullmenu!T23="MwERT",fullmenu!T23="ERwMT",fullmenu!T23="M&amp;ERT",fullmenu!T23="MwIT",fullmenu!T23="IwMT",fullmenu!T23="M&amp;IT",fullmenu!T23="IwERT",fullmenu!T23="ERwIT",fullmenu!T23="I&amp;ERT",fullmenu!T23="ER&amp;M&amp;IT",fullmenu!T23="LSD"),"subst",IF(OR(fullmenu!T23="FERT",fullmenu!T23="FMT",fullmenu!T23="FIT",fullmenu!T23="WSD"),"intens",""))))</f>
        <v/>
      </c>
      <c r="U23" s="4" t="str">
        <f>IF(OR(fullmenu!U23="MDC",fullmenu!U23="PERF"),"rude",IF(OR(fullmenu!U23="PCB",fullmenu!U23="AERF",fullmenu!U23="UD"),"inter",IF(OR(fullmenu!U23="ACB",fullmenu!U23="LCERT",fullmenu!U23="LERT",fullmenu!U23="FCERT",fullmenu!U23="FCMT",fullmenu!U23="LCMT",fullmenu!U23="LMT",fullmenu!U23="LCIT",fullmenu!U23="FCIT",fullmenu!U23="LIT",fullmenu!U23="MwERT",fullmenu!U23="ERwMT",fullmenu!U23="M&amp;ERT",fullmenu!U23="MwIT",fullmenu!U23="IwMT",fullmenu!U23="M&amp;IT",fullmenu!U23="IwERT",fullmenu!U23="ERwIT",fullmenu!U23="I&amp;ERT",fullmenu!U23="ER&amp;M&amp;IT",fullmenu!U23="LSD"),"subst",IF(OR(fullmenu!U23="FERT",fullmenu!U23="FMT",fullmenu!U23="FIT",fullmenu!U23="WSD"),"intens",""))))</f>
        <v/>
      </c>
      <c r="V23" s="4" t="str">
        <f>IF(OR(fullmenu!V23="MDC",fullmenu!V23="PERF"),"rude",IF(OR(fullmenu!V23="PCB",fullmenu!V23="AERF",fullmenu!V23="UD"),"inter",IF(OR(fullmenu!V23="ACB",fullmenu!V23="LCERT",fullmenu!V23="LERT",fullmenu!V23="FCERT",fullmenu!V23="FCMT",fullmenu!V23="LCMT",fullmenu!V23="LMT",fullmenu!V23="LCIT",fullmenu!V23="FCIT",fullmenu!V23="LIT",fullmenu!V23="MwERT",fullmenu!V23="ERwMT",fullmenu!V23="M&amp;ERT",fullmenu!V23="MwIT",fullmenu!V23="IwMT",fullmenu!V23="M&amp;IT",fullmenu!V23="IwERT",fullmenu!V23="ERwIT",fullmenu!V23="I&amp;ERT",fullmenu!V23="ER&amp;M&amp;IT",fullmenu!V23="LSD"),"subst",IF(OR(fullmenu!V23="FERT",fullmenu!V23="FMT",fullmenu!V23="FIT",fullmenu!V23="WSD"),"intens",""))))</f>
        <v/>
      </c>
      <c r="W23" s="4" t="str">
        <f>IF(OR(fullmenu!W23="MDC",fullmenu!W23="PERF"),"rude",IF(OR(fullmenu!W23="PCB",fullmenu!W23="AERF",fullmenu!W23="UD"),"inter",IF(OR(fullmenu!W23="ACB",fullmenu!W23="LCERT",fullmenu!W23="LERT",fullmenu!W23="FCERT",fullmenu!W23="FCMT",fullmenu!W23="LCMT",fullmenu!W23="LMT",fullmenu!W23="LCIT",fullmenu!W23="FCIT",fullmenu!W23="LIT",fullmenu!W23="MwERT",fullmenu!W23="ERwMT",fullmenu!W23="M&amp;ERT",fullmenu!W23="MwIT",fullmenu!W23="IwMT",fullmenu!W23="M&amp;IT",fullmenu!W23="IwERT",fullmenu!W23="ERwIT",fullmenu!W23="I&amp;ERT",fullmenu!W23="ER&amp;M&amp;IT",fullmenu!W23="LSD"),"subst",IF(OR(fullmenu!W23="FERT",fullmenu!W23="FMT",fullmenu!W23="FIT",fullmenu!W23="WSD"),"intens",""))))</f>
        <v/>
      </c>
      <c r="X23" s="4" t="str">
        <f>IF(OR(fullmenu!X23="MDC",fullmenu!X23="PERF"),"rude",IF(OR(fullmenu!X23="PCB",fullmenu!X23="AERF",fullmenu!X23="UD"),"inter",IF(OR(fullmenu!X23="ACB",fullmenu!X23="LCERT",fullmenu!X23="LERT",fullmenu!X23="FCERT",fullmenu!X23="FCMT",fullmenu!X23="LCMT",fullmenu!X23="LMT",fullmenu!X23="LCIT",fullmenu!X23="FCIT",fullmenu!X23="LIT",fullmenu!X23="MwERT",fullmenu!X23="ERwMT",fullmenu!X23="M&amp;ERT",fullmenu!X23="MwIT",fullmenu!X23="IwMT",fullmenu!X23="M&amp;IT",fullmenu!X23="IwERT",fullmenu!X23="ERwIT",fullmenu!X23="I&amp;ERT",fullmenu!X23="ER&amp;M&amp;IT",fullmenu!X23="LSD"),"subst",IF(OR(fullmenu!X23="FERT",fullmenu!X23="FMT",fullmenu!X23="FIT",fullmenu!X23="WSD"),"intens",""))))</f>
        <v/>
      </c>
      <c r="Y23" s="4" t="str">
        <f>IF(OR(fullmenu!Y23="MDC",fullmenu!Y23="PERF"),"rude",IF(OR(fullmenu!Y23="PCB",fullmenu!Y23="AERF",fullmenu!Y23="UD"),"inter",IF(OR(fullmenu!Y23="ACB",fullmenu!Y23="LCERT",fullmenu!Y23="LERT",fullmenu!Y23="FCERT",fullmenu!Y23="FCMT",fullmenu!Y23="LCMT",fullmenu!Y23="LMT",fullmenu!Y23="LCIT",fullmenu!Y23="FCIT",fullmenu!Y23="LIT",fullmenu!Y23="MwERT",fullmenu!Y23="ERwMT",fullmenu!Y23="M&amp;ERT",fullmenu!Y23="MwIT",fullmenu!Y23="IwMT",fullmenu!Y23="M&amp;IT",fullmenu!Y23="IwERT",fullmenu!Y23="ERwIT",fullmenu!Y23="I&amp;ERT",fullmenu!Y23="ER&amp;M&amp;IT",fullmenu!Y23="LSD"),"subst",IF(OR(fullmenu!Y23="FERT",fullmenu!Y23="FMT",fullmenu!Y23="FIT",fullmenu!Y23="WSD"),"intens",""))))</f>
        <v/>
      </c>
      <c r="Z23" s="4" t="str">
        <f>IF(OR(fullmenu!Z23="MDC",fullmenu!Z23="PERF"),"rude",IF(OR(fullmenu!Z23="PCB",fullmenu!Z23="AERF",fullmenu!Z23="UD"),"inter",IF(OR(fullmenu!Z23="ACB",fullmenu!Z23="LCERT",fullmenu!Z23="LERT",fullmenu!Z23="FCERT",fullmenu!Z23="FCMT",fullmenu!Z23="LCMT",fullmenu!Z23="LMT",fullmenu!Z23="LCIT",fullmenu!Z23="FCIT",fullmenu!Z23="LIT",fullmenu!Z23="MwERT",fullmenu!Z23="ERwMT",fullmenu!Z23="M&amp;ERT",fullmenu!Z23="MwIT",fullmenu!Z23="IwMT",fullmenu!Z23="M&amp;IT",fullmenu!Z23="IwERT",fullmenu!Z23="ERwIT",fullmenu!Z23="I&amp;ERT",fullmenu!Z23="ER&amp;M&amp;IT",fullmenu!Z23="LSD"),"subst",IF(OR(fullmenu!Z23="FERT",fullmenu!Z23="FMT",fullmenu!Z23="FIT",fullmenu!Z23="WSD"),"intens",""))))</f>
        <v/>
      </c>
      <c r="AA23" s="4" t="str">
        <f>IF(OR(fullmenu!AA23="MDC",fullmenu!AA23="PERF"),"rude",IF(OR(fullmenu!AA23="PCB",fullmenu!AA23="AERF",fullmenu!AA23="UD"),"inter",IF(OR(fullmenu!AA23="ACB",fullmenu!AA23="LCERT",fullmenu!AA23="LERT",fullmenu!AA23="FCERT",fullmenu!AA23="FCMT",fullmenu!AA23="LCMT",fullmenu!AA23="LMT",fullmenu!AA23="LCIT",fullmenu!AA23="FCIT",fullmenu!AA23="LIT",fullmenu!AA23="MwERT",fullmenu!AA23="ERwMT",fullmenu!AA23="M&amp;ERT",fullmenu!AA23="MwIT",fullmenu!AA23="IwMT",fullmenu!AA23="M&amp;IT",fullmenu!AA23="IwERT",fullmenu!AA23="ERwIT",fullmenu!AA23="I&amp;ERT",fullmenu!AA23="ER&amp;M&amp;IT",fullmenu!AA23="LSD"),"subst",IF(OR(fullmenu!AA23="FERT",fullmenu!AA23="FMT",fullmenu!AA23="FIT",fullmenu!AA23="WSD"),"intens",""))))</f>
        <v/>
      </c>
      <c r="AB23" s="4" t="str">
        <f>IF(OR(fullmenu!AB23="MDC",fullmenu!AB23="PERF"),"rude",IF(OR(fullmenu!AB23="PCB",fullmenu!AB23="AERF",fullmenu!AB23="UD"),"inter",IF(OR(fullmenu!AB23="ACB",fullmenu!AB23="LCERT",fullmenu!AB23="LERT",fullmenu!AB23="FCERT",fullmenu!AB23="FCMT",fullmenu!AB23="LCMT",fullmenu!AB23="LMT",fullmenu!AB23="LCIT",fullmenu!AB23="FCIT",fullmenu!AB23="LIT",fullmenu!AB23="MwERT",fullmenu!AB23="ERwMT",fullmenu!AB23="M&amp;ERT",fullmenu!AB23="MwIT",fullmenu!AB23="IwMT",fullmenu!AB23="M&amp;IT",fullmenu!AB23="IwERT",fullmenu!AB23="ERwIT",fullmenu!AB23="I&amp;ERT",fullmenu!AB23="ER&amp;M&amp;IT",fullmenu!AB23="LSD"),"subst",IF(OR(fullmenu!AB23="FERT",fullmenu!AB23="FMT",fullmenu!AB23="FIT",fullmenu!AB23="WSD"),"intens",""))))</f>
        <v/>
      </c>
      <c r="AC23" s="4" t="str">
        <f>IF(OR(fullmenu!AC23="MDC",fullmenu!AC23="PERF"),"rude",IF(OR(fullmenu!AC23="PCB",fullmenu!AC23="AERF",fullmenu!AC23="UD"),"inter",IF(OR(fullmenu!AC23="ACB",fullmenu!AC23="LCERT",fullmenu!AC23="LERT",fullmenu!AC23="FCERT",fullmenu!AC23="FCMT",fullmenu!AC23="LCMT",fullmenu!AC23="LMT",fullmenu!AC23="LCIT",fullmenu!AC23="FCIT",fullmenu!AC23="LIT",fullmenu!AC23="MwERT",fullmenu!AC23="ERwMT",fullmenu!AC23="M&amp;ERT",fullmenu!AC23="MwIT",fullmenu!AC23="IwMT",fullmenu!AC23="M&amp;IT",fullmenu!AC23="IwERT",fullmenu!AC23="ERwIT",fullmenu!AC23="I&amp;ERT",fullmenu!AC23="ER&amp;M&amp;IT",fullmenu!AC23="LSD"),"subst",IF(OR(fullmenu!AC23="FERT",fullmenu!AC23="FMT",fullmenu!AC23="FIT",fullmenu!AC23="WSD"),"intens",""))))</f>
        <v/>
      </c>
      <c r="AD23" s="4" t="str">
        <f>IF(OR(fullmenu!AD23="MDC",fullmenu!AD23="PERF"),"rude",IF(OR(fullmenu!AD23="PCB",fullmenu!AD23="AERF",fullmenu!AD23="UD"),"inter",IF(OR(fullmenu!AD23="ACB",fullmenu!AD23="LCERT",fullmenu!AD23="LERT",fullmenu!AD23="FCERT",fullmenu!AD23="FCMT",fullmenu!AD23="LCMT",fullmenu!AD23="LMT",fullmenu!AD23="LCIT",fullmenu!AD23="FCIT",fullmenu!AD23="LIT",fullmenu!AD23="MwERT",fullmenu!AD23="ERwMT",fullmenu!AD23="M&amp;ERT",fullmenu!AD23="MwIT",fullmenu!AD23="IwMT",fullmenu!AD23="M&amp;IT",fullmenu!AD23="IwERT",fullmenu!AD23="ERwIT",fullmenu!AD23="I&amp;ERT",fullmenu!AD23="ER&amp;M&amp;IT",fullmenu!AD23="LSD"),"subst",IF(OR(fullmenu!AD23="FERT",fullmenu!AD23="FMT",fullmenu!AD23="FIT",fullmenu!AD23="WSD"),"intens",""))))</f>
        <v/>
      </c>
      <c r="AE23" s="4" t="str">
        <f>IF(OR(fullmenu!AE23="MDC",fullmenu!AE23="PERF"),"rude",IF(OR(fullmenu!AE23="PCB",fullmenu!AE23="AERF",fullmenu!AE23="UD"),"inter",IF(OR(fullmenu!AE23="ACB",fullmenu!AE23="LCERT",fullmenu!AE23="LERT",fullmenu!AE23="FCERT",fullmenu!AE23="FCMT",fullmenu!AE23="LCMT",fullmenu!AE23="LMT",fullmenu!AE23="LCIT",fullmenu!AE23="FCIT",fullmenu!AE23="LIT",fullmenu!AE23="MwERT",fullmenu!AE23="ERwMT",fullmenu!AE23="M&amp;ERT",fullmenu!AE23="MwIT",fullmenu!AE23="IwMT",fullmenu!AE23="M&amp;IT",fullmenu!AE23="IwERT",fullmenu!AE23="ERwIT",fullmenu!AE23="I&amp;ERT",fullmenu!AE23="ER&amp;M&amp;IT",fullmenu!AE23="LSD"),"subst",IF(OR(fullmenu!AE23="FERT",fullmenu!AE23="FMT",fullmenu!AE23="FIT",fullmenu!AE23="WSD"),"intens",""))))</f>
        <v/>
      </c>
      <c r="AF23" s="4" t="str">
        <f>IF(OR(fullmenu!AF23="MDC",fullmenu!AF23="PERF"),"rude",IF(OR(fullmenu!AF23="PCB",fullmenu!AF23="AERF",fullmenu!AF23="UD"),"inter",IF(OR(fullmenu!AF23="ACB",fullmenu!AF23="LCERT",fullmenu!AF23="LERT",fullmenu!AF23="FCERT",fullmenu!AF23="FCMT",fullmenu!AF23="LCMT",fullmenu!AF23="LMT",fullmenu!AF23="LCIT",fullmenu!AF23="FCIT",fullmenu!AF23="LIT",fullmenu!AF23="MwERT",fullmenu!AF23="ERwMT",fullmenu!AF23="M&amp;ERT",fullmenu!AF23="MwIT",fullmenu!AF23="IwMT",fullmenu!AF23="M&amp;IT",fullmenu!AF23="IwERT",fullmenu!AF23="ERwIT",fullmenu!AF23="I&amp;ERT",fullmenu!AF23="ER&amp;M&amp;IT",fullmenu!AF23="LSD"),"subst",IF(OR(fullmenu!AF23="FERT",fullmenu!AF23="FMT",fullmenu!AF23="FIT",fullmenu!AF23="WSD"),"intens",""))))</f>
        <v/>
      </c>
      <c r="AG23" s="4" t="str">
        <f>IF(OR(fullmenu!AG23="MDC",fullmenu!AG23="PERF"),"rude",IF(OR(fullmenu!AG23="PCB",fullmenu!AG23="AERF",fullmenu!AG23="UD"),"inter",IF(OR(fullmenu!AG23="ACB",fullmenu!AG23="LCERT",fullmenu!AG23="LERT",fullmenu!AG23="FCERT",fullmenu!AG23="FCMT",fullmenu!AG23="LCMT",fullmenu!AG23="LMT",fullmenu!AG23="LCIT",fullmenu!AG23="FCIT",fullmenu!AG23="LIT",fullmenu!AG23="MwERT",fullmenu!AG23="ERwMT",fullmenu!AG23="M&amp;ERT",fullmenu!AG23="MwIT",fullmenu!AG23="IwMT",fullmenu!AG23="M&amp;IT",fullmenu!AG23="IwERT",fullmenu!AG23="ERwIT",fullmenu!AG23="I&amp;ERT",fullmenu!AG23="ER&amp;M&amp;IT",fullmenu!AG23="LSD"),"subst",IF(OR(fullmenu!AG23="FERT",fullmenu!AG23="FMT",fullmenu!AG23="FIT",fullmenu!AG23="WSD"),"intens",""))))</f>
        <v/>
      </c>
      <c r="AH23" s="4" t="str">
        <f>IF(OR(fullmenu!AH23="MDC",fullmenu!AH23="PERF"),"rude",IF(OR(fullmenu!AH23="PCB",fullmenu!AH23="AERF",fullmenu!AH23="UD"),"inter",IF(OR(fullmenu!AH23="ACB",fullmenu!AH23="LCERT",fullmenu!AH23="LERT",fullmenu!AH23="FCERT",fullmenu!AH23="FCMT",fullmenu!AH23="LCMT",fullmenu!AH23="LMT",fullmenu!AH23="LCIT",fullmenu!AH23="FCIT",fullmenu!AH23="LIT",fullmenu!AH23="MwERT",fullmenu!AH23="ERwMT",fullmenu!AH23="M&amp;ERT",fullmenu!AH23="MwIT",fullmenu!AH23="IwMT",fullmenu!AH23="M&amp;IT",fullmenu!AH23="IwERT",fullmenu!AH23="ERwIT",fullmenu!AH23="I&amp;ERT",fullmenu!AH23="ER&amp;M&amp;IT",fullmenu!AH23="LSD"),"subst",IF(OR(fullmenu!AH23="FERT",fullmenu!AH23="FMT",fullmenu!AH23="FIT",fullmenu!AH23="WSD"),"intens",""))))</f>
        <v/>
      </c>
      <c r="AI23" s="4" t="str">
        <f>IF(OR(fullmenu!AI23="MDC",fullmenu!AI23="PERF"),"rude",IF(OR(fullmenu!AI23="PCB",fullmenu!AI23="AERF",fullmenu!AI23="UD"),"inter",IF(OR(fullmenu!AI23="ACB",fullmenu!AI23="LCERT",fullmenu!AI23="LERT",fullmenu!AI23="FCERT",fullmenu!AI23="FCMT",fullmenu!AI23="LCMT",fullmenu!AI23="LMT",fullmenu!AI23="LCIT",fullmenu!AI23="FCIT",fullmenu!AI23="LIT",fullmenu!AI23="MwERT",fullmenu!AI23="ERwMT",fullmenu!AI23="M&amp;ERT",fullmenu!AI23="MwIT",fullmenu!AI23="IwMT",fullmenu!AI23="M&amp;IT",fullmenu!AI23="IwERT",fullmenu!AI23="ERwIT",fullmenu!AI23="I&amp;ERT",fullmenu!AI23="ER&amp;M&amp;IT",fullmenu!AI23="LSD"),"subst",IF(OR(fullmenu!AI23="FERT",fullmenu!AI23="FMT",fullmenu!AI23="FIT",fullmenu!AI23="WSD"),"intens",""))))</f>
        <v/>
      </c>
      <c r="AJ23" s="4" t="str">
        <f>IF(OR(fullmenu!AJ23="MDC",fullmenu!AJ23="PERF"),"rude",IF(OR(fullmenu!AJ23="PCB",fullmenu!AJ23="AERF",fullmenu!AJ23="UD"),"inter",IF(OR(fullmenu!AJ23="ACB",fullmenu!AJ23="LCERT",fullmenu!AJ23="LERT",fullmenu!AJ23="FCERT",fullmenu!AJ23="FCMT",fullmenu!AJ23="LCMT",fullmenu!AJ23="LMT",fullmenu!AJ23="LCIT",fullmenu!AJ23="FCIT",fullmenu!AJ23="LIT",fullmenu!AJ23="MwERT",fullmenu!AJ23="ERwMT",fullmenu!AJ23="M&amp;ERT",fullmenu!AJ23="MwIT",fullmenu!AJ23="IwMT",fullmenu!AJ23="M&amp;IT",fullmenu!AJ23="IwERT",fullmenu!AJ23="ERwIT",fullmenu!AJ23="I&amp;ERT",fullmenu!AJ23="ER&amp;M&amp;IT",fullmenu!AJ23="LSD"),"subst",IF(OR(fullmenu!AJ23="FERT",fullmenu!AJ23="FMT",fullmenu!AJ23="FIT",fullmenu!AJ23="WSD"),"intens",""))))</f>
        <v/>
      </c>
      <c r="AK23" s="4" t="str">
        <f>IF(OR(fullmenu!AK23="MDC",fullmenu!AK23="PERF"),"rude",IF(OR(fullmenu!AK23="PCB",fullmenu!AK23="AERF",fullmenu!AK23="UD"),"inter",IF(OR(fullmenu!AK23="ACB",fullmenu!AK23="LCERT",fullmenu!AK23="LERT",fullmenu!AK23="FCERT",fullmenu!AK23="FCMT",fullmenu!AK23="LCMT",fullmenu!AK23="LMT",fullmenu!AK23="LCIT",fullmenu!AK23="FCIT",fullmenu!AK23="LIT",fullmenu!AK23="MwERT",fullmenu!AK23="ERwMT",fullmenu!AK23="M&amp;ERT",fullmenu!AK23="MwIT",fullmenu!AK23="IwMT",fullmenu!AK23="M&amp;IT",fullmenu!AK23="IwERT",fullmenu!AK23="ERwIT",fullmenu!AK23="I&amp;ERT",fullmenu!AK23="ER&amp;M&amp;IT",fullmenu!AK23="LSD"),"subst",IF(OR(fullmenu!AK23="FERT",fullmenu!AK23="FMT",fullmenu!AK23="FIT",fullmenu!AK23="WSD"),"intens",""))))</f>
        <v/>
      </c>
      <c r="AL23" s="4" t="str">
        <f>IF(OR(fullmenu!AL23="MDC",fullmenu!AL23="PERF"),"rude",IF(OR(fullmenu!AL23="PCB",fullmenu!AL23="AERF",fullmenu!AL23="UD"),"inter",IF(OR(fullmenu!AL23="ACB",fullmenu!AL23="LCERT",fullmenu!AL23="LERT",fullmenu!AL23="FCERT",fullmenu!AL23="FCMT",fullmenu!AL23="LCMT",fullmenu!AL23="LMT",fullmenu!AL23="LCIT",fullmenu!AL23="FCIT",fullmenu!AL23="LIT",fullmenu!AL23="MwERT",fullmenu!AL23="ERwMT",fullmenu!AL23="M&amp;ERT",fullmenu!AL23="MwIT",fullmenu!AL23="IwMT",fullmenu!AL23="M&amp;IT",fullmenu!AL23="IwERT",fullmenu!AL23="ERwIT",fullmenu!AL23="I&amp;ERT",fullmenu!AL23="ER&amp;M&amp;IT",fullmenu!AL23="LSD"),"subst",IF(OR(fullmenu!AL23="FERT",fullmenu!AL23="FMT",fullmenu!AL23="FIT",fullmenu!AL23="WSD"),"intens",""))))</f>
        <v/>
      </c>
      <c r="AM23" s="4" t="str">
        <f>IF(OR(fullmenu!AM23="MDC",fullmenu!AM23="PERF"),"rude",IF(OR(fullmenu!AM23="PCB",fullmenu!AM23="AERF",fullmenu!AM23="UD"),"inter",IF(OR(fullmenu!AM23="ACB",fullmenu!AM23="LCERT",fullmenu!AM23="LERT",fullmenu!AM23="FCERT",fullmenu!AM23="FCMT",fullmenu!AM23="LCMT",fullmenu!AM23="LMT",fullmenu!AM23="LCIT",fullmenu!AM23="FCIT",fullmenu!AM23="LIT",fullmenu!AM23="MwERT",fullmenu!AM23="ERwMT",fullmenu!AM23="M&amp;ERT",fullmenu!AM23="MwIT",fullmenu!AM23="IwMT",fullmenu!AM23="M&amp;IT",fullmenu!AM23="IwERT",fullmenu!AM23="ERwIT",fullmenu!AM23="I&amp;ERT",fullmenu!AM23="ER&amp;M&amp;IT",fullmenu!AM23="LSD"),"subst",IF(OR(fullmenu!AM23="FERT",fullmenu!AM23="FMT",fullmenu!AM23="FIT",fullmenu!AM23="WSD"),"intens",""))))</f>
        <v/>
      </c>
      <c r="AN23" s="4" t="str">
        <f>IF(OR(fullmenu!AN23="MDC",fullmenu!AN23="PERF"),"rude",IF(OR(fullmenu!AN23="PCB",fullmenu!AN23="AERF",fullmenu!AN23="UD"),"inter",IF(OR(fullmenu!AN23="ACB",fullmenu!AN23="LCERT",fullmenu!AN23="LERT",fullmenu!AN23="FCERT",fullmenu!AN23="FCMT",fullmenu!AN23="LCMT",fullmenu!AN23="LMT",fullmenu!AN23="LCIT",fullmenu!AN23="FCIT",fullmenu!AN23="LIT",fullmenu!AN23="MwERT",fullmenu!AN23="ERwMT",fullmenu!AN23="M&amp;ERT",fullmenu!AN23="MwIT",fullmenu!AN23="IwMT",fullmenu!AN23="M&amp;IT",fullmenu!AN23="IwERT",fullmenu!AN23="ERwIT",fullmenu!AN23="I&amp;ERT",fullmenu!AN23="ER&amp;M&amp;IT",fullmenu!AN23="LSD"),"subst",IF(OR(fullmenu!AN23="FERT",fullmenu!AN23="FMT",fullmenu!AN23="FIT",fullmenu!AN23="WSD"),"intens",""))))</f>
        <v/>
      </c>
      <c r="AO23" s="4" t="str">
        <f>IF(OR(fullmenu!AO23="MDC",fullmenu!AO23="PERF"),"rude",IF(OR(fullmenu!AO23="PCB",fullmenu!AO23="AERF",fullmenu!AO23="UD"),"inter",IF(OR(fullmenu!AO23="ACB",fullmenu!AO23="LCERT",fullmenu!AO23="LERT",fullmenu!AO23="FCERT",fullmenu!AO23="FCMT",fullmenu!AO23="LCMT",fullmenu!AO23="LMT",fullmenu!AO23="LCIT",fullmenu!AO23="FCIT",fullmenu!AO23="LIT",fullmenu!AO23="MwERT",fullmenu!AO23="ERwMT",fullmenu!AO23="M&amp;ERT",fullmenu!AO23="MwIT",fullmenu!AO23="IwMT",fullmenu!AO23="M&amp;IT",fullmenu!AO23="IwERT",fullmenu!AO23="ERwIT",fullmenu!AO23="I&amp;ERT",fullmenu!AO23="ER&amp;M&amp;IT",fullmenu!AO23="LSD"),"subst",IF(OR(fullmenu!AO23="FERT",fullmenu!AO23="FMT",fullmenu!AO23="FIT",fullmenu!AO23="WSD"),"intens",""))))</f>
        <v/>
      </c>
      <c r="AP23" s="4" t="str">
        <f>IF(OR(fullmenu!AP23="MDC",fullmenu!AP23="PERF"),"rude",IF(OR(fullmenu!AP23="PCB",fullmenu!AP23="AERF",fullmenu!AP23="UD"),"inter",IF(OR(fullmenu!AP23="ACB",fullmenu!AP23="LCERT",fullmenu!AP23="LERT",fullmenu!AP23="FCERT",fullmenu!AP23="FCMT",fullmenu!AP23="LCMT",fullmenu!AP23="LMT",fullmenu!AP23="LCIT",fullmenu!AP23="FCIT",fullmenu!AP23="LIT",fullmenu!AP23="MwERT",fullmenu!AP23="ERwMT",fullmenu!AP23="M&amp;ERT",fullmenu!AP23="MwIT",fullmenu!AP23="IwMT",fullmenu!AP23="M&amp;IT",fullmenu!AP23="IwERT",fullmenu!AP23="ERwIT",fullmenu!AP23="I&amp;ERT",fullmenu!AP23="ER&amp;M&amp;IT",fullmenu!AP23="LSD"),"subst",IF(OR(fullmenu!AP23="FERT",fullmenu!AP23="FMT",fullmenu!AP23="FIT",fullmenu!AP23="WSD"),"intens",""))))</f>
        <v/>
      </c>
      <c r="AQ23" s="4" t="str">
        <f>IF(OR(fullmenu!AQ23="MDC",fullmenu!AQ23="PERF"),"rude",IF(OR(fullmenu!AQ23="PCB",fullmenu!AQ23="AERF",fullmenu!AQ23="UD"),"inter",IF(OR(fullmenu!AQ23="ACB",fullmenu!AQ23="LCERT",fullmenu!AQ23="LERT",fullmenu!AQ23="FCERT",fullmenu!AQ23="FCMT",fullmenu!AQ23="LCMT",fullmenu!AQ23="LMT",fullmenu!AQ23="LCIT",fullmenu!AQ23="FCIT",fullmenu!AQ23="LIT",fullmenu!AQ23="MwERT",fullmenu!AQ23="ERwMT",fullmenu!AQ23="M&amp;ERT",fullmenu!AQ23="MwIT",fullmenu!AQ23="IwMT",fullmenu!AQ23="M&amp;IT",fullmenu!AQ23="IwERT",fullmenu!AQ23="ERwIT",fullmenu!AQ23="I&amp;ERT",fullmenu!AQ23="ER&amp;M&amp;IT",fullmenu!AQ23="LSD"),"subst",IF(OR(fullmenu!AQ23="FERT",fullmenu!AQ23="FMT",fullmenu!AQ23="FIT",fullmenu!AQ23="WSD"),"intens",""))))</f>
        <v/>
      </c>
      <c r="AR23" s="4" t="str">
        <f>IF(OR(fullmenu!AR23="MDC",fullmenu!AR23="PERF"),"rude",IF(OR(fullmenu!AR23="PCB",fullmenu!AR23="AERF",fullmenu!AR23="UD"),"inter",IF(OR(fullmenu!AR23="ACB",fullmenu!AR23="LCERT",fullmenu!AR23="LERT",fullmenu!AR23="FCERT",fullmenu!AR23="FCMT",fullmenu!AR23="LCMT",fullmenu!AR23="LMT",fullmenu!AR23="LCIT",fullmenu!AR23="FCIT",fullmenu!AR23="LIT",fullmenu!AR23="MwERT",fullmenu!AR23="ERwMT",fullmenu!AR23="M&amp;ERT",fullmenu!AR23="MwIT",fullmenu!AR23="IwMT",fullmenu!AR23="M&amp;IT",fullmenu!AR23="IwERT",fullmenu!AR23="ERwIT",fullmenu!AR23="I&amp;ERT",fullmenu!AR23="ER&amp;M&amp;IT",fullmenu!AR23="LSD"),"subst",IF(OR(fullmenu!AR23="FERT",fullmenu!AR23="FMT",fullmenu!AR23="FIT",fullmenu!AR23="WSD"),"intens",""))))</f>
        <v/>
      </c>
      <c r="AS23" s="4" t="str">
        <f>IF(OR(fullmenu!AS23="MDC",fullmenu!AS23="PERF"),"rude",IF(OR(fullmenu!AS23="PCB",fullmenu!AS23="AERF",fullmenu!AS23="UD"),"inter",IF(OR(fullmenu!AS23="ACB",fullmenu!AS23="LCERT",fullmenu!AS23="LERT",fullmenu!AS23="FCERT",fullmenu!AS23="FCMT",fullmenu!AS23="LCMT",fullmenu!AS23="LMT",fullmenu!AS23="LCIT",fullmenu!AS23="FCIT",fullmenu!AS23="LIT",fullmenu!AS23="MwERT",fullmenu!AS23="ERwMT",fullmenu!AS23="M&amp;ERT",fullmenu!AS23="MwIT",fullmenu!AS23="IwMT",fullmenu!AS23="M&amp;IT",fullmenu!AS23="IwERT",fullmenu!AS23="ERwIT",fullmenu!AS23="I&amp;ERT",fullmenu!AS23="ER&amp;M&amp;IT",fullmenu!AS23="LSD"),"subst",IF(OR(fullmenu!AS23="FERT",fullmenu!AS23="FMT",fullmenu!AS23="FIT",fullmenu!AS23="WSD"),"intens",""))))</f>
        <v/>
      </c>
    </row>
    <row r="24" spans="1:45" ht="15.5" x14ac:dyDescent="0.35">
      <c r="A24" s="1" t="s">
        <v>16</v>
      </c>
      <c r="B24" s="4" t="str">
        <f>IF(OR(fullmenu!B24="MDC",fullmenu!B24="PERF"),"rude",IF(OR(fullmenu!B24="PCB",fullmenu!B24="AERF",fullmenu!B24="UD"),"inter",IF(OR(fullmenu!B24="ACB",fullmenu!B24="LCERT",fullmenu!B24="LERT",fullmenu!B24="FCERT",fullmenu!B24="FCMT",fullmenu!B24="LCMT",fullmenu!B24="LMT",fullmenu!B24="LCIT",fullmenu!B24="FCIT",fullmenu!B24="LIT",fullmenu!B24="MwERT",fullmenu!B24="ERwMT",fullmenu!B24="M&amp;ERT",fullmenu!B24="MwIT",fullmenu!B24="IwMT",fullmenu!B24="M&amp;IT",fullmenu!B24="IwERT",fullmenu!B24="ERwIT",fullmenu!B24="I&amp;ERT",fullmenu!B24="ER&amp;M&amp;IT",fullmenu!B24="LSD"),"subst",IF(OR(fullmenu!B24="FERT",fullmenu!B24="FMT",fullmenu!B24="FIT",fullmenu!B24="WSD"),"intens",""))))</f>
        <v>inter</v>
      </c>
      <c r="C24" s="4" t="str">
        <f>IF(OR(fullmenu!C24="MDC",fullmenu!C24="PERF"),"rude",IF(OR(fullmenu!C24="PCB",fullmenu!C24="AERF",fullmenu!C24="UD"),"inter",IF(OR(fullmenu!C24="ACB",fullmenu!C24="LCERT",fullmenu!C24="LERT",fullmenu!C24="FCERT",fullmenu!C24="FCMT",fullmenu!C24="LCMT",fullmenu!C24="LMT",fullmenu!C24="LCIT",fullmenu!C24="FCIT",fullmenu!C24="LIT",fullmenu!C24="MwERT",fullmenu!C24="ERwMT",fullmenu!C24="M&amp;ERT",fullmenu!C24="MwIT",fullmenu!C24="IwMT",fullmenu!C24="M&amp;IT",fullmenu!C24="IwERT",fullmenu!C24="ERwIT",fullmenu!C24="I&amp;ERT",fullmenu!C24="ER&amp;M&amp;IT",fullmenu!C24="LSD"),"subst",IF(OR(fullmenu!C24="FERT",fullmenu!C24="FMT",fullmenu!C24="FIT",fullmenu!C24="WSD"),"intens",""))))</f>
        <v>inter</v>
      </c>
      <c r="D24" s="4" t="str">
        <f>IF(OR(fullmenu!D24="MDC",fullmenu!D24="PERF"),"rude",IF(OR(fullmenu!D24="PCB",fullmenu!D24="AERF",fullmenu!D24="UD"),"inter",IF(OR(fullmenu!D24="ACB",fullmenu!D24="LCERT",fullmenu!D24="LERT",fullmenu!D24="FCERT",fullmenu!D24="FCMT",fullmenu!D24="LCMT",fullmenu!D24="LMT",fullmenu!D24="LCIT",fullmenu!D24="FCIT",fullmenu!D24="LIT",fullmenu!D24="MwERT",fullmenu!D24="ERwMT",fullmenu!D24="M&amp;ERT",fullmenu!D24="MwIT",fullmenu!D24="IwMT",fullmenu!D24="M&amp;IT",fullmenu!D24="IwERT",fullmenu!D24="ERwIT",fullmenu!D24="I&amp;ERT",fullmenu!D24="ER&amp;M&amp;IT",fullmenu!D24="LSD"),"subst",IF(OR(fullmenu!D24="FERT",fullmenu!D24="FMT",fullmenu!D24="FIT",fullmenu!D24="WSD"),"intens",""))))</f>
        <v>inter</v>
      </c>
      <c r="E24" s="4" t="str">
        <f>IF(OR(fullmenu!E24="MDC",fullmenu!E24="PERF"),"rude",IF(OR(fullmenu!E24="PCB",fullmenu!E24="AERF",fullmenu!E24="UD"),"inter",IF(OR(fullmenu!E24="ACB",fullmenu!E24="LCERT",fullmenu!E24="LERT",fullmenu!E24="FCERT",fullmenu!E24="FCMT",fullmenu!E24="LCMT",fullmenu!E24="LMT",fullmenu!E24="LCIT",fullmenu!E24="FCIT",fullmenu!E24="LIT",fullmenu!E24="MwERT",fullmenu!E24="ERwMT",fullmenu!E24="M&amp;ERT",fullmenu!E24="MwIT",fullmenu!E24="IwMT",fullmenu!E24="M&amp;IT",fullmenu!E24="IwERT",fullmenu!E24="ERwIT",fullmenu!E24="I&amp;ERT",fullmenu!E24="ER&amp;M&amp;IT",fullmenu!E24="LSD"),"subst",IF(OR(fullmenu!E24="FERT",fullmenu!E24="FMT",fullmenu!E24="FIT",fullmenu!E24="WSD"),"intens",""))))</f>
        <v>inter</v>
      </c>
      <c r="F24" s="4" t="str">
        <f>IF(OR(fullmenu!F24="MDC",fullmenu!F24="PERF"),"rude",IF(OR(fullmenu!F24="PCB",fullmenu!F24="AERF",fullmenu!F24="UD"),"inter",IF(OR(fullmenu!F24="ACB",fullmenu!F24="LCERT",fullmenu!F24="LERT",fullmenu!F24="FCERT",fullmenu!F24="FCMT",fullmenu!F24="LCMT",fullmenu!F24="LMT",fullmenu!F24="LCIT",fullmenu!F24="FCIT",fullmenu!F24="LIT",fullmenu!F24="MwERT",fullmenu!F24="ERwMT",fullmenu!F24="M&amp;ERT",fullmenu!F24="MwIT",fullmenu!F24="IwMT",fullmenu!F24="M&amp;IT",fullmenu!F24="IwERT",fullmenu!F24="ERwIT",fullmenu!F24="I&amp;ERT",fullmenu!F24="ER&amp;M&amp;IT",fullmenu!F24="LSD"),"subst",IF(OR(fullmenu!F24="FERT",fullmenu!F24="FMT",fullmenu!F24="FIT",fullmenu!F24="WSD"),"intens",""))))</f>
        <v>inter</v>
      </c>
      <c r="G24" s="4" t="str">
        <f>IF(OR(fullmenu!G24="MDC",fullmenu!G24="PERF"),"rude",IF(OR(fullmenu!G24="PCB",fullmenu!G24="AERF",fullmenu!G24="UD"),"inter",IF(OR(fullmenu!G24="ACB",fullmenu!G24="LCERT",fullmenu!G24="LERT",fullmenu!G24="FCERT",fullmenu!G24="FCMT",fullmenu!G24="LCMT",fullmenu!G24="LMT",fullmenu!G24="LCIT",fullmenu!G24="FCIT",fullmenu!G24="LIT",fullmenu!G24="MwERT",fullmenu!G24="ERwMT",fullmenu!G24="M&amp;ERT",fullmenu!G24="MwIT",fullmenu!G24="IwMT",fullmenu!G24="M&amp;IT",fullmenu!G24="IwERT",fullmenu!G24="ERwIT",fullmenu!G24="I&amp;ERT",fullmenu!G24="ER&amp;M&amp;IT",fullmenu!G24="LSD"),"subst",IF(OR(fullmenu!G24="FERT",fullmenu!G24="FMT",fullmenu!G24="FIT",fullmenu!G24="WSD"),"intens",""))))</f>
        <v>inter</v>
      </c>
      <c r="H24" s="4" t="str">
        <f>IF(OR(fullmenu!H24="MDC",fullmenu!H24="PERF"),"rude",IF(OR(fullmenu!H24="PCB",fullmenu!H24="AERF",fullmenu!H24="UD"),"inter",IF(OR(fullmenu!H24="ACB",fullmenu!H24="LCERT",fullmenu!H24="LERT",fullmenu!H24="FCERT",fullmenu!H24="FCMT",fullmenu!H24="LCMT",fullmenu!H24="LMT",fullmenu!H24="LCIT",fullmenu!H24="FCIT",fullmenu!H24="LIT",fullmenu!H24="MwERT",fullmenu!H24="ERwMT",fullmenu!H24="M&amp;ERT",fullmenu!H24="MwIT",fullmenu!H24="IwMT",fullmenu!H24="M&amp;IT",fullmenu!H24="IwERT",fullmenu!H24="ERwIT",fullmenu!H24="I&amp;ERT",fullmenu!H24="ER&amp;M&amp;IT",fullmenu!H24="LSD"),"subst",IF(OR(fullmenu!H24="FERT",fullmenu!H24="FMT",fullmenu!H24="FIT",fullmenu!H24="WSD"),"intens",""))))</f>
        <v>inter</v>
      </c>
      <c r="I24" s="4" t="str">
        <f>IF(OR(fullmenu!I24="MDC",fullmenu!I24="PERF"),"rude",IF(OR(fullmenu!I24="PCB",fullmenu!I24="AERF",fullmenu!I24="UD"),"inter",IF(OR(fullmenu!I24="ACB",fullmenu!I24="LCERT",fullmenu!I24="LERT",fullmenu!I24="FCERT",fullmenu!I24="FCMT",fullmenu!I24="LCMT",fullmenu!I24="LMT",fullmenu!I24="LCIT",fullmenu!I24="FCIT",fullmenu!I24="LIT",fullmenu!I24="MwERT",fullmenu!I24="ERwMT",fullmenu!I24="M&amp;ERT",fullmenu!I24="MwIT",fullmenu!I24="IwMT",fullmenu!I24="M&amp;IT",fullmenu!I24="IwERT",fullmenu!I24="ERwIT",fullmenu!I24="I&amp;ERT",fullmenu!I24="ER&amp;M&amp;IT",fullmenu!I24="LSD"),"subst",IF(OR(fullmenu!I24="FERT",fullmenu!I24="FMT",fullmenu!I24="FIT",fullmenu!I24="WSD"),"intens",""))))</f>
        <v>inter</v>
      </c>
      <c r="J24" s="4" t="str">
        <f>IF(OR(fullmenu!J24="MDC",fullmenu!J24="PERF"),"rude",IF(OR(fullmenu!J24="PCB",fullmenu!J24="AERF",fullmenu!J24="UD"),"inter",IF(OR(fullmenu!J24="ACB",fullmenu!J24="LCERT",fullmenu!J24="LERT",fullmenu!J24="FCERT",fullmenu!J24="FCMT",fullmenu!J24="LCMT",fullmenu!J24="LMT",fullmenu!J24="LCIT",fullmenu!J24="FCIT",fullmenu!J24="LIT",fullmenu!J24="MwERT",fullmenu!J24="ERwMT",fullmenu!J24="M&amp;ERT",fullmenu!J24="MwIT",fullmenu!J24="IwMT",fullmenu!J24="M&amp;IT",fullmenu!J24="IwERT",fullmenu!J24="ERwIT",fullmenu!J24="I&amp;ERT",fullmenu!J24="ER&amp;M&amp;IT",fullmenu!J24="LSD"),"subst",IF(OR(fullmenu!J24="FERT",fullmenu!J24="FMT",fullmenu!J24="FIT",fullmenu!J24="WSD"),"intens",""))))</f>
        <v>inter</v>
      </c>
      <c r="K24" s="4" t="str">
        <f>IF(OR(fullmenu!K24="MDC",fullmenu!K24="PERF"),"rude",IF(OR(fullmenu!K24="PCB",fullmenu!K24="AERF",fullmenu!K24="UD"),"inter",IF(OR(fullmenu!K24="ACB",fullmenu!K24="LCERT",fullmenu!K24="LERT",fullmenu!K24="FCERT",fullmenu!K24="FCMT",fullmenu!K24="LCMT",fullmenu!K24="LMT",fullmenu!K24="LCIT",fullmenu!K24="FCIT",fullmenu!K24="LIT",fullmenu!K24="MwERT",fullmenu!K24="ERwMT",fullmenu!K24="M&amp;ERT",fullmenu!K24="MwIT",fullmenu!K24="IwMT",fullmenu!K24="M&amp;IT",fullmenu!K24="IwERT",fullmenu!K24="ERwIT",fullmenu!K24="I&amp;ERT",fullmenu!K24="ER&amp;M&amp;IT",fullmenu!K24="LSD"),"subst",IF(OR(fullmenu!K24="FERT",fullmenu!K24="FMT",fullmenu!K24="FIT",fullmenu!K24="WSD"),"intens",""))))</f>
        <v>inter</v>
      </c>
      <c r="L24" s="4" t="str">
        <f>IF(OR(fullmenu!L24="MDC",fullmenu!L24="PERF"),"rude",IF(OR(fullmenu!L24="PCB",fullmenu!L24="AERF",fullmenu!L24="UD"),"inter",IF(OR(fullmenu!L24="ACB",fullmenu!L24="LCERT",fullmenu!L24="LERT",fullmenu!L24="FCERT",fullmenu!L24="FCMT",fullmenu!L24="LCMT",fullmenu!L24="LMT",fullmenu!L24="LCIT",fullmenu!L24="FCIT",fullmenu!L24="LIT",fullmenu!L24="MwERT",fullmenu!L24="ERwMT",fullmenu!L24="M&amp;ERT",fullmenu!L24="MwIT",fullmenu!L24="IwMT",fullmenu!L24="M&amp;IT",fullmenu!L24="IwERT",fullmenu!L24="ERwIT",fullmenu!L24="I&amp;ERT",fullmenu!L24="ER&amp;M&amp;IT",fullmenu!L24="LSD"),"subst",IF(OR(fullmenu!L24="FERT",fullmenu!L24="FMT",fullmenu!L24="FIT",fullmenu!L24="WSD"),"intens",""))))</f>
        <v>inter</v>
      </c>
      <c r="M24" s="4" t="str">
        <f>IF(OR(fullmenu!M24="MDC",fullmenu!M24="PERF"),"rude",IF(OR(fullmenu!M24="PCB",fullmenu!M24="AERF",fullmenu!M24="UD"),"inter",IF(OR(fullmenu!M24="ACB",fullmenu!M24="LCERT",fullmenu!M24="LERT",fullmenu!M24="FCERT",fullmenu!M24="FCMT",fullmenu!M24="LCMT",fullmenu!M24="LMT",fullmenu!M24="LCIT",fullmenu!M24="FCIT",fullmenu!M24="LIT",fullmenu!M24="MwERT",fullmenu!M24="ERwMT",fullmenu!M24="M&amp;ERT",fullmenu!M24="MwIT",fullmenu!M24="IwMT",fullmenu!M24="M&amp;IT",fullmenu!M24="IwERT",fullmenu!M24="ERwIT",fullmenu!M24="I&amp;ERT",fullmenu!M24="ER&amp;M&amp;IT",fullmenu!M24="LSD"),"subst",IF(OR(fullmenu!M24="FERT",fullmenu!M24="FMT",fullmenu!M24="FIT",fullmenu!M24="WSD"),"intens",""))))</f>
        <v>inter</v>
      </c>
      <c r="N24" s="4" t="str">
        <f>IF(OR(fullmenu!N24="MDC",fullmenu!N24="PERF"),"rude",IF(OR(fullmenu!N24="PCB",fullmenu!N24="AERF",fullmenu!N24="UD"),"inter",IF(OR(fullmenu!N24="ACB",fullmenu!N24="LCERT",fullmenu!N24="LERT",fullmenu!N24="FCERT",fullmenu!N24="FCMT",fullmenu!N24="LCMT",fullmenu!N24="LMT",fullmenu!N24="LCIT",fullmenu!N24="FCIT",fullmenu!N24="LIT",fullmenu!N24="MwERT",fullmenu!N24="ERwMT",fullmenu!N24="M&amp;ERT",fullmenu!N24="MwIT",fullmenu!N24="IwMT",fullmenu!N24="M&amp;IT",fullmenu!N24="IwERT",fullmenu!N24="ERwIT",fullmenu!N24="I&amp;ERT",fullmenu!N24="ER&amp;M&amp;IT",fullmenu!N24="LSD"),"subst",IF(OR(fullmenu!N24="FERT",fullmenu!N24="FMT",fullmenu!N24="FIT",fullmenu!N24="WSD"),"intens",""))))</f>
        <v>subst</v>
      </c>
      <c r="O24" s="4" t="str">
        <f>IF(OR(fullmenu!O24="MDC",fullmenu!O24="PERF"),"rude",IF(OR(fullmenu!O24="PCB",fullmenu!O24="AERF",fullmenu!O24="UD"),"inter",IF(OR(fullmenu!O24="ACB",fullmenu!O24="LCERT",fullmenu!O24="LERT",fullmenu!O24="FCERT",fullmenu!O24="FCMT",fullmenu!O24="LCMT",fullmenu!O24="LMT",fullmenu!O24="LCIT",fullmenu!O24="FCIT",fullmenu!O24="LIT",fullmenu!O24="MwERT",fullmenu!O24="ERwMT",fullmenu!O24="M&amp;ERT",fullmenu!O24="MwIT",fullmenu!O24="IwMT",fullmenu!O24="M&amp;IT",fullmenu!O24="IwERT",fullmenu!O24="ERwIT",fullmenu!O24="I&amp;ERT",fullmenu!O24="ER&amp;M&amp;IT",fullmenu!O24="LSD"),"subst",IF(OR(fullmenu!O24="FERT",fullmenu!O24="FMT",fullmenu!O24="FIT",fullmenu!O24="WSD"),"intens",""))))</f>
        <v>subst</v>
      </c>
      <c r="P24" s="4" t="str">
        <f>IF(OR(fullmenu!P24="MDC",fullmenu!P24="PERF"),"rude",IF(OR(fullmenu!P24="PCB",fullmenu!P24="AERF",fullmenu!P24="UD"),"inter",IF(OR(fullmenu!P24="ACB",fullmenu!P24="LCERT",fullmenu!P24="LERT",fullmenu!P24="FCERT",fullmenu!P24="FCMT",fullmenu!P24="LCMT",fullmenu!P24="LMT",fullmenu!P24="LCIT",fullmenu!P24="FCIT",fullmenu!P24="LIT",fullmenu!P24="MwERT",fullmenu!P24="ERwMT",fullmenu!P24="M&amp;ERT",fullmenu!P24="MwIT",fullmenu!P24="IwMT",fullmenu!P24="M&amp;IT",fullmenu!P24="IwERT",fullmenu!P24="ERwIT",fullmenu!P24="I&amp;ERT",fullmenu!P24="ER&amp;M&amp;IT",fullmenu!P24="LSD"),"subst",IF(OR(fullmenu!P24="FERT",fullmenu!P24="FMT",fullmenu!P24="FIT",fullmenu!P24="WSD"),"intens",""))))</f>
        <v>subst</v>
      </c>
      <c r="Q24" s="4" t="str">
        <f>IF(OR(fullmenu!Q24="MDC",fullmenu!Q24="PERF"),"rude",IF(OR(fullmenu!Q24="PCB",fullmenu!Q24="AERF",fullmenu!Q24="UD"),"inter",IF(OR(fullmenu!Q24="ACB",fullmenu!Q24="LCERT",fullmenu!Q24="LERT",fullmenu!Q24="FCERT",fullmenu!Q24="FCMT",fullmenu!Q24="LCMT",fullmenu!Q24="LMT",fullmenu!Q24="LCIT",fullmenu!Q24="FCIT",fullmenu!Q24="LIT",fullmenu!Q24="MwERT",fullmenu!Q24="ERwMT",fullmenu!Q24="M&amp;ERT",fullmenu!Q24="MwIT",fullmenu!Q24="IwMT",fullmenu!Q24="M&amp;IT",fullmenu!Q24="IwERT",fullmenu!Q24="ERwIT",fullmenu!Q24="I&amp;ERT",fullmenu!Q24="ER&amp;M&amp;IT",fullmenu!Q24="LSD"),"subst",IF(OR(fullmenu!Q24="FERT",fullmenu!Q24="FMT",fullmenu!Q24="FIT",fullmenu!Q24="WSD"),"intens",""))))</f>
        <v>subst</v>
      </c>
      <c r="R24" s="4" t="str">
        <f>IF(OR(fullmenu!R24="MDC",fullmenu!R24="PERF"),"rude",IF(OR(fullmenu!R24="PCB",fullmenu!R24="AERF",fullmenu!R24="UD"),"inter",IF(OR(fullmenu!R24="ACB",fullmenu!R24="LCERT",fullmenu!R24="LERT",fullmenu!R24="FCERT",fullmenu!R24="FCMT",fullmenu!R24="LCMT",fullmenu!R24="LMT",fullmenu!R24="LCIT",fullmenu!R24="FCIT",fullmenu!R24="LIT",fullmenu!R24="MwERT",fullmenu!R24="ERwMT",fullmenu!R24="M&amp;ERT",fullmenu!R24="MwIT",fullmenu!R24="IwMT",fullmenu!R24="M&amp;IT",fullmenu!R24="IwERT",fullmenu!R24="ERwIT",fullmenu!R24="I&amp;ERT",fullmenu!R24="ER&amp;M&amp;IT",fullmenu!R24="LSD"),"subst",IF(OR(fullmenu!R24="FERT",fullmenu!R24="FMT",fullmenu!R24="FIT",fullmenu!R24="WSD"),"intens",""))))</f>
        <v>subst</v>
      </c>
      <c r="S24" s="4" t="str">
        <f>IF(OR(fullmenu!S24="MDC",fullmenu!S24="PERF"),"rude",IF(OR(fullmenu!S24="PCB",fullmenu!S24="AERF",fullmenu!S24="UD"),"inter",IF(OR(fullmenu!S24="ACB",fullmenu!S24="LCERT",fullmenu!S24="LERT",fullmenu!S24="FCERT",fullmenu!S24="FCMT",fullmenu!S24="LCMT",fullmenu!S24="LMT",fullmenu!S24="LCIT",fullmenu!S24="FCIT",fullmenu!S24="LIT",fullmenu!S24="MwERT",fullmenu!S24="ERwMT",fullmenu!S24="M&amp;ERT",fullmenu!S24="MwIT",fullmenu!S24="IwMT",fullmenu!S24="M&amp;IT",fullmenu!S24="IwERT",fullmenu!S24="ERwIT",fullmenu!S24="I&amp;ERT",fullmenu!S24="ER&amp;M&amp;IT",fullmenu!S24="LSD"),"subst",IF(OR(fullmenu!S24="FERT",fullmenu!S24="FMT",fullmenu!S24="FIT",fullmenu!S24="WSD"),"intens",""))))</f>
        <v>subst</v>
      </c>
      <c r="T24" s="4" t="str">
        <f>IF(OR(fullmenu!T24="MDC",fullmenu!T24="PERF"),"rude",IF(OR(fullmenu!T24="PCB",fullmenu!T24="AERF",fullmenu!T24="UD"),"inter",IF(OR(fullmenu!T24="ACB",fullmenu!T24="LCERT",fullmenu!T24="LERT",fullmenu!T24="FCERT",fullmenu!T24="FCMT",fullmenu!T24="LCMT",fullmenu!T24="LMT",fullmenu!T24="LCIT",fullmenu!T24="FCIT",fullmenu!T24="LIT",fullmenu!T24="MwERT",fullmenu!T24="ERwMT",fullmenu!T24="M&amp;ERT",fullmenu!T24="MwIT",fullmenu!T24="IwMT",fullmenu!T24="M&amp;IT",fullmenu!T24="IwERT",fullmenu!T24="ERwIT",fullmenu!T24="I&amp;ERT",fullmenu!T24="ER&amp;M&amp;IT",fullmenu!T24="LSD"),"subst",IF(OR(fullmenu!T24="FERT",fullmenu!T24="FMT",fullmenu!T24="FIT",fullmenu!T24="WSD"),"intens",""))))</f>
        <v>subst</v>
      </c>
      <c r="U24" s="4" t="str">
        <f>IF(OR(fullmenu!U24="MDC",fullmenu!U24="PERF"),"rude",IF(OR(fullmenu!U24="PCB",fullmenu!U24="AERF",fullmenu!U24="UD"),"inter",IF(OR(fullmenu!U24="ACB",fullmenu!U24="LCERT",fullmenu!U24="LERT",fullmenu!U24="FCERT",fullmenu!U24="FCMT",fullmenu!U24="LCMT",fullmenu!U24="LMT",fullmenu!U24="LCIT",fullmenu!U24="FCIT",fullmenu!U24="LIT",fullmenu!U24="MwERT",fullmenu!U24="ERwMT",fullmenu!U24="M&amp;ERT",fullmenu!U24="MwIT",fullmenu!U24="IwMT",fullmenu!U24="M&amp;IT",fullmenu!U24="IwERT",fullmenu!U24="ERwIT",fullmenu!U24="I&amp;ERT",fullmenu!U24="ER&amp;M&amp;IT",fullmenu!U24="LSD"),"subst",IF(OR(fullmenu!U24="FERT",fullmenu!U24="FMT",fullmenu!U24="FIT",fullmenu!U24="WSD"),"intens",""))))</f>
        <v>subst</v>
      </c>
      <c r="V24" s="4" t="str">
        <f>IF(OR(fullmenu!V24="MDC",fullmenu!V24="PERF"),"rude",IF(OR(fullmenu!V24="PCB",fullmenu!V24="AERF",fullmenu!V24="UD"),"inter",IF(OR(fullmenu!V24="ACB",fullmenu!V24="LCERT",fullmenu!V24="LERT",fullmenu!V24="FCERT",fullmenu!V24="FCMT",fullmenu!V24="LCMT",fullmenu!V24="LMT",fullmenu!V24="LCIT",fullmenu!V24="FCIT",fullmenu!V24="LIT",fullmenu!V24="MwERT",fullmenu!V24="ERwMT",fullmenu!V24="M&amp;ERT",fullmenu!V24="MwIT",fullmenu!V24="IwMT",fullmenu!V24="M&amp;IT",fullmenu!V24="IwERT",fullmenu!V24="ERwIT",fullmenu!V24="I&amp;ERT",fullmenu!V24="ER&amp;M&amp;IT",fullmenu!V24="LSD"),"subst",IF(OR(fullmenu!V24="FERT",fullmenu!V24="FMT",fullmenu!V24="FIT",fullmenu!V24="WSD"),"intens",""))))</f>
        <v>subst</v>
      </c>
      <c r="W24" s="4" t="str">
        <f>IF(OR(fullmenu!W24="MDC",fullmenu!W24="PERF"),"rude",IF(OR(fullmenu!W24="PCB",fullmenu!W24="AERF",fullmenu!W24="UD"),"inter",IF(OR(fullmenu!W24="ACB",fullmenu!W24="LCERT",fullmenu!W24="LERT",fullmenu!W24="FCERT",fullmenu!W24="FCMT",fullmenu!W24="LCMT",fullmenu!W24="LMT",fullmenu!W24="LCIT",fullmenu!W24="FCIT",fullmenu!W24="LIT",fullmenu!W24="MwERT",fullmenu!W24="ERwMT",fullmenu!W24="M&amp;ERT",fullmenu!W24="MwIT",fullmenu!W24="IwMT",fullmenu!W24="M&amp;IT",fullmenu!W24="IwERT",fullmenu!W24="ERwIT",fullmenu!W24="I&amp;ERT",fullmenu!W24="ER&amp;M&amp;IT",fullmenu!W24="LSD"),"subst",IF(OR(fullmenu!W24="FERT",fullmenu!W24="FMT",fullmenu!W24="FIT",fullmenu!W24="WSD"),"intens",""))))</f>
        <v>subst</v>
      </c>
      <c r="X24" s="4" t="str">
        <f>IF(OR(fullmenu!X24="MDC",fullmenu!X24="PERF"),"rude",IF(OR(fullmenu!X24="PCB",fullmenu!X24="AERF",fullmenu!X24="UD"),"inter",IF(OR(fullmenu!X24="ACB",fullmenu!X24="LCERT",fullmenu!X24="LERT",fullmenu!X24="FCERT",fullmenu!X24="FCMT",fullmenu!X24="LCMT",fullmenu!X24="LMT",fullmenu!X24="LCIT",fullmenu!X24="FCIT",fullmenu!X24="LIT",fullmenu!X24="MwERT",fullmenu!X24="ERwMT",fullmenu!X24="M&amp;ERT",fullmenu!X24="MwIT",fullmenu!X24="IwMT",fullmenu!X24="M&amp;IT",fullmenu!X24="IwERT",fullmenu!X24="ERwIT",fullmenu!X24="I&amp;ERT",fullmenu!X24="ER&amp;M&amp;IT",fullmenu!X24="LSD"),"subst",IF(OR(fullmenu!X24="FERT",fullmenu!X24="FMT",fullmenu!X24="FIT",fullmenu!X24="WSD"),"intens",""))))</f>
        <v>subst</v>
      </c>
      <c r="Y24" s="4" t="str">
        <f>IF(OR(fullmenu!Y24="MDC",fullmenu!Y24="PERF"),"rude",IF(OR(fullmenu!Y24="PCB",fullmenu!Y24="AERF",fullmenu!Y24="UD"),"inter",IF(OR(fullmenu!Y24="ACB",fullmenu!Y24="LCERT",fullmenu!Y24="LERT",fullmenu!Y24="FCERT",fullmenu!Y24="FCMT",fullmenu!Y24="LCMT",fullmenu!Y24="LMT",fullmenu!Y24="LCIT",fullmenu!Y24="FCIT",fullmenu!Y24="LIT",fullmenu!Y24="MwERT",fullmenu!Y24="ERwMT",fullmenu!Y24="M&amp;ERT",fullmenu!Y24="MwIT",fullmenu!Y24="IwMT",fullmenu!Y24="M&amp;IT",fullmenu!Y24="IwERT",fullmenu!Y24="ERwIT",fullmenu!Y24="I&amp;ERT",fullmenu!Y24="ER&amp;M&amp;IT",fullmenu!Y24="LSD"),"subst",IF(OR(fullmenu!Y24="FERT",fullmenu!Y24="FMT",fullmenu!Y24="FIT",fullmenu!Y24="WSD"),"intens",""))))</f>
        <v>subst</v>
      </c>
      <c r="Z24" s="4" t="str">
        <f>IF(OR(fullmenu!Z24="MDC",fullmenu!Z24="PERF"),"rude",IF(OR(fullmenu!Z24="PCB",fullmenu!Z24="AERF",fullmenu!Z24="UD"),"inter",IF(OR(fullmenu!Z24="ACB",fullmenu!Z24="LCERT",fullmenu!Z24="LERT",fullmenu!Z24="FCERT",fullmenu!Z24="FCMT",fullmenu!Z24="LCMT",fullmenu!Z24="LMT",fullmenu!Z24="LCIT",fullmenu!Z24="FCIT",fullmenu!Z24="LIT",fullmenu!Z24="MwERT",fullmenu!Z24="ERwMT",fullmenu!Z24="M&amp;ERT",fullmenu!Z24="MwIT",fullmenu!Z24="IwMT",fullmenu!Z24="M&amp;IT",fullmenu!Z24="IwERT",fullmenu!Z24="ERwIT",fullmenu!Z24="I&amp;ERT",fullmenu!Z24="ER&amp;M&amp;IT",fullmenu!Z24="LSD"),"subst",IF(OR(fullmenu!Z24="FERT",fullmenu!Z24="FMT",fullmenu!Z24="FIT",fullmenu!Z24="WSD"),"intens",""))))</f>
        <v>subst</v>
      </c>
      <c r="AA24" s="4" t="str">
        <f>IF(OR(fullmenu!AA24="MDC",fullmenu!AA24="PERF"),"rude",IF(OR(fullmenu!AA24="PCB",fullmenu!AA24="AERF",fullmenu!AA24="UD"),"inter",IF(OR(fullmenu!AA24="ACB",fullmenu!AA24="LCERT",fullmenu!AA24="LERT",fullmenu!AA24="FCERT",fullmenu!AA24="FCMT",fullmenu!AA24="LCMT",fullmenu!AA24="LMT",fullmenu!AA24="LCIT",fullmenu!AA24="FCIT",fullmenu!AA24="LIT",fullmenu!AA24="MwERT",fullmenu!AA24="ERwMT",fullmenu!AA24="M&amp;ERT",fullmenu!AA24="MwIT",fullmenu!AA24="IwMT",fullmenu!AA24="M&amp;IT",fullmenu!AA24="IwERT",fullmenu!AA24="ERwIT",fullmenu!AA24="I&amp;ERT",fullmenu!AA24="ER&amp;M&amp;IT",fullmenu!AA24="LSD"),"subst",IF(OR(fullmenu!AA24="FERT",fullmenu!AA24="FMT",fullmenu!AA24="FIT",fullmenu!AA24="WSD"),"intens",""))))</f>
        <v>subst</v>
      </c>
      <c r="AB24" s="4" t="str">
        <f>IF(OR(fullmenu!AB24="MDC",fullmenu!AB24="PERF"),"rude",IF(OR(fullmenu!AB24="PCB",fullmenu!AB24="AERF",fullmenu!AB24="UD"),"inter",IF(OR(fullmenu!AB24="ACB",fullmenu!AB24="LCERT",fullmenu!AB24="LERT",fullmenu!AB24="FCERT",fullmenu!AB24="FCMT",fullmenu!AB24="LCMT",fullmenu!AB24="LMT",fullmenu!AB24="LCIT",fullmenu!AB24="FCIT",fullmenu!AB24="LIT",fullmenu!AB24="MwERT",fullmenu!AB24="ERwMT",fullmenu!AB24="M&amp;ERT",fullmenu!AB24="MwIT",fullmenu!AB24="IwMT",fullmenu!AB24="M&amp;IT",fullmenu!AB24="IwERT",fullmenu!AB24="ERwIT",fullmenu!AB24="I&amp;ERT",fullmenu!AB24="ER&amp;M&amp;IT",fullmenu!AB24="LSD"),"subst",IF(OR(fullmenu!AB24="FERT",fullmenu!AB24="FMT",fullmenu!AB24="FIT",fullmenu!AB24="WSD"),"intens",""))))</f>
        <v>subst</v>
      </c>
      <c r="AC24" s="4" t="str">
        <f>IF(OR(fullmenu!AC24="MDC",fullmenu!AC24="PERF"),"rude",IF(OR(fullmenu!AC24="PCB",fullmenu!AC24="AERF",fullmenu!AC24="UD"),"inter",IF(OR(fullmenu!AC24="ACB",fullmenu!AC24="LCERT",fullmenu!AC24="LERT",fullmenu!AC24="FCERT",fullmenu!AC24="FCMT",fullmenu!AC24="LCMT",fullmenu!AC24="LMT",fullmenu!AC24="LCIT",fullmenu!AC24="FCIT",fullmenu!AC24="LIT",fullmenu!AC24="MwERT",fullmenu!AC24="ERwMT",fullmenu!AC24="M&amp;ERT",fullmenu!AC24="MwIT",fullmenu!AC24="IwMT",fullmenu!AC24="M&amp;IT",fullmenu!AC24="IwERT",fullmenu!AC24="ERwIT",fullmenu!AC24="I&amp;ERT",fullmenu!AC24="ER&amp;M&amp;IT",fullmenu!AC24="LSD"),"subst",IF(OR(fullmenu!AC24="FERT",fullmenu!AC24="FMT",fullmenu!AC24="FIT",fullmenu!AC24="WSD"),"intens",""))))</f>
        <v>subst</v>
      </c>
      <c r="AD24" s="4" t="str">
        <f>IF(OR(fullmenu!AD24="MDC",fullmenu!AD24="PERF"),"rude",IF(OR(fullmenu!AD24="PCB",fullmenu!AD24="AERF",fullmenu!AD24="UD"),"inter",IF(OR(fullmenu!AD24="ACB",fullmenu!AD24="LCERT",fullmenu!AD24="LERT",fullmenu!AD24="FCERT",fullmenu!AD24="FCMT",fullmenu!AD24="LCMT",fullmenu!AD24="LMT",fullmenu!AD24="LCIT",fullmenu!AD24="FCIT",fullmenu!AD24="LIT",fullmenu!AD24="MwERT",fullmenu!AD24="ERwMT",fullmenu!AD24="M&amp;ERT",fullmenu!AD24="MwIT",fullmenu!AD24="IwMT",fullmenu!AD24="M&amp;IT",fullmenu!AD24="IwERT",fullmenu!AD24="ERwIT",fullmenu!AD24="I&amp;ERT",fullmenu!AD24="ER&amp;M&amp;IT",fullmenu!AD24="LSD"),"subst",IF(OR(fullmenu!AD24="FERT",fullmenu!AD24="FMT",fullmenu!AD24="FIT",fullmenu!AD24="WSD"),"intens",""))))</f>
        <v>subst</v>
      </c>
      <c r="AE24" s="4" t="str">
        <f>IF(OR(fullmenu!AE24="MDC",fullmenu!AE24="PERF"),"rude",IF(OR(fullmenu!AE24="PCB",fullmenu!AE24="AERF",fullmenu!AE24="UD"),"inter",IF(OR(fullmenu!AE24="ACB",fullmenu!AE24="LCERT",fullmenu!AE24="LERT",fullmenu!AE24="FCERT",fullmenu!AE24="FCMT",fullmenu!AE24="LCMT",fullmenu!AE24="LMT",fullmenu!AE24="LCIT",fullmenu!AE24="FCIT",fullmenu!AE24="LIT",fullmenu!AE24="MwERT",fullmenu!AE24="ERwMT",fullmenu!AE24="M&amp;ERT",fullmenu!AE24="MwIT",fullmenu!AE24="IwMT",fullmenu!AE24="M&amp;IT",fullmenu!AE24="IwERT",fullmenu!AE24="ERwIT",fullmenu!AE24="I&amp;ERT",fullmenu!AE24="ER&amp;M&amp;IT",fullmenu!AE24="LSD"),"subst",IF(OR(fullmenu!AE24="FERT",fullmenu!AE24="FMT",fullmenu!AE24="FIT",fullmenu!AE24="WSD"),"intens",""))))</f>
        <v>subst</v>
      </c>
      <c r="AF24" s="4" t="str">
        <f>IF(OR(fullmenu!AF24="MDC",fullmenu!AF24="PERF"),"rude",IF(OR(fullmenu!AF24="PCB",fullmenu!AF24="AERF",fullmenu!AF24="UD"),"inter",IF(OR(fullmenu!AF24="ACB",fullmenu!AF24="LCERT",fullmenu!AF24="LERT",fullmenu!AF24="FCERT",fullmenu!AF24="FCMT",fullmenu!AF24="LCMT",fullmenu!AF24="LMT",fullmenu!AF24="LCIT",fullmenu!AF24="FCIT",fullmenu!AF24="LIT",fullmenu!AF24="MwERT",fullmenu!AF24="ERwMT",fullmenu!AF24="M&amp;ERT",fullmenu!AF24="MwIT",fullmenu!AF24="IwMT",fullmenu!AF24="M&amp;IT",fullmenu!AF24="IwERT",fullmenu!AF24="ERwIT",fullmenu!AF24="I&amp;ERT",fullmenu!AF24="ER&amp;M&amp;IT",fullmenu!AF24="LSD"),"subst",IF(OR(fullmenu!AF24="FERT",fullmenu!AF24="FMT",fullmenu!AF24="FIT",fullmenu!AF24="WSD"),"intens",""))))</f>
        <v>subst</v>
      </c>
      <c r="AG24" s="4" t="str">
        <f>IF(OR(fullmenu!AG24="MDC",fullmenu!AG24="PERF"),"rude",IF(OR(fullmenu!AG24="PCB",fullmenu!AG24="AERF",fullmenu!AG24="UD"),"inter",IF(OR(fullmenu!AG24="ACB",fullmenu!AG24="LCERT",fullmenu!AG24="LERT",fullmenu!AG24="FCERT",fullmenu!AG24="FCMT",fullmenu!AG24="LCMT",fullmenu!AG24="LMT",fullmenu!AG24="LCIT",fullmenu!AG24="FCIT",fullmenu!AG24="LIT",fullmenu!AG24="MwERT",fullmenu!AG24="ERwMT",fullmenu!AG24="M&amp;ERT",fullmenu!AG24="MwIT",fullmenu!AG24="IwMT",fullmenu!AG24="M&amp;IT",fullmenu!AG24="IwERT",fullmenu!AG24="ERwIT",fullmenu!AG24="I&amp;ERT",fullmenu!AG24="ER&amp;M&amp;IT",fullmenu!AG24="LSD"),"subst",IF(OR(fullmenu!AG24="FERT",fullmenu!AG24="FMT",fullmenu!AG24="FIT",fullmenu!AG24="WSD"),"intens",""))))</f>
        <v>subst</v>
      </c>
      <c r="AH24" s="4" t="str">
        <f>IF(OR(fullmenu!AH24="MDC",fullmenu!AH24="PERF"),"rude",IF(OR(fullmenu!AH24="PCB",fullmenu!AH24="AERF",fullmenu!AH24="UD"),"inter",IF(OR(fullmenu!AH24="ACB",fullmenu!AH24="LCERT",fullmenu!AH24="LERT",fullmenu!AH24="FCERT",fullmenu!AH24="FCMT",fullmenu!AH24="LCMT",fullmenu!AH24="LMT",fullmenu!AH24="LCIT",fullmenu!AH24="FCIT",fullmenu!AH24="LIT",fullmenu!AH24="MwERT",fullmenu!AH24="ERwMT",fullmenu!AH24="M&amp;ERT",fullmenu!AH24="MwIT",fullmenu!AH24="IwMT",fullmenu!AH24="M&amp;IT",fullmenu!AH24="IwERT",fullmenu!AH24="ERwIT",fullmenu!AH24="I&amp;ERT",fullmenu!AH24="ER&amp;M&amp;IT",fullmenu!AH24="LSD"),"subst",IF(OR(fullmenu!AH24="FERT",fullmenu!AH24="FMT",fullmenu!AH24="FIT",fullmenu!AH24="WSD"),"intens",""))))</f>
        <v>subst</v>
      </c>
      <c r="AI24" s="4" t="str">
        <f>IF(OR(fullmenu!AI24="MDC",fullmenu!AI24="PERF"),"rude",IF(OR(fullmenu!AI24="PCB",fullmenu!AI24="AERF",fullmenu!AI24="UD"),"inter",IF(OR(fullmenu!AI24="ACB",fullmenu!AI24="LCERT",fullmenu!AI24="LERT",fullmenu!AI24="FCERT",fullmenu!AI24="FCMT",fullmenu!AI24="LCMT",fullmenu!AI24="LMT",fullmenu!AI24="LCIT",fullmenu!AI24="FCIT",fullmenu!AI24="LIT",fullmenu!AI24="MwERT",fullmenu!AI24="ERwMT",fullmenu!AI24="M&amp;ERT",fullmenu!AI24="MwIT",fullmenu!AI24="IwMT",fullmenu!AI24="M&amp;IT",fullmenu!AI24="IwERT",fullmenu!AI24="ERwIT",fullmenu!AI24="I&amp;ERT",fullmenu!AI24="ER&amp;M&amp;IT",fullmenu!AI24="LSD"),"subst",IF(OR(fullmenu!AI24="FERT",fullmenu!AI24="FMT",fullmenu!AI24="FIT",fullmenu!AI24="WSD"),"intens",""))))</f>
        <v>subst</v>
      </c>
      <c r="AJ24" s="4" t="str">
        <f>IF(OR(fullmenu!AJ24="MDC",fullmenu!AJ24="PERF"),"rude",IF(OR(fullmenu!AJ24="PCB",fullmenu!AJ24="AERF",fullmenu!AJ24="UD"),"inter",IF(OR(fullmenu!AJ24="ACB",fullmenu!AJ24="LCERT",fullmenu!AJ24="LERT",fullmenu!AJ24="FCERT",fullmenu!AJ24="FCMT",fullmenu!AJ24="LCMT",fullmenu!AJ24="LMT",fullmenu!AJ24="LCIT",fullmenu!AJ24="FCIT",fullmenu!AJ24="LIT",fullmenu!AJ24="MwERT",fullmenu!AJ24="ERwMT",fullmenu!AJ24="M&amp;ERT",fullmenu!AJ24="MwIT",fullmenu!AJ24="IwMT",fullmenu!AJ24="M&amp;IT",fullmenu!AJ24="IwERT",fullmenu!AJ24="ERwIT",fullmenu!AJ24="I&amp;ERT",fullmenu!AJ24="ER&amp;M&amp;IT",fullmenu!AJ24="LSD"),"subst",IF(OR(fullmenu!AJ24="FERT",fullmenu!AJ24="FMT",fullmenu!AJ24="FIT",fullmenu!AJ24="WSD"),"intens",""))))</f>
        <v>subst</v>
      </c>
      <c r="AK24" s="4" t="str">
        <f>IF(OR(fullmenu!AK24="MDC",fullmenu!AK24="PERF"),"rude",IF(OR(fullmenu!AK24="PCB",fullmenu!AK24="AERF",fullmenu!AK24="UD"),"inter",IF(OR(fullmenu!AK24="ACB",fullmenu!AK24="LCERT",fullmenu!AK24="LERT",fullmenu!AK24="FCERT",fullmenu!AK24="FCMT",fullmenu!AK24="LCMT",fullmenu!AK24="LMT",fullmenu!AK24="LCIT",fullmenu!AK24="FCIT",fullmenu!AK24="LIT",fullmenu!AK24="MwERT",fullmenu!AK24="ERwMT",fullmenu!AK24="M&amp;ERT",fullmenu!AK24="MwIT",fullmenu!AK24="IwMT",fullmenu!AK24="M&amp;IT",fullmenu!AK24="IwERT",fullmenu!AK24="ERwIT",fullmenu!AK24="I&amp;ERT",fullmenu!AK24="ER&amp;M&amp;IT",fullmenu!AK24="LSD"),"subst",IF(OR(fullmenu!AK24="FERT",fullmenu!AK24="FMT",fullmenu!AK24="FIT",fullmenu!AK24="WSD"),"intens",""))))</f>
        <v>subst</v>
      </c>
      <c r="AL24" s="4" t="str">
        <f>IF(OR(fullmenu!AL24="MDC",fullmenu!AL24="PERF"),"rude",IF(OR(fullmenu!AL24="PCB",fullmenu!AL24="AERF",fullmenu!AL24="UD"),"inter",IF(OR(fullmenu!AL24="ACB",fullmenu!AL24="LCERT",fullmenu!AL24="LERT",fullmenu!AL24="FCERT",fullmenu!AL24="FCMT",fullmenu!AL24="LCMT",fullmenu!AL24="LMT",fullmenu!AL24="LCIT",fullmenu!AL24="FCIT",fullmenu!AL24="LIT",fullmenu!AL24="MwERT",fullmenu!AL24="ERwMT",fullmenu!AL24="M&amp;ERT",fullmenu!AL24="MwIT",fullmenu!AL24="IwMT",fullmenu!AL24="M&amp;IT",fullmenu!AL24="IwERT",fullmenu!AL24="ERwIT",fullmenu!AL24="I&amp;ERT",fullmenu!AL24="ER&amp;M&amp;IT",fullmenu!AL24="LSD"),"subst",IF(OR(fullmenu!AL24="FERT",fullmenu!AL24="FMT",fullmenu!AL24="FIT",fullmenu!AL24="WSD"),"intens",""))))</f>
        <v>subst</v>
      </c>
      <c r="AM24" s="4" t="str">
        <f>IF(OR(fullmenu!AM24="MDC",fullmenu!AM24="PERF"),"rude",IF(OR(fullmenu!AM24="PCB",fullmenu!AM24="AERF",fullmenu!AM24="UD"),"inter",IF(OR(fullmenu!AM24="ACB",fullmenu!AM24="LCERT",fullmenu!AM24="LERT",fullmenu!AM24="FCERT",fullmenu!AM24="FCMT",fullmenu!AM24="LCMT",fullmenu!AM24="LMT",fullmenu!AM24="LCIT",fullmenu!AM24="FCIT",fullmenu!AM24="LIT",fullmenu!AM24="MwERT",fullmenu!AM24="ERwMT",fullmenu!AM24="M&amp;ERT",fullmenu!AM24="MwIT",fullmenu!AM24="IwMT",fullmenu!AM24="M&amp;IT",fullmenu!AM24="IwERT",fullmenu!AM24="ERwIT",fullmenu!AM24="I&amp;ERT",fullmenu!AM24="ER&amp;M&amp;IT",fullmenu!AM24="LSD"),"subst",IF(OR(fullmenu!AM24="FERT",fullmenu!AM24="FMT",fullmenu!AM24="FIT",fullmenu!AM24="WSD"),"intens",""))))</f>
        <v>subst</v>
      </c>
      <c r="AN24" s="4" t="str">
        <f>IF(OR(fullmenu!AN24="MDC",fullmenu!AN24="PERF"),"rude",IF(OR(fullmenu!AN24="PCB",fullmenu!AN24="AERF",fullmenu!AN24="UD"),"inter",IF(OR(fullmenu!AN24="ACB",fullmenu!AN24="LCERT",fullmenu!AN24="LERT",fullmenu!AN24="FCERT",fullmenu!AN24="FCMT",fullmenu!AN24="LCMT",fullmenu!AN24="LMT",fullmenu!AN24="LCIT",fullmenu!AN24="FCIT",fullmenu!AN24="LIT",fullmenu!AN24="MwERT",fullmenu!AN24="ERwMT",fullmenu!AN24="M&amp;ERT",fullmenu!AN24="MwIT",fullmenu!AN24="IwMT",fullmenu!AN24="M&amp;IT",fullmenu!AN24="IwERT",fullmenu!AN24="ERwIT",fullmenu!AN24="I&amp;ERT",fullmenu!AN24="ER&amp;M&amp;IT",fullmenu!AN24="LSD"),"subst",IF(OR(fullmenu!AN24="FERT",fullmenu!AN24="FMT",fullmenu!AN24="FIT",fullmenu!AN24="WSD"),"intens",""))))</f>
        <v>subst</v>
      </c>
      <c r="AO24" s="4" t="str">
        <f>IF(OR(fullmenu!AO24="MDC",fullmenu!AO24="PERF"),"rude",IF(OR(fullmenu!AO24="PCB",fullmenu!AO24="AERF",fullmenu!AO24="UD"),"inter",IF(OR(fullmenu!AO24="ACB",fullmenu!AO24="LCERT",fullmenu!AO24="LERT",fullmenu!AO24="FCERT",fullmenu!AO24="FCMT",fullmenu!AO24="LCMT",fullmenu!AO24="LMT",fullmenu!AO24="LCIT",fullmenu!AO24="FCIT",fullmenu!AO24="LIT",fullmenu!AO24="MwERT",fullmenu!AO24="ERwMT",fullmenu!AO24="M&amp;ERT",fullmenu!AO24="MwIT",fullmenu!AO24="IwMT",fullmenu!AO24="M&amp;IT",fullmenu!AO24="IwERT",fullmenu!AO24="ERwIT",fullmenu!AO24="I&amp;ERT",fullmenu!AO24="ER&amp;M&amp;IT",fullmenu!AO24="LSD"),"subst",IF(OR(fullmenu!AO24="FERT",fullmenu!AO24="FMT",fullmenu!AO24="FIT",fullmenu!AO24="WSD"),"intens",""))))</f>
        <v>subst</v>
      </c>
      <c r="AP24" s="4" t="str">
        <f>IF(OR(fullmenu!AP24="MDC",fullmenu!AP24="PERF"),"rude",IF(OR(fullmenu!AP24="PCB",fullmenu!AP24="AERF",fullmenu!AP24="UD"),"inter",IF(OR(fullmenu!AP24="ACB",fullmenu!AP24="LCERT",fullmenu!AP24="LERT",fullmenu!AP24="FCERT",fullmenu!AP24="FCMT",fullmenu!AP24="LCMT",fullmenu!AP24="LMT",fullmenu!AP24="LCIT",fullmenu!AP24="FCIT",fullmenu!AP24="LIT",fullmenu!AP24="MwERT",fullmenu!AP24="ERwMT",fullmenu!AP24="M&amp;ERT",fullmenu!AP24="MwIT",fullmenu!AP24="IwMT",fullmenu!AP24="M&amp;IT",fullmenu!AP24="IwERT",fullmenu!AP24="ERwIT",fullmenu!AP24="I&amp;ERT",fullmenu!AP24="ER&amp;M&amp;IT",fullmenu!AP24="LSD"),"subst",IF(OR(fullmenu!AP24="FERT",fullmenu!AP24="FMT",fullmenu!AP24="FIT",fullmenu!AP24="WSD"),"intens",""))))</f>
        <v>subst</v>
      </c>
      <c r="AQ24" s="4" t="str">
        <f>IF(OR(fullmenu!AQ24="MDC",fullmenu!AQ24="PERF"),"rude",IF(OR(fullmenu!AQ24="PCB",fullmenu!AQ24="AERF",fullmenu!AQ24="UD"),"inter",IF(OR(fullmenu!AQ24="ACB",fullmenu!AQ24="LCERT",fullmenu!AQ24="LERT",fullmenu!AQ24="FCERT",fullmenu!AQ24="FCMT",fullmenu!AQ24="LCMT",fullmenu!AQ24="LMT",fullmenu!AQ24="LCIT",fullmenu!AQ24="FCIT",fullmenu!AQ24="LIT",fullmenu!AQ24="MwERT",fullmenu!AQ24="ERwMT",fullmenu!AQ24="M&amp;ERT",fullmenu!AQ24="MwIT",fullmenu!AQ24="IwMT",fullmenu!AQ24="M&amp;IT",fullmenu!AQ24="IwERT",fullmenu!AQ24="ERwIT",fullmenu!AQ24="I&amp;ERT",fullmenu!AQ24="ER&amp;M&amp;IT",fullmenu!AQ24="LSD"),"subst",IF(OR(fullmenu!AQ24="FERT",fullmenu!AQ24="FMT",fullmenu!AQ24="FIT",fullmenu!AQ24="WSD"),"intens",""))))</f>
        <v>subst</v>
      </c>
      <c r="AR24" s="4" t="str">
        <f>IF(OR(fullmenu!AR24="MDC",fullmenu!AR24="PERF"),"rude",IF(OR(fullmenu!AR24="PCB",fullmenu!AR24="AERF",fullmenu!AR24="UD"),"inter",IF(OR(fullmenu!AR24="ACB",fullmenu!AR24="LCERT",fullmenu!AR24="LERT",fullmenu!AR24="FCERT",fullmenu!AR24="FCMT",fullmenu!AR24="LCMT",fullmenu!AR24="LMT",fullmenu!AR24="LCIT",fullmenu!AR24="FCIT",fullmenu!AR24="LIT",fullmenu!AR24="MwERT",fullmenu!AR24="ERwMT",fullmenu!AR24="M&amp;ERT",fullmenu!AR24="MwIT",fullmenu!AR24="IwMT",fullmenu!AR24="M&amp;IT",fullmenu!AR24="IwERT",fullmenu!AR24="ERwIT",fullmenu!AR24="I&amp;ERT",fullmenu!AR24="ER&amp;M&amp;IT",fullmenu!AR24="LSD"),"subst",IF(OR(fullmenu!AR24="FERT",fullmenu!AR24="FMT",fullmenu!AR24="FIT",fullmenu!AR24="WSD"),"intens",""))))</f>
        <v>subst</v>
      </c>
      <c r="AS24" s="4" t="str">
        <f>IF(OR(fullmenu!AS24="MDC",fullmenu!AS24="PERF"),"rude",IF(OR(fullmenu!AS24="PCB",fullmenu!AS24="AERF",fullmenu!AS24="UD"),"inter",IF(OR(fullmenu!AS24="ACB",fullmenu!AS24="LCERT",fullmenu!AS24="LERT",fullmenu!AS24="FCERT",fullmenu!AS24="FCMT",fullmenu!AS24="LCMT",fullmenu!AS24="LMT",fullmenu!AS24="LCIT",fullmenu!AS24="FCIT",fullmenu!AS24="LIT",fullmenu!AS24="MwERT",fullmenu!AS24="ERwMT",fullmenu!AS24="M&amp;ERT",fullmenu!AS24="MwIT",fullmenu!AS24="IwMT",fullmenu!AS24="M&amp;IT",fullmenu!AS24="IwERT",fullmenu!AS24="ERwIT",fullmenu!AS24="I&amp;ERT",fullmenu!AS24="ER&amp;M&amp;IT",fullmenu!AS24="LSD"),"subst",IF(OR(fullmenu!AS24="FERT",fullmenu!AS24="FMT",fullmenu!AS24="FIT",fullmenu!AS24="WSD"),"intens",""))))</f>
        <v>subst</v>
      </c>
    </row>
    <row r="25" spans="1:45" ht="15.5" x14ac:dyDescent="0.35">
      <c r="A25" s="1" t="s">
        <v>17</v>
      </c>
      <c r="B25" s="4" t="str">
        <f>IF(OR(fullmenu!B25="MDC",fullmenu!B25="PERF"),"rude",IF(OR(fullmenu!B25="PCB",fullmenu!B25="AERF",fullmenu!B25="UD"),"inter",IF(OR(fullmenu!B25="ACB",fullmenu!B25="LCERT",fullmenu!B25="LERT",fullmenu!B25="FCERT",fullmenu!B25="FCMT",fullmenu!B25="LCMT",fullmenu!B25="LMT",fullmenu!B25="LCIT",fullmenu!B25="FCIT",fullmenu!B25="LIT",fullmenu!B25="MwERT",fullmenu!B25="ERwMT",fullmenu!B25="M&amp;ERT",fullmenu!B25="MwIT",fullmenu!B25="IwMT",fullmenu!B25="M&amp;IT",fullmenu!B25="IwERT",fullmenu!B25="ERwIT",fullmenu!B25="I&amp;ERT",fullmenu!B25="ER&amp;M&amp;IT",fullmenu!B25="LSD"),"subst",IF(OR(fullmenu!B25="FERT",fullmenu!B25="FMT",fullmenu!B25="FIT",fullmenu!B25="WSD"),"intens",""))))</f>
        <v>inter</v>
      </c>
      <c r="C25" s="4" t="str">
        <f>IF(OR(fullmenu!C25="MDC",fullmenu!C25="PERF"),"rude",IF(OR(fullmenu!C25="PCB",fullmenu!C25="AERF",fullmenu!C25="UD"),"inter",IF(OR(fullmenu!C25="ACB",fullmenu!C25="LCERT",fullmenu!C25="LERT",fullmenu!C25="FCERT",fullmenu!C25="FCMT",fullmenu!C25="LCMT",fullmenu!C25="LMT",fullmenu!C25="LCIT",fullmenu!C25="FCIT",fullmenu!C25="LIT",fullmenu!C25="MwERT",fullmenu!C25="ERwMT",fullmenu!C25="M&amp;ERT",fullmenu!C25="MwIT",fullmenu!C25="IwMT",fullmenu!C25="M&amp;IT",fullmenu!C25="IwERT",fullmenu!C25="ERwIT",fullmenu!C25="I&amp;ERT",fullmenu!C25="ER&amp;M&amp;IT",fullmenu!C25="LSD"),"subst",IF(OR(fullmenu!C25="FERT",fullmenu!C25="FMT",fullmenu!C25="FIT",fullmenu!C25="WSD"),"intens",""))))</f>
        <v>inter</v>
      </c>
      <c r="D25" s="4" t="str">
        <f>IF(OR(fullmenu!D25="MDC",fullmenu!D25="PERF"),"rude",IF(OR(fullmenu!D25="PCB",fullmenu!D25="AERF",fullmenu!D25="UD"),"inter",IF(OR(fullmenu!D25="ACB",fullmenu!D25="LCERT",fullmenu!D25="LERT",fullmenu!D25="FCERT",fullmenu!D25="FCMT",fullmenu!D25="LCMT",fullmenu!D25="LMT",fullmenu!D25="LCIT",fullmenu!D25="FCIT",fullmenu!D25="LIT",fullmenu!D25="MwERT",fullmenu!D25="ERwMT",fullmenu!D25="M&amp;ERT",fullmenu!D25="MwIT",fullmenu!D25="IwMT",fullmenu!D25="M&amp;IT",fullmenu!D25="IwERT",fullmenu!D25="ERwIT",fullmenu!D25="I&amp;ERT",fullmenu!D25="ER&amp;M&amp;IT",fullmenu!D25="LSD"),"subst",IF(OR(fullmenu!D25="FERT",fullmenu!D25="FMT",fullmenu!D25="FIT",fullmenu!D25="WSD"),"intens",""))))</f>
        <v>inter</v>
      </c>
      <c r="E25" s="4" t="str">
        <f>IF(OR(fullmenu!E25="MDC",fullmenu!E25="PERF"),"rude",IF(OR(fullmenu!E25="PCB",fullmenu!E25="AERF",fullmenu!E25="UD"),"inter",IF(OR(fullmenu!E25="ACB",fullmenu!E25="LCERT",fullmenu!E25="LERT",fullmenu!E25="FCERT",fullmenu!E25="FCMT",fullmenu!E25="LCMT",fullmenu!E25="LMT",fullmenu!E25="LCIT",fullmenu!E25="FCIT",fullmenu!E25="LIT",fullmenu!E25="MwERT",fullmenu!E25="ERwMT",fullmenu!E25="M&amp;ERT",fullmenu!E25="MwIT",fullmenu!E25="IwMT",fullmenu!E25="M&amp;IT",fullmenu!E25="IwERT",fullmenu!E25="ERwIT",fullmenu!E25="I&amp;ERT",fullmenu!E25="ER&amp;M&amp;IT",fullmenu!E25="LSD"),"subst",IF(OR(fullmenu!E25="FERT",fullmenu!E25="FMT",fullmenu!E25="FIT",fullmenu!E25="WSD"),"intens",""))))</f>
        <v>inter</v>
      </c>
      <c r="F25" s="4" t="str">
        <f>IF(OR(fullmenu!F25="MDC",fullmenu!F25="PERF"),"rude",IF(OR(fullmenu!F25="PCB",fullmenu!F25="AERF",fullmenu!F25="UD"),"inter",IF(OR(fullmenu!F25="ACB",fullmenu!F25="LCERT",fullmenu!F25="LERT",fullmenu!F25="FCERT",fullmenu!F25="FCMT",fullmenu!F25="LCMT",fullmenu!F25="LMT",fullmenu!F25="LCIT",fullmenu!F25="FCIT",fullmenu!F25="LIT",fullmenu!F25="MwERT",fullmenu!F25="ERwMT",fullmenu!F25="M&amp;ERT",fullmenu!F25="MwIT",fullmenu!F25="IwMT",fullmenu!F25="M&amp;IT",fullmenu!F25="IwERT",fullmenu!F25="ERwIT",fullmenu!F25="I&amp;ERT",fullmenu!F25="ER&amp;M&amp;IT",fullmenu!F25="LSD"),"subst",IF(OR(fullmenu!F25="FERT",fullmenu!F25="FMT",fullmenu!F25="FIT",fullmenu!F25="WSD"),"intens",""))))</f>
        <v>inter</v>
      </c>
      <c r="G25" s="4" t="str">
        <f>IF(OR(fullmenu!G25="MDC",fullmenu!G25="PERF"),"rude",IF(OR(fullmenu!G25="PCB",fullmenu!G25="AERF",fullmenu!G25="UD"),"inter",IF(OR(fullmenu!G25="ACB",fullmenu!G25="LCERT",fullmenu!G25="LERT",fullmenu!G25="FCERT",fullmenu!G25="FCMT",fullmenu!G25="LCMT",fullmenu!G25="LMT",fullmenu!G25="LCIT",fullmenu!G25="FCIT",fullmenu!G25="LIT",fullmenu!G25="MwERT",fullmenu!G25="ERwMT",fullmenu!G25="M&amp;ERT",fullmenu!G25="MwIT",fullmenu!G25="IwMT",fullmenu!G25="M&amp;IT",fullmenu!G25="IwERT",fullmenu!G25="ERwIT",fullmenu!G25="I&amp;ERT",fullmenu!G25="ER&amp;M&amp;IT",fullmenu!G25="LSD"),"subst",IF(OR(fullmenu!G25="FERT",fullmenu!G25="FMT",fullmenu!G25="FIT",fullmenu!G25="WSD"),"intens",""))))</f>
        <v>inter</v>
      </c>
      <c r="H25" s="4" t="str">
        <f>IF(OR(fullmenu!H25="MDC",fullmenu!H25="PERF"),"rude",IF(OR(fullmenu!H25="PCB",fullmenu!H25="AERF",fullmenu!H25="UD"),"inter",IF(OR(fullmenu!H25="ACB",fullmenu!H25="LCERT",fullmenu!H25="LERT",fullmenu!H25="FCERT",fullmenu!H25="FCMT",fullmenu!H25="LCMT",fullmenu!H25="LMT",fullmenu!H25="LCIT",fullmenu!H25="FCIT",fullmenu!H25="LIT",fullmenu!H25="MwERT",fullmenu!H25="ERwMT",fullmenu!H25="M&amp;ERT",fullmenu!H25="MwIT",fullmenu!H25="IwMT",fullmenu!H25="M&amp;IT",fullmenu!H25="IwERT",fullmenu!H25="ERwIT",fullmenu!H25="I&amp;ERT",fullmenu!H25="ER&amp;M&amp;IT",fullmenu!H25="LSD"),"subst",IF(OR(fullmenu!H25="FERT",fullmenu!H25="FMT",fullmenu!H25="FIT",fullmenu!H25="WSD"),"intens",""))))</f>
        <v>inter</v>
      </c>
      <c r="I25" s="4" t="str">
        <f>IF(OR(fullmenu!I25="MDC",fullmenu!I25="PERF"),"rude",IF(OR(fullmenu!I25="PCB",fullmenu!I25="AERF",fullmenu!I25="UD"),"inter",IF(OR(fullmenu!I25="ACB",fullmenu!I25="LCERT",fullmenu!I25="LERT",fullmenu!I25="FCERT",fullmenu!I25="FCMT",fullmenu!I25="LCMT",fullmenu!I25="LMT",fullmenu!I25="LCIT",fullmenu!I25="FCIT",fullmenu!I25="LIT",fullmenu!I25="MwERT",fullmenu!I25="ERwMT",fullmenu!I25="M&amp;ERT",fullmenu!I25="MwIT",fullmenu!I25="IwMT",fullmenu!I25="M&amp;IT",fullmenu!I25="IwERT",fullmenu!I25="ERwIT",fullmenu!I25="I&amp;ERT",fullmenu!I25="ER&amp;M&amp;IT",fullmenu!I25="LSD"),"subst",IF(OR(fullmenu!I25="FERT",fullmenu!I25="FMT",fullmenu!I25="FIT",fullmenu!I25="WSD"),"intens",""))))</f>
        <v>inter</v>
      </c>
      <c r="J25" s="4" t="str">
        <f>IF(OR(fullmenu!J25="MDC",fullmenu!J25="PERF"),"rude",IF(OR(fullmenu!J25="PCB",fullmenu!J25="AERF",fullmenu!J25="UD"),"inter",IF(OR(fullmenu!J25="ACB",fullmenu!J25="LCERT",fullmenu!J25="LERT",fullmenu!J25="FCERT",fullmenu!J25="FCMT",fullmenu!J25="LCMT",fullmenu!J25="LMT",fullmenu!J25="LCIT",fullmenu!J25="FCIT",fullmenu!J25="LIT",fullmenu!J25="MwERT",fullmenu!J25="ERwMT",fullmenu!J25="M&amp;ERT",fullmenu!J25="MwIT",fullmenu!J25="IwMT",fullmenu!J25="M&amp;IT",fullmenu!J25="IwERT",fullmenu!J25="ERwIT",fullmenu!J25="I&amp;ERT",fullmenu!J25="ER&amp;M&amp;IT",fullmenu!J25="LSD"),"subst",IF(OR(fullmenu!J25="FERT",fullmenu!J25="FMT",fullmenu!J25="FIT",fullmenu!J25="WSD"),"intens",""))))</f>
        <v>inter</v>
      </c>
      <c r="K25" s="4" t="str">
        <f>IF(OR(fullmenu!K25="MDC",fullmenu!K25="PERF"),"rude",IF(OR(fullmenu!K25="PCB",fullmenu!K25="AERF",fullmenu!K25="UD"),"inter",IF(OR(fullmenu!K25="ACB",fullmenu!K25="LCERT",fullmenu!K25="LERT",fullmenu!K25="FCERT",fullmenu!K25="FCMT",fullmenu!K25="LCMT",fullmenu!K25="LMT",fullmenu!K25="LCIT",fullmenu!K25="FCIT",fullmenu!K25="LIT",fullmenu!K25="MwERT",fullmenu!K25="ERwMT",fullmenu!K25="M&amp;ERT",fullmenu!K25="MwIT",fullmenu!K25="IwMT",fullmenu!K25="M&amp;IT",fullmenu!K25="IwERT",fullmenu!K25="ERwIT",fullmenu!K25="I&amp;ERT",fullmenu!K25="ER&amp;M&amp;IT",fullmenu!K25="LSD"),"subst",IF(OR(fullmenu!K25="FERT",fullmenu!K25="FMT",fullmenu!K25="FIT",fullmenu!K25="WSD"),"intens",""))))</f>
        <v>subst</v>
      </c>
      <c r="L25" s="4" t="str">
        <f>IF(OR(fullmenu!L25="MDC",fullmenu!L25="PERF"),"rude",IF(OR(fullmenu!L25="PCB",fullmenu!L25="AERF",fullmenu!L25="UD"),"inter",IF(OR(fullmenu!L25="ACB",fullmenu!L25="LCERT",fullmenu!L25="LERT",fullmenu!L25="FCERT",fullmenu!L25="FCMT",fullmenu!L25="LCMT",fullmenu!L25="LMT",fullmenu!L25="LCIT",fullmenu!L25="FCIT",fullmenu!L25="LIT",fullmenu!L25="MwERT",fullmenu!L25="ERwMT",fullmenu!L25="M&amp;ERT",fullmenu!L25="MwIT",fullmenu!L25="IwMT",fullmenu!L25="M&amp;IT",fullmenu!L25="IwERT",fullmenu!L25="ERwIT",fullmenu!L25="I&amp;ERT",fullmenu!L25="ER&amp;M&amp;IT",fullmenu!L25="LSD"),"subst",IF(OR(fullmenu!L25="FERT",fullmenu!L25="FMT",fullmenu!L25="FIT",fullmenu!L25="WSD"),"intens",""))))</f>
        <v>subst</v>
      </c>
      <c r="M25" s="4" t="str">
        <f>IF(OR(fullmenu!M25="MDC",fullmenu!M25="PERF"),"rude",IF(OR(fullmenu!M25="PCB",fullmenu!M25="AERF",fullmenu!M25="UD"),"inter",IF(OR(fullmenu!M25="ACB",fullmenu!M25="LCERT",fullmenu!M25="LERT",fullmenu!M25="FCERT",fullmenu!M25="FCMT",fullmenu!M25="LCMT",fullmenu!M25="LMT",fullmenu!M25="LCIT",fullmenu!M25="FCIT",fullmenu!M25="LIT",fullmenu!M25="MwERT",fullmenu!M25="ERwMT",fullmenu!M25="M&amp;ERT",fullmenu!M25="MwIT",fullmenu!M25="IwMT",fullmenu!M25="M&amp;IT",fullmenu!M25="IwERT",fullmenu!M25="ERwIT",fullmenu!M25="I&amp;ERT",fullmenu!M25="ER&amp;M&amp;IT",fullmenu!M25="LSD"),"subst",IF(OR(fullmenu!M25="FERT",fullmenu!M25="FMT",fullmenu!M25="FIT",fullmenu!M25="WSD"),"intens",""))))</f>
        <v>subst</v>
      </c>
      <c r="N25" s="4" t="str">
        <f>IF(OR(fullmenu!N25="MDC",fullmenu!N25="PERF"),"rude",IF(OR(fullmenu!N25="PCB",fullmenu!N25="AERF",fullmenu!N25="UD"),"inter",IF(OR(fullmenu!N25="ACB",fullmenu!N25="LCERT",fullmenu!N25="LERT",fullmenu!N25="FCERT",fullmenu!N25="FCMT",fullmenu!N25="LCMT",fullmenu!N25="LMT",fullmenu!N25="LCIT",fullmenu!N25="FCIT",fullmenu!N25="LIT",fullmenu!N25="MwERT",fullmenu!N25="ERwMT",fullmenu!N25="M&amp;ERT",fullmenu!N25="MwIT",fullmenu!N25="IwMT",fullmenu!N25="M&amp;IT",fullmenu!N25="IwERT",fullmenu!N25="ERwIT",fullmenu!N25="I&amp;ERT",fullmenu!N25="ER&amp;M&amp;IT",fullmenu!N25="LSD"),"subst",IF(OR(fullmenu!N25="FERT",fullmenu!N25="FMT",fullmenu!N25="FIT",fullmenu!N25="WSD"),"intens",""))))</f>
        <v>subst</v>
      </c>
      <c r="O25" s="4" t="str">
        <f>IF(OR(fullmenu!O25="MDC",fullmenu!O25="PERF"),"rude",IF(OR(fullmenu!O25="PCB",fullmenu!O25="AERF",fullmenu!O25="UD"),"inter",IF(OR(fullmenu!O25="ACB",fullmenu!O25="LCERT",fullmenu!O25="LERT",fullmenu!O25="FCERT",fullmenu!O25="FCMT",fullmenu!O25="LCMT",fullmenu!O25="LMT",fullmenu!O25="LCIT",fullmenu!O25="FCIT",fullmenu!O25="LIT",fullmenu!O25="MwERT",fullmenu!O25="ERwMT",fullmenu!O25="M&amp;ERT",fullmenu!O25="MwIT",fullmenu!O25="IwMT",fullmenu!O25="M&amp;IT",fullmenu!O25="IwERT",fullmenu!O25="ERwIT",fullmenu!O25="I&amp;ERT",fullmenu!O25="ER&amp;M&amp;IT",fullmenu!O25="LSD"),"subst",IF(OR(fullmenu!O25="FERT",fullmenu!O25="FMT",fullmenu!O25="FIT",fullmenu!O25="WSD"),"intens",""))))</f>
        <v>subst</v>
      </c>
      <c r="P25" s="4" t="str">
        <f>IF(OR(fullmenu!P25="MDC",fullmenu!P25="PERF"),"rude",IF(OR(fullmenu!P25="PCB",fullmenu!P25="AERF",fullmenu!P25="UD"),"inter",IF(OR(fullmenu!P25="ACB",fullmenu!P25="LCERT",fullmenu!P25="LERT",fullmenu!P25="FCERT",fullmenu!P25="FCMT",fullmenu!P25="LCMT",fullmenu!P25="LMT",fullmenu!P25="LCIT",fullmenu!P25="FCIT",fullmenu!P25="LIT",fullmenu!P25="MwERT",fullmenu!P25="ERwMT",fullmenu!P25="M&amp;ERT",fullmenu!P25="MwIT",fullmenu!P25="IwMT",fullmenu!P25="M&amp;IT",fullmenu!P25="IwERT",fullmenu!P25="ERwIT",fullmenu!P25="I&amp;ERT",fullmenu!P25="ER&amp;M&amp;IT",fullmenu!P25="LSD"),"subst",IF(OR(fullmenu!P25="FERT",fullmenu!P25="FMT",fullmenu!P25="FIT",fullmenu!P25="WSD"),"intens",""))))</f>
        <v>subst</v>
      </c>
      <c r="Q25" s="4" t="str">
        <f>IF(OR(fullmenu!Q25="MDC",fullmenu!Q25="PERF"),"rude",IF(OR(fullmenu!Q25="PCB",fullmenu!Q25="AERF",fullmenu!Q25="UD"),"inter",IF(OR(fullmenu!Q25="ACB",fullmenu!Q25="LCERT",fullmenu!Q25="LERT",fullmenu!Q25="FCERT",fullmenu!Q25="FCMT",fullmenu!Q25="LCMT",fullmenu!Q25="LMT",fullmenu!Q25="LCIT",fullmenu!Q25="FCIT",fullmenu!Q25="LIT",fullmenu!Q25="MwERT",fullmenu!Q25="ERwMT",fullmenu!Q25="M&amp;ERT",fullmenu!Q25="MwIT",fullmenu!Q25="IwMT",fullmenu!Q25="M&amp;IT",fullmenu!Q25="IwERT",fullmenu!Q25="ERwIT",fullmenu!Q25="I&amp;ERT",fullmenu!Q25="ER&amp;M&amp;IT",fullmenu!Q25="LSD"),"subst",IF(OR(fullmenu!Q25="FERT",fullmenu!Q25="FMT",fullmenu!Q25="FIT",fullmenu!Q25="WSD"),"intens",""))))</f>
        <v>subst</v>
      </c>
      <c r="R25" s="4" t="str">
        <f>IF(OR(fullmenu!R25="MDC",fullmenu!R25="PERF"),"rude",IF(OR(fullmenu!R25="PCB",fullmenu!R25="AERF",fullmenu!R25="UD"),"inter",IF(OR(fullmenu!R25="ACB",fullmenu!R25="LCERT",fullmenu!R25="LERT",fullmenu!R25="FCERT",fullmenu!R25="FCMT",fullmenu!R25="LCMT",fullmenu!R25="LMT",fullmenu!R25="LCIT",fullmenu!R25="FCIT",fullmenu!R25="LIT",fullmenu!R25="MwERT",fullmenu!R25="ERwMT",fullmenu!R25="M&amp;ERT",fullmenu!R25="MwIT",fullmenu!R25="IwMT",fullmenu!R25="M&amp;IT",fullmenu!R25="IwERT",fullmenu!R25="ERwIT",fullmenu!R25="I&amp;ERT",fullmenu!R25="ER&amp;M&amp;IT",fullmenu!R25="LSD"),"subst",IF(OR(fullmenu!R25="FERT",fullmenu!R25="FMT",fullmenu!R25="FIT",fullmenu!R25="WSD"),"intens",""))))</f>
        <v>subst</v>
      </c>
      <c r="S25" s="4" t="str">
        <f>IF(OR(fullmenu!S25="MDC",fullmenu!S25="PERF"),"rude",IF(OR(fullmenu!S25="PCB",fullmenu!S25="AERF",fullmenu!S25="UD"),"inter",IF(OR(fullmenu!S25="ACB",fullmenu!S25="LCERT",fullmenu!S25="LERT",fullmenu!S25="FCERT",fullmenu!S25="FCMT",fullmenu!S25="LCMT",fullmenu!S25="LMT",fullmenu!S25="LCIT",fullmenu!S25="FCIT",fullmenu!S25="LIT",fullmenu!S25="MwERT",fullmenu!S25="ERwMT",fullmenu!S25="M&amp;ERT",fullmenu!S25="MwIT",fullmenu!S25="IwMT",fullmenu!S25="M&amp;IT",fullmenu!S25="IwERT",fullmenu!S25="ERwIT",fullmenu!S25="I&amp;ERT",fullmenu!S25="ER&amp;M&amp;IT",fullmenu!S25="LSD"),"subst",IF(OR(fullmenu!S25="FERT",fullmenu!S25="FMT",fullmenu!S25="FIT",fullmenu!S25="WSD"),"intens",""))))</f>
        <v>subst</v>
      </c>
      <c r="T25" s="4" t="str">
        <f>IF(OR(fullmenu!T25="MDC",fullmenu!T25="PERF"),"rude",IF(OR(fullmenu!T25="PCB",fullmenu!T25="AERF",fullmenu!T25="UD"),"inter",IF(OR(fullmenu!T25="ACB",fullmenu!T25="LCERT",fullmenu!T25="LERT",fullmenu!T25="FCERT",fullmenu!T25="FCMT",fullmenu!T25="LCMT",fullmenu!T25="LMT",fullmenu!T25="LCIT",fullmenu!T25="FCIT",fullmenu!T25="LIT",fullmenu!T25="MwERT",fullmenu!T25="ERwMT",fullmenu!T25="M&amp;ERT",fullmenu!T25="MwIT",fullmenu!T25="IwMT",fullmenu!T25="M&amp;IT",fullmenu!T25="IwERT",fullmenu!T25="ERwIT",fullmenu!T25="I&amp;ERT",fullmenu!T25="ER&amp;M&amp;IT",fullmenu!T25="LSD"),"subst",IF(OR(fullmenu!T25="FERT",fullmenu!T25="FMT",fullmenu!T25="FIT",fullmenu!T25="WSD"),"intens",""))))</f>
        <v>subst</v>
      </c>
      <c r="U25" s="4" t="str">
        <f>IF(OR(fullmenu!U25="MDC",fullmenu!U25="PERF"),"rude",IF(OR(fullmenu!U25="PCB",fullmenu!U25="AERF",fullmenu!U25="UD"),"inter",IF(OR(fullmenu!U25="ACB",fullmenu!U25="LCERT",fullmenu!U25="LERT",fullmenu!U25="FCERT",fullmenu!U25="FCMT",fullmenu!U25="LCMT",fullmenu!U25="LMT",fullmenu!U25="LCIT",fullmenu!U25="FCIT",fullmenu!U25="LIT",fullmenu!U25="MwERT",fullmenu!U25="ERwMT",fullmenu!U25="M&amp;ERT",fullmenu!U25="MwIT",fullmenu!U25="IwMT",fullmenu!U25="M&amp;IT",fullmenu!U25="IwERT",fullmenu!U25="ERwIT",fullmenu!U25="I&amp;ERT",fullmenu!U25="ER&amp;M&amp;IT",fullmenu!U25="LSD"),"subst",IF(OR(fullmenu!U25="FERT",fullmenu!U25="FMT",fullmenu!U25="FIT",fullmenu!U25="WSD"),"intens",""))))</f>
        <v>subst</v>
      </c>
      <c r="V25" s="4" t="str">
        <f>IF(OR(fullmenu!V25="MDC",fullmenu!V25="PERF"),"rude",IF(OR(fullmenu!V25="PCB",fullmenu!V25="AERF",fullmenu!V25="UD"),"inter",IF(OR(fullmenu!V25="ACB",fullmenu!V25="LCERT",fullmenu!V25="LERT",fullmenu!V25="FCERT",fullmenu!V25="FCMT",fullmenu!V25="LCMT",fullmenu!V25="LMT",fullmenu!V25="LCIT",fullmenu!V25="FCIT",fullmenu!V25="LIT",fullmenu!V25="MwERT",fullmenu!V25="ERwMT",fullmenu!V25="M&amp;ERT",fullmenu!V25="MwIT",fullmenu!V25="IwMT",fullmenu!V25="M&amp;IT",fullmenu!V25="IwERT",fullmenu!V25="ERwIT",fullmenu!V25="I&amp;ERT",fullmenu!V25="ER&amp;M&amp;IT",fullmenu!V25="LSD"),"subst",IF(OR(fullmenu!V25="FERT",fullmenu!V25="FMT",fullmenu!V25="FIT",fullmenu!V25="WSD"),"intens",""))))</f>
        <v>subst</v>
      </c>
      <c r="W25" s="4" t="str">
        <f>IF(OR(fullmenu!W25="MDC",fullmenu!W25="PERF"),"rude",IF(OR(fullmenu!W25="PCB",fullmenu!W25="AERF",fullmenu!W25="UD"),"inter",IF(OR(fullmenu!W25="ACB",fullmenu!W25="LCERT",fullmenu!W25="LERT",fullmenu!W25="FCERT",fullmenu!W25="FCMT",fullmenu!W25="LCMT",fullmenu!W25="LMT",fullmenu!W25="LCIT",fullmenu!W25="FCIT",fullmenu!W25="LIT",fullmenu!W25="MwERT",fullmenu!W25="ERwMT",fullmenu!W25="M&amp;ERT",fullmenu!W25="MwIT",fullmenu!W25="IwMT",fullmenu!W25="M&amp;IT",fullmenu!W25="IwERT",fullmenu!W25="ERwIT",fullmenu!W25="I&amp;ERT",fullmenu!W25="ER&amp;M&amp;IT",fullmenu!W25="LSD"),"subst",IF(OR(fullmenu!W25="FERT",fullmenu!W25="FMT",fullmenu!W25="FIT",fullmenu!W25="WSD"),"intens",""))))</f>
        <v>subst</v>
      </c>
      <c r="X25" s="4" t="str">
        <f>IF(OR(fullmenu!X25="MDC",fullmenu!X25="PERF"),"rude",IF(OR(fullmenu!X25="PCB",fullmenu!X25="AERF",fullmenu!X25="UD"),"inter",IF(OR(fullmenu!X25="ACB",fullmenu!X25="LCERT",fullmenu!X25="LERT",fullmenu!X25="FCERT",fullmenu!X25="FCMT",fullmenu!X25="LCMT",fullmenu!X25="LMT",fullmenu!X25="LCIT",fullmenu!X25="FCIT",fullmenu!X25="LIT",fullmenu!X25="MwERT",fullmenu!X25="ERwMT",fullmenu!X25="M&amp;ERT",fullmenu!X25="MwIT",fullmenu!X25="IwMT",fullmenu!X25="M&amp;IT",fullmenu!X25="IwERT",fullmenu!X25="ERwIT",fullmenu!X25="I&amp;ERT",fullmenu!X25="ER&amp;M&amp;IT",fullmenu!X25="LSD"),"subst",IF(OR(fullmenu!X25="FERT",fullmenu!X25="FMT",fullmenu!X25="FIT",fullmenu!X25="WSD"),"intens",""))))</f>
        <v>subst</v>
      </c>
      <c r="Y25" s="4" t="str">
        <f>IF(OR(fullmenu!Y25="MDC",fullmenu!Y25="PERF"),"rude",IF(OR(fullmenu!Y25="PCB",fullmenu!Y25="AERF",fullmenu!Y25="UD"),"inter",IF(OR(fullmenu!Y25="ACB",fullmenu!Y25="LCERT",fullmenu!Y25="LERT",fullmenu!Y25="FCERT",fullmenu!Y25="FCMT",fullmenu!Y25="LCMT",fullmenu!Y25="LMT",fullmenu!Y25="LCIT",fullmenu!Y25="FCIT",fullmenu!Y25="LIT",fullmenu!Y25="MwERT",fullmenu!Y25="ERwMT",fullmenu!Y25="M&amp;ERT",fullmenu!Y25="MwIT",fullmenu!Y25="IwMT",fullmenu!Y25="M&amp;IT",fullmenu!Y25="IwERT",fullmenu!Y25="ERwIT",fullmenu!Y25="I&amp;ERT",fullmenu!Y25="ER&amp;M&amp;IT",fullmenu!Y25="LSD"),"subst",IF(OR(fullmenu!Y25="FERT",fullmenu!Y25="FMT",fullmenu!Y25="FIT",fullmenu!Y25="WSD"),"intens",""))))</f>
        <v>subst</v>
      </c>
      <c r="Z25" s="4" t="str">
        <f>IF(OR(fullmenu!Z25="MDC",fullmenu!Z25="PERF"),"rude",IF(OR(fullmenu!Z25="PCB",fullmenu!Z25="AERF",fullmenu!Z25="UD"),"inter",IF(OR(fullmenu!Z25="ACB",fullmenu!Z25="LCERT",fullmenu!Z25="LERT",fullmenu!Z25="FCERT",fullmenu!Z25="FCMT",fullmenu!Z25="LCMT",fullmenu!Z25="LMT",fullmenu!Z25="LCIT",fullmenu!Z25="FCIT",fullmenu!Z25="LIT",fullmenu!Z25="MwERT",fullmenu!Z25="ERwMT",fullmenu!Z25="M&amp;ERT",fullmenu!Z25="MwIT",fullmenu!Z25="IwMT",fullmenu!Z25="M&amp;IT",fullmenu!Z25="IwERT",fullmenu!Z25="ERwIT",fullmenu!Z25="I&amp;ERT",fullmenu!Z25="ER&amp;M&amp;IT",fullmenu!Z25="LSD"),"subst",IF(OR(fullmenu!Z25="FERT",fullmenu!Z25="FMT",fullmenu!Z25="FIT",fullmenu!Z25="WSD"),"intens",""))))</f>
        <v>subst</v>
      </c>
      <c r="AA25" s="4" t="str">
        <f>IF(OR(fullmenu!AA25="MDC",fullmenu!AA25="PERF"),"rude",IF(OR(fullmenu!AA25="PCB",fullmenu!AA25="AERF",fullmenu!AA25="UD"),"inter",IF(OR(fullmenu!AA25="ACB",fullmenu!AA25="LCERT",fullmenu!AA25="LERT",fullmenu!AA25="FCERT",fullmenu!AA25="FCMT",fullmenu!AA25="LCMT",fullmenu!AA25="LMT",fullmenu!AA25="LCIT",fullmenu!AA25="FCIT",fullmenu!AA25="LIT",fullmenu!AA25="MwERT",fullmenu!AA25="ERwMT",fullmenu!AA25="M&amp;ERT",fullmenu!AA25="MwIT",fullmenu!AA25="IwMT",fullmenu!AA25="M&amp;IT",fullmenu!AA25="IwERT",fullmenu!AA25="ERwIT",fullmenu!AA25="I&amp;ERT",fullmenu!AA25="ER&amp;M&amp;IT",fullmenu!AA25="LSD"),"subst",IF(OR(fullmenu!AA25="FERT",fullmenu!AA25="FMT",fullmenu!AA25="FIT",fullmenu!AA25="WSD"),"intens",""))))</f>
        <v>subst</v>
      </c>
      <c r="AB25" s="4" t="str">
        <f>IF(OR(fullmenu!AB25="MDC",fullmenu!AB25="PERF"),"rude",IF(OR(fullmenu!AB25="PCB",fullmenu!AB25="AERF",fullmenu!AB25="UD"),"inter",IF(OR(fullmenu!AB25="ACB",fullmenu!AB25="LCERT",fullmenu!AB25="LERT",fullmenu!AB25="FCERT",fullmenu!AB25="FCMT",fullmenu!AB25="LCMT",fullmenu!AB25="LMT",fullmenu!AB25="LCIT",fullmenu!AB25="FCIT",fullmenu!AB25="LIT",fullmenu!AB25="MwERT",fullmenu!AB25="ERwMT",fullmenu!AB25="M&amp;ERT",fullmenu!AB25="MwIT",fullmenu!AB25="IwMT",fullmenu!AB25="M&amp;IT",fullmenu!AB25="IwERT",fullmenu!AB25="ERwIT",fullmenu!AB25="I&amp;ERT",fullmenu!AB25="ER&amp;M&amp;IT",fullmenu!AB25="LSD"),"subst",IF(OR(fullmenu!AB25="FERT",fullmenu!AB25="FMT",fullmenu!AB25="FIT",fullmenu!AB25="WSD"),"intens",""))))</f>
        <v>subst</v>
      </c>
      <c r="AC25" s="4" t="str">
        <f>IF(OR(fullmenu!AC25="MDC",fullmenu!AC25="PERF"),"rude",IF(OR(fullmenu!AC25="PCB",fullmenu!AC25="AERF",fullmenu!AC25="UD"),"inter",IF(OR(fullmenu!AC25="ACB",fullmenu!AC25="LCERT",fullmenu!AC25="LERT",fullmenu!AC25="FCERT",fullmenu!AC25="FCMT",fullmenu!AC25="LCMT",fullmenu!AC25="LMT",fullmenu!AC25="LCIT",fullmenu!AC25="FCIT",fullmenu!AC25="LIT",fullmenu!AC25="MwERT",fullmenu!AC25="ERwMT",fullmenu!AC25="M&amp;ERT",fullmenu!AC25="MwIT",fullmenu!AC25="IwMT",fullmenu!AC25="M&amp;IT",fullmenu!AC25="IwERT",fullmenu!AC25="ERwIT",fullmenu!AC25="I&amp;ERT",fullmenu!AC25="ER&amp;M&amp;IT",fullmenu!AC25="LSD"),"subst",IF(OR(fullmenu!AC25="FERT",fullmenu!AC25="FMT",fullmenu!AC25="FIT",fullmenu!AC25="WSD"),"intens",""))))</f>
        <v>subst</v>
      </c>
      <c r="AD25" s="4" t="str">
        <f>IF(OR(fullmenu!AD25="MDC",fullmenu!AD25="PERF"),"rude",IF(OR(fullmenu!AD25="PCB",fullmenu!AD25="AERF",fullmenu!AD25="UD"),"inter",IF(OR(fullmenu!AD25="ACB",fullmenu!AD25="LCERT",fullmenu!AD25="LERT",fullmenu!AD25="FCERT",fullmenu!AD25="FCMT",fullmenu!AD25="LCMT",fullmenu!AD25="LMT",fullmenu!AD25="LCIT",fullmenu!AD25="FCIT",fullmenu!AD25="LIT",fullmenu!AD25="MwERT",fullmenu!AD25="ERwMT",fullmenu!AD25="M&amp;ERT",fullmenu!AD25="MwIT",fullmenu!AD25="IwMT",fullmenu!AD25="M&amp;IT",fullmenu!AD25="IwERT",fullmenu!AD25="ERwIT",fullmenu!AD25="I&amp;ERT",fullmenu!AD25="ER&amp;M&amp;IT",fullmenu!AD25="LSD"),"subst",IF(OR(fullmenu!AD25="FERT",fullmenu!AD25="FMT",fullmenu!AD25="FIT",fullmenu!AD25="WSD"),"intens",""))))</f>
        <v>subst</v>
      </c>
      <c r="AE25" s="4" t="str">
        <f>IF(OR(fullmenu!AE25="MDC",fullmenu!AE25="PERF"),"rude",IF(OR(fullmenu!AE25="PCB",fullmenu!AE25="AERF",fullmenu!AE25="UD"),"inter",IF(OR(fullmenu!AE25="ACB",fullmenu!AE25="LCERT",fullmenu!AE25="LERT",fullmenu!AE25="FCERT",fullmenu!AE25="FCMT",fullmenu!AE25="LCMT",fullmenu!AE25="LMT",fullmenu!AE25="LCIT",fullmenu!AE25="FCIT",fullmenu!AE25="LIT",fullmenu!AE25="MwERT",fullmenu!AE25="ERwMT",fullmenu!AE25="M&amp;ERT",fullmenu!AE25="MwIT",fullmenu!AE25="IwMT",fullmenu!AE25="M&amp;IT",fullmenu!AE25="IwERT",fullmenu!AE25="ERwIT",fullmenu!AE25="I&amp;ERT",fullmenu!AE25="ER&amp;M&amp;IT",fullmenu!AE25="LSD"),"subst",IF(OR(fullmenu!AE25="FERT",fullmenu!AE25="FMT",fullmenu!AE25="FIT",fullmenu!AE25="WSD"),"intens",""))))</f>
        <v>subst</v>
      </c>
      <c r="AF25" s="4" t="str">
        <f>IF(OR(fullmenu!AF25="MDC",fullmenu!AF25="PERF"),"rude",IF(OR(fullmenu!AF25="PCB",fullmenu!AF25="AERF",fullmenu!AF25="UD"),"inter",IF(OR(fullmenu!AF25="ACB",fullmenu!AF25="LCERT",fullmenu!AF25="LERT",fullmenu!AF25="FCERT",fullmenu!AF25="FCMT",fullmenu!AF25="LCMT",fullmenu!AF25="LMT",fullmenu!AF25="LCIT",fullmenu!AF25="FCIT",fullmenu!AF25="LIT",fullmenu!AF25="MwERT",fullmenu!AF25="ERwMT",fullmenu!AF25="M&amp;ERT",fullmenu!AF25="MwIT",fullmenu!AF25="IwMT",fullmenu!AF25="M&amp;IT",fullmenu!AF25="IwERT",fullmenu!AF25="ERwIT",fullmenu!AF25="I&amp;ERT",fullmenu!AF25="ER&amp;M&amp;IT",fullmenu!AF25="LSD"),"subst",IF(OR(fullmenu!AF25="FERT",fullmenu!AF25="FMT",fullmenu!AF25="FIT",fullmenu!AF25="WSD"),"intens",""))))</f>
        <v>subst</v>
      </c>
      <c r="AG25" s="4" t="str">
        <f>IF(OR(fullmenu!AG25="MDC",fullmenu!AG25="PERF"),"rude",IF(OR(fullmenu!AG25="PCB",fullmenu!AG25="AERF",fullmenu!AG25="UD"),"inter",IF(OR(fullmenu!AG25="ACB",fullmenu!AG25="LCERT",fullmenu!AG25="LERT",fullmenu!AG25="FCERT",fullmenu!AG25="FCMT",fullmenu!AG25="LCMT",fullmenu!AG25="LMT",fullmenu!AG25="LCIT",fullmenu!AG25="FCIT",fullmenu!AG25="LIT",fullmenu!AG25="MwERT",fullmenu!AG25="ERwMT",fullmenu!AG25="M&amp;ERT",fullmenu!AG25="MwIT",fullmenu!AG25="IwMT",fullmenu!AG25="M&amp;IT",fullmenu!AG25="IwERT",fullmenu!AG25="ERwIT",fullmenu!AG25="I&amp;ERT",fullmenu!AG25="ER&amp;M&amp;IT",fullmenu!AG25="LSD"),"subst",IF(OR(fullmenu!AG25="FERT",fullmenu!AG25="FMT",fullmenu!AG25="FIT",fullmenu!AG25="WSD"),"intens",""))))</f>
        <v>subst</v>
      </c>
      <c r="AH25" s="4" t="str">
        <f>IF(OR(fullmenu!AH25="MDC",fullmenu!AH25="PERF"),"rude",IF(OR(fullmenu!AH25="PCB",fullmenu!AH25="AERF",fullmenu!AH25="UD"),"inter",IF(OR(fullmenu!AH25="ACB",fullmenu!AH25="LCERT",fullmenu!AH25="LERT",fullmenu!AH25="FCERT",fullmenu!AH25="FCMT",fullmenu!AH25="LCMT",fullmenu!AH25="LMT",fullmenu!AH25="LCIT",fullmenu!AH25="FCIT",fullmenu!AH25="LIT",fullmenu!AH25="MwERT",fullmenu!AH25="ERwMT",fullmenu!AH25="M&amp;ERT",fullmenu!AH25="MwIT",fullmenu!AH25="IwMT",fullmenu!AH25="M&amp;IT",fullmenu!AH25="IwERT",fullmenu!AH25="ERwIT",fullmenu!AH25="I&amp;ERT",fullmenu!AH25="ER&amp;M&amp;IT",fullmenu!AH25="LSD"),"subst",IF(OR(fullmenu!AH25="FERT",fullmenu!AH25="FMT",fullmenu!AH25="FIT",fullmenu!AH25="WSD"),"intens",""))))</f>
        <v>subst</v>
      </c>
      <c r="AI25" s="4" t="str">
        <f>IF(OR(fullmenu!AI25="MDC",fullmenu!AI25="PERF"),"rude",IF(OR(fullmenu!AI25="PCB",fullmenu!AI25="AERF",fullmenu!AI25="UD"),"inter",IF(OR(fullmenu!AI25="ACB",fullmenu!AI25="LCERT",fullmenu!AI25="LERT",fullmenu!AI25="FCERT",fullmenu!AI25="FCMT",fullmenu!AI25="LCMT",fullmenu!AI25="LMT",fullmenu!AI25="LCIT",fullmenu!AI25="FCIT",fullmenu!AI25="LIT",fullmenu!AI25="MwERT",fullmenu!AI25="ERwMT",fullmenu!AI25="M&amp;ERT",fullmenu!AI25="MwIT",fullmenu!AI25="IwMT",fullmenu!AI25="M&amp;IT",fullmenu!AI25="IwERT",fullmenu!AI25="ERwIT",fullmenu!AI25="I&amp;ERT",fullmenu!AI25="ER&amp;M&amp;IT",fullmenu!AI25="LSD"),"subst",IF(OR(fullmenu!AI25="FERT",fullmenu!AI25="FMT",fullmenu!AI25="FIT",fullmenu!AI25="WSD"),"intens",""))))</f>
        <v>subst</v>
      </c>
      <c r="AJ25" s="4" t="str">
        <f>IF(OR(fullmenu!AJ25="MDC",fullmenu!AJ25="PERF"),"rude",IF(OR(fullmenu!AJ25="PCB",fullmenu!AJ25="AERF",fullmenu!AJ25="UD"),"inter",IF(OR(fullmenu!AJ25="ACB",fullmenu!AJ25="LCERT",fullmenu!AJ25="LERT",fullmenu!AJ25="FCERT",fullmenu!AJ25="FCMT",fullmenu!AJ25="LCMT",fullmenu!AJ25="LMT",fullmenu!AJ25="LCIT",fullmenu!AJ25="FCIT",fullmenu!AJ25="LIT",fullmenu!AJ25="MwERT",fullmenu!AJ25="ERwMT",fullmenu!AJ25="M&amp;ERT",fullmenu!AJ25="MwIT",fullmenu!AJ25="IwMT",fullmenu!AJ25="M&amp;IT",fullmenu!AJ25="IwERT",fullmenu!AJ25="ERwIT",fullmenu!AJ25="I&amp;ERT",fullmenu!AJ25="ER&amp;M&amp;IT",fullmenu!AJ25="LSD"),"subst",IF(OR(fullmenu!AJ25="FERT",fullmenu!AJ25="FMT",fullmenu!AJ25="FIT",fullmenu!AJ25="WSD"),"intens",""))))</f>
        <v>subst</v>
      </c>
      <c r="AK25" s="4" t="str">
        <f>IF(OR(fullmenu!AK25="MDC",fullmenu!AK25="PERF"),"rude",IF(OR(fullmenu!AK25="PCB",fullmenu!AK25="AERF",fullmenu!AK25="UD"),"inter",IF(OR(fullmenu!AK25="ACB",fullmenu!AK25="LCERT",fullmenu!AK25="LERT",fullmenu!AK25="FCERT",fullmenu!AK25="FCMT",fullmenu!AK25="LCMT",fullmenu!AK25="LMT",fullmenu!AK25="LCIT",fullmenu!AK25="FCIT",fullmenu!AK25="LIT",fullmenu!AK25="MwERT",fullmenu!AK25="ERwMT",fullmenu!AK25="M&amp;ERT",fullmenu!AK25="MwIT",fullmenu!AK25="IwMT",fullmenu!AK25="M&amp;IT",fullmenu!AK25="IwERT",fullmenu!AK25="ERwIT",fullmenu!AK25="I&amp;ERT",fullmenu!AK25="ER&amp;M&amp;IT",fullmenu!AK25="LSD"),"subst",IF(OR(fullmenu!AK25="FERT",fullmenu!AK25="FMT",fullmenu!AK25="FIT",fullmenu!AK25="WSD"),"intens",""))))</f>
        <v>subst</v>
      </c>
      <c r="AL25" s="4" t="str">
        <f>IF(OR(fullmenu!AL25="MDC",fullmenu!AL25="PERF"),"rude",IF(OR(fullmenu!AL25="PCB",fullmenu!AL25="AERF",fullmenu!AL25="UD"),"inter",IF(OR(fullmenu!AL25="ACB",fullmenu!AL25="LCERT",fullmenu!AL25="LERT",fullmenu!AL25="FCERT",fullmenu!AL25="FCMT",fullmenu!AL25="LCMT",fullmenu!AL25="LMT",fullmenu!AL25="LCIT",fullmenu!AL25="FCIT",fullmenu!AL25="LIT",fullmenu!AL25="MwERT",fullmenu!AL25="ERwMT",fullmenu!AL25="M&amp;ERT",fullmenu!AL25="MwIT",fullmenu!AL25="IwMT",fullmenu!AL25="M&amp;IT",fullmenu!AL25="IwERT",fullmenu!AL25="ERwIT",fullmenu!AL25="I&amp;ERT",fullmenu!AL25="ER&amp;M&amp;IT",fullmenu!AL25="LSD"),"subst",IF(OR(fullmenu!AL25="FERT",fullmenu!AL25="FMT",fullmenu!AL25="FIT",fullmenu!AL25="WSD"),"intens",""))))</f>
        <v>subst</v>
      </c>
      <c r="AM25" s="4" t="str">
        <f>IF(OR(fullmenu!AM25="MDC",fullmenu!AM25="PERF"),"rude",IF(OR(fullmenu!AM25="PCB",fullmenu!AM25="AERF",fullmenu!AM25="UD"),"inter",IF(OR(fullmenu!AM25="ACB",fullmenu!AM25="LCERT",fullmenu!AM25="LERT",fullmenu!AM25="FCERT",fullmenu!AM25="FCMT",fullmenu!AM25="LCMT",fullmenu!AM25="LMT",fullmenu!AM25="LCIT",fullmenu!AM25="FCIT",fullmenu!AM25="LIT",fullmenu!AM25="MwERT",fullmenu!AM25="ERwMT",fullmenu!AM25="M&amp;ERT",fullmenu!AM25="MwIT",fullmenu!AM25="IwMT",fullmenu!AM25="M&amp;IT",fullmenu!AM25="IwERT",fullmenu!AM25="ERwIT",fullmenu!AM25="I&amp;ERT",fullmenu!AM25="ER&amp;M&amp;IT",fullmenu!AM25="LSD"),"subst",IF(OR(fullmenu!AM25="FERT",fullmenu!AM25="FMT",fullmenu!AM25="FIT",fullmenu!AM25="WSD"),"intens",""))))</f>
        <v>subst</v>
      </c>
      <c r="AN25" s="4" t="str">
        <f>IF(OR(fullmenu!AN25="MDC",fullmenu!AN25="PERF"),"rude",IF(OR(fullmenu!AN25="PCB",fullmenu!AN25="AERF",fullmenu!AN25="UD"),"inter",IF(OR(fullmenu!AN25="ACB",fullmenu!AN25="LCERT",fullmenu!AN25="LERT",fullmenu!AN25="FCERT",fullmenu!AN25="FCMT",fullmenu!AN25="LCMT",fullmenu!AN25="LMT",fullmenu!AN25="LCIT",fullmenu!AN25="FCIT",fullmenu!AN25="LIT",fullmenu!AN25="MwERT",fullmenu!AN25="ERwMT",fullmenu!AN25="M&amp;ERT",fullmenu!AN25="MwIT",fullmenu!AN25="IwMT",fullmenu!AN25="M&amp;IT",fullmenu!AN25="IwERT",fullmenu!AN25="ERwIT",fullmenu!AN25="I&amp;ERT",fullmenu!AN25="ER&amp;M&amp;IT",fullmenu!AN25="LSD"),"subst",IF(OR(fullmenu!AN25="FERT",fullmenu!AN25="FMT",fullmenu!AN25="FIT",fullmenu!AN25="WSD"),"intens",""))))</f>
        <v>subst</v>
      </c>
      <c r="AO25" s="4" t="str">
        <f>IF(OR(fullmenu!AO25="MDC",fullmenu!AO25="PERF"),"rude",IF(OR(fullmenu!AO25="PCB",fullmenu!AO25="AERF",fullmenu!AO25="UD"),"inter",IF(OR(fullmenu!AO25="ACB",fullmenu!AO25="LCERT",fullmenu!AO25="LERT",fullmenu!AO25="FCERT",fullmenu!AO25="FCMT",fullmenu!AO25="LCMT",fullmenu!AO25="LMT",fullmenu!AO25="LCIT",fullmenu!AO25="FCIT",fullmenu!AO25="LIT",fullmenu!AO25="MwERT",fullmenu!AO25="ERwMT",fullmenu!AO25="M&amp;ERT",fullmenu!AO25="MwIT",fullmenu!AO25="IwMT",fullmenu!AO25="M&amp;IT",fullmenu!AO25="IwERT",fullmenu!AO25="ERwIT",fullmenu!AO25="I&amp;ERT",fullmenu!AO25="ER&amp;M&amp;IT",fullmenu!AO25="LSD"),"subst",IF(OR(fullmenu!AO25="FERT",fullmenu!AO25="FMT",fullmenu!AO25="FIT",fullmenu!AO25="WSD"),"intens",""))))</f>
        <v>subst</v>
      </c>
      <c r="AP25" s="4" t="str">
        <f>IF(OR(fullmenu!AP25="MDC",fullmenu!AP25="PERF"),"rude",IF(OR(fullmenu!AP25="PCB",fullmenu!AP25="AERF",fullmenu!AP25="UD"),"inter",IF(OR(fullmenu!AP25="ACB",fullmenu!AP25="LCERT",fullmenu!AP25="LERT",fullmenu!AP25="FCERT",fullmenu!AP25="FCMT",fullmenu!AP25="LCMT",fullmenu!AP25="LMT",fullmenu!AP25="LCIT",fullmenu!AP25="FCIT",fullmenu!AP25="LIT",fullmenu!AP25="MwERT",fullmenu!AP25="ERwMT",fullmenu!AP25="M&amp;ERT",fullmenu!AP25="MwIT",fullmenu!AP25="IwMT",fullmenu!AP25="M&amp;IT",fullmenu!AP25="IwERT",fullmenu!AP25="ERwIT",fullmenu!AP25="I&amp;ERT",fullmenu!AP25="ER&amp;M&amp;IT",fullmenu!AP25="LSD"),"subst",IF(OR(fullmenu!AP25="FERT",fullmenu!AP25="FMT",fullmenu!AP25="FIT",fullmenu!AP25="WSD"),"intens",""))))</f>
        <v>subst</v>
      </c>
      <c r="AQ25" s="4" t="str">
        <f>IF(OR(fullmenu!AQ25="MDC",fullmenu!AQ25="PERF"),"rude",IF(OR(fullmenu!AQ25="PCB",fullmenu!AQ25="AERF",fullmenu!AQ25="UD"),"inter",IF(OR(fullmenu!AQ25="ACB",fullmenu!AQ25="LCERT",fullmenu!AQ25="LERT",fullmenu!AQ25="FCERT",fullmenu!AQ25="FCMT",fullmenu!AQ25="LCMT",fullmenu!AQ25="LMT",fullmenu!AQ25="LCIT",fullmenu!AQ25="FCIT",fullmenu!AQ25="LIT",fullmenu!AQ25="MwERT",fullmenu!AQ25="ERwMT",fullmenu!AQ25="M&amp;ERT",fullmenu!AQ25="MwIT",fullmenu!AQ25="IwMT",fullmenu!AQ25="M&amp;IT",fullmenu!AQ25="IwERT",fullmenu!AQ25="ERwIT",fullmenu!AQ25="I&amp;ERT",fullmenu!AQ25="ER&amp;M&amp;IT",fullmenu!AQ25="LSD"),"subst",IF(OR(fullmenu!AQ25="FERT",fullmenu!AQ25="FMT",fullmenu!AQ25="FIT",fullmenu!AQ25="WSD"),"intens",""))))</f>
        <v>subst</v>
      </c>
      <c r="AR25" s="4" t="str">
        <f>IF(OR(fullmenu!AR25="MDC",fullmenu!AR25="PERF"),"rude",IF(OR(fullmenu!AR25="PCB",fullmenu!AR25="AERF",fullmenu!AR25="UD"),"inter",IF(OR(fullmenu!AR25="ACB",fullmenu!AR25="LCERT",fullmenu!AR25="LERT",fullmenu!AR25="FCERT",fullmenu!AR25="FCMT",fullmenu!AR25="LCMT",fullmenu!AR25="LMT",fullmenu!AR25="LCIT",fullmenu!AR25="FCIT",fullmenu!AR25="LIT",fullmenu!AR25="MwERT",fullmenu!AR25="ERwMT",fullmenu!AR25="M&amp;ERT",fullmenu!AR25="MwIT",fullmenu!AR25="IwMT",fullmenu!AR25="M&amp;IT",fullmenu!AR25="IwERT",fullmenu!AR25="ERwIT",fullmenu!AR25="I&amp;ERT",fullmenu!AR25="ER&amp;M&amp;IT",fullmenu!AR25="LSD"),"subst",IF(OR(fullmenu!AR25="FERT",fullmenu!AR25="FMT",fullmenu!AR25="FIT",fullmenu!AR25="WSD"),"intens",""))))</f>
        <v>subst</v>
      </c>
      <c r="AS25" s="4" t="str">
        <f>IF(OR(fullmenu!AS25="MDC",fullmenu!AS25="PERF"),"rude",IF(OR(fullmenu!AS25="PCB",fullmenu!AS25="AERF",fullmenu!AS25="UD"),"inter",IF(OR(fullmenu!AS25="ACB",fullmenu!AS25="LCERT",fullmenu!AS25="LERT",fullmenu!AS25="FCERT",fullmenu!AS25="FCMT",fullmenu!AS25="LCMT",fullmenu!AS25="LMT",fullmenu!AS25="LCIT",fullmenu!AS25="FCIT",fullmenu!AS25="LIT",fullmenu!AS25="MwERT",fullmenu!AS25="ERwMT",fullmenu!AS25="M&amp;ERT",fullmenu!AS25="MwIT",fullmenu!AS25="IwMT",fullmenu!AS25="M&amp;IT",fullmenu!AS25="IwERT",fullmenu!AS25="ERwIT",fullmenu!AS25="I&amp;ERT",fullmenu!AS25="ER&amp;M&amp;IT",fullmenu!AS25="LSD"),"subst",IF(OR(fullmenu!AS25="FERT",fullmenu!AS25="FMT",fullmenu!AS25="FIT",fullmenu!AS25="WSD"),"intens",""))))</f>
        <v>subst</v>
      </c>
    </row>
    <row r="26" spans="1:45" ht="15.5" x14ac:dyDescent="0.35">
      <c r="A26" s="1" t="s">
        <v>18</v>
      </c>
      <c r="B26" s="4" t="str">
        <f>IF(OR(fullmenu!B26="MDC",fullmenu!B26="PERF"),"rude",IF(OR(fullmenu!B26="PCB",fullmenu!B26="AERF",fullmenu!B26="UD"),"inter",IF(OR(fullmenu!B26="ACB",fullmenu!B26="LCERT",fullmenu!B26="LERT",fullmenu!B26="FCERT",fullmenu!B26="FCMT",fullmenu!B26="LCMT",fullmenu!B26="LMT",fullmenu!B26="LCIT",fullmenu!B26="FCIT",fullmenu!B26="LIT",fullmenu!B26="MwERT",fullmenu!B26="ERwMT",fullmenu!B26="M&amp;ERT",fullmenu!B26="MwIT",fullmenu!B26="IwMT",fullmenu!B26="M&amp;IT",fullmenu!B26="IwERT",fullmenu!B26="ERwIT",fullmenu!B26="I&amp;ERT",fullmenu!B26="ER&amp;M&amp;IT",fullmenu!B26="LSD"),"subst",IF(OR(fullmenu!B26="FERT",fullmenu!B26="FMT",fullmenu!B26="FIT",fullmenu!B26="WSD"),"intens",""))))</f>
        <v>rude</v>
      </c>
      <c r="C26" s="4" t="str">
        <f>IF(OR(fullmenu!C26="MDC",fullmenu!C26="PERF"),"rude",IF(OR(fullmenu!C26="PCB",fullmenu!C26="AERF",fullmenu!C26="UD"),"inter",IF(OR(fullmenu!C26="ACB",fullmenu!C26="LCERT",fullmenu!C26="LERT",fullmenu!C26="FCERT",fullmenu!C26="FCMT",fullmenu!C26="LCMT",fullmenu!C26="LMT",fullmenu!C26="LCIT",fullmenu!C26="FCIT",fullmenu!C26="LIT",fullmenu!C26="MwERT",fullmenu!C26="ERwMT",fullmenu!C26="M&amp;ERT",fullmenu!C26="MwIT",fullmenu!C26="IwMT",fullmenu!C26="M&amp;IT",fullmenu!C26="IwERT",fullmenu!C26="ERwIT",fullmenu!C26="I&amp;ERT",fullmenu!C26="ER&amp;M&amp;IT",fullmenu!C26="LSD"),"subst",IF(OR(fullmenu!C26="FERT",fullmenu!C26="FMT",fullmenu!C26="FIT",fullmenu!C26="WSD"),"intens",""))))</f>
        <v>rude</v>
      </c>
      <c r="D26" s="4" t="str">
        <f>IF(OR(fullmenu!D26="MDC",fullmenu!D26="PERF"),"rude",IF(OR(fullmenu!D26="PCB",fullmenu!D26="AERF",fullmenu!D26="UD"),"inter",IF(OR(fullmenu!D26="ACB",fullmenu!D26="LCERT",fullmenu!D26="LERT",fullmenu!D26="FCERT",fullmenu!D26="FCMT",fullmenu!D26="LCMT",fullmenu!D26="LMT",fullmenu!D26="LCIT",fullmenu!D26="FCIT",fullmenu!D26="LIT",fullmenu!D26="MwERT",fullmenu!D26="ERwMT",fullmenu!D26="M&amp;ERT",fullmenu!D26="MwIT",fullmenu!D26="IwMT",fullmenu!D26="M&amp;IT",fullmenu!D26="IwERT",fullmenu!D26="ERwIT",fullmenu!D26="I&amp;ERT",fullmenu!D26="ER&amp;M&amp;IT",fullmenu!D26="LSD"),"subst",IF(OR(fullmenu!D26="FERT",fullmenu!D26="FMT",fullmenu!D26="FIT",fullmenu!D26="WSD"),"intens",""))))</f>
        <v>rude</v>
      </c>
      <c r="E26" s="4" t="str">
        <f>IF(OR(fullmenu!E26="MDC",fullmenu!E26="PERF"),"rude",IF(OR(fullmenu!E26="PCB",fullmenu!E26="AERF",fullmenu!E26="UD"),"inter",IF(OR(fullmenu!E26="ACB",fullmenu!E26="LCERT",fullmenu!E26="LERT",fullmenu!E26="FCERT",fullmenu!E26="FCMT",fullmenu!E26="LCMT",fullmenu!E26="LMT",fullmenu!E26="LCIT",fullmenu!E26="FCIT",fullmenu!E26="LIT",fullmenu!E26="MwERT",fullmenu!E26="ERwMT",fullmenu!E26="M&amp;ERT",fullmenu!E26="MwIT",fullmenu!E26="IwMT",fullmenu!E26="M&amp;IT",fullmenu!E26="IwERT",fullmenu!E26="ERwIT",fullmenu!E26="I&amp;ERT",fullmenu!E26="ER&amp;M&amp;IT",fullmenu!E26="LSD"),"subst",IF(OR(fullmenu!E26="FERT",fullmenu!E26="FMT",fullmenu!E26="FIT",fullmenu!E26="WSD"),"intens",""))))</f>
        <v>rude</v>
      </c>
      <c r="F26" s="4" t="str">
        <f>IF(OR(fullmenu!F26="MDC",fullmenu!F26="PERF"),"rude",IF(OR(fullmenu!F26="PCB",fullmenu!F26="AERF",fullmenu!F26="UD"),"inter",IF(OR(fullmenu!F26="ACB",fullmenu!F26="LCERT",fullmenu!F26="LERT",fullmenu!F26="FCERT",fullmenu!F26="FCMT",fullmenu!F26="LCMT",fullmenu!F26="LMT",fullmenu!F26="LCIT",fullmenu!F26="FCIT",fullmenu!F26="LIT",fullmenu!F26="MwERT",fullmenu!F26="ERwMT",fullmenu!F26="M&amp;ERT",fullmenu!F26="MwIT",fullmenu!F26="IwMT",fullmenu!F26="M&amp;IT",fullmenu!F26="IwERT",fullmenu!F26="ERwIT",fullmenu!F26="I&amp;ERT",fullmenu!F26="ER&amp;M&amp;IT",fullmenu!F26="LSD"),"subst",IF(OR(fullmenu!F26="FERT",fullmenu!F26="FMT",fullmenu!F26="FIT",fullmenu!F26="WSD"),"intens",""))))</f>
        <v>rude</v>
      </c>
      <c r="G26" s="4" t="str">
        <f>IF(OR(fullmenu!G26="MDC",fullmenu!G26="PERF"),"rude",IF(OR(fullmenu!G26="PCB",fullmenu!G26="AERF",fullmenu!G26="UD"),"inter",IF(OR(fullmenu!G26="ACB",fullmenu!G26="LCERT",fullmenu!G26="LERT",fullmenu!G26="FCERT",fullmenu!G26="FCMT",fullmenu!G26="LCMT",fullmenu!G26="LMT",fullmenu!G26="LCIT",fullmenu!G26="FCIT",fullmenu!G26="LIT",fullmenu!G26="MwERT",fullmenu!G26="ERwMT",fullmenu!G26="M&amp;ERT",fullmenu!G26="MwIT",fullmenu!G26="IwMT",fullmenu!G26="M&amp;IT",fullmenu!G26="IwERT",fullmenu!G26="ERwIT",fullmenu!G26="I&amp;ERT",fullmenu!G26="ER&amp;M&amp;IT",fullmenu!G26="LSD"),"subst",IF(OR(fullmenu!G26="FERT",fullmenu!G26="FMT",fullmenu!G26="FIT",fullmenu!G26="WSD"),"intens",""))))</f>
        <v>rude</v>
      </c>
      <c r="H26" s="4" t="str">
        <f>IF(OR(fullmenu!H26="MDC",fullmenu!H26="PERF"),"rude",IF(OR(fullmenu!H26="PCB",fullmenu!H26="AERF",fullmenu!H26="UD"),"inter",IF(OR(fullmenu!H26="ACB",fullmenu!H26="LCERT",fullmenu!H26="LERT",fullmenu!H26="FCERT",fullmenu!H26="FCMT",fullmenu!H26="LCMT",fullmenu!H26="LMT",fullmenu!H26="LCIT",fullmenu!H26="FCIT",fullmenu!H26="LIT",fullmenu!H26="MwERT",fullmenu!H26="ERwMT",fullmenu!H26="M&amp;ERT",fullmenu!H26="MwIT",fullmenu!H26="IwMT",fullmenu!H26="M&amp;IT",fullmenu!H26="IwERT",fullmenu!H26="ERwIT",fullmenu!H26="I&amp;ERT",fullmenu!H26="ER&amp;M&amp;IT",fullmenu!H26="LSD"),"subst",IF(OR(fullmenu!H26="FERT",fullmenu!H26="FMT",fullmenu!H26="FIT",fullmenu!H26="WSD"),"intens",""))))</f>
        <v>rude</v>
      </c>
      <c r="I26" s="4" t="str">
        <f>IF(OR(fullmenu!I26="MDC",fullmenu!I26="PERF"),"rude",IF(OR(fullmenu!I26="PCB",fullmenu!I26="AERF",fullmenu!I26="UD"),"inter",IF(OR(fullmenu!I26="ACB",fullmenu!I26="LCERT",fullmenu!I26="LERT",fullmenu!I26="FCERT",fullmenu!I26="FCMT",fullmenu!I26="LCMT",fullmenu!I26="LMT",fullmenu!I26="LCIT",fullmenu!I26="FCIT",fullmenu!I26="LIT",fullmenu!I26="MwERT",fullmenu!I26="ERwMT",fullmenu!I26="M&amp;ERT",fullmenu!I26="MwIT",fullmenu!I26="IwMT",fullmenu!I26="M&amp;IT",fullmenu!I26="IwERT",fullmenu!I26="ERwIT",fullmenu!I26="I&amp;ERT",fullmenu!I26="ER&amp;M&amp;IT",fullmenu!I26="LSD"),"subst",IF(OR(fullmenu!I26="FERT",fullmenu!I26="FMT",fullmenu!I26="FIT",fullmenu!I26="WSD"),"intens",""))))</f>
        <v>rude</v>
      </c>
      <c r="J26" s="4" t="str">
        <f>IF(OR(fullmenu!J26="MDC",fullmenu!J26="PERF"),"rude",IF(OR(fullmenu!J26="PCB",fullmenu!J26="AERF",fullmenu!J26="UD"),"inter",IF(OR(fullmenu!J26="ACB",fullmenu!J26="LCERT",fullmenu!J26="LERT",fullmenu!J26="FCERT",fullmenu!J26="FCMT",fullmenu!J26="LCMT",fullmenu!J26="LMT",fullmenu!J26="LCIT",fullmenu!J26="FCIT",fullmenu!J26="LIT",fullmenu!J26="MwERT",fullmenu!J26="ERwMT",fullmenu!J26="M&amp;ERT",fullmenu!J26="MwIT",fullmenu!J26="IwMT",fullmenu!J26="M&amp;IT",fullmenu!J26="IwERT",fullmenu!J26="ERwIT",fullmenu!J26="I&amp;ERT",fullmenu!J26="ER&amp;M&amp;IT",fullmenu!J26="LSD"),"subst",IF(OR(fullmenu!J26="FERT",fullmenu!J26="FMT",fullmenu!J26="FIT",fullmenu!J26="WSD"),"intens",""))))</f>
        <v>rude</v>
      </c>
      <c r="K26" s="4" t="str">
        <f>IF(OR(fullmenu!K26="MDC",fullmenu!K26="PERF"),"rude",IF(OR(fullmenu!K26="PCB",fullmenu!K26="AERF",fullmenu!K26="UD"),"inter",IF(OR(fullmenu!K26="ACB",fullmenu!K26="LCERT",fullmenu!K26="LERT",fullmenu!K26="FCERT",fullmenu!K26="FCMT",fullmenu!K26="LCMT",fullmenu!K26="LMT",fullmenu!K26="LCIT",fullmenu!K26="FCIT",fullmenu!K26="LIT",fullmenu!K26="MwERT",fullmenu!K26="ERwMT",fullmenu!K26="M&amp;ERT",fullmenu!K26="MwIT",fullmenu!K26="IwMT",fullmenu!K26="M&amp;IT",fullmenu!K26="IwERT",fullmenu!K26="ERwIT",fullmenu!K26="I&amp;ERT",fullmenu!K26="ER&amp;M&amp;IT",fullmenu!K26="LSD"),"subst",IF(OR(fullmenu!K26="FERT",fullmenu!K26="FMT",fullmenu!K26="FIT",fullmenu!K26="WSD"),"intens",""))))</f>
        <v>rude</v>
      </c>
      <c r="L26" s="4" t="str">
        <f>IF(OR(fullmenu!L26="MDC",fullmenu!L26="PERF"),"rude",IF(OR(fullmenu!L26="PCB",fullmenu!L26="AERF",fullmenu!L26="UD"),"inter",IF(OR(fullmenu!L26="ACB",fullmenu!L26="LCERT",fullmenu!L26="LERT",fullmenu!L26="FCERT",fullmenu!L26="FCMT",fullmenu!L26="LCMT",fullmenu!L26="LMT",fullmenu!L26="LCIT",fullmenu!L26="FCIT",fullmenu!L26="LIT",fullmenu!L26="MwERT",fullmenu!L26="ERwMT",fullmenu!L26="M&amp;ERT",fullmenu!L26="MwIT",fullmenu!L26="IwMT",fullmenu!L26="M&amp;IT",fullmenu!L26="IwERT",fullmenu!L26="ERwIT",fullmenu!L26="I&amp;ERT",fullmenu!L26="ER&amp;M&amp;IT",fullmenu!L26="LSD"),"subst",IF(OR(fullmenu!L26="FERT",fullmenu!L26="FMT",fullmenu!L26="FIT",fullmenu!L26="WSD"),"intens",""))))</f>
        <v>rude</v>
      </c>
      <c r="M26" s="4" t="str">
        <f>IF(OR(fullmenu!M26="MDC",fullmenu!M26="PERF"),"rude",IF(OR(fullmenu!M26="PCB",fullmenu!M26="AERF",fullmenu!M26="UD"),"inter",IF(OR(fullmenu!M26="ACB",fullmenu!M26="LCERT",fullmenu!M26="LERT",fullmenu!M26="FCERT",fullmenu!M26="FCMT",fullmenu!M26="LCMT",fullmenu!M26="LMT",fullmenu!M26="LCIT",fullmenu!M26="FCIT",fullmenu!M26="LIT",fullmenu!M26="MwERT",fullmenu!M26="ERwMT",fullmenu!M26="M&amp;ERT",fullmenu!M26="MwIT",fullmenu!M26="IwMT",fullmenu!M26="M&amp;IT",fullmenu!M26="IwERT",fullmenu!M26="ERwIT",fullmenu!M26="I&amp;ERT",fullmenu!M26="ER&amp;M&amp;IT",fullmenu!M26="LSD"),"subst",IF(OR(fullmenu!M26="FERT",fullmenu!M26="FMT",fullmenu!M26="FIT",fullmenu!M26="WSD"),"intens",""))))</f>
        <v>rude</v>
      </c>
      <c r="N26" s="4" t="str">
        <f>IF(OR(fullmenu!N26="MDC",fullmenu!N26="PERF"),"rude",IF(OR(fullmenu!N26="PCB",fullmenu!N26="AERF",fullmenu!N26="UD"),"inter",IF(OR(fullmenu!N26="ACB",fullmenu!N26="LCERT",fullmenu!N26="LERT",fullmenu!N26="FCERT",fullmenu!N26="FCMT",fullmenu!N26="LCMT",fullmenu!N26="LMT",fullmenu!N26="LCIT",fullmenu!N26="FCIT",fullmenu!N26="LIT",fullmenu!N26="MwERT",fullmenu!N26="ERwMT",fullmenu!N26="M&amp;ERT",fullmenu!N26="MwIT",fullmenu!N26="IwMT",fullmenu!N26="M&amp;IT",fullmenu!N26="IwERT",fullmenu!N26="ERwIT",fullmenu!N26="I&amp;ERT",fullmenu!N26="ER&amp;M&amp;IT",fullmenu!N26="LSD"),"subst",IF(OR(fullmenu!N26="FERT",fullmenu!N26="FMT",fullmenu!N26="FIT",fullmenu!N26="WSD"),"intens",""))))</f>
        <v>subst</v>
      </c>
      <c r="O26" s="4" t="str">
        <f>IF(OR(fullmenu!O26="MDC",fullmenu!O26="PERF"),"rude",IF(OR(fullmenu!O26="PCB",fullmenu!O26="AERF",fullmenu!O26="UD"),"inter",IF(OR(fullmenu!O26="ACB",fullmenu!O26="LCERT",fullmenu!O26="LERT",fullmenu!O26="FCERT",fullmenu!O26="FCMT",fullmenu!O26="LCMT",fullmenu!O26="LMT",fullmenu!O26="LCIT",fullmenu!O26="FCIT",fullmenu!O26="LIT",fullmenu!O26="MwERT",fullmenu!O26="ERwMT",fullmenu!O26="M&amp;ERT",fullmenu!O26="MwIT",fullmenu!O26="IwMT",fullmenu!O26="M&amp;IT",fullmenu!O26="IwERT",fullmenu!O26="ERwIT",fullmenu!O26="I&amp;ERT",fullmenu!O26="ER&amp;M&amp;IT",fullmenu!O26="LSD"),"subst",IF(OR(fullmenu!O26="FERT",fullmenu!O26="FMT",fullmenu!O26="FIT",fullmenu!O26="WSD"),"intens",""))))</f>
        <v>subst</v>
      </c>
      <c r="P26" s="4" t="str">
        <f>IF(OR(fullmenu!P26="MDC",fullmenu!P26="PERF"),"rude",IF(OR(fullmenu!P26="PCB",fullmenu!P26="AERF",fullmenu!P26="UD"),"inter",IF(OR(fullmenu!P26="ACB",fullmenu!P26="LCERT",fullmenu!P26="LERT",fullmenu!P26="FCERT",fullmenu!P26="FCMT",fullmenu!P26="LCMT",fullmenu!P26="LMT",fullmenu!P26="LCIT",fullmenu!P26="FCIT",fullmenu!P26="LIT",fullmenu!P26="MwERT",fullmenu!P26="ERwMT",fullmenu!P26="M&amp;ERT",fullmenu!P26="MwIT",fullmenu!P26="IwMT",fullmenu!P26="M&amp;IT",fullmenu!P26="IwERT",fullmenu!P26="ERwIT",fullmenu!P26="I&amp;ERT",fullmenu!P26="ER&amp;M&amp;IT",fullmenu!P26="LSD"),"subst",IF(OR(fullmenu!P26="FERT",fullmenu!P26="FMT",fullmenu!P26="FIT",fullmenu!P26="WSD"),"intens",""))))</f>
        <v>subst</v>
      </c>
      <c r="Q26" s="4" t="str">
        <f>IF(OR(fullmenu!Q26="MDC",fullmenu!Q26="PERF"),"rude",IF(OR(fullmenu!Q26="PCB",fullmenu!Q26="AERF",fullmenu!Q26="UD"),"inter",IF(OR(fullmenu!Q26="ACB",fullmenu!Q26="LCERT",fullmenu!Q26="LERT",fullmenu!Q26="FCERT",fullmenu!Q26="FCMT",fullmenu!Q26="LCMT",fullmenu!Q26="LMT",fullmenu!Q26="LCIT",fullmenu!Q26="FCIT",fullmenu!Q26="LIT",fullmenu!Q26="MwERT",fullmenu!Q26="ERwMT",fullmenu!Q26="M&amp;ERT",fullmenu!Q26="MwIT",fullmenu!Q26="IwMT",fullmenu!Q26="M&amp;IT",fullmenu!Q26="IwERT",fullmenu!Q26="ERwIT",fullmenu!Q26="I&amp;ERT",fullmenu!Q26="ER&amp;M&amp;IT",fullmenu!Q26="LSD"),"subst",IF(OR(fullmenu!Q26="FERT",fullmenu!Q26="FMT",fullmenu!Q26="FIT",fullmenu!Q26="WSD"),"intens",""))))</f>
        <v>subst</v>
      </c>
      <c r="R26" s="4" t="str">
        <f>IF(OR(fullmenu!R26="MDC",fullmenu!R26="PERF"),"rude",IF(OR(fullmenu!R26="PCB",fullmenu!R26="AERF",fullmenu!R26="UD"),"inter",IF(OR(fullmenu!R26="ACB",fullmenu!R26="LCERT",fullmenu!R26="LERT",fullmenu!R26="FCERT",fullmenu!R26="FCMT",fullmenu!R26="LCMT",fullmenu!R26="LMT",fullmenu!R26="LCIT",fullmenu!R26="FCIT",fullmenu!R26="LIT",fullmenu!R26="MwERT",fullmenu!R26="ERwMT",fullmenu!R26="M&amp;ERT",fullmenu!R26="MwIT",fullmenu!R26="IwMT",fullmenu!R26="M&amp;IT",fullmenu!R26="IwERT",fullmenu!R26="ERwIT",fullmenu!R26="I&amp;ERT",fullmenu!R26="ER&amp;M&amp;IT",fullmenu!R26="LSD"),"subst",IF(OR(fullmenu!R26="FERT",fullmenu!R26="FMT",fullmenu!R26="FIT",fullmenu!R26="WSD"),"intens",""))))</f>
        <v>subst</v>
      </c>
      <c r="S26" s="4" t="str">
        <f>IF(OR(fullmenu!S26="MDC",fullmenu!S26="PERF"),"rude",IF(OR(fullmenu!S26="PCB",fullmenu!S26="AERF",fullmenu!S26="UD"),"inter",IF(OR(fullmenu!S26="ACB",fullmenu!S26="LCERT",fullmenu!S26="LERT",fullmenu!S26="FCERT",fullmenu!S26="FCMT",fullmenu!S26="LCMT",fullmenu!S26="LMT",fullmenu!S26="LCIT",fullmenu!S26="FCIT",fullmenu!S26="LIT",fullmenu!S26="MwERT",fullmenu!S26="ERwMT",fullmenu!S26="M&amp;ERT",fullmenu!S26="MwIT",fullmenu!S26="IwMT",fullmenu!S26="M&amp;IT",fullmenu!S26="IwERT",fullmenu!S26="ERwIT",fullmenu!S26="I&amp;ERT",fullmenu!S26="ER&amp;M&amp;IT",fullmenu!S26="LSD"),"subst",IF(OR(fullmenu!S26="FERT",fullmenu!S26="FMT",fullmenu!S26="FIT",fullmenu!S26="WSD"),"intens",""))))</f>
        <v>subst</v>
      </c>
      <c r="T26" s="4" t="str">
        <f>IF(OR(fullmenu!T26="MDC",fullmenu!T26="PERF"),"rude",IF(OR(fullmenu!T26="PCB",fullmenu!T26="AERF",fullmenu!T26="UD"),"inter",IF(OR(fullmenu!T26="ACB",fullmenu!T26="LCERT",fullmenu!T26="LERT",fullmenu!T26="FCERT",fullmenu!T26="FCMT",fullmenu!T26="LCMT",fullmenu!T26="LMT",fullmenu!T26="LCIT",fullmenu!T26="FCIT",fullmenu!T26="LIT",fullmenu!T26="MwERT",fullmenu!T26="ERwMT",fullmenu!T26="M&amp;ERT",fullmenu!T26="MwIT",fullmenu!T26="IwMT",fullmenu!T26="M&amp;IT",fullmenu!T26="IwERT",fullmenu!T26="ERwIT",fullmenu!T26="I&amp;ERT",fullmenu!T26="ER&amp;M&amp;IT",fullmenu!T26="LSD"),"subst",IF(OR(fullmenu!T26="FERT",fullmenu!T26="FMT",fullmenu!T26="FIT",fullmenu!T26="WSD"),"intens",""))))</f>
        <v>subst</v>
      </c>
      <c r="U26" s="4" t="str">
        <f>IF(OR(fullmenu!U26="MDC",fullmenu!U26="PERF"),"rude",IF(OR(fullmenu!U26="PCB",fullmenu!U26="AERF",fullmenu!U26="UD"),"inter",IF(OR(fullmenu!U26="ACB",fullmenu!U26="LCERT",fullmenu!U26="LERT",fullmenu!U26="FCERT",fullmenu!U26="FCMT",fullmenu!U26="LCMT",fullmenu!U26="LMT",fullmenu!U26="LCIT",fullmenu!U26="FCIT",fullmenu!U26="LIT",fullmenu!U26="MwERT",fullmenu!U26="ERwMT",fullmenu!U26="M&amp;ERT",fullmenu!U26="MwIT",fullmenu!U26="IwMT",fullmenu!U26="M&amp;IT",fullmenu!U26="IwERT",fullmenu!U26="ERwIT",fullmenu!U26="I&amp;ERT",fullmenu!U26="ER&amp;M&amp;IT",fullmenu!U26="LSD"),"subst",IF(OR(fullmenu!U26="FERT",fullmenu!U26="FMT",fullmenu!U26="FIT",fullmenu!U26="WSD"),"intens",""))))</f>
        <v>subst</v>
      </c>
      <c r="V26" s="4" t="str">
        <f>IF(OR(fullmenu!V26="MDC",fullmenu!V26="PERF"),"rude",IF(OR(fullmenu!V26="PCB",fullmenu!V26="AERF",fullmenu!V26="UD"),"inter",IF(OR(fullmenu!V26="ACB",fullmenu!V26="LCERT",fullmenu!V26="LERT",fullmenu!V26="FCERT",fullmenu!V26="FCMT",fullmenu!V26="LCMT",fullmenu!V26="LMT",fullmenu!V26="LCIT",fullmenu!V26="FCIT",fullmenu!V26="LIT",fullmenu!V26="MwERT",fullmenu!V26="ERwMT",fullmenu!V26="M&amp;ERT",fullmenu!V26="MwIT",fullmenu!V26="IwMT",fullmenu!V26="M&amp;IT",fullmenu!V26="IwERT",fullmenu!V26="ERwIT",fullmenu!V26="I&amp;ERT",fullmenu!V26="ER&amp;M&amp;IT",fullmenu!V26="LSD"),"subst",IF(OR(fullmenu!V26="FERT",fullmenu!V26="FMT",fullmenu!V26="FIT",fullmenu!V26="WSD"),"intens",""))))</f>
        <v>subst</v>
      </c>
      <c r="W26" s="4" t="str">
        <f>IF(OR(fullmenu!W26="MDC",fullmenu!W26="PERF"),"rude",IF(OR(fullmenu!W26="PCB",fullmenu!W26="AERF",fullmenu!W26="UD"),"inter",IF(OR(fullmenu!W26="ACB",fullmenu!W26="LCERT",fullmenu!W26="LERT",fullmenu!W26="FCERT",fullmenu!W26="FCMT",fullmenu!W26="LCMT",fullmenu!W26="LMT",fullmenu!W26="LCIT",fullmenu!W26="FCIT",fullmenu!W26="LIT",fullmenu!W26="MwERT",fullmenu!W26="ERwMT",fullmenu!W26="M&amp;ERT",fullmenu!W26="MwIT",fullmenu!W26="IwMT",fullmenu!W26="M&amp;IT",fullmenu!W26="IwERT",fullmenu!W26="ERwIT",fullmenu!W26="I&amp;ERT",fullmenu!W26="ER&amp;M&amp;IT",fullmenu!W26="LSD"),"subst",IF(OR(fullmenu!W26="FERT",fullmenu!W26="FMT",fullmenu!W26="FIT",fullmenu!W26="WSD"),"intens",""))))</f>
        <v>subst</v>
      </c>
      <c r="X26" s="4" t="str">
        <f>IF(OR(fullmenu!X26="MDC",fullmenu!X26="PERF"),"rude",IF(OR(fullmenu!X26="PCB",fullmenu!X26="AERF",fullmenu!X26="UD"),"inter",IF(OR(fullmenu!X26="ACB",fullmenu!X26="LCERT",fullmenu!X26="LERT",fullmenu!X26="FCERT",fullmenu!X26="FCMT",fullmenu!X26="LCMT",fullmenu!X26="LMT",fullmenu!X26="LCIT",fullmenu!X26="FCIT",fullmenu!X26="LIT",fullmenu!X26="MwERT",fullmenu!X26="ERwMT",fullmenu!X26="M&amp;ERT",fullmenu!X26="MwIT",fullmenu!X26="IwMT",fullmenu!X26="M&amp;IT",fullmenu!X26="IwERT",fullmenu!X26="ERwIT",fullmenu!X26="I&amp;ERT",fullmenu!X26="ER&amp;M&amp;IT",fullmenu!X26="LSD"),"subst",IF(OR(fullmenu!X26="FERT",fullmenu!X26="FMT",fullmenu!X26="FIT",fullmenu!X26="WSD"),"intens",""))))</f>
        <v>subst</v>
      </c>
      <c r="Y26" s="4" t="str">
        <f>IF(OR(fullmenu!Y26="MDC",fullmenu!Y26="PERF"),"rude",IF(OR(fullmenu!Y26="PCB",fullmenu!Y26="AERF",fullmenu!Y26="UD"),"inter",IF(OR(fullmenu!Y26="ACB",fullmenu!Y26="LCERT",fullmenu!Y26="LERT",fullmenu!Y26="FCERT",fullmenu!Y26="FCMT",fullmenu!Y26="LCMT",fullmenu!Y26="LMT",fullmenu!Y26="LCIT",fullmenu!Y26="FCIT",fullmenu!Y26="LIT",fullmenu!Y26="MwERT",fullmenu!Y26="ERwMT",fullmenu!Y26="M&amp;ERT",fullmenu!Y26="MwIT",fullmenu!Y26="IwMT",fullmenu!Y26="M&amp;IT",fullmenu!Y26="IwERT",fullmenu!Y26="ERwIT",fullmenu!Y26="I&amp;ERT",fullmenu!Y26="ER&amp;M&amp;IT",fullmenu!Y26="LSD"),"subst",IF(OR(fullmenu!Y26="FERT",fullmenu!Y26="FMT",fullmenu!Y26="FIT",fullmenu!Y26="WSD"),"intens",""))))</f>
        <v>subst</v>
      </c>
      <c r="Z26" s="4" t="str">
        <f>IF(OR(fullmenu!Z26="MDC",fullmenu!Z26="PERF"),"rude",IF(OR(fullmenu!Z26="PCB",fullmenu!Z26="AERF",fullmenu!Z26="UD"),"inter",IF(OR(fullmenu!Z26="ACB",fullmenu!Z26="LCERT",fullmenu!Z26="LERT",fullmenu!Z26="FCERT",fullmenu!Z26="FCMT",fullmenu!Z26="LCMT",fullmenu!Z26="LMT",fullmenu!Z26="LCIT",fullmenu!Z26="FCIT",fullmenu!Z26="LIT",fullmenu!Z26="MwERT",fullmenu!Z26="ERwMT",fullmenu!Z26="M&amp;ERT",fullmenu!Z26="MwIT",fullmenu!Z26="IwMT",fullmenu!Z26="M&amp;IT",fullmenu!Z26="IwERT",fullmenu!Z26="ERwIT",fullmenu!Z26="I&amp;ERT",fullmenu!Z26="ER&amp;M&amp;IT",fullmenu!Z26="LSD"),"subst",IF(OR(fullmenu!Z26="FERT",fullmenu!Z26="FMT",fullmenu!Z26="FIT",fullmenu!Z26="WSD"),"intens",""))))</f>
        <v>subst</v>
      </c>
      <c r="AA26" s="4" t="str">
        <f>IF(OR(fullmenu!AA26="MDC",fullmenu!AA26="PERF"),"rude",IF(OR(fullmenu!AA26="PCB",fullmenu!AA26="AERF",fullmenu!AA26="UD"),"inter",IF(OR(fullmenu!AA26="ACB",fullmenu!AA26="LCERT",fullmenu!AA26="LERT",fullmenu!AA26="FCERT",fullmenu!AA26="FCMT",fullmenu!AA26="LCMT",fullmenu!AA26="LMT",fullmenu!AA26="LCIT",fullmenu!AA26="FCIT",fullmenu!AA26="LIT",fullmenu!AA26="MwERT",fullmenu!AA26="ERwMT",fullmenu!AA26="M&amp;ERT",fullmenu!AA26="MwIT",fullmenu!AA26="IwMT",fullmenu!AA26="M&amp;IT",fullmenu!AA26="IwERT",fullmenu!AA26="ERwIT",fullmenu!AA26="I&amp;ERT",fullmenu!AA26="ER&amp;M&amp;IT",fullmenu!AA26="LSD"),"subst",IF(OR(fullmenu!AA26="FERT",fullmenu!AA26="FMT",fullmenu!AA26="FIT",fullmenu!AA26="WSD"),"intens",""))))</f>
        <v>subst</v>
      </c>
      <c r="AB26" s="4" t="str">
        <f>IF(OR(fullmenu!AB26="MDC",fullmenu!AB26="PERF"),"rude",IF(OR(fullmenu!AB26="PCB",fullmenu!AB26="AERF",fullmenu!AB26="UD"),"inter",IF(OR(fullmenu!AB26="ACB",fullmenu!AB26="LCERT",fullmenu!AB26="LERT",fullmenu!AB26="FCERT",fullmenu!AB26="FCMT",fullmenu!AB26="LCMT",fullmenu!AB26="LMT",fullmenu!AB26="LCIT",fullmenu!AB26="FCIT",fullmenu!AB26="LIT",fullmenu!AB26="MwERT",fullmenu!AB26="ERwMT",fullmenu!AB26="M&amp;ERT",fullmenu!AB26="MwIT",fullmenu!AB26="IwMT",fullmenu!AB26="M&amp;IT",fullmenu!AB26="IwERT",fullmenu!AB26="ERwIT",fullmenu!AB26="I&amp;ERT",fullmenu!AB26="ER&amp;M&amp;IT",fullmenu!AB26="LSD"),"subst",IF(OR(fullmenu!AB26="FERT",fullmenu!AB26="FMT",fullmenu!AB26="FIT",fullmenu!AB26="WSD"),"intens",""))))</f>
        <v>subst</v>
      </c>
      <c r="AC26" s="4" t="str">
        <f>IF(OR(fullmenu!AC26="MDC",fullmenu!AC26="PERF"),"rude",IF(OR(fullmenu!AC26="PCB",fullmenu!AC26="AERF",fullmenu!AC26="UD"),"inter",IF(OR(fullmenu!AC26="ACB",fullmenu!AC26="LCERT",fullmenu!AC26="LERT",fullmenu!AC26="FCERT",fullmenu!AC26="FCMT",fullmenu!AC26="LCMT",fullmenu!AC26="LMT",fullmenu!AC26="LCIT",fullmenu!AC26="FCIT",fullmenu!AC26="LIT",fullmenu!AC26="MwERT",fullmenu!AC26="ERwMT",fullmenu!AC26="M&amp;ERT",fullmenu!AC26="MwIT",fullmenu!AC26="IwMT",fullmenu!AC26="M&amp;IT",fullmenu!AC26="IwERT",fullmenu!AC26="ERwIT",fullmenu!AC26="I&amp;ERT",fullmenu!AC26="ER&amp;M&amp;IT",fullmenu!AC26="LSD"),"subst",IF(OR(fullmenu!AC26="FERT",fullmenu!AC26="FMT",fullmenu!AC26="FIT",fullmenu!AC26="WSD"),"intens",""))))</f>
        <v>subst</v>
      </c>
      <c r="AD26" s="4" t="str">
        <f>IF(OR(fullmenu!AD26="MDC",fullmenu!AD26="PERF"),"rude",IF(OR(fullmenu!AD26="PCB",fullmenu!AD26="AERF",fullmenu!AD26="UD"),"inter",IF(OR(fullmenu!AD26="ACB",fullmenu!AD26="LCERT",fullmenu!AD26="LERT",fullmenu!AD26="FCERT",fullmenu!AD26="FCMT",fullmenu!AD26="LCMT",fullmenu!AD26="LMT",fullmenu!AD26="LCIT",fullmenu!AD26="FCIT",fullmenu!AD26="LIT",fullmenu!AD26="MwERT",fullmenu!AD26="ERwMT",fullmenu!AD26="M&amp;ERT",fullmenu!AD26="MwIT",fullmenu!AD26="IwMT",fullmenu!AD26="M&amp;IT",fullmenu!AD26="IwERT",fullmenu!AD26="ERwIT",fullmenu!AD26="I&amp;ERT",fullmenu!AD26="ER&amp;M&amp;IT",fullmenu!AD26="LSD"),"subst",IF(OR(fullmenu!AD26="FERT",fullmenu!AD26="FMT",fullmenu!AD26="FIT",fullmenu!AD26="WSD"),"intens",""))))</f>
        <v>subst</v>
      </c>
      <c r="AE26" s="4" t="str">
        <f>IF(OR(fullmenu!AE26="MDC",fullmenu!AE26="PERF"),"rude",IF(OR(fullmenu!AE26="PCB",fullmenu!AE26="AERF",fullmenu!AE26="UD"),"inter",IF(OR(fullmenu!AE26="ACB",fullmenu!AE26="LCERT",fullmenu!AE26="LERT",fullmenu!AE26="FCERT",fullmenu!AE26="FCMT",fullmenu!AE26="LCMT",fullmenu!AE26="LMT",fullmenu!AE26="LCIT",fullmenu!AE26="FCIT",fullmenu!AE26="LIT",fullmenu!AE26="MwERT",fullmenu!AE26="ERwMT",fullmenu!AE26="M&amp;ERT",fullmenu!AE26="MwIT",fullmenu!AE26="IwMT",fullmenu!AE26="M&amp;IT",fullmenu!AE26="IwERT",fullmenu!AE26="ERwIT",fullmenu!AE26="I&amp;ERT",fullmenu!AE26="ER&amp;M&amp;IT",fullmenu!AE26="LSD"),"subst",IF(OR(fullmenu!AE26="FERT",fullmenu!AE26="FMT",fullmenu!AE26="FIT",fullmenu!AE26="WSD"),"intens",""))))</f>
        <v>subst</v>
      </c>
      <c r="AF26" s="4" t="str">
        <f>IF(OR(fullmenu!AF26="MDC",fullmenu!AF26="PERF"),"rude",IF(OR(fullmenu!AF26="PCB",fullmenu!AF26="AERF",fullmenu!AF26="UD"),"inter",IF(OR(fullmenu!AF26="ACB",fullmenu!AF26="LCERT",fullmenu!AF26="LERT",fullmenu!AF26="FCERT",fullmenu!AF26="FCMT",fullmenu!AF26="LCMT",fullmenu!AF26="LMT",fullmenu!AF26="LCIT",fullmenu!AF26="FCIT",fullmenu!AF26="LIT",fullmenu!AF26="MwERT",fullmenu!AF26="ERwMT",fullmenu!AF26="M&amp;ERT",fullmenu!AF26="MwIT",fullmenu!AF26="IwMT",fullmenu!AF26="M&amp;IT",fullmenu!AF26="IwERT",fullmenu!AF26="ERwIT",fullmenu!AF26="I&amp;ERT",fullmenu!AF26="ER&amp;M&amp;IT",fullmenu!AF26="LSD"),"subst",IF(OR(fullmenu!AF26="FERT",fullmenu!AF26="FMT",fullmenu!AF26="FIT",fullmenu!AF26="WSD"),"intens",""))))</f>
        <v>subst</v>
      </c>
      <c r="AG26" s="4" t="str">
        <f>IF(OR(fullmenu!AG26="MDC",fullmenu!AG26="PERF"),"rude",IF(OR(fullmenu!AG26="PCB",fullmenu!AG26="AERF",fullmenu!AG26="UD"),"inter",IF(OR(fullmenu!AG26="ACB",fullmenu!AG26="LCERT",fullmenu!AG26="LERT",fullmenu!AG26="FCERT",fullmenu!AG26="FCMT",fullmenu!AG26="LCMT",fullmenu!AG26="LMT",fullmenu!AG26="LCIT",fullmenu!AG26="FCIT",fullmenu!AG26="LIT",fullmenu!AG26="MwERT",fullmenu!AG26="ERwMT",fullmenu!AG26="M&amp;ERT",fullmenu!AG26="MwIT",fullmenu!AG26="IwMT",fullmenu!AG26="M&amp;IT",fullmenu!AG26="IwERT",fullmenu!AG26="ERwIT",fullmenu!AG26="I&amp;ERT",fullmenu!AG26="ER&amp;M&amp;IT",fullmenu!AG26="LSD"),"subst",IF(OR(fullmenu!AG26="FERT",fullmenu!AG26="FMT",fullmenu!AG26="FIT",fullmenu!AG26="WSD"),"intens",""))))</f>
        <v>subst</v>
      </c>
      <c r="AH26" s="4" t="str">
        <f>IF(OR(fullmenu!AH26="MDC",fullmenu!AH26="PERF"),"rude",IF(OR(fullmenu!AH26="PCB",fullmenu!AH26="AERF",fullmenu!AH26="UD"),"inter",IF(OR(fullmenu!AH26="ACB",fullmenu!AH26="LCERT",fullmenu!AH26="LERT",fullmenu!AH26="FCERT",fullmenu!AH26="FCMT",fullmenu!AH26="LCMT",fullmenu!AH26="LMT",fullmenu!AH26="LCIT",fullmenu!AH26="FCIT",fullmenu!AH26="LIT",fullmenu!AH26="MwERT",fullmenu!AH26="ERwMT",fullmenu!AH26="M&amp;ERT",fullmenu!AH26="MwIT",fullmenu!AH26="IwMT",fullmenu!AH26="M&amp;IT",fullmenu!AH26="IwERT",fullmenu!AH26="ERwIT",fullmenu!AH26="I&amp;ERT",fullmenu!AH26="ER&amp;M&amp;IT",fullmenu!AH26="LSD"),"subst",IF(OR(fullmenu!AH26="FERT",fullmenu!AH26="FMT",fullmenu!AH26="FIT",fullmenu!AH26="WSD"),"intens",""))))</f>
        <v>subst</v>
      </c>
      <c r="AI26" s="4" t="str">
        <f>IF(OR(fullmenu!AI26="MDC",fullmenu!AI26="PERF"),"rude",IF(OR(fullmenu!AI26="PCB",fullmenu!AI26="AERF",fullmenu!AI26="UD"),"inter",IF(OR(fullmenu!AI26="ACB",fullmenu!AI26="LCERT",fullmenu!AI26="LERT",fullmenu!AI26="FCERT",fullmenu!AI26="FCMT",fullmenu!AI26="LCMT",fullmenu!AI26="LMT",fullmenu!AI26="LCIT",fullmenu!AI26="FCIT",fullmenu!AI26="LIT",fullmenu!AI26="MwERT",fullmenu!AI26="ERwMT",fullmenu!AI26="M&amp;ERT",fullmenu!AI26="MwIT",fullmenu!AI26="IwMT",fullmenu!AI26="M&amp;IT",fullmenu!AI26="IwERT",fullmenu!AI26="ERwIT",fullmenu!AI26="I&amp;ERT",fullmenu!AI26="ER&amp;M&amp;IT",fullmenu!AI26="LSD"),"subst",IF(OR(fullmenu!AI26="FERT",fullmenu!AI26="FMT",fullmenu!AI26="FIT",fullmenu!AI26="WSD"),"intens",""))))</f>
        <v>subst</v>
      </c>
      <c r="AJ26" s="4" t="str">
        <f>IF(OR(fullmenu!AJ26="MDC",fullmenu!AJ26="PERF"),"rude",IF(OR(fullmenu!AJ26="PCB",fullmenu!AJ26="AERF",fullmenu!AJ26="UD"),"inter",IF(OR(fullmenu!AJ26="ACB",fullmenu!AJ26="LCERT",fullmenu!AJ26="LERT",fullmenu!AJ26="FCERT",fullmenu!AJ26="FCMT",fullmenu!AJ26="LCMT",fullmenu!AJ26="LMT",fullmenu!AJ26="LCIT",fullmenu!AJ26="FCIT",fullmenu!AJ26="LIT",fullmenu!AJ26="MwERT",fullmenu!AJ26="ERwMT",fullmenu!AJ26="M&amp;ERT",fullmenu!AJ26="MwIT",fullmenu!AJ26="IwMT",fullmenu!AJ26="M&amp;IT",fullmenu!AJ26="IwERT",fullmenu!AJ26="ERwIT",fullmenu!AJ26="I&amp;ERT",fullmenu!AJ26="ER&amp;M&amp;IT",fullmenu!AJ26="LSD"),"subst",IF(OR(fullmenu!AJ26="FERT",fullmenu!AJ26="FMT",fullmenu!AJ26="FIT",fullmenu!AJ26="WSD"),"intens",""))))</f>
        <v>subst</v>
      </c>
      <c r="AK26" s="4" t="str">
        <f>IF(OR(fullmenu!AK26="MDC",fullmenu!AK26="PERF"),"rude",IF(OR(fullmenu!AK26="PCB",fullmenu!AK26="AERF",fullmenu!AK26="UD"),"inter",IF(OR(fullmenu!AK26="ACB",fullmenu!AK26="LCERT",fullmenu!AK26="LERT",fullmenu!AK26="FCERT",fullmenu!AK26="FCMT",fullmenu!AK26="LCMT",fullmenu!AK26="LMT",fullmenu!AK26="LCIT",fullmenu!AK26="FCIT",fullmenu!AK26="LIT",fullmenu!AK26="MwERT",fullmenu!AK26="ERwMT",fullmenu!AK26="M&amp;ERT",fullmenu!AK26="MwIT",fullmenu!AK26="IwMT",fullmenu!AK26="M&amp;IT",fullmenu!AK26="IwERT",fullmenu!AK26="ERwIT",fullmenu!AK26="I&amp;ERT",fullmenu!AK26="ER&amp;M&amp;IT",fullmenu!AK26="LSD"),"subst",IF(OR(fullmenu!AK26="FERT",fullmenu!AK26="FMT",fullmenu!AK26="FIT",fullmenu!AK26="WSD"),"intens",""))))</f>
        <v>subst</v>
      </c>
      <c r="AL26" s="4" t="str">
        <f>IF(OR(fullmenu!AL26="MDC",fullmenu!AL26="PERF"),"rude",IF(OR(fullmenu!AL26="PCB",fullmenu!AL26="AERF",fullmenu!AL26="UD"),"inter",IF(OR(fullmenu!AL26="ACB",fullmenu!AL26="LCERT",fullmenu!AL26="LERT",fullmenu!AL26="FCERT",fullmenu!AL26="FCMT",fullmenu!AL26="LCMT",fullmenu!AL26="LMT",fullmenu!AL26="LCIT",fullmenu!AL26="FCIT",fullmenu!AL26="LIT",fullmenu!AL26="MwERT",fullmenu!AL26="ERwMT",fullmenu!AL26="M&amp;ERT",fullmenu!AL26="MwIT",fullmenu!AL26="IwMT",fullmenu!AL26="M&amp;IT",fullmenu!AL26="IwERT",fullmenu!AL26="ERwIT",fullmenu!AL26="I&amp;ERT",fullmenu!AL26="ER&amp;M&amp;IT",fullmenu!AL26="LSD"),"subst",IF(OR(fullmenu!AL26="FERT",fullmenu!AL26="FMT",fullmenu!AL26="FIT",fullmenu!AL26="WSD"),"intens",""))))</f>
        <v>subst</v>
      </c>
      <c r="AM26" s="4" t="str">
        <f>IF(OR(fullmenu!AM26="MDC",fullmenu!AM26="PERF"),"rude",IF(OR(fullmenu!AM26="PCB",fullmenu!AM26="AERF",fullmenu!AM26="UD"),"inter",IF(OR(fullmenu!AM26="ACB",fullmenu!AM26="LCERT",fullmenu!AM26="LERT",fullmenu!AM26="FCERT",fullmenu!AM26="FCMT",fullmenu!AM26="LCMT",fullmenu!AM26="LMT",fullmenu!AM26="LCIT",fullmenu!AM26="FCIT",fullmenu!AM26="LIT",fullmenu!AM26="MwERT",fullmenu!AM26="ERwMT",fullmenu!AM26="M&amp;ERT",fullmenu!AM26="MwIT",fullmenu!AM26="IwMT",fullmenu!AM26="M&amp;IT",fullmenu!AM26="IwERT",fullmenu!AM26="ERwIT",fullmenu!AM26="I&amp;ERT",fullmenu!AM26="ER&amp;M&amp;IT",fullmenu!AM26="LSD"),"subst",IF(OR(fullmenu!AM26="FERT",fullmenu!AM26="FMT",fullmenu!AM26="FIT",fullmenu!AM26="WSD"),"intens",""))))</f>
        <v>subst</v>
      </c>
      <c r="AN26" s="4" t="str">
        <f>IF(OR(fullmenu!AN26="MDC",fullmenu!AN26="PERF"),"rude",IF(OR(fullmenu!AN26="PCB",fullmenu!AN26="AERF",fullmenu!AN26="UD"),"inter",IF(OR(fullmenu!AN26="ACB",fullmenu!AN26="LCERT",fullmenu!AN26="LERT",fullmenu!AN26="FCERT",fullmenu!AN26="FCMT",fullmenu!AN26="LCMT",fullmenu!AN26="LMT",fullmenu!AN26="LCIT",fullmenu!AN26="FCIT",fullmenu!AN26="LIT",fullmenu!AN26="MwERT",fullmenu!AN26="ERwMT",fullmenu!AN26="M&amp;ERT",fullmenu!AN26="MwIT",fullmenu!AN26="IwMT",fullmenu!AN26="M&amp;IT",fullmenu!AN26="IwERT",fullmenu!AN26="ERwIT",fullmenu!AN26="I&amp;ERT",fullmenu!AN26="ER&amp;M&amp;IT",fullmenu!AN26="LSD"),"subst",IF(OR(fullmenu!AN26="FERT",fullmenu!AN26="FMT",fullmenu!AN26="FIT",fullmenu!AN26="WSD"),"intens",""))))</f>
        <v>subst</v>
      </c>
      <c r="AO26" s="4" t="str">
        <f>IF(OR(fullmenu!AO26="MDC",fullmenu!AO26="PERF"),"rude",IF(OR(fullmenu!AO26="PCB",fullmenu!AO26="AERF",fullmenu!AO26="UD"),"inter",IF(OR(fullmenu!AO26="ACB",fullmenu!AO26="LCERT",fullmenu!AO26="LERT",fullmenu!AO26="FCERT",fullmenu!AO26="FCMT",fullmenu!AO26="LCMT",fullmenu!AO26="LMT",fullmenu!AO26="LCIT",fullmenu!AO26="FCIT",fullmenu!AO26="LIT",fullmenu!AO26="MwERT",fullmenu!AO26="ERwMT",fullmenu!AO26="M&amp;ERT",fullmenu!AO26="MwIT",fullmenu!AO26="IwMT",fullmenu!AO26="M&amp;IT",fullmenu!AO26="IwERT",fullmenu!AO26="ERwIT",fullmenu!AO26="I&amp;ERT",fullmenu!AO26="ER&amp;M&amp;IT",fullmenu!AO26="LSD"),"subst",IF(OR(fullmenu!AO26="FERT",fullmenu!AO26="FMT",fullmenu!AO26="FIT",fullmenu!AO26="WSD"),"intens",""))))</f>
        <v>subst</v>
      </c>
      <c r="AP26" s="4" t="str">
        <f>IF(OR(fullmenu!AP26="MDC",fullmenu!AP26="PERF"),"rude",IF(OR(fullmenu!AP26="PCB",fullmenu!AP26="AERF",fullmenu!AP26="UD"),"inter",IF(OR(fullmenu!AP26="ACB",fullmenu!AP26="LCERT",fullmenu!AP26="LERT",fullmenu!AP26="FCERT",fullmenu!AP26="FCMT",fullmenu!AP26="LCMT",fullmenu!AP26="LMT",fullmenu!AP26="LCIT",fullmenu!AP26="FCIT",fullmenu!AP26="LIT",fullmenu!AP26="MwERT",fullmenu!AP26="ERwMT",fullmenu!AP26="M&amp;ERT",fullmenu!AP26="MwIT",fullmenu!AP26="IwMT",fullmenu!AP26="M&amp;IT",fullmenu!AP26="IwERT",fullmenu!AP26="ERwIT",fullmenu!AP26="I&amp;ERT",fullmenu!AP26="ER&amp;M&amp;IT",fullmenu!AP26="LSD"),"subst",IF(OR(fullmenu!AP26="FERT",fullmenu!AP26="FMT",fullmenu!AP26="FIT",fullmenu!AP26="WSD"),"intens",""))))</f>
        <v>subst</v>
      </c>
      <c r="AQ26" s="4" t="str">
        <f>IF(OR(fullmenu!AQ26="MDC",fullmenu!AQ26="PERF"),"rude",IF(OR(fullmenu!AQ26="PCB",fullmenu!AQ26="AERF",fullmenu!AQ26="UD"),"inter",IF(OR(fullmenu!AQ26="ACB",fullmenu!AQ26="LCERT",fullmenu!AQ26="LERT",fullmenu!AQ26="FCERT",fullmenu!AQ26="FCMT",fullmenu!AQ26="LCMT",fullmenu!AQ26="LMT",fullmenu!AQ26="LCIT",fullmenu!AQ26="FCIT",fullmenu!AQ26="LIT",fullmenu!AQ26="MwERT",fullmenu!AQ26="ERwMT",fullmenu!AQ26="M&amp;ERT",fullmenu!AQ26="MwIT",fullmenu!AQ26="IwMT",fullmenu!AQ26="M&amp;IT",fullmenu!AQ26="IwERT",fullmenu!AQ26="ERwIT",fullmenu!AQ26="I&amp;ERT",fullmenu!AQ26="ER&amp;M&amp;IT",fullmenu!AQ26="LSD"),"subst",IF(OR(fullmenu!AQ26="FERT",fullmenu!AQ26="FMT",fullmenu!AQ26="FIT",fullmenu!AQ26="WSD"),"intens",""))))</f>
        <v>subst</v>
      </c>
      <c r="AR26" s="4" t="str">
        <f>IF(OR(fullmenu!AR26="MDC",fullmenu!AR26="PERF"),"rude",IF(OR(fullmenu!AR26="PCB",fullmenu!AR26="AERF",fullmenu!AR26="UD"),"inter",IF(OR(fullmenu!AR26="ACB",fullmenu!AR26="LCERT",fullmenu!AR26="LERT",fullmenu!AR26="FCERT",fullmenu!AR26="FCMT",fullmenu!AR26="LCMT",fullmenu!AR26="LMT",fullmenu!AR26="LCIT",fullmenu!AR26="FCIT",fullmenu!AR26="LIT",fullmenu!AR26="MwERT",fullmenu!AR26="ERwMT",fullmenu!AR26="M&amp;ERT",fullmenu!AR26="MwIT",fullmenu!AR26="IwMT",fullmenu!AR26="M&amp;IT",fullmenu!AR26="IwERT",fullmenu!AR26="ERwIT",fullmenu!AR26="I&amp;ERT",fullmenu!AR26="ER&amp;M&amp;IT",fullmenu!AR26="LSD"),"subst",IF(OR(fullmenu!AR26="FERT",fullmenu!AR26="FMT",fullmenu!AR26="FIT",fullmenu!AR26="WSD"),"intens",""))))</f>
        <v>subst</v>
      </c>
      <c r="AS26" s="4" t="str">
        <f>IF(OR(fullmenu!AS26="MDC",fullmenu!AS26="PERF"),"rude",IF(OR(fullmenu!AS26="PCB",fullmenu!AS26="AERF",fullmenu!AS26="UD"),"inter",IF(OR(fullmenu!AS26="ACB",fullmenu!AS26="LCERT",fullmenu!AS26="LERT",fullmenu!AS26="FCERT",fullmenu!AS26="FCMT",fullmenu!AS26="LCMT",fullmenu!AS26="LMT",fullmenu!AS26="LCIT",fullmenu!AS26="FCIT",fullmenu!AS26="LIT",fullmenu!AS26="MwERT",fullmenu!AS26="ERwMT",fullmenu!AS26="M&amp;ERT",fullmenu!AS26="MwIT",fullmenu!AS26="IwMT",fullmenu!AS26="M&amp;IT",fullmenu!AS26="IwERT",fullmenu!AS26="ERwIT",fullmenu!AS26="I&amp;ERT",fullmenu!AS26="ER&amp;M&amp;IT",fullmenu!AS26="LSD"),"subst",IF(OR(fullmenu!AS26="FERT",fullmenu!AS26="FMT",fullmenu!AS26="FIT",fullmenu!AS26="WSD"),"intens",""))))</f>
        <v>subst</v>
      </c>
    </row>
    <row r="27" spans="1:45" ht="15.5" x14ac:dyDescent="0.35">
      <c r="A27" s="1" t="s">
        <v>19</v>
      </c>
      <c r="B27" s="4" t="str">
        <f>IF(OR(fullmenu!B27="MDC",fullmenu!B27="PERF"),"rude",IF(OR(fullmenu!B27="PCB",fullmenu!B27="AERF",fullmenu!B27="UD"),"inter",IF(OR(fullmenu!B27="ACB",fullmenu!B27="LCERT",fullmenu!B27="LERT",fullmenu!B27="FCERT",fullmenu!B27="FCMT",fullmenu!B27="LCMT",fullmenu!B27="LMT",fullmenu!B27="LCIT",fullmenu!B27="FCIT",fullmenu!B27="LIT",fullmenu!B27="MwERT",fullmenu!B27="ERwMT",fullmenu!B27="M&amp;ERT",fullmenu!B27="MwIT",fullmenu!B27="IwMT",fullmenu!B27="M&amp;IT",fullmenu!B27="IwERT",fullmenu!B27="ERwIT",fullmenu!B27="I&amp;ERT",fullmenu!B27="ER&amp;M&amp;IT",fullmenu!B27="LSD"),"subst",IF(OR(fullmenu!B27="FERT",fullmenu!B27="FMT",fullmenu!B27="FIT",fullmenu!B27="WSD"),"intens",""))))</f>
        <v/>
      </c>
      <c r="C27" s="4" t="str">
        <f>IF(OR(fullmenu!C27="MDC",fullmenu!C27="PERF"),"rude",IF(OR(fullmenu!C27="PCB",fullmenu!C27="AERF",fullmenu!C27="UD"),"inter",IF(OR(fullmenu!C27="ACB",fullmenu!C27="LCERT",fullmenu!C27="LERT",fullmenu!C27="FCERT",fullmenu!C27="FCMT",fullmenu!C27="LCMT",fullmenu!C27="LMT",fullmenu!C27="LCIT",fullmenu!C27="FCIT",fullmenu!C27="LIT",fullmenu!C27="MwERT",fullmenu!C27="ERwMT",fullmenu!C27="M&amp;ERT",fullmenu!C27="MwIT",fullmenu!C27="IwMT",fullmenu!C27="M&amp;IT",fullmenu!C27="IwERT",fullmenu!C27="ERwIT",fullmenu!C27="I&amp;ERT",fullmenu!C27="ER&amp;M&amp;IT",fullmenu!C27="LSD"),"subst",IF(OR(fullmenu!C27="FERT",fullmenu!C27="FMT",fullmenu!C27="FIT",fullmenu!C27="WSD"),"intens",""))))</f>
        <v/>
      </c>
      <c r="D27" s="4" t="str">
        <f>IF(OR(fullmenu!D27="MDC",fullmenu!D27="PERF"),"rude",IF(OR(fullmenu!D27="PCB",fullmenu!D27="AERF",fullmenu!D27="UD"),"inter",IF(OR(fullmenu!D27="ACB",fullmenu!D27="LCERT",fullmenu!D27="LERT",fullmenu!D27="FCERT",fullmenu!D27="FCMT",fullmenu!D27="LCMT",fullmenu!D27="LMT",fullmenu!D27="LCIT",fullmenu!D27="FCIT",fullmenu!D27="LIT",fullmenu!D27="MwERT",fullmenu!D27="ERwMT",fullmenu!D27="M&amp;ERT",fullmenu!D27="MwIT",fullmenu!D27="IwMT",fullmenu!D27="M&amp;IT",fullmenu!D27="IwERT",fullmenu!D27="ERwIT",fullmenu!D27="I&amp;ERT",fullmenu!D27="ER&amp;M&amp;IT",fullmenu!D27="LSD"),"subst",IF(OR(fullmenu!D27="FERT",fullmenu!D27="FMT",fullmenu!D27="FIT",fullmenu!D27="WSD"),"intens",""))))</f>
        <v>inter</v>
      </c>
      <c r="E27" s="4" t="str">
        <f>IF(OR(fullmenu!E27="MDC",fullmenu!E27="PERF"),"rude",IF(OR(fullmenu!E27="PCB",fullmenu!E27="AERF",fullmenu!E27="UD"),"inter",IF(OR(fullmenu!E27="ACB",fullmenu!E27="LCERT",fullmenu!E27="LERT",fullmenu!E27="FCERT",fullmenu!E27="FCMT",fullmenu!E27="LCMT",fullmenu!E27="LMT",fullmenu!E27="LCIT",fullmenu!E27="FCIT",fullmenu!E27="LIT",fullmenu!E27="MwERT",fullmenu!E27="ERwMT",fullmenu!E27="M&amp;ERT",fullmenu!E27="MwIT",fullmenu!E27="IwMT",fullmenu!E27="M&amp;IT",fullmenu!E27="IwERT",fullmenu!E27="ERwIT",fullmenu!E27="I&amp;ERT",fullmenu!E27="ER&amp;M&amp;IT",fullmenu!E27="LSD"),"subst",IF(OR(fullmenu!E27="FERT",fullmenu!E27="FMT",fullmenu!E27="FIT",fullmenu!E27="WSD"),"intens",""))))</f>
        <v>inter</v>
      </c>
      <c r="F27" s="4" t="str">
        <f>IF(OR(fullmenu!F27="MDC",fullmenu!F27="PERF"),"rude",IF(OR(fullmenu!F27="PCB",fullmenu!F27="AERF",fullmenu!F27="UD"),"inter",IF(OR(fullmenu!F27="ACB",fullmenu!F27="LCERT",fullmenu!F27="LERT",fullmenu!F27="FCERT",fullmenu!F27="FCMT",fullmenu!F27="LCMT",fullmenu!F27="LMT",fullmenu!F27="LCIT",fullmenu!F27="FCIT",fullmenu!F27="LIT",fullmenu!F27="MwERT",fullmenu!F27="ERwMT",fullmenu!F27="M&amp;ERT",fullmenu!F27="MwIT",fullmenu!F27="IwMT",fullmenu!F27="M&amp;IT",fullmenu!F27="IwERT",fullmenu!F27="ERwIT",fullmenu!F27="I&amp;ERT",fullmenu!F27="ER&amp;M&amp;IT",fullmenu!F27="LSD"),"subst",IF(OR(fullmenu!F27="FERT",fullmenu!F27="FMT",fullmenu!F27="FIT",fullmenu!F27="WSD"),"intens",""))))</f>
        <v>inter</v>
      </c>
      <c r="G27" s="4" t="str">
        <f>IF(OR(fullmenu!G27="MDC",fullmenu!G27="PERF"),"rude",IF(OR(fullmenu!G27="PCB",fullmenu!G27="AERF",fullmenu!G27="UD"),"inter",IF(OR(fullmenu!G27="ACB",fullmenu!G27="LCERT",fullmenu!G27="LERT",fullmenu!G27="FCERT",fullmenu!G27="FCMT",fullmenu!G27="LCMT",fullmenu!G27="LMT",fullmenu!G27="LCIT",fullmenu!G27="FCIT",fullmenu!G27="LIT",fullmenu!G27="MwERT",fullmenu!G27="ERwMT",fullmenu!G27="M&amp;ERT",fullmenu!G27="MwIT",fullmenu!G27="IwMT",fullmenu!G27="M&amp;IT",fullmenu!G27="IwERT",fullmenu!G27="ERwIT",fullmenu!G27="I&amp;ERT",fullmenu!G27="ER&amp;M&amp;IT",fullmenu!G27="LSD"),"subst",IF(OR(fullmenu!G27="FERT",fullmenu!G27="FMT",fullmenu!G27="FIT",fullmenu!G27="WSD"),"intens",""))))</f>
        <v>inter</v>
      </c>
      <c r="H27" s="4" t="str">
        <f>IF(OR(fullmenu!H27="MDC",fullmenu!H27="PERF"),"rude",IF(OR(fullmenu!H27="PCB",fullmenu!H27="AERF",fullmenu!H27="UD"),"inter",IF(OR(fullmenu!H27="ACB",fullmenu!H27="LCERT",fullmenu!H27="LERT",fullmenu!H27="FCERT",fullmenu!H27="FCMT",fullmenu!H27="LCMT",fullmenu!H27="LMT",fullmenu!H27="LCIT",fullmenu!H27="FCIT",fullmenu!H27="LIT",fullmenu!H27="MwERT",fullmenu!H27="ERwMT",fullmenu!H27="M&amp;ERT",fullmenu!H27="MwIT",fullmenu!H27="IwMT",fullmenu!H27="M&amp;IT",fullmenu!H27="IwERT",fullmenu!H27="ERwIT",fullmenu!H27="I&amp;ERT",fullmenu!H27="ER&amp;M&amp;IT",fullmenu!H27="LSD"),"subst",IF(OR(fullmenu!H27="FERT",fullmenu!H27="FMT",fullmenu!H27="FIT",fullmenu!H27="WSD"),"intens",""))))</f>
        <v>inter</v>
      </c>
      <c r="I27" s="4" t="str">
        <f>IF(OR(fullmenu!I27="MDC",fullmenu!I27="PERF"),"rude",IF(OR(fullmenu!I27="PCB",fullmenu!I27="AERF",fullmenu!I27="UD"),"inter",IF(OR(fullmenu!I27="ACB",fullmenu!I27="LCERT",fullmenu!I27="LERT",fullmenu!I27="FCERT",fullmenu!I27="FCMT",fullmenu!I27="LCMT",fullmenu!I27="LMT",fullmenu!I27="LCIT",fullmenu!I27="FCIT",fullmenu!I27="LIT",fullmenu!I27="MwERT",fullmenu!I27="ERwMT",fullmenu!I27="M&amp;ERT",fullmenu!I27="MwIT",fullmenu!I27="IwMT",fullmenu!I27="M&amp;IT",fullmenu!I27="IwERT",fullmenu!I27="ERwIT",fullmenu!I27="I&amp;ERT",fullmenu!I27="ER&amp;M&amp;IT",fullmenu!I27="LSD"),"subst",IF(OR(fullmenu!I27="FERT",fullmenu!I27="FMT",fullmenu!I27="FIT",fullmenu!I27="WSD"),"intens",""))))</f>
        <v>inter</v>
      </c>
      <c r="J27" s="4" t="str">
        <f>IF(OR(fullmenu!J27="MDC",fullmenu!J27="PERF"),"rude",IF(OR(fullmenu!J27="PCB",fullmenu!J27="AERF",fullmenu!J27="UD"),"inter",IF(OR(fullmenu!J27="ACB",fullmenu!J27="LCERT",fullmenu!J27="LERT",fullmenu!J27="FCERT",fullmenu!J27="FCMT",fullmenu!J27="LCMT",fullmenu!J27="LMT",fullmenu!J27="LCIT",fullmenu!J27="FCIT",fullmenu!J27="LIT",fullmenu!J27="MwERT",fullmenu!J27="ERwMT",fullmenu!J27="M&amp;ERT",fullmenu!J27="MwIT",fullmenu!J27="IwMT",fullmenu!J27="M&amp;IT",fullmenu!J27="IwERT",fullmenu!J27="ERwIT",fullmenu!J27="I&amp;ERT",fullmenu!J27="ER&amp;M&amp;IT",fullmenu!J27="LSD"),"subst",IF(OR(fullmenu!J27="FERT",fullmenu!J27="FMT",fullmenu!J27="FIT",fullmenu!J27="WSD"),"intens",""))))</f>
        <v>inter</v>
      </c>
      <c r="K27" s="4" t="str">
        <f>IF(OR(fullmenu!K27="MDC",fullmenu!K27="PERF"),"rude",IF(OR(fullmenu!K27="PCB",fullmenu!K27="AERF",fullmenu!K27="UD"),"inter",IF(OR(fullmenu!K27="ACB",fullmenu!K27="LCERT",fullmenu!K27="LERT",fullmenu!K27="FCERT",fullmenu!K27="FCMT",fullmenu!K27="LCMT",fullmenu!K27="LMT",fullmenu!K27="LCIT",fullmenu!K27="FCIT",fullmenu!K27="LIT",fullmenu!K27="MwERT",fullmenu!K27="ERwMT",fullmenu!K27="M&amp;ERT",fullmenu!K27="MwIT",fullmenu!K27="IwMT",fullmenu!K27="M&amp;IT",fullmenu!K27="IwERT",fullmenu!K27="ERwIT",fullmenu!K27="I&amp;ERT",fullmenu!K27="ER&amp;M&amp;IT",fullmenu!K27="LSD"),"subst",IF(OR(fullmenu!K27="FERT",fullmenu!K27="FMT",fullmenu!K27="FIT",fullmenu!K27="WSD"),"intens",""))))</f>
        <v>inter</v>
      </c>
      <c r="L27" s="4" t="str">
        <f>IF(OR(fullmenu!L27="MDC",fullmenu!L27="PERF"),"rude",IF(OR(fullmenu!L27="PCB",fullmenu!L27="AERF",fullmenu!L27="UD"),"inter",IF(OR(fullmenu!L27="ACB",fullmenu!L27="LCERT",fullmenu!L27="LERT",fullmenu!L27="FCERT",fullmenu!L27="FCMT",fullmenu!L27="LCMT",fullmenu!L27="LMT",fullmenu!L27="LCIT",fullmenu!L27="FCIT",fullmenu!L27="LIT",fullmenu!L27="MwERT",fullmenu!L27="ERwMT",fullmenu!L27="M&amp;ERT",fullmenu!L27="MwIT",fullmenu!L27="IwMT",fullmenu!L27="M&amp;IT",fullmenu!L27="IwERT",fullmenu!L27="ERwIT",fullmenu!L27="I&amp;ERT",fullmenu!L27="ER&amp;M&amp;IT",fullmenu!L27="LSD"),"subst",IF(OR(fullmenu!L27="FERT",fullmenu!L27="FMT",fullmenu!L27="FIT",fullmenu!L27="WSD"),"intens",""))))</f>
        <v>inter</v>
      </c>
      <c r="M27" s="4" t="str">
        <f>IF(OR(fullmenu!M27="MDC",fullmenu!M27="PERF"),"rude",IF(OR(fullmenu!M27="PCB",fullmenu!M27="AERF",fullmenu!M27="UD"),"inter",IF(OR(fullmenu!M27="ACB",fullmenu!M27="LCERT",fullmenu!M27="LERT",fullmenu!M27="FCERT",fullmenu!M27="FCMT",fullmenu!M27="LCMT",fullmenu!M27="LMT",fullmenu!M27="LCIT",fullmenu!M27="FCIT",fullmenu!M27="LIT",fullmenu!M27="MwERT",fullmenu!M27="ERwMT",fullmenu!M27="M&amp;ERT",fullmenu!M27="MwIT",fullmenu!M27="IwMT",fullmenu!M27="M&amp;IT",fullmenu!M27="IwERT",fullmenu!M27="ERwIT",fullmenu!M27="I&amp;ERT",fullmenu!M27="ER&amp;M&amp;IT",fullmenu!M27="LSD"),"subst",IF(OR(fullmenu!M27="FERT",fullmenu!M27="FMT",fullmenu!M27="FIT",fullmenu!M27="WSD"),"intens",""))))</f>
        <v>inter</v>
      </c>
      <c r="N27" s="4" t="str">
        <f>IF(OR(fullmenu!N27="MDC",fullmenu!N27="PERF"),"rude",IF(OR(fullmenu!N27="PCB",fullmenu!N27="AERF",fullmenu!N27="UD"),"inter",IF(OR(fullmenu!N27="ACB",fullmenu!N27="LCERT",fullmenu!N27="LERT",fullmenu!N27="FCERT",fullmenu!N27="FCMT",fullmenu!N27="LCMT",fullmenu!N27="LMT",fullmenu!N27="LCIT",fullmenu!N27="FCIT",fullmenu!N27="LIT",fullmenu!N27="MwERT",fullmenu!N27="ERwMT",fullmenu!N27="M&amp;ERT",fullmenu!N27="MwIT",fullmenu!N27="IwMT",fullmenu!N27="M&amp;IT",fullmenu!N27="IwERT",fullmenu!N27="ERwIT",fullmenu!N27="I&amp;ERT",fullmenu!N27="ER&amp;M&amp;IT",fullmenu!N27="LSD"),"subst",IF(OR(fullmenu!N27="FERT",fullmenu!N27="FMT",fullmenu!N27="FIT",fullmenu!N27="WSD"),"intens",""))))</f>
        <v>inter</v>
      </c>
      <c r="O27" s="4" t="str">
        <f>IF(OR(fullmenu!O27="MDC",fullmenu!O27="PERF"),"rude",IF(OR(fullmenu!O27="PCB",fullmenu!O27="AERF",fullmenu!O27="UD"),"inter",IF(OR(fullmenu!O27="ACB",fullmenu!O27="LCERT",fullmenu!O27="LERT",fullmenu!O27="FCERT",fullmenu!O27="FCMT",fullmenu!O27="LCMT",fullmenu!O27="LMT",fullmenu!O27="LCIT",fullmenu!O27="FCIT",fullmenu!O27="LIT",fullmenu!O27="MwERT",fullmenu!O27="ERwMT",fullmenu!O27="M&amp;ERT",fullmenu!O27="MwIT",fullmenu!O27="IwMT",fullmenu!O27="M&amp;IT",fullmenu!O27="IwERT",fullmenu!O27="ERwIT",fullmenu!O27="I&amp;ERT",fullmenu!O27="ER&amp;M&amp;IT",fullmenu!O27="LSD"),"subst",IF(OR(fullmenu!O27="FERT",fullmenu!O27="FMT",fullmenu!O27="FIT",fullmenu!O27="WSD"),"intens",""))))</f>
        <v>subst</v>
      </c>
      <c r="P27" s="4" t="str">
        <f>IF(OR(fullmenu!P27="MDC",fullmenu!P27="PERF"),"rude",IF(OR(fullmenu!P27="PCB",fullmenu!P27="AERF",fullmenu!P27="UD"),"inter",IF(OR(fullmenu!P27="ACB",fullmenu!P27="LCERT",fullmenu!P27="LERT",fullmenu!P27="FCERT",fullmenu!P27="FCMT",fullmenu!P27="LCMT",fullmenu!P27="LMT",fullmenu!P27="LCIT",fullmenu!P27="FCIT",fullmenu!P27="LIT",fullmenu!P27="MwERT",fullmenu!P27="ERwMT",fullmenu!P27="M&amp;ERT",fullmenu!P27="MwIT",fullmenu!P27="IwMT",fullmenu!P27="M&amp;IT",fullmenu!P27="IwERT",fullmenu!P27="ERwIT",fullmenu!P27="I&amp;ERT",fullmenu!P27="ER&amp;M&amp;IT",fullmenu!P27="LSD"),"subst",IF(OR(fullmenu!P27="FERT",fullmenu!P27="FMT",fullmenu!P27="FIT",fullmenu!P27="WSD"),"intens",""))))</f>
        <v>subst</v>
      </c>
      <c r="Q27" s="4" t="str">
        <f>IF(OR(fullmenu!Q27="MDC",fullmenu!Q27="PERF"),"rude",IF(OR(fullmenu!Q27="PCB",fullmenu!Q27="AERF",fullmenu!Q27="UD"),"inter",IF(OR(fullmenu!Q27="ACB",fullmenu!Q27="LCERT",fullmenu!Q27="LERT",fullmenu!Q27="FCERT",fullmenu!Q27="FCMT",fullmenu!Q27="LCMT",fullmenu!Q27="LMT",fullmenu!Q27="LCIT",fullmenu!Q27="FCIT",fullmenu!Q27="LIT",fullmenu!Q27="MwERT",fullmenu!Q27="ERwMT",fullmenu!Q27="M&amp;ERT",fullmenu!Q27="MwIT",fullmenu!Q27="IwMT",fullmenu!Q27="M&amp;IT",fullmenu!Q27="IwERT",fullmenu!Q27="ERwIT",fullmenu!Q27="I&amp;ERT",fullmenu!Q27="ER&amp;M&amp;IT",fullmenu!Q27="LSD"),"subst",IF(OR(fullmenu!Q27="FERT",fullmenu!Q27="FMT",fullmenu!Q27="FIT",fullmenu!Q27="WSD"),"intens",""))))</f>
        <v>subst</v>
      </c>
      <c r="R27" s="4" t="str">
        <f>IF(OR(fullmenu!R27="MDC",fullmenu!R27="PERF"),"rude",IF(OR(fullmenu!R27="PCB",fullmenu!R27="AERF",fullmenu!R27="UD"),"inter",IF(OR(fullmenu!R27="ACB",fullmenu!R27="LCERT",fullmenu!R27="LERT",fullmenu!R27="FCERT",fullmenu!R27="FCMT",fullmenu!R27="LCMT",fullmenu!R27="LMT",fullmenu!R27="LCIT",fullmenu!R27="FCIT",fullmenu!R27="LIT",fullmenu!R27="MwERT",fullmenu!R27="ERwMT",fullmenu!R27="M&amp;ERT",fullmenu!R27="MwIT",fullmenu!R27="IwMT",fullmenu!R27="M&amp;IT",fullmenu!R27="IwERT",fullmenu!R27="ERwIT",fullmenu!R27="I&amp;ERT",fullmenu!R27="ER&amp;M&amp;IT",fullmenu!R27="LSD"),"subst",IF(OR(fullmenu!R27="FERT",fullmenu!R27="FMT",fullmenu!R27="FIT",fullmenu!R27="WSD"),"intens",""))))</f>
        <v>subst</v>
      </c>
      <c r="S27" s="4" t="str">
        <f>IF(OR(fullmenu!S27="MDC",fullmenu!S27="PERF"),"rude",IF(OR(fullmenu!S27="PCB",fullmenu!S27="AERF",fullmenu!S27="UD"),"inter",IF(OR(fullmenu!S27="ACB",fullmenu!S27="LCERT",fullmenu!S27="LERT",fullmenu!S27="FCERT",fullmenu!S27="FCMT",fullmenu!S27="LCMT",fullmenu!S27="LMT",fullmenu!S27="LCIT",fullmenu!S27="FCIT",fullmenu!S27="LIT",fullmenu!S27="MwERT",fullmenu!S27="ERwMT",fullmenu!S27="M&amp;ERT",fullmenu!S27="MwIT",fullmenu!S27="IwMT",fullmenu!S27="M&amp;IT",fullmenu!S27="IwERT",fullmenu!S27="ERwIT",fullmenu!S27="I&amp;ERT",fullmenu!S27="ER&amp;M&amp;IT",fullmenu!S27="LSD"),"subst",IF(OR(fullmenu!S27="FERT",fullmenu!S27="FMT",fullmenu!S27="FIT",fullmenu!S27="WSD"),"intens",""))))</f>
        <v>subst</v>
      </c>
      <c r="T27" s="4" t="str">
        <f>IF(OR(fullmenu!T27="MDC",fullmenu!T27="PERF"),"rude",IF(OR(fullmenu!T27="PCB",fullmenu!T27="AERF",fullmenu!T27="UD"),"inter",IF(OR(fullmenu!T27="ACB",fullmenu!T27="LCERT",fullmenu!T27="LERT",fullmenu!T27="FCERT",fullmenu!T27="FCMT",fullmenu!T27="LCMT",fullmenu!T27="LMT",fullmenu!T27="LCIT",fullmenu!T27="FCIT",fullmenu!T27="LIT",fullmenu!T27="MwERT",fullmenu!T27="ERwMT",fullmenu!T27="M&amp;ERT",fullmenu!T27="MwIT",fullmenu!T27="IwMT",fullmenu!T27="M&amp;IT",fullmenu!T27="IwERT",fullmenu!T27="ERwIT",fullmenu!T27="I&amp;ERT",fullmenu!T27="ER&amp;M&amp;IT",fullmenu!T27="LSD"),"subst",IF(OR(fullmenu!T27="FERT",fullmenu!T27="FMT",fullmenu!T27="FIT",fullmenu!T27="WSD"),"intens",""))))</f>
        <v>subst</v>
      </c>
      <c r="U27" s="4" t="str">
        <f>IF(OR(fullmenu!U27="MDC",fullmenu!U27="PERF"),"rude",IF(OR(fullmenu!U27="PCB",fullmenu!U27="AERF",fullmenu!U27="UD"),"inter",IF(OR(fullmenu!U27="ACB",fullmenu!U27="LCERT",fullmenu!U27="LERT",fullmenu!U27="FCERT",fullmenu!U27="FCMT",fullmenu!U27="LCMT",fullmenu!U27="LMT",fullmenu!U27="LCIT",fullmenu!U27="FCIT",fullmenu!U27="LIT",fullmenu!U27="MwERT",fullmenu!U27="ERwMT",fullmenu!U27="M&amp;ERT",fullmenu!U27="MwIT",fullmenu!U27="IwMT",fullmenu!U27="M&amp;IT",fullmenu!U27="IwERT",fullmenu!U27="ERwIT",fullmenu!U27="I&amp;ERT",fullmenu!U27="ER&amp;M&amp;IT",fullmenu!U27="LSD"),"subst",IF(OR(fullmenu!U27="FERT",fullmenu!U27="FMT",fullmenu!U27="FIT",fullmenu!U27="WSD"),"intens",""))))</f>
        <v>subst</v>
      </c>
      <c r="V27" s="4" t="str">
        <f>IF(OR(fullmenu!V27="MDC",fullmenu!V27="PERF"),"rude",IF(OR(fullmenu!V27="PCB",fullmenu!V27="AERF",fullmenu!V27="UD"),"inter",IF(OR(fullmenu!V27="ACB",fullmenu!V27="LCERT",fullmenu!V27="LERT",fullmenu!V27="FCERT",fullmenu!V27="FCMT",fullmenu!V27="LCMT",fullmenu!V27="LMT",fullmenu!V27="LCIT",fullmenu!V27="FCIT",fullmenu!V27="LIT",fullmenu!V27="MwERT",fullmenu!V27="ERwMT",fullmenu!V27="M&amp;ERT",fullmenu!V27="MwIT",fullmenu!V27="IwMT",fullmenu!V27="M&amp;IT",fullmenu!V27="IwERT",fullmenu!V27="ERwIT",fullmenu!V27="I&amp;ERT",fullmenu!V27="ER&amp;M&amp;IT",fullmenu!V27="LSD"),"subst",IF(OR(fullmenu!V27="FERT",fullmenu!V27="FMT",fullmenu!V27="FIT",fullmenu!V27="WSD"),"intens",""))))</f>
        <v>subst</v>
      </c>
      <c r="W27" s="4" t="str">
        <f>IF(OR(fullmenu!W27="MDC",fullmenu!W27="PERF"),"rude",IF(OR(fullmenu!W27="PCB",fullmenu!W27="AERF",fullmenu!W27="UD"),"inter",IF(OR(fullmenu!W27="ACB",fullmenu!W27="LCERT",fullmenu!W27="LERT",fullmenu!W27="FCERT",fullmenu!W27="FCMT",fullmenu!W27="LCMT",fullmenu!W27="LMT",fullmenu!W27="LCIT",fullmenu!W27="FCIT",fullmenu!W27="LIT",fullmenu!W27="MwERT",fullmenu!W27="ERwMT",fullmenu!W27="M&amp;ERT",fullmenu!W27="MwIT",fullmenu!W27="IwMT",fullmenu!W27="M&amp;IT",fullmenu!W27="IwERT",fullmenu!W27="ERwIT",fullmenu!W27="I&amp;ERT",fullmenu!W27="ER&amp;M&amp;IT",fullmenu!W27="LSD"),"subst",IF(OR(fullmenu!W27="FERT",fullmenu!W27="FMT",fullmenu!W27="FIT",fullmenu!W27="WSD"),"intens",""))))</f>
        <v>subst</v>
      </c>
      <c r="X27" s="4" t="str">
        <f>IF(OR(fullmenu!X27="MDC",fullmenu!X27="PERF"),"rude",IF(OR(fullmenu!X27="PCB",fullmenu!X27="AERF",fullmenu!X27="UD"),"inter",IF(OR(fullmenu!X27="ACB",fullmenu!X27="LCERT",fullmenu!X27="LERT",fullmenu!X27="FCERT",fullmenu!X27="FCMT",fullmenu!X27="LCMT",fullmenu!X27="LMT",fullmenu!X27="LCIT",fullmenu!X27="FCIT",fullmenu!X27="LIT",fullmenu!X27="MwERT",fullmenu!X27="ERwMT",fullmenu!X27="M&amp;ERT",fullmenu!X27="MwIT",fullmenu!X27="IwMT",fullmenu!X27="M&amp;IT",fullmenu!X27="IwERT",fullmenu!X27="ERwIT",fullmenu!X27="I&amp;ERT",fullmenu!X27="ER&amp;M&amp;IT",fullmenu!X27="LSD"),"subst",IF(OR(fullmenu!X27="FERT",fullmenu!X27="FMT",fullmenu!X27="FIT",fullmenu!X27="WSD"),"intens",""))))</f>
        <v>subst</v>
      </c>
      <c r="Y27" s="4" t="str">
        <f>IF(OR(fullmenu!Y27="MDC",fullmenu!Y27="PERF"),"rude",IF(OR(fullmenu!Y27="PCB",fullmenu!Y27="AERF",fullmenu!Y27="UD"),"inter",IF(OR(fullmenu!Y27="ACB",fullmenu!Y27="LCERT",fullmenu!Y27="LERT",fullmenu!Y27="FCERT",fullmenu!Y27="FCMT",fullmenu!Y27="LCMT",fullmenu!Y27="LMT",fullmenu!Y27="LCIT",fullmenu!Y27="FCIT",fullmenu!Y27="LIT",fullmenu!Y27="MwERT",fullmenu!Y27="ERwMT",fullmenu!Y27="M&amp;ERT",fullmenu!Y27="MwIT",fullmenu!Y27="IwMT",fullmenu!Y27="M&amp;IT",fullmenu!Y27="IwERT",fullmenu!Y27="ERwIT",fullmenu!Y27="I&amp;ERT",fullmenu!Y27="ER&amp;M&amp;IT",fullmenu!Y27="LSD"),"subst",IF(OR(fullmenu!Y27="FERT",fullmenu!Y27="FMT",fullmenu!Y27="FIT",fullmenu!Y27="WSD"),"intens",""))))</f>
        <v/>
      </c>
      <c r="Z27" s="4" t="str">
        <f>IF(OR(fullmenu!Z27="MDC",fullmenu!Z27="PERF"),"rude",IF(OR(fullmenu!Z27="PCB",fullmenu!Z27="AERF",fullmenu!Z27="UD"),"inter",IF(OR(fullmenu!Z27="ACB",fullmenu!Z27="LCERT",fullmenu!Z27="LERT",fullmenu!Z27="FCERT",fullmenu!Z27="FCMT",fullmenu!Z27="LCMT",fullmenu!Z27="LMT",fullmenu!Z27="LCIT",fullmenu!Z27="FCIT",fullmenu!Z27="LIT",fullmenu!Z27="MwERT",fullmenu!Z27="ERwMT",fullmenu!Z27="M&amp;ERT",fullmenu!Z27="MwIT",fullmenu!Z27="IwMT",fullmenu!Z27="M&amp;IT",fullmenu!Z27="IwERT",fullmenu!Z27="ERwIT",fullmenu!Z27="I&amp;ERT",fullmenu!Z27="ER&amp;M&amp;IT",fullmenu!Z27="LSD"),"subst",IF(OR(fullmenu!Z27="FERT",fullmenu!Z27="FMT",fullmenu!Z27="FIT",fullmenu!Z27="WSD"),"intens",""))))</f>
        <v/>
      </c>
      <c r="AA27" s="4" t="str">
        <f>IF(OR(fullmenu!AA27="MDC",fullmenu!AA27="PERF"),"rude",IF(OR(fullmenu!AA27="PCB",fullmenu!AA27="AERF",fullmenu!AA27="UD"),"inter",IF(OR(fullmenu!AA27="ACB",fullmenu!AA27="LCERT",fullmenu!AA27="LERT",fullmenu!AA27="FCERT",fullmenu!AA27="FCMT",fullmenu!AA27="LCMT",fullmenu!AA27="LMT",fullmenu!AA27="LCIT",fullmenu!AA27="FCIT",fullmenu!AA27="LIT",fullmenu!AA27="MwERT",fullmenu!AA27="ERwMT",fullmenu!AA27="M&amp;ERT",fullmenu!AA27="MwIT",fullmenu!AA27="IwMT",fullmenu!AA27="M&amp;IT",fullmenu!AA27="IwERT",fullmenu!AA27="ERwIT",fullmenu!AA27="I&amp;ERT",fullmenu!AA27="ER&amp;M&amp;IT",fullmenu!AA27="LSD"),"subst",IF(OR(fullmenu!AA27="FERT",fullmenu!AA27="FMT",fullmenu!AA27="FIT",fullmenu!AA27="WSD"),"intens",""))))</f>
        <v/>
      </c>
      <c r="AB27" s="4" t="str">
        <f>IF(OR(fullmenu!AB27="MDC",fullmenu!AB27="PERF"),"rude",IF(OR(fullmenu!AB27="PCB",fullmenu!AB27="AERF",fullmenu!AB27="UD"),"inter",IF(OR(fullmenu!AB27="ACB",fullmenu!AB27="LCERT",fullmenu!AB27="LERT",fullmenu!AB27="FCERT",fullmenu!AB27="FCMT",fullmenu!AB27="LCMT",fullmenu!AB27="LMT",fullmenu!AB27="LCIT",fullmenu!AB27="FCIT",fullmenu!AB27="LIT",fullmenu!AB27="MwERT",fullmenu!AB27="ERwMT",fullmenu!AB27="M&amp;ERT",fullmenu!AB27="MwIT",fullmenu!AB27="IwMT",fullmenu!AB27="M&amp;IT",fullmenu!AB27="IwERT",fullmenu!AB27="ERwIT",fullmenu!AB27="I&amp;ERT",fullmenu!AB27="ER&amp;M&amp;IT",fullmenu!AB27="LSD"),"subst",IF(OR(fullmenu!AB27="FERT",fullmenu!AB27="FMT",fullmenu!AB27="FIT",fullmenu!AB27="WSD"),"intens",""))))</f>
        <v/>
      </c>
      <c r="AC27" s="4" t="str">
        <f>IF(OR(fullmenu!AC27="MDC",fullmenu!AC27="PERF"),"rude",IF(OR(fullmenu!AC27="PCB",fullmenu!AC27="AERF",fullmenu!AC27="UD"),"inter",IF(OR(fullmenu!AC27="ACB",fullmenu!AC27="LCERT",fullmenu!AC27="LERT",fullmenu!AC27="FCERT",fullmenu!AC27="FCMT",fullmenu!AC27="LCMT",fullmenu!AC27="LMT",fullmenu!AC27="LCIT",fullmenu!AC27="FCIT",fullmenu!AC27="LIT",fullmenu!AC27="MwERT",fullmenu!AC27="ERwMT",fullmenu!AC27="M&amp;ERT",fullmenu!AC27="MwIT",fullmenu!AC27="IwMT",fullmenu!AC27="M&amp;IT",fullmenu!AC27="IwERT",fullmenu!AC27="ERwIT",fullmenu!AC27="I&amp;ERT",fullmenu!AC27="ER&amp;M&amp;IT",fullmenu!AC27="LSD"),"subst",IF(OR(fullmenu!AC27="FERT",fullmenu!AC27="FMT",fullmenu!AC27="FIT",fullmenu!AC27="WSD"),"intens",""))))</f>
        <v/>
      </c>
      <c r="AD27" s="4" t="str">
        <f>IF(OR(fullmenu!AD27="MDC",fullmenu!AD27="PERF"),"rude",IF(OR(fullmenu!AD27="PCB",fullmenu!AD27="AERF",fullmenu!AD27="UD"),"inter",IF(OR(fullmenu!AD27="ACB",fullmenu!AD27="LCERT",fullmenu!AD27="LERT",fullmenu!AD27="FCERT",fullmenu!AD27="FCMT",fullmenu!AD27="LCMT",fullmenu!AD27="LMT",fullmenu!AD27="LCIT",fullmenu!AD27="FCIT",fullmenu!AD27="LIT",fullmenu!AD27="MwERT",fullmenu!AD27="ERwMT",fullmenu!AD27="M&amp;ERT",fullmenu!AD27="MwIT",fullmenu!AD27="IwMT",fullmenu!AD27="M&amp;IT",fullmenu!AD27="IwERT",fullmenu!AD27="ERwIT",fullmenu!AD27="I&amp;ERT",fullmenu!AD27="ER&amp;M&amp;IT",fullmenu!AD27="LSD"),"subst",IF(OR(fullmenu!AD27="FERT",fullmenu!AD27="FMT",fullmenu!AD27="FIT",fullmenu!AD27="WSD"),"intens",""))))</f>
        <v/>
      </c>
      <c r="AE27" s="4" t="str">
        <f>IF(OR(fullmenu!AE27="MDC",fullmenu!AE27="PERF"),"rude",IF(OR(fullmenu!AE27="PCB",fullmenu!AE27="AERF",fullmenu!AE27="UD"),"inter",IF(OR(fullmenu!AE27="ACB",fullmenu!AE27="LCERT",fullmenu!AE27="LERT",fullmenu!AE27="FCERT",fullmenu!AE27="FCMT",fullmenu!AE27="LCMT",fullmenu!AE27="LMT",fullmenu!AE27="LCIT",fullmenu!AE27="FCIT",fullmenu!AE27="LIT",fullmenu!AE27="MwERT",fullmenu!AE27="ERwMT",fullmenu!AE27="M&amp;ERT",fullmenu!AE27="MwIT",fullmenu!AE27="IwMT",fullmenu!AE27="M&amp;IT",fullmenu!AE27="IwERT",fullmenu!AE27="ERwIT",fullmenu!AE27="I&amp;ERT",fullmenu!AE27="ER&amp;M&amp;IT",fullmenu!AE27="LSD"),"subst",IF(OR(fullmenu!AE27="FERT",fullmenu!AE27="FMT",fullmenu!AE27="FIT",fullmenu!AE27="WSD"),"intens",""))))</f>
        <v/>
      </c>
      <c r="AF27" s="4" t="str">
        <f>IF(OR(fullmenu!AF27="MDC",fullmenu!AF27="PERF"),"rude",IF(OR(fullmenu!AF27="PCB",fullmenu!AF27="AERF",fullmenu!AF27="UD"),"inter",IF(OR(fullmenu!AF27="ACB",fullmenu!AF27="LCERT",fullmenu!AF27="LERT",fullmenu!AF27="FCERT",fullmenu!AF27="FCMT",fullmenu!AF27="LCMT",fullmenu!AF27="LMT",fullmenu!AF27="LCIT",fullmenu!AF27="FCIT",fullmenu!AF27="LIT",fullmenu!AF27="MwERT",fullmenu!AF27="ERwMT",fullmenu!AF27="M&amp;ERT",fullmenu!AF27="MwIT",fullmenu!AF27="IwMT",fullmenu!AF27="M&amp;IT",fullmenu!AF27="IwERT",fullmenu!AF27="ERwIT",fullmenu!AF27="I&amp;ERT",fullmenu!AF27="ER&amp;M&amp;IT",fullmenu!AF27="LSD"),"subst",IF(OR(fullmenu!AF27="FERT",fullmenu!AF27="FMT",fullmenu!AF27="FIT",fullmenu!AF27="WSD"),"intens",""))))</f>
        <v/>
      </c>
      <c r="AG27" s="4" t="str">
        <f>IF(OR(fullmenu!AG27="MDC",fullmenu!AG27="PERF"),"rude",IF(OR(fullmenu!AG27="PCB",fullmenu!AG27="AERF",fullmenu!AG27="UD"),"inter",IF(OR(fullmenu!AG27="ACB",fullmenu!AG27="LCERT",fullmenu!AG27="LERT",fullmenu!AG27="FCERT",fullmenu!AG27="FCMT",fullmenu!AG27="LCMT",fullmenu!AG27="LMT",fullmenu!AG27="LCIT",fullmenu!AG27="FCIT",fullmenu!AG27="LIT",fullmenu!AG27="MwERT",fullmenu!AG27="ERwMT",fullmenu!AG27="M&amp;ERT",fullmenu!AG27="MwIT",fullmenu!AG27="IwMT",fullmenu!AG27="M&amp;IT",fullmenu!AG27="IwERT",fullmenu!AG27="ERwIT",fullmenu!AG27="I&amp;ERT",fullmenu!AG27="ER&amp;M&amp;IT",fullmenu!AG27="LSD"),"subst",IF(OR(fullmenu!AG27="FERT",fullmenu!AG27="FMT",fullmenu!AG27="FIT",fullmenu!AG27="WSD"),"intens",""))))</f>
        <v/>
      </c>
      <c r="AH27" s="4" t="str">
        <f>IF(OR(fullmenu!AH27="MDC",fullmenu!AH27="PERF"),"rude",IF(OR(fullmenu!AH27="PCB",fullmenu!AH27="AERF",fullmenu!AH27="UD"),"inter",IF(OR(fullmenu!AH27="ACB",fullmenu!AH27="LCERT",fullmenu!AH27="LERT",fullmenu!AH27="FCERT",fullmenu!AH27="FCMT",fullmenu!AH27="LCMT",fullmenu!AH27="LMT",fullmenu!AH27="LCIT",fullmenu!AH27="FCIT",fullmenu!AH27="LIT",fullmenu!AH27="MwERT",fullmenu!AH27="ERwMT",fullmenu!AH27="M&amp;ERT",fullmenu!AH27="MwIT",fullmenu!AH27="IwMT",fullmenu!AH27="M&amp;IT",fullmenu!AH27="IwERT",fullmenu!AH27="ERwIT",fullmenu!AH27="I&amp;ERT",fullmenu!AH27="ER&amp;M&amp;IT",fullmenu!AH27="LSD"),"subst",IF(OR(fullmenu!AH27="FERT",fullmenu!AH27="FMT",fullmenu!AH27="FIT",fullmenu!AH27="WSD"),"intens",""))))</f>
        <v/>
      </c>
      <c r="AI27" s="4" t="str">
        <f>IF(OR(fullmenu!AI27="MDC",fullmenu!AI27="PERF"),"rude",IF(OR(fullmenu!AI27="PCB",fullmenu!AI27="AERF",fullmenu!AI27="UD"),"inter",IF(OR(fullmenu!AI27="ACB",fullmenu!AI27="LCERT",fullmenu!AI27="LERT",fullmenu!AI27="FCERT",fullmenu!AI27="FCMT",fullmenu!AI27="LCMT",fullmenu!AI27="LMT",fullmenu!AI27="LCIT",fullmenu!AI27="FCIT",fullmenu!AI27="LIT",fullmenu!AI27="MwERT",fullmenu!AI27="ERwMT",fullmenu!AI27="M&amp;ERT",fullmenu!AI27="MwIT",fullmenu!AI27="IwMT",fullmenu!AI27="M&amp;IT",fullmenu!AI27="IwERT",fullmenu!AI27="ERwIT",fullmenu!AI27="I&amp;ERT",fullmenu!AI27="ER&amp;M&amp;IT",fullmenu!AI27="LSD"),"subst",IF(OR(fullmenu!AI27="FERT",fullmenu!AI27="FMT",fullmenu!AI27="FIT",fullmenu!AI27="WSD"),"intens",""))))</f>
        <v/>
      </c>
      <c r="AJ27" s="4" t="str">
        <f>IF(OR(fullmenu!AJ27="MDC",fullmenu!AJ27="PERF"),"rude",IF(OR(fullmenu!AJ27="PCB",fullmenu!AJ27="AERF",fullmenu!AJ27="UD"),"inter",IF(OR(fullmenu!AJ27="ACB",fullmenu!AJ27="LCERT",fullmenu!AJ27="LERT",fullmenu!AJ27="FCERT",fullmenu!AJ27="FCMT",fullmenu!AJ27="LCMT",fullmenu!AJ27="LMT",fullmenu!AJ27="LCIT",fullmenu!AJ27="FCIT",fullmenu!AJ27="LIT",fullmenu!AJ27="MwERT",fullmenu!AJ27="ERwMT",fullmenu!AJ27="M&amp;ERT",fullmenu!AJ27="MwIT",fullmenu!AJ27="IwMT",fullmenu!AJ27="M&amp;IT",fullmenu!AJ27="IwERT",fullmenu!AJ27="ERwIT",fullmenu!AJ27="I&amp;ERT",fullmenu!AJ27="ER&amp;M&amp;IT",fullmenu!AJ27="LSD"),"subst",IF(OR(fullmenu!AJ27="FERT",fullmenu!AJ27="FMT",fullmenu!AJ27="FIT",fullmenu!AJ27="WSD"),"intens",""))))</f>
        <v/>
      </c>
      <c r="AK27" s="4" t="str">
        <f>IF(OR(fullmenu!AK27="MDC",fullmenu!AK27="PERF"),"rude",IF(OR(fullmenu!AK27="PCB",fullmenu!AK27="AERF",fullmenu!AK27="UD"),"inter",IF(OR(fullmenu!AK27="ACB",fullmenu!AK27="LCERT",fullmenu!AK27="LERT",fullmenu!AK27="FCERT",fullmenu!AK27="FCMT",fullmenu!AK27="LCMT",fullmenu!AK27="LMT",fullmenu!AK27="LCIT",fullmenu!AK27="FCIT",fullmenu!AK27="LIT",fullmenu!AK27="MwERT",fullmenu!AK27="ERwMT",fullmenu!AK27="M&amp;ERT",fullmenu!AK27="MwIT",fullmenu!AK27="IwMT",fullmenu!AK27="M&amp;IT",fullmenu!AK27="IwERT",fullmenu!AK27="ERwIT",fullmenu!AK27="I&amp;ERT",fullmenu!AK27="ER&amp;M&amp;IT",fullmenu!AK27="LSD"),"subst",IF(OR(fullmenu!AK27="FERT",fullmenu!AK27="FMT",fullmenu!AK27="FIT",fullmenu!AK27="WSD"),"intens",""))))</f>
        <v/>
      </c>
      <c r="AL27" s="4" t="str">
        <f>IF(OR(fullmenu!AL27="MDC",fullmenu!AL27="PERF"),"rude",IF(OR(fullmenu!AL27="PCB",fullmenu!AL27="AERF",fullmenu!AL27="UD"),"inter",IF(OR(fullmenu!AL27="ACB",fullmenu!AL27="LCERT",fullmenu!AL27="LERT",fullmenu!AL27="FCERT",fullmenu!AL27="FCMT",fullmenu!AL27="LCMT",fullmenu!AL27="LMT",fullmenu!AL27="LCIT",fullmenu!AL27="FCIT",fullmenu!AL27="LIT",fullmenu!AL27="MwERT",fullmenu!AL27="ERwMT",fullmenu!AL27="M&amp;ERT",fullmenu!AL27="MwIT",fullmenu!AL27="IwMT",fullmenu!AL27="M&amp;IT",fullmenu!AL27="IwERT",fullmenu!AL27="ERwIT",fullmenu!AL27="I&amp;ERT",fullmenu!AL27="ER&amp;M&amp;IT",fullmenu!AL27="LSD"),"subst",IF(OR(fullmenu!AL27="FERT",fullmenu!AL27="FMT",fullmenu!AL27="FIT",fullmenu!AL27="WSD"),"intens",""))))</f>
        <v/>
      </c>
      <c r="AM27" s="4" t="str">
        <f>IF(OR(fullmenu!AM27="MDC",fullmenu!AM27="PERF"),"rude",IF(OR(fullmenu!AM27="PCB",fullmenu!AM27="AERF",fullmenu!AM27="UD"),"inter",IF(OR(fullmenu!AM27="ACB",fullmenu!AM27="LCERT",fullmenu!AM27="LERT",fullmenu!AM27="FCERT",fullmenu!AM27="FCMT",fullmenu!AM27="LCMT",fullmenu!AM27="LMT",fullmenu!AM27="LCIT",fullmenu!AM27="FCIT",fullmenu!AM27="LIT",fullmenu!AM27="MwERT",fullmenu!AM27="ERwMT",fullmenu!AM27="M&amp;ERT",fullmenu!AM27="MwIT",fullmenu!AM27="IwMT",fullmenu!AM27="M&amp;IT",fullmenu!AM27="IwERT",fullmenu!AM27="ERwIT",fullmenu!AM27="I&amp;ERT",fullmenu!AM27="ER&amp;M&amp;IT",fullmenu!AM27="LSD"),"subst",IF(OR(fullmenu!AM27="FERT",fullmenu!AM27="FMT",fullmenu!AM27="FIT",fullmenu!AM27="WSD"),"intens",""))))</f>
        <v/>
      </c>
      <c r="AN27" s="4" t="str">
        <f>IF(OR(fullmenu!AN27="MDC",fullmenu!AN27="PERF"),"rude",IF(OR(fullmenu!AN27="PCB",fullmenu!AN27="AERF",fullmenu!AN27="UD"),"inter",IF(OR(fullmenu!AN27="ACB",fullmenu!AN27="LCERT",fullmenu!AN27="LERT",fullmenu!AN27="FCERT",fullmenu!AN27="FCMT",fullmenu!AN27="LCMT",fullmenu!AN27="LMT",fullmenu!AN27="LCIT",fullmenu!AN27="FCIT",fullmenu!AN27="LIT",fullmenu!AN27="MwERT",fullmenu!AN27="ERwMT",fullmenu!AN27="M&amp;ERT",fullmenu!AN27="MwIT",fullmenu!AN27="IwMT",fullmenu!AN27="M&amp;IT",fullmenu!AN27="IwERT",fullmenu!AN27="ERwIT",fullmenu!AN27="I&amp;ERT",fullmenu!AN27="ER&amp;M&amp;IT",fullmenu!AN27="LSD"),"subst",IF(OR(fullmenu!AN27="FERT",fullmenu!AN27="FMT",fullmenu!AN27="FIT",fullmenu!AN27="WSD"),"intens",""))))</f>
        <v/>
      </c>
      <c r="AO27" s="4" t="str">
        <f>IF(OR(fullmenu!AO27="MDC",fullmenu!AO27="PERF"),"rude",IF(OR(fullmenu!AO27="PCB",fullmenu!AO27="AERF",fullmenu!AO27="UD"),"inter",IF(OR(fullmenu!AO27="ACB",fullmenu!AO27="LCERT",fullmenu!AO27="LERT",fullmenu!AO27="FCERT",fullmenu!AO27="FCMT",fullmenu!AO27="LCMT",fullmenu!AO27="LMT",fullmenu!AO27="LCIT",fullmenu!AO27="FCIT",fullmenu!AO27="LIT",fullmenu!AO27="MwERT",fullmenu!AO27="ERwMT",fullmenu!AO27="M&amp;ERT",fullmenu!AO27="MwIT",fullmenu!AO27="IwMT",fullmenu!AO27="M&amp;IT",fullmenu!AO27="IwERT",fullmenu!AO27="ERwIT",fullmenu!AO27="I&amp;ERT",fullmenu!AO27="ER&amp;M&amp;IT",fullmenu!AO27="LSD"),"subst",IF(OR(fullmenu!AO27="FERT",fullmenu!AO27="FMT",fullmenu!AO27="FIT",fullmenu!AO27="WSD"),"intens",""))))</f>
        <v/>
      </c>
      <c r="AP27" s="4" t="str">
        <f>IF(OR(fullmenu!AP27="MDC",fullmenu!AP27="PERF"),"rude",IF(OR(fullmenu!AP27="PCB",fullmenu!AP27="AERF",fullmenu!AP27="UD"),"inter",IF(OR(fullmenu!AP27="ACB",fullmenu!AP27="LCERT",fullmenu!AP27="LERT",fullmenu!AP27="FCERT",fullmenu!AP27="FCMT",fullmenu!AP27="LCMT",fullmenu!AP27="LMT",fullmenu!AP27="LCIT",fullmenu!AP27="FCIT",fullmenu!AP27="LIT",fullmenu!AP27="MwERT",fullmenu!AP27="ERwMT",fullmenu!AP27="M&amp;ERT",fullmenu!AP27="MwIT",fullmenu!AP27="IwMT",fullmenu!AP27="M&amp;IT",fullmenu!AP27="IwERT",fullmenu!AP27="ERwIT",fullmenu!AP27="I&amp;ERT",fullmenu!AP27="ER&amp;M&amp;IT",fullmenu!AP27="LSD"),"subst",IF(OR(fullmenu!AP27="FERT",fullmenu!AP27="FMT",fullmenu!AP27="FIT",fullmenu!AP27="WSD"),"intens",""))))</f>
        <v/>
      </c>
      <c r="AQ27" s="4" t="str">
        <f>IF(OR(fullmenu!AQ27="MDC",fullmenu!AQ27="PERF"),"rude",IF(OR(fullmenu!AQ27="PCB",fullmenu!AQ27="AERF",fullmenu!AQ27="UD"),"inter",IF(OR(fullmenu!AQ27="ACB",fullmenu!AQ27="LCERT",fullmenu!AQ27="LERT",fullmenu!AQ27="FCERT",fullmenu!AQ27="FCMT",fullmenu!AQ27="LCMT",fullmenu!AQ27="LMT",fullmenu!AQ27="LCIT",fullmenu!AQ27="FCIT",fullmenu!AQ27="LIT",fullmenu!AQ27="MwERT",fullmenu!AQ27="ERwMT",fullmenu!AQ27="M&amp;ERT",fullmenu!AQ27="MwIT",fullmenu!AQ27="IwMT",fullmenu!AQ27="M&amp;IT",fullmenu!AQ27="IwERT",fullmenu!AQ27="ERwIT",fullmenu!AQ27="I&amp;ERT",fullmenu!AQ27="ER&amp;M&amp;IT",fullmenu!AQ27="LSD"),"subst",IF(OR(fullmenu!AQ27="FERT",fullmenu!AQ27="FMT",fullmenu!AQ27="FIT",fullmenu!AQ27="WSD"),"intens",""))))</f>
        <v/>
      </c>
      <c r="AR27" s="4" t="str">
        <f>IF(OR(fullmenu!AR27="MDC",fullmenu!AR27="PERF"),"rude",IF(OR(fullmenu!AR27="PCB",fullmenu!AR27="AERF",fullmenu!AR27="UD"),"inter",IF(OR(fullmenu!AR27="ACB",fullmenu!AR27="LCERT",fullmenu!AR27="LERT",fullmenu!AR27="FCERT",fullmenu!AR27="FCMT",fullmenu!AR27="LCMT",fullmenu!AR27="LMT",fullmenu!AR27="LCIT",fullmenu!AR27="FCIT",fullmenu!AR27="LIT",fullmenu!AR27="MwERT",fullmenu!AR27="ERwMT",fullmenu!AR27="M&amp;ERT",fullmenu!AR27="MwIT",fullmenu!AR27="IwMT",fullmenu!AR27="M&amp;IT",fullmenu!AR27="IwERT",fullmenu!AR27="ERwIT",fullmenu!AR27="I&amp;ERT",fullmenu!AR27="ER&amp;M&amp;IT",fullmenu!AR27="LSD"),"subst",IF(OR(fullmenu!AR27="FERT",fullmenu!AR27="FMT",fullmenu!AR27="FIT",fullmenu!AR27="WSD"),"intens",""))))</f>
        <v/>
      </c>
      <c r="AS27" s="4" t="str">
        <f>IF(OR(fullmenu!AS27="MDC",fullmenu!AS27="PERF"),"rude",IF(OR(fullmenu!AS27="PCB",fullmenu!AS27="AERF",fullmenu!AS27="UD"),"inter",IF(OR(fullmenu!AS27="ACB",fullmenu!AS27="LCERT",fullmenu!AS27="LERT",fullmenu!AS27="FCERT",fullmenu!AS27="FCMT",fullmenu!AS27="LCMT",fullmenu!AS27="LMT",fullmenu!AS27="LCIT",fullmenu!AS27="FCIT",fullmenu!AS27="LIT",fullmenu!AS27="MwERT",fullmenu!AS27="ERwMT",fullmenu!AS27="M&amp;ERT",fullmenu!AS27="MwIT",fullmenu!AS27="IwMT",fullmenu!AS27="M&amp;IT",fullmenu!AS27="IwERT",fullmenu!AS27="ERwIT",fullmenu!AS27="I&amp;ERT",fullmenu!AS27="ER&amp;M&amp;IT",fullmenu!AS27="LSD"),"subst",IF(OR(fullmenu!AS27="FERT",fullmenu!AS27="FMT",fullmenu!AS27="FIT",fullmenu!AS27="WSD"),"intens",""))))</f>
        <v/>
      </c>
    </row>
    <row r="28" spans="1:45" ht="15.5" x14ac:dyDescent="0.35">
      <c r="A28" s="1" t="s">
        <v>20</v>
      </c>
      <c r="B28" s="4" t="str">
        <f>IF(OR(fullmenu!B28="MDC",fullmenu!B28="PERF"),"rude",IF(OR(fullmenu!B28="PCB",fullmenu!B28="AERF",fullmenu!B28="UD"),"inter",IF(OR(fullmenu!B28="ACB",fullmenu!B28="LCERT",fullmenu!B28="LERT",fullmenu!B28="FCERT",fullmenu!B28="FCMT",fullmenu!B28="LCMT",fullmenu!B28="LMT",fullmenu!B28="LCIT",fullmenu!B28="FCIT",fullmenu!B28="LIT",fullmenu!B28="MwERT",fullmenu!B28="ERwMT",fullmenu!B28="M&amp;ERT",fullmenu!B28="MwIT",fullmenu!B28="IwMT",fullmenu!B28="M&amp;IT",fullmenu!B28="IwERT",fullmenu!B28="ERwIT",fullmenu!B28="I&amp;ERT",fullmenu!B28="ER&amp;M&amp;IT",fullmenu!B28="LSD"),"subst",IF(OR(fullmenu!B28="FERT",fullmenu!B28="FMT",fullmenu!B28="FIT",fullmenu!B28="WSD"),"intens",""))))</f>
        <v>inter</v>
      </c>
      <c r="C28" s="4" t="str">
        <f>IF(OR(fullmenu!C28="MDC",fullmenu!C28="PERF"),"rude",IF(OR(fullmenu!C28="PCB",fullmenu!C28="AERF",fullmenu!C28="UD"),"inter",IF(OR(fullmenu!C28="ACB",fullmenu!C28="LCERT",fullmenu!C28="LERT",fullmenu!C28="FCERT",fullmenu!C28="FCMT",fullmenu!C28="LCMT",fullmenu!C28="LMT",fullmenu!C28="LCIT",fullmenu!C28="FCIT",fullmenu!C28="LIT",fullmenu!C28="MwERT",fullmenu!C28="ERwMT",fullmenu!C28="M&amp;ERT",fullmenu!C28="MwIT",fullmenu!C28="IwMT",fullmenu!C28="M&amp;IT",fullmenu!C28="IwERT",fullmenu!C28="ERwIT",fullmenu!C28="I&amp;ERT",fullmenu!C28="ER&amp;M&amp;IT",fullmenu!C28="LSD"),"subst",IF(OR(fullmenu!C28="FERT",fullmenu!C28="FMT",fullmenu!C28="FIT",fullmenu!C28="WSD"),"intens",""))))</f>
        <v>inter</v>
      </c>
      <c r="D28" s="4" t="str">
        <f>IF(OR(fullmenu!D28="MDC",fullmenu!D28="PERF"),"rude",IF(OR(fullmenu!D28="PCB",fullmenu!D28="AERF",fullmenu!D28="UD"),"inter",IF(OR(fullmenu!D28="ACB",fullmenu!D28="LCERT",fullmenu!D28="LERT",fullmenu!D28="FCERT",fullmenu!D28="FCMT",fullmenu!D28="LCMT",fullmenu!D28="LMT",fullmenu!D28="LCIT",fullmenu!D28="FCIT",fullmenu!D28="LIT",fullmenu!D28="MwERT",fullmenu!D28="ERwMT",fullmenu!D28="M&amp;ERT",fullmenu!D28="MwIT",fullmenu!D28="IwMT",fullmenu!D28="M&amp;IT",fullmenu!D28="IwERT",fullmenu!D28="ERwIT",fullmenu!D28="I&amp;ERT",fullmenu!D28="ER&amp;M&amp;IT",fullmenu!D28="LSD"),"subst",IF(OR(fullmenu!D28="FERT",fullmenu!D28="FMT",fullmenu!D28="FIT",fullmenu!D28="WSD"),"intens",""))))</f>
        <v>inter</v>
      </c>
      <c r="E28" s="4" t="str">
        <f>IF(OR(fullmenu!E28="MDC",fullmenu!E28="PERF"),"rude",IF(OR(fullmenu!E28="PCB",fullmenu!E28="AERF",fullmenu!E28="UD"),"inter",IF(OR(fullmenu!E28="ACB",fullmenu!E28="LCERT",fullmenu!E28="LERT",fullmenu!E28="FCERT",fullmenu!E28="FCMT",fullmenu!E28="LCMT",fullmenu!E28="LMT",fullmenu!E28="LCIT",fullmenu!E28="FCIT",fullmenu!E28="LIT",fullmenu!E28="MwERT",fullmenu!E28="ERwMT",fullmenu!E28="M&amp;ERT",fullmenu!E28="MwIT",fullmenu!E28="IwMT",fullmenu!E28="M&amp;IT",fullmenu!E28="IwERT",fullmenu!E28="ERwIT",fullmenu!E28="I&amp;ERT",fullmenu!E28="ER&amp;M&amp;IT",fullmenu!E28="LSD"),"subst",IF(OR(fullmenu!E28="FERT",fullmenu!E28="FMT",fullmenu!E28="FIT",fullmenu!E28="WSD"),"intens",""))))</f>
        <v>inter</v>
      </c>
      <c r="F28" s="4" t="str">
        <f>IF(OR(fullmenu!F28="MDC",fullmenu!F28="PERF"),"rude",IF(OR(fullmenu!F28="PCB",fullmenu!F28="AERF",fullmenu!F28="UD"),"inter",IF(OR(fullmenu!F28="ACB",fullmenu!F28="LCERT",fullmenu!F28="LERT",fullmenu!F28="FCERT",fullmenu!F28="FCMT",fullmenu!F28="LCMT",fullmenu!F28="LMT",fullmenu!F28="LCIT",fullmenu!F28="FCIT",fullmenu!F28="LIT",fullmenu!F28="MwERT",fullmenu!F28="ERwMT",fullmenu!F28="M&amp;ERT",fullmenu!F28="MwIT",fullmenu!F28="IwMT",fullmenu!F28="M&amp;IT",fullmenu!F28="IwERT",fullmenu!F28="ERwIT",fullmenu!F28="I&amp;ERT",fullmenu!F28="ER&amp;M&amp;IT",fullmenu!F28="LSD"),"subst",IF(OR(fullmenu!F28="FERT",fullmenu!F28="FMT",fullmenu!F28="FIT",fullmenu!F28="WSD"),"intens",""))))</f>
        <v>inter</v>
      </c>
      <c r="G28" s="4" t="str">
        <f>IF(OR(fullmenu!G28="MDC",fullmenu!G28="PERF"),"rude",IF(OR(fullmenu!G28="PCB",fullmenu!G28="AERF",fullmenu!G28="UD"),"inter",IF(OR(fullmenu!G28="ACB",fullmenu!G28="LCERT",fullmenu!G28="LERT",fullmenu!G28="FCERT",fullmenu!G28="FCMT",fullmenu!G28="LCMT",fullmenu!G28="LMT",fullmenu!G28="LCIT",fullmenu!G28="FCIT",fullmenu!G28="LIT",fullmenu!G28="MwERT",fullmenu!G28="ERwMT",fullmenu!G28="M&amp;ERT",fullmenu!G28="MwIT",fullmenu!G28="IwMT",fullmenu!G28="M&amp;IT",fullmenu!G28="IwERT",fullmenu!G28="ERwIT",fullmenu!G28="I&amp;ERT",fullmenu!G28="ER&amp;M&amp;IT",fullmenu!G28="LSD"),"subst",IF(OR(fullmenu!G28="FERT",fullmenu!G28="FMT",fullmenu!G28="FIT",fullmenu!G28="WSD"),"intens",""))))</f>
        <v>inter</v>
      </c>
      <c r="H28" s="4" t="str">
        <f>IF(OR(fullmenu!H28="MDC",fullmenu!H28="PERF"),"rude",IF(OR(fullmenu!H28="PCB",fullmenu!H28="AERF",fullmenu!H28="UD"),"inter",IF(OR(fullmenu!H28="ACB",fullmenu!H28="LCERT",fullmenu!H28="LERT",fullmenu!H28="FCERT",fullmenu!H28="FCMT",fullmenu!H28="LCMT",fullmenu!H28="LMT",fullmenu!H28="LCIT",fullmenu!H28="FCIT",fullmenu!H28="LIT",fullmenu!H28="MwERT",fullmenu!H28="ERwMT",fullmenu!H28="M&amp;ERT",fullmenu!H28="MwIT",fullmenu!H28="IwMT",fullmenu!H28="M&amp;IT",fullmenu!H28="IwERT",fullmenu!H28="ERwIT",fullmenu!H28="I&amp;ERT",fullmenu!H28="ER&amp;M&amp;IT",fullmenu!H28="LSD"),"subst",IF(OR(fullmenu!H28="FERT",fullmenu!H28="FMT",fullmenu!H28="FIT",fullmenu!H28="WSD"),"intens",""))))</f>
        <v>inter</v>
      </c>
      <c r="I28" s="4" t="str">
        <f>IF(OR(fullmenu!I28="MDC",fullmenu!I28="PERF"),"rude",IF(OR(fullmenu!I28="PCB",fullmenu!I28="AERF",fullmenu!I28="UD"),"inter",IF(OR(fullmenu!I28="ACB",fullmenu!I28="LCERT",fullmenu!I28="LERT",fullmenu!I28="FCERT",fullmenu!I28="FCMT",fullmenu!I28="LCMT",fullmenu!I28="LMT",fullmenu!I28="LCIT",fullmenu!I28="FCIT",fullmenu!I28="LIT",fullmenu!I28="MwERT",fullmenu!I28="ERwMT",fullmenu!I28="M&amp;ERT",fullmenu!I28="MwIT",fullmenu!I28="IwMT",fullmenu!I28="M&amp;IT",fullmenu!I28="IwERT",fullmenu!I28="ERwIT",fullmenu!I28="I&amp;ERT",fullmenu!I28="ER&amp;M&amp;IT",fullmenu!I28="LSD"),"subst",IF(OR(fullmenu!I28="FERT",fullmenu!I28="FMT",fullmenu!I28="FIT",fullmenu!I28="WSD"),"intens",""))))</f>
        <v>inter</v>
      </c>
      <c r="J28" s="4" t="str">
        <f>IF(OR(fullmenu!J28="MDC",fullmenu!J28="PERF"),"rude",IF(OR(fullmenu!J28="PCB",fullmenu!J28="AERF",fullmenu!J28="UD"),"inter",IF(OR(fullmenu!J28="ACB",fullmenu!J28="LCERT",fullmenu!J28="LERT",fullmenu!J28="FCERT",fullmenu!J28="FCMT",fullmenu!J28="LCMT",fullmenu!J28="LMT",fullmenu!J28="LCIT",fullmenu!J28="FCIT",fullmenu!J28="LIT",fullmenu!J28="MwERT",fullmenu!J28="ERwMT",fullmenu!J28="M&amp;ERT",fullmenu!J28="MwIT",fullmenu!J28="IwMT",fullmenu!J28="M&amp;IT",fullmenu!J28="IwERT",fullmenu!J28="ERwIT",fullmenu!J28="I&amp;ERT",fullmenu!J28="ER&amp;M&amp;IT",fullmenu!J28="LSD"),"subst",IF(OR(fullmenu!J28="FERT",fullmenu!J28="FMT",fullmenu!J28="FIT",fullmenu!J28="WSD"),"intens",""))))</f>
        <v>subst</v>
      </c>
      <c r="K28" s="4" t="str">
        <f>IF(OR(fullmenu!K28="MDC",fullmenu!K28="PERF"),"rude",IF(OR(fullmenu!K28="PCB",fullmenu!K28="AERF",fullmenu!K28="UD"),"inter",IF(OR(fullmenu!K28="ACB",fullmenu!K28="LCERT",fullmenu!K28="LERT",fullmenu!K28="FCERT",fullmenu!K28="FCMT",fullmenu!K28="LCMT",fullmenu!K28="LMT",fullmenu!K28="LCIT",fullmenu!K28="FCIT",fullmenu!K28="LIT",fullmenu!K28="MwERT",fullmenu!K28="ERwMT",fullmenu!K28="M&amp;ERT",fullmenu!K28="MwIT",fullmenu!K28="IwMT",fullmenu!K28="M&amp;IT",fullmenu!K28="IwERT",fullmenu!K28="ERwIT",fullmenu!K28="I&amp;ERT",fullmenu!K28="ER&amp;M&amp;IT",fullmenu!K28="LSD"),"subst",IF(OR(fullmenu!K28="FERT",fullmenu!K28="FMT",fullmenu!K28="FIT",fullmenu!K28="WSD"),"intens",""))))</f>
        <v>subst</v>
      </c>
      <c r="L28" s="4" t="str">
        <f>IF(OR(fullmenu!L28="MDC",fullmenu!L28="PERF"),"rude",IF(OR(fullmenu!L28="PCB",fullmenu!L28="AERF",fullmenu!L28="UD"),"inter",IF(OR(fullmenu!L28="ACB",fullmenu!L28="LCERT",fullmenu!L28="LERT",fullmenu!L28="FCERT",fullmenu!L28="FCMT",fullmenu!L28="LCMT",fullmenu!L28="LMT",fullmenu!L28="LCIT",fullmenu!L28="FCIT",fullmenu!L28="LIT",fullmenu!L28="MwERT",fullmenu!L28="ERwMT",fullmenu!L28="M&amp;ERT",fullmenu!L28="MwIT",fullmenu!L28="IwMT",fullmenu!L28="M&amp;IT",fullmenu!L28="IwERT",fullmenu!L28="ERwIT",fullmenu!L28="I&amp;ERT",fullmenu!L28="ER&amp;M&amp;IT",fullmenu!L28="LSD"),"subst",IF(OR(fullmenu!L28="FERT",fullmenu!L28="FMT",fullmenu!L28="FIT",fullmenu!L28="WSD"),"intens",""))))</f>
        <v>subst</v>
      </c>
      <c r="M28" s="4" t="str">
        <f>IF(OR(fullmenu!M28="MDC",fullmenu!M28="PERF"),"rude",IF(OR(fullmenu!M28="PCB",fullmenu!M28="AERF",fullmenu!M28="UD"),"inter",IF(OR(fullmenu!M28="ACB",fullmenu!M28="LCERT",fullmenu!M28="LERT",fullmenu!M28="FCERT",fullmenu!M28="FCMT",fullmenu!M28="LCMT",fullmenu!M28="LMT",fullmenu!M28="LCIT",fullmenu!M28="FCIT",fullmenu!M28="LIT",fullmenu!M28="MwERT",fullmenu!M28="ERwMT",fullmenu!M28="M&amp;ERT",fullmenu!M28="MwIT",fullmenu!M28="IwMT",fullmenu!M28="M&amp;IT",fullmenu!M28="IwERT",fullmenu!M28="ERwIT",fullmenu!M28="I&amp;ERT",fullmenu!M28="ER&amp;M&amp;IT",fullmenu!M28="LSD"),"subst",IF(OR(fullmenu!M28="FERT",fullmenu!M28="FMT",fullmenu!M28="FIT",fullmenu!M28="WSD"),"intens",""))))</f>
        <v>subst</v>
      </c>
      <c r="N28" s="4" t="str">
        <f>IF(OR(fullmenu!N28="MDC",fullmenu!N28="PERF"),"rude",IF(OR(fullmenu!N28="PCB",fullmenu!N28="AERF",fullmenu!N28="UD"),"inter",IF(OR(fullmenu!N28="ACB",fullmenu!N28="LCERT",fullmenu!N28="LERT",fullmenu!N28="FCERT",fullmenu!N28="FCMT",fullmenu!N28="LCMT",fullmenu!N28="LMT",fullmenu!N28="LCIT",fullmenu!N28="FCIT",fullmenu!N28="LIT",fullmenu!N28="MwERT",fullmenu!N28="ERwMT",fullmenu!N28="M&amp;ERT",fullmenu!N28="MwIT",fullmenu!N28="IwMT",fullmenu!N28="M&amp;IT",fullmenu!N28="IwERT",fullmenu!N28="ERwIT",fullmenu!N28="I&amp;ERT",fullmenu!N28="ER&amp;M&amp;IT",fullmenu!N28="LSD"),"subst",IF(OR(fullmenu!N28="FERT",fullmenu!N28="FMT",fullmenu!N28="FIT",fullmenu!N28="WSD"),"intens",""))))</f>
        <v>subst</v>
      </c>
      <c r="O28" s="4" t="str">
        <f>IF(OR(fullmenu!O28="MDC",fullmenu!O28="PERF"),"rude",IF(OR(fullmenu!O28="PCB",fullmenu!O28="AERF",fullmenu!O28="UD"),"inter",IF(OR(fullmenu!O28="ACB",fullmenu!O28="LCERT",fullmenu!O28="LERT",fullmenu!O28="FCERT",fullmenu!O28="FCMT",fullmenu!O28="LCMT",fullmenu!O28="LMT",fullmenu!O28="LCIT",fullmenu!O28="FCIT",fullmenu!O28="LIT",fullmenu!O28="MwERT",fullmenu!O28="ERwMT",fullmenu!O28="M&amp;ERT",fullmenu!O28="MwIT",fullmenu!O28="IwMT",fullmenu!O28="M&amp;IT",fullmenu!O28="IwERT",fullmenu!O28="ERwIT",fullmenu!O28="I&amp;ERT",fullmenu!O28="ER&amp;M&amp;IT",fullmenu!O28="LSD"),"subst",IF(OR(fullmenu!O28="FERT",fullmenu!O28="FMT",fullmenu!O28="FIT",fullmenu!O28="WSD"),"intens",""))))</f>
        <v>subst</v>
      </c>
      <c r="P28" s="4" t="str">
        <f>IF(OR(fullmenu!P28="MDC",fullmenu!P28="PERF"),"rude",IF(OR(fullmenu!P28="PCB",fullmenu!P28="AERF",fullmenu!P28="UD"),"inter",IF(OR(fullmenu!P28="ACB",fullmenu!P28="LCERT",fullmenu!P28="LERT",fullmenu!P28="FCERT",fullmenu!P28="FCMT",fullmenu!P28="LCMT",fullmenu!P28="LMT",fullmenu!P28="LCIT",fullmenu!P28="FCIT",fullmenu!P28="LIT",fullmenu!P28="MwERT",fullmenu!P28="ERwMT",fullmenu!P28="M&amp;ERT",fullmenu!P28="MwIT",fullmenu!P28="IwMT",fullmenu!P28="M&amp;IT",fullmenu!P28="IwERT",fullmenu!P28="ERwIT",fullmenu!P28="I&amp;ERT",fullmenu!P28="ER&amp;M&amp;IT",fullmenu!P28="LSD"),"subst",IF(OR(fullmenu!P28="FERT",fullmenu!P28="FMT",fullmenu!P28="FIT",fullmenu!P28="WSD"),"intens",""))))</f>
        <v>subst</v>
      </c>
      <c r="Q28" s="4" t="str">
        <f>IF(OR(fullmenu!Q28="MDC",fullmenu!Q28="PERF"),"rude",IF(OR(fullmenu!Q28="PCB",fullmenu!Q28="AERF",fullmenu!Q28="UD"),"inter",IF(OR(fullmenu!Q28="ACB",fullmenu!Q28="LCERT",fullmenu!Q28="LERT",fullmenu!Q28="FCERT",fullmenu!Q28="FCMT",fullmenu!Q28="LCMT",fullmenu!Q28="LMT",fullmenu!Q28="LCIT",fullmenu!Q28="FCIT",fullmenu!Q28="LIT",fullmenu!Q28="MwERT",fullmenu!Q28="ERwMT",fullmenu!Q28="M&amp;ERT",fullmenu!Q28="MwIT",fullmenu!Q28="IwMT",fullmenu!Q28="M&amp;IT",fullmenu!Q28="IwERT",fullmenu!Q28="ERwIT",fullmenu!Q28="I&amp;ERT",fullmenu!Q28="ER&amp;M&amp;IT",fullmenu!Q28="LSD"),"subst",IF(OR(fullmenu!Q28="FERT",fullmenu!Q28="FMT",fullmenu!Q28="FIT",fullmenu!Q28="WSD"),"intens",""))))</f>
        <v>subst</v>
      </c>
      <c r="R28" s="4" t="str">
        <f>IF(OR(fullmenu!R28="MDC",fullmenu!R28="PERF"),"rude",IF(OR(fullmenu!R28="PCB",fullmenu!R28="AERF",fullmenu!R28="UD"),"inter",IF(OR(fullmenu!R28="ACB",fullmenu!R28="LCERT",fullmenu!R28="LERT",fullmenu!R28="FCERT",fullmenu!R28="FCMT",fullmenu!R28="LCMT",fullmenu!R28="LMT",fullmenu!R28="LCIT",fullmenu!R28="FCIT",fullmenu!R28="LIT",fullmenu!R28="MwERT",fullmenu!R28="ERwMT",fullmenu!R28="M&amp;ERT",fullmenu!R28="MwIT",fullmenu!R28="IwMT",fullmenu!R28="M&amp;IT",fullmenu!R28="IwERT",fullmenu!R28="ERwIT",fullmenu!R28="I&amp;ERT",fullmenu!R28="ER&amp;M&amp;IT",fullmenu!R28="LSD"),"subst",IF(OR(fullmenu!R28="FERT",fullmenu!R28="FMT",fullmenu!R28="FIT",fullmenu!R28="WSD"),"intens",""))))</f>
        <v>subst</v>
      </c>
      <c r="S28" s="4" t="str">
        <f>IF(OR(fullmenu!S28="MDC",fullmenu!S28="PERF"),"rude",IF(OR(fullmenu!S28="PCB",fullmenu!S28="AERF",fullmenu!S28="UD"),"inter",IF(OR(fullmenu!S28="ACB",fullmenu!S28="LCERT",fullmenu!S28="LERT",fullmenu!S28="FCERT",fullmenu!S28="FCMT",fullmenu!S28="LCMT",fullmenu!S28="LMT",fullmenu!S28="LCIT",fullmenu!S28="FCIT",fullmenu!S28="LIT",fullmenu!S28="MwERT",fullmenu!S28="ERwMT",fullmenu!S28="M&amp;ERT",fullmenu!S28="MwIT",fullmenu!S28="IwMT",fullmenu!S28="M&amp;IT",fullmenu!S28="IwERT",fullmenu!S28="ERwIT",fullmenu!S28="I&amp;ERT",fullmenu!S28="ER&amp;M&amp;IT",fullmenu!S28="LSD"),"subst",IF(OR(fullmenu!S28="FERT",fullmenu!S28="FMT",fullmenu!S28="FIT",fullmenu!S28="WSD"),"intens",""))))</f>
        <v>subst</v>
      </c>
      <c r="T28" s="4" t="str">
        <f>IF(OR(fullmenu!T28="MDC",fullmenu!T28="PERF"),"rude",IF(OR(fullmenu!T28="PCB",fullmenu!T28="AERF",fullmenu!T28="UD"),"inter",IF(OR(fullmenu!T28="ACB",fullmenu!T28="LCERT",fullmenu!T28="LERT",fullmenu!T28="FCERT",fullmenu!T28="FCMT",fullmenu!T28="LCMT",fullmenu!T28="LMT",fullmenu!T28="LCIT",fullmenu!T28="FCIT",fullmenu!T28="LIT",fullmenu!T28="MwERT",fullmenu!T28="ERwMT",fullmenu!T28="M&amp;ERT",fullmenu!T28="MwIT",fullmenu!T28="IwMT",fullmenu!T28="M&amp;IT",fullmenu!T28="IwERT",fullmenu!T28="ERwIT",fullmenu!T28="I&amp;ERT",fullmenu!T28="ER&amp;M&amp;IT",fullmenu!T28="LSD"),"subst",IF(OR(fullmenu!T28="FERT",fullmenu!T28="FMT",fullmenu!T28="FIT",fullmenu!T28="WSD"),"intens",""))))</f>
        <v>subst</v>
      </c>
      <c r="U28" s="4" t="str">
        <f>IF(OR(fullmenu!U28="MDC",fullmenu!U28="PERF"),"rude",IF(OR(fullmenu!U28="PCB",fullmenu!U28="AERF",fullmenu!U28="UD"),"inter",IF(OR(fullmenu!U28="ACB",fullmenu!U28="LCERT",fullmenu!U28="LERT",fullmenu!U28="FCERT",fullmenu!U28="FCMT",fullmenu!U28="LCMT",fullmenu!U28="LMT",fullmenu!U28="LCIT",fullmenu!U28="FCIT",fullmenu!U28="LIT",fullmenu!U28="MwERT",fullmenu!U28="ERwMT",fullmenu!U28="M&amp;ERT",fullmenu!U28="MwIT",fullmenu!U28="IwMT",fullmenu!U28="M&amp;IT",fullmenu!U28="IwERT",fullmenu!U28="ERwIT",fullmenu!U28="I&amp;ERT",fullmenu!U28="ER&amp;M&amp;IT",fullmenu!U28="LSD"),"subst",IF(OR(fullmenu!U28="FERT",fullmenu!U28="FMT",fullmenu!U28="FIT",fullmenu!U28="WSD"),"intens",""))))</f>
        <v>subst</v>
      </c>
      <c r="V28" s="4" t="str">
        <f>IF(OR(fullmenu!V28="MDC",fullmenu!V28="PERF"),"rude",IF(OR(fullmenu!V28="PCB",fullmenu!V28="AERF",fullmenu!V28="UD"),"inter",IF(OR(fullmenu!V28="ACB",fullmenu!V28="LCERT",fullmenu!V28="LERT",fullmenu!V28="FCERT",fullmenu!V28="FCMT",fullmenu!V28="LCMT",fullmenu!V28="LMT",fullmenu!V28="LCIT",fullmenu!V28="FCIT",fullmenu!V28="LIT",fullmenu!V28="MwERT",fullmenu!V28="ERwMT",fullmenu!V28="M&amp;ERT",fullmenu!V28="MwIT",fullmenu!V28="IwMT",fullmenu!V28="M&amp;IT",fullmenu!V28="IwERT",fullmenu!V28="ERwIT",fullmenu!V28="I&amp;ERT",fullmenu!V28="ER&amp;M&amp;IT",fullmenu!V28="LSD"),"subst",IF(OR(fullmenu!V28="FERT",fullmenu!V28="FMT",fullmenu!V28="FIT",fullmenu!V28="WSD"),"intens",""))))</f>
        <v>subst</v>
      </c>
      <c r="W28" s="4" t="str">
        <f>IF(OR(fullmenu!W28="MDC",fullmenu!W28="PERF"),"rude",IF(OR(fullmenu!W28="PCB",fullmenu!W28="AERF",fullmenu!W28="UD"),"inter",IF(OR(fullmenu!W28="ACB",fullmenu!W28="LCERT",fullmenu!W28="LERT",fullmenu!W28="FCERT",fullmenu!W28="FCMT",fullmenu!W28="LCMT",fullmenu!W28="LMT",fullmenu!W28="LCIT",fullmenu!W28="FCIT",fullmenu!W28="LIT",fullmenu!W28="MwERT",fullmenu!W28="ERwMT",fullmenu!W28="M&amp;ERT",fullmenu!W28="MwIT",fullmenu!W28="IwMT",fullmenu!W28="M&amp;IT",fullmenu!W28="IwERT",fullmenu!W28="ERwIT",fullmenu!W28="I&amp;ERT",fullmenu!W28="ER&amp;M&amp;IT",fullmenu!W28="LSD"),"subst",IF(OR(fullmenu!W28="FERT",fullmenu!W28="FMT",fullmenu!W28="FIT",fullmenu!W28="WSD"),"intens",""))))</f>
        <v>subst</v>
      </c>
      <c r="X28" s="4" t="str">
        <f>IF(OR(fullmenu!X28="MDC",fullmenu!X28="PERF"),"rude",IF(OR(fullmenu!X28="PCB",fullmenu!X28="AERF",fullmenu!X28="UD"),"inter",IF(OR(fullmenu!X28="ACB",fullmenu!X28="LCERT",fullmenu!X28="LERT",fullmenu!X28="FCERT",fullmenu!X28="FCMT",fullmenu!X28="LCMT",fullmenu!X28="LMT",fullmenu!X28="LCIT",fullmenu!X28="FCIT",fullmenu!X28="LIT",fullmenu!X28="MwERT",fullmenu!X28="ERwMT",fullmenu!X28="M&amp;ERT",fullmenu!X28="MwIT",fullmenu!X28="IwMT",fullmenu!X28="M&amp;IT",fullmenu!X28="IwERT",fullmenu!X28="ERwIT",fullmenu!X28="I&amp;ERT",fullmenu!X28="ER&amp;M&amp;IT",fullmenu!X28="LSD"),"subst",IF(OR(fullmenu!X28="FERT",fullmenu!X28="FMT",fullmenu!X28="FIT",fullmenu!X28="WSD"),"intens",""))))</f>
        <v>subst</v>
      </c>
      <c r="Y28" s="4" t="str">
        <f>IF(OR(fullmenu!Y28="MDC",fullmenu!Y28="PERF"),"rude",IF(OR(fullmenu!Y28="PCB",fullmenu!Y28="AERF",fullmenu!Y28="UD"),"inter",IF(OR(fullmenu!Y28="ACB",fullmenu!Y28="LCERT",fullmenu!Y28="LERT",fullmenu!Y28="FCERT",fullmenu!Y28="FCMT",fullmenu!Y28="LCMT",fullmenu!Y28="LMT",fullmenu!Y28="LCIT",fullmenu!Y28="FCIT",fullmenu!Y28="LIT",fullmenu!Y28="MwERT",fullmenu!Y28="ERwMT",fullmenu!Y28="M&amp;ERT",fullmenu!Y28="MwIT",fullmenu!Y28="IwMT",fullmenu!Y28="M&amp;IT",fullmenu!Y28="IwERT",fullmenu!Y28="ERwIT",fullmenu!Y28="I&amp;ERT",fullmenu!Y28="ER&amp;M&amp;IT",fullmenu!Y28="LSD"),"subst",IF(OR(fullmenu!Y28="FERT",fullmenu!Y28="FMT",fullmenu!Y28="FIT",fullmenu!Y28="WSD"),"intens",""))))</f>
        <v>subst</v>
      </c>
      <c r="Z28" s="4" t="str">
        <f>IF(OR(fullmenu!Z28="MDC",fullmenu!Z28="PERF"),"rude",IF(OR(fullmenu!Z28="PCB",fullmenu!Z28="AERF",fullmenu!Z28="UD"),"inter",IF(OR(fullmenu!Z28="ACB",fullmenu!Z28="LCERT",fullmenu!Z28="LERT",fullmenu!Z28="FCERT",fullmenu!Z28="FCMT",fullmenu!Z28="LCMT",fullmenu!Z28="LMT",fullmenu!Z28="LCIT",fullmenu!Z28="FCIT",fullmenu!Z28="LIT",fullmenu!Z28="MwERT",fullmenu!Z28="ERwMT",fullmenu!Z28="M&amp;ERT",fullmenu!Z28="MwIT",fullmenu!Z28="IwMT",fullmenu!Z28="M&amp;IT",fullmenu!Z28="IwERT",fullmenu!Z28="ERwIT",fullmenu!Z28="I&amp;ERT",fullmenu!Z28="ER&amp;M&amp;IT",fullmenu!Z28="LSD"),"subst",IF(OR(fullmenu!Z28="FERT",fullmenu!Z28="FMT",fullmenu!Z28="FIT",fullmenu!Z28="WSD"),"intens",""))))</f>
        <v>subst</v>
      </c>
      <c r="AA28" s="4" t="str">
        <f>IF(OR(fullmenu!AA28="MDC",fullmenu!AA28="PERF"),"rude",IF(OR(fullmenu!AA28="PCB",fullmenu!AA28="AERF",fullmenu!AA28="UD"),"inter",IF(OR(fullmenu!AA28="ACB",fullmenu!AA28="LCERT",fullmenu!AA28="LERT",fullmenu!AA28="FCERT",fullmenu!AA28="FCMT",fullmenu!AA28="LCMT",fullmenu!AA28="LMT",fullmenu!AA28="LCIT",fullmenu!AA28="FCIT",fullmenu!AA28="LIT",fullmenu!AA28="MwERT",fullmenu!AA28="ERwMT",fullmenu!AA28="M&amp;ERT",fullmenu!AA28="MwIT",fullmenu!AA28="IwMT",fullmenu!AA28="M&amp;IT",fullmenu!AA28="IwERT",fullmenu!AA28="ERwIT",fullmenu!AA28="I&amp;ERT",fullmenu!AA28="ER&amp;M&amp;IT",fullmenu!AA28="LSD"),"subst",IF(OR(fullmenu!AA28="FERT",fullmenu!AA28="FMT",fullmenu!AA28="FIT",fullmenu!AA28="WSD"),"intens",""))))</f>
        <v>subst</v>
      </c>
      <c r="AB28" s="4" t="str">
        <f>IF(OR(fullmenu!AB28="MDC",fullmenu!AB28="PERF"),"rude",IF(OR(fullmenu!AB28="PCB",fullmenu!AB28="AERF",fullmenu!AB28="UD"),"inter",IF(OR(fullmenu!AB28="ACB",fullmenu!AB28="LCERT",fullmenu!AB28="LERT",fullmenu!AB28="FCERT",fullmenu!AB28="FCMT",fullmenu!AB28="LCMT",fullmenu!AB28="LMT",fullmenu!AB28="LCIT",fullmenu!AB28="FCIT",fullmenu!AB28="LIT",fullmenu!AB28="MwERT",fullmenu!AB28="ERwMT",fullmenu!AB28="M&amp;ERT",fullmenu!AB28="MwIT",fullmenu!AB28="IwMT",fullmenu!AB28="M&amp;IT",fullmenu!AB28="IwERT",fullmenu!AB28="ERwIT",fullmenu!AB28="I&amp;ERT",fullmenu!AB28="ER&amp;M&amp;IT",fullmenu!AB28="LSD"),"subst",IF(OR(fullmenu!AB28="FERT",fullmenu!AB28="FMT",fullmenu!AB28="FIT",fullmenu!AB28="WSD"),"intens",""))))</f>
        <v>subst</v>
      </c>
      <c r="AC28" s="4" t="str">
        <f>IF(OR(fullmenu!AC28="MDC",fullmenu!AC28="PERF"),"rude",IF(OR(fullmenu!AC28="PCB",fullmenu!AC28="AERF",fullmenu!AC28="UD"),"inter",IF(OR(fullmenu!AC28="ACB",fullmenu!AC28="LCERT",fullmenu!AC28="LERT",fullmenu!AC28="FCERT",fullmenu!AC28="FCMT",fullmenu!AC28="LCMT",fullmenu!AC28="LMT",fullmenu!AC28="LCIT",fullmenu!AC28="FCIT",fullmenu!AC28="LIT",fullmenu!AC28="MwERT",fullmenu!AC28="ERwMT",fullmenu!AC28="M&amp;ERT",fullmenu!AC28="MwIT",fullmenu!AC28="IwMT",fullmenu!AC28="M&amp;IT",fullmenu!AC28="IwERT",fullmenu!AC28="ERwIT",fullmenu!AC28="I&amp;ERT",fullmenu!AC28="ER&amp;M&amp;IT",fullmenu!AC28="LSD"),"subst",IF(OR(fullmenu!AC28="FERT",fullmenu!AC28="FMT",fullmenu!AC28="FIT",fullmenu!AC28="WSD"),"intens",""))))</f>
        <v>subst</v>
      </c>
      <c r="AD28" s="4" t="str">
        <f>IF(OR(fullmenu!AD28="MDC",fullmenu!AD28="PERF"),"rude",IF(OR(fullmenu!AD28="PCB",fullmenu!AD28="AERF",fullmenu!AD28="UD"),"inter",IF(OR(fullmenu!AD28="ACB",fullmenu!AD28="LCERT",fullmenu!AD28="LERT",fullmenu!AD28="FCERT",fullmenu!AD28="FCMT",fullmenu!AD28="LCMT",fullmenu!AD28="LMT",fullmenu!AD28="LCIT",fullmenu!AD28="FCIT",fullmenu!AD28="LIT",fullmenu!AD28="MwERT",fullmenu!AD28="ERwMT",fullmenu!AD28="M&amp;ERT",fullmenu!AD28="MwIT",fullmenu!AD28="IwMT",fullmenu!AD28="M&amp;IT",fullmenu!AD28="IwERT",fullmenu!AD28="ERwIT",fullmenu!AD28="I&amp;ERT",fullmenu!AD28="ER&amp;M&amp;IT",fullmenu!AD28="LSD"),"subst",IF(OR(fullmenu!AD28="FERT",fullmenu!AD28="FMT",fullmenu!AD28="FIT",fullmenu!AD28="WSD"),"intens",""))))</f>
        <v>subst</v>
      </c>
      <c r="AE28" s="4" t="str">
        <f>IF(OR(fullmenu!AE28="MDC",fullmenu!AE28="PERF"),"rude",IF(OR(fullmenu!AE28="PCB",fullmenu!AE28="AERF",fullmenu!AE28="UD"),"inter",IF(OR(fullmenu!AE28="ACB",fullmenu!AE28="LCERT",fullmenu!AE28="LERT",fullmenu!AE28="FCERT",fullmenu!AE28="FCMT",fullmenu!AE28="LCMT",fullmenu!AE28="LMT",fullmenu!AE28="LCIT",fullmenu!AE28="FCIT",fullmenu!AE28="LIT",fullmenu!AE28="MwERT",fullmenu!AE28="ERwMT",fullmenu!AE28="M&amp;ERT",fullmenu!AE28="MwIT",fullmenu!AE28="IwMT",fullmenu!AE28="M&amp;IT",fullmenu!AE28="IwERT",fullmenu!AE28="ERwIT",fullmenu!AE28="I&amp;ERT",fullmenu!AE28="ER&amp;M&amp;IT",fullmenu!AE28="LSD"),"subst",IF(OR(fullmenu!AE28="FERT",fullmenu!AE28="FMT",fullmenu!AE28="FIT",fullmenu!AE28="WSD"),"intens",""))))</f>
        <v>subst</v>
      </c>
      <c r="AF28" s="4" t="str">
        <f>IF(OR(fullmenu!AF28="MDC",fullmenu!AF28="PERF"),"rude",IF(OR(fullmenu!AF28="PCB",fullmenu!AF28="AERF",fullmenu!AF28="UD"),"inter",IF(OR(fullmenu!AF28="ACB",fullmenu!AF28="LCERT",fullmenu!AF28="LERT",fullmenu!AF28="FCERT",fullmenu!AF28="FCMT",fullmenu!AF28="LCMT",fullmenu!AF28="LMT",fullmenu!AF28="LCIT",fullmenu!AF28="FCIT",fullmenu!AF28="LIT",fullmenu!AF28="MwERT",fullmenu!AF28="ERwMT",fullmenu!AF28="M&amp;ERT",fullmenu!AF28="MwIT",fullmenu!AF28="IwMT",fullmenu!AF28="M&amp;IT",fullmenu!AF28="IwERT",fullmenu!AF28="ERwIT",fullmenu!AF28="I&amp;ERT",fullmenu!AF28="ER&amp;M&amp;IT",fullmenu!AF28="LSD"),"subst",IF(OR(fullmenu!AF28="FERT",fullmenu!AF28="FMT",fullmenu!AF28="FIT",fullmenu!AF28="WSD"),"intens",""))))</f>
        <v>subst</v>
      </c>
      <c r="AG28" s="4" t="str">
        <f>IF(OR(fullmenu!AG28="MDC",fullmenu!AG28="PERF"),"rude",IF(OR(fullmenu!AG28="PCB",fullmenu!AG28="AERF",fullmenu!AG28="UD"),"inter",IF(OR(fullmenu!AG28="ACB",fullmenu!AG28="LCERT",fullmenu!AG28="LERT",fullmenu!AG28="FCERT",fullmenu!AG28="FCMT",fullmenu!AG28="LCMT",fullmenu!AG28="LMT",fullmenu!AG28="LCIT",fullmenu!AG28="FCIT",fullmenu!AG28="LIT",fullmenu!AG28="MwERT",fullmenu!AG28="ERwMT",fullmenu!AG28="M&amp;ERT",fullmenu!AG28="MwIT",fullmenu!AG28="IwMT",fullmenu!AG28="M&amp;IT",fullmenu!AG28="IwERT",fullmenu!AG28="ERwIT",fullmenu!AG28="I&amp;ERT",fullmenu!AG28="ER&amp;M&amp;IT",fullmenu!AG28="LSD"),"subst",IF(OR(fullmenu!AG28="FERT",fullmenu!AG28="FMT",fullmenu!AG28="FIT",fullmenu!AG28="WSD"),"intens",""))))</f>
        <v>subst</v>
      </c>
      <c r="AH28" s="4" t="str">
        <f>IF(OR(fullmenu!AH28="MDC",fullmenu!AH28="PERF"),"rude",IF(OR(fullmenu!AH28="PCB",fullmenu!AH28="AERF",fullmenu!AH28="UD"),"inter",IF(OR(fullmenu!AH28="ACB",fullmenu!AH28="LCERT",fullmenu!AH28="LERT",fullmenu!AH28="FCERT",fullmenu!AH28="FCMT",fullmenu!AH28="LCMT",fullmenu!AH28="LMT",fullmenu!AH28="LCIT",fullmenu!AH28="FCIT",fullmenu!AH28="LIT",fullmenu!AH28="MwERT",fullmenu!AH28="ERwMT",fullmenu!AH28="M&amp;ERT",fullmenu!AH28="MwIT",fullmenu!AH28="IwMT",fullmenu!AH28="M&amp;IT",fullmenu!AH28="IwERT",fullmenu!AH28="ERwIT",fullmenu!AH28="I&amp;ERT",fullmenu!AH28="ER&amp;M&amp;IT",fullmenu!AH28="LSD"),"subst",IF(OR(fullmenu!AH28="FERT",fullmenu!AH28="FMT",fullmenu!AH28="FIT",fullmenu!AH28="WSD"),"intens",""))))</f>
        <v>subst</v>
      </c>
      <c r="AI28" s="4" t="str">
        <f>IF(OR(fullmenu!AI28="MDC",fullmenu!AI28="PERF"),"rude",IF(OR(fullmenu!AI28="PCB",fullmenu!AI28="AERF",fullmenu!AI28="UD"),"inter",IF(OR(fullmenu!AI28="ACB",fullmenu!AI28="LCERT",fullmenu!AI28="LERT",fullmenu!AI28="FCERT",fullmenu!AI28="FCMT",fullmenu!AI28="LCMT",fullmenu!AI28="LMT",fullmenu!AI28="LCIT",fullmenu!AI28="FCIT",fullmenu!AI28="LIT",fullmenu!AI28="MwERT",fullmenu!AI28="ERwMT",fullmenu!AI28="M&amp;ERT",fullmenu!AI28="MwIT",fullmenu!AI28="IwMT",fullmenu!AI28="M&amp;IT",fullmenu!AI28="IwERT",fullmenu!AI28="ERwIT",fullmenu!AI28="I&amp;ERT",fullmenu!AI28="ER&amp;M&amp;IT",fullmenu!AI28="LSD"),"subst",IF(OR(fullmenu!AI28="FERT",fullmenu!AI28="FMT",fullmenu!AI28="FIT",fullmenu!AI28="WSD"),"intens",""))))</f>
        <v>subst</v>
      </c>
      <c r="AJ28" s="4" t="str">
        <f>IF(OR(fullmenu!AJ28="MDC",fullmenu!AJ28="PERF"),"rude",IF(OR(fullmenu!AJ28="PCB",fullmenu!AJ28="AERF",fullmenu!AJ28="UD"),"inter",IF(OR(fullmenu!AJ28="ACB",fullmenu!AJ28="LCERT",fullmenu!AJ28="LERT",fullmenu!AJ28="FCERT",fullmenu!AJ28="FCMT",fullmenu!AJ28="LCMT",fullmenu!AJ28="LMT",fullmenu!AJ28="LCIT",fullmenu!AJ28="FCIT",fullmenu!AJ28="LIT",fullmenu!AJ28="MwERT",fullmenu!AJ28="ERwMT",fullmenu!AJ28="M&amp;ERT",fullmenu!AJ28="MwIT",fullmenu!AJ28="IwMT",fullmenu!AJ28="M&amp;IT",fullmenu!AJ28="IwERT",fullmenu!AJ28="ERwIT",fullmenu!AJ28="I&amp;ERT",fullmenu!AJ28="ER&amp;M&amp;IT",fullmenu!AJ28="LSD"),"subst",IF(OR(fullmenu!AJ28="FERT",fullmenu!AJ28="FMT",fullmenu!AJ28="FIT",fullmenu!AJ28="WSD"),"intens",""))))</f>
        <v>subst</v>
      </c>
      <c r="AK28" s="4" t="str">
        <f>IF(OR(fullmenu!AK28="MDC",fullmenu!AK28="PERF"),"rude",IF(OR(fullmenu!AK28="PCB",fullmenu!AK28="AERF",fullmenu!AK28="UD"),"inter",IF(OR(fullmenu!AK28="ACB",fullmenu!AK28="LCERT",fullmenu!AK28="LERT",fullmenu!AK28="FCERT",fullmenu!AK28="FCMT",fullmenu!AK28="LCMT",fullmenu!AK28="LMT",fullmenu!AK28="LCIT",fullmenu!AK28="FCIT",fullmenu!AK28="LIT",fullmenu!AK28="MwERT",fullmenu!AK28="ERwMT",fullmenu!AK28="M&amp;ERT",fullmenu!AK28="MwIT",fullmenu!AK28="IwMT",fullmenu!AK28="M&amp;IT",fullmenu!AK28="IwERT",fullmenu!AK28="ERwIT",fullmenu!AK28="I&amp;ERT",fullmenu!AK28="ER&amp;M&amp;IT",fullmenu!AK28="LSD"),"subst",IF(OR(fullmenu!AK28="FERT",fullmenu!AK28="FMT",fullmenu!AK28="FIT",fullmenu!AK28="WSD"),"intens",""))))</f>
        <v>subst</v>
      </c>
      <c r="AL28" s="4" t="str">
        <f>IF(OR(fullmenu!AL28="MDC",fullmenu!AL28="PERF"),"rude",IF(OR(fullmenu!AL28="PCB",fullmenu!AL28="AERF",fullmenu!AL28="UD"),"inter",IF(OR(fullmenu!AL28="ACB",fullmenu!AL28="LCERT",fullmenu!AL28="LERT",fullmenu!AL28="FCERT",fullmenu!AL28="FCMT",fullmenu!AL28="LCMT",fullmenu!AL28="LMT",fullmenu!AL28="LCIT",fullmenu!AL28="FCIT",fullmenu!AL28="LIT",fullmenu!AL28="MwERT",fullmenu!AL28="ERwMT",fullmenu!AL28="M&amp;ERT",fullmenu!AL28="MwIT",fullmenu!AL28="IwMT",fullmenu!AL28="M&amp;IT",fullmenu!AL28="IwERT",fullmenu!AL28="ERwIT",fullmenu!AL28="I&amp;ERT",fullmenu!AL28="ER&amp;M&amp;IT",fullmenu!AL28="LSD"),"subst",IF(OR(fullmenu!AL28="FERT",fullmenu!AL28="FMT",fullmenu!AL28="FIT",fullmenu!AL28="WSD"),"intens",""))))</f>
        <v>subst</v>
      </c>
      <c r="AM28" s="4" t="str">
        <f>IF(OR(fullmenu!AM28="MDC",fullmenu!AM28="PERF"),"rude",IF(OR(fullmenu!AM28="PCB",fullmenu!AM28="AERF",fullmenu!AM28="UD"),"inter",IF(OR(fullmenu!AM28="ACB",fullmenu!AM28="LCERT",fullmenu!AM28="LERT",fullmenu!AM28="FCERT",fullmenu!AM28="FCMT",fullmenu!AM28="LCMT",fullmenu!AM28="LMT",fullmenu!AM28="LCIT",fullmenu!AM28="FCIT",fullmenu!AM28="LIT",fullmenu!AM28="MwERT",fullmenu!AM28="ERwMT",fullmenu!AM28="M&amp;ERT",fullmenu!AM28="MwIT",fullmenu!AM28="IwMT",fullmenu!AM28="M&amp;IT",fullmenu!AM28="IwERT",fullmenu!AM28="ERwIT",fullmenu!AM28="I&amp;ERT",fullmenu!AM28="ER&amp;M&amp;IT",fullmenu!AM28="LSD"),"subst",IF(OR(fullmenu!AM28="FERT",fullmenu!AM28="FMT",fullmenu!AM28="FIT",fullmenu!AM28="WSD"),"intens",""))))</f>
        <v>subst</v>
      </c>
      <c r="AN28" s="4" t="str">
        <f>IF(OR(fullmenu!AN28="MDC",fullmenu!AN28="PERF"),"rude",IF(OR(fullmenu!AN28="PCB",fullmenu!AN28="AERF",fullmenu!AN28="UD"),"inter",IF(OR(fullmenu!AN28="ACB",fullmenu!AN28="LCERT",fullmenu!AN28="LERT",fullmenu!AN28="FCERT",fullmenu!AN28="FCMT",fullmenu!AN28="LCMT",fullmenu!AN28="LMT",fullmenu!AN28="LCIT",fullmenu!AN28="FCIT",fullmenu!AN28="LIT",fullmenu!AN28="MwERT",fullmenu!AN28="ERwMT",fullmenu!AN28="M&amp;ERT",fullmenu!AN28="MwIT",fullmenu!AN28="IwMT",fullmenu!AN28="M&amp;IT",fullmenu!AN28="IwERT",fullmenu!AN28="ERwIT",fullmenu!AN28="I&amp;ERT",fullmenu!AN28="ER&amp;M&amp;IT",fullmenu!AN28="LSD"),"subst",IF(OR(fullmenu!AN28="FERT",fullmenu!AN28="FMT",fullmenu!AN28="FIT",fullmenu!AN28="WSD"),"intens",""))))</f>
        <v>subst</v>
      </c>
      <c r="AO28" s="4" t="str">
        <f>IF(OR(fullmenu!AO28="MDC",fullmenu!AO28="PERF"),"rude",IF(OR(fullmenu!AO28="PCB",fullmenu!AO28="AERF",fullmenu!AO28="UD"),"inter",IF(OR(fullmenu!AO28="ACB",fullmenu!AO28="LCERT",fullmenu!AO28="LERT",fullmenu!AO28="FCERT",fullmenu!AO28="FCMT",fullmenu!AO28="LCMT",fullmenu!AO28="LMT",fullmenu!AO28="LCIT",fullmenu!AO28="FCIT",fullmenu!AO28="LIT",fullmenu!AO28="MwERT",fullmenu!AO28="ERwMT",fullmenu!AO28="M&amp;ERT",fullmenu!AO28="MwIT",fullmenu!AO28="IwMT",fullmenu!AO28="M&amp;IT",fullmenu!AO28="IwERT",fullmenu!AO28="ERwIT",fullmenu!AO28="I&amp;ERT",fullmenu!AO28="ER&amp;M&amp;IT",fullmenu!AO28="LSD"),"subst",IF(OR(fullmenu!AO28="FERT",fullmenu!AO28="FMT",fullmenu!AO28="FIT",fullmenu!AO28="WSD"),"intens",""))))</f>
        <v>subst</v>
      </c>
      <c r="AP28" s="4" t="str">
        <f>IF(OR(fullmenu!AP28="MDC",fullmenu!AP28="PERF"),"rude",IF(OR(fullmenu!AP28="PCB",fullmenu!AP28="AERF",fullmenu!AP28="UD"),"inter",IF(OR(fullmenu!AP28="ACB",fullmenu!AP28="LCERT",fullmenu!AP28="LERT",fullmenu!AP28="FCERT",fullmenu!AP28="FCMT",fullmenu!AP28="LCMT",fullmenu!AP28="LMT",fullmenu!AP28="LCIT",fullmenu!AP28="FCIT",fullmenu!AP28="LIT",fullmenu!AP28="MwERT",fullmenu!AP28="ERwMT",fullmenu!AP28="M&amp;ERT",fullmenu!AP28="MwIT",fullmenu!AP28="IwMT",fullmenu!AP28="M&amp;IT",fullmenu!AP28="IwERT",fullmenu!AP28="ERwIT",fullmenu!AP28="I&amp;ERT",fullmenu!AP28="ER&amp;M&amp;IT",fullmenu!AP28="LSD"),"subst",IF(OR(fullmenu!AP28="FERT",fullmenu!AP28="FMT",fullmenu!AP28="FIT",fullmenu!AP28="WSD"),"intens",""))))</f>
        <v>subst</v>
      </c>
      <c r="AQ28" s="4" t="str">
        <f>IF(OR(fullmenu!AQ28="MDC",fullmenu!AQ28="PERF"),"rude",IF(OR(fullmenu!AQ28="PCB",fullmenu!AQ28="AERF",fullmenu!AQ28="UD"),"inter",IF(OR(fullmenu!AQ28="ACB",fullmenu!AQ28="LCERT",fullmenu!AQ28="LERT",fullmenu!AQ28="FCERT",fullmenu!AQ28="FCMT",fullmenu!AQ28="LCMT",fullmenu!AQ28="LMT",fullmenu!AQ28="LCIT",fullmenu!AQ28="FCIT",fullmenu!AQ28="LIT",fullmenu!AQ28="MwERT",fullmenu!AQ28="ERwMT",fullmenu!AQ28="M&amp;ERT",fullmenu!AQ28="MwIT",fullmenu!AQ28="IwMT",fullmenu!AQ28="M&amp;IT",fullmenu!AQ28="IwERT",fullmenu!AQ28="ERwIT",fullmenu!AQ28="I&amp;ERT",fullmenu!AQ28="ER&amp;M&amp;IT",fullmenu!AQ28="LSD"),"subst",IF(OR(fullmenu!AQ28="FERT",fullmenu!AQ28="FMT",fullmenu!AQ28="FIT",fullmenu!AQ28="WSD"),"intens",""))))</f>
        <v>subst</v>
      </c>
      <c r="AR28" s="4" t="str">
        <f>IF(OR(fullmenu!AR28="MDC",fullmenu!AR28="PERF"),"rude",IF(OR(fullmenu!AR28="PCB",fullmenu!AR28="AERF",fullmenu!AR28="UD"),"inter",IF(OR(fullmenu!AR28="ACB",fullmenu!AR28="LCERT",fullmenu!AR28="LERT",fullmenu!AR28="FCERT",fullmenu!AR28="FCMT",fullmenu!AR28="LCMT",fullmenu!AR28="LMT",fullmenu!AR28="LCIT",fullmenu!AR28="FCIT",fullmenu!AR28="LIT",fullmenu!AR28="MwERT",fullmenu!AR28="ERwMT",fullmenu!AR28="M&amp;ERT",fullmenu!AR28="MwIT",fullmenu!AR28="IwMT",fullmenu!AR28="M&amp;IT",fullmenu!AR28="IwERT",fullmenu!AR28="ERwIT",fullmenu!AR28="I&amp;ERT",fullmenu!AR28="ER&amp;M&amp;IT",fullmenu!AR28="LSD"),"subst",IF(OR(fullmenu!AR28="FERT",fullmenu!AR28="FMT",fullmenu!AR28="FIT",fullmenu!AR28="WSD"),"intens",""))))</f>
        <v>subst</v>
      </c>
      <c r="AS28" s="4" t="str">
        <f>IF(OR(fullmenu!AS28="MDC",fullmenu!AS28="PERF"),"rude",IF(OR(fullmenu!AS28="PCB",fullmenu!AS28="AERF",fullmenu!AS28="UD"),"inter",IF(OR(fullmenu!AS28="ACB",fullmenu!AS28="LCERT",fullmenu!AS28="LERT",fullmenu!AS28="FCERT",fullmenu!AS28="FCMT",fullmenu!AS28="LCMT",fullmenu!AS28="LMT",fullmenu!AS28="LCIT",fullmenu!AS28="FCIT",fullmenu!AS28="LIT",fullmenu!AS28="MwERT",fullmenu!AS28="ERwMT",fullmenu!AS28="M&amp;ERT",fullmenu!AS28="MwIT",fullmenu!AS28="IwMT",fullmenu!AS28="M&amp;IT",fullmenu!AS28="IwERT",fullmenu!AS28="ERwIT",fullmenu!AS28="I&amp;ERT",fullmenu!AS28="ER&amp;M&amp;IT",fullmenu!AS28="LSD"),"subst",IF(OR(fullmenu!AS28="FERT",fullmenu!AS28="FMT",fullmenu!AS28="FIT",fullmenu!AS28="WSD"),"intens",""))))</f>
        <v>subst</v>
      </c>
    </row>
    <row r="29" spans="1:45" ht="15.5" x14ac:dyDescent="0.35">
      <c r="A29" s="1" t="s">
        <v>21</v>
      </c>
      <c r="B29" s="4" t="str">
        <f>IF(OR(fullmenu!B29="MDC",fullmenu!B29="PERF"),"rude",IF(OR(fullmenu!B29="PCB",fullmenu!B29="AERF",fullmenu!B29="UD"),"inter",IF(OR(fullmenu!B29="ACB",fullmenu!B29="LCERT",fullmenu!B29="LERT",fullmenu!B29="FCERT",fullmenu!B29="FCMT",fullmenu!B29="LCMT",fullmenu!B29="LMT",fullmenu!B29="LCIT",fullmenu!B29="FCIT",fullmenu!B29="LIT",fullmenu!B29="MwERT",fullmenu!B29="ERwMT",fullmenu!B29="M&amp;ERT",fullmenu!B29="MwIT",fullmenu!B29="IwMT",fullmenu!B29="M&amp;IT",fullmenu!B29="IwERT",fullmenu!B29="ERwIT",fullmenu!B29="I&amp;ERT",fullmenu!B29="ER&amp;M&amp;IT",fullmenu!B29="LSD"),"subst",IF(OR(fullmenu!B29="FERT",fullmenu!B29="FMT",fullmenu!B29="FIT",fullmenu!B29="WSD"),"intens",""))))</f>
        <v/>
      </c>
      <c r="C29" s="4" t="str">
        <f>IF(OR(fullmenu!C29="MDC",fullmenu!C29="PERF"),"rude",IF(OR(fullmenu!C29="PCB",fullmenu!C29="AERF",fullmenu!C29="UD"),"inter",IF(OR(fullmenu!C29="ACB",fullmenu!C29="LCERT",fullmenu!C29="LERT",fullmenu!C29="FCERT",fullmenu!C29="FCMT",fullmenu!C29="LCMT",fullmenu!C29="LMT",fullmenu!C29="LCIT",fullmenu!C29="FCIT",fullmenu!C29="LIT",fullmenu!C29="MwERT",fullmenu!C29="ERwMT",fullmenu!C29="M&amp;ERT",fullmenu!C29="MwIT",fullmenu!C29="IwMT",fullmenu!C29="M&amp;IT",fullmenu!C29="IwERT",fullmenu!C29="ERwIT",fullmenu!C29="I&amp;ERT",fullmenu!C29="ER&amp;M&amp;IT",fullmenu!C29="LSD"),"subst",IF(OR(fullmenu!C29="FERT",fullmenu!C29="FMT",fullmenu!C29="FIT",fullmenu!C29="WSD"),"intens",""))))</f>
        <v/>
      </c>
      <c r="D29" s="4" t="str">
        <f>IF(OR(fullmenu!D29="MDC",fullmenu!D29="PERF"),"rude",IF(OR(fullmenu!D29="PCB",fullmenu!D29="AERF",fullmenu!D29="UD"),"inter",IF(OR(fullmenu!D29="ACB",fullmenu!D29="LCERT",fullmenu!D29="LERT",fullmenu!D29="FCERT",fullmenu!D29="FCMT",fullmenu!D29="LCMT",fullmenu!D29="LMT",fullmenu!D29="LCIT",fullmenu!D29="FCIT",fullmenu!D29="LIT",fullmenu!D29="MwERT",fullmenu!D29="ERwMT",fullmenu!D29="M&amp;ERT",fullmenu!D29="MwIT",fullmenu!D29="IwMT",fullmenu!D29="M&amp;IT",fullmenu!D29="IwERT",fullmenu!D29="ERwIT",fullmenu!D29="I&amp;ERT",fullmenu!D29="ER&amp;M&amp;IT",fullmenu!D29="LSD"),"subst",IF(OR(fullmenu!D29="FERT",fullmenu!D29="FMT",fullmenu!D29="FIT",fullmenu!D29="WSD"),"intens",""))))</f>
        <v/>
      </c>
      <c r="E29" s="4" t="str">
        <f>IF(OR(fullmenu!E29="MDC",fullmenu!E29="PERF"),"rude",IF(OR(fullmenu!E29="PCB",fullmenu!E29="AERF",fullmenu!E29="UD"),"inter",IF(OR(fullmenu!E29="ACB",fullmenu!E29="LCERT",fullmenu!E29="LERT",fullmenu!E29="FCERT",fullmenu!E29="FCMT",fullmenu!E29="LCMT",fullmenu!E29="LMT",fullmenu!E29="LCIT",fullmenu!E29="FCIT",fullmenu!E29="LIT",fullmenu!E29="MwERT",fullmenu!E29="ERwMT",fullmenu!E29="M&amp;ERT",fullmenu!E29="MwIT",fullmenu!E29="IwMT",fullmenu!E29="M&amp;IT",fullmenu!E29="IwERT",fullmenu!E29="ERwIT",fullmenu!E29="I&amp;ERT",fullmenu!E29="ER&amp;M&amp;IT",fullmenu!E29="LSD"),"subst",IF(OR(fullmenu!E29="FERT",fullmenu!E29="FMT",fullmenu!E29="FIT",fullmenu!E29="WSD"),"intens",""))))</f>
        <v/>
      </c>
      <c r="F29" s="4" t="str">
        <f>IF(OR(fullmenu!F29="MDC",fullmenu!F29="PERF"),"rude",IF(OR(fullmenu!F29="PCB",fullmenu!F29="AERF",fullmenu!F29="UD"),"inter",IF(OR(fullmenu!F29="ACB",fullmenu!F29="LCERT",fullmenu!F29="LERT",fullmenu!F29="FCERT",fullmenu!F29="FCMT",fullmenu!F29="LCMT",fullmenu!F29="LMT",fullmenu!F29="LCIT",fullmenu!F29="FCIT",fullmenu!F29="LIT",fullmenu!F29="MwERT",fullmenu!F29="ERwMT",fullmenu!F29="M&amp;ERT",fullmenu!F29="MwIT",fullmenu!F29="IwMT",fullmenu!F29="M&amp;IT",fullmenu!F29="IwERT",fullmenu!F29="ERwIT",fullmenu!F29="I&amp;ERT",fullmenu!F29="ER&amp;M&amp;IT",fullmenu!F29="LSD"),"subst",IF(OR(fullmenu!F29="FERT",fullmenu!F29="FMT",fullmenu!F29="FIT",fullmenu!F29="WSD"),"intens",""))))</f>
        <v/>
      </c>
      <c r="G29" s="4" t="str">
        <f>IF(OR(fullmenu!G29="MDC",fullmenu!G29="PERF"),"rude",IF(OR(fullmenu!G29="PCB",fullmenu!G29="AERF",fullmenu!G29="UD"),"inter",IF(OR(fullmenu!G29="ACB",fullmenu!G29="LCERT",fullmenu!G29="LERT",fullmenu!G29="FCERT",fullmenu!G29="FCMT",fullmenu!G29="LCMT",fullmenu!G29="LMT",fullmenu!G29="LCIT",fullmenu!G29="FCIT",fullmenu!G29="LIT",fullmenu!G29="MwERT",fullmenu!G29="ERwMT",fullmenu!G29="M&amp;ERT",fullmenu!G29="MwIT",fullmenu!G29="IwMT",fullmenu!G29="M&amp;IT",fullmenu!G29="IwERT",fullmenu!G29="ERwIT",fullmenu!G29="I&amp;ERT",fullmenu!G29="ER&amp;M&amp;IT",fullmenu!G29="LSD"),"subst",IF(OR(fullmenu!G29="FERT",fullmenu!G29="FMT",fullmenu!G29="FIT",fullmenu!G29="WSD"),"intens",""))))</f>
        <v/>
      </c>
      <c r="H29" s="4" t="str">
        <f>IF(OR(fullmenu!H29="MDC",fullmenu!H29="PERF"),"rude",IF(OR(fullmenu!H29="PCB",fullmenu!H29="AERF",fullmenu!H29="UD"),"inter",IF(OR(fullmenu!H29="ACB",fullmenu!H29="LCERT",fullmenu!H29="LERT",fullmenu!H29="FCERT",fullmenu!H29="FCMT",fullmenu!H29="LCMT",fullmenu!H29="LMT",fullmenu!H29="LCIT",fullmenu!H29="FCIT",fullmenu!H29="LIT",fullmenu!H29="MwERT",fullmenu!H29="ERwMT",fullmenu!H29="M&amp;ERT",fullmenu!H29="MwIT",fullmenu!H29="IwMT",fullmenu!H29="M&amp;IT",fullmenu!H29="IwERT",fullmenu!H29="ERwIT",fullmenu!H29="I&amp;ERT",fullmenu!H29="ER&amp;M&amp;IT",fullmenu!H29="LSD"),"subst",IF(OR(fullmenu!H29="FERT",fullmenu!H29="FMT",fullmenu!H29="FIT",fullmenu!H29="WSD"),"intens",""))))</f>
        <v>inter</v>
      </c>
      <c r="I29" s="4" t="str">
        <f>IF(OR(fullmenu!I29="MDC",fullmenu!I29="PERF"),"rude",IF(OR(fullmenu!I29="PCB",fullmenu!I29="AERF",fullmenu!I29="UD"),"inter",IF(OR(fullmenu!I29="ACB",fullmenu!I29="LCERT",fullmenu!I29="LERT",fullmenu!I29="FCERT",fullmenu!I29="FCMT",fullmenu!I29="LCMT",fullmenu!I29="LMT",fullmenu!I29="LCIT",fullmenu!I29="FCIT",fullmenu!I29="LIT",fullmenu!I29="MwERT",fullmenu!I29="ERwMT",fullmenu!I29="M&amp;ERT",fullmenu!I29="MwIT",fullmenu!I29="IwMT",fullmenu!I29="M&amp;IT",fullmenu!I29="IwERT",fullmenu!I29="ERwIT",fullmenu!I29="I&amp;ERT",fullmenu!I29="ER&amp;M&amp;IT",fullmenu!I29="LSD"),"subst",IF(OR(fullmenu!I29="FERT",fullmenu!I29="FMT",fullmenu!I29="FIT",fullmenu!I29="WSD"),"intens",""))))</f>
        <v>inter</v>
      </c>
      <c r="J29" s="4" t="str">
        <f>IF(OR(fullmenu!J29="MDC",fullmenu!J29="PERF"),"rude",IF(OR(fullmenu!J29="PCB",fullmenu!J29="AERF",fullmenu!J29="UD"),"inter",IF(OR(fullmenu!J29="ACB",fullmenu!J29="LCERT",fullmenu!J29="LERT",fullmenu!J29="FCERT",fullmenu!J29="FCMT",fullmenu!J29="LCMT",fullmenu!J29="LMT",fullmenu!J29="LCIT",fullmenu!J29="FCIT",fullmenu!J29="LIT",fullmenu!J29="MwERT",fullmenu!J29="ERwMT",fullmenu!J29="M&amp;ERT",fullmenu!J29="MwIT",fullmenu!J29="IwMT",fullmenu!J29="M&amp;IT",fullmenu!J29="IwERT",fullmenu!J29="ERwIT",fullmenu!J29="I&amp;ERT",fullmenu!J29="ER&amp;M&amp;IT",fullmenu!J29="LSD"),"subst",IF(OR(fullmenu!J29="FERT",fullmenu!J29="FMT",fullmenu!J29="FIT",fullmenu!J29="WSD"),"intens",""))))</f>
        <v>inter</v>
      </c>
      <c r="K29" s="4" t="str">
        <f>IF(OR(fullmenu!K29="MDC",fullmenu!K29="PERF"),"rude",IF(OR(fullmenu!K29="PCB",fullmenu!K29="AERF",fullmenu!K29="UD"),"inter",IF(OR(fullmenu!K29="ACB",fullmenu!K29="LCERT",fullmenu!K29="LERT",fullmenu!K29="FCERT",fullmenu!K29="FCMT",fullmenu!K29="LCMT",fullmenu!K29="LMT",fullmenu!K29="LCIT",fullmenu!K29="FCIT",fullmenu!K29="LIT",fullmenu!K29="MwERT",fullmenu!K29="ERwMT",fullmenu!K29="M&amp;ERT",fullmenu!K29="MwIT",fullmenu!K29="IwMT",fullmenu!K29="M&amp;IT",fullmenu!K29="IwERT",fullmenu!K29="ERwIT",fullmenu!K29="I&amp;ERT",fullmenu!K29="ER&amp;M&amp;IT",fullmenu!K29="LSD"),"subst",IF(OR(fullmenu!K29="FERT",fullmenu!K29="FMT",fullmenu!K29="FIT",fullmenu!K29="WSD"),"intens",""))))</f>
        <v>inter</v>
      </c>
      <c r="L29" s="4" t="str">
        <f>IF(OR(fullmenu!L29="MDC",fullmenu!L29="PERF"),"rude",IF(OR(fullmenu!L29="PCB",fullmenu!L29="AERF",fullmenu!L29="UD"),"inter",IF(OR(fullmenu!L29="ACB",fullmenu!L29="LCERT",fullmenu!L29="LERT",fullmenu!L29="FCERT",fullmenu!L29="FCMT",fullmenu!L29="LCMT",fullmenu!L29="LMT",fullmenu!L29="LCIT",fullmenu!L29="FCIT",fullmenu!L29="LIT",fullmenu!L29="MwERT",fullmenu!L29="ERwMT",fullmenu!L29="M&amp;ERT",fullmenu!L29="MwIT",fullmenu!L29="IwMT",fullmenu!L29="M&amp;IT",fullmenu!L29="IwERT",fullmenu!L29="ERwIT",fullmenu!L29="I&amp;ERT",fullmenu!L29="ER&amp;M&amp;IT",fullmenu!L29="LSD"),"subst",IF(OR(fullmenu!L29="FERT",fullmenu!L29="FMT",fullmenu!L29="FIT",fullmenu!L29="WSD"),"intens",""))))</f>
        <v>inter</v>
      </c>
      <c r="M29" s="4" t="str">
        <f>IF(OR(fullmenu!M29="MDC",fullmenu!M29="PERF"),"rude",IF(OR(fullmenu!M29="PCB",fullmenu!M29="AERF",fullmenu!M29="UD"),"inter",IF(OR(fullmenu!M29="ACB",fullmenu!M29="LCERT",fullmenu!M29="LERT",fullmenu!M29="FCERT",fullmenu!M29="FCMT",fullmenu!M29="LCMT",fullmenu!M29="LMT",fullmenu!M29="LCIT",fullmenu!M29="FCIT",fullmenu!M29="LIT",fullmenu!M29="MwERT",fullmenu!M29="ERwMT",fullmenu!M29="M&amp;ERT",fullmenu!M29="MwIT",fullmenu!M29="IwMT",fullmenu!M29="M&amp;IT",fullmenu!M29="IwERT",fullmenu!M29="ERwIT",fullmenu!M29="I&amp;ERT",fullmenu!M29="ER&amp;M&amp;IT",fullmenu!M29="LSD"),"subst",IF(OR(fullmenu!M29="FERT",fullmenu!M29="FMT",fullmenu!M29="FIT",fullmenu!M29="WSD"),"intens",""))))</f>
        <v>inter</v>
      </c>
      <c r="N29" s="4" t="str">
        <f>IF(OR(fullmenu!N29="MDC",fullmenu!N29="PERF"),"rude",IF(OR(fullmenu!N29="PCB",fullmenu!N29="AERF",fullmenu!N29="UD"),"inter",IF(OR(fullmenu!N29="ACB",fullmenu!N29="LCERT",fullmenu!N29="LERT",fullmenu!N29="FCERT",fullmenu!N29="FCMT",fullmenu!N29="LCMT",fullmenu!N29="LMT",fullmenu!N29="LCIT",fullmenu!N29="FCIT",fullmenu!N29="LIT",fullmenu!N29="MwERT",fullmenu!N29="ERwMT",fullmenu!N29="M&amp;ERT",fullmenu!N29="MwIT",fullmenu!N29="IwMT",fullmenu!N29="M&amp;IT",fullmenu!N29="IwERT",fullmenu!N29="ERwIT",fullmenu!N29="I&amp;ERT",fullmenu!N29="ER&amp;M&amp;IT",fullmenu!N29="LSD"),"subst",IF(OR(fullmenu!N29="FERT",fullmenu!N29="FMT",fullmenu!N29="FIT",fullmenu!N29="WSD"),"intens",""))))</f>
        <v>inter</v>
      </c>
      <c r="O29" s="4" t="str">
        <f>IF(OR(fullmenu!O29="MDC",fullmenu!O29="PERF"),"rude",IF(OR(fullmenu!O29="PCB",fullmenu!O29="AERF",fullmenu!O29="UD"),"inter",IF(OR(fullmenu!O29="ACB",fullmenu!O29="LCERT",fullmenu!O29="LERT",fullmenu!O29="FCERT",fullmenu!O29="FCMT",fullmenu!O29="LCMT",fullmenu!O29="LMT",fullmenu!O29="LCIT",fullmenu!O29="FCIT",fullmenu!O29="LIT",fullmenu!O29="MwERT",fullmenu!O29="ERwMT",fullmenu!O29="M&amp;ERT",fullmenu!O29="MwIT",fullmenu!O29="IwMT",fullmenu!O29="M&amp;IT",fullmenu!O29="IwERT",fullmenu!O29="ERwIT",fullmenu!O29="I&amp;ERT",fullmenu!O29="ER&amp;M&amp;IT",fullmenu!O29="LSD"),"subst",IF(OR(fullmenu!O29="FERT",fullmenu!O29="FMT",fullmenu!O29="FIT",fullmenu!O29="WSD"),"intens",""))))</f>
        <v>inter</v>
      </c>
      <c r="P29" s="4" t="str">
        <f>IF(OR(fullmenu!P29="MDC",fullmenu!P29="PERF"),"rude",IF(OR(fullmenu!P29="PCB",fullmenu!P29="AERF",fullmenu!P29="UD"),"inter",IF(OR(fullmenu!P29="ACB",fullmenu!P29="LCERT",fullmenu!P29="LERT",fullmenu!P29="FCERT",fullmenu!P29="FCMT",fullmenu!P29="LCMT",fullmenu!P29="LMT",fullmenu!P29="LCIT",fullmenu!P29="FCIT",fullmenu!P29="LIT",fullmenu!P29="MwERT",fullmenu!P29="ERwMT",fullmenu!P29="M&amp;ERT",fullmenu!P29="MwIT",fullmenu!P29="IwMT",fullmenu!P29="M&amp;IT",fullmenu!P29="IwERT",fullmenu!P29="ERwIT",fullmenu!P29="I&amp;ERT",fullmenu!P29="ER&amp;M&amp;IT",fullmenu!P29="LSD"),"subst",IF(OR(fullmenu!P29="FERT",fullmenu!P29="FMT",fullmenu!P29="FIT",fullmenu!P29="WSD"),"intens",""))))</f>
        <v>inter</v>
      </c>
      <c r="Q29" s="4" t="str">
        <f>IF(OR(fullmenu!Q29="MDC",fullmenu!Q29="PERF"),"rude",IF(OR(fullmenu!Q29="PCB",fullmenu!Q29="AERF",fullmenu!Q29="UD"),"inter",IF(OR(fullmenu!Q29="ACB",fullmenu!Q29="LCERT",fullmenu!Q29="LERT",fullmenu!Q29="FCERT",fullmenu!Q29="FCMT",fullmenu!Q29="LCMT",fullmenu!Q29="LMT",fullmenu!Q29="LCIT",fullmenu!Q29="FCIT",fullmenu!Q29="LIT",fullmenu!Q29="MwERT",fullmenu!Q29="ERwMT",fullmenu!Q29="M&amp;ERT",fullmenu!Q29="MwIT",fullmenu!Q29="IwMT",fullmenu!Q29="M&amp;IT",fullmenu!Q29="IwERT",fullmenu!Q29="ERwIT",fullmenu!Q29="I&amp;ERT",fullmenu!Q29="ER&amp;M&amp;IT",fullmenu!Q29="LSD"),"subst",IF(OR(fullmenu!Q29="FERT",fullmenu!Q29="FMT",fullmenu!Q29="FIT",fullmenu!Q29="WSD"),"intens",""))))</f>
        <v>inter</v>
      </c>
      <c r="R29" s="4" t="str">
        <f>IF(OR(fullmenu!R29="MDC",fullmenu!R29="PERF"),"rude",IF(OR(fullmenu!R29="PCB",fullmenu!R29="AERF",fullmenu!R29="UD"),"inter",IF(OR(fullmenu!R29="ACB",fullmenu!R29="LCERT",fullmenu!R29="LERT",fullmenu!R29="FCERT",fullmenu!R29="FCMT",fullmenu!R29="LCMT",fullmenu!R29="LMT",fullmenu!R29="LCIT",fullmenu!R29="FCIT",fullmenu!R29="LIT",fullmenu!R29="MwERT",fullmenu!R29="ERwMT",fullmenu!R29="M&amp;ERT",fullmenu!R29="MwIT",fullmenu!R29="IwMT",fullmenu!R29="M&amp;IT",fullmenu!R29="IwERT",fullmenu!R29="ERwIT",fullmenu!R29="I&amp;ERT",fullmenu!R29="ER&amp;M&amp;IT",fullmenu!R29="LSD"),"subst",IF(OR(fullmenu!R29="FERT",fullmenu!R29="FMT",fullmenu!R29="FIT",fullmenu!R29="WSD"),"intens",""))))</f>
        <v>inter</v>
      </c>
      <c r="S29" s="4" t="str">
        <f>IF(OR(fullmenu!S29="MDC",fullmenu!S29="PERF"),"rude",IF(OR(fullmenu!S29="PCB",fullmenu!S29="AERF",fullmenu!S29="UD"),"inter",IF(OR(fullmenu!S29="ACB",fullmenu!S29="LCERT",fullmenu!S29="LERT",fullmenu!S29="FCERT",fullmenu!S29="FCMT",fullmenu!S29="LCMT",fullmenu!S29="LMT",fullmenu!S29="LCIT",fullmenu!S29="FCIT",fullmenu!S29="LIT",fullmenu!S29="MwERT",fullmenu!S29="ERwMT",fullmenu!S29="M&amp;ERT",fullmenu!S29="MwIT",fullmenu!S29="IwMT",fullmenu!S29="M&amp;IT",fullmenu!S29="IwERT",fullmenu!S29="ERwIT",fullmenu!S29="I&amp;ERT",fullmenu!S29="ER&amp;M&amp;IT",fullmenu!S29="LSD"),"subst",IF(OR(fullmenu!S29="FERT",fullmenu!S29="FMT",fullmenu!S29="FIT",fullmenu!S29="WSD"),"intens",""))))</f>
        <v>inter</v>
      </c>
      <c r="T29" s="4" t="str">
        <f>IF(OR(fullmenu!T29="MDC",fullmenu!T29="PERF"),"rude",IF(OR(fullmenu!T29="PCB",fullmenu!T29="AERF",fullmenu!T29="UD"),"inter",IF(OR(fullmenu!T29="ACB",fullmenu!T29="LCERT",fullmenu!T29="LERT",fullmenu!T29="FCERT",fullmenu!T29="FCMT",fullmenu!T29="LCMT",fullmenu!T29="LMT",fullmenu!T29="LCIT",fullmenu!T29="FCIT",fullmenu!T29="LIT",fullmenu!T29="MwERT",fullmenu!T29="ERwMT",fullmenu!T29="M&amp;ERT",fullmenu!T29="MwIT",fullmenu!T29="IwMT",fullmenu!T29="M&amp;IT",fullmenu!T29="IwERT",fullmenu!T29="ERwIT",fullmenu!T29="I&amp;ERT",fullmenu!T29="ER&amp;M&amp;IT",fullmenu!T29="LSD"),"subst",IF(OR(fullmenu!T29="FERT",fullmenu!T29="FMT",fullmenu!T29="FIT",fullmenu!T29="WSD"),"intens",""))))</f>
        <v>inter</v>
      </c>
      <c r="U29" s="4" t="str">
        <f>IF(OR(fullmenu!U29="MDC",fullmenu!U29="PERF"),"rude",IF(OR(fullmenu!U29="PCB",fullmenu!U29="AERF",fullmenu!U29="UD"),"inter",IF(OR(fullmenu!U29="ACB",fullmenu!U29="LCERT",fullmenu!U29="LERT",fullmenu!U29="FCERT",fullmenu!U29="FCMT",fullmenu!U29="LCMT",fullmenu!U29="LMT",fullmenu!U29="LCIT",fullmenu!U29="FCIT",fullmenu!U29="LIT",fullmenu!U29="MwERT",fullmenu!U29="ERwMT",fullmenu!U29="M&amp;ERT",fullmenu!U29="MwIT",fullmenu!U29="IwMT",fullmenu!U29="M&amp;IT",fullmenu!U29="IwERT",fullmenu!U29="ERwIT",fullmenu!U29="I&amp;ERT",fullmenu!U29="ER&amp;M&amp;IT",fullmenu!U29="LSD"),"subst",IF(OR(fullmenu!U29="FERT",fullmenu!U29="FMT",fullmenu!U29="FIT",fullmenu!U29="WSD"),"intens",""))))</f>
        <v>inter</v>
      </c>
      <c r="V29" s="4" t="str">
        <f>IF(OR(fullmenu!V29="MDC",fullmenu!V29="PERF"),"rude",IF(OR(fullmenu!V29="PCB",fullmenu!V29="AERF",fullmenu!V29="UD"),"inter",IF(OR(fullmenu!V29="ACB",fullmenu!V29="LCERT",fullmenu!V29="LERT",fullmenu!V29="FCERT",fullmenu!V29="FCMT",fullmenu!V29="LCMT",fullmenu!V29="LMT",fullmenu!V29="LCIT",fullmenu!V29="FCIT",fullmenu!V29="LIT",fullmenu!V29="MwERT",fullmenu!V29="ERwMT",fullmenu!V29="M&amp;ERT",fullmenu!V29="MwIT",fullmenu!V29="IwMT",fullmenu!V29="M&amp;IT",fullmenu!V29="IwERT",fullmenu!V29="ERwIT",fullmenu!V29="I&amp;ERT",fullmenu!V29="ER&amp;M&amp;IT",fullmenu!V29="LSD"),"subst",IF(OR(fullmenu!V29="FERT",fullmenu!V29="FMT",fullmenu!V29="FIT",fullmenu!V29="WSD"),"intens",""))))</f>
        <v>inter</v>
      </c>
      <c r="W29" s="4" t="str">
        <f>IF(OR(fullmenu!W29="MDC",fullmenu!W29="PERF"),"rude",IF(OR(fullmenu!W29="PCB",fullmenu!W29="AERF",fullmenu!W29="UD"),"inter",IF(OR(fullmenu!W29="ACB",fullmenu!W29="LCERT",fullmenu!W29="LERT",fullmenu!W29="FCERT",fullmenu!W29="FCMT",fullmenu!W29="LCMT",fullmenu!W29="LMT",fullmenu!W29="LCIT",fullmenu!W29="FCIT",fullmenu!W29="LIT",fullmenu!W29="MwERT",fullmenu!W29="ERwMT",fullmenu!W29="M&amp;ERT",fullmenu!W29="MwIT",fullmenu!W29="IwMT",fullmenu!W29="M&amp;IT",fullmenu!W29="IwERT",fullmenu!W29="ERwIT",fullmenu!W29="I&amp;ERT",fullmenu!W29="ER&amp;M&amp;IT",fullmenu!W29="LSD"),"subst",IF(OR(fullmenu!W29="FERT",fullmenu!W29="FMT",fullmenu!W29="FIT",fullmenu!W29="WSD"),"intens",""))))</f>
        <v>inter</v>
      </c>
      <c r="X29" s="4" t="str">
        <f>IF(OR(fullmenu!X29="MDC",fullmenu!X29="PERF"),"rude",IF(OR(fullmenu!X29="PCB",fullmenu!X29="AERF",fullmenu!X29="UD"),"inter",IF(OR(fullmenu!X29="ACB",fullmenu!X29="LCERT",fullmenu!X29="LERT",fullmenu!X29="FCERT",fullmenu!X29="FCMT",fullmenu!X29="LCMT",fullmenu!X29="LMT",fullmenu!X29="LCIT",fullmenu!X29="FCIT",fullmenu!X29="LIT",fullmenu!X29="MwERT",fullmenu!X29="ERwMT",fullmenu!X29="M&amp;ERT",fullmenu!X29="MwIT",fullmenu!X29="IwMT",fullmenu!X29="M&amp;IT",fullmenu!X29="IwERT",fullmenu!X29="ERwIT",fullmenu!X29="I&amp;ERT",fullmenu!X29="ER&amp;M&amp;IT",fullmenu!X29="LSD"),"subst",IF(OR(fullmenu!X29="FERT",fullmenu!X29="FMT",fullmenu!X29="FIT",fullmenu!X29="WSD"),"intens",""))))</f>
        <v>inter</v>
      </c>
      <c r="Y29" s="4" t="str">
        <f>IF(OR(fullmenu!Y29="MDC",fullmenu!Y29="PERF"),"rude",IF(OR(fullmenu!Y29="PCB",fullmenu!Y29="AERF",fullmenu!Y29="UD"),"inter",IF(OR(fullmenu!Y29="ACB",fullmenu!Y29="LCERT",fullmenu!Y29="LERT",fullmenu!Y29="FCERT",fullmenu!Y29="FCMT",fullmenu!Y29="LCMT",fullmenu!Y29="LMT",fullmenu!Y29="LCIT",fullmenu!Y29="FCIT",fullmenu!Y29="LIT",fullmenu!Y29="MwERT",fullmenu!Y29="ERwMT",fullmenu!Y29="M&amp;ERT",fullmenu!Y29="MwIT",fullmenu!Y29="IwMT",fullmenu!Y29="M&amp;IT",fullmenu!Y29="IwERT",fullmenu!Y29="ERwIT",fullmenu!Y29="I&amp;ERT",fullmenu!Y29="ER&amp;M&amp;IT",fullmenu!Y29="LSD"),"subst",IF(OR(fullmenu!Y29="FERT",fullmenu!Y29="FMT",fullmenu!Y29="FIT",fullmenu!Y29="WSD"),"intens",""))))</f>
        <v>inter</v>
      </c>
      <c r="Z29" s="4" t="str">
        <f>IF(OR(fullmenu!Z29="MDC",fullmenu!Z29="PERF"),"rude",IF(OR(fullmenu!Z29="PCB",fullmenu!Z29="AERF",fullmenu!Z29="UD"),"inter",IF(OR(fullmenu!Z29="ACB",fullmenu!Z29="LCERT",fullmenu!Z29="LERT",fullmenu!Z29="FCERT",fullmenu!Z29="FCMT",fullmenu!Z29="LCMT",fullmenu!Z29="LMT",fullmenu!Z29="LCIT",fullmenu!Z29="FCIT",fullmenu!Z29="LIT",fullmenu!Z29="MwERT",fullmenu!Z29="ERwMT",fullmenu!Z29="M&amp;ERT",fullmenu!Z29="MwIT",fullmenu!Z29="IwMT",fullmenu!Z29="M&amp;IT",fullmenu!Z29="IwERT",fullmenu!Z29="ERwIT",fullmenu!Z29="I&amp;ERT",fullmenu!Z29="ER&amp;M&amp;IT",fullmenu!Z29="LSD"),"subst",IF(OR(fullmenu!Z29="FERT",fullmenu!Z29="FMT",fullmenu!Z29="FIT",fullmenu!Z29="WSD"),"intens",""))))</f>
        <v>inter</v>
      </c>
      <c r="AA29" s="4" t="str">
        <f>IF(OR(fullmenu!AA29="MDC",fullmenu!AA29="PERF"),"rude",IF(OR(fullmenu!AA29="PCB",fullmenu!AA29="AERF",fullmenu!AA29="UD"),"inter",IF(OR(fullmenu!AA29="ACB",fullmenu!AA29="LCERT",fullmenu!AA29="LERT",fullmenu!AA29="FCERT",fullmenu!AA29="FCMT",fullmenu!AA29="LCMT",fullmenu!AA29="LMT",fullmenu!AA29="LCIT",fullmenu!AA29="FCIT",fullmenu!AA29="LIT",fullmenu!AA29="MwERT",fullmenu!AA29="ERwMT",fullmenu!AA29="M&amp;ERT",fullmenu!AA29="MwIT",fullmenu!AA29="IwMT",fullmenu!AA29="M&amp;IT",fullmenu!AA29="IwERT",fullmenu!AA29="ERwIT",fullmenu!AA29="I&amp;ERT",fullmenu!AA29="ER&amp;M&amp;IT",fullmenu!AA29="LSD"),"subst",IF(OR(fullmenu!AA29="FERT",fullmenu!AA29="FMT",fullmenu!AA29="FIT",fullmenu!AA29="WSD"),"intens",""))))</f>
        <v>inter</v>
      </c>
      <c r="AB29" s="4" t="str">
        <f>IF(OR(fullmenu!AB29="MDC",fullmenu!AB29="PERF"),"rude",IF(OR(fullmenu!AB29="PCB",fullmenu!AB29="AERF",fullmenu!AB29="UD"),"inter",IF(OR(fullmenu!AB29="ACB",fullmenu!AB29="LCERT",fullmenu!AB29="LERT",fullmenu!AB29="FCERT",fullmenu!AB29="FCMT",fullmenu!AB29="LCMT",fullmenu!AB29="LMT",fullmenu!AB29="LCIT",fullmenu!AB29="FCIT",fullmenu!AB29="LIT",fullmenu!AB29="MwERT",fullmenu!AB29="ERwMT",fullmenu!AB29="M&amp;ERT",fullmenu!AB29="MwIT",fullmenu!AB29="IwMT",fullmenu!AB29="M&amp;IT",fullmenu!AB29="IwERT",fullmenu!AB29="ERwIT",fullmenu!AB29="I&amp;ERT",fullmenu!AB29="ER&amp;M&amp;IT",fullmenu!AB29="LSD"),"subst",IF(OR(fullmenu!AB29="FERT",fullmenu!AB29="FMT",fullmenu!AB29="FIT",fullmenu!AB29="WSD"),"intens",""))))</f>
        <v>inter</v>
      </c>
      <c r="AC29" s="4" t="str">
        <f>IF(OR(fullmenu!AC29="MDC",fullmenu!AC29="PERF"),"rude",IF(OR(fullmenu!AC29="PCB",fullmenu!AC29="AERF",fullmenu!AC29="UD"),"inter",IF(OR(fullmenu!AC29="ACB",fullmenu!AC29="LCERT",fullmenu!AC29="LERT",fullmenu!AC29="FCERT",fullmenu!AC29="FCMT",fullmenu!AC29="LCMT",fullmenu!AC29="LMT",fullmenu!AC29="LCIT",fullmenu!AC29="FCIT",fullmenu!AC29="LIT",fullmenu!AC29="MwERT",fullmenu!AC29="ERwMT",fullmenu!AC29="M&amp;ERT",fullmenu!AC29="MwIT",fullmenu!AC29="IwMT",fullmenu!AC29="M&amp;IT",fullmenu!AC29="IwERT",fullmenu!AC29="ERwIT",fullmenu!AC29="I&amp;ERT",fullmenu!AC29="ER&amp;M&amp;IT",fullmenu!AC29="LSD"),"subst",IF(OR(fullmenu!AC29="FERT",fullmenu!AC29="FMT",fullmenu!AC29="FIT",fullmenu!AC29="WSD"),"intens",""))))</f>
        <v>inter</v>
      </c>
      <c r="AD29" s="4" t="str">
        <f>IF(OR(fullmenu!AD29="MDC",fullmenu!AD29="PERF"),"rude",IF(OR(fullmenu!AD29="PCB",fullmenu!AD29="AERF",fullmenu!AD29="UD"),"inter",IF(OR(fullmenu!AD29="ACB",fullmenu!AD29="LCERT",fullmenu!AD29="LERT",fullmenu!AD29="FCERT",fullmenu!AD29="FCMT",fullmenu!AD29="LCMT",fullmenu!AD29="LMT",fullmenu!AD29="LCIT",fullmenu!AD29="FCIT",fullmenu!AD29="LIT",fullmenu!AD29="MwERT",fullmenu!AD29="ERwMT",fullmenu!AD29="M&amp;ERT",fullmenu!AD29="MwIT",fullmenu!AD29="IwMT",fullmenu!AD29="M&amp;IT",fullmenu!AD29="IwERT",fullmenu!AD29="ERwIT",fullmenu!AD29="I&amp;ERT",fullmenu!AD29="ER&amp;M&amp;IT",fullmenu!AD29="LSD"),"subst",IF(OR(fullmenu!AD29="FERT",fullmenu!AD29="FMT",fullmenu!AD29="FIT",fullmenu!AD29="WSD"),"intens",""))))</f>
        <v>inter</v>
      </c>
      <c r="AE29" s="4" t="str">
        <f>IF(OR(fullmenu!AE29="MDC",fullmenu!AE29="PERF"),"rude",IF(OR(fullmenu!AE29="PCB",fullmenu!AE29="AERF",fullmenu!AE29="UD"),"inter",IF(OR(fullmenu!AE29="ACB",fullmenu!AE29="LCERT",fullmenu!AE29="LERT",fullmenu!AE29="FCERT",fullmenu!AE29="FCMT",fullmenu!AE29="LCMT",fullmenu!AE29="LMT",fullmenu!AE29="LCIT",fullmenu!AE29="FCIT",fullmenu!AE29="LIT",fullmenu!AE29="MwERT",fullmenu!AE29="ERwMT",fullmenu!AE29="M&amp;ERT",fullmenu!AE29="MwIT",fullmenu!AE29="IwMT",fullmenu!AE29="M&amp;IT",fullmenu!AE29="IwERT",fullmenu!AE29="ERwIT",fullmenu!AE29="I&amp;ERT",fullmenu!AE29="ER&amp;M&amp;IT",fullmenu!AE29="LSD"),"subst",IF(OR(fullmenu!AE29="FERT",fullmenu!AE29="FMT",fullmenu!AE29="FIT",fullmenu!AE29="WSD"),"intens",""))))</f>
        <v>inter</v>
      </c>
      <c r="AF29" s="4" t="str">
        <f>IF(OR(fullmenu!AF29="MDC",fullmenu!AF29="PERF"),"rude",IF(OR(fullmenu!AF29="PCB",fullmenu!AF29="AERF",fullmenu!AF29="UD"),"inter",IF(OR(fullmenu!AF29="ACB",fullmenu!AF29="LCERT",fullmenu!AF29="LERT",fullmenu!AF29="FCERT",fullmenu!AF29="FCMT",fullmenu!AF29="LCMT",fullmenu!AF29="LMT",fullmenu!AF29="LCIT",fullmenu!AF29="FCIT",fullmenu!AF29="LIT",fullmenu!AF29="MwERT",fullmenu!AF29="ERwMT",fullmenu!AF29="M&amp;ERT",fullmenu!AF29="MwIT",fullmenu!AF29="IwMT",fullmenu!AF29="M&amp;IT",fullmenu!AF29="IwERT",fullmenu!AF29="ERwIT",fullmenu!AF29="I&amp;ERT",fullmenu!AF29="ER&amp;M&amp;IT",fullmenu!AF29="LSD"),"subst",IF(OR(fullmenu!AF29="FERT",fullmenu!AF29="FMT",fullmenu!AF29="FIT",fullmenu!AF29="WSD"),"intens",""))))</f>
        <v>inter</v>
      </c>
      <c r="AG29" s="4" t="str">
        <f>IF(OR(fullmenu!AG29="MDC",fullmenu!AG29="PERF"),"rude",IF(OR(fullmenu!AG29="PCB",fullmenu!AG29="AERF",fullmenu!AG29="UD"),"inter",IF(OR(fullmenu!AG29="ACB",fullmenu!AG29="LCERT",fullmenu!AG29="LERT",fullmenu!AG29="FCERT",fullmenu!AG29="FCMT",fullmenu!AG29="LCMT",fullmenu!AG29="LMT",fullmenu!AG29="LCIT",fullmenu!AG29="FCIT",fullmenu!AG29="LIT",fullmenu!AG29="MwERT",fullmenu!AG29="ERwMT",fullmenu!AG29="M&amp;ERT",fullmenu!AG29="MwIT",fullmenu!AG29="IwMT",fullmenu!AG29="M&amp;IT",fullmenu!AG29="IwERT",fullmenu!AG29="ERwIT",fullmenu!AG29="I&amp;ERT",fullmenu!AG29="ER&amp;M&amp;IT",fullmenu!AG29="LSD"),"subst",IF(OR(fullmenu!AG29="FERT",fullmenu!AG29="FMT",fullmenu!AG29="FIT",fullmenu!AG29="WSD"),"intens",""))))</f>
        <v>inter</v>
      </c>
      <c r="AH29" s="4" t="str">
        <f>IF(OR(fullmenu!AH29="MDC",fullmenu!AH29="PERF"),"rude",IF(OR(fullmenu!AH29="PCB",fullmenu!AH29="AERF",fullmenu!AH29="UD"),"inter",IF(OR(fullmenu!AH29="ACB",fullmenu!AH29="LCERT",fullmenu!AH29="LERT",fullmenu!AH29="FCERT",fullmenu!AH29="FCMT",fullmenu!AH29="LCMT",fullmenu!AH29="LMT",fullmenu!AH29="LCIT",fullmenu!AH29="FCIT",fullmenu!AH29="LIT",fullmenu!AH29="MwERT",fullmenu!AH29="ERwMT",fullmenu!AH29="M&amp;ERT",fullmenu!AH29="MwIT",fullmenu!AH29="IwMT",fullmenu!AH29="M&amp;IT",fullmenu!AH29="IwERT",fullmenu!AH29="ERwIT",fullmenu!AH29="I&amp;ERT",fullmenu!AH29="ER&amp;M&amp;IT",fullmenu!AH29="LSD"),"subst",IF(OR(fullmenu!AH29="FERT",fullmenu!AH29="FMT",fullmenu!AH29="FIT",fullmenu!AH29="WSD"),"intens",""))))</f>
        <v>inter</v>
      </c>
      <c r="AI29" s="4" t="str">
        <f>IF(OR(fullmenu!AI29="MDC",fullmenu!AI29="PERF"),"rude",IF(OR(fullmenu!AI29="PCB",fullmenu!AI29="AERF",fullmenu!AI29="UD"),"inter",IF(OR(fullmenu!AI29="ACB",fullmenu!AI29="LCERT",fullmenu!AI29="LERT",fullmenu!AI29="FCERT",fullmenu!AI29="FCMT",fullmenu!AI29="LCMT",fullmenu!AI29="LMT",fullmenu!AI29="LCIT",fullmenu!AI29="FCIT",fullmenu!AI29="LIT",fullmenu!AI29="MwERT",fullmenu!AI29="ERwMT",fullmenu!AI29="M&amp;ERT",fullmenu!AI29="MwIT",fullmenu!AI29="IwMT",fullmenu!AI29="M&amp;IT",fullmenu!AI29="IwERT",fullmenu!AI29="ERwIT",fullmenu!AI29="I&amp;ERT",fullmenu!AI29="ER&amp;M&amp;IT",fullmenu!AI29="LSD"),"subst",IF(OR(fullmenu!AI29="FERT",fullmenu!AI29="FMT",fullmenu!AI29="FIT",fullmenu!AI29="WSD"),"intens",""))))</f>
        <v>inter</v>
      </c>
      <c r="AJ29" s="4" t="str">
        <f>IF(OR(fullmenu!AJ29="MDC",fullmenu!AJ29="PERF"),"rude",IF(OR(fullmenu!AJ29="PCB",fullmenu!AJ29="AERF",fullmenu!AJ29="UD"),"inter",IF(OR(fullmenu!AJ29="ACB",fullmenu!AJ29="LCERT",fullmenu!AJ29="LERT",fullmenu!AJ29="FCERT",fullmenu!AJ29="FCMT",fullmenu!AJ29="LCMT",fullmenu!AJ29="LMT",fullmenu!AJ29="LCIT",fullmenu!AJ29="FCIT",fullmenu!AJ29="LIT",fullmenu!AJ29="MwERT",fullmenu!AJ29="ERwMT",fullmenu!AJ29="M&amp;ERT",fullmenu!AJ29="MwIT",fullmenu!AJ29="IwMT",fullmenu!AJ29="M&amp;IT",fullmenu!AJ29="IwERT",fullmenu!AJ29="ERwIT",fullmenu!AJ29="I&amp;ERT",fullmenu!AJ29="ER&amp;M&amp;IT",fullmenu!AJ29="LSD"),"subst",IF(OR(fullmenu!AJ29="FERT",fullmenu!AJ29="FMT",fullmenu!AJ29="FIT",fullmenu!AJ29="WSD"),"intens",""))))</f>
        <v>inter</v>
      </c>
      <c r="AK29" s="4" t="str">
        <f>IF(OR(fullmenu!AK29="MDC",fullmenu!AK29="PERF"),"rude",IF(OR(fullmenu!AK29="PCB",fullmenu!AK29="AERF",fullmenu!AK29="UD"),"inter",IF(OR(fullmenu!AK29="ACB",fullmenu!AK29="LCERT",fullmenu!AK29="LERT",fullmenu!AK29="FCERT",fullmenu!AK29="FCMT",fullmenu!AK29="LCMT",fullmenu!AK29="LMT",fullmenu!AK29="LCIT",fullmenu!AK29="FCIT",fullmenu!AK29="LIT",fullmenu!AK29="MwERT",fullmenu!AK29="ERwMT",fullmenu!AK29="M&amp;ERT",fullmenu!AK29="MwIT",fullmenu!AK29="IwMT",fullmenu!AK29="M&amp;IT",fullmenu!AK29="IwERT",fullmenu!AK29="ERwIT",fullmenu!AK29="I&amp;ERT",fullmenu!AK29="ER&amp;M&amp;IT",fullmenu!AK29="LSD"),"subst",IF(OR(fullmenu!AK29="FERT",fullmenu!AK29="FMT",fullmenu!AK29="FIT",fullmenu!AK29="WSD"),"intens",""))))</f>
        <v>inter</v>
      </c>
      <c r="AL29" s="4" t="str">
        <f>IF(OR(fullmenu!AL29="MDC",fullmenu!AL29="PERF"),"rude",IF(OR(fullmenu!AL29="PCB",fullmenu!AL29="AERF",fullmenu!AL29="UD"),"inter",IF(OR(fullmenu!AL29="ACB",fullmenu!AL29="LCERT",fullmenu!AL29="LERT",fullmenu!AL29="FCERT",fullmenu!AL29="FCMT",fullmenu!AL29="LCMT",fullmenu!AL29="LMT",fullmenu!AL29="LCIT",fullmenu!AL29="FCIT",fullmenu!AL29="LIT",fullmenu!AL29="MwERT",fullmenu!AL29="ERwMT",fullmenu!AL29="M&amp;ERT",fullmenu!AL29="MwIT",fullmenu!AL29="IwMT",fullmenu!AL29="M&amp;IT",fullmenu!AL29="IwERT",fullmenu!AL29="ERwIT",fullmenu!AL29="I&amp;ERT",fullmenu!AL29="ER&amp;M&amp;IT",fullmenu!AL29="LSD"),"subst",IF(OR(fullmenu!AL29="FERT",fullmenu!AL29="FMT",fullmenu!AL29="FIT",fullmenu!AL29="WSD"),"intens",""))))</f>
        <v>inter</v>
      </c>
      <c r="AM29" s="4" t="str">
        <f>IF(OR(fullmenu!AM29="MDC",fullmenu!AM29="PERF"),"rude",IF(OR(fullmenu!AM29="PCB",fullmenu!AM29="AERF",fullmenu!AM29="UD"),"inter",IF(OR(fullmenu!AM29="ACB",fullmenu!AM29="LCERT",fullmenu!AM29="LERT",fullmenu!AM29="FCERT",fullmenu!AM29="FCMT",fullmenu!AM29="LCMT",fullmenu!AM29="LMT",fullmenu!AM29="LCIT",fullmenu!AM29="FCIT",fullmenu!AM29="LIT",fullmenu!AM29="MwERT",fullmenu!AM29="ERwMT",fullmenu!AM29="M&amp;ERT",fullmenu!AM29="MwIT",fullmenu!AM29="IwMT",fullmenu!AM29="M&amp;IT",fullmenu!AM29="IwERT",fullmenu!AM29="ERwIT",fullmenu!AM29="I&amp;ERT",fullmenu!AM29="ER&amp;M&amp;IT",fullmenu!AM29="LSD"),"subst",IF(OR(fullmenu!AM29="FERT",fullmenu!AM29="FMT",fullmenu!AM29="FIT",fullmenu!AM29="WSD"),"intens",""))))</f>
        <v>inter</v>
      </c>
      <c r="AN29" s="4" t="str">
        <f>IF(OR(fullmenu!AN29="MDC",fullmenu!AN29="PERF"),"rude",IF(OR(fullmenu!AN29="PCB",fullmenu!AN29="AERF",fullmenu!AN29="UD"),"inter",IF(OR(fullmenu!AN29="ACB",fullmenu!AN29="LCERT",fullmenu!AN29="LERT",fullmenu!AN29="FCERT",fullmenu!AN29="FCMT",fullmenu!AN29="LCMT",fullmenu!AN29="LMT",fullmenu!AN29="LCIT",fullmenu!AN29="FCIT",fullmenu!AN29="LIT",fullmenu!AN29="MwERT",fullmenu!AN29="ERwMT",fullmenu!AN29="M&amp;ERT",fullmenu!AN29="MwIT",fullmenu!AN29="IwMT",fullmenu!AN29="M&amp;IT",fullmenu!AN29="IwERT",fullmenu!AN29="ERwIT",fullmenu!AN29="I&amp;ERT",fullmenu!AN29="ER&amp;M&amp;IT",fullmenu!AN29="LSD"),"subst",IF(OR(fullmenu!AN29="FERT",fullmenu!AN29="FMT",fullmenu!AN29="FIT",fullmenu!AN29="WSD"),"intens",""))))</f>
        <v>inter</v>
      </c>
      <c r="AO29" s="4" t="str">
        <f>IF(OR(fullmenu!AO29="MDC",fullmenu!AO29="PERF"),"rude",IF(OR(fullmenu!AO29="PCB",fullmenu!AO29="AERF",fullmenu!AO29="UD"),"inter",IF(OR(fullmenu!AO29="ACB",fullmenu!AO29="LCERT",fullmenu!AO29="LERT",fullmenu!AO29="FCERT",fullmenu!AO29="FCMT",fullmenu!AO29="LCMT",fullmenu!AO29="LMT",fullmenu!AO29="LCIT",fullmenu!AO29="FCIT",fullmenu!AO29="LIT",fullmenu!AO29="MwERT",fullmenu!AO29="ERwMT",fullmenu!AO29="M&amp;ERT",fullmenu!AO29="MwIT",fullmenu!AO29="IwMT",fullmenu!AO29="M&amp;IT",fullmenu!AO29="IwERT",fullmenu!AO29="ERwIT",fullmenu!AO29="I&amp;ERT",fullmenu!AO29="ER&amp;M&amp;IT",fullmenu!AO29="LSD"),"subst",IF(OR(fullmenu!AO29="FERT",fullmenu!AO29="FMT",fullmenu!AO29="FIT",fullmenu!AO29="WSD"),"intens",""))))</f>
        <v>inter</v>
      </c>
      <c r="AP29" s="4" t="str">
        <f>IF(OR(fullmenu!AP29="MDC",fullmenu!AP29="PERF"),"rude",IF(OR(fullmenu!AP29="PCB",fullmenu!AP29="AERF",fullmenu!AP29="UD"),"inter",IF(OR(fullmenu!AP29="ACB",fullmenu!AP29="LCERT",fullmenu!AP29="LERT",fullmenu!AP29="FCERT",fullmenu!AP29="FCMT",fullmenu!AP29="LCMT",fullmenu!AP29="LMT",fullmenu!AP29="LCIT",fullmenu!AP29="FCIT",fullmenu!AP29="LIT",fullmenu!AP29="MwERT",fullmenu!AP29="ERwMT",fullmenu!AP29="M&amp;ERT",fullmenu!AP29="MwIT",fullmenu!AP29="IwMT",fullmenu!AP29="M&amp;IT",fullmenu!AP29="IwERT",fullmenu!AP29="ERwIT",fullmenu!AP29="I&amp;ERT",fullmenu!AP29="ER&amp;M&amp;IT",fullmenu!AP29="LSD"),"subst",IF(OR(fullmenu!AP29="FERT",fullmenu!AP29="FMT",fullmenu!AP29="FIT",fullmenu!AP29="WSD"),"intens",""))))</f>
        <v>inter</v>
      </c>
      <c r="AQ29" s="4" t="str">
        <f>IF(OR(fullmenu!AQ29="MDC",fullmenu!AQ29="PERF"),"rude",IF(OR(fullmenu!AQ29="PCB",fullmenu!AQ29="AERF",fullmenu!AQ29="UD"),"inter",IF(OR(fullmenu!AQ29="ACB",fullmenu!AQ29="LCERT",fullmenu!AQ29="LERT",fullmenu!AQ29="FCERT",fullmenu!AQ29="FCMT",fullmenu!AQ29="LCMT",fullmenu!AQ29="LMT",fullmenu!AQ29="LCIT",fullmenu!AQ29="FCIT",fullmenu!AQ29="LIT",fullmenu!AQ29="MwERT",fullmenu!AQ29="ERwMT",fullmenu!AQ29="M&amp;ERT",fullmenu!AQ29="MwIT",fullmenu!AQ29="IwMT",fullmenu!AQ29="M&amp;IT",fullmenu!AQ29="IwERT",fullmenu!AQ29="ERwIT",fullmenu!AQ29="I&amp;ERT",fullmenu!AQ29="ER&amp;M&amp;IT",fullmenu!AQ29="LSD"),"subst",IF(OR(fullmenu!AQ29="FERT",fullmenu!AQ29="FMT",fullmenu!AQ29="FIT",fullmenu!AQ29="WSD"),"intens",""))))</f>
        <v>inter</v>
      </c>
      <c r="AR29" s="4" t="str">
        <f>IF(OR(fullmenu!AR29="MDC",fullmenu!AR29="PERF"),"rude",IF(OR(fullmenu!AR29="PCB",fullmenu!AR29="AERF",fullmenu!AR29="UD"),"inter",IF(OR(fullmenu!AR29="ACB",fullmenu!AR29="LCERT",fullmenu!AR29="LERT",fullmenu!AR29="FCERT",fullmenu!AR29="FCMT",fullmenu!AR29="LCMT",fullmenu!AR29="LMT",fullmenu!AR29="LCIT",fullmenu!AR29="FCIT",fullmenu!AR29="LIT",fullmenu!AR29="MwERT",fullmenu!AR29="ERwMT",fullmenu!AR29="M&amp;ERT",fullmenu!AR29="MwIT",fullmenu!AR29="IwMT",fullmenu!AR29="M&amp;IT",fullmenu!AR29="IwERT",fullmenu!AR29="ERwIT",fullmenu!AR29="I&amp;ERT",fullmenu!AR29="ER&amp;M&amp;IT",fullmenu!AR29="LSD"),"subst",IF(OR(fullmenu!AR29="FERT",fullmenu!AR29="FMT",fullmenu!AR29="FIT",fullmenu!AR29="WSD"),"intens",""))))</f>
        <v>inter</v>
      </c>
      <c r="AS29" s="4" t="str">
        <f>IF(OR(fullmenu!AS29="MDC",fullmenu!AS29="PERF"),"rude",IF(OR(fullmenu!AS29="PCB",fullmenu!AS29="AERF",fullmenu!AS29="UD"),"inter",IF(OR(fullmenu!AS29="ACB",fullmenu!AS29="LCERT",fullmenu!AS29="LERT",fullmenu!AS29="FCERT",fullmenu!AS29="FCMT",fullmenu!AS29="LCMT",fullmenu!AS29="LMT",fullmenu!AS29="LCIT",fullmenu!AS29="FCIT",fullmenu!AS29="LIT",fullmenu!AS29="MwERT",fullmenu!AS29="ERwMT",fullmenu!AS29="M&amp;ERT",fullmenu!AS29="MwIT",fullmenu!AS29="IwMT",fullmenu!AS29="M&amp;IT",fullmenu!AS29="IwERT",fullmenu!AS29="ERwIT",fullmenu!AS29="I&amp;ERT",fullmenu!AS29="ER&amp;M&amp;IT",fullmenu!AS29="LSD"),"subst",IF(OR(fullmenu!AS29="FERT",fullmenu!AS29="FMT",fullmenu!AS29="FIT",fullmenu!AS29="WSD"),"intens",""))))</f>
        <v>inter</v>
      </c>
    </row>
    <row r="30" spans="1:45" ht="15.5" x14ac:dyDescent="0.35">
      <c r="A30" s="1" t="s">
        <v>25</v>
      </c>
      <c r="B30" s="4" t="str">
        <f>IF(OR(fullmenu!B30="MDC",fullmenu!B30="PERF"),"rude",IF(OR(fullmenu!B30="PCB",fullmenu!B30="AERF",fullmenu!B30="UD"),"inter",IF(OR(fullmenu!B30="ACB",fullmenu!B30="LCERT",fullmenu!B30="LERT",fullmenu!B30="FCERT",fullmenu!B30="FCMT",fullmenu!B30="LCMT",fullmenu!B30="LMT",fullmenu!B30="LCIT",fullmenu!B30="FCIT",fullmenu!B30="LIT",fullmenu!B30="MwERT",fullmenu!B30="ERwMT",fullmenu!B30="M&amp;ERT",fullmenu!B30="MwIT",fullmenu!B30="IwMT",fullmenu!B30="M&amp;IT",fullmenu!B30="IwERT",fullmenu!B30="ERwIT",fullmenu!B30="I&amp;ERT",fullmenu!B30="ER&amp;M&amp;IT",fullmenu!B30="LSD"),"subst",IF(OR(fullmenu!B30="FERT",fullmenu!B30="FMT",fullmenu!B30="FIT",fullmenu!B30="WSD"),"intens",""))))</f>
        <v/>
      </c>
      <c r="C30" s="4" t="str">
        <f>IF(OR(fullmenu!C30="MDC",fullmenu!C30="PERF"),"rude",IF(OR(fullmenu!C30="PCB",fullmenu!C30="AERF",fullmenu!C30="UD"),"inter",IF(OR(fullmenu!C30="ACB",fullmenu!C30="LCERT",fullmenu!C30="LERT",fullmenu!C30="FCERT",fullmenu!C30="FCMT",fullmenu!C30="LCMT",fullmenu!C30="LMT",fullmenu!C30="LCIT",fullmenu!C30="FCIT",fullmenu!C30="LIT",fullmenu!C30="MwERT",fullmenu!C30="ERwMT",fullmenu!C30="M&amp;ERT",fullmenu!C30="MwIT",fullmenu!C30="IwMT",fullmenu!C30="M&amp;IT",fullmenu!C30="IwERT",fullmenu!C30="ERwIT",fullmenu!C30="I&amp;ERT",fullmenu!C30="ER&amp;M&amp;IT",fullmenu!C30="LSD"),"subst",IF(OR(fullmenu!C30="FERT",fullmenu!C30="FMT",fullmenu!C30="FIT",fullmenu!C30="WSD"),"intens",""))))</f>
        <v/>
      </c>
      <c r="D30" s="4" t="str">
        <f>IF(OR(fullmenu!D30="MDC",fullmenu!D30="PERF"),"rude",IF(OR(fullmenu!D30="PCB",fullmenu!D30="AERF",fullmenu!D30="UD"),"inter",IF(OR(fullmenu!D30="ACB",fullmenu!D30="LCERT",fullmenu!D30="LERT",fullmenu!D30="FCERT",fullmenu!D30="FCMT",fullmenu!D30="LCMT",fullmenu!D30="LMT",fullmenu!D30="LCIT",fullmenu!D30="FCIT",fullmenu!D30="LIT",fullmenu!D30="MwERT",fullmenu!D30="ERwMT",fullmenu!D30="M&amp;ERT",fullmenu!D30="MwIT",fullmenu!D30="IwMT",fullmenu!D30="M&amp;IT",fullmenu!D30="IwERT",fullmenu!D30="ERwIT",fullmenu!D30="I&amp;ERT",fullmenu!D30="ER&amp;M&amp;IT",fullmenu!D30="LSD"),"subst",IF(OR(fullmenu!D30="FERT",fullmenu!D30="FMT",fullmenu!D30="FIT",fullmenu!D30="WSD"),"intens",""))))</f>
        <v/>
      </c>
      <c r="E30" s="4" t="str">
        <f>IF(OR(fullmenu!E30="MDC",fullmenu!E30="PERF"),"rude",IF(OR(fullmenu!E30="PCB",fullmenu!E30="AERF",fullmenu!E30="UD"),"inter",IF(OR(fullmenu!E30="ACB",fullmenu!E30="LCERT",fullmenu!E30="LERT",fullmenu!E30="FCERT",fullmenu!E30="FCMT",fullmenu!E30="LCMT",fullmenu!E30="LMT",fullmenu!E30="LCIT",fullmenu!E30="FCIT",fullmenu!E30="LIT",fullmenu!E30="MwERT",fullmenu!E30="ERwMT",fullmenu!E30="M&amp;ERT",fullmenu!E30="MwIT",fullmenu!E30="IwMT",fullmenu!E30="M&amp;IT",fullmenu!E30="IwERT",fullmenu!E30="ERwIT",fullmenu!E30="I&amp;ERT",fullmenu!E30="ER&amp;M&amp;IT",fullmenu!E30="LSD"),"subst",IF(OR(fullmenu!E30="FERT",fullmenu!E30="FMT",fullmenu!E30="FIT",fullmenu!E30="WSD"),"intens",""))))</f>
        <v/>
      </c>
      <c r="F30" s="4" t="str">
        <f>IF(OR(fullmenu!F30="MDC",fullmenu!F30="PERF"),"rude",IF(OR(fullmenu!F30="PCB",fullmenu!F30="AERF",fullmenu!F30="UD"),"inter",IF(OR(fullmenu!F30="ACB",fullmenu!F30="LCERT",fullmenu!F30="LERT",fullmenu!F30="FCERT",fullmenu!F30="FCMT",fullmenu!F30="LCMT",fullmenu!F30="LMT",fullmenu!F30="LCIT",fullmenu!F30="FCIT",fullmenu!F30="LIT",fullmenu!F30="MwERT",fullmenu!F30="ERwMT",fullmenu!F30="M&amp;ERT",fullmenu!F30="MwIT",fullmenu!F30="IwMT",fullmenu!F30="M&amp;IT",fullmenu!F30="IwERT",fullmenu!F30="ERwIT",fullmenu!F30="I&amp;ERT",fullmenu!F30="ER&amp;M&amp;IT",fullmenu!F30="LSD"),"subst",IF(OR(fullmenu!F30="FERT",fullmenu!F30="FMT",fullmenu!F30="FIT",fullmenu!F30="WSD"),"intens",""))))</f>
        <v/>
      </c>
      <c r="G30" s="4" t="str">
        <f>IF(OR(fullmenu!G30="MDC",fullmenu!G30="PERF"),"rude",IF(OR(fullmenu!G30="PCB",fullmenu!G30="AERF",fullmenu!G30="UD"),"inter",IF(OR(fullmenu!G30="ACB",fullmenu!G30="LCERT",fullmenu!G30="LERT",fullmenu!G30="FCERT",fullmenu!G30="FCMT",fullmenu!G30="LCMT",fullmenu!G30="LMT",fullmenu!G30="LCIT",fullmenu!G30="FCIT",fullmenu!G30="LIT",fullmenu!G30="MwERT",fullmenu!G30="ERwMT",fullmenu!G30="M&amp;ERT",fullmenu!G30="MwIT",fullmenu!G30="IwMT",fullmenu!G30="M&amp;IT",fullmenu!G30="IwERT",fullmenu!G30="ERwIT",fullmenu!G30="I&amp;ERT",fullmenu!G30="ER&amp;M&amp;IT",fullmenu!G30="LSD"),"subst",IF(OR(fullmenu!G30="FERT",fullmenu!G30="FMT",fullmenu!G30="FIT",fullmenu!G30="WSD"),"intens",""))))</f>
        <v/>
      </c>
      <c r="H30" s="4" t="str">
        <f>IF(OR(fullmenu!H30="MDC",fullmenu!H30="PERF"),"rude",IF(OR(fullmenu!H30="PCB",fullmenu!H30="AERF",fullmenu!H30="UD"),"inter",IF(OR(fullmenu!H30="ACB",fullmenu!H30="LCERT",fullmenu!H30="LERT",fullmenu!H30="FCERT",fullmenu!H30="FCMT",fullmenu!H30="LCMT",fullmenu!H30="LMT",fullmenu!H30="LCIT",fullmenu!H30="FCIT",fullmenu!H30="LIT",fullmenu!H30="MwERT",fullmenu!H30="ERwMT",fullmenu!H30="M&amp;ERT",fullmenu!H30="MwIT",fullmenu!H30="IwMT",fullmenu!H30="M&amp;IT",fullmenu!H30="IwERT",fullmenu!H30="ERwIT",fullmenu!H30="I&amp;ERT",fullmenu!H30="ER&amp;M&amp;IT",fullmenu!H30="LSD"),"subst",IF(OR(fullmenu!H30="FERT",fullmenu!H30="FMT",fullmenu!H30="FIT",fullmenu!H30="WSD"),"intens",""))))</f>
        <v/>
      </c>
      <c r="I30" s="4" t="str">
        <f>IF(OR(fullmenu!I30="MDC",fullmenu!I30="PERF"),"rude",IF(OR(fullmenu!I30="PCB",fullmenu!I30="AERF",fullmenu!I30="UD"),"inter",IF(OR(fullmenu!I30="ACB",fullmenu!I30="LCERT",fullmenu!I30="LERT",fullmenu!I30="FCERT",fullmenu!I30="FCMT",fullmenu!I30="LCMT",fullmenu!I30="LMT",fullmenu!I30="LCIT",fullmenu!I30="FCIT",fullmenu!I30="LIT",fullmenu!I30="MwERT",fullmenu!I30="ERwMT",fullmenu!I30="M&amp;ERT",fullmenu!I30="MwIT",fullmenu!I30="IwMT",fullmenu!I30="M&amp;IT",fullmenu!I30="IwERT",fullmenu!I30="ERwIT",fullmenu!I30="I&amp;ERT",fullmenu!I30="ER&amp;M&amp;IT",fullmenu!I30="LSD"),"subst",IF(OR(fullmenu!I30="FERT",fullmenu!I30="FMT",fullmenu!I30="FIT",fullmenu!I30="WSD"),"intens",""))))</f>
        <v/>
      </c>
      <c r="J30" s="4" t="str">
        <f>IF(OR(fullmenu!J30="MDC",fullmenu!J30="PERF"),"rude",IF(OR(fullmenu!J30="PCB",fullmenu!J30="AERF",fullmenu!J30="UD"),"inter",IF(OR(fullmenu!J30="ACB",fullmenu!J30="LCERT",fullmenu!J30="LERT",fullmenu!J30="FCERT",fullmenu!J30="FCMT",fullmenu!J30="LCMT",fullmenu!J30="LMT",fullmenu!J30="LCIT",fullmenu!J30="FCIT",fullmenu!J30="LIT",fullmenu!J30="MwERT",fullmenu!J30="ERwMT",fullmenu!J30="M&amp;ERT",fullmenu!J30="MwIT",fullmenu!J30="IwMT",fullmenu!J30="M&amp;IT",fullmenu!J30="IwERT",fullmenu!J30="ERwIT",fullmenu!J30="I&amp;ERT",fullmenu!J30="ER&amp;M&amp;IT",fullmenu!J30="LSD"),"subst",IF(OR(fullmenu!J30="FERT",fullmenu!J30="FMT",fullmenu!J30="FIT",fullmenu!J30="WSD"),"intens",""))))</f>
        <v/>
      </c>
      <c r="K30" s="4" t="str">
        <f>IF(OR(fullmenu!K30="MDC",fullmenu!K30="PERF"),"rude",IF(OR(fullmenu!K30="PCB",fullmenu!K30="AERF",fullmenu!K30="UD"),"inter",IF(OR(fullmenu!K30="ACB",fullmenu!K30="LCERT",fullmenu!K30="LERT",fullmenu!K30="FCERT",fullmenu!K30="FCMT",fullmenu!K30="LCMT",fullmenu!K30="LMT",fullmenu!K30="LCIT",fullmenu!K30="FCIT",fullmenu!K30="LIT",fullmenu!K30="MwERT",fullmenu!K30="ERwMT",fullmenu!K30="M&amp;ERT",fullmenu!K30="MwIT",fullmenu!K30="IwMT",fullmenu!K30="M&amp;IT",fullmenu!K30="IwERT",fullmenu!K30="ERwIT",fullmenu!K30="I&amp;ERT",fullmenu!K30="ER&amp;M&amp;IT",fullmenu!K30="LSD"),"subst",IF(OR(fullmenu!K30="FERT",fullmenu!K30="FMT",fullmenu!K30="FIT",fullmenu!K30="WSD"),"intens",""))))</f>
        <v/>
      </c>
      <c r="L30" s="4" t="str">
        <f>IF(OR(fullmenu!L30="MDC",fullmenu!L30="PERF"),"rude",IF(OR(fullmenu!L30="PCB",fullmenu!L30="AERF",fullmenu!L30="UD"),"inter",IF(OR(fullmenu!L30="ACB",fullmenu!L30="LCERT",fullmenu!L30="LERT",fullmenu!L30="FCERT",fullmenu!L30="FCMT",fullmenu!L30="LCMT",fullmenu!L30="LMT",fullmenu!L30="LCIT",fullmenu!L30="FCIT",fullmenu!L30="LIT",fullmenu!L30="MwERT",fullmenu!L30="ERwMT",fullmenu!L30="M&amp;ERT",fullmenu!L30="MwIT",fullmenu!L30="IwMT",fullmenu!L30="M&amp;IT",fullmenu!L30="IwERT",fullmenu!L30="ERwIT",fullmenu!L30="I&amp;ERT",fullmenu!L30="ER&amp;M&amp;IT",fullmenu!L30="LSD"),"subst",IF(OR(fullmenu!L30="FERT",fullmenu!L30="FMT",fullmenu!L30="FIT",fullmenu!L30="WSD"),"intens",""))))</f>
        <v/>
      </c>
      <c r="M30" s="4" t="str">
        <f>IF(OR(fullmenu!M30="MDC",fullmenu!M30="PERF"),"rude",IF(OR(fullmenu!M30="PCB",fullmenu!M30="AERF",fullmenu!M30="UD"),"inter",IF(OR(fullmenu!M30="ACB",fullmenu!M30="LCERT",fullmenu!M30="LERT",fullmenu!M30="FCERT",fullmenu!M30="FCMT",fullmenu!M30="LCMT",fullmenu!M30="LMT",fullmenu!M30="LCIT",fullmenu!M30="FCIT",fullmenu!M30="LIT",fullmenu!M30="MwERT",fullmenu!M30="ERwMT",fullmenu!M30="M&amp;ERT",fullmenu!M30="MwIT",fullmenu!M30="IwMT",fullmenu!M30="M&amp;IT",fullmenu!M30="IwERT",fullmenu!M30="ERwIT",fullmenu!M30="I&amp;ERT",fullmenu!M30="ER&amp;M&amp;IT",fullmenu!M30="LSD"),"subst",IF(OR(fullmenu!M30="FERT",fullmenu!M30="FMT",fullmenu!M30="FIT",fullmenu!M30="WSD"),"intens",""))))</f>
        <v>inter</v>
      </c>
      <c r="N30" s="4" t="str">
        <f>IF(OR(fullmenu!N30="MDC",fullmenu!N30="PERF"),"rude",IF(OR(fullmenu!N30="PCB",fullmenu!N30="AERF",fullmenu!N30="UD"),"inter",IF(OR(fullmenu!N30="ACB",fullmenu!N30="LCERT",fullmenu!N30="LERT",fullmenu!N30="FCERT",fullmenu!N30="FCMT",fullmenu!N30="LCMT",fullmenu!N30="LMT",fullmenu!N30="LCIT",fullmenu!N30="FCIT",fullmenu!N30="LIT",fullmenu!N30="MwERT",fullmenu!N30="ERwMT",fullmenu!N30="M&amp;ERT",fullmenu!N30="MwIT",fullmenu!N30="IwMT",fullmenu!N30="M&amp;IT",fullmenu!N30="IwERT",fullmenu!N30="ERwIT",fullmenu!N30="I&amp;ERT",fullmenu!N30="ER&amp;M&amp;IT",fullmenu!N30="LSD"),"subst",IF(OR(fullmenu!N30="FERT",fullmenu!N30="FMT",fullmenu!N30="FIT",fullmenu!N30="WSD"),"intens",""))))</f>
        <v>inter</v>
      </c>
      <c r="O30" s="4" t="str">
        <f>IF(OR(fullmenu!O30="MDC",fullmenu!O30="PERF"),"rude",IF(OR(fullmenu!O30="PCB",fullmenu!O30="AERF",fullmenu!O30="UD"),"inter",IF(OR(fullmenu!O30="ACB",fullmenu!O30="LCERT",fullmenu!O30="LERT",fullmenu!O30="FCERT",fullmenu!O30="FCMT",fullmenu!O30="LCMT",fullmenu!O30="LMT",fullmenu!O30="LCIT",fullmenu!O30="FCIT",fullmenu!O30="LIT",fullmenu!O30="MwERT",fullmenu!O30="ERwMT",fullmenu!O30="M&amp;ERT",fullmenu!O30="MwIT",fullmenu!O30="IwMT",fullmenu!O30="M&amp;IT",fullmenu!O30="IwERT",fullmenu!O30="ERwIT",fullmenu!O30="I&amp;ERT",fullmenu!O30="ER&amp;M&amp;IT",fullmenu!O30="LSD"),"subst",IF(OR(fullmenu!O30="FERT",fullmenu!O30="FMT",fullmenu!O30="FIT",fullmenu!O30="WSD"),"intens",""))))</f>
        <v>inter</v>
      </c>
      <c r="P30" s="4" t="str">
        <f>IF(OR(fullmenu!P30="MDC",fullmenu!P30="PERF"),"rude",IF(OR(fullmenu!P30="PCB",fullmenu!P30="AERF",fullmenu!P30="UD"),"inter",IF(OR(fullmenu!P30="ACB",fullmenu!P30="LCERT",fullmenu!P30="LERT",fullmenu!P30="FCERT",fullmenu!P30="FCMT",fullmenu!P30="LCMT",fullmenu!P30="LMT",fullmenu!P30="LCIT",fullmenu!P30="FCIT",fullmenu!P30="LIT",fullmenu!P30="MwERT",fullmenu!P30="ERwMT",fullmenu!P30="M&amp;ERT",fullmenu!P30="MwIT",fullmenu!P30="IwMT",fullmenu!P30="M&amp;IT",fullmenu!P30="IwERT",fullmenu!P30="ERwIT",fullmenu!P30="I&amp;ERT",fullmenu!P30="ER&amp;M&amp;IT",fullmenu!P30="LSD"),"subst",IF(OR(fullmenu!P30="FERT",fullmenu!P30="FMT",fullmenu!P30="FIT",fullmenu!P30="WSD"),"intens",""))))</f>
        <v>inter</v>
      </c>
      <c r="Q30" s="4" t="str">
        <f>IF(OR(fullmenu!Q30="MDC",fullmenu!Q30="PERF"),"rude",IF(OR(fullmenu!Q30="PCB",fullmenu!Q30="AERF",fullmenu!Q30="UD"),"inter",IF(OR(fullmenu!Q30="ACB",fullmenu!Q30="LCERT",fullmenu!Q30="LERT",fullmenu!Q30="FCERT",fullmenu!Q30="FCMT",fullmenu!Q30="LCMT",fullmenu!Q30="LMT",fullmenu!Q30="LCIT",fullmenu!Q30="FCIT",fullmenu!Q30="LIT",fullmenu!Q30="MwERT",fullmenu!Q30="ERwMT",fullmenu!Q30="M&amp;ERT",fullmenu!Q30="MwIT",fullmenu!Q30="IwMT",fullmenu!Q30="M&amp;IT",fullmenu!Q30="IwERT",fullmenu!Q30="ERwIT",fullmenu!Q30="I&amp;ERT",fullmenu!Q30="ER&amp;M&amp;IT",fullmenu!Q30="LSD"),"subst",IF(OR(fullmenu!Q30="FERT",fullmenu!Q30="FMT",fullmenu!Q30="FIT",fullmenu!Q30="WSD"),"intens",""))))</f>
        <v>inter</v>
      </c>
      <c r="R30" s="4" t="str">
        <f>IF(OR(fullmenu!R30="MDC",fullmenu!R30="PERF"),"rude",IF(OR(fullmenu!R30="PCB",fullmenu!R30="AERF",fullmenu!R30="UD"),"inter",IF(OR(fullmenu!R30="ACB",fullmenu!R30="LCERT",fullmenu!R30="LERT",fullmenu!R30="FCERT",fullmenu!R30="FCMT",fullmenu!R30="LCMT",fullmenu!R30="LMT",fullmenu!R30="LCIT",fullmenu!R30="FCIT",fullmenu!R30="LIT",fullmenu!R30="MwERT",fullmenu!R30="ERwMT",fullmenu!R30="M&amp;ERT",fullmenu!R30="MwIT",fullmenu!R30="IwMT",fullmenu!R30="M&amp;IT",fullmenu!R30="IwERT",fullmenu!R30="ERwIT",fullmenu!R30="I&amp;ERT",fullmenu!R30="ER&amp;M&amp;IT",fullmenu!R30="LSD"),"subst",IF(OR(fullmenu!R30="FERT",fullmenu!R30="FMT",fullmenu!R30="FIT",fullmenu!R30="WSD"),"intens",""))))</f>
        <v>inter</v>
      </c>
      <c r="S30" s="4" t="str">
        <f>IF(OR(fullmenu!S30="MDC",fullmenu!S30="PERF"),"rude",IF(OR(fullmenu!S30="PCB",fullmenu!S30="AERF",fullmenu!S30="UD"),"inter",IF(OR(fullmenu!S30="ACB",fullmenu!S30="LCERT",fullmenu!S30="LERT",fullmenu!S30="FCERT",fullmenu!S30="FCMT",fullmenu!S30="LCMT",fullmenu!S30="LMT",fullmenu!S30="LCIT",fullmenu!S30="FCIT",fullmenu!S30="LIT",fullmenu!S30="MwERT",fullmenu!S30="ERwMT",fullmenu!S30="M&amp;ERT",fullmenu!S30="MwIT",fullmenu!S30="IwMT",fullmenu!S30="M&amp;IT",fullmenu!S30="IwERT",fullmenu!S30="ERwIT",fullmenu!S30="I&amp;ERT",fullmenu!S30="ER&amp;M&amp;IT",fullmenu!S30="LSD"),"subst",IF(OR(fullmenu!S30="FERT",fullmenu!S30="FMT",fullmenu!S30="FIT",fullmenu!S30="WSD"),"intens",""))))</f>
        <v>inter</v>
      </c>
      <c r="T30" s="4" t="str">
        <f>IF(OR(fullmenu!T30="MDC",fullmenu!T30="PERF"),"rude",IF(OR(fullmenu!T30="PCB",fullmenu!T30="AERF",fullmenu!T30="UD"),"inter",IF(OR(fullmenu!T30="ACB",fullmenu!T30="LCERT",fullmenu!T30="LERT",fullmenu!T30="FCERT",fullmenu!T30="FCMT",fullmenu!T30="LCMT",fullmenu!T30="LMT",fullmenu!T30="LCIT",fullmenu!T30="FCIT",fullmenu!T30="LIT",fullmenu!T30="MwERT",fullmenu!T30="ERwMT",fullmenu!T30="M&amp;ERT",fullmenu!T30="MwIT",fullmenu!T30="IwMT",fullmenu!T30="M&amp;IT",fullmenu!T30="IwERT",fullmenu!T30="ERwIT",fullmenu!T30="I&amp;ERT",fullmenu!T30="ER&amp;M&amp;IT",fullmenu!T30="LSD"),"subst",IF(OR(fullmenu!T30="FERT",fullmenu!T30="FMT",fullmenu!T30="FIT",fullmenu!T30="WSD"),"intens",""))))</f>
        <v>inter</v>
      </c>
      <c r="U30" s="4" t="str">
        <f>IF(OR(fullmenu!U30="MDC",fullmenu!U30="PERF"),"rude",IF(OR(fullmenu!U30="PCB",fullmenu!U30="AERF",fullmenu!U30="UD"),"inter",IF(OR(fullmenu!U30="ACB",fullmenu!U30="LCERT",fullmenu!U30="LERT",fullmenu!U30="FCERT",fullmenu!U30="FCMT",fullmenu!U30="LCMT",fullmenu!U30="LMT",fullmenu!U30="LCIT",fullmenu!U30="FCIT",fullmenu!U30="LIT",fullmenu!U30="MwERT",fullmenu!U30="ERwMT",fullmenu!U30="M&amp;ERT",fullmenu!U30="MwIT",fullmenu!U30="IwMT",fullmenu!U30="M&amp;IT",fullmenu!U30="IwERT",fullmenu!U30="ERwIT",fullmenu!U30="I&amp;ERT",fullmenu!U30="ER&amp;M&amp;IT",fullmenu!U30="LSD"),"subst",IF(OR(fullmenu!U30="FERT",fullmenu!U30="FMT",fullmenu!U30="FIT",fullmenu!U30="WSD"),"intens",""))))</f>
        <v>inter</v>
      </c>
      <c r="V30" s="4" t="str">
        <f>IF(OR(fullmenu!V30="MDC",fullmenu!V30="PERF"),"rude",IF(OR(fullmenu!V30="PCB",fullmenu!V30="AERF",fullmenu!V30="UD"),"inter",IF(OR(fullmenu!V30="ACB",fullmenu!V30="LCERT",fullmenu!V30="LERT",fullmenu!V30="FCERT",fullmenu!V30="FCMT",fullmenu!V30="LCMT",fullmenu!V30="LMT",fullmenu!V30="LCIT",fullmenu!V30="FCIT",fullmenu!V30="LIT",fullmenu!V30="MwERT",fullmenu!V30="ERwMT",fullmenu!V30="M&amp;ERT",fullmenu!V30="MwIT",fullmenu!V30="IwMT",fullmenu!V30="M&amp;IT",fullmenu!V30="IwERT",fullmenu!V30="ERwIT",fullmenu!V30="I&amp;ERT",fullmenu!V30="ER&amp;M&amp;IT",fullmenu!V30="LSD"),"subst",IF(OR(fullmenu!V30="FERT",fullmenu!V30="FMT",fullmenu!V30="FIT",fullmenu!V30="WSD"),"intens",""))))</f>
        <v>inter</v>
      </c>
      <c r="W30" s="4" t="str">
        <f>IF(OR(fullmenu!W30="MDC",fullmenu!W30="PERF"),"rude",IF(OR(fullmenu!W30="PCB",fullmenu!W30="AERF",fullmenu!W30="UD"),"inter",IF(OR(fullmenu!W30="ACB",fullmenu!W30="LCERT",fullmenu!W30="LERT",fullmenu!W30="FCERT",fullmenu!W30="FCMT",fullmenu!W30="LCMT",fullmenu!W30="LMT",fullmenu!W30="LCIT",fullmenu!W30="FCIT",fullmenu!W30="LIT",fullmenu!W30="MwERT",fullmenu!W30="ERwMT",fullmenu!W30="M&amp;ERT",fullmenu!W30="MwIT",fullmenu!W30="IwMT",fullmenu!W30="M&amp;IT",fullmenu!W30="IwERT",fullmenu!W30="ERwIT",fullmenu!W30="I&amp;ERT",fullmenu!W30="ER&amp;M&amp;IT",fullmenu!W30="LSD"),"subst",IF(OR(fullmenu!W30="FERT",fullmenu!W30="FMT",fullmenu!W30="FIT",fullmenu!W30="WSD"),"intens",""))))</f>
        <v>inter</v>
      </c>
      <c r="X30" s="4" t="str">
        <f>IF(OR(fullmenu!X30="MDC",fullmenu!X30="PERF"),"rude",IF(OR(fullmenu!X30="PCB",fullmenu!X30="AERF",fullmenu!X30="UD"),"inter",IF(OR(fullmenu!X30="ACB",fullmenu!X30="LCERT",fullmenu!X30="LERT",fullmenu!X30="FCERT",fullmenu!X30="FCMT",fullmenu!X30="LCMT",fullmenu!X30="LMT",fullmenu!X30="LCIT",fullmenu!X30="FCIT",fullmenu!X30="LIT",fullmenu!X30="MwERT",fullmenu!X30="ERwMT",fullmenu!X30="M&amp;ERT",fullmenu!X30="MwIT",fullmenu!X30="IwMT",fullmenu!X30="M&amp;IT",fullmenu!X30="IwERT",fullmenu!X30="ERwIT",fullmenu!X30="I&amp;ERT",fullmenu!X30="ER&amp;M&amp;IT",fullmenu!X30="LSD"),"subst",IF(OR(fullmenu!X30="FERT",fullmenu!X30="FMT",fullmenu!X30="FIT",fullmenu!X30="WSD"),"intens",""))))</f>
        <v>inter</v>
      </c>
      <c r="Y30" s="4" t="str">
        <f>IF(OR(fullmenu!Y30="MDC",fullmenu!Y30="PERF"),"rude",IF(OR(fullmenu!Y30="PCB",fullmenu!Y30="AERF",fullmenu!Y30="UD"),"inter",IF(OR(fullmenu!Y30="ACB",fullmenu!Y30="LCERT",fullmenu!Y30="LERT",fullmenu!Y30="FCERT",fullmenu!Y30="FCMT",fullmenu!Y30="LCMT",fullmenu!Y30="LMT",fullmenu!Y30="LCIT",fullmenu!Y30="FCIT",fullmenu!Y30="LIT",fullmenu!Y30="MwERT",fullmenu!Y30="ERwMT",fullmenu!Y30="M&amp;ERT",fullmenu!Y30="MwIT",fullmenu!Y30="IwMT",fullmenu!Y30="M&amp;IT",fullmenu!Y30="IwERT",fullmenu!Y30="ERwIT",fullmenu!Y30="I&amp;ERT",fullmenu!Y30="ER&amp;M&amp;IT",fullmenu!Y30="LSD"),"subst",IF(OR(fullmenu!Y30="FERT",fullmenu!Y30="FMT",fullmenu!Y30="FIT",fullmenu!Y30="WSD"),"intens",""))))</f>
        <v>inter</v>
      </c>
      <c r="Z30" s="4" t="str">
        <f>IF(OR(fullmenu!Z30="MDC",fullmenu!Z30="PERF"),"rude",IF(OR(fullmenu!Z30="PCB",fullmenu!Z30="AERF",fullmenu!Z30="UD"),"inter",IF(OR(fullmenu!Z30="ACB",fullmenu!Z30="LCERT",fullmenu!Z30="LERT",fullmenu!Z30="FCERT",fullmenu!Z30="FCMT",fullmenu!Z30="LCMT",fullmenu!Z30="LMT",fullmenu!Z30="LCIT",fullmenu!Z30="FCIT",fullmenu!Z30="LIT",fullmenu!Z30="MwERT",fullmenu!Z30="ERwMT",fullmenu!Z30="M&amp;ERT",fullmenu!Z30="MwIT",fullmenu!Z30="IwMT",fullmenu!Z30="M&amp;IT",fullmenu!Z30="IwERT",fullmenu!Z30="ERwIT",fullmenu!Z30="I&amp;ERT",fullmenu!Z30="ER&amp;M&amp;IT",fullmenu!Z30="LSD"),"subst",IF(OR(fullmenu!Z30="FERT",fullmenu!Z30="FMT",fullmenu!Z30="FIT",fullmenu!Z30="WSD"),"intens",""))))</f>
        <v>inter</v>
      </c>
      <c r="AA30" s="4" t="str">
        <f>IF(OR(fullmenu!AA30="MDC",fullmenu!AA30="PERF"),"rude",IF(OR(fullmenu!AA30="PCB",fullmenu!AA30="AERF",fullmenu!AA30="UD"),"inter",IF(OR(fullmenu!AA30="ACB",fullmenu!AA30="LCERT",fullmenu!AA30="LERT",fullmenu!AA30="FCERT",fullmenu!AA30="FCMT",fullmenu!AA30="LCMT",fullmenu!AA30="LMT",fullmenu!AA30="LCIT",fullmenu!AA30="FCIT",fullmenu!AA30="LIT",fullmenu!AA30="MwERT",fullmenu!AA30="ERwMT",fullmenu!AA30="M&amp;ERT",fullmenu!AA30="MwIT",fullmenu!AA30="IwMT",fullmenu!AA30="M&amp;IT",fullmenu!AA30="IwERT",fullmenu!AA30="ERwIT",fullmenu!AA30="I&amp;ERT",fullmenu!AA30="ER&amp;M&amp;IT",fullmenu!AA30="LSD"),"subst",IF(OR(fullmenu!AA30="FERT",fullmenu!AA30="FMT",fullmenu!AA30="FIT",fullmenu!AA30="WSD"),"intens",""))))</f>
        <v>inter</v>
      </c>
      <c r="AB30" s="4" t="str">
        <f>IF(OR(fullmenu!AB30="MDC",fullmenu!AB30="PERF"),"rude",IF(OR(fullmenu!AB30="PCB",fullmenu!AB30="AERF",fullmenu!AB30="UD"),"inter",IF(OR(fullmenu!AB30="ACB",fullmenu!AB30="LCERT",fullmenu!AB30="LERT",fullmenu!AB30="FCERT",fullmenu!AB30="FCMT",fullmenu!AB30="LCMT",fullmenu!AB30="LMT",fullmenu!AB30="LCIT",fullmenu!AB30="FCIT",fullmenu!AB30="LIT",fullmenu!AB30="MwERT",fullmenu!AB30="ERwMT",fullmenu!AB30="M&amp;ERT",fullmenu!AB30="MwIT",fullmenu!AB30="IwMT",fullmenu!AB30="M&amp;IT",fullmenu!AB30="IwERT",fullmenu!AB30="ERwIT",fullmenu!AB30="I&amp;ERT",fullmenu!AB30="ER&amp;M&amp;IT",fullmenu!AB30="LSD"),"subst",IF(OR(fullmenu!AB30="FERT",fullmenu!AB30="FMT",fullmenu!AB30="FIT",fullmenu!AB30="WSD"),"intens",""))))</f>
        <v>inter</v>
      </c>
      <c r="AC30" s="4" t="str">
        <f>IF(OR(fullmenu!AC30="MDC",fullmenu!AC30="PERF"),"rude",IF(OR(fullmenu!AC30="PCB",fullmenu!AC30="AERF",fullmenu!AC30="UD"),"inter",IF(OR(fullmenu!AC30="ACB",fullmenu!AC30="LCERT",fullmenu!AC30="LERT",fullmenu!AC30="FCERT",fullmenu!AC30="FCMT",fullmenu!AC30="LCMT",fullmenu!AC30="LMT",fullmenu!AC30="LCIT",fullmenu!AC30="FCIT",fullmenu!AC30="LIT",fullmenu!AC30="MwERT",fullmenu!AC30="ERwMT",fullmenu!AC30="M&amp;ERT",fullmenu!AC30="MwIT",fullmenu!AC30="IwMT",fullmenu!AC30="M&amp;IT",fullmenu!AC30="IwERT",fullmenu!AC30="ERwIT",fullmenu!AC30="I&amp;ERT",fullmenu!AC30="ER&amp;M&amp;IT",fullmenu!AC30="LSD"),"subst",IF(OR(fullmenu!AC30="FERT",fullmenu!AC30="FMT",fullmenu!AC30="FIT",fullmenu!AC30="WSD"),"intens",""))))</f>
        <v>inter</v>
      </c>
      <c r="AD30" s="4" t="str">
        <f>IF(OR(fullmenu!AD30="MDC",fullmenu!AD30="PERF"),"rude",IF(OR(fullmenu!AD30="PCB",fullmenu!AD30="AERF",fullmenu!AD30="UD"),"inter",IF(OR(fullmenu!AD30="ACB",fullmenu!AD30="LCERT",fullmenu!AD30="LERT",fullmenu!AD30="FCERT",fullmenu!AD30="FCMT",fullmenu!AD30="LCMT",fullmenu!AD30="LMT",fullmenu!AD30="LCIT",fullmenu!AD30="FCIT",fullmenu!AD30="LIT",fullmenu!AD30="MwERT",fullmenu!AD30="ERwMT",fullmenu!AD30="M&amp;ERT",fullmenu!AD30="MwIT",fullmenu!AD30="IwMT",fullmenu!AD30="M&amp;IT",fullmenu!AD30="IwERT",fullmenu!AD30="ERwIT",fullmenu!AD30="I&amp;ERT",fullmenu!AD30="ER&amp;M&amp;IT",fullmenu!AD30="LSD"),"subst",IF(OR(fullmenu!AD30="FERT",fullmenu!AD30="FMT",fullmenu!AD30="FIT",fullmenu!AD30="WSD"),"intens",""))))</f>
        <v>inter</v>
      </c>
      <c r="AE30" s="4" t="str">
        <f>IF(OR(fullmenu!AE30="MDC",fullmenu!AE30="PERF"),"rude",IF(OR(fullmenu!AE30="PCB",fullmenu!AE30="AERF",fullmenu!AE30="UD"),"inter",IF(OR(fullmenu!AE30="ACB",fullmenu!AE30="LCERT",fullmenu!AE30="LERT",fullmenu!AE30="FCERT",fullmenu!AE30="FCMT",fullmenu!AE30="LCMT",fullmenu!AE30="LMT",fullmenu!AE30="LCIT",fullmenu!AE30="FCIT",fullmenu!AE30="LIT",fullmenu!AE30="MwERT",fullmenu!AE30="ERwMT",fullmenu!AE30="M&amp;ERT",fullmenu!AE30="MwIT",fullmenu!AE30="IwMT",fullmenu!AE30="M&amp;IT",fullmenu!AE30="IwERT",fullmenu!AE30="ERwIT",fullmenu!AE30="I&amp;ERT",fullmenu!AE30="ER&amp;M&amp;IT",fullmenu!AE30="LSD"),"subst",IF(OR(fullmenu!AE30="FERT",fullmenu!AE30="FMT",fullmenu!AE30="FIT",fullmenu!AE30="WSD"),"intens",""))))</f>
        <v>inter</v>
      </c>
      <c r="AF30" s="4" t="str">
        <f>IF(OR(fullmenu!AF30="MDC",fullmenu!AF30="PERF"),"rude",IF(OR(fullmenu!AF30="PCB",fullmenu!AF30="AERF",fullmenu!AF30="UD"),"inter",IF(OR(fullmenu!AF30="ACB",fullmenu!AF30="LCERT",fullmenu!AF30="LERT",fullmenu!AF30="FCERT",fullmenu!AF30="FCMT",fullmenu!AF30="LCMT",fullmenu!AF30="LMT",fullmenu!AF30="LCIT",fullmenu!AF30="FCIT",fullmenu!AF30="LIT",fullmenu!AF30="MwERT",fullmenu!AF30="ERwMT",fullmenu!AF30="M&amp;ERT",fullmenu!AF30="MwIT",fullmenu!AF30="IwMT",fullmenu!AF30="M&amp;IT",fullmenu!AF30="IwERT",fullmenu!AF30="ERwIT",fullmenu!AF30="I&amp;ERT",fullmenu!AF30="ER&amp;M&amp;IT",fullmenu!AF30="LSD"),"subst",IF(OR(fullmenu!AF30="FERT",fullmenu!AF30="FMT",fullmenu!AF30="FIT",fullmenu!AF30="WSD"),"intens",""))))</f>
        <v>subst</v>
      </c>
      <c r="AG30" s="4" t="str">
        <f>IF(OR(fullmenu!AG30="MDC",fullmenu!AG30="PERF"),"rude",IF(OR(fullmenu!AG30="PCB",fullmenu!AG30="AERF",fullmenu!AG30="UD"),"inter",IF(OR(fullmenu!AG30="ACB",fullmenu!AG30="LCERT",fullmenu!AG30="LERT",fullmenu!AG30="FCERT",fullmenu!AG30="FCMT",fullmenu!AG30="LCMT",fullmenu!AG30="LMT",fullmenu!AG30="LCIT",fullmenu!AG30="FCIT",fullmenu!AG30="LIT",fullmenu!AG30="MwERT",fullmenu!AG30="ERwMT",fullmenu!AG30="M&amp;ERT",fullmenu!AG30="MwIT",fullmenu!AG30="IwMT",fullmenu!AG30="M&amp;IT",fullmenu!AG30="IwERT",fullmenu!AG30="ERwIT",fullmenu!AG30="I&amp;ERT",fullmenu!AG30="ER&amp;M&amp;IT",fullmenu!AG30="LSD"),"subst",IF(OR(fullmenu!AG30="FERT",fullmenu!AG30="FMT",fullmenu!AG30="FIT",fullmenu!AG30="WSD"),"intens",""))))</f>
        <v>subst</v>
      </c>
      <c r="AH30" s="4" t="str">
        <f>IF(OR(fullmenu!AH30="MDC",fullmenu!AH30="PERF"),"rude",IF(OR(fullmenu!AH30="PCB",fullmenu!AH30="AERF",fullmenu!AH30="UD"),"inter",IF(OR(fullmenu!AH30="ACB",fullmenu!AH30="LCERT",fullmenu!AH30="LERT",fullmenu!AH30="FCERT",fullmenu!AH30="FCMT",fullmenu!AH30="LCMT",fullmenu!AH30="LMT",fullmenu!AH30="LCIT",fullmenu!AH30="FCIT",fullmenu!AH30="LIT",fullmenu!AH30="MwERT",fullmenu!AH30="ERwMT",fullmenu!AH30="M&amp;ERT",fullmenu!AH30="MwIT",fullmenu!AH30="IwMT",fullmenu!AH30="M&amp;IT",fullmenu!AH30="IwERT",fullmenu!AH30="ERwIT",fullmenu!AH30="I&amp;ERT",fullmenu!AH30="ER&amp;M&amp;IT",fullmenu!AH30="LSD"),"subst",IF(OR(fullmenu!AH30="FERT",fullmenu!AH30="FMT",fullmenu!AH30="FIT",fullmenu!AH30="WSD"),"intens",""))))</f>
        <v>subst</v>
      </c>
      <c r="AI30" s="4" t="str">
        <f>IF(OR(fullmenu!AI30="MDC",fullmenu!AI30="PERF"),"rude",IF(OR(fullmenu!AI30="PCB",fullmenu!AI30="AERF",fullmenu!AI30="UD"),"inter",IF(OR(fullmenu!AI30="ACB",fullmenu!AI30="LCERT",fullmenu!AI30="LERT",fullmenu!AI30="FCERT",fullmenu!AI30="FCMT",fullmenu!AI30="LCMT",fullmenu!AI30="LMT",fullmenu!AI30="LCIT",fullmenu!AI30="FCIT",fullmenu!AI30="LIT",fullmenu!AI30="MwERT",fullmenu!AI30="ERwMT",fullmenu!AI30="M&amp;ERT",fullmenu!AI30="MwIT",fullmenu!AI30="IwMT",fullmenu!AI30="M&amp;IT",fullmenu!AI30="IwERT",fullmenu!AI30="ERwIT",fullmenu!AI30="I&amp;ERT",fullmenu!AI30="ER&amp;M&amp;IT",fullmenu!AI30="LSD"),"subst",IF(OR(fullmenu!AI30="FERT",fullmenu!AI30="FMT",fullmenu!AI30="FIT",fullmenu!AI30="WSD"),"intens",""))))</f>
        <v>subst</v>
      </c>
      <c r="AJ30" s="4" t="str">
        <f>IF(OR(fullmenu!AJ30="MDC",fullmenu!AJ30="PERF"),"rude",IF(OR(fullmenu!AJ30="PCB",fullmenu!AJ30="AERF",fullmenu!AJ30="UD"),"inter",IF(OR(fullmenu!AJ30="ACB",fullmenu!AJ30="LCERT",fullmenu!AJ30="LERT",fullmenu!AJ30="FCERT",fullmenu!AJ30="FCMT",fullmenu!AJ30="LCMT",fullmenu!AJ30="LMT",fullmenu!AJ30="LCIT",fullmenu!AJ30="FCIT",fullmenu!AJ30="LIT",fullmenu!AJ30="MwERT",fullmenu!AJ30="ERwMT",fullmenu!AJ30="M&amp;ERT",fullmenu!AJ30="MwIT",fullmenu!AJ30="IwMT",fullmenu!AJ30="M&amp;IT",fullmenu!AJ30="IwERT",fullmenu!AJ30="ERwIT",fullmenu!AJ30="I&amp;ERT",fullmenu!AJ30="ER&amp;M&amp;IT",fullmenu!AJ30="LSD"),"subst",IF(OR(fullmenu!AJ30="FERT",fullmenu!AJ30="FMT",fullmenu!AJ30="FIT",fullmenu!AJ30="WSD"),"intens",""))))</f>
        <v>subst</v>
      </c>
      <c r="AK30" s="4" t="str">
        <f>IF(OR(fullmenu!AK30="MDC",fullmenu!AK30="PERF"),"rude",IF(OR(fullmenu!AK30="PCB",fullmenu!AK30="AERF",fullmenu!AK30="UD"),"inter",IF(OR(fullmenu!AK30="ACB",fullmenu!AK30="LCERT",fullmenu!AK30="LERT",fullmenu!AK30="FCERT",fullmenu!AK30="FCMT",fullmenu!AK30="LCMT",fullmenu!AK30="LMT",fullmenu!AK30="LCIT",fullmenu!AK30="FCIT",fullmenu!AK30="LIT",fullmenu!AK30="MwERT",fullmenu!AK30="ERwMT",fullmenu!AK30="M&amp;ERT",fullmenu!AK30="MwIT",fullmenu!AK30="IwMT",fullmenu!AK30="M&amp;IT",fullmenu!AK30="IwERT",fullmenu!AK30="ERwIT",fullmenu!AK30="I&amp;ERT",fullmenu!AK30="ER&amp;M&amp;IT",fullmenu!AK30="LSD"),"subst",IF(OR(fullmenu!AK30="FERT",fullmenu!AK30="FMT",fullmenu!AK30="FIT",fullmenu!AK30="WSD"),"intens",""))))</f>
        <v>subst</v>
      </c>
      <c r="AL30" s="4" t="str">
        <f>IF(OR(fullmenu!AL30="MDC",fullmenu!AL30="PERF"),"rude",IF(OR(fullmenu!AL30="PCB",fullmenu!AL30="AERF",fullmenu!AL30="UD"),"inter",IF(OR(fullmenu!AL30="ACB",fullmenu!AL30="LCERT",fullmenu!AL30="LERT",fullmenu!AL30="FCERT",fullmenu!AL30="FCMT",fullmenu!AL30="LCMT",fullmenu!AL30="LMT",fullmenu!AL30="LCIT",fullmenu!AL30="FCIT",fullmenu!AL30="LIT",fullmenu!AL30="MwERT",fullmenu!AL30="ERwMT",fullmenu!AL30="M&amp;ERT",fullmenu!AL30="MwIT",fullmenu!AL30="IwMT",fullmenu!AL30="M&amp;IT",fullmenu!AL30="IwERT",fullmenu!AL30="ERwIT",fullmenu!AL30="I&amp;ERT",fullmenu!AL30="ER&amp;M&amp;IT",fullmenu!AL30="LSD"),"subst",IF(OR(fullmenu!AL30="FERT",fullmenu!AL30="FMT",fullmenu!AL30="FIT",fullmenu!AL30="WSD"),"intens",""))))</f>
        <v>subst</v>
      </c>
      <c r="AM30" s="4" t="str">
        <f>IF(OR(fullmenu!AM30="MDC",fullmenu!AM30="PERF"),"rude",IF(OR(fullmenu!AM30="PCB",fullmenu!AM30="AERF",fullmenu!AM30="UD"),"inter",IF(OR(fullmenu!AM30="ACB",fullmenu!AM30="LCERT",fullmenu!AM30="LERT",fullmenu!AM30="FCERT",fullmenu!AM30="FCMT",fullmenu!AM30="LCMT",fullmenu!AM30="LMT",fullmenu!AM30="LCIT",fullmenu!AM30="FCIT",fullmenu!AM30="LIT",fullmenu!AM30="MwERT",fullmenu!AM30="ERwMT",fullmenu!AM30="M&amp;ERT",fullmenu!AM30="MwIT",fullmenu!AM30="IwMT",fullmenu!AM30="M&amp;IT",fullmenu!AM30="IwERT",fullmenu!AM30="ERwIT",fullmenu!AM30="I&amp;ERT",fullmenu!AM30="ER&amp;M&amp;IT",fullmenu!AM30="LSD"),"subst",IF(OR(fullmenu!AM30="FERT",fullmenu!AM30="FMT",fullmenu!AM30="FIT",fullmenu!AM30="WSD"),"intens",""))))</f>
        <v>subst</v>
      </c>
      <c r="AN30" s="4" t="str">
        <f>IF(OR(fullmenu!AN30="MDC",fullmenu!AN30="PERF"),"rude",IF(OR(fullmenu!AN30="PCB",fullmenu!AN30="AERF",fullmenu!AN30="UD"),"inter",IF(OR(fullmenu!AN30="ACB",fullmenu!AN30="LCERT",fullmenu!AN30="LERT",fullmenu!AN30="FCERT",fullmenu!AN30="FCMT",fullmenu!AN30="LCMT",fullmenu!AN30="LMT",fullmenu!AN30="LCIT",fullmenu!AN30="FCIT",fullmenu!AN30="LIT",fullmenu!AN30="MwERT",fullmenu!AN30="ERwMT",fullmenu!AN30="M&amp;ERT",fullmenu!AN30="MwIT",fullmenu!AN30="IwMT",fullmenu!AN30="M&amp;IT",fullmenu!AN30="IwERT",fullmenu!AN30="ERwIT",fullmenu!AN30="I&amp;ERT",fullmenu!AN30="ER&amp;M&amp;IT",fullmenu!AN30="LSD"),"subst",IF(OR(fullmenu!AN30="FERT",fullmenu!AN30="FMT",fullmenu!AN30="FIT",fullmenu!AN30="WSD"),"intens",""))))</f>
        <v>subst</v>
      </c>
      <c r="AO30" s="4" t="str">
        <f>IF(OR(fullmenu!AO30="MDC",fullmenu!AO30="PERF"),"rude",IF(OR(fullmenu!AO30="PCB",fullmenu!AO30="AERF",fullmenu!AO30="UD"),"inter",IF(OR(fullmenu!AO30="ACB",fullmenu!AO30="LCERT",fullmenu!AO30="LERT",fullmenu!AO30="FCERT",fullmenu!AO30="FCMT",fullmenu!AO30="LCMT",fullmenu!AO30="LMT",fullmenu!AO30="LCIT",fullmenu!AO30="FCIT",fullmenu!AO30="LIT",fullmenu!AO30="MwERT",fullmenu!AO30="ERwMT",fullmenu!AO30="M&amp;ERT",fullmenu!AO30="MwIT",fullmenu!AO30="IwMT",fullmenu!AO30="M&amp;IT",fullmenu!AO30="IwERT",fullmenu!AO30="ERwIT",fullmenu!AO30="I&amp;ERT",fullmenu!AO30="ER&amp;M&amp;IT",fullmenu!AO30="LSD"),"subst",IF(OR(fullmenu!AO30="FERT",fullmenu!AO30="FMT",fullmenu!AO30="FIT",fullmenu!AO30="WSD"),"intens",""))))</f>
        <v>subst</v>
      </c>
      <c r="AP30" s="4" t="str">
        <f>IF(OR(fullmenu!AP30="MDC",fullmenu!AP30="PERF"),"rude",IF(OR(fullmenu!AP30="PCB",fullmenu!AP30="AERF",fullmenu!AP30="UD"),"inter",IF(OR(fullmenu!AP30="ACB",fullmenu!AP30="LCERT",fullmenu!AP30="LERT",fullmenu!AP30="FCERT",fullmenu!AP30="FCMT",fullmenu!AP30="LCMT",fullmenu!AP30="LMT",fullmenu!AP30="LCIT",fullmenu!AP30="FCIT",fullmenu!AP30="LIT",fullmenu!AP30="MwERT",fullmenu!AP30="ERwMT",fullmenu!AP30="M&amp;ERT",fullmenu!AP30="MwIT",fullmenu!AP30="IwMT",fullmenu!AP30="M&amp;IT",fullmenu!AP30="IwERT",fullmenu!AP30="ERwIT",fullmenu!AP30="I&amp;ERT",fullmenu!AP30="ER&amp;M&amp;IT",fullmenu!AP30="LSD"),"subst",IF(OR(fullmenu!AP30="FERT",fullmenu!AP30="FMT",fullmenu!AP30="FIT",fullmenu!AP30="WSD"),"intens",""))))</f>
        <v>subst</v>
      </c>
      <c r="AQ30" s="4" t="str">
        <f>IF(OR(fullmenu!AQ30="MDC",fullmenu!AQ30="PERF"),"rude",IF(OR(fullmenu!AQ30="PCB",fullmenu!AQ30="AERF",fullmenu!AQ30="UD"),"inter",IF(OR(fullmenu!AQ30="ACB",fullmenu!AQ30="LCERT",fullmenu!AQ30="LERT",fullmenu!AQ30="FCERT",fullmenu!AQ30="FCMT",fullmenu!AQ30="LCMT",fullmenu!AQ30="LMT",fullmenu!AQ30="LCIT",fullmenu!AQ30="FCIT",fullmenu!AQ30="LIT",fullmenu!AQ30="MwERT",fullmenu!AQ30="ERwMT",fullmenu!AQ30="M&amp;ERT",fullmenu!AQ30="MwIT",fullmenu!AQ30="IwMT",fullmenu!AQ30="M&amp;IT",fullmenu!AQ30="IwERT",fullmenu!AQ30="ERwIT",fullmenu!AQ30="I&amp;ERT",fullmenu!AQ30="ER&amp;M&amp;IT",fullmenu!AQ30="LSD"),"subst",IF(OR(fullmenu!AQ30="FERT",fullmenu!AQ30="FMT",fullmenu!AQ30="FIT",fullmenu!AQ30="WSD"),"intens",""))))</f>
        <v>subst</v>
      </c>
      <c r="AR30" s="4" t="str">
        <f>IF(OR(fullmenu!AR30="MDC",fullmenu!AR30="PERF"),"rude",IF(OR(fullmenu!AR30="PCB",fullmenu!AR30="AERF",fullmenu!AR30="UD"),"inter",IF(OR(fullmenu!AR30="ACB",fullmenu!AR30="LCERT",fullmenu!AR30="LERT",fullmenu!AR30="FCERT",fullmenu!AR30="FCMT",fullmenu!AR30="LCMT",fullmenu!AR30="LMT",fullmenu!AR30="LCIT",fullmenu!AR30="FCIT",fullmenu!AR30="LIT",fullmenu!AR30="MwERT",fullmenu!AR30="ERwMT",fullmenu!AR30="M&amp;ERT",fullmenu!AR30="MwIT",fullmenu!AR30="IwMT",fullmenu!AR30="M&amp;IT",fullmenu!AR30="IwERT",fullmenu!AR30="ERwIT",fullmenu!AR30="I&amp;ERT",fullmenu!AR30="ER&amp;M&amp;IT",fullmenu!AR30="LSD"),"subst",IF(OR(fullmenu!AR30="FERT",fullmenu!AR30="FMT",fullmenu!AR30="FIT",fullmenu!AR30="WSD"),"intens",""))))</f>
        <v>subst</v>
      </c>
      <c r="AS30" s="4" t="str">
        <f>IF(OR(fullmenu!AS30="MDC",fullmenu!AS30="PERF"),"rude",IF(OR(fullmenu!AS30="PCB",fullmenu!AS30="AERF",fullmenu!AS30="UD"),"inter",IF(OR(fullmenu!AS30="ACB",fullmenu!AS30="LCERT",fullmenu!AS30="LERT",fullmenu!AS30="FCERT",fullmenu!AS30="FCMT",fullmenu!AS30="LCMT",fullmenu!AS30="LMT",fullmenu!AS30="LCIT",fullmenu!AS30="FCIT",fullmenu!AS30="LIT",fullmenu!AS30="MwERT",fullmenu!AS30="ERwMT",fullmenu!AS30="M&amp;ERT",fullmenu!AS30="MwIT",fullmenu!AS30="IwMT",fullmenu!AS30="M&amp;IT",fullmenu!AS30="IwERT",fullmenu!AS30="ERwIT",fullmenu!AS30="I&amp;ERT",fullmenu!AS30="ER&amp;M&amp;IT",fullmenu!AS30="LSD"),"subst",IF(OR(fullmenu!AS30="FERT",fullmenu!AS30="FMT",fullmenu!AS30="FIT",fullmenu!AS30="WSD"),"intens",""))))</f>
        <v>subst</v>
      </c>
    </row>
    <row r="31" spans="1:45" s="1" customFormat="1" ht="15.5" x14ac:dyDescent="0.35">
      <c r="A31" s="6" t="s">
        <v>96</v>
      </c>
      <c r="B31" s="4" t="str">
        <f>IF(OR(fullmenu!B31="MDC",fullmenu!B31="PERF"),"rude",IF(OR(fullmenu!B31="PCB",fullmenu!B31="AERF",fullmenu!B31="UD"),"inter",IF(OR(fullmenu!B31="ACB",fullmenu!B31="LCERT",fullmenu!B31="LERT",fullmenu!B31="FCERT",fullmenu!B31="FCMT",fullmenu!B31="LCMT",fullmenu!B31="LMT",fullmenu!B31="LCIT",fullmenu!B31="FCIT",fullmenu!B31="LIT",fullmenu!B31="MwERT",fullmenu!B31="ERwMT",fullmenu!B31="M&amp;ERT",fullmenu!B31="MwIT",fullmenu!B31="IwMT",fullmenu!B31="M&amp;IT",fullmenu!B31="IwERT",fullmenu!B31="ERwIT",fullmenu!B31="I&amp;ERT",fullmenu!B31="ER&amp;M&amp;IT",fullmenu!B31="LSD"),"subst",IF(OR(fullmenu!B31="FERT",fullmenu!B31="FMT",fullmenu!B31="FIT",fullmenu!B31="WSD"),"intens",""))))</f>
        <v>inter</v>
      </c>
      <c r="C31" s="4" t="str">
        <f>IF(OR(fullmenu!C31="MDC",fullmenu!C31="PERF"),"rude",IF(OR(fullmenu!C31="PCB",fullmenu!C31="AERF",fullmenu!C31="UD"),"inter",IF(OR(fullmenu!C31="ACB",fullmenu!C31="LCERT",fullmenu!C31="LERT",fullmenu!C31="FCERT",fullmenu!C31="FCMT",fullmenu!C31="LCMT",fullmenu!C31="LMT",fullmenu!C31="LCIT",fullmenu!C31="FCIT",fullmenu!C31="LIT",fullmenu!C31="MwERT",fullmenu!C31="ERwMT",fullmenu!C31="M&amp;ERT",fullmenu!C31="MwIT",fullmenu!C31="IwMT",fullmenu!C31="M&amp;IT",fullmenu!C31="IwERT",fullmenu!C31="ERwIT",fullmenu!C31="I&amp;ERT",fullmenu!C31="ER&amp;M&amp;IT",fullmenu!C31="LSD"),"subst",IF(OR(fullmenu!C31="FERT",fullmenu!C31="FMT",fullmenu!C31="FIT",fullmenu!C31="WSD"),"intens",""))))</f>
        <v>inter</v>
      </c>
      <c r="D31" s="4" t="str">
        <f>IF(OR(fullmenu!D31="MDC",fullmenu!D31="PERF"),"rude",IF(OR(fullmenu!D31="PCB",fullmenu!D31="AERF",fullmenu!D31="UD"),"inter",IF(OR(fullmenu!D31="ACB",fullmenu!D31="LCERT",fullmenu!D31="LERT",fullmenu!D31="FCERT",fullmenu!D31="FCMT",fullmenu!D31="LCMT",fullmenu!D31="LMT",fullmenu!D31="LCIT",fullmenu!D31="FCIT",fullmenu!D31="LIT",fullmenu!D31="MwERT",fullmenu!D31="ERwMT",fullmenu!D31="M&amp;ERT",fullmenu!D31="MwIT",fullmenu!D31="IwMT",fullmenu!D31="M&amp;IT",fullmenu!D31="IwERT",fullmenu!D31="ERwIT",fullmenu!D31="I&amp;ERT",fullmenu!D31="ER&amp;M&amp;IT",fullmenu!D31="LSD"),"subst",IF(OR(fullmenu!D31="FERT",fullmenu!D31="FMT",fullmenu!D31="FIT",fullmenu!D31="WSD"),"intens",""))))</f>
        <v>inter</v>
      </c>
      <c r="E31" s="4" t="str">
        <f>IF(OR(fullmenu!E31="MDC",fullmenu!E31="PERF"),"rude",IF(OR(fullmenu!E31="PCB",fullmenu!E31="AERF",fullmenu!E31="UD"),"inter",IF(OR(fullmenu!E31="ACB",fullmenu!E31="LCERT",fullmenu!E31="LERT",fullmenu!E31="FCERT",fullmenu!E31="FCMT",fullmenu!E31="LCMT",fullmenu!E31="LMT",fullmenu!E31="LCIT",fullmenu!E31="FCIT",fullmenu!E31="LIT",fullmenu!E31="MwERT",fullmenu!E31="ERwMT",fullmenu!E31="M&amp;ERT",fullmenu!E31="MwIT",fullmenu!E31="IwMT",fullmenu!E31="M&amp;IT",fullmenu!E31="IwERT",fullmenu!E31="ERwIT",fullmenu!E31="I&amp;ERT",fullmenu!E31="ER&amp;M&amp;IT",fullmenu!E31="LSD"),"subst",IF(OR(fullmenu!E31="FERT",fullmenu!E31="FMT",fullmenu!E31="FIT",fullmenu!E31="WSD"),"intens",""))))</f>
        <v>inter</v>
      </c>
      <c r="F31" s="4" t="str">
        <f>IF(OR(fullmenu!F31="MDC",fullmenu!F31="PERF"),"rude",IF(OR(fullmenu!F31="PCB",fullmenu!F31="AERF",fullmenu!F31="UD"),"inter",IF(OR(fullmenu!F31="ACB",fullmenu!F31="LCERT",fullmenu!F31="LERT",fullmenu!F31="FCERT",fullmenu!F31="FCMT",fullmenu!F31="LCMT",fullmenu!F31="LMT",fullmenu!F31="LCIT",fullmenu!F31="FCIT",fullmenu!F31="LIT",fullmenu!F31="MwERT",fullmenu!F31="ERwMT",fullmenu!F31="M&amp;ERT",fullmenu!F31="MwIT",fullmenu!F31="IwMT",fullmenu!F31="M&amp;IT",fullmenu!F31="IwERT",fullmenu!F31="ERwIT",fullmenu!F31="I&amp;ERT",fullmenu!F31="ER&amp;M&amp;IT",fullmenu!F31="LSD"),"subst",IF(OR(fullmenu!F31="FERT",fullmenu!F31="FMT",fullmenu!F31="FIT",fullmenu!F31="WSD"),"intens",""))))</f>
        <v>inter</v>
      </c>
      <c r="G31" s="4" t="str">
        <f>IF(OR(fullmenu!G31="MDC",fullmenu!G31="PERF"),"rude",IF(OR(fullmenu!G31="PCB",fullmenu!G31="AERF",fullmenu!G31="UD"),"inter",IF(OR(fullmenu!G31="ACB",fullmenu!G31="LCERT",fullmenu!G31="LERT",fullmenu!G31="FCERT",fullmenu!G31="FCMT",fullmenu!G31="LCMT",fullmenu!G31="LMT",fullmenu!G31="LCIT",fullmenu!G31="FCIT",fullmenu!G31="LIT",fullmenu!G31="MwERT",fullmenu!G31="ERwMT",fullmenu!G31="M&amp;ERT",fullmenu!G31="MwIT",fullmenu!G31="IwMT",fullmenu!G31="M&amp;IT",fullmenu!G31="IwERT",fullmenu!G31="ERwIT",fullmenu!G31="I&amp;ERT",fullmenu!G31="ER&amp;M&amp;IT",fullmenu!G31="LSD"),"subst",IF(OR(fullmenu!G31="FERT",fullmenu!G31="FMT",fullmenu!G31="FIT",fullmenu!G31="WSD"),"intens",""))))</f>
        <v>inter</v>
      </c>
      <c r="H31" s="4" t="str">
        <f>IF(OR(fullmenu!H31="MDC",fullmenu!H31="PERF"),"rude",IF(OR(fullmenu!H31="PCB",fullmenu!H31="AERF",fullmenu!H31="UD"),"inter",IF(OR(fullmenu!H31="ACB",fullmenu!H31="LCERT",fullmenu!H31="LERT",fullmenu!H31="FCERT",fullmenu!H31="FCMT",fullmenu!H31="LCMT",fullmenu!H31="LMT",fullmenu!H31="LCIT",fullmenu!H31="FCIT",fullmenu!H31="LIT",fullmenu!H31="MwERT",fullmenu!H31="ERwMT",fullmenu!H31="M&amp;ERT",fullmenu!H31="MwIT",fullmenu!H31="IwMT",fullmenu!H31="M&amp;IT",fullmenu!H31="IwERT",fullmenu!H31="ERwIT",fullmenu!H31="I&amp;ERT",fullmenu!H31="ER&amp;M&amp;IT",fullmenu!H31="LSD"),"subst",IF(OR(fullmenu!H31="FERT",fullmenu!H31="FMT",fullmenu!H31="FIT",fullmenu!H31="WSD"),"intens",""))))</f>
        <v>inter</v>
      </c>
      <c r="I31" s="4" t="str">
        <f>IF(OR(fullmenu!I31="MDC",fullmenu!I31="PERF"),"rude",IF(OR(fullmenu!I31="PCB",fullmenu!I31="AERF",fullmenu!I31="UD"),"inter",IF(OR(fullmenu!I31="ACB",fullmenu!I31="LCERT",fullmenu!I31="LERT",fullmenu!I31="FCERT",fullmenu!I31="FCMT",fullmenu!I31="LCMT",fullmenu!I31="LMT",fullmenu!I31="LCIT",fullmenu!I31="FCIT",fullmenu!I31="LIT",fullmenu!I31="MwERT",fullmenu!I31="ERwMT",fullmenu!I31="M&amp;ERT",fullmenu!I31="MwIT",fullmenu!I31="IwMT",fullmenu!I31="M&amp;IT",fullmenu!I31="IwERT",fullmenu!I31="ERwIT",fullmenu!I31="I&amp;ERT",fullmenu!I31="ER&amp;M&amp;IT",fullmenu!I31="LSD"),"subst",IF(OR(fullmenu!I31="FERT",fullmenu!I31="FMT",fullmenu!I31="FIT",fullmenu!I31="WSD"),"intens",""))))</f>
        <v>inter</v>
      </c>
      <c r="J31" s="4" t="str">
        <f>IF(OR(fullmenu!J31="MDC",fullmenu!J31="PERF"),"rude",IF(OR(fullmenu!J31="PCB",fullmenu!J31="AERF",fullmenu!J31="UD"),"inter",IF(OR(fullmenu!J31="ACB",fullmenu!J31="LCERT",fullmenu!J31="LERT",fullmenu!J31="FCERT",fullmenu!J31="FCMT",fullmenu!J31="LCMT",fullmenu!J31="LMT",fullmenu!J31="LCIT",fullmenu!J31="FCIT",fullmenu!J31="LIT",fullmenu!J31="MwERT",fullmenu!J31="ERwMT",fullmenu!J31="M&amp;ERT",fullmenu!J31="MwIT",fullmenu!J31="IwMT",fullmenu!J31="M&amp;IT",fullmenu!J31="IwERT",fullmenu!J31="ERwIT",fullmenu!J31="I&amp;ERT",fullmenu!J31="ER&amp;M&amp;IT",fullmenu!J31="LSD"),"subst",IF(OR(fullmenu!J31="FERT",fullmenu!J31="FMT",fullmenu!J31="FIT",fullmenu!J31="WSD"),"intens",""))))</f>
        <v>inter</v>
      </c>
      <c r="K31" s="4" t="str">
        <f>IF(OR(fullmenu!K31="MDC",fullmenu!K31="PERF"),"rude",IF(OR(fullmenu!K31="PCB",fullmenu!K31="AERF",fullmenu!K31="UD"),"inter",IF(OR(fullmenu!K31="ACB",fullmenu!K31="LCERT",fullmenu!K31="LERT",fullmenu!K31="FCERT",fullmenu!K31="FCMT",fullmenu!K31="LCMT",fullmenu!K31="LMT",fullmenu!K31="LCIT",fullmenu!K31="FCIT",fullmenu!K31="LIT",fullmenu!K31="MwERT",fullmenu!K31="ERwMT",fullmenu!K31="M&amp;ERT",fullmenu!K31="MwIT",fullmenu!K31="IwMT",fullmenu!K31="M&amp;IT",fullmenu!K31="IwERT",fullmenu!K31="ERwIT",fullmenu!K31="I&amp;ERT",fullmenu!K31="ER&amp;M&amp;IT",fullmenu!K31="LSD"),"subst",IF(OR(fullmenu!K31="FERT",fullmenu!K31="FMT",fullmenu!K31="FIT",fullmenu!K31="WSD"),"intens",""))))</f>
        <v>inter</v>
      </c>
      <c r="L31" s="4" t="str">
        <f>IF(OR(fullmenu!L31="MDC",fullmenu!L31="PERF"),"rude",IF(OR(fullmenu!L31="PCB",fullmenu!L31="AERF",fullmenu!L31="UD"),"inter",IF(OR(fullmenu!L31="ACB",fullmenu!L31="LCERT",fullmenu!L31="LERT",fullmenu!L31="FCERT",fullmenu!L31="FCMT",fullmenu!L31="LCMT",fullmenu!L31="LMT",fullmenu!L31="LCIT",fullmenu!L31="FCIT",fullmenu!L31="LIT",fullmenu!L31="MwERT",fullmenu!L31="ERwMT",fullmenu!L31="M&amp;ERT",fullmenu!L31="MwIT",fullmenu!L31="IwMT",fullmenu!L31="M&amp;IT",fullmenu!L31="IwERT",fullmenu!L31="ERwIT",fullmenu!L31="I&amp;ERT",fullmenu!L31="ER&amp;M&amp;IT",fullmenu!L31="LSD"),"subst",IF(OR(fullmenu!L31="FERT",fullmenu!L31="FMT",fullmenu!L31="FIT",fullmenu!L31="WSD"),"intens",""))))</f>
        <v>inter</v>
      </c>
      <c r="M31" s="4" t="str">
        <f>IF(OR(fullmenu!M31="MDC",fullmenu!M31="PERF"),"rude",IF(OR(fullmenu!M31="PCB",fullmenu!M31="AERF",fullmenu!M31="UD"),"inter",IF(OR(fullmenu!M31="ACB",fullmenu!M31="LCERT",fullmenu!M31="LERT",fullmenu!M31="FCERT",fullmenu!M31="FCMT",fullmenu!M31="LCMT",fullmenu!M31="LMT",fullmenu!M31="LCIT",fullmenu!M31="FCIT",fullmenu!M31="LIT",fullmenu!M31="MwERT",fullmenu!M31="ERwMT",fullmenu!M31="M&amp;ERT",fullmenu!M31="MwIT",fullmenu!M31="IwMT",fullmenu!M31="M&amp;IT",fullmenu!M31="IwERT",fullmenu!M31="ERwIT",fullmenu!M31="I&amp;ERT",fullmenu!M31="ER&amp;M&amp;IT",fullmenu!M31="LSD"),"subst",IF(OR(fullmenu!M31="FERT",fullmenu!M31="FMT",fullmenu!M31="FIT",fullmenu!M31="WSD"),"intens",""))))</f>
        <v>inter</v>
      </c>
      <c r="N31" s="4" t="str">
        <f>IF(OR(fullmenu!N31="MDC",fullmenu!N31="PERF"),"rude",IF(OR(fullmenu!N31="PCB",fullmenu!N31="AERF",fullmenu!N31="UD"),"inter",IF(OR(fullmenu!N31="ACB",fullmenu!N31="LCERT",fullmenu!N31="LERT",fullmenu!N31="FCERT",fullmenu!N31="FCMT",fullmenu!N31="LCMT",fullmenu!N31="LMT",fullmenu!N31="LCIT",fullmenu!N31="FCIT",fullmenu!N31="LIT",fullmenu!N31="MwERT",fullmenu!N31="ERwMT",fullmenu!N31="M&amp;ERT",fullmenu!N31="MwIT",fullmenu!N31="IwMT",fullmenu!N31="M&amp;IT",fullmenu!N31="IwERT",fullmenu!N31="ERwIT",fullmenu!N31="I&amp;ERT",fullmenu!N31="ER&amp;M&amp;IT",fullmenu!N31="LSD"),"subst",IF(OR(fullmenu!N31="FERT",fullmenu!N31="FMT",fullmenu!N31="FIT",fullmenu!N31="WSD"),"intens",""))))</f>
        <v>inter</v>
      </c>
      <c r="O31" s="4" t="str">
        <f>IF(OR(fullmenu!O31="MDC",fullmenu!O31="PERF"),"rude",IF(OR(fullmenu!O31="PCB",fullmenu!O31="AERF",fullmenu!O31="UD"),"inter",IF(OR(fullmenu!O31="ACB",fullmenu!O31="LCERT",fullmenu!O31="LERT",fullmenu!O31="FCERT",fullmenu!O31="FCMT",fullmenu!O31="LCMT",fullmenu!O31="LMT",fullmenu!O31="LCIT",fullmenu!O31="FCIT",fullmenu!O31="LIT",fullmenu!O31="MwERT",fullmenu!O31="ERwMT",fullmenu!O31="M&amp;ERT",fullmenu!O31="MwIT",fullmenu!O31="IwMT",fullmenu!O31="M&amp;IT",fullmenu!O31="IwERT",fullmenu!O31="ERwIT",fullmenu!O31="I&amp;ERT",fullmenu!O31="ER&amp;M&amp;IT",fullmenu!O31="LSD"),"subst",IF(OR(fullmenu!O31="FERT",fullmenu!O31="FMT",fullmenu!O31="FIT",fullmenu!O31="WSD"),"intens",""))))</f>
        <v>inter</v>
      </c>
      <c r="P31" s="4" t="str">
        <f>IF(OR(fullmenu!P31="MDC",fullmenu!P31="PERF"),"rude",IF(OR(fullmenu!P31="PCB",fullmenu!P31="AERF",fullmenu!P31="UD"),"inter",IF(OR(fullmenu!P31="ACB",fullmenu!P31="LCERT",fullmenu!P31="LERT",fullmenu!P31="FCERT",fullmenu!P31="FCMT",fullmenu!P31="LCMT",fullmenu!P31="LMT",fullmenu!P31="LCIT",fullmenu!P31="FCIT",fullmenu!P31="LIT",fullmenu!P31="MwERT",fullmenu!P31="ERwMT",fullmenu!P31="M&amp;ERT",fullmenu!P31="MwIT",fullmenu!P31="IwMT",fullmenu!P31="M&amp;IT",fullmenu!P31="IwERT",fullmenu!P31="ERwIT",fullmenu!P31="I&amp;ERT",fullmenu!P31="ER&amp;M&amp;IT",fullmenu!P31="LSD"),"subst",IF(OR(fullmenu!P31="FERT",fullmenu!P31="FMT",fullmenu!P31="FIT",fullmenu!P31="WSD"),"intens",""))))</f>
        <v>inter</v>
      </c>
      <c r="Q31" s="4" t="str">
        <f>IF(OR(fullmenu!Q31="MDC",fullmenu!Q31="PERF"),"rude",IF(OR(fullmenu!Q31="PCB",fullmenu!Q31="AERF",fullmenu!Q31="UD"),"inter",IF(OR(fullmenu!Q31="ACB",fullmenu!Q31="LCERT",fullmenu!Q31="LERT",fullmenu!Q31="FCERT",fullmenu!Q31="FCMT",fullmenu!Q31="LCMT",fullmenu!Q31="LMT",fullmenu!Q31="LCIT",fullmenu!Q31="FCIT",fullmenu!Q31="LIT",fullmenu!Q31="MwERT",fullmenu!Q31="ERwMT",fullmenu!Q31="M&amp;ERT",fullmenu!Q31="MwIT",fullmenu!Q31="IwMT",fullmenu!Q31="M&amp;IT",fullmenu!Q31="IwERT",fullmenu!Q31="ERwIT",fullmenu!Q31="I&amp;ERT",fullmenu!Q31="ER&amp;M&amp;IT",fullmenu!Q31="LSD"),"subst",IF(OR(fullmenu!Q31="FERT",fullmenu!Q31="FMT",fullmenu!Q31="FIT",fullmenu!Q31="WSD"),"intens",""))))</f>
        <v>inter</v>
      </c>
      <c r="R31" s="4" t="str">
        <f>IF(OR(fullmenu!R31="MDC",fullmenu!R31="PERF"),"rude",IF(OR(fullmenu!R31="PCB",fullmenu!R31="AERF",fullmenu!R31="UD"),"inter",IF(OR(fullmenu!R31="ACB",fullmenu!R31="LCERT",fullmenu!R31="LERT",fullmenu!R31="FCERT",fullmenu!R31="FCMT",fullmenu!R31="LCMT",fullmenu!R31="LMT",fullmenu!R31="LCIT",fullmenu!R31="FCIT",fullmenu!R31="LIT",fullmenu!R31="MwERT",fullmenu!R31="ERwMT",fullmenu!R31="M&amp;ERT",fullmenu!R31="MwIT",fullmenu!R31="IwMT",fullmenu!R31="M&amp;IT",fullmenu!R31="IwERT",fullmenu!R31="ERwIT",fullmenu!R31="I&amp;ERT",fullmenu!R31="ER&amp;M&amp;IT",fullmenu!R31="LSD"),"subst",IF(OR(fullmenu!R31="FERT",fullmenu!R31="FMT",fullmenu!R31="FIT",fullmenu!R31="WSD"),"intens",""))))</f>
        <v>inter</v>
      </c>
      <c r="S31" s="4" t="str">
        <f>IF(OR(fullmenu!S31="MDC",fullmenu!S31="PERF"),"rude",IF(OR(fullmenu!S31="PCB",fullmenu!S31="AERF",fullmenu!S31="UD"),"inter",IF(OR(fullmenu!S31="ACB",fullmenu!S31="LCERT",fullmenu!S31="LERT",fullmenu!S31="FCERT",fullmenu!S31="FCMT",fullmenu!S31="LCMT",fullmenu!S31="LMT",fullmenu!S31="LCIT",fullmenu!S31="FCIT",fullmenu!S31="LIT",fullmenu!S31="MwERT",fullmenu!S31="ERwMT",fullmenu!S31="M&amp;ERT",fullmenu!S31="MwIT",fullmenu!S31="IwMT",fullmenu!S31="M&amp;IT",fullmenu!S31="IwERT",fullmenu!S31="ERwIT",fullmenu!S31="I&amp;ERT",fullmenu!S31="ER&amp;M&amp;IT",fullmenu!S31="LSD"),"subst",IF(OR(fullmenu!S31="FERT",fullmenu!S31="FMT",fullmenu!S31="FIT",fullmenu!S31="WSD"),"intens",""))))</f>
        <v>inter</v>
      </c>
      <c r="T31" s="4" t="str">
        <f>IF(OR(fullmenu!T31="MDC",fullmenu!T31="PERF"),"rude",IF(OR(fullmenu!T31="PCB",fullmenu!T31="AERF",fullmenu!T31="UD"),"inter",IF(OR(fullmenu!T31="ACB",fullmenu!T31="LCERT",fullmenu!T31="LERT",fullmenu!T31="FCERT",fullmenu!T31="FCMT",fullmenu!T31="LCMT",fullmenu!T31="LMT",fullmenu!T31="LCIT",fullmenu!T31="FCIT",fullmenu!T31="LIT",fullmenu!T31="MwERT",fullmenu!T31="ERwMT",fullmenu!T31="M&amp;ERT",fullmenu!T31="MwIT",fullmenu!T31="IwMT",fullmenu!T31="M&amp;IT",fullmenu!T31="IwERT",fullmenu!T31="ERwIT",fullmenu!T31="I&amp;ERT",fullmenu!T31="ER&amp;M&amp;IT",fullmenu!T31="LSD"),"subst",IF(OR(fullmenu!T31="FERT",fullmenu!T31="FMT",fullmenu!T31="FIT",fullmenu!T31="WSD"),"intens",""))))</f>
        <v>inter</v>
      </c>
      <c r="U31" s="4" t="str">
        <f>IF(OR(fullmenu!U31="MDC",fullmenu!U31="PERF"),"rude",IF(OR(fullmenu!U31="PCB",fullmenu!U31="AERF",fullmenu!U31="UD"),"inter",IF(OR(fullmenu!U31="ACB",fullmenu!U31="LCERT",fullmenu!U31="LERT",fullmenu!U31="FCERT",fullmenu!U31="FCMT",fullmenu!U31="LCMT",fullmenu!U31="LMT",fullmenu!U31="LCIT",fullmenu!U31="FCIT",fullmenu!U31="LIT",fullmenu!U31="MwERT",fullmenu!U31="ERwMT",fullmenu!U31="M&amp;ERT",fullmenu!U31="MwIT",fullmenu!U31="IwMT",fullmenu!U31="M&amp;IT",fullmenu!U31="IwERT",fullmenu!U31="ERwIT",fullmenu!U31="I&amp;ERT",fullmenu!U31="ER&amp;M&amp;IT",fullmenu!U31="LSD"),"subst",IF(OR(fullmenu!U31="FERT",fullmenu!U31="FMT",fullmenu!U31="FIT",fullmenu!U31="WSD"),"intens",""))))</f>
        <v>inter</v>
      </c>
      <c r="V31" s="4" t="str">
        <f>IF(OR(fullmenu!V31="MDC",fullmenu!V31="PERF"),"rude",IF(OR(fullmenu!V31="PCB",fullmenu!V31="AERF",fullmenu!V31="UD"),"inter",IF(OR(fullmenu!V31="ACB",fullmenu!V31="LCERT",fullmenu!V31="LERT",fullmenu!V31="FCERT",fullmenu!V31="FCMT",fullmenu!V31="LCMT",fullmenu!V31="LMT",fullmenu!V31="LCIT",fullmenu!V31="FCIT",fullmenu!V31="LIT",fullmenu!V31="MwERT",fullmenu!V31="ERwMT",fullmenu!V31="M&amp;ERT",fullmenu!V31="MwIT",fullmenu!V31="IwMT",fullmenu!V31="M&amp;IT",fullmenu!V31="IwERT",fullmenu!V31="ERwIT",fullmenu!V31="I&amp;ERT",fullmenu!V31="ER&amp;M&amp;IT",fullmenu!V31="LSD"),"subst",IF(OR(fullmenu!V31="FERT",fullmenu!V31="FMT",fullmenu!V31="FIT",fullmenu!V31="WSD"),"intens",""))))</f>
        <v>inter</v>
      </c>
      <c r="W31" s="4" t="str">
        <f>IF(OR(fullmenu!W31="MDC",fullmenu!W31="PERF"),"rude",IF(OR(fullmenu!W31="PCB",fullmenu!W31="AERF",fullmenu!W31="UD"),"inter",IF(OR(fullmenu!W31="ACB",fullmenu!W31="LCERT",fullmenu!W31="LERT",fullmenu!W31="FCERT",fullmenu!W31="FCMT",fullmenu!W31="LCMT",fullmenu!W31="LMT",fullmenu!W31="LCIT",fullmenu!W31="FCIT",fullmenu!W31="LIT",fullmenu!W31="MwERT",fullmenu!W31="ERwMT",fullmenu!W31="M&amp;ERT",fullmenu!W31="MwIT",fullmenu!W31="IwMT",fullmenu!W31="M&amp;IT",fullmenu!W31="IwERT",fullmenu!W31="ERwIT",fullmenu!W31="I&amp;ERT",fullmenu!W31="ER&amp;M&amp;IT",fullmenu!W31="LSD"),"subst",IF(OR(fullmenu!W31="FERT",fullmenu!W31="FMT",fullmenu!W31="FIT",fullmenu!W31="WSD"),"intens",""))))</f>
        <v>inter</v>
      </c>
      <c r="X31" s="4" t="str">
        <f>IF(OR(fullmenu!X31="MDC",fullmenu!X31="PERF"),"rude",IF(OR(fullmenu!X31="PCB",fullmenu!X31="AERF",fullmenu!X31="UD"),"inter",IF(OR(fullmenu!X31="ACB",fullmenu!X31="LCERT",fullmenu!X31="LERT",fullmenu!X31="FCERT",fullmenu!X31="FCMT",fullmenu!X31="LCMT",fullmenu!X31="LMT",fullmenu!X31="LCIT",fullmenu!X31="FCIT",fullmenu!X31="LIT",fullmenu!X31="MwERT",fullmenu!X31="ERwMT",fullmenu!X31="M&amp;ERT",fullmenu!X31="MwIT",fullmenu!X31="IwMT",fullmenu!X31="M&amp;IT",fullmenu!X31="IwERT",fullmenu!X31="ERwIT",fullmenu!X31="I&amp;ERT",fullmenu!X31="ER&amp;M&amp;IT",fullmenu!X31="LSD"),"subst",IF(OR(fullmenu!X31="FERT",fullmenu!X31="FMT",fullmenu!X31="FIT",fullmenu!X31="WSD"),"intens",""))))</f>
        <v>inter</v>
      </c>
      <c r="Y31" s="4" t="str">
        <f>IF(OR(fullmenu!Y31="MDC",fullmenu!Y31="PERF"),"rude",IF(OR(fullmenu!Y31="PCB",fullmenu!Y31="AERF",fullmenu!Y31="UD"),"inter",IF(OR(fullmenu!Y31="ACB",fullmenu!Y31="LCERT",fullmenu!Y31="LERT",fullmenu!Y31="FCERT",fullmenu!Y31="FCMT",fullmenu!Y31="LCMT",fullmenu!Y31="LMT",fullmenu!Y31="LCIT",fullmenu!Y31="FCIT",fullmenu!Y31="LIT",fullmenu!Y31="MwERT",fullmenu!Y31="ERwMT",fullmenu!Y31="M&amp;ERT",fullmenu!Y31="MwIT",fullmenu!Y31="IwMT",fullmenu!Y31="M&amp;IT",fullmenu!Y31="IwERT",fullmenu!Y31="ERwIT",fullmenu!Y31="I&amp;ERT",fullmenu!Y31="ER&amp;M&amp;IT",fullmenu!Y31="LSD"),"subst",IF(OR(fullmenu!Y31="FERT",fullmenu!Y31="FMT",fullmenu!Y31="FIT",fullmenu!Y31="WSD"),"intens",""))))</f>
        <v>inter</v>
      </c>
      <c r="Z31" s="4" t="str">
        <f>IF(OR(fullmenu!Z31="MDC",fullmenu!Z31="PERF"),"rude",IF(OR(fullmenu!Z31="PCB",fullmenu!Z31="AERF",fullmenu!Z31="UD"),"inter",IF(OR(fullmenu!Z31="ACB",fullmenu!Z31="LCERT",fullmenu!Z31="LERT",fullmenu!Z31="FCERT",fullmenu!Z31="FCMT",fullmenu!Z31="LCMT",fullmenu!Z31="LMT",fullmenu!Z31="LCIT",fullmenu!Z31="FCIT",fullmenu!Z31="LIT",fullmenu!Z31="MwERT",fullmenu!Z31="ERwMT",fullmenu!Z31="M&amp;ERT",fullmenu!Z31="MwIT",fullmenu!Z31="IwMT",fullmenu!Z31="M&amp;IT",fullmenu!Z31="IwERT",fullmenu!Z31="ERwIT",fullmenu!Z31="I&amp;ERT",fullmenu!Z31="ER&amp;M&amp;IT",fullmenu!Z31="LSD"),"subst",IF(OR(fullmenu!Z31="FERT",fullmenu!Z31="FMT",fullmenu!Z31="FIT",fullmenu!Z31="WSD"),"intens",""))))</f>
        <v>inter</v>
      </c>
      <c r="AA31" s="4" t="str">
        <f>IF(OR(fullmenu!AA31="MDC",fullmenu!AA31="PERF"),"rude",IF(OR(fullmenu!AA31="PCB",fullmenu!AA31="AERF",fullmenu!AA31="UD"),"inter",IF(OR(fullmenu!AA31="ACB",fullmenu!AA31="LCERT",fullmenu!AA31="LERT",fullmenu!AA31="FCERT",fullmenu!AA31="FCMT",fullmenu!AA31="LCMT",fullmenu!AA31="LMT",fullmenu!AA31="LCIT",fullmenu!AA31="FCIT",fullmenu!AA31="LIT",fullmenu!AA31="MwERT",fullmenu!AA31="ERwMT",fullmenu!AA31="M&amp;ERT",fullmenu!AA31="MwIT",fullmenu!AA31="IwMT",fullmenu!AA31="M&amp;IT",fullmenu!AA31="IwERT",fullmenu!AA31="ERwIT",fullmenu!AA31="I&amp;ERT",fullmenu!AA31="ER&amp;M&amp;IT",fullmenu!AA31="LSD"),"subst",IF(OR(fullmenu!AA31="FERT",fullmenu!AA31="FMT",fullmenu!AA31="FIT",fullmenu!AA31="WSD"),"intens",""))))</f>
        <v>inter</v>
      </c>
      <c r="AB31" s="4" t="str">
        <f>IF(OR(fullmenu!AB31="MDC",fullmenu!AB31="PERF"),"rude",IF(OR(fullmenu!AB31="PCB",fullmenu!AB31="AERF",fullmenu!AB31="UD"),"inter",IF(OR(fullmenu!AB31="ACB",fullmenu!AB31="LCERT",fullmenu!AB31="LERT",fullmenu!AB31="FCERT",fullmenu!AB31="FCMT",fullmenu!AB31="LCMT",fullmenu!AB31="LMT",fullmenu!AB31="LCIT",fullmenu!AB31="FCIT",fullmenu!AB31="LIT",fullmenu!AB31="MwERT",fullmenu!AB31="ERwMT",fullmenu!AB31="M&amp;ERT",fullmenu!AB31="MwIT",fullmenu!AB31="IwMT",fullmenu!AB31="M&amp;IT",fullmenu!AB31="IwERT",fullmenu!AB31="ERwIT",fullmenu!AB31="I&amp;ERT",fullmenu!AB31="ER&amp;M&amp;IT",fullmenu!AB31="LSD"),"subst",IF(OR(fullmenu!AB31="FERT",fullmenu!AB31="FMT",fullmenu!AB31="FIT",fullmenu!AB31="WSD"),"intens",""))))</f>
        <v>inter</v>
      </c>
      <c r="AC31" s="4" t="str">
        <f>IF(OR(fullmenu!AC31="MDC",fullmenu!AC31="PERF"),"rude",IF(OR(fullmenu!AC31="PCB",fullmenu!AC31="AERF",fullmenu!AC31="UD"),"inter",IF(OR(fullmenu!AC31="ACB",fullmenu!AC31="LCERT",fullmenu!AC31="LERT",fullmenu!AC31="FCERT",fullmenu!AC31="FCMT",fullmenu!AC31="LCMT",fullmenu!AC31="LMT",fullmenu!AC31="LCIT",fullmenu!AC31="FCIT",fullmenu!AC31="LIT",fullmenu!AC31="MwERT",fullmenu!AC31="ERwMT",fullmenu!AC31="M&amp;ERT",fullmenu!AC31="MwIT",fullmenu!AC31="IwMT",fullmenu!AC31="M&amp;IT",fullmenu!AC31="IwERT",fullmenu!AC31="ERwIT",fullmenu!AC31="I&amp;ERT",fullmenu!AC31="ER&amp;M&amp;IT",fullmenu!AC31="LSD"),"subst",IF(OR(fullmenu!AC31="FERT",fullmenu!AC31="FMT",fullmenu!AC31="FIT",fullmenu!AC31="WSD"),"intens",""))))</f>
        <v>inter</v>
      </c>
      <c r="AD31" s="4" t="str">
        <f>IF(OR(fullmenu!AD31="MDC",fullmenu!AD31="PERF"),"rude",IF(OR(fullmenu!AD31="PCB",fullmenu!AD31="AERF",fullmenu!AD31="UD"),"inter",IF(OR(fullmenu!AD31="ACB",fullmenu!AD31="LCERT",fullmenu!AD31="LERT",fullmenu!AD31="FCERT",fullmenu!AD31="FCMT",fullmenu!AD31="LCMT",fullmenu!AD31="LMT",fullmenu!AD31="LCIT",fullmenu!AD31="FCIT",fullmenu!AD31="LIT",fullmenu!AD31="MwERT",fullmenu!AD31="ERwMT",fullmenu!AD31="M&amp;ERT",fullmenu!AD31="MwIT",fullmenu!AD31="IwMT",fullmenu!AD31="M&amp;IT",fullmenu!AD31="IwERT",fullmenu!AD31="ERwIT",fullmenu!AD31="I&amp;ERT",fullmenu!AD31="ER&amp;M&amp;IT",fullmenu!AD31="LSD"),"subst",IF(OR(fullmenu!AD31="FERT",fullmenu!AD31="FMT",fullmenu!AD31="FIT",fullmenu!AD31="WSD"),"intens",""))))</f>
        <v>inter</v>
      </c>
      <c r="AE31" s="4" t="str">
        <f>IF(OR(fullmenu!AE31="MDC",fullmenu!AE31="PERF"),"rude",IF(OR(fullmenu!AE31="PCB",fullmenu!AE31="AERF",fullmenu!AE31="UD"),"inter",IF(OR(fullmenu!AE31="ACB",fullmenu!AE31="LCERT",fullmenu!AE31="LERT",fullmenu!AE31="FCERT",fullmenu!AE31="FCMT",fullmenu!AE31="LCMT",fullmenu!AE31="LMT",fullmenu!AE31="LCIT",fullmenu!AE31="FCIT",fullmenu!AE31="LIT",fullmenu!AE31="MwERT",fullmenu!AE31="ERwMT",fullmenu!AE31="M&amp;ERT",fullmenu!AE31="MwIT",fullmenu!AE31="IwMT",fullmenu!AE31="M&amp;IT",fullmenu!AE31="IwERT",fullmenu!AE31="ERwIT",fullmenu!AE31="I&amp;ERT",fullmenu!AE31="ER&amp;M&amp;IT",fullmenu!AE31="LSD"),"subst",IF(OR(fullmenu!AE31="FERT",fullmenu!AE31="FMT",fullmenu!AE31="FIT",fullmenu!AE31="WSD"),"intens",""))))</f>
        <v>inter</v>
      </c>
      <c r="AF31" s="4" t="str">
        <f>IF(OR(fullmenu!AF31="MDC",fullmenu!AF31="PERF"),"rude",IF(OR(fullmenu!AF31="PCB",fullmenu!AF31="AERF",fullmenu!AF31="UD"),"inter",IF(OR(fullmenu!AF31="ACB",fullmenu!AF31="LCERT",fullmenu!AF31="LERT",fullmenu!AF31="FCERT",fullmenu!AF31="FCMT",fullmenu!AF31="LCMT",fullmenu!AF31="LMT",fullmenu!AF31="LCIT",fullmenu!AF31="FCIT",fullmenu!AF31="LIT",fullmenu!AF31="MwERT",fullmenu!AF31="ERwMT",fullmenu!AF31="M&amp;ERT",fullmenu!AF31="MwIT",fullmenu!AF31="IwMT",fullmenu!AF31="M&amp;IT",fullmenu!AF31="IwERT",fullmenu!AF31="ERwIT",fullmenu!AF31="I&amp;ERT",fullmenu!AF31="ER&amp;M&amp;IT",fullmenu!AF31="LSD"),"subst",IF(OR(fullmenu!AF31="FERT",fullmenu!AF31="FMT",fullmenu!AF31="FIT",fullmenu!AF31="WSD"),"intens",""))))</f>
        <v>inter</v>
      </c>
      <c r="AG31" s="4" t="str">
        <f>IF(OR(fullmenu!AG31="MDC",fullmenu!AG31="PERF"),"rude",IF(OR(fullmenu!AG31="PCB",fullmenu!AG31="AERF",fullmenu!AG31="UD"),"inter",IF(OR(fullmenu!AG31="ACB",fullmenu!AG31="LCERT",fullmenu!AG31="LERT",fullmenu!AG31="FCERT",fullmenu!AG31="FCMT",fullmenu!AG31="LCMT",fullmenu!AG31="LMT",fullmenu!AG31="LCIT",fullmenu!AG31="FCIT",fullmenu!AG31="LIT",fullmenu!AG31="MwERT",fullmenu!AG31="ERwMT",fullmenu!AG31="M&amp;ERT",fullmenu!AG31="MwIT",fullmenu!AG31="IwMT",fullmenu!AG31="M&amp;IT",fullmenu!AG31="IwERT",fullmenu!AG31="ERwIT",fullmenu!AG31="I&amp;ERT",fullmenu!AG31="ER&amp;M&amp;IT",fullmenu!AG31="LSD"),"subst",IF(OR(fullmenu!AG31="FERT",fullmenu!AG31="FMT",fullmenu!AG31="FIT",fullmenu!AG31="WSD"),"intens",""))))</f>
        <v>inter</v>
      </c>
      <c r="AH31" s="4" t="str">
        <f>IF(OR(fullmenu!AH31="MDC",fullmenu!AH31="PERF"),"rude",IF(OR(fullmenu!AH31="PCB",fullmenu!AH31="AERF",fullmenu!AH31="UD"),"inter",IF(OR(fullmenu!AH31="ACB",fullmenu!AH31="LCERT",fullmenu!AH31="LERT",fullmenu!AH31="FCERT",fullmenu!AH31="FCMT",fullmenu!AH31="LCMT",fullmenu!AH31="LMT",fullmenu!AH31="LCIT",fullmenu!AH31="FCIT",fullmenu!AH31="LIT",fullmenu!AH31="MwERT",fullmenu!AH31="ERwMT",fullmenu!AH31="M&amp;ERT",fullmenu!AH31="MwIT",fullmenu!AH31="IwMT",fullmenu!AH31="M&amp;IT",fullmenu!AH31="IwERT",fullmenu!AH31="ERwIT",fullmenu!AH31="I&amp;ERT",fullmenu!AH31="ER&amp;M&amp;IT",fullmenu!AH31="LSD"),"subst",IF(OR(fullmenu!AH31="FERT",fullmenu!AH31="FMT",fullmenu!AH31="FIT",fullmenu!AH31="WSD"),"intens",""))))</f>
        <v>inter</v>
      </c>
      <c r="AI31" s="4" t="str">
        <f>IF(OR(fullmenu!AI31="MDC",fullmenu!AI31="PERF"),"rude",IF(OR(fullmenu!AI31="PCB",fullmenu!AI31="AERF",fullmenu!AI31="UD"),"inter",IF(OR(fullmenu!AI31="ACB",fullmenu!AI31="LCERT",fullmenu!AI31="LERT",fullmenu!AI31="FCERT",fullmenu!AI31="FCMT",fullmenu!AI31="LCMT",fullmenu!AI31="LMT",fullmenu!AI31="LCIT",fullmenu!AI31="FCIT",fullmenu!AI31="LIT",fullmenu!AI31="MwERT",fullmenu!AI31="ERwMT",fullmenu!AI31="M&amp;ERT",fullmenu!AI31="MwIT",fullmenu!AI31="IwMT",fullmenu!AI31="M&amp;IT",fullmenu!AI31="IwERT",fullmenu!AI31="ERwIT",fullmenu!AI31="I&amp;ERT",fullmenu!AI31="ER&amp;M&amp;IT",fullmenu!AI31="LSD"),"subst",IF(OR(fullmenu!AI31="FERT",fullmenu!AI31="FMT",fullmenu!AI31="FIT",fullmenu!AI31="WSD"),"intens",""))))</f>
        <v>inter</v>
      </c>
      <c r="AJ31" s="4" t="str">
        <f>IF(OR(fullmenu!AJ31="MDC",fullmenu!AJ31="PERF"),"rude",IF(OR(fullmenu!AJ31="PCB",fullmenu!AJ31="AERF",fullmenu!AJ31="UD"),"inter",IF(OR(fullmenu!AJ31="ACB",fullmenu!AJ31="LCERT",fullmenu!AJ31="LERT",fullmenu!AJ31="FCERT",fullmenu!AJ31="FCMT",fullmenu!AJ31="LCMT",fullmenu!AJ31="LMT",fullmenu!AJ31="LCIT",fullmenu!AJ31="FCIT",fullmenu!AJ31="LIT",fullmenu!AJ31="MwERT",fullmenu!AJ31="ERwMT",fullmenu!AJ31="M&amp;ERT",fullmenu!AJ31="MwIT",fullmenu!AJ31="IwMT",fullmenu!AJ31="M&amp;IT",fullmenu!AJ31="IwERT",fullmenu!AJ31="ERwIT",fullmenu!AJ31="I&amp;ERT",fullmenu!AJ31="ER&amp;M&amp;IT",fullmenu!AJ31="LSD"),"subst",IF(OR(fullmenu!AJ31="FERT",fullmenu!AJ31="FMT",fullmenu!AJ31="FIT",fullmenu!AJ31="WSD"),"intens",""))))</f>
        <v>inter</v>
      </c>
      <c r="AK31" s="4" t="str">
        <f>IF(OR(fullmenu!AK31="MDC",fullmenu!AK31="PERF"),"rude",IF(OR(fullmenu!AK31="PCB",fullmenu!AK31="AERF",fullmenu!AK31="UD"),"inter",IF(OR(fullmenu!AK31="ACB",fullmenu!AK31="LCERT",fullmenu!AK31="LERT",fullmenu!AK31="FCERT",fullmenu!AK31="FCMT",fullmenu!AK31="LCMT",fullmenu!AK31="LMT",fullmenu!AK31="LCIT",fullmenu!AK31="FCIT",fullmenu!AK31="LIT",fullmenu!AK31="MwERT",fullmenu!AK31="ERwMT",fullmenu!AK31="M&amp;ERT",fullmenu!AK31="MwIT",fullmenu!AK31="IwMT",fullmenu!AK31="M&amp;IT",fullmenu!AK31="IwERT",fullmenu!AK31="ERwIT",fullmenu!AK31="I&amp;ERT",fullmenu!AK31="ER&amp;M&amp;IT",fullmenu!AK31="LSD"),"subst",IF(OR(fullmenu!AK31="FERT",fullmenu!AK31="FMT",fullmenu!AK31="FIT",fullmenu!AK31="WSD"),"intens",""))))</f>
        <v>inter</v>
      </c>
      <c r="AL31" s="4" t="str">
        <f>IF(OR(fullmenu!AL31="MDC",fullmenu!AL31="PERF"),"rude",IF(OR(fullmenu!AL31="PCB",fullmenu!AL31="AERF",fullmenu!AL31="UD"),"inter",IF(OR(fullmenu!AL31="ACB",fullmenu!AL31="LCERT",fullmenu!AL31="LERT",fullmenu!AL31="FCERT",fullmenu!AL31="FCMT",fullmenu!AL31="LCMT",fullmenu!AL31="LMT",fullmenu!AL31="LCIT",fullmenu!AL31="FCIT",fullmenu!AL31="LIT",fullmenu!AL31="MwERT",fullmenu!AL31="ERwMT",fullmenu!AL31="M&amp;ERT",fullmenu!AL31="MwIT",fullmenu!AL31="IwMT",fullmenu!AL31="M&amp;IT",fullmenu!AL31="IwERT",fullmenu!AL31="ERwIT",fullmenu!AL31="I&amp;ERT",fullmenu!AL31="ER&amp;M&amp;IT",fullmenu!AL31="LSD"),"subst",IF(OR(fullmenu!AL31="FERT",fullmenu!AL31="FMT",fullmenu!AL31="FIT",fullmenu!AL31="WSD"),"intens",""))))</f>
        <v>inter</v>
      </c>
      <c r="AM31" s="4" t="str">
        <f>IF(OR(fullmenu!AM31="MDC",fullmenu!AM31="PERF"),"rude",IF(OR(fullmenu!AM31="PCB",fullmenu!AM31="AERF",fullmenu!AM31="UD"),"inter",IF(OR(fullmenu!AM31="ACB",fullmenu!AM31="LCERT",fullmenu!AM31="LERT",fullmenu!AM31="FCERT",fullmenu!AM31="FCMT",fullmenu!AM31="LCMT",fullmenu!AM31="LMT",fullmenu!AM31="LCIT",fullmenu!AM31="FCIT",fullmenu!AM31="LIT",fullmenu!AM31="MwERT",fullmenu!AM31="ERwMT",fullmenu!AM31="M&amp;ERT",fullmenu!AM31="MwIT",fullmenu!AM31="IwMT",fullmenu!AM31="M&amp;IT",fullmenu!AM31="IwERT",fullmenu!AM31="ERwIT",fullmenu!AM31="I&amp;ERT",fullmenu!AM31="ER&amp;M&amp;IT",fullmenu!AM31="LSD"),"subst",IF(OR(fullmenu!AM31="FERT",fullmenu!AM31="FMT",fullmenu!AM31="FIT",fullmenu!AM31="WSD"),"intens",""))))</f>
        <v>inter</v>
      </c>
      <c r="AN31" s="4" t="str">
        <f>IF(OR(fullmenu!AN31="MDC",fullmenu!AN31="PERF"),"rude",IF(OR(fullmenu!AN31="PCB",fullmenu!AN31="AERF",fullmenu!AN31="UD"),"inter",IF(OR(fullmenu!AN31="ACB",fullmenu!AN31="LCERT",fullmenu!AN31="LERT",fullmenu!AN31="FCERT",fullmenu!AN31="FCMT",fullmenu!AN31="LCMT",fullmenu!AN31="LMT",fullmenu!AN31="LCIT",fullmenu!AN31="FCIT",fullmenu!AN31="LIT",fullmenu!AN31="MwERT",fullmenu!AN31="ERwMT",fullmenu!AN31="M&amp;ERT",fullmenu!AN31="MwIT",fullmenu!AN31="IwMT",fullmenu!AN31="M&amp;IT",fullmenu!AN31="IwERT",fullmenu!AN31="ERwIT",fullmenu!AN31="I&amp;ERT",fullmenu!AN31="ER&amp;M&amp;IT",fullmenu!AN31="LSD"),"subst",IF(OR(fullmenu!AN31="FERT",fullmenu!AN31="FMT",fullmenu!AN31="FIT",fullmenu!AN31="WSD"),"intens",""))))</f>
        <v>inter</v>
      </c>
      <c r="AO31" s="4" t="str">
        <f>IF(OR(fullmenu!AO31="MDC",fullmenu!AO31="PERF"),"rude",IF(OR(fullmenu!AO31="PCB",fullmenu!AO31="AERF",fullmenu!AO31="UD"),"inter",IF(OR(fullmenu!AO31="ACB",fullmenu!AO31="LCERT",fullmenu!AO31="LERT",fullmenu!AO31="FCERT",fullmenu!AO31="FCMT",fullmenu!AO31="LCMT",fullmenu!AO31="LMT",fullmenu!AO31="LCIT",fullmenu!AO31="FCIT",fullmenu!AO31="LIT",fullmenu!AO31="MwERT",fullmenu!AO31="ERwMT",fullmenu!AO31="M&amp;ERT",fullmenu!AO31="MwIT",fullmenu!AO31="IwMT",fullmenu!AO31="M&amp;IT",fullmenu!AO31="IwERT",fullmenu!AO31="ERwIT",fullmenu!AO31="I&amp;ERT",fullmenu!AO31="ER&amp;M&amp;IT",fullmenu!AO31="LSD"),"subst",IF(OR(fullmenu!AO31="FERT",fullmenu!AO31="FMT",fullmenu!AO31="FIT",fullmenu!AO31="WSD"),"intens",""))))</f>
        <v>inter</v>
      </c>
      <c r="AP31" s="4" t="str">
        <f>IF(OR(fullmenu!AP31="MDC",fullmenu!AP31="PERF"),"rude",IF(OR(fullmenu!AP31="PCB",fullmenu!AP31="AERF",fullmenu!AP31="UD"),"inter",IF(OR(fullmenu!AP31="ACB",fullmenu!AP31="LCERT",fullmenu!AP31="LERT",fullmenu!AP31="FCERT",fullmenu!AP31="FCMT",fullmenu!AP31="LCMT",fullmenu!AP31="LMT",fullmenu!AP31="LCIT",fullmenu!AP31="FCIT",fullmenu!AP31="LIT",fullmenu!AP31="MwERT",fullmenu!AP31="ERwMT",fullmenu!AP31="M&amp;ERT",fullmenu!AP31="MwIT",fullmenu!AP31="IwMT",fullmenu!AP31="M&amp;IT",fullmenu!AP31="IwERT",fullmenu!AP31="ERwIT",fullmenu!AP31="I&amp;ERT",fullmenu!AP31="ER&amp;M&amp;IT",fullmenu!AP31="LSD"),"subst",IF(OR(fullmenu!AP31="FERT",fullmenu!AP31="FMT",fullmenu!AP31="FIT",fullmenu!AP31="WSD"),"intens",""))))</f>
        <v>inter</v>
      </c>
      <c r="AQ31" s="4" t="str">
        <f>IF(OR(fullmenu!AQ31="MDC",fullmenu!AQ31="PERF"),"rude",IF(OR(fullmenu!AQ31="PCB",fullmenu!AQ31="AERF",fullmenu!AQ31="UD"),"inter",IF(OR(fullmenu!AQ31="ACB",fullmenu!AQ31="LCERT",fullmenu!AQ31="LERT",fullmenu!AQ31="FCERT",fullmenu!AQ31="FCMT",fullmenu!AQ31="LCMT",fullmenu!AQ31="LMT",fullmenu!AQ31="LCIT",fullmenu!AQ31="FCIT",fullmenu!AQ31="LIT",fullmenu!AQ31="MwERT",fullmenu!AQ31="ERwMT",fullmenu!AQ31="M&amp;ERT",fullmenu!AQ31="MwIT",fullmenu!AQ31="IwMT",fullmenu!AQ31="M&amp;IT",fullmenu!AQ31="IwERT",fullmenu!AQ31="ERwIT",fullmenu!AQ31="I&amp;ERT",fullmenu!AQ31="ER&amp;M&amp;IT",fullmenu!AQ31="LSD"),"subst",IF(OR(fullmenu!AQ31="FERT",fullmenu!AQ31="FMT",fullmenu!AQ31="FIT",fullmenu!AQ31="WSD"),"intens",""))))</f>
        <v>inter</v>
      </c>
      <c r="AR31" s="4" t="str">
        <f>IF(OR(fullmenu!AR31="MDC",fullmenu!AR31="PERF"),"rude",IF(OR(fullmenu!AR31="PCB",fullmenu!AR31="AERF",fullmenu!AR31="UD"),"inter",IF(OR(fullmenu!AR31="ACB",fullmenu!AR31="LCERT",fullmenu!AR31="LERT",fullmenu!AR31="FCERT",fullmenu!AR31="FCMT",fullmenu!AR31="LCMT",fullmenu!AR31="LMT",fullmenu!AR31="LCIT",fullmenu!AR31="FCIT",fullmenu!AR31="LIT",fullmenu!AR31="MwERT",fullmenu!AR31="ERwMT",fullmenu!AR31="M&amp;ERT",fullmenu!AR31="MwIT",fullmenu!AR31="IwMT",fullmenu!AR31="M&amp;IT",fullmenu!AR31="IwERT",fullmenu!AR31="ERwIT",fullmenu!AR31="I&amp;ERT",fullmenu!AR31="ER&amp;M&amp;IT",fullmenu!AR31="LSD"),"subst",IF(OR(fullmenu!AR31="FERT",fullmenu!AR31="FMT",fullmenu!AR31="FIT",fullmenu!AR31="WSD"),"intens",""))))</f>
        <v>inter</v>
      </c>
      <c r="AS31" s="4" t="str">
        <f>IF(OR(fullmenu!AS31="MDC",fullmenu!AS31="PERF"),"rude",IF(OR(fullmenu!AS31="PCB",fullmenu!AS31="AERF",fullmenu!AS31="UD"),"inter",IF(OR(fullmenu!AS31="ACB",fullmenu!AS31="LCERT",fullmenu!AS31="LERT",fullmenu!AS31="FCERT",fullmenu!AS31="FCMT",fullmenu!AS31="LCMT",fullmenu!AS31="LMT",fullmenu!AS31="LCIT",fullmenu!AS31="FCIT",fullmenu!AS31="LIT",fullmenu!AS31="MwERT",fullmenu!AS31="ERwMT",fullmenu!AS31="M&amp;ERT",fullmenu!AS31="MwIT",fullmenu!AS31="IwMT",fullmenu!AS31="M&amp;IT",fullmenu!AS31="IwERT",fullmenu!AS31="ERwIT",fullmenu!AS31="I&amp;ERT",fullmenu!AS31="ER&amp;M&amp;IT",fullmenu!AS31="LSD"),"subst",IF(OR(fullmenu!AS31="FERT",fullmenu!AS31="FMT",fullmenu!AS31="FIT",fullmenu!AS31="WSD"),"intens",""))))</f>
        <v>inter</v>
      </c>
    </row>
    <row r="32" spans="1:45" ht="15.5" x14ac:dyDescent="0.35">
      <c r="A32" s="1" t="s">
        <v>22</v>
      </c>
      <c r="B32" s="4" t="str">
        <f>IF(OR(fullmenu!B32="MDC",fullmenu!B32="PERF"),"rude",IF(OR(fullmenu!B32="PCB",fullmenu!B32="AERF",fullmenu!B32="UD"),"inter",IF(OR(fullmenu!B32="ACB",fullmenu!B32="LCERT",fullmenu!B32="LERT",fullmenu!B32="FCERT",fullmenu!B32="FCMT",fullmenu!B32="LCMT",fullmenu!B32="LMT",fullmenu!B32="LCIT",fullmenu!B32="FCIT",fullmenu!B32="LIT",fullmenu!B32="MwERT",fullmenu!B32="ERwMT",fullmenu!B32="M&amp;ERT",fullmenu!B32="MwIT",fullmenu!B32="IwMT",fullmenu!B32="M&amp;IT",fullmenu!B32="IwERT",fullmenu!B32="ERwIT",fullmenu!B32="I&amp;ERT",fullmenu!B32="ER&amp;M&amp;IT",fullmenu!B32="LSD"),"subst",IF(OR(fullmenu!B32="FERT",fullmenu!B32="FMT",fullmenu!B32="FIT",fullmenu!B32="WSD"),"intens",""))))</f>
        <v>inter</v>
      </c>
      <c r="C32" s="4" t="str">
        <f>IF(OR(fullmenu!C32="MDC",fullmenu!C32="PERF"),"rude",IF(OR(fullmenu!C32="PCB",fullmenu!C32="AERF",fullmenu!C32="UD"),"inter",IF(OR(fullmenu!C32="ACB",fullmenu!C32="LCERT",fullmenu!C32="LERT",fullmenu!C32="FCERT",fullmenu!C32="FCMT",fullmenu!C32="LCMT",fullmenu!C32="LMT",fullmenu!C32="LCIT",fullmenu!C32="FCIT",fullmenu!C32="LIT",fullmenu!C32="MwERT",fullmenu!C32="ERwMT",fullmenu!C32="M&amp;ERT",fullmenu!C32="MwIT",fullmenu!C32="IwMT",fullmenu!C32="M&amp;IT",fullmenu!C32="IwERT",fullmenu!C32="ERwIT",fullmenu!C32="I&amp;ERT",fullmenu!C32="ER&amp;M&amp;IT",fullmenu!C32="LSD"),"subst",IF(OR(fullmenu!C32="FERT",fullmenu!C32="FMT",fullmenu!C32="FIT",fullmenu!C32="WSD"),"intens",""))))</f>
        <v>inter</v>
      </c>
      <c r="D32" s="4" t="str">
        <f>IF(OR(fullmenu!D32="MDC",fullmenu!D32="PERF"),"rude",IF(OR(fullmenu!D32="PCB",fullmenu!D32="AERF",fullmenu!D32="UD"),"inter",IF(OR(fullmenu!D32="ACB",fullmenu!D32="LCERT",fullmenu!D32="LERT",fullmenu!D32="FCERT",fullmenu!D32="FCMT",fullmenu!D32="LCMT",fullmenu!D32="LMT",fullmenu!D32="LCIT",fullmenu!D32="FCIT",fullmenu!D32="LIT",fullmenu!D32="MwERT",fullmenu!D32="ERwMT",fullmenu!D32="M&amp;ERT",fullmenu!D32="MwIT",fullmenu!D32="IwMT",fullmenu!D32="M&amp;IT",fullmenu!D32="IwERT",fullmenu!D32="ERwIT",fullmenu!D32="I&amp;ERT",fullmenu!D32="ER&amp;M&amp;IT",fullmenu!D32="LSD"),"subst",IF(OR(fullmenu!D32="FERT",fullmenu!D32="FMT",fullmenu!D32="FIT",fullmenu!D32="WSD"),"intens",""))))</f>
        <v>inter</v>
      </c>
      <c r="E32" s="4" t="str">
        <f>IF(OR(fullmenu!E32="MDC",fullmenu!E32="PERF"),"rude",IF(OR(fullmenu!E32="PCB",fullmenu!E32="AERF",fullmenu!E32="UD"),"inter",IF(OR(fullmenu!E32="ACB",fullmenu!E32="LCERT",fullmenu!E32="LERT",fullmenu!E32="FCERT",fullmenu!E32="FCMT",fullmenu!E32="LCMT",fullmenu!E32="LMT",fullmenu!E32="LCIT",fullmenu!E32="FCIT",fullmenu!E32="LIT",fullmenu!E32="MwERT",fullmenu!E32="ERwMT",fullmenu!E32="M&amp;ERT",fullmenu!E32="MwIT",fullmenu!E32="IwMT",fullmenu!E32="M&amp;IT",fullmenu!E32="IwERT",fullmenu!E32="ERwIT",fullmenu!E32="I&amp;ERT",fullmenu!E32="ER&amp;M&amp;IT",fullmenu!E32="LSD"),"subst",IF(OR(fullmenu!E32="FERT",fullmenu!E32="FMT",fullmenu!E32="FIT",fullmenu!E32="WSD"),"intens",""))))</f>
        <v>inter</v>
      </c>
      <c r="F32" s="4" t="str">
        <f>IF(OR(fullmenu!F32="MDC",fullmenu!F32="PERF"),"rude",IF(OR(fullmenu!F32="PCB",fullmenu!F32="AERF",fullmenu!F32="UD"),"inter",IF(OR(fullmenu!F32="ACB",fullmenu!F32="LCERT",fullmenu!F32="LERT",fullmenu!F32="FCERT",fullmenu!F32="FCMT",fullmenu!F32="LCMT",fullmenu!F32="LMT",fullmenu!F32="LCIT",fullmenu!F32="FCIT",fullmenu!F32="LIT",fullmenu!F32="MwERT",fullmenu!F32="ERwMT",fullmenu!F32="M&amp;ERT",fullmenu!F32="MwIT",fullmenu!F32="IwMT",fullmenu!F32="M&amp;IT",fullmenu!F32="IwERT",fullmenu!F32="ERwIT",fullmenu!F32="I&amp;ERT",fullmenu!F32="ER&amp;M&amp;IT",fullmenu!F32="LSD"),"subst",IF(OR(fullmenu!F32="FERT",fullmenu!F32="FMT",fullmenu!F32="FIT",fullmenu!F32="WSD"),"intens",""))))</f>
        <v>inter</v>
      </c>
      <c r="G32" s="4" t="str">
        <f>IF(OR(fullmenu!G32="MDC",fullmenu!G32="PERF"),"rude",IF(OR(fullmenu!G32="PCB",fullmenu!G32="AERF",fullmenu!G32="UD"),"inter",IF(OR(fullmenu!G32="ACB",fullmenu!G32="LCERT",fullmenu!G32="LERT",fullmenu!G32="FCERT",fullmenu!G32="FCMT",fullmenu!G32="LCMT",fullmenu!G32="LMT",fullmenu!G32="LCIT",fullmenu!G32="FCIT",fullmenu!G32="LIT",fullmenu!G32="MwERT",fullmenu!G32="ERwMT",fullmenu!G32="M&amp;ERT",fullmenu!G32="MwIT",fullmenu!G32="IwMT",fullmenu!G32="M&amp;IT",fullmenu!G32="IwERT",fullmenu!G32="ERwIT",fullmenu!G32="I&amp;ERT",fullmenu!G32="ER&amp;M&amp;IT",fullmenu!G32="LSD"),"subst",IF(OR(fullmenu!G32="FERT",fullmenu!G32="FMT",fullmenu!G32="FIT",fullmenu!G32="WSD"),"intens",""))))</f>
        <v>inter</v>
      </c>
      <c r="H32" s="4" t="str">
        <f>IF(OR(fullmenu!H32="MDC",fullmenu!H32="PERF"),"rude",IF(OR(fullmenu!H32="PCB",fullmenu!H32="AERF",fullmenu!H32="UD"),"inter",IF(OR(fullmenu!H32="ACB",fullmenu!H32="LCERT",fullmenu!H32="LERT",fullmenu!H32="FCERT",fullmenu!H32="FCMT",fullmenu!H32="LCMT",fullmenu!H32="LMT",fullmenu!H32="LCIT",fullmenu!H32="FCIT",fullmenu!H32="LIT",fullmenu!H32="MwERT",fullmenu!H32="ERwMT",fullmenu!H32="M&amp;ERT",fullmenu!H32="MwIT",fullmenu!H32="IwMT",fullmenu!H32="M&amp;IT",fullmenu!H32="IwERT",fullmenu!H32="ERwIT",fullmenu!H32="I&amp;ERT",fullmenu!H32="ER&amp;M&amp;IT",fullmenu!H32="LSD"),"subst",IF(OR(fullmenu!H32="FERT",fullmenu!H32="FMT",fullmenu!H32="FIT",fullmenu!H32="WSD"),"intens",""))))</f>
        <v>inter</v>
      </c>
      <c r="I32" s="4" t="str">
        <f>IF(OR(fullmenu!I32="MDC",fullmenu!I32="PERF"),"rude",IF(OR(fullmenu!I32="PCB",fullmenu!I32="AERF",fullmenu!I32="UD"),"inter",IF(OR(fullmenu!I32="ACB",fullmenu!I32="LCERT",fullmenu!I32="LERT",fullmenu!I32="FCERT",fullmenu!I32="FCMT",fullmenu!I32="LCMT",fullmenu!I32="LMT",fullmenu!I32="LCIT",fullmenu!I32="FCIT",fullmenu!I32="LIT",fullmenu!I32="MwERT",fullmenu!I32="ERwMT",fullmenu!I32="M&amp;ERT",fullmenu!I32="MwIT",fullmenu!I32="IwMT",fullmenu!I32="M&amp;IT",fullmenu!I32="IwERT",fullmenu!I32="ERwIT",fullmenu!I32="I&amp;ERT",fullmenu!I32="ER&amp;M&amp;IT",fullmenu!I32="LSD"),"subst",IF(OR(fullmenu!I32="FERT",fullmenu!I32="FMT",fullmenu!I32="FIT",fullmenu!I32="WSD"),"intens",""))))</f>
        <v>inter</v>
      </c>
      <c r="J32" s="4" t="str">
        <f>IF(OR(fullmenu!J32="MDC",fullmenu!J32="PERF"),"rude",IF(OR(fullmenu!J32="PCB",fullmenu!J32="AERF",fullmenu!J32="UD"),"inter",IF(OR(fullmenu!J32="ACB",fullmenu!J32="LCERT",fullmenu!J32="LERT",fullmenu!J32="FCERT",fullmenu!J32="FCMT",fullmenu!J32="LCMT",fullmenu!J32="LMT",fullmenu!J32="LCIT",fullmenu!J32="FCIT",fullmenu!J32="LIT",fullmenu!J32="MwERT",fullmenu!J32="ERwMT",fullmenu!J32="M&amp;ERT",fullmenu!J32="MwIT",fullmenu!J32="IwMT",fullmenu!J32="M&amp;IT",fullmenu!J32="IwERT",fullmenu!J32="ERwIT",fullmenu!J32="I&amp;ERT",fullmenu!J32="ER&amp;M&amp;IT",fullmenu!J32="LSD"),"subst",IF(OR(fullmenu!J32="FERT",fullmenu!J32="FMT",fullmenu!J32="FIT",fullmenu!J32="WSD"),"intens",""))))</f>
        <v>subst</v>
      </c>
      <c r="K32" s="4" t="str">
        <f>IF(OR(fullmenu!K32="MDC",fullmenu!K32="PERF"),"rude",IF(OR(fullmenu!K32="PCB",fullmenu!K32="AERF",fullmenu!K32="UD"),"inter",IF(OR(fullmenu!K32="ACB",fullmenu!K32="LCERT",fullmenu!K32="LERT",fullmenu!K32="FCERT",fullmenu!K32="FCMT",fullmenu!K32="LCMT",fullmenu!K32="LMT",fullmenu!K32="LCIT",fullmenu!K32="FCIT",fullmenu!K32="LIT",fullmenu!K32="MwERT",fullmenu!K32="ERwMT",fullmenu!K32="M&amp;ERT",fullmenu!K32="MwIT",fullmenu!K32="IwMT",fullmenu!K32="M&amp;IT",fullmenu!K32="IwERT",fullmenu!K32="ERwIT",fullmenu!K32="I&amp;ERT",fullmenu!K32="ER&amp;M&amp;IT",fullmenu!K32="LSD"),"subst",IF(OR(fullmenu!K32="FERT",fullmenu!K32="FMT",fullmenu!K32="FIT",fullmenu!K32="WSD"),"intens",""))))</f>
        <v>subst</v>
      </c>
      <c r="L32" s="4" t="str">
        <f>IF(OR(fullmenu!L32="MDC",fullmenu!L32="PERF"),"rude",IF(OR(fullmenu!L32="PCB",fullmenu!L32="AERF",fullmenu!L32="UD"),"inter",IF(OR(fullmenu!L32="ACB",fullmenu!L32="LCERT",fullmenu!L32="LERT",fullmenu!L32="FCERT",fullmenu!L32="FCMT",fullmenu!L32="LCMT",fullmenu!L32="LMT",fullmenu!L32="LCIT",fullmenu!L32="FCIT",fullmenu!L32="LIT",fullmenu!L32="MwERT",fullmenu!L32="ERwMT",fullmenu!L32="M&amp;ERT",fullmenu!L32="MwIT",fullmenu!L32="IwMT",fullmenu!L32="M&amp;IT",fullmenu!L32="IwERT",fullmenu!L32="ERwIT",fullmenu!L32="I&amp;ERT",fullmenu!L32="ER&amp;M&amp;IT",fullmenu!L32="LSD"),"subst",IF(OR(fullmenu!L32="FERT",fullmenu!L32="FMT",fullmenu!L32="FIT",fullmenu!L32="WSD"),"intens",""))))</f>
        <v>subst</v>
      </c>
      <c r="M32" s="4" t="str">
        <f>IF(OR(fullmenu!M32="MDC",fullmenu!M32="PERF"),"rude",IF(OR(fullmenu!M32="PCB",fullmenu!M32="AERF",fullmenu!M32="UD"),"inter",IF(OR(fullmenu!M32="ACB",fullmenu!M32="LCERT",fullmenu!M32="LERT",fullmenu!M32="FCERT",fullmenu!M32="FCMT",fullmenu!M32="LCMT",fullmenu!M32="LMT",fullmenu!M32="LCIT",fullmenu!M32="FCIT",fullmenu!M32="LIT",fullmenu!M32="MwERT",fullmenu!M32="ERwMT",fullmenu!M32="M&amp;ERT",fullmenu!M32="MwIT",fullmenu!M32="IwMT",fullmenu!M32="M&amp;IT",fullmenu!M32="IwERT",fullmenu!M32="ERwIT",fullmenu!M32="I&amp;ERT",fullmenu!M32="ER&amp;M&amp;IT",fullmenu!M32="LSD"),"subst",IF(OR(fullmenu!M32="FERT",fullmenu!M32="FMT",fullmenu!M32="FIT",fullmenu!M32="WSD"),"intens",""))))</f>
        <v>subst</v>
      </c>
      <c r="N32" s="4" t="str">
        <f>IF(OR(fullmenu!N32="MDC",fullmenu!N32="PERF"),"rude",IF(OR(fullmenu!N32="PCB",fullmenu!N32="AERF",fullmenu!N32="UD"),"inter",IF(OR(fullmenu!N32="ACB",fullmenu!N32="LCERT",fullmenu!N32="LERT",fullmenu!N32="FCERT",fullmenu!N32="FCMT",fullmenu!N32="LCMT",fullmenu!N32="LMT",fullmenu!N32="LCIT",fullmenu!N32="FCIT",fullmenu!N32="LIT",fullmenu!N32="MwERT",fullmenu!N32="ERwMT",fullmenu!N32="M&amp;ERT",fullmenu!N32="MwIT",fullmenu!N32="IwMT",fullmenu!N32="M&amp;IT",fullmenu!N32="IwERT",fullmenu!N32="ERwIT",fullmenu!N32="I&amp;ERT",fullmenu!N32="ER&amp;M&amp;IT",fullmenu!N32="LSD"),"subst",IF(OR(fullmenu!N32="FERT",fullmenu!N32="FMT",fullmenu!N32="FIT",fullmenu!N32="WSD"),"intens",""))))</f>
        <v>subst</v>
      </c>
      <c r="O32" s="4" t="str">
        <f>IF(OR(fullmenu!O32="MDC",fullmenu!O32="PERF"),"rude",IF(OR(fullmenu!O32="PCB",fullmenu!O32="AERF",fullmenu!O32="UD"),"inter",IF(OR(fullmenu!O32="ACB",fullmenu!O32="LCERT",fullmenu!O32="LERT",fullmenu!O32="FCERT",fullmenu!O32="FCMT",fullmenu!O32="LCMT",fullmenu!O32="LMT",fullmenu!O32="LCIT",fullmenu!O32="FCIT",fullmenu!O32="LIT",fullmenu!O32="MwERT",fullmenu!O32="ERwMT",fullmenu!O32="M&amp;ERT",fullmenu!O32="MwIT",fullmenu!O32="IwMT",fullmenu!O32="M&amp;IT",fullmenu!O32="IwERT",fullmenu!O32="ERwIT",fullmenu!O32="I&amp;ERT",fullmenu!O32="ER&amp;M&amp;IT",fullmenu!O32="LSD"),"subst",IF(OR(fullmenu!O32="FERT",fullmenu!O32="FMT",fullmenu!O32="FIT",fullmenu!O32="WSD"),"intens",""))))</f>
        <v>subst</v>
      </c>
      <c r="P32" s="4" t="str">
        <f>IF(OR(fullmenu!P32="MDC",fullmenu!P32="PERF"),"rude",IF(OR(fullmenu!P32="PCB",fullmenu!P32="AERF",fullmenu!P32="UD"),"inter",IF(OR(fullmenu!P32="ACB",fullmenu!P32="LCERT",fullmenu!P32="LERT",fullmenu!P32="FCERT",fullmenu!P32="FCMT",fullmenu!P32="LCMT",fullmenu!P32="LMT",fullmenu!P32="LCIT",fullmenu!P32="FCIT",fullmenu!P32="LIT",fullmenu!P32="MwERT",fullmenu!P32="ERwMT",fullmenu!P32="M&amp;ERT",fullmenu!P32="MwIT",fullmenu!P32="IwMT",fullmenu!P32="M&amp;IT",fullmenu!P32="IwERT",fullmenu!P32="ERwIT",fullmenu!P32="I&amp;ERT",fullmenu!P32="ER&amp;M&amp;IT",fullmenu!P32="LSD"),"subst",IF(OR(fullmenu!P32="FERT",fullmenu!P32="FMT",fullmenu!P32="FIT",fullmenu!P32="WSD"),"intens",""))))</f>
        <v>subst</v>
      </c>
      <c r="Q32" s="4" t="str">
        <f>IF(OR(fullmenu!Q32="MDC",fullmenu!Q32="PERF"),"rude",IF(OR(fullmenu!Q32="PCB",fullmenu!Q32="AERF",fullmenu!Q32="UD"),"inter",IF(OR(fullmenu!Q32="ACB",fullmenu!Q32="LCERT",fullmenu!Q32="LERT",fullmenu!Q32="FCERT",fullmenu!Q32="FCMT",fullmenu!Q32="LCMT",fullmenu!Q32="LMT",fullmenu!Q32="LCIT",fullmenu!Q32="FCIT",fullmenu!Q32="LIT",fullmenu!Q32="MwERT",fullmenu!Q32="ERwMT",fullmenu!Q32="M&amp;ERT",fullmenu!Q32="MwIT",fullmenu!Q32="IwMT",fullmenu!Q32="M&amp;IT",fullmenu!Q32="IwERT",fullmenu!Q32="ERwIT",fullmenu!Q32="I&amp;ERT",fullmenu!Q32="ER&amp;M&amp;IT",fullmenu!Q32="LSD"),"subst",IF(OR(fullmenu!Q32="FERT",fullmenu!Q32="FMT",fullmenu!Q32="FIT",fullmenu!Q32="WSD"),"intens",""))))</f>
        <v>subst</v>
      </c>
      <c r="R32" s="4" t="str">
        <f>IF(OR(fullmenu!R32="MDC",fullmenu!R32="PERF"),"rude",IF(OR(fullmenu!R32="PCB",fullmenu!R32="AERF",fullmenu!R32="UD"),"inter",IF(OR(fullmenu!R32="ACB",fullmenu!R32="LCERT",fullmenu!R32="LERT",fullmenu!R32="FCERT",fullmenu!R32="FCMT",fullmenu!R32="LCMT",fullmenu!R32="LMT",fullmenu!R32="LCIT",fullmenu!R32="FCIT",fullmenu!R32="LIT",fullmenu!R32="MwERT",fullmenu!R32="ERwMT",fullmenu!R32="M&amp;ERT",fullmenu!R32="MwIT",fullmenu!R32="IwMT",fullmenu!R32="M&amp;IT",fullmenu!R32="IwERT",fullmenu!R32="ERwIT",fullmenu!R32="I&amp;ERT",fullmenu!R32="ER&amp;M&amp;IT",fullmenu!R32="LSD"),"subst",IF(OR(fullmenu!R32="FERT",fullmenu!R32="FMT",fullmenu!R32="FIT",fullmenu!R32="WSD"),"intens",""))))</f>
        <v>subst</v>
      </c>
      <c r="S32" s="4" t="str">
        <f>IF(OR(fullmenu!S32="MDC",fullmenu!S32="PERF"),"rude",IF(OR(fullmenu!S32="PCB",fullmenu!S32="AERF",fullmenu!S32="UD"),"inter",IF(OR(fullmenu!S32="ACB",fullmenu!S32="LCERT",fullmenu!S32="LERT",fullmenu!S32="FCERT",fullmenu!S32="FCMT",fullmenu!S32="LCMT",fullmenu!S32="LMT",fullmenu!S32="LCIT",fullmenu!S32="FCIT",fullmenu!S32="LIT",fullmenu!S32="MwERT",fullmenu!S32="ERwMT",fullmenu!S32="M&amp;ERT",fullmenu!S32="MwIT",fullmenu!S32="IwMT",fullmenu!S32="M&amp;IT",fullmenu!S32="IwERT",fullmenu!S32="ERwIT",fullmenu!S32="I&amp;ERT",fullmenu!S32="ER&amp;M&amp;IT",fullmenu!S32="LSD"),"subst",IF(OR(fullmenu!S32="FERT",fullmenu!S32="FMT",fullmenu!S32="FIT",fullmenu!S32="WSD"),"intens",""))))</f>
        <v>subst</v>
      </c>
      <c r="T32" s="4" t="str">
        <f>IF(OR(fullmenu!T32="MDC",fullmenu!T32="PERF"),"rude",IF(OR(fullmenu!T32="PCB",fullmenu!T32="AERF",fullmenu!T32="UD"),"inter",IF(OR(fullmenu!T32="ACB",fullmenu!T32="LCERT",fullmenu!T32="LERT",fullmenu!T32="FCERT",fullmenu!T32="FCMT",fullmenu!T32="LCMT",fullmenu!T32="LMT",fullmenu!T32="LCIT",fullmenu!T32="FCIT",fullmenu!T32="LIT",fullmenu!T32="MwERT",fullmenu!T32="ERwMT",fullmenu!T32="M&amp;ERT",fullmenu!T32="MwIT",fullmenu!T32="IwMT",fullmenu!T32="M&amp;IT",fullmenu!T32="IwERT",fullmenu!T32="ERwIT",fullmenu!T32="I&amp;ERT",fullmenu!T32="ER&amp;M&amp;IT",fullmenu!T32="LSD"),"subst",IF(OR(fullmenu!T32="FERT",fullmenu!T32="FMT",fullmenu!T32="FIT",fullmenu!T32="WSD"),"intens",""))))</f>
        <v>subst</v>
      </c>
      <c r="U32" s="4" t="str">
        <f>IF(OR(fullmenu!U32="MDC",fullmenu!U32="PERF"),"rude",IF(OR(fullmenu!U32="PCB",fullmenu!U32="AERF",fullmenu!U32="UD"),"inter",IF(OR(fullmenu!U32="ACB",fullmenu!U32="LCERT",fullmenu!U32="LERT",fullmenu!U32="FCERT",fullmenu!U32="FCMT",fullmenu!U32="LCMT",fullmenu!U32="LMT",fullmenu!U32="LCIT",fullmenu!U32="FCIT",fullmenu!U32="LIT",fullmenu!U32="MwERT",fullmenu!U32="ERwMT",fullmenu!U32="M&amp;ERT",fullmenu!U32="MwIT",fullmenu!U32="IwMT",fullmenu!U32="M&amp;IT",fullmenu!U32="IwERT",fullmenu!U32="ERwIT",fullmenu!U32="I&amp;ERT",fullmenu!U32="ER&amp;M&amp;IT",fullmenu!U32="LSD"),"subst",IF(OR(fullmenu!U32="FERT",fullmenu!U32="FMT",fullmenu!U32="FIT",fullmenu!U32="WSD"),"intens",""))))</f>
        <v>subst</v>
      </c>
      <c r="V32" s="4" t="str">
        <f>IF(OR(fullmenu!V32="MDC",fullmenu!V32="PERF"),"rude",IF(OR(fullmenu!V32="PCB",fullmenu!V32="AERF",fullmenu!V32="UD"),"inter",IF(OR(fullmenu!V32="ACB",fullmenu!V32="LCERT",fullmenu!V32="LERT",fullmenu!V32="FCERT",fullmenu!V32="FCMT",fullmenu!V32="LCMT",fullmenu!V32="LMT",fullmenu!V32="LCIT",fullmenu!V32="FCIT",fullmenu!V32="LIT",fullmenu!V32="MwERT",fullmenu!V32="ERwMT",fullmenu!V32="M&amp;ERT",fullmenu!V32="MwIT",fullmenu!V32="IwMT",fullmenu!V32="M&amp;IT",fullmenu!V32="IwERT",fullmenu!V32="ERwIT",fullmenu!V32="I&amp;ERT",fullmenu!V32="ER&amp;M&amp;IT",fullmenu!V32="LSD"),"subst",IF(OR(fullmenu!V32="FERT",fullmenu!V32="FMT",fullmenu!V32="FIT",fullmenu!V32="WSD"),"intens",""))))</f>
        <v>subst</v>
      </c>
      <c r="W32" s="4" t="str">
        <f>IF(OR(fullmenu!W32="MDC",fullmenu!W32="PERF"),"rude",IF(OR(fullmenu!W32="PCB",fullmenu!W32="AERF",fullmenu!W32="UD"),"inter",IF(OR(fullmenu!W32="ACB",fullmenu!W32="LCERT",fullmenu!W32="LERT",fullmenu!W32="FCERT",fullmenu!W32="FCMT",fullmenu!W32="LCMT",fullmenu!W32="LMT",fullmenu!W32="LCIT",fullmenu!W32="FCIT",fullmenu!W32="LIT",fullmenu!W32="MwERT",fullmenu!W32="ERwMT",fullmenu!W32="M&amp;ERT",fullmenu!W32="MwIT",fullmenu!W32="IwMT",fullmenu!W32="M&amp;IT",fullmenu!W32="IwERT",fullmenu!W32="ERwIT",fullmenu!W32="I&amp;ERT",fullmenu!W32="ER&amp;M&amp;IT",fullmenu!W32="LSD"),"subst",IF(OR(fullmenu!W32="FERT",fullmenu!W32="FMT",fullmenu!W32="FIT",fullmenu!W32="WSD"),"intens",""))))</f>
        <v>subst</v>
      </c>
      <c r="X32" s="4" t="str">
        <f>IF(OR(fullmenu!X32="MDC",fullmenu!X32="PERF"),"rude",IF(OR(fullmenu!X32="PCB",fullmenu!X32="AERF",fullmenu!X32="UD"),"inter",IF(OR(fullmenu!X32="ACB",fullmenu!X32="LCERT",fullmenu!X32="LERT",fullmenu!X32="FCERT",fullmenu!X32="FCMT",fullmenu!X32="LCMT",fullmenu!X32="LMT",fullmenu!X32="LCIT",fullmenu!X32="FCIT",fullmenu!X32="LIT",fullmenu!X32="MwERT",fullmenu!X32="ERwMT",fullmenu!X32="M&amp;ERT",fullmenu!X32="MwIT",fullmenu!X32="IwMT",fullmenu!X32="M&amp;IT",fullmenu!X32="IwERT",fullmenu!X32="ERwIT",fullmenu!X32="I&amp;ERT",fullmenu!X32="ER&amp;M&amp;IT",fullmenu!X32="LSD"),"subst",IF(OR(fullmenu!X32="FERT",fullmenu!X32="FMT",fullmenu!X32="FIT",fullmenu!X32="WSD"),"intens",""))))</f>
        <v>subst</v>
      </c>
      <c r="Y32" s="4" t="str">
        <f>IF(OR(fullmenu!Y32="MDC",fullmenu!Y32="PERF"),"rude",IF(OR(fullmenu!Y32="PCB",fullmenu!Y32="AERF",fullmenu!Y32="UD"),"inter",IF(OR(fullmenu!Y32="ACB",fullmenu!Y32="LCERT",fullmenu!Y32="LERT",fullmenu!Y32="FCERT",fullmenu!Y32="FCMT",fullmenu!Y32="LCMT",fullmenu!Y32="LMT",fullmenu!Y32="LCIT",fullmenu!Y32="FCIT",fullmenu!Y32="LIT",fullmenu!Y32="MwERT",fullmenu!Y32="ERwMT",fullmenu!Y32="M&amp;ERT",fullmenu!Y32="MwIT",fullmenu!Y32="IwMT",fullmenu!Y32="M&amp;IT",fullmenu!Y32="IwERT",fullmenu!Y32="ERwIT",fullmenu!Y32="I&amp;ERT",fullmenu!Y32="ER&amp;M&amp;IT",fullmenu!Y32="LSD"),"subst",IF(OR(fullmenu!Y32="FERT",fullmenu!Y32="FMT",fullmenu!Y32="FIT",fullmenu!Y32="WSD"),"intens",""))))</f>
        <v>subst</v>
      </c>
      <c r="Z32" s="4" t="str">
        <f>IF(OR(fullmenu!Z32="MDC",fullmenu!Z32="PERF"),"rude",IF(OR(fullmenu!Z32="PCB",fullmenu!Z32="AERF",fullmenu!Z32="UD"),"inter",IF(OR(fullmenu!Z32="ACB",fullmenu!Z32="LCERT",fullmenu!Z32="LERT",fullmenu!Z32="FCERT",fullmenu!Z32="FCMT",fullmenu!Z32="LCMT",fullmenu!Z32="LMT",fullmenu!Z32="LCIT",fullmenu!Z32="FCIT",fullmenu!Z32="LIT",fullmenu!Z32="MwERT",fullmenu!Z32="ERwMT",fullmenu!Z32="M&amp;ERT",fullmenu!Z32="MwIT",fullmenu!Z32="IwMT",fullmenu!Z32="M&amp;IT",fullmenu!Z32="IwERT",fullmenu!Z32="ERwIT",fullmenu!Z32="I&amp;ERT",fullmenu!Z32="ER&amp;M&amp;IT",fullmenu!Z32="LSD"),"subst",IF(OR(fullmenu!Z32="FERT",fullmenu!Z32="FMT",fullmenu!Z32="FIT",fullmenu!Z32="WSD"),"intens",""))))</f>
        <v>subst</v>
      </c>
      <c r="AA32" s="4" t="str">
        <f>IF(OR(fullmenu!AA32="MDC",fullmenu!AA32="PERF"),"rude",IF(OR(fullmenu!AA32="PCB",fullmenu!AA32="AERF",fullmenu!AA32="UD"),"inter",IF(OR(fullmenu!AA32="ACB",fullmenu!AA32="LCERT",fullmenu!AA32="LERT",fullmenu!AA32="FCERT",fullmenu!AA32="FCMT",fullmenu!AA32="LCMT",fullmenu!AA32="LMT",fullmenu!AA32="LCIT",fullmenu!AA32="FCIT",fullmenu!AA32="LIT",fullmenu!AA32="MwERT",fullmenu!AA32="ERwMT",fullmenu!AA32="M&amp;ERT",fullmenu!AA32="MwIT",fullmenu!AA32="IwMT",fullmenu!AA32="M&amp;IT",fullmenu!AA32="IwERT",fullmenu!AA32="ERwIT",fullmenu!AA32="I&amp;ERT",fullmenu!AA32="ER&amp;M&amp;IT",fullmenu!AA32="LSD"),"subst",IF(OR(fullmenu!AA32="FERT",fullmenu!AA32="FMT",fullmenu!AA32="FIT",fullmenu!AA32="WSD"),"intens",""))))</f>
        <v>subst</v>
      </c>
      <c r="AB32" s="4" t="str">
        <f>IF(OR(fullmenu!AB32="MDC",fullmenu!AB32="PERF"),"rude",IF(OR(fullmenu!AB32="PCB",fullmenu!AB32="AERF",fullmenu!AB32="UD"),"inter",IF(OR(fullmenu!AB32="ACB",fullmenu!AB32="LCERT",fullmenu!AB32="LERT",fullmenu!AB32="FCERT",fullmenu!AB32="FCMT",fullmenu!AB32="LCMT",fullmenu!AB32="LMT",fullmenu!AB32="LCIT",fullmenu!AB32="FCIT",fullmenu!AB32="LIT",fullmenu!AB32="MwERT",fullmenu!AB32="ERwMT",fullmenu!AB32="M&amp;ERT",fullmenu!AB32="MwIT",fullmenu!AB32="IwMT",fullmenu!AB32="M&amp;IT",fullmenu!AB32="IwERT",fullmenu!AB32="ERwIT",fullmenu!AB32="I&amp;ERT",fullmenu!AB32="ER&amp;M&amp;IT",fullmenu!AB32="LSD"),"subst",IF(OR(fullmenu!AB32="FERT",fullmenu!AB32="FMT",fullmenu!AB32="FIT",fullmenu!AB32="WSD"),"intens",""))))</f>
        <v>subst</v>
      </c>
      <c r="AC32" s="4" t="str">
        <f>IF(OR(fullmenu!AC32="MDC",fullmenu!AC32="PERF"),"rude",IF(OR(fullmenu!AC32="PCB",fullmenu!AC32="AERF",fullmenu!AC32="UD"),"inter",IF(OR(fullmenu!AC32="ACB",fullmenu!AC32="LCERT",fullmenu!AC32="LERT",fullmenu!AC32="FCERT",fullmenu!AC32="FCMT",fullmenu!AC32="LCMT",fullmenu!AC32="LMT",fullmenu!AC32="LCIT",fullmenu!AC32="FCIT",fullmenu!AC32="LIT",fullmenu!AC32="MwERT",fullmenu!AC32="ERwMT",fullmenu!AC32="M&amp;ERT",fullmenu!AC32="MwIT",fullmenu!AC32="IwMT",fullmenu!AC32="M&amp;IT",fullmenu!AC32="IwERT",fullmenu!AC32="ERwIT",fullmenu!AC32="I&amp;ERT",fullmenu!AC32="ER&amp;M&amp;IT",fullmenu!AC32="LSD"),"subst",IF(OR(fullmenu!AC32="FERT",fullmenu!AC32="FMT",fullmenu!AC32="FIT",fullmenu!AC32="WSD"),"intens",""))))</f>
        <v>subst</v>
      </c>
      <c r="AD32" s="4" t="str">
        <f>IF(OR(fullmenu!AD32="MDC",fullmenu!AD32="PERF"),"rude",IF(OR(fullmenu!AD32="PCB",fullmenu!AD32="AERF",fullmenu!AD32="UD"),"inter",IF(OR(fullmenu!AD32="ACB",fullmenu!AD32="LCERT",fullmenu!AD32="LERT",fullmenu!AD32="FCERT",fullmenu!AD32="FCMT",fullmenu!AD32="LCMT",fullmenu!AD32="LMT",fullmenu!AD32="LCIT",fullmenu!AD32="FCIT",fullmenu!AD32="LIT",fullmenu!AD32="MwERT",fullmenu!AD32="ERwMT",fullmenu!AD32="M&amp;ERT",fullmenu!AD32="MwIT",fullmenu!AD32="IwMT",fullmenu!AD32="M&amp;IT",fullmenu!AD32="IwERT",fullmenu!AD32="ERwIT",fullmenu!AD32="I&amp;ERT",fullmenu!AD32="ER&amp;M&amp;IT",fullmenu!AD32="LSD"),"subst",IF(OR(fullmenu!AD32="FERT",fullmenu!AD32="FMT",fullmenu!AD32="FIT",fullmenu!AD32="WSD"),"intens",""))))</f>
        <v>subst</v>
      </c>
      <c r="AE32" s="4" t="str">
        <f>IF(OR(fullmenu!AE32="MDC",fullmenu!AE32="PERF"),"rude",IF(OR(fullmenu!AE32="PCB",fullmenu!AE32="AERF",fullmenu!AE32="UD"),"inter",IF(OR(fullmenu!AE32="ACB",fullmenu!AE32="LCERT",fullmenu!AE32="LERT",fullmenu!AE32="FCERT",fullmenu!AE32="FCMT",fullmenu!AE32="LCMT",fullmenu!AE32="LMT",fullmenu!AE32="LCIT",fullmenu!AE32="FCIT",fullmenu!AE32="LIT",fullmenu!AE32="MwERT",fullmenu!AE32="ERwMT",fullmenu!AE32="M&amp;ERT",fullmenu!AE32="MwIT",fullmenu!AE32="IwMT",fullmenu!AE32="M&amp;IT",fullmenu!AE32="IwERT",fullmenu!AE32="ERwIT",fullmenu!AE32="I&amp;ERT",fullmenu!AE32="ER&amp;M&amp;IT",fullmenu!AE32="LSD"),"subst",IF(OR(fullmenu!AE32="FERT",fullmenu!AE32="FMT",fullmenu!AE32="FIT",fullmenu!AE32="WSD"),"intens",""))))</f>
        <v>subst</v>
      </c>
      <c r="AF32" s="4" t="str">
        <f>IF(OR(fullmenu!AF32="MDC",fullmenu!AF32="PERF"),"rude",IF(OR(fullmenu!AF32="PCB",fullmenu!AF32="AERF",fullmenu!AF32="UD"),"inter",IF(OR(fullmenu!AF32="ACB",fullmenu!AF32="LCERT",fullmenu!AF32="LERT",fullmenu!AF32="FCERT",fullmenu!AF32="FCMT",fullmenu!AF32="LCMT",fullmenu!AF32="LMT",fullmenu!AF32="LCIT",fullmenu!AF32="FCIT",fullmenu!AF32="LIT",fullmenu!AF32="MwERT",fullmenu!AF32="ERwMT",fullmenu!AF32="M&amp;ERT",fullmenu!AF32="MwIT",fullmenu!AF32="IwMT",fullmenu!AF32="M&amp;IT",fullmenu!AF32="IwERT",fullmenu!AF32="ERwIT",fullmenu!AF32="I&amp;ERT",fullmenu!AF32="ER&amp;M&amp;IT",fullmenu!AF32="LSD"),"subst",IF(OR(fullmenu!AF32="FERT",fullmenu!AF32="FMT",fullmenu!AF32="FIT",fullmenu!AF32="WSD"),"intens",""))))</f>
        <v>subst</v>
      </c>
      <c r="AG32" s="4" t="str">
        <f>IF(OR(fullmenu!AG32="MDC",fullmenu!AG32="PERF"),"rude",IF(OR(fullmenu!AG32="PCB",fullmenu!AG32="AERF",fullmenu!AG32="UD"),"inter",IF(OR(fullmenu!AG32="ACB",fullmenu!AG32="LCERT",fullmenu!AG32="LERT",fullmenu!AG32="FCERT",fullmenu!AG32="FCMT",fullmenu!AG32="LCMT",fullmenu!AG32="LMT",fullmenu!AG32="LCIT",fullmenu!AG32="FCIT",fullmenu!AG32="LIT",fullmenu!AG32="MwERT",fullmenu!AG32="ERwMT",fullmenu!AG32="M&amp;ERT",fullmenu!AG32="MwIT",fullmenu!AG32="IwMT",fullmenu!AG32="M&amp;IT",fullmenu!AG32="IwERT",fullmenu!AG32="ERwIT",fullmenu!AG32="I&amp;ERT",fullmenu!AG32="ER&amp;M&amp;IT",fullmenu!AG32="LSD"),"subst",IF(OR(fullmenu!AG32="FERT",fullmenu!AG32="FMT",fullmenu!AG32="FIT",fullmenu!AG32="WSD"),"intens",""))))</f>
        <v>subst</v>
      </c>
      <c r="AH32" s="4" t="str">
        <f>IF(OR(fullmenu!AH32="MDC",fullmenu!AH32="PERF"),"rude",IF(OR(fullmenu!AH32="PCB",fullmenu!AH32="AERF",fullmenu!AH32="UD"),"inter",IF(OR(fullmenu!AH32="ACB",fullmenu!AH32="LCERT",fullmenu!AH32="LERT",fullmenu!AH32="FCERT",fullmenu!AH32="FCMT",fullmenu!AH32="LCMT",fullmenu!AH32="LMT",fullmenu!AH32="LCIT",fullmenu!AH32="FCIT",fullmenu!AH32="LIT",fullmenu!AH32="MwERT",fullmenu!AH32="ERwMT",fullmenu!AH32="M&amp;ERT",fullmenu!AH32="MwIT",fullmenu!AH32="IwMT",fullmenu!AH32="M&amp;IT",fullmenu!AH32="IwERT",fullmenu!AH32="ERwIT",fullmenu!AH32="I&amp;ERT",fullmenu!AH32="ER&amp;M&amp;IT",fullmenu!AH32="LSD"),"subst",IF(OR(fullmenu!AH32="FERT",fullmenu!AH32="FMT",fullmenu!AH32="FIT",fullmenu!AH32="WSD"),"intens",""))))</f>
        <v>subst</v>
      </c>
      <c r="AI32" s="4" t="str">
        <f>IF(OR(fullmenu!AI32="MDC",fullmenu!AI32="PERF"),"rude",IF(OR(fullmenu!AI32="PCB",fullmenu!AI32="AERF",fullmenu!AI32="UD"),"inter",IF(OR(fullmenu!AI32="ACB",fullmenu!AI32="LCERT",fullmenu!AI32="LERT",fullmenu!AI32="FCERT",fullmenu!AI32="FCMT",fullmenu!AI32="LCMT",fullmenu!AI32="LMT",fullmenu!AI32="LCIT",fullmenu!AI32="FCIT",fullmenu!AI32="LIT",fullmenu!AI32="MwERT",fullmenu!AI32="ERwMT",fullmenu!AI32="M&amp;ERT",fullmenu!AI32="MwIT",fullmenu!AI32="IwMT",fullmenu!AI32="M&amp;IT",fullmenu!AI32="IwERT",fullmenu!AI32="ERwIT",fullmenu!AI32="I&amp;ERT",fullmenu!AI32="ER&amp;M&amp;IT",fullmenu!AI32="LSD"),"subst",IF(OR(fullmenu!AI32="FERT",fullmenu!AI32="FMT",fullmenu!AI32="FIT",fullmenu!AI32="WSD"),"intens",""))))</f>
        <v>subst</v>
      </c>
      <c r="AJ32" s="4" t="str">
        <f>IF(OR(fullmenu!AJ32="MDC",fullmenu!AJ32="PERF"),"rude",IF(OR(fullmenu!AJ32="PCB",fullmenu!AJ32="AERF",fullmenu!AJ32="UD"),"inter",IF(OR(fullmenu!AJ32="ACB",fullmenu!AJ32="LCERT",fullmenu!AJ32="LERT",fullmenu!AJ32="FCERT",fullmenu!AJ32="FCMT",fullmenu!AJ32="LCMT",fullmenu!AJ32="LMT",fullmenu!AJ32="LCIT",fullmenu!AJ32="FCIT",fullmenu!AJ32="LIT",fullmenu!AJ32="MwERT",fullmenu!AJ32="ERwMT",fullmenu!AJ32="M&amp;ERT",fullmenu!AJ32="MwIT",fullmenu!AJ32="IwMT",fullmenu!AJ32="M&amp;IT",fullmenu!AJ32="IwERT",fullmenu!AJ32="ERwIT",fullmenu!AJ32="I&amp;ERT",fullmenu!AJ32="ER&amp;M&amp;IT",fullmenu!AJ32="LSD"),"subst",IF(OR(fullmenu!AJ32="FERT",fullmenu!AJ32="FMT",fullmenu!AJ32="FIT",fullmenu!AJ32="WSD"),"intens",""))))</f>
        <v>subst</v>
      </c>
      <c r="AK32" s="4" t="str">
        <f>IF(OR(fullmenu!AK32="MDC",fullmenu!AK32="PERF"),"rude",IF(OR(fullmenu!AK32="PCB",fullmenu!AK32="AERF",fullmenu!AK32="UD"),"inter",IF(OR(fullmenu!AK32="ACB",fullmenu!AK32="LCERT",fullmenu!AK32="LERT",fullmenu!AK32="FCERT",fullmenu!AK32="FCMT",fullmenu!AK32="LCMT",fullmenu!AK32="LMT",fullmenu!AK32="LCIT",fullmenu!AK32="FCIT",fullmenu!AK32="LIT",fullmenu!AK32="MwERT",fullmenu!AK32="ERwMT",fullmenu!AK32="M&amp;ERT",fullmenu!AK32="MwIT",fullmenu!AK32="IwMT",fullmenu!AK32="M&amp;IT",fullmenu!AK32="IwERT",fullmenu!AK32="ERwIT",fullmenu!AK32="I&amp;ERT",fullmenu!AK32="ER&amp;M&amp;IT",fullmenu!AK32="LSD"),"subst",IF(OR(fullmenu!AK32="FERT",fullmenu!AK32="FMT",fullmenu!AK32="FIT",fullmenu!AK32="WSD"),"intens",""))))</f>
        <v>subst</v>
      </c>
      <c r="AL32" s="4" t="str">
        <f>IF(OR(fullmenu!AL32="MDC",fullmenu!AL32="PERF"),"rude",IF(OR(fullmenu!AL32="PCB",fullmenu!AL32="AERF",fullmenu!AL32="UD"),"inter",IF(OR(fullmenu!AL32="ACB",fullmenu!AL32="LCERT",fullmenu!AL32="LERT",fullmenu!AL32="FCERT",fullmenu!AL32="FCMT",fullmenu!AL32="LCMT",fullmenu!AL32="LMT",fullmenu!AL32="LCIT",fullmenu!AL32="FCIT",fullmenu!AL32="LIT",fullmenu!AL32="MwERT",fullmenu!AL32="ERwMT",fullmenu!AL32="M&amp;ERT",fullmenu!AL32="MwIT",fullmenu!AL32="IwMT",fullmenu!AL32="M&amp;IT",fullmenu!AL32="IwERT",fullmenu!AL32="ERwIT",fullmenu!AL32="I&amp;ERT",fullmenu!AL32="ER&amp;M&amp;IT",fullmenu!AL32="LSD"),"subst",IF(OR(fullmenu!AL32="FERT",fullmenu!AL32="FMT",fullmenu!AL32="FIT",fullmenu!AL32="WSD"),"intens",""))))</f>
        <v>subst</v>
      </c>
      <c r="AM32" s="4" t="str">
        <f>IF(OR(fullmenu!AM32="MDC",fullmenu!AM32="PERF"),"rude",IF(OR(fullmenu!AM32="PCB",fullmenu!AM32="AERF",fullmenu!AM32="UD"),"inter",IF(OR(fullmenu!AM32="ACB",fullmenu!AM32="LCERT",fullmenu!AM32="LERT",fullmenu!AM32="FCERT",fullmenu!AM32="FCMT",fullmenu!AM32="LCMT",fullmenu!AM32="LMT",fullmenu!AM32="LCIT",fullmenu!AM32="FCIT",fullmenu!AM32="LIT",fullmenu!AM32="MwERT",fullmenu!AM32="ERwMT",fullmenu!AM32="M&amp;ERT",fullmenu!AM32="MwIT",fullmenu!AM32="IwMT",fullmenu!AM32="M&amp;IT",fullmenu!AM32="IwERT",fullmenu!AM32="ERwIT",fullmenu!AM32="I&amp;ERT",fullmenu!AM32="ER&amp;M&amp;IT",fullmenu!AM32="LSD"),"subst",IF(OR(fullmenu!AM32="FERT",fullmenu!AM32="FMT",fullmenu!AM32="FIT",fullmenu!AM32="WSD"),"intens",""))))</f>
        <v>subst</v>
      </c>
      <c r="AN32" s="4" t="str">
        <f>IF(OR(fullmenu!AN32="MDC",fullmenu!AN32="PERF"),"rude",IF(OR(fullmenu!AN32="PCB",fullmenu!AN32="AERF",fullmenu!AN32="UD"),"inter",IF(OR(fullmenu!AN32="ACB",fullmenu!AN32="LCERT",fullmenu!AN32="LERT",fullmenu!AN32="FCERT",fullmenu!AN32="FCMT",fullmenu!AN32="LCMT",fullmenu!AN32="LMT",fullmenu!AN32="LCIT",fullmenu!AN32="FCIT",fullmenu!AN32="LIT",fullmenu!AN32="MwERT",fullmenu!AN32="ERwMT",fullmenu!AN32="M&amp;ERT",fullmenu!AN32="MwIT",fullmenu!AN32="IwMT",fullmenu!AN32="M&amp;IT",fullmenu!AN32="IwERT",fullmenu!AN32="ERwIT",fullmenu!AN32="I&amp;ERT",fullmenu!AN32="ER&amp;M&amp;IT",fullmenu!AN32="LSD"),"subst",IF(OR(fullmenu!AN32="FERT",fullmenu!AN32="FMT",fullmenu!AN32="FIT",fullmenu!AN32="WSD"),"intens",""))))</f>
        <v>subst</v>
      </c>
      <c r="AO32" s="4" t="str">
        <f>IF(OR(fullmenu!AO32="MDC",fullmenu!AO32="PERF"),"rude",IF(OR(fullmenu!AO32="PCB",fullmenu!AO32="AERF",fullmenu!AO32="UD"),"inter",IF(OR(fullmenu!AO32="ACB",fullmenu!AO32="LCERT",fullmenu!AO32="LERT",fullmenu!AO32="FCERT",fullmenu!AO32="FCMT",fullmenu!AO32="LCMT",fullmenu!AO32="LMT",fullmenu!AO32="LCIT",fullmenu!AO32="FCIT",fullmenu!AO32="LIT",fullmenu!AO32="MwERT",fullmenu!AO32="ERwMT",fullmenu!AO32="M&amp;ERT",fullmenu!AO32="MwIT",fullmenu!AO32="IwMT",fullmenu!AO32="M&amp;IT",fullmenu!AO32="IwERT",fullmenu!AO32="ERwIT",fullmenu!AO32="I&amp;ERT",fullmenu!AO32="ER&amp;M&amp;IT",fullmenu!AO32="LSD"),"subst",IF(OR(fullmenu!AO32="FERT",fullmenu!AO32="FMT",fullmenu!AO32="FIT",fullmenu!AO32="WSD"),"intens",""))))</f>
        <v>subst</v>
      </c>
      <c r="AP32" s="4" t="str">
        <f>IF(OR(fullmenu!AP32="MDC",fullmenu!AP32="PERF"),"rude",IF(OR(fullmenu!AP32="PCB",fullmenu!AP32="AERF",fullmenu!AP32="UD"),"inter",IF(OR(fullmenu!AP32="ACB",fullmenu!AP32="LCERT",fullmenu!AP32="LERT",fullmenu!AP32="FCERT",fullmenu!AP32="FCMT",fullmenu!AP32="LCMT",fullmenu!AP32="LMT",fullmenu!AP32="LCIT",fullmenu!AP32="FCIT",fullmenu!AP32="LIT",fullmenu!AP32="MwERT",fullmenu!AP32="ERwMT",fullmenu!AP32="M&amp;ERT",fullmenu!AP32="MwIT",fullmenu!AP32="IwMT",fullmenu!AP32="M&amp;IT",fullmenu!AP32="IwERT",fullmenu!AP32="ERwIT",fullmenu!AP32="I&amp;ERT",fullmenu!AP32="ER&amp;M&amp;IT",fullmenu!AP32="LSD"),"subst",IF(OR(fullmenu!AP32="FERT",fullmenu!AP32="FMT",fullmenu!AP32="FIT",fullmenu!AP32="WSD"),"intens",""))))</f>
        <v>subst</v>
      </c>
      <c r="AQ32" s="4" t="str">
        <f>IF(OR(fullmenu!AQ32="MDC",fullmenu!AQ32="PERF"),"rude",IF(OR(fullmenu!AQ32="PCB",fullmenu!AQ32="AERF",fullmenu!AQ32="UD"),"inter",IF(OR(fullmenu!AQ32="ACB",fullmenu!AQ32="LCERT",fullmenu!AQ32="LERT",fullmenu!AQ32="FCERT",fullmenu!AQ32="FCMT",fullmenu!AQ32="LCMT",fullmenu!AQ32="LMT",fullmenu!AQ32="LCIT",fullmenu!AQ32="FCIT",fullmenu!AQ32="LIT",fullmenu!AQ32="MwERT",fullmenu!AQ32="ERwMT",fullmenu!AQ32="M&amp;ERT",fullmenu!AQ32="MwIT",fullmenu!AQ32="IwMT",fullmenu!AQ32="M&amp;IT",fullmenu!AQ32="IwERT",fullmenu!AQ32="ERwIT",fullmenu!AQ32="I&amp;ERT",fullmenu!AQ32="ER&amp;M&amp;IT",fullmenu!AQ32="LSD"),"subst",IF(OR(fullmenu!AQ32="FERT",fullmenu!AQ32="FMT",fullmenu!AQ32="FIT",fullmenu!AQ32="WSD"),"intens",""))))</f>
        <v>subst</v>
      </c>
      <c r="AR32" s="4" t="str">
        <f>IF(OR(fullmenu!AR32="MDC",fullmenu!AR32="PERF"),"rude",IF(OR(fullmenu!AR32="PCB",fullmenu!AR32="AERF",fullmenu!AR32="UD"),"inter",IF(OR(fullmenu!AR32="ACB",fullmenu!AR32="LCERT",fullmenu!AR32="LERT",fullmenu!AR32="FCERT",fullmenu!AR32="FCMT",fullmenu!AR32="LCMT",fullmenu!AR32="LMT",fullmenu!AR32="LCIT",fullmenu!AR32="FCIT",fullmenu!AR32="LIT",fullmenu!AR32="MwERT",fullmenu!AR32="ERwMT",fullmenu!AR32="M&amp;ERT",fullmenu!AR32="MwIT",fullmenu!AR32="IwMT",fullmenu!AR32="M&amp;IT",fullmenu!AR32="IwERT",fullmenu!AR32="ERwIT",fullmenu!AR32="I&amp;ERT",fullmenu!AR32="ER&amp;M&amp;IT",fullmenu!AR32="LSD"),"subst",IF(OR(fullmenu!AR32="FERT",fullmenu!AR32="FMT",fullmenu!AR32="FIT",fullmenu!AR32="WSD"),"intens",""))))</f>
        <v>subst</v>
      </c>
      <c r="AS32" s="4" t="str">
        <f>IF(OR(fullmenu!AS32="MDC",fullmenu!AS32="PERF"),"rude",IF(OR(fullmenu!AS32="PCB",fullmenu!AS32="AERF",fullmenu!AS32="UD"),"inter",IF(OR(fullmenu!AS32="ACB",fullmenu!AS32="LCERT",fullmenu!AS32="LERT",fullmenu!AS32="FCERT",fullmenu!AS32="FCMT",fullmenu!AS32="LCMT",fullmenu!AS32="LMT",fullmenu!AS32="LCIT",fullmenu!AS32="FCIT",fullmenu!AS32="LIT",fullmenu!AS32="MwERT",fullmenu!AS32="ERwMT",fullmenu!AS32="M&amp;ERT",fullmenu!AS32="MwIT",fullmenu!AS32="IwMT",fullmenu!AS32="M&amp;IT",fullmenu!AS32="IwERT",fullmenu!AS32="ERwIT",fullmenu!AS32="I&amp;ERT",fullmenu!AS32="ER&amp;M&amp;IT",fullmenu!AS32="LSD"),"subst",IF(OR(fullmenu!AS32="FERT",fullmenu!AS32="FMT",fullmenu!AS32="FIT",fullmenu!AS32="WSD"),"intens",""))))</f>
        <v>subst</v>
      </c>
    </row>
    <row r="33" spans="1:45" ht="15.5" x14ac:dyDescent="0.35">
      <c r="A33" s="1" t="s">
        <v>50</v>
      </c>
      <c r="B33" s="4" t="str">
        <f>IF(OR(fullmenu!B33="MDC",fullmenu!B33="PERF"),"rude",IF(OR(fullmenu!B33="PCB",fullmenu!B33="AERF",fullmenu!B33="UD"),"inter",IF(OR(fullmenu!B33="ACB",fullmenu!B33="LCERT",fullmenu!B33="LERT",fullmenu!B33="FCERT",fullmenu!B33="FCMT",fullmenu!B33="LCMT",fullmenu!B33="LMT",fullmenu!B33="LCIT",fullmenu!B33="FCIT",fullmenu!B33="LIT",fullmenu!B33="MwERT",fullmenu!B33="ERwMT",fullmenu!B33="M&amp;ERT",fullmenu!B33="MwIT",fullmenu!B33="IwMT",fullmenu!B33="M&amp;IT",fullmenu!B33="IwERT",fullmenu!B33="ERwIT",fullmenu!B33="I&amp;ERT",fullmenu!B33="ER&amp;M&amp;IT",fullmenu!B33="LSD"),"subst",IF(OR(fullmenu!B33="FERT",fullmenu!B33="FMT",fullmenu!B33="FIT",fullmenu!B33="WSD"),"intens",""))))</f>
        <v>inter</v>
      </c>
      <c r="C33" s="4" t="str">
        <f>IF(OR(fullmenu!C33="MDC",fullmenu!C33="PERF"),"rude",IF(OR(fullmenu!C33="PCB",fullmenu!C33="AERF",fullmenu!C33="UD"),"inter",IF(OR(fullmenu!C33="ACB",fullmenu!C33="LCERT",fullmenu!C33="LERT",fullmenu!C33="FCERT",fullmenu!C33="FCMT",fullmenu!C33="LCMT",fullmenu!C33="LMT",fullmenu!C33="LCIT",fullmenu!C33="FCIT",fullmenu!C33="LIT",fullmenu!C33="MwERT",fullmenu!C33="ERwMT",fullmenu!C33="M&amp;ERT",fullmenu!C33="MwIT",fullmenu!C33="IwMT",fullmenu!C33="M&amp;IT",fullmenu!C33="IwERT",fullmenu!C33="ERwIT",fullmenu!C33="I&amp;ERT",fullmenu!C33="ER&amp;M&amp;IT",fullmenu!C33="LSD"),"subst",IF(OR(fullmenu!C33="FERT",fullmenu!C33="FMT",fullmenu!C33="FIT",fullmenu!C33="WSD"),"intens",""))))</f>
        <v>inter</v>
      </c>
      <c r="D33" s="4" t="str">
        <f>IF(OR(fullmenu!D33="MDC",fullmenu!D33="PERF"),"rude",IF(OR(fullmenu!D33="PCB",fullmenu!D33="AERF",fullmenu!D33="UD"),"inter",IF(OR(fullmenu!D33="ACB",fullmenu!D33="LCERT",fullmenu!D33="LERT",fullmenu!D33="FCERT",fullmenu!D33="FCMT",fullmenu!D33="LCMT",fullmenu!D33="LMT",fullmenu!D33="LCIT",fullmenu!D33="FCIT",fullmenu!D33="LIT",fullmenu!D33="MwERT",fullmenu!D33="ERwMT",fullmenu!D33="M&amp;ERT",fullmenu!D33="MwIT",fullmenu!D33="IwMT",fullmenu!D33="M&amp;IT",fullmenu!D33="IwERT",fullmenu!D33="ERwIT",fullmenu!D33="I&amp;ERT",fullmenu!D33="ER&amp;M&amp;IT",fullmenu!D33="LSD"),"subst",IF(OR(fullmenu!D33="FERT",fullmenu!D33="FMT",fullmenu!D33="FIT",fullmenu!D33="WSD"),"intens",""))))</f>
        <v>inter</v>
      </c>
      <c r="E33" s="4" t="str">
        <f>IF(OR(fullmenu!E33="MDC",fullmenu!E33="PERF"),"rude",IF(OR(fullmenu!E33="PCB",fullmenu!E33="AERF",fullmenu!E33="UD"),"inter",IF(OR(fullmenu!E33="ACB",fullmenu!E33="LCERT",fullmenu!E33="LERT",fullmenu!E33="FCERT",fullmenu!E33="FCMT",fullmenu!E33="LCMT",fullmenu!E33="LMT",fullmenu!E33="LCIT",fullmenu!E33="FCIT",fullmenu!E33="LIT",fullmenu!E33="MwERT",fullmenu!E33="ERwMT",fullmenu!E33="M&amp;ERT",fullmenu!E33="MwIT",fullmenu!E33="IwMT",fullmenu!E33="M&amp;IT",fullmenu!E33="IwERT",fullmenu!E33="ERwIT",fullmenu!E33="I&amp;ERT",fullmenu!E33="ER&amp;M&amp;IT",fullmenu!E33="LSD"),"subst",IF(OR(fullmenu!E33="FERT",fullmenu!E33="FMT",fullmenu!E33="FIT",fullmenu!E33="WSD"),"intens",""))))</f>
        <v>inter</v>
      </c>
      <c r="F33" s="4" t="str">
        <f>IF(OR(fullmenu!F33="MDC",fullmenu!F33="PERF"),"rude",IF(OR(fullmenu!F33="PCB",fullmenu!F33="AERF",fullmenu!F33="UD"),"inter",IF(OR(fullmenu!F33="ACB",fullmenu!F33="LCERT",fullmenu!F33="LERT",fullmenu!F33="FCERT",fullmenu!F33="FCMT",fullmenu!F33="LCMT",fullmenu!F33="LMT",fullmenu!F33="LCIT",fullmenu!F33="FCIT",fullmenu!F33="LIT",fullmenu!F33="MwERT",fullmenu!F33="ERwMT",fullmenu!F33="M&amp;ERT",fullmenu!F33="MwIT",fullmenu!F33="IwMT",fullmenu!F33="M&amp;IT",fullmenu!F33="IwERT",fullmenu!F33="ERwIT",fullmenu!F33="I&amp;ERT",fullmenu!F33="ER&amp;M&amp;IT",fullmenu!F33="LSD"),"subst",IF(OR(fullmenu!F33="FERT",fullmenu!F33="FMT",fullmenu!F33="FIT",fullmenu!F33="WSD"),"intens",""))))</f>
        <v>inter</v>
      </c>
      <c r="G33" s="4" t="str">
        <f>IF(OR(fullmenu!G33="MDC",fullmenu!G33="PERF"),"rude",IF(OR(fullmenu!G33="PCB",fullmenu!G33="AERF",fullmenu!G33="UD"),"inter",IF(OR(fullmenu!G33="ACB",fullmenu!G33="LCERT",fullmenu!G33="LERT",fullmenu!G33="FCERT",fullmenu!G33="FCMT",fullmenu!G33="LCMT",fullmenu!G33="LMT",fullmenu!G33="LCIT",fullmenu!G33="FCIT",fullmenu!G33="LIT",fullmenu!G33="MwERT",fullmenu!G33="ERwMT",fullmenu!G33="M&amp;ERT",fullmenu!G33="MwIT",fullmenu!G33="IwMT",fullmenu!G33="M&amp;IT",fullmenu!G33="IwERT",fullmenu!G33="ERwIT",fullmenu!G33="I&amp;ERT",fullmenu!G33="ER&amp;M&amp;IT",fullmenu!G33="LSD"),"subst",IF(OR(fullmenu!G33="FERT",fullmenu!G33="FMT",fullmenu!G33="FIT",fullmenu!G33="WSD"),"intens",""))))</f>
        <v>inter</v>
      </c>
      <c r="H33" s="4" t="str">
        <f>IF(OR(fullmenu!H33="MDC",fullmenu!H33="PERF"),"rude",IF(OR(fullmenu!H33="PCB",fullmenu!H33="AERF",fullmenu!H33="UD"),"inter",IF(OR(fullmenu!H33="ACB",fullmenu!H33="LCERT",fullmenu!H33="LERT",fullmenu!H33="FCERT",fullmenu!H33="FCMT",fullmenu!H33="LCMT",fullmenu!H33="LMT",fullmenu!H33="LCIT",fullmenu!H33="FCIT",fullmenu!H33="LIT",fullmenu!H33="MwERT",fullmenu!H33="ERwMT",fullmenu!H33="M&amp;ERT",fullmenu!H33="MwIT",fullmenu!H33="IwMT",fullmenu!H33="M&amp;IT",fullmenu!H33="IwERT",fullmenu!H33="ERwIT",fullmenu!H33="I&amp;ERT",fullmenu!H33="ER&amp;M&amp;IT",fullmenu!H33="LSD"),"subst",IF(OR(fullmenu!H33="FERT",fullmenu!H33="FMT",fullmenu!H33="FIT",fullmenu!H33="WSD"),"intens",""))))</f>
        <v>inter</v>
      </c>
      <c r="I33" s="4" t="str">
        <f>IF(OR(fullmenu!I33="MDC",fullmenu!I33="PERF"),"rude",IF(OR(fullmenu!I33="PCB",fullmenu!I33="AERF",fullmenu!I33="UD"),"inter",IF(OR(fullmenu!I33="ACB",fullmenu!I33="LCERT",fullmenu!I33="LERT",fullmenu!I33="FCERT",fullmenu!I33="FCMT",fullmenu!I33="LCMT",fullmenu!I33="LMT",fullmenu!I33="LCIT",fullmenu!I33="FCIT",fullmenu!I33="LIT",fullmenu!I33="MwERT",fullmenu!I33="ERwMT",fullmenu!I33="M&amp;ERT",fullmenu!I33="MwIT",fullmenu!I33="IwMT",fullmenu!I33="M&amp;IT",fullmenu!I33="IwERT",fullmenu!I33="ERwIT",fullmenu!I33="I&amp;ERT",fullmenu!I33="ER&amp;M&amp;IT",fullmenu!I33="LSD"),"subst",IF(OR(fullmenu!I33="FERT",fullmenu!I33="FMT",fullmenu!I33="FIT",fullmenu!I33="WSD"),"intens",""))))</f>
        <v>inter</v>
      </c>
      <c r="J33" s="4" t="str">
        <f>IF(OR(fullmenu!J33="MDC",fullmenu!J33="PERF"),"rude",IF(OR(fullmenu!J33="PCB",fullmenu!J33="AERF",fullmenu!J33="UD"),"inter",IF(OR(fullmenu!J33="ACB",fullmenu!J33="LCERT",fullmenu!J33="LERT",fullmenu!J33="FCERT",fullmenu!J33="FCMT",fullmenu!J33="LCMT",fullmenu!J33="LMT",fullmenu!J33="LCIT",fullmenu!J33="FCIT",fullmenu!J33="LIT",fullmenu!J33="MwERT",fullmenu!J33="ERwMT",fullmenu!J33="M&amp;ERT",fullmenu!J33="MwIT",fullmenu!J33="IwMT",fullmenu!J33="M&amp;IT",fullmenu!J33="IwERT",fullmenu!J33="ERwIT",fullmenu!J33="I&amp;ERT",fullmenu!J33="ER&amp;M&amp;IT",fullmenu!J33="LSD"),"subst",IF(OR(fullmenu!J33="FERT",fullmenu!J33="FMT",fullmenu!J33="FIT",fullmenu!J33="WSD"),"intens",""))))</f>
        <v>subst</v>
      </c>
      <c r="K33" s="4" t="str">
        <f>IF(OR(fullmenu!K33="MDC",fullmenu!K33="PERF"),"rude",IF(OR(fullmenu!K33="PCB",fullmenu!K33="AERF",fullmenu!K33="UD"),"inter",IF(OR(fullmenu!K33="ACB",fullmenu!K33="LCERT",fullmenu!K33="LERT",fullmenu!K33="FCERT",fullmenu!K33="FCMT",fullmenu!K33="LCMT",fullmenu!K33="LMT",fullmenu!K33="LCIT",fullmenu!K33="FCIT",fullmenu!K33="LIT",fullmenu!K33="MwERT",fullmenu!K33="ERwMT",fullmenu!K33="M&amp;ERT",fullmenu!K33="MwIT",fullmenu!K33="IwMT",fullmenu!K33="M&amp;IT",fullmenu!K33="IwERT",fullmenu!K33="ERwIT",fullmenu!K33="I&amp;ERT",fullmenu!K33="ER&amp;M&amp;IT",fullmenu!K33="LSD"),"subst",IF(OR(fullmenu!K33="FERT",fullmenu!K33="FMT",fullmenu!K33="FIT",fullmenu!K33="WSD"),"intens",""))))</f>
        <v>subst</v>
      </c>
      <c r="L33" s="4" t="str">
        <f>IF(OR(fullmenu!L33="MDC",fullmenu!L33="PERF"),"rude",IF(OR(fullmenu!L33="PCB",fullmenu!L33="AERF",fullmenu!L33="UD"),"inter",IF(OR(fullmenu!L33="ACB",fullmenu!L33="LCERT",fullmenu!L33="LERT",fullmenu!L33="FCERT",fullmenu!L33="FCMT",fullmenu!L33="LCMT",fullmenu!L33="LMT",fullmenu!L33="LCIT",fullmenu!L33="FCIT",fullmenu!L33="LIT",fullmenu!L33="MwERT",fullmenu!L33="ERwMT",fullmenu!L33="M&amp;ERT",fullmenu!L33="MwIT",fullmenu!L33="IwMT",fullmenu!L33="M&amp;IT",fullmenu!L33="IwERT",fullmenu!L33="ERwIT",fullmenu!L33="I&amp;ERT",fullmenu!L33="ER&amp;M&amp;IT",fullmenu!L33="LSD"),"subst",IF(OR(fullmenu!L33="FERT",fullmenu!L33="FMT",fullmenu!L33="FIT",fullmenu!L33="WSD"),"intens",""))))</f>
        <v>subst</v>
      </c>
      <c r="M33" s="4" t="str">
        <f>IF(OR(fullmenu!M33="MDC",fullmenu!M33="PERF"),"rude",IF(OR(fullmenu!M33="PCB",fullmenu!M33="AERF",fullmenu!M33="UD"),"inter",IF(OR(fullmenu!M33="ACB",fullmenu!M33="LCERT",fullmenu!M33="LERT",fullmenu!M33="FCERT",fullmenu!M33="FCMT",fullmenu!M33="LCMT",fullmenu!M33="LMT",fullmenu!M33="LCIT",fullmenu!M33="FCIT",fullmenu!M33="LIT",fullmenu!M33="MwERT",fullmenu!M33="ERwMT",fullmenu!M33="M&amp;ERT",fullmenu!M33="MwIT",fullmenu!M33="IwMT",fullmenu!M33="M&amp;IT",fullmenu!M33="IwERT",fullmenu!M33="ERwIT",fullmenu!M33="I&amp;ERT",fullmenu!M33="ER&amp;M&amp;IT",fullmenu!M33="LSD"),"subst",IF(OR(fullmenu!M33="FERT",fullmenu!M33="FMT",fullmenu!M33="FIT",fullmenu!M33="WSD"),"intens",""))))</f>
        <v>subst</v>
      </c>
      <c r="N33" s="4" t="str">
        <f>IF(OR(fullmenu!N33="MDC",fullmenu!N33="PERF"),"rude",IF(OR(fullmenu!N33="PCB",fullmenu!N33="AERF",fullmenu!N33="UD"),"inter",IF(OR(fullmenu!N33="ACB",fullmenu!N33="LCERT",fullmenu!N33="LERT",fullmenu!N33="FCERT",fullmenu!N33="FCMT",fullmenu!N33="LCMT",fullmenu!N33="LMT",fullmenu!N33="LCIT",fullmenu!N33="FCIT",fullmenu!N33="LIT",fullmenu!N33="MwERT",fullmenu!N33="ERwMT",fullmenu!N33="M&amp;ERT",fullmenu!N33="MwIT",fullmenu!N33="IwMT",fullmenu!N33="M&amp;IT",fullmenu!N33="IwERT",fullmenu!N33="ERwIT",fullmenu!N33="I&amp;ERT",fullmenu!N33="ER&amp;M&amp;IT",fullmenu!N33="LSD"),"subst",IF(OR(fullmenu!N33="FERT",fullmenu!N33="FMT",fullmenu!N33="FIT",fullmenu!N33="WSD"),"intens",""))))</f>
        <v>subst</v>
      </c>
      <c r="O33" s="4" t="str">
        <f>IF(OR(fullmenu!O33="MDC",fullmenu!O33="PERF"),"rude",IF(OR(fullmenu!O33="PCB",fullmenu!O33="AERF",fullmenu!O33="UD"),"inter",IF(OR(fullmenu!O33="ACB",fullmenu!O33="LCERT",fullmenu!O33="LERT",fullmenu!O33="FCERT",fullmenu!O33="FCMT",fullmenu!O33="LCMT",fullmenu!O33="LMT",fullmenu!O33="LCIT",fullmenu!O33="FCIT",fullmenu!O33="LIT",fullmenu!O33="MwERT",fullmenu!O33="ERwMT",fullmenu!O33="M&amp;ERT",fullmenu!O33="MwIT",fullmenu!O33="IwMT",fullmenu!O33="M&amp;IT",fullmenu!O33="IwERT",fullmenu!O33="ERwIT",fullmenu!O33="I&amp;ERT",fullmenu!O33="ER&amp;M&amp;IT",fullmenu!O33="LSD"),"subst",IF(OR(fullmenu!O33="FERT",fullmenu!O33="FMT",fullmenu!O33="FIT",fullmenu!O33="WSD"),"intens",""))))</f>
        <v>subst</v>
      </c>
      <c r="P33" s="4" t="str">
        <f>IF(OR(fullmenu!P33="MDC",fullmenu!P33="PERF"),"rude",IF(OR(fullmenu!P33="PCB",fullmenu!P33="AERF",fullmenu!P33="UD"),"inter",IF(OR(fullmenu!P33="ACB",fullmenu!P33="LCERT",fullmenu!P33="LERT",fullmenu!P33="FCERT",fullmenu!P33="FCMT",fullmenu!P33="LCMT",fullmenu!P33="LMT",fullmenu!P33="LCIT",fullmenu!P33="FCIT",fullmenu!P33="LIT",fullmenu!P33="MwERT",fullmenu!P33="ERwMT",fullmenu!P33="M&amp;ERT",fullmenu!P33="MwIT",fullmenu!P33="IwMT",fullmenu!P33="M&amp;IT",fullmenu!P33="IwERT",fullmenu!P33="ERwIT",fullmenu!P33="I&amp;ERT",fullmenu!P33="ER&amp;M&amp;IT",fullmenu!P33="LSD"),"subst",IF(OR(fullmenu!P33="FERT",fullmenu!P33="FMT",fullmenu!P33="FIT",fullmenu!P33="WSD"),"intens",""))))</f>
        <v>subst</v>
      </c>
      <c r="Q33" s="4" t="str">
        <f>IF(OR(fullmenu!Q33="MDC",fullmenu!Q33="PERF"),"rude",IF(OR(fullmenu!Q33="PCB",fullmenu!Q33="AERF",fullmenu!Q33="UD"),"inter",IF(OR(fullmenu!Q33="ACB",fullmenu!Q33="LCERT",fullmenu!Q33="LERT",fullmenu!Q33="FCERT",fullmenu!Q33="FCMT",fullmenu!Q33="LCMT",fullmenu!Q33="LMT",fullmenu!Q33="LCIT",fullmenu!Q33="FCIT",fullmenu!Q33="LIT",fullmenu!Q33="MwERT",fullmenu!Q33="ERwMT",fullmenu!Q33="M&amp;ERT",fullmenu!Q33="MwIT",fullmenu!Q33="IwMT",fullmenu!Q33="M&amp;IT",fullmenu!Q33="IwERT",fullmenu!Q33="ERwIT",fullmenu!Q33="I&amp;ERT",fullmenu!Q33="ER&amp;M&amp;IT",fullmenu!Q33="LSD"),"subst",IF(OR(fullmenu!Q33="FERT",fullmenu!Q33="FMT",fullmenu!Q33="FIT",fullmenu!Q33="WSD"),"intens",""))))</f>
        <v>subst</v>
      </c>
      <c r="R33" s="4" t="str">
        <f>IF(OR(fullmenu!R33="MDC",fullmenu!R33="PERF"),"rude",IF(OR(fullmenu!R33="PCB",fullmenu!R33="AERF",fullmenu!R33="UD"),"inter",IF(OR(fullmenu!R33="ACB",fullmenu!R33="LCERT",fullmenu!R33="LERT",fullmenu!R33="FCERT",fullmenu!R33="FCMT",fullmenu!R33="LCMT",fullmenu!R33="LMT",fullmenu!R33="LCIT",fullmenu!R33="FCIT",fullmenu!R33="LIT",fullmenu!R33="MwERT",fullmenu!R33="ERwMT",fullmenu!R33="M&amp;ERT",fullmenu!R33="MwIT",fullmenu!R33="IwMT",fullmenu!R33="M&amp;IT",fullmenu!R33="IwERT",fullmenu!R33="ERwIT",fullmenu!R33="I&amp;ERT",fullmenu!R33="ER&amp;M&amp;IT",fullmenu!R33="LSD"),"subst",IF(OR(fullmenu!R33="FERT",fullmenu!R33="FMT",fullmenu!R33="FIT",fullmenu!R33="WSD"),"intens",""))))</f>
        <v>subst</v>
      </c>
      <c r="S33" s="4" t="str">
        <f>IF(OR(fullmenu!S33="MDC",fullmenu!S33="PERF"),"rude",IF(OR(fullmenu!S33="PCB",fullmenu!S33="AERF",fullmenu!S33="UD"),"inter",IF(OR(fullmenu!S33="ACB",fullmenu!S33="LCERT",fullmenu!S33="LERT",fullmenu!S33="FCERT",fullmenu!S33="FCMT",fullmenu!S33="LCMT",fullmenu!S33="LMT",fullmenu!S33="LCIT",fullmenu!S33="FCIT",fullmenu!S33="LIT",fullmenu!S33="MwERT",fullmenu!S33="ERwMT",fullmenu!S33="M&amp;ERT",fullmenu!S33="MwIT",fullmenu!S33="IwMT",fullmenu!S33="M&amp;IT",fullmenu!S33="IwERT",fullmenu!S33="ERwIT",fullmenu!S33="I&amp;ERT",fullmenu!S33="ER&amp;M&amp;IT",fullmenu!S33="LSD"),"subst",IF(OR(fullmenu!S33="FERT",fullmenu!S33="FMT",fullmenu!S33="FIT",fullmenu!S33="WSD"),"intens",""))))</f>
        <v>subst</v>
      </c>
      <c r="T33" s="4" t="str">
        <f>IF(OR(fullmenu!T33="MDC",fullmenu!T33="PERF"),"rude",IF(OR(fullmenu!T33="PCB",fullmenu!T33="AERF",fullmenu!T33="UD"),"inter",IF(OR(fullmenu!T33="ACB",fullmenu!T33="LCERT",fullmenu!T33="LERT",fullmenu!T33="FCERT",fullmenu!T33="FCMT",fullmenu!T33="LCMT",fullmenu!T33="LMT",fullmenu!T33="LCIT",fullmenu!T33="FCIT",fullmenu!T33="LIT",fullmenu!T33="MwERT",fullmenu!T33="ERwMT",fullmenu!T33="M&amp;ERT",fullmenu!T33="MwIT",fullmenu!T33="IwMT",fullmenu!T33="M&amp;IT",fullmenu!T33="IwERT",fullmenu!T33="ERwIT",fullmenu!T33="I&amp;ERT",fullmenu!T33="ER&amp;M&amp;IT",fullmenu!T33="LSD"),"subst",IF(OR(fullmenu!T33="FERT",fullmenu!T33="FMT",fullmenu!T33="FIT",fullmenu!T33="WSD"),"intens",""))))</f>
        <v>subst</v>
      </c>
      <c r="U33" s="4" t="str">
        <f>IF(OR(fullmenu!U33="MDC",fullmenu!U33="PERF"),"rude",IF(OR(fullmenu!U33="PCB",fullmenu!U33="AERF",fullmenu!U33="UD"),"inter",IF(OR(fullmenu!U33="ACB",fullmenu!U33="LCERT",fullmenu!U33="LERT",fullmenu!U33="FCERT",fullmenu!U33="FCMT",fullmenu!U33="LCMT",fullmenu!U33="LMT",fullmenu!U33="LCIT",fullmenu!U33="FCIT",fullmenu!U33="LIT",fullmenu!U33="MwERT",fullmenu!U33="ERwMT",fullmenu!U33="M&amp;ERT",fullmenu!U33="MwIT",fullmenu!U33="IwMT",fullmenu!U33="M&amp;IT",fullmenu!U33="IwERT",fullmenu!U33="ERwIT",fullmenu!U33="I&amp;ERT",fullmenu!U33="ER&amp;M&amp;IT",fullmenu!U33="LSD"),"subst",IF(OR(fullmenu!U33="FERT",fullmenu!U33="FMT",fullmenu!U33="FIT",fullmenu!U33="WSD"),"intens",""))))</f>
        <v>subst</v>
      </c>
      <c r="V33" s="4" t="str">
        <f>IF(OR(fullmenu!V33="MDC",fullmenu!V33="PERF"),"rude",IF(OR(fullmenu!V33="PCB",fullmenu!V33="AERF",fullmenu!V33="UD"),"inter",IF(OR(fullmenu!V33="ACB",fullmenu!V33="LCERT",fullmenu!V33="LERT",fullmenu!V33="FCERT",fullmenu!V33="FCMT",fullmenu!V33="LCMT",fullmenu!V33="LMT",fullmenu!V33="LCIT",fullmenu!V33="FCIT",fullmenu!V33="LIT",fullmenu!V33="MwERT",fullmenu!V33="ERwMT",fullmenu!V33="M&amp;ERT",fullmenu!V33="MwIT",fullmenu!V33="IwMT",fullmenu!V33="M&amp;IT",fullmenu!V33="IwERT",fullmenu!V33="ERwIT",fullmenu!V33="I&amp;ERT",fullmenu!V33="ER&amp;M&amp;IT",fullmenu!V33="LSD"),"subst",IF(OR(fullmenu!V33="FERT",fullmenu!V33="FMT",fullmenu!V33="FIT",fullmenu!V33="WSD"),"intens",""))))</f>
        <v>subst</v>
      </c>
      <c r="W33" s="4" t="str">
        <f>IF(OR(fullmenu!W33="MDC",fullmenu!W33="PERF"),"rude",IF(OR(fullmenu!W33="PCB",fullmenu!W33="AERF",fullmenu!W33="UD"),"inter",IF(OR(fullmenu!W33="ACB",fullmenu!W33="LCERT",fullmenu!W33="LERT",fullmenu!W33="FCERT",fullmenu!W33="FCMT",fullmenu!W33="LCMT",fullmenu!W33="LMT",fullmenu!W33="LCIT",fullmenu!W33="FCIT",fullmenu!W33="LIT",fullmenu!W33="MwERT",fullmenu!W33="ERwMT",fullmenu!W33="M&amp;ERT",fullmenu!W33="MwIT",fullmenu!W33="IwMT",fullmenu!W33="M&amp;IT",fullmenu!W33="IwERT",fullmenu!W33="ERwIT",fullmenu!W33="I&amp;ERT",fullmenu!W33="ER&amp;M&amp;IT",fullmenu!W33="LSD"),"subst",IF(OR(fullmenu!W33="FERT",fullmenu!W33="FMT",fullmenu!W33="FIT",fullmenu!W33="WSD"),"intens",""))))</f>
        <v>subst</v>
      </c>
      <c r="X33" s="4" t="str">
        <f>IF(OR(fullmenu!X33="MDC",fullmenu!X33="PERF"),"rude",IF(OR(fullmenu!X33="PCB",fullmenu!X33="AERF",fullmenu!X33="UD"),"inter",IF(OR(fullmenu!X33="ACB",fullmenu!X33="LCERT",fullmenu!X33="LERT",fullmenu!X33="FCERT",fullmenu!X33="FCMT",fullmenu!X33="LCMT",fullmenu!X33="LMT",fullmenu!X33="LCIT",fullmenu!X33="FCIT",fullmenu!X33="LIT",fullmenu!X33="MwERT",fullmenu!X33="ERwMT",fullmenu!X33="M&amp;ERT",fullmenu!X33="MwIT",fullmenu!X33="IwMT",fullmenu!X33="M&amp;IT",fullmenu!X33="IwERT",fullmenu!X33="ERwIT",fullmenu!X33="I&amp;ERT",fullmenu!X33="ER&amp;M&amp;IT",fullmenu!X33="LSD"),"subst",IF(OR(fullmenu!X33="FERT",fullmenu!X33="FMT",fullmenu!X33="FIT",fullmenu!X33="WSD"),"intens",""))))</f>
        <v>subst</v>
      </c>
      <c r="Y33" s="4" t="str">
        <f>IF(OR(fullmenu!Y33="MDC",fullmenu!Y33="PERF"),"rude",IF(OR(fullmenu!Y33="PCB",fullmenu!Y33="AERF",fullmenu!Y33="UD"),"inter",IF(OR(fullmenu!Y33="ACB",fullmenu!Y33="LCERT",fullmenu!Y33="LERT",fullmenu!Y33="FCERT",fullmenu!Y33="FCMT",fullmenu!Y33="LCMT",fullmenu!Y33="LMT",fullmenu!Y33="LCIT",fullmenu!Y33="FCIT",fullmenu!Y33="LIT",fullmenu!Y33="MwERT",fullmenu!Y33="ERwMT",fullmenu!Y33="M&amp;ERT",fullmenu!Y33="MwIT",fullmenu!Y33="IwMT",fullmenu!Y33="M&amp;IT",fullmenu!Y33="IwERT",fullmenu!Y33="ERwIT",fullmenu!Y33="I&amp;ERT",fullmenu!Y33="ER&amp;M&amp;IT",fullmenu!Y33="LSD"),"subst",IF(OR(fullmenu!Y33="FERT",fullmenu!Y33="FMT",fullmenu!Y33="FIT",fullmenu!Y33="WSD"),"intens",""))))</f>
        <v>subst</v>
      </c>
      <c r="Z33" s="4" t="str">
        <f>IF(OR(fullmenu!Z33="MDC",fullmenu!Z33="PERF"),"rude",IF(OR(fullmenu!Z33="PCB",fullmenu!Z33="AERF",fullmenu!Z33="UD"),"inter",IF(OR(fullmenu!Z33="ACB",fullmenu!Z33="LCERT",fullmenu!Z33="LERT",fullmenu!Z33="FCERT",fullmenu!Z33="FCMT",fullmenu!Z33="LCMT",fullmenu!Z33="LMT",fullmenu!Z33="LCIT",fullmenu!Z33="FCIT",fullmenu!Z33="LIT",fullmenu!Z33="MwERT",fullmenu!Z33="ERwMT",fullmenu!Z33="M&amp;ERT",fullmenu!Z33="MwIT",fullmenu!Z33="IwMT",fullmenu!Z33="M&amp;IT",fullmenu!Z33="IwERT",fullmenu!Z33="ERwIT",fullmenu!Z33="I&amp;ERT",fullmenu!Z33="ER&amp;M&amp;IT",fullmenu!Z33="LSD"),"subst",IF(OR(fullmenu!Z33="FERT",fullmenu!Z33="FMT",fullmenu!Z33="FIT",fullmenu!Z33="WSD"),"intens",""))))</f>
        <v>subst</v>
      </c>
      <c r="AA33" s="4" t="str">
        <f>IF(OR(fullmenu!AA33="MDC",fullmenu!AA33="PERF"),"rude",IF(OR(fullmenu!AA33="PCB",fullmenu!AA33="AERF",fullmenu!AA33="UD"),"inter",IF(OR(fullmenu!AA33="ACB",fullmenu!AA33="LCERT",fullmenu!AA33="LERT",fullmenu!AA33="FCERT",fullmenu!AA33="FCMT",fullmenu!AA33="LCMT",fullmenu!AA33="LMT",fullmenu!AA33="LCIT",fullmenu!AA33="FCIT",fullmenu!AA33="LIT",fullmenu!AA33="MwERT",fullmenu!AA33="ERwMT",fullmenu!AA33="M&amp;ERT",fullmenu!AA33="MwIT",fullmenu!AA33="IwMT",fullmenu!AA33="M&amp;IT",fullmenu!AA33="IwERT",fullmenu!AA33="ERwIT",fullmenu!AA33="I&amp;ERT",fullmenu!AA33="ER&amp;M&amp;IT",fullmenu!AA33="LSD"),"subst",IF(OR(fullmenu!AA33="FERT",fullmenu!AA33="FMT",fullmenu!AA33="FIT",fullmenu!AA33="WSD"),"intens",""))))</f>
        <v>subst</v>
      </c>
      <c r="AB33" s="4" t="str">
        <f>IF(OR(fullmenu!AB33="MDC",fullmenu!AB33="PERF"),"rude",IF(OR(fullmenu!AB33="PCB",fullmenu!AB33="AERF",fullmenu!AB33="UD"),"inter",IF(OR(fullmenu!AB33="ACB",fullmenu!AB33="LCERT",fullmenu!AB33="LERT",fullmenu!AB33="FCERT",fullmenu!AB33="FCMT",fullmenu!AB33="LCMT",fullmenu!AB33="LMT",fullmenu!AB33="LCIT",fullmenu!AB33="FCIT",fullmenu!AB33="LIT",fullmenu!AB33="MwERT",fullmenu!AB33="ERwMT",fullmenu!AB33="M&amp;ERT",fullmenu!AB33="MwIT",fullmenu!AB33="IwMT",fullmenu!AB33="M&amp;IT",fullmenu!AB33="IwERT",fullmenu!AB33="ERwIT",fullmenu!AB33="I&amp;ERT",fullmenu!AB33="ER&amp;M&amp;IT",fullmenu!AB33="LSD"),"subst",IF(OR(fullmenu!AB33="FERT",fullmenu!AB33="FMT",fullmenu!AB33="FIT",fullmenu!AB33="WSD"),"intens",""))))</f>
        <v>subst</v>
      </c>
      <c r="AC33" s="4" t="str">
        <f>IF(OR(fullmenu!AC33="MDC",fullmenu!AC33="PERF"),"rude",IF(OR(fullmenu!AC33="PCB",fullmenu!AC33="AERF",fullmenu!AC33="UD"),"inter",IF(OR(fullmenu!AC33="ACB",fullmenu!AC33="LCERT",fullmenu!AC33="LERT",fullmenu!AC33="FCERT",fullmenu!AC33="FCMT",fullmenu!AC33="LCMT",fullmenu!AC33="LMT",fullmenu!AC33="LCIT",fullmenu!AC33="FCIT",fullmenu!AC33="LIT",fullmenu!AC33="MwERT",fullmenu!AC33="ERwMT",fullmenu!AC33="M&amp;ERT",fullmenu!AC33="MwIT",fullmenu!AC33="IwMT",fullmenu!AC33="M&amp;IT",fullmenu!AC33="IwERT",fullmenu!AC33="ERwIT",fullmenu!AC33="I&amp;ERT",fullmenu!AC33="ER&amp;M&amp;IT",fullmenu!AC33="LSD"),"subst",IF(OR(fullmenu!AC33="FERT",fullmenu!AC33="FMT",fullmenu!AC33="FIT",fullmenu!AC33="WSD"),"intens",""))))</f>
        <v>subst</v>
      </c>
      <c r="AD33" s="4" t="str">
        <f>IF(OR(fullmenu!AD33="MDC",fullmenu!AD33="PERF"),"rude",IF(OR(fullmenu!AD33="PCB",fullmenu!AD33="AERF",fullmenu!AD33="UD"),"inter",IF(OR(fullmenu!AD33="ACB",fullmenu!AD33="LCERT",fullmenu!AD33="LERT",fullmenu!AD33="FCERT",fullmenu!AD33="FCMT",fullmenu!AD33="LCMT",fullmenu!AD33="LMT",fullmenu!AD33="LCIT",fullmenu!AD33="FCIT",fullmenu!AD33="LIT",fullmenu!AD33="MwERT",fullmenu!AD33="ERwMT",fullmenu!AD33="M&amp;ERT",fullmenu!AD33="MwIT",fullmenu!AD33="IwMT",fullmenu!AD33="M&amp;IT",fullmenu!AD33="IwERT",fullmenu!AD33="ERwIT",fullmenu!AD33="I&amp;ERT",fullmenu!AD33="ER&amp;M&amp;IT",fullmenu!AD33="LSD"),"subst",IF(OR(fullmenu!AD33="FERT",fullmenu!AD33="FMT",fullmenu!AD33="FIT",fullmenu!AD33="WSD"),"intens",""))))</f>
        <v>subst</v>
      </c>
      <c r="AE33" s="4" t="str">
        <f>IF(OR(fullmenu!AE33="MDC",fullmenu!AE33="PERF"),"rude",IF(OR(fullmenu!AE33="PCB",fullmenu!AE33="AERF",fullmenu!AE33="UD"),"inter",IF(OR(fullmenu!AE33="ACB",fullmenu!AE33="LCERT",fullmenu!AE33="LERT",fullmenu!AE33="FCERT",fullmenu!AE33="FCMT",fullmenu!AE33="LCMT",fullmenu!AE33="LMT",fullmenu!AE33="LCIT",fullmenu!AE33="FCIT",fullmenu!AE33="LIT",fullmenu!AE33="MwERT",fullmenu!AE33="ERwMT",fullmenu!AE33="M&amp;ERT",fullmenu!AE33="MwIT",fullmenu!AE33="IwMT",fullmenu!AE33="M&amp;IT",fullmenu!AE33="IwERT",fullmenu!AE33="ERwIT",fullmenu!AE33="I&amp;ERT",fullmenu!AE33="ER&amp;M&amp;IT",fullmenu!AE33="LSD"),"subst",IF(OR(fullmenu!AE33="FERT",fullmenu!AE33="FMT",fullmenu!AE33="FIT",fullmenu!AE33="WSD"),"intens",""))))</f>
        <v>subst</v>
      </c>
      <c r="AF33" s="4" t="str">
        <f>IF(OR(fullmenu!AF33="MDC",fullmenu!AF33="PERF"),"rude",IF(OR(fullmenu!AF33="PCB",fullmenu!AF33="AERF",fullmenu!AF33="UD"),"inter",IF(OR(fullmenu!AF33="ACB",fullmenu!AF33="LCERT",fullmenu!AF33="LERT",fullmenu!AF33="FCERT",fullmenu!AF33="FCMT",fullmenu!AF33="LCMT",fullmenu!AF33="LMT",fullmenu!AF33="LCIT",fullmenu!AF33="FCIT",fullmenu!AF33="LIT",fullmenu!AF33="MwERT",fullmenu!AF33="ERwMT",fullmenu!AF33="M&amp;ERT",fullmenu!AF33="MwIT",fullmenu!AF33="IwMT",fullmenu!AF33="M&amp;IT",fullmenu!AF33="IwERT",fullmenu!AF33="ERwIT",fullmenu!AF33="I&amp;ERT",fullmenu!AF33="ER&amp;M&amp;IT",fullmenu!AF33="LSD"),"subst",IF(OR(fullmenu!AF33="FERT",fullmenu!AF33="FMT",fullmenu!AF33="FIT",fullmenu!AF33="WSD"),"intens",""))))</f>
        <v>subst</v>
      </c>
      <c r="AG33" s="4" t="str">
        <f>IF(OR(fullmenu!AG33="MDC",fullmenu!AG33="PERF"),"rude",IF(OR(fullmenu!AG33="PCB",fullmenu!AG33="AERF",fullmenu!AG33="UD"),"inter",IF(OR(fullmenu!AG33="ACB",fullmenu!AG33="LCERT",fullmenu!AG33="LERT",fullmenu!AG33="FCERT",fullmenu!AG33="FCMT",fullmenu!AG33="LCMT",fullmenu!AG33="LMT",fullmenu!AG33="LCIT",fullmenu!AG33="FCIT",fullmenu!AG33="LIT",fullmenu!AG33="MwERT",fullmenu!AG33="ERwMT",fullmenu!AG33="M&amp;ERT",fullmenu!AG33="MwIT",fullmenu!AG33="IwMT",fullmenu!AG33="M&amp;IT",fullmenu!AG33="IwERT",fullmenu!AG33="ERwIT",fullmenu!AG33="I&amp;ERT",fullmenu!AG33="ER&amp;M&amp;IT",fullmenu!AG33="LSD"),"subst",IF(OR(fullmenu!AG33="FERT",fullmenu!AG33="FMT",fullmenu!AG33="FIT",fullmenu!AG33="WSD"),"intens",""))))</f>
        <v>subst</v>
      </c>
      <c r="AH33" s="4" t="str">
        <f>IF(OR(fullmenu!AH33="MDC",fullmenu!AH33="PERF"),"rude",IF(OR(fullmenu!AH33="PCB",fullmenu!AH33="AERF",fullmenu!AH33="UD"),"inter",IF(OR(fullmenu!AH33="ACB",fullmenu!AH33="LCERT",fullmenu!AH33="LERT",fullmenu!AH33="FCERT",fullmenu!AH33="FCMT",fullmenu!AH33="LCMT",fullmenu!AH33="LMT",fullmenu!AH33="LCIT",fullmenu!AH33="FCIT",fullmenu!AH33="LIT",fullmenu!AH33="MwERT",fullmenu!AH33="ERwMT",fullmenu!AH33="M&amp;ERT",fullmenu!AH33="MwIT",fullmenu!AH33="IwMT",fullmenu!AH33="M&amp;IT",fullmenu!AH33="IwERT",fullmenu!AH33="ERwIT",fullmenu!AH33="I&amp;ERT",fullmenu!AH33="ER&amp;M&amp;IT",fullmenu!AH33="LSD"),"subst",IF(OR(fullmenu!AH33="FERT",fullmenu!AH33="FMT",fullmenu!AH33="FIT",fullmenu!AH33="WSD"),"intens",""))))</f>
        <v>subst</v>
      </c>
      <c r="AI33" s="4" t="str">
        <f>IF(OR(fullmenu!AI33="MDC",fullmenu!AI33="PERF"),"rude",IF(OR(fullmenu!AI33="PCB",fullmenu!AI33="AERF",fullmenu!AI33="UD"),"inter",IF(OR(fullmenu!AI33="ACB",fullmenu!AI33="LCERT",fullmenu!AI33="LERT",fullmenu!AI33="FCERT",fullmenu!AI33="FCMT",fullmenu!AI33="LCMT",fullmenu!AI33="LMT",fullmenu!AI33="LCIT",fullmenu!AI33="FCIT",fullmenu!AI33="LIT",fullmenu!AI33="MwERT",fullmenu!AI33="ERwMT",fullmenu!AI33="M&amp;ERT",fullmenu!AI33="MwIT",fullmenu!AI33="IwMT",fullmenu!AI33="M&amp;IT",fullmenu!AI33="IwERT",fullmenu!AI33="ERwIT",fullmenu!AI33="I&amp;ERT",fullmenu!AI33="ER&amp;M&amp;IT",fullmenu!AI33="LSD"),"subst",IF(OR(fullmenu!AI33="FERT",fullmenu!AI33="FMT",fullmenu!AI33="FIT",fullmenu!AI33="WSD"),"intens",""))))</f>
        <v>subst</v>
      </c>
      <c r="AJ33" s="4" t="str">
        <f>IF(OR(fullmenu!AJ33="MDC",fullmenu!AJ33="PERF"),"rude",IF(OR(fullmenu!AJ33="PCB",fullmenu!AJ33="AERF",fullmenu!AJ33="UD"),"inter",IF(OR(fullmenu!AJ33="ACB",fullmenu!AJ33="LCERT",fullmenu!AJ33="LERT",fullmenu!AJ33="FCERT",fullmenu!AJ33="FCMT",fullmenu!AJ33="LCMT",fullmenu!AJ33="LMT",fullmenu!AJ33="LCIT",fullmenu!AJ33="FCIT",fullmenu!AJ33="LIT",fullmenu!AJ33="MwERT",fullmenu!AJ33="ERwMT",fullmenu!AJ33="M&amp;ERT",fullmenu!AJ33="MwIT",fullmenu!AJ33="IwMT",fullmenu!AJ33="M&amp;IT",fullmenu!AJ33="IwERT",fullmenu!AJ33="ERwIT",fullmenu!AJ33="I&amp;ERT",fullmenu!AJ33="ER&amp;M&amp;IT",fullmenu!AJ33="LSD"),"subst",IF(OR(fullmenu!AJ33="FERT",fullmenu!AJ33="FMT",fullmenu!AJ33="FIT",fullmenu!AJ33="WSD"),"intens",""))))</f>
        <v>subst</v>
      </c>
      <c r="AK33" s="4" t="str">
        <f>IF(OR(fullmenu!AK33="MDC",fullmenu!AK33="PERF"),"rude",IF(OR(fullmenu!AK33="PCB",fullmenu!AK33="AERF",fullmenu!AK33="UD"),"inter",IF(OR(fullmenu!AK33="ACB",fullmenu!AK33="LCERT",fullmenu!AK33="LERT",fullmenu!AK33="FCERT",fullmenu!AK33="FCMT",fullmenu!AK33="LCMT",fullmenu!AK33="LMT",fullmenu!AK33="LCIT",fullmenu!AK33="FCIT",fullmenu!AK33="LIT",fullmenu!AK33="MwERT",fullmenu!AK33="ERwMT",fullmenu!AK33="M&amp;ERT",fullmenu!AK33="MwIT",fullmenu!AK33="IwMT",fullmenu!AK33="M&amp;IT",fullmenu!AK33="IwERT",fullmenu!AK33="ERwIT",fullmenu!AK33="I&amp;ERT",fullmenu!AK33="ER&amp;M&amp;IT",fullmenu!AK33="LSD"),"subst",IF(OR(fullmenu!AK33="FERT",fullmenu!AK33="FMT",fullmenu!AK33="FIT",fullmenu!AK33="WSD"),"intens",""))))</f>
        <v>subst</v>
      </c>
      <c r="AL33" s="4" t="str">
        <f>IF(OR(fullmenu!AL33="MDC",fullmenu!AL33="PERF"),"rude",IF(OR(fullmenu!AL33="PCB",fullmenu!AL33="AERF",fullmenu!AL33="UD"),"inter",IF(OR(fullmenu!AL33="ACB",fullmenu!AL33="LCERT",fullmenu!AL33="LERT",fullmenu!AL33="FCERT",fullmenu!AL33="FCMT",fullmenu!AL33="LCMT",fullmenu!AL33="LMT",fullmenu!AL33="LCIT",fullmenu!AL33="FCIT",fullmenu!AL33="LIT",fullmenu!AL33="MwERT",fullmenu!AL33="ERwMT",fullmenu!AL33="M&amp;ERT",fullmenu!AL33="MwIT",fullmenu!AL33="IwMT",fullmenu!AL33="M&amp;IT",fullmenu!AL33="IwERT",fullmenu!AL33="ERwIT",fullmenu!AL33="I&amp;ERT",fullmenu!AL33="ER&amp;M&amp;IT",fullmenu!AL33="LSD"),"subst",IF(OR(fullmenu!AL33="FERT",fullmenu!AL33="FMT",fullmenu!AL33="FIT",fullmenu!AL33="WSD"),"intens",""))))</f>
        <v>subst</v>
      </c>
      <c r="AM33" s="4" t="str">
        <f>IF(OR(fullmenu!AM33="MDC",fullmenu!AM33="PERF"),"rude",IF(OR(fullmenu!AM33="PCB",fullmenu!AM33="AERF",fullmenu!AM33="UD"),"inter",IF(OR(fullmenu!AM33="ACB",fullmenu!AM33="LCERT",fullmenu!AM33="LERT",fullmenu!AM33="FCERT",fullmenu!AM33="FCMT",fullmenu!AM33="LCMT",fullmenu!AM33="LMT",fullmenu!AM33="LCIT",fullmenu!AM33="FCIT",fullmenu!AM33="LIT",fullmenu!AM33="MwERT",fullmenu!AM33="ERwMT",fullmenu!AM33="M&amp;ERT",fullmenu!AM33="MwIT",fullmenu!AM33="IwMT",fullmenu!AM33="M&amp;IT",fullmenu!AM33="IwERT",fullmenu!AM33="ERwIT",fullmenu!AM33="I&amp;ERT",fullmenu!AM33="ER&amp;M&amp;IT",fullmenu!AM33="LSD"),"subst",IF(OR(fullmenu!AM33="FERT",fullmenu!AM33="FMT",fullmenu!AM33="FIT",fullmenu!AM33="WSD"),"intens",""))))</f>
        <v>subst</v>
      </c>
      <c r="AN33" s="4" t="str">
        <f>IF(OR(fullmenu!AN33="MDC",fullmenu!AN33="PERF"),"rude",IF(OR(fullmenu!AN33="PCB",fullmenu!AN33="AERF",fullmenu!AN33="UD"),"inter",IF(OR(fullmenu!AN33="ACB",fullmenu!AN33="LCERT",fullmenu!AN33="LERT",fullmenu!AN33="FCERT",fullmenu!AN33="FCMT",fullmenu!AN33="LCMT",fullmenu!AN33="LMT",fullmenu!AN33="LCIT",fullmenu!AN33="FCIT",fullmenu!AN33="LIT",fullmenu!AN33="MwERT",fullmenu!AN33="ERwMT",fullmenu!AN33="M&amp;ERT",fullmenu!AN33="MwIT",fullmenu!AN33="IwMT",fullmenu!AN33="M&amp;IT",fullmenu!AN33="IwERT",fullmenu!AN33="ERwIT",fullmenu!AN33="I&amp;ERT",fullmenu!AN33="ER&amp;M&amp;IT",fullmenu!AN33="LSD"),"subst",IF(OR(fullmenu!AN33="FERT",fullmenu!AN33="FMT",fullmenu!AN33="FIT",fullmenu!AN33="WSD"),"intens",""))))</f>
        <v>subst</v>
      </c>
      <c r="AO33" s="4" t="str">
        <f>IF(OR(fullmenu!AO33="MDC",fullmenu!AO33="PERF"),"rude",IF(OR(fullmenu!AO33="PCB",fullmenu!AO33="AERF",fullmenu!AO33="UD"),"inter",IF(OR(fullmenu!AO33="ACB",fullmenu!AO33="LCERT",fullmenu!AO33="LERT",fullmenu!AO33="FCERT",fullmenu!AO33="FCMT",fullmenu!AO33="LCMT",fullmenu!AO33="LMT",fullmenu!AO33="LCIT",fullmenu!AO33="FCIT",fullmenu!AO33="LIT",fullmenu!AO33="MwERT",fullmenu!AO33="ERwMT",fullmenu!AO33="M&amp;ERT",fullmenu!AO33="MwIT",fullmenu!AO33="IwMT",fullmenu!AO33="M&amp;IT",fullmenu!AO33="IwERT",fullmenu!AO33="ERwIT",fullmenu!AO33="I&amp;ERT",fullmenu!AO33="ER&amp;M&amp;IT",fullmenu!AO33="LSD"),"subst",IF(OR(fullmenu!AO33="FERT",fullmenu!AO33="FMT",fullmenu!AO33="FIT",fullmenu!AO33="WSD"),"intens",""))))</f>
        <v>subst</v>
      </c>
      <c r="AP33" s="4" t="str">
        <f>IF(OR(fullmenu!AP33="MDC",fullmenu!AP33="PERF"),"rude",IF(OR(fullmenu!AP33="PCB",fullmenu!AP33="AERF",fullmenu!AP33="UD"),"inter",IF(OR(fullmenu!AP33="ACB",fullmenu!AP33="LCERT",fullmenu!AP33="LERT",fullmenu!AP33="FCERT",fullmenu!AP33="FCMT",fullmenu!AP33="LCMT",fullmenu!AP33="LMT",fullmenu!AP33="LCIT",fullmenu!AP33="FCIT",fullmenu!AP33="LIT",fullmenu!AP33="MwERT",fullmenu!AP33="ERwMT",fullmenu!AP33="M&amp;ERT",fullmenu!AP33="MwIT",fullmenu!AP33="IwMT",fullmenu!AP33="M&amp;IT",fullmenu!AP33="IwERT",fullmenu!AP33="ERwIT",fullmenu!AP33="I&amp;ERT",fullmenu!AP33="ER&amp;M&amp;IT",fullmenu!AP33="LSD"),"subst",IF(OR(fullmenu!AP33="FERT",fullmenu!AP33="FMT",fullmenu!AP33="FIT",fullmenu!AP33="WSD"),"intens",""))))</f>
        <v>subst</v>
      </c>
      <c r="AQ33" s="4" t="str">
        <f>IF(OR(fullmenu!AQ33="MDC",fullmenu!AQ33="PERF"),"rude",IF(OR(fullmenu!AQ33="PCB",fullmenu!AQ33="AERF",fullmenu!AQ33="UD"),"inter",IF(OR(fullmenu!AQ33="ACB",fullmenu!AQ33="LCERT",fullmenu!AQ33="LERT",fullmenu!AQ33="FCERT",fullmenu!AQ33="FCMT",fullmenu!AQ33="LCMT",fullmenu!AQ33="LMT",fullmenu!AQ33="LCIT",fullmenu!AQ33="FCIT",fullmenu!AQ33="LIT",fullmenu!AQ33="MwERT",fullmenu!AQ33="ERwMT",fullmenu!AQ33="M&amp;ERT",fullmenu!AQ33="MwIT",fullmenu!AQ33="IwMT",fullmenu!AQ33="M&amp;IT",fullmenu!AQ33="IwERT",fullmenu!AQ33="ERwIT",fullmenu!AQ33="I&amp;ERT",fullmenu!AQ33="ER&amp;M&amp;IT",fullmenu!AQ33="LSD"),"subst",IF(OR(fullmenu!AQ33="FERT",fullmenu!AQ33="FMT",fullmenu!AQ33="FIT",fullmenu!AQ33="WSD"),"intens",""))))</f>
        <v>subst</v>
      </c>
      <c r="AR33" s="4" t="str">
        <f>IF(OR(fullmenu!AR33="MDC",fullmenu!AR33="PERF"),"rude",IF(OR(fullmenu!AR33="PCB",fullmenu!AR33="AERF",fullmenu!AR33="UD"),"inter",IF(OR(fullmenu!AR33="ACB",fullmenu!AR33="LCERT",fullmenu!AR33="LERT",fullmenu!AR33="FCERT",fullmenu!AR33="FCMT",fullmenu!AR33="LCMT",fullmenu!AR33="LMT",fullmenu!AR33="LCIT",fullmenu!AR33="FCIT",fullmenu!AR33="LIT",fullmenu!AR33="MwERT",fullmenu!AR33="ERwMT",fullmenu!AR33="M&amp;ERT",fullmenu!AR33="MwIT",fullmenu!AR33="IwMT",fullmenu!AR33="M&amp;IT",fullmenu!AR33="IwERT",fullmenu!AR33="ERwIT",fullmenu!AR33="I&amp;ERT",fullmenu!AR33="ER&amp;M&amp;IT",fullmenu!AR33="LSD"),"subst",IF(OR(fullmenu!AR33="FERT",fullmenu!AR33="FMT",fullmenu!AR33="FIT",fullmenu!AR33="WSD"),"intens",""))))</f>
        <v>subst</v>
      </c>
      <c r="AS33" s="4" t="str">
        <f>IF(OR(fullmenu!AS33="MDC",fullmenu!AS33="PERF"),"rude",IF(OR(fullmenu!AS33="PCB",fullmenu!AS33="AERF",fullmenu!AS33="UD"),"inter",IF(OR(fullmenu!AS33="ACB",fullmenu!AS33="LCERT",fullmenu!AS33="LERT",fullmenu!AS33="FCERT",fullmenu!AS33="FCMT",fullmenu!AS33="LCMT",fullmenu!AS33="LMT",fullmenu!AS33="LCIT",fullmenu!AS33="FCIT",fullmenu!AS33="LIT",fullmenu!AS33="MwERT",fullmenu!AS33="ERwMT",fullmenu!AS33="M&amp;ERT",fullmenu!AS33="MwIT",fullmenu!AS33="IwMT",fullmenu!AS33="M&amp;IT",fullmenu!AS33="IwERT",fullmenu!AS33="ERwIT",fullmenu!AS33="I&amp;ERT",fullmenu!AS33="ER&amp;M&amp;IT",fullmenu!AS33="LSD"),"subst",IF(OR(fullmenu!AS33="FERT",fullmenu!AS33="FMT",fullmenu!AS33="FIT",fullmenu!AS33="WSD"),"intens",""))))</f>
        <v>subst</v>
      </c>
    </row>
    <row r="34" spans="1:45" ht="15.5" x14ac:dyDescent="0.35">
      <c r="A34" s="1" t="s">
        <v>23</v>
      </c>
      <c r="B34" s="4" t="str">
        <f>IF(OR(fullmenu!B34="MDC",fullmenu!B34="PERF"),"rude",IF(OR(fullmenu!B34="PCB",fullmenu!B34="AERF",fullmenu!B34="UD"),"inter",IF(OR(fullmenu!B34="ACB",fullmenu!B34="LCERT",fullmenu!B34="LERT",fullmenu!B34="FCERT",fullmenu!B34="FCMT",fullmenu!B34="LCMT",fullmenu!B34="LMT",fullmenu!B34="LCIT",fullmenu!B34="FCIT",fullmenu!B34="LIT",fullmenu!B34="MwERT",fullmenu!B34="ERwMT",fullmenu!B34="M&amp;ERT",fullmenu!B34="MwIT",fullmenu!B34="IwMT",fullmenu!B34="M&amp;IT",fullmenu!B34="IwERT",fullmenu!B34="ERwIT",fullmenu!B34="I&amp;ERT",fullmenu!B34="ER&amp;M&amp;IT",fullmenu!B34="LSD"),"subst",IF(OR(fullmenu!B34="FERT",fullmenu!B34="FMT",fullmenu!B34="FIT",fullmenu!B34="WSD"),"intens",""))))</f>
        <v>inter</v>
      </c>
      <c r="C34" s="4" t="str">
        <f>IF(OR(fullmenu!C34="MDC",fullmenu!C34="PERF"),"rude",IF(OR(fullmenu!C34="PCB",fullmenu!C34="AERF",fullmenu!C34="UD"),"inter",IF(OR(fullmenu!C34="ACB",fullmenu!C34="LCERT",fullmenu!C34="LERT",fullmenu!C34="FCERT",fullmenu!C34="FCMT",fullmenu!C34="LCMT",fullmenu!C34="LMT",fullmenu!C34="LCIT",fullmenu!C34="FCIT",fullmenu!C34="LIT",fullmenu!C34="MwERT",fullmenu!C34="ERwMT",fullmenu!C34="M&amp;ERT",fullmenu!C34="MwIT",fullmenu!C34="IwMT",fullmenu!C34="M&amp;IT",fullmenu!C34="IwERT",fullmenu!C34="ERwIT",fullmenu!C34="I&amp;ERT",fullmenu!C34="ER&amp;M&amp;IT",fullmenu!C34="LSD"),"subst",IF(OR(fullmenu!C34="FERT",fullmenu!C34="FMT",fullmenu!C34="FIT",fullmenu!C34="WSD"),"intens",""))))</f>
        <v>inter</v>
      </c>
      <c r="D34" s="4" t="str">
        <f>IF(OR(fullmenu!D34="MDC",fullmenu!D34="PERF"),"rude",IF(OR(fullmenu!D34="PCB",fullmenu!D34="AERF",fullmenu!D34="UD"),"inter",IF(OR(fullmenu!D34="ACB",fullmenu!D34="LCERT",fullmenu!D34="LERT",fullmenu!D34="FCERT",fullmenu!D34="FCMT",fullmenu!D34="LCMT",fullmenu!D34="LMT",fullmenu!D34="LCIT",fullmenu!D34="FCIT",fullmenu!D34="LIT",fullmenu!D34="MwERT",fullmenu!D34="ERwMT",fullmenu!D34="M&amp;ERT",fullmenu!D34="MwIT",fullmenu!D34="IwMT",fullmenu!D34="M&amp;IT",fullmenu!D34="IwERT",fullmenu!D34="ERwIT",fullmenu!D34="I&amp;ERT",fullmenu!D34="ER&amp;M&amp;IT",fullmenu!D34="LSD"),"subst",IF(OR(fullmenu!D34="FERT",fullmenu!D34="FMT",fullmenu!D34="FIT",fullmenu!D34="WSD"),"intens",""))))</f>
        <v>inter</v>
      </c>
      <c r="E34" s="4" t="str">
        <f>IF(OR(fullmenu!E34="MDC",fullmenu!E34="PERF"),"rude",IF(OR(fullmenu!E34="PCB",fullmenu!E34="AERF",fullmenu!E34="UD"),"inter",IF(OR(fullmenu!E34="ACB",fullmenu!E34="LCERT",fullmenu!E34="LERT",fullmenu!E34="FCERT",fullmenu!E34="FCMT",fullmenu!E34="LCMT",fullmenu!E34="LMT",fullmenu!E34="LCIT",fullmenu!E34="FCIT",fullmenu!E34="LIT",fullmenu!E34="MwERT",fullmenu!E34="ERwMT",fullmenu!E34="M&amp;ERT",fullmenu!E34="MwIT",fullmenu!E34="IwMT",fullmenu!E34="M&amp;IT",fullmenu!E34="IwERT",fullmenu!E34="ERwIT",fullmenu!E34="I&amp;ERT",fullmenu!E34="ER&amp;M&amp;IT",fullmenu!E34="LSD"),"subst",IF(OR(fullmenu!E34="FERT",fullmenu!E34="FMT",fullmenu!E34="FIT",fullmenu!E34="WSD"),"intens",""))))</f>
        <v>inter</v>
      </c>
      <c r="F34" s="4" t="str">
        <f>IF(OR(fullmenu!F34="MDC",fullmenu!F34="PERF"),"rude",IF(OR(fullmenu!F34="PCB",fullmenu!F34="AERF",fullmenu!F34="UD"),"inter",IF(OR(fullmenu!F34="ACB",fullmenu!F34="LCERT",fullmenu!F34="LERT",fullmenu!F34="FCERT",fullmenu!F34="FCMT",fullmenu!F34="LCMT",fullmenu!F34="LMT",fullmenu!F34="LCIT",fullmenu!F34="FCIT",fullmenu!F34="LIT",fullmenu!F34="MwERT",fullmenu!F34="ERwMT",fullmenu!F34="M&amp;ERT",fullmenu!F34="MwIT",fullmenu!F34="IwMT",fullmenu!F34="M&amp;IT",fullmenu!F34="IwERT",fullmenu!F34="ERwIT",fullmenu!F34="I&amp;ERT",fullmenu!F34="ER&amp;M&amp;IT",fullmenu!F34="LSD"),"subst",IF(OR(fullmenu!F34="FERT",fullmenu!F34="FMT",fullmenu!F34="FIT",fullmenu!F34="WSD"),"intens",""))))</f>
        <v>inter</v>
      </c>
      <c r="G34" s="4" t="str">
        <f>IF(OR(fullmenu!G34="MDC",fullmenu!G34="PERF"),"rude",IF(OR(fullmenu!G34="PCB",fullmenu!G34="AERF",fullmenu!G34="UD"),"inter",IF(OR(fullmenu!G34="ACB",fullmenu!G34="LCERT",fullmenu!G34="LERT",fullmenu!G34="FCERT",fullmenu!G34="FCMT",fullmenu!G34="LCMT",fullmenu!G34="LMT",fullmenu!G34="LCIT",fullmenu!G34="FCIT",fullmenu!G34="LIT",fullmenu!G34="MwERT",fullmenu!G34="ERwMT",fullmenu!G34="M&amp;ERT",fullmenu!G34="MwIT",fullmenu!G34="IwMT",fullmenu!G34="M&amp;IT",fullmenu!G34="IwERT",fullmenu!G34="ERwIT",fullmenu!G34="I&amp;ERT",fullmenu!G34="ER&amp;M&amp;IT",fullmenu!G34="LSD"),"subst",IF(OR(fullmenu!G34="FERT",fullmenu!G34="FMT",fullmenu!G34="FIT",fullmenu!G34="WSD"),"intens",""))))</f>
        <v>inter</v>
      </c>
      <c r="H34" s="4" t="str">
        <f>IF(OR(fullmenu!H34="MDC",fullmenu!H34="PERF"),"rude",IF(OR(fullmenu!H34="PCB",fullmenu!H34="AERF",fullmenu!H34="UD"),"inter",IF(OR(fullmenu!H34="ACB",fullmenu!H34="LCERT",fullmenu!H34="LERT",fullmenu!H34="FCERT",fullmenu!H34="FCMT",fullmenu!H34="LCMT",fullmenu!H34="LMT",fullmenu!H34="LCIT",fullmenu!H34="FCIT",fullmenu!H34="LIT",fullmenu!H34="MwERT",fullmenu!H34="ERwMT",fullmenu!H34="M&amp;ERT",fullmenu!H34="MwIT",fullmenu!H34="IwMT",fullmenu!H34="M&amp;IT",fullmenu!H34="IwERT",fullmenu!H34="ERwIT",fullmenu!H34="I&amp;ERT",fullmenu!H34="ER&amp;M&amp;IT",fullmenu!H34="LSD"),"subst",IF(OR(fullmenu!H34="FERT",fullmenu!H34="FMT",fullmenu!H34="FIT",fullmenu!H34="WSD"),"intens",""))))</f>
        <v>inter</v>
      </c>
      <c r="I34" s="4" t="str">
        <f>IF(OR(fullmenu!I34="MDC",fullmenu!I34="PERF"),"rude",IF(OR(fullmenu!I34="PCB",fullmenu!I34="AERF",fullmenu!I34="UD"),"inter",IF(OR(fullmenu!I34="ACB",fullmenu!I34="LCERT",fullmenu!I34="LERT",fullmenu!I34="FCERT",fullmenu!I34="FCMT",fullmenu!I34="LCMT",fullmenu!I34="LMT",fullmenu!I34="LCIT",fullmenu!I34="FCIT",fullmenu!I34="LIT",fullmenu!I34="MwERT",fullmenu!I34="ERwMT",fullmenu!I34="M&amp;ERT",fullmenu!I34="MwIT",fullmenu!I34="IwMT",fullmenu!I34="M&amp;IT",fullmenu!I34="IwERT",fullmenu!I34="ERwIT",fullmenu!I34="I&amp;ERT",fullmenu!I34="ER&amp;M&amp;IT",fullmenu!I34="LSD"),"subst",IF(OR(fullmenu!I34="FERT",fullmenu!I34="FMT",fullmenu!I34="FIT",fullmenu!I34="WSD"),"intens",""))))</f>
        <v>inter</v>
      </c>
      <c r="J34" s="4" t="str">
        <f>IF(OR(fullmenu!J34="MDC",fullmenu!J34="PERF"),"rude",IF(OR(fullmenu!J34="PCB",fullmenu!J34="AERF",fullmenu!J34="UD"),"inter",IF(OR(fullmenu!J34="ACB",fullmenu!J34="LCERT",fullmenu!J34="LERT",fullmenu!J34="FCERT",fullmenu!J34="FCMT",fullmenu!J34="LCMT",fullmenu!J34="LMT",fullmenu!J34="LCIT",fullmenu!J34="FCIT",fullmenu!J34="LIT",fullmenu!J34="MwERT",fullmenu!J34="ERwMT",fullmenu!J34="M&amp;ERT",fullmenu!J34="MwIT",fullmenu!J34="IwMT",fullmenu!J34="M&amp;IT",fullmenu!J34="IwERT",fullmenu!J34="ERwIT",fullmenu!J34="I&amp;ERT",fullmenu!J34="ER&amp;M&amp;IT",fullmenu!J34="LSD"),"subst",IF(OR(fullmenu!J34="FERT",fullmenu!J34="FMT",fullmenu!J34="FIT",fullmenu!J34="WSD"),"intens",""))))</f>
        <v>inter</v>
      </c>
      <c r="K34" s="4" t="str">
        <f>IF(OR(fullmenu!K34="MDC",fullmenu!K34="PERF"),"rude",IF(OR(fullmenu!K34="PCB",fullmenu!K34="AERF",fullmenu!K34="UD"),"inter",IF(OR(fullmenu!K34="ACB",fullmenu!K34="LCERT",fullmenu!K34="LERT",fullmenu!K34="FCERT",fullmenu!K34="FCMT",fullmenu!K34="LCMT",fullmenu!K34="LMT",fullmenu!K34="LCIT",fullmenu!K34="FCIT",fullmenu!K34="LIT",fullmenu!K34="MwERT",fullmenu!K34="ERwMT",fullmenu!K34="M&amp;ERT",fullmenu!K34="MwIT",fullmenu!K34="IwMT",fullmenu!K34="M&amp;IT",fullmenu!K34="IwERT",fullmenu!K34="ERwIT",fullmenu!K34="I&amp;ERT",fullmenu!K34="ER&amp;M&amp;IT",fullmenu!K34="LSD"),"subst",IF(OR(fullmenu!K34="FERT",fullmenu!K34="FMT",fullmenu!K34="FIT",fullmenu!K34="WSD"),"intens",""))))</f>
        <v>inter</v>
      </c>
      <c r="L34" s="4" t="str">
        <f>IF(OR(fullmenu!L34="MDC",fullmenu!L34="PERF"),"rude",IF(OR(fullmenu!L34="PCB",fullmenu!L34="AERF",fullmenu!L34="UD"),"inter",IF(OR(fullmenu!L34="ACB",fullmenu!L34="LCERT",fullmenu!L34="LERT",fullmenu!L34="FCERT",fullmenu!L34="FCMT",fullmenu!L34="LCMT",fullmenu!L34="LMT",fullmenu!L34="LCIT",fullmenu!L34="FCIT",fullmenu!L34="LIT",fullmenu!L34="MwERT",fullmenu!L34="ERwMT",fullmenu!L34="M&amp;ERT",fullmenu!L34="MwIT",fullmenu!L34="IwMT",fullmenu!L34="M&amp;IT",fullmenu!L34="IwERT",fullmenu!L34="ERwIT",fullmenu!L34="I&amp;ERT",fullmenu!L34="ER&amp;M&amp;IT",fullmenu!L34="LSD"),"subst",IF(OR(fullmenu!L34="FERT",fullmenu!L34="FMT",fullmenu!L34="FIT",fullmenu!L34="WSD"),"intens",""))))</f>
        <v/>
      </c>
      <c r="M34" s="4" t="str">
        <f>IF(OR(fullmenu!M34="MDC",fullmenu!M34="PERF"),"rude",IF(OR(fullmenu!M34="PCB",fullmenu!M34="AERF",fullmenu!M34="UD"),"inter",IF(OR(fullmenu!M34="ACB",fullmenu!M34="LCERT",fullmenu!M34="LERT",fullmenu!M34="FCERT",fullmenu!M34="FCMT",fullmenu!M34="LCMT",fullmenu!M34="LMT",fullmenu!M34="LCIT",fullmenu!M34="FCIT",fullmenu!M34="LIT",fullmenu!M34="MwERT",fullmenu!M34="ERwMT",fullmenu!M34="M&amp;ERT",fullmenu!M34="MwIT",fullmenu!M34="IwMT",fullmenu!M34="M&amp;IT",fullmenu!M34="IwERT",fullmenu!M34="ERwIT",fullmenu!M34="I&amp;ERT",fullmenu!M34="ER&amp;M&amp;IT",fullmenu!M34="LSD"),"subst",IF(OR(fullmenu!M34="FERT",fullmenu!M34="FMT",fullmenu!M34="FIT",fullmenu!M34="WSD"),"intens",""))))</f>
        <v/>
      </c>
      <c r="N34" s="4" t="str">
        <f>IF(OR(fullmenu!N34="MDC",fullmenu!N34="PERF"),"rude",IF(OR(fullmenu!N34="PCB",fullmenu!N34="AERF",fullmenu!N34="UD"),"inter",IF(OR(fullmenu!N34="ACB",fullmenu!N34="LCERT",fullmenu!N34="LERT",fullmenu!N34="FCERT",fullmenu!N34="FCMT",fullmenu!N34="LCMT",fullmenu!N34="LMT",fullmenu!N34="LCIT",fullmenu!N34="FCIT",fullmenu!N34="LIT",fullmenu!N34="MwERT",fullmenu!N34="ERwMT",fullmenu!N34="M&amp;ERT",fullmenu!N34="MwIT",fullmenu!N34="IwMT",fullmenu!N34="M&amp;IT",fullmenu!N34="IwERT",fullmenu!N34="ERwIT",fullmenu!N34="I&amp;ERT",fullmenu!N34="ER&amp;M&amp;IT",fullmenu!N34="LSD"),"subst",IF(OR(fullmenu!N34="FERT",fullmenu!N34="FMT",fullmenu!N34="FIT",fullmenu!N34="WSD"),"intens",""))))</f>
        <v/>
      </c>
      <c r="O34" s="4" t="str">
        <f>IF(OR(fullmenu!O34="MDC",fullmenu!O34="PERF"),"rude",IF(OR(fullmenu!O34="PCB",fullmenu!O34="AERF",fullmenu!O34="UD"),"inter",IF(OR(fullmenu!O34="ACB",fullmenu!O34="LCERT",fullmenu!O34="LERT",fullmenu!O34="FCERT",fullmenu!O34="FCMT",fullmenu!O34="LCMT",fullmenu!O34="LMT",fullmenu!O34="LCIT",fullmenu!O34="FCIT",fullmenu!O34="LIT",fullmenu!O34="MwERT",fullmenu!O34="ERwMT",fullmenu!O34="M&amp;ERT",fullmenu!O34="MwIT",fullmenu!O34="IwMT",fullmenu!O34="M&amp;IT",fullmenu!O34="IwERT",fullmenu!O34="ERwIT",fullmenu!O34="I&amp;ERT",fullmenu!O34="ER&amp;M&amp;IT",fullmenu!O34="LSD"),"subst",IF(OR(fullmenu!O34="FERT",fullmenu!O34="FMT",fullmenu!O34="FIT",fullmenu!O34="WSD"),"intens",""))))</f>
        <v/>
      </c>
      <c r="P34" s="4" t="str">
        <f>IF(OR(fullmenu!P34="MDC",fullmenu!P34="PERF"),"rude",IF(OR(fullmenu!P34="PCB",fullmenu!P34="AERF",fullmenu!P34="UD"),"inter",IF(OR(fullmenu!P34="ACB",fullmenu!P34="LCERT",fullmenu!P34="LERT",fullmenu!P34="FCERT",fullmenu!P34="FCMT",fullmenu!P34="LCMT",fullmenu!P34="LMT",fullmenu!P34="LCIT",fullmenu!P34="FCIT",fullmenu!P34="LIT",fullmenu!P34="MwERT",fullmenu!P34="ERwMT",fullmenu!P34="M&amp;ERT",fullmenu!P34="MwIT",fullmenu!P34="IwMT",fullmenu!P34="M&amp;IT",fullmenu!P34="IwERT",fullmenu!P34="ERwIT",fullmenu!P34="I&amp;ERT",fullmenu!P34="ER&amp;M&amp;IT",fullmenu!P34="LSD"),"subst",IF(OR(fullmenu!P34="FERT",fullmenu!P34="FMT",fullmenu!P34="FIT",fullmenu!P34="WSD"),"intens",""))))</f>
        <v/>
      </c>
      <c r="Q34" s="4" t="str">
        <f>IF(OR(fullmenu!Q34="MDC",fullmenu!Q34="PERF"),"rude",IF(OR(fullmenu!Q34="PCB",fullmenu!Q34="AERF",fullmenu!Q34="UD"),"inter",IF(OR(fullmenu!Q34="ACB",fullmenu!Q34="LCERT",fullmenu!Q34="LERT",fullmenu!Q34="FCERT",fullmenu!Q34="FCMT",fullmenu!Q34="LCMT",fullmenu!Q34="LMT",fullmenu!Q34="LCIT",fullmenu!Q34="FCIT",fullmenu!Q34="LIT",fullmenu!Q34="MwERT",fullmenu!Q34="ERwMT",fullmenu!Q34="M&amp;ERT",fullmenu!Q34="MwIT",fullmenu!Q34="IwMT",fullmenu!Q34="M&amp;IT",fullmenu!Q34="IwERT",fullmenu!Q34="ERwIT",fullmenu!Q34="I&amp;ERT",fullmenu!Q34="ER&amp;M&amp;IT",fullmenu!Q34="LSD"),"subst",IF(OR(fullmenu!Q34="FERT",fullmenu!Q34="FMT",fullmenu!Q34="FIT",fullmenu!Q34="WSD"),"intens",""))))</f>
        <v/>
      </c>
      <c r="R34" s="4" t="str">
        <f>IF(OR(fullmenu!R34="MDC",fullmenu!R34="PERF"),"rude",IF(OR(fullmenu!R34="PCB",fullmenu!R34="AERF",fullmenu!R34="UD"),"inter",IF(OR(fullmenu!R34="ACB",fullmenu!R34="LCERT",fullmenu!R34="LERT",fullmenu!R34="FCERT",fullmenu!R34="FCMT",fullmenu!R34="LCMT",fullmenu!R34="LMT",fullmenu!R34="LCIT",fullmenu!R34="FCIT",fullmenu!R34="LIT",fullmenu!R34="MwERT",fullmenu!R34="ERwMT",fullmenu!R34="M&amp;ERT",fullmenu!R34="MwIT",fullmenu!R34="IwMT",fullmenu!R34="M&amp;IT",fullmenu!R34="IwERT",fullmenu!R34="ERwIT",fullmenu!R34="I&amp;ERT",fullmenu!R34="ER&amp;M&amp;IT",fullmenu!R34="LSD"),"subst",IF(OR(fullmenu!R34="FERT",fullmenu!R34="FMT",fullmenu!R34="FIT",fullmenu!R34="WSD"),"intens",""))))</f>
        <v/>
      </c>
      <c r="S34" s="4" t="str">
        <f>IF(OR(fullmenu!S34="MDC",fullmenu!S34="PERF"),"rude",IF(OR(fullmenu!S34="PCB",fullmenu!S34="AERF",fullmenu!S34="UD"),"inter",IF(OR(fullmenu!S34="ACB",fullmenu!S34="LCERT",fullmenu!S34="LERT",fullmenu!S34="FCERT",fullmenu!S34="FCMT",fullmenu!S34="LCMT",fullmenu!S34="LMT",fullmenu!S34="LCIT",fullmenu!S34="FCIT",fullmenu!S34="LIT",fullmenu!S34="MwERT",fullmenu!S34="ERwMT",fullmenu!S34="M&amp;ERT",fullmenu!S34="MwIT",fullmenu!S34="IwMT",fullmenu!S34="M&amp;IT",fullmenu!S34="IwERT",fullmenu!S34="ERwIT",fullmenu!S34="I&amp;ERT",fullmenu!S34="ER&amp;M&amp;IT",fullmenu!S34="LSD"),"subst",IF(OR(fullmenu!S34="FERT",fullmenu!S34="FMT",fullmenu!S34="FIT",fullmenu!S34="WSD"),"intens",""))))</f>
        <v/>
      </c>
      <c r="T34" s="4" t="str">
        <f>IF(OR(fullmenu!T34="MDC",fullmenu!T34="PERF"),"rude",IF(OR(fullmenu!T34="PCB",fullmenu!T34="AERF",fullmenu!T34="UD"),"inter",IF(OR(fullmenu!T34="ACB",fullmenu!T34="LCERT",fullmenu!T34="LERT",fullmenu!T34="FCERT",fullmenu!T34="FCMT",fullmenu!T34="LCMT",fullmenu!T34="LMT",fullmenu!T34="LCIT",fullmenu!T34="FCIT",fullmenu!T34="LIT",fullmenu!T34="MwERT",fullmenu!T34="ERwMT",fullmenu!T34="M&amp;ERT",fullmenu!T34="MwIT",fullmenu!T34="IwMT",fullmenu!T34="M&amp;IT",fullmenu!T34="IwERT",fullmenu!T34="ERwIT",fullmenu!T34="I&amp;ERT",fullmenu!T34="ER&amp;M&amp;IT",fullmenu!T34="LSD"),"subst",IF(OR(fullmenu!T34="FERT",fullmenu!T34="FMT",fullmenu!T34="FIT",fullmenu!T34="WSD"),"intens",""))))</f>
        <v/>
      </c>
      <c r="U34" s="4" t="str">
        <f>IF(OR(fullmenu!U34="MDC",fullmenu!U34="PERF"),"rude",IF(OR(fullmenu!U34="PCB",fullmenu!U34="AERF",fullmenu!U34="UD"),"inter",IF(OR(fullmenu!U34="ACB",fullmenu!U34="LCERT",fullmenu!U34="LERT",fullmenu!U34="FCERT",fullmenu!U34="FCMT",fullmenu!U34="LCMT",fullmenu!U34="LMT",fullmenu!U34="LCIT",fullmenu!U34="FCIT",fullmenu!U34="LIT",fullmenu!U34="MwERT",fullmenu!U34="ERwMT",fullmenu!U34="M&amp;ERT",fullmenu!U34="MwIT",fullmenu!U34="IwMT",fullmenu!U34="M&amp;IT",fullmenu!U34="IwERT",fullmenu!U34="ERwIT",fullmenu!U34="I&amp;ERT",fullmenu!U34="ER&amp;M&amp;IT",fullmenu!U34="LSD"),"subst",IF(OR(fullmenu!U34="FERT",fullmenu!U34="FMT",fullmenu!U34="FIT",fullmenu!U34="WSD"),"intens",""))))</f>
        <v/>
      </c>
      <c r="V34" s="4" t="str">
        <f>IF(OR(fullmenu!V34="MDC",fullmenu!V34="PERF"),"rude",IF(OR(fullmenu!V34="PCB",fullmenu!V34="AERF",fullmenu!V34="UD"),"inter",IF(OR(fullmenu!V34="ACB",fullmenu!V34="LCERT",fullmenu!V34="LERT",fullmenu!V34="FCERT",fullmenu!V34="FCMT",fullmenu!V34="LCMT",fullmenu!V34="LMT",fullmenu!V34="LCIT",fullmenu!V34="FCIT",fullmenu!V34="LIT",fullmenu!V34="MwERT",fullmenu!V34="ERwMT",fullmenu!V34="M&amp;ERT",fullmenu!V34="MwIT",fullmenu!V34="IwMT",fullmenu!V34="M&amp;IT",fullmenu!V34="IwERT",fullmenu!V34="ERwIT",fullmenu!V34="I&amp;ERT",fullmenu!V34="ER&amp;M&amp;IT",fullmenu!V34="LSD"),"subst",IF(OR(fullmenu!V34="FERT",fullmenu!V34="FMT",fullmenu!V34="FIT",fullmenu!V34="WSD"),"intens",""))))</f>
        <v/>
      </c>
      <c r="W34" s="4" t="str">
        <f>IF(OR(fullmenu!W34="MDC",fullmenu!W34="PERF"),"rude",IF(OR(fullmenu!W34="PCB",fullmenu!W34="AERF",fullmenu!W34="UD"),"inter",IF(OR(fullmenu!W34="ACB",fullmenu!W34="LCERT",fullmenu!W34="LERT",fullmenu!W34="FCERT",fullmenu!W34="FCMT",fullmenu!W34="LCMT",fullmenu!W34="LMT",fullmenu!W34="LCIT",fullmenu!W34="FCIT",fullmenu!W34="LIT",fullmenu!W34="MwERT",fullmenu!W34="ERwMT",fullmenu!W34="M&amp;ERT",fullmenu!W34="MwIT",fullmenu!W34="IwMT",fullmenu!W34="M&amp;IT",fullmenu!W34="IwERT",fullmenu!W34="ERwIT",fullmenu!W34="I&amp;ERT",fullmenu!W34="ER&amp;M&amp;IT",fullmenu!W34="LSD"),"subst",IF(OR(fullmenu!W34="FERT",fullmenu!W34="FMT",fullmenu!W34="FIT",fullmenu!W34="WSD"),"intens",""))))</f>
        <v/>
      </c>
      <c r="X34" s="4" t="str">
        <f>IF(OR(fullmenu!X34="MDC",fullmenu!X34="PERF"),"rude",IF(OR(fullmenu!X34="PCB",fullmenu!X34="AERF",fullmenu!X34="UD"),"inter",IF(OR(fullmenu!X34="ACB",fullmenu!X34="LCERT",fullmenu!X34="LERT",fullmenu!X34="FCERT",fullmenu!X34="FCMT",fullmenu!X34="LCMT",fullmenu!X34="LMT",fullmenu!X34="LCIT",fullmenu!X34="FCIT",fullmenu!X34="LIT",fullmenu!X34="MwERT",fullmenu!X34="ERwMT",fullmenu!X34="M&amp;ERT",fullmenu!X34="MwIT",fullmenu!X34="IwMT",fullmenu!X34="M&amp;IT",fullmenu!X34="IwERT",fullmenu!X34="ERwIT",fullmenu!X34="I&amp;ERT",fullmenu!X34="ER&amp;M&amp;IT",fullmenu!X34="LSD"),"subst",IF(OR(fullmenu!X34="FERT",fullmenu!X34="FMT",fullmenu!X34="FIT",fullmenu!X34="WSD"),"intens",""))))</f>
        <v/>
      </c>
      <c r="Y34" s="4" t="str">
        <f>IF(OR(fullmenu!Y34="MDC",fullmenu!Y34="PERF"),"rude",IF(OR(fullmenu!Y34="PCB",fullmenu!Y34="AERF",fullmenu!Y34="UD"),"inter",IF(OR(fullmenu!Y34="ACB",fullmenu!Y34="LCERT",fullmenu!Y34="LERT",fullmenu!Y34="FCERT",fullmenu!Y34="FCMT",fullmenu!Y34="LCMT",fullmenu!Y34="LMT",fullmenu!Y34="LCIT",fullmenu!Y34="FCIT",fullmenu!Y34="LIT",fullmenu!Y34="MwERT",fullmenu!Y34="ERwMT",fullmenu!Y34="M&amp;ERT",fullmenu!Y34="MwIT",fullmenu!Y34="IwMT",fullmenu!Y34="M&amp;IT",fullmenu!Y34="IwERT",fullmenu!Y34="ERwIT",fullmenu!Y34="I&amp;ERT",fullmenu!Y34="ER&amp;M&amp;IT",fullmenu!Y34="LSD"),"subst",IF(OR(fullmenu!Y34="FERT",fullmenu!Y34="FMT",fullmenu!Y34="FIT",fullmenu!Y34="WSD"),"intens",""))))</f>
        <v/>
      </c>
      <c r="Z34" s="4" t="str">
        <f>IF(OR(fullmenu!Z34="MDC",fullmenu!Z34="PERF"),"rude",IF(OR(fullmenu!Z34="PCB",fullmenu!Z34="AERF",fullmenu!Z34="UD"),"inter",IF(OR(fullmenu!Z34="ACB",fullmenu!Z34="LCERT",fullmenu!Z34="LERT",fullmenu!Z34="FCERT",fullmenu!Z34="FCMT",fullmenu!Z34="LCMT",fullmenu!Z34="LMT",fullmenu!Z34="LCIT",fullmenu!Z34="FCIT",fullmenu!Z34="LIT",fullmenu!Z34="MwERT",fullmenu!Z34="ERwMT",fullmenu!Z34="M&amp;ERT",fullmenu!Z34="MwIT",fullmenu!Z34="IwMT",fullmenu!Z34="M&amp;IT",fullmenu!Z34="IwERT",fullmenu!Z34="ERwIT",fullmenu!Z34="I&amp;ERT",fullmenu!Z34="ER&amp;M&amp;IT",fullmenu!Z34="LSD"),"subst",IF(OR(fullmenu!Z34="FERT",fullmenu!Z34="FMT",fullmenu!Z34="FIT",fullmenu!Z34="WSD"),"intens",""))))</f>
        <v/>
      </c>
      <c r="AA34" s="4" t="str">
        <f>IF(OR(fullmenu!AA34="MDC",fullmenu!AA34="PERF"),"rude",IF(OR(fullmenu!AA34="PCB",fullmenu!AA34="AERF",fullmenu!AA34="UD"),"inter",IF(OR(fullmenu!AA34="ACB",fullmenu!AA34="LCERT",fullmenu!AA34="LERT",fullmenu!AA34="FCERT",fullmenu!AA34="FCMT",fullmenu!AA34="LCMT",fullmenu!AA34="LMT",fullmenu!AA34="LCIT",fullmenu!AA34="FCIT",fullmenu!AA34="LIT",fullmenu!AA34="MwERT",fullmenu!AA34="ERwMT",fullmenu!AA34="M&amp;ERT",fullmenu!AA34="MwIT",fullmenu!AA34="IwMT",fullmenu!AA34="M&amp;IT",fullmenu!AA34="IwERT",fullmenu!AA34="ERwIT",fullmenu!AA34="I&amp;ERT",fullmenu!AA34="ER&amp;M&amp;IT",fullmenu!AA34="LSD"),"subst",IF(OR(fullmenu!AA34="FERT",fullmenu!AA34="FMT",fullmenu!AA34="FIT",fullmenu!AA34="WSD"),"intens",""))))</f>
        <v/>
      </c>
      <c r="AB34" s="4" t="str">
        <f>IF(OR(fullmenu!AB34="MDC",fullmenu!AB34="PERF"),"rude",IF(OR(fullmenu!AB34="PCB",fullmenu!AB34="AERF",fullmenu!AB34="UD"),"inter",IF(OR(fullmenu!AB34="ACB",fullmenu!AB34="LCERT",fullmenu!AB34="LERT",fullmenu!AB34="FCERT",fullmenu!AB34="FCMT",fullmenu!AB34="LCMT",fullmenu!AB34="LMT",fullmenu!AB34="LCIT",fullmenu!AB34="FCIT",fullmenu!AB34="LIT",fullmenu!AB34="MwERT",fullmenu!AB34="ERwMT",fullmenu!AB34="M&amp;ERT",fullmenu!AB34="MwIT",fullmenu!AB34="IwMT",fullmenu!AB34="M&amp;IT",fullmenu!AB34="IwERT",fullmenu!AB34="ERwIT",fullmenu!AB34="I&amp;ERT",fullmenu!AB34="ER&amp;M&amp;IT",fullmenu!AB34="LSD"),"subst",IF(OR(fullmenu!AB34="FERT",fullmenu!AB34="FMT",fullmenu!AB34="FIT",fullmenu!AB34="WSD"),"intens",""))))</f>
        <v/>
      </c>
      <c r="AC34" s="4" t="str">
        <f>IF(OR(fullmenu!AC34="MDC",fullmenu!AC34="PERF"),"rude",IF(OR(fullmenu!AC34="PCB",fullmenu!AC34="AERF",fullmenu!AC34="UD"),"inter",IF(OR(fullmenu!AC34="ACB",fullmenu!AC34="LCERT",fullmenu!AC34="LERT",fullmenu!AC34="FCERT",fullmenu!AC34="FCMT",fullmenu!AC34="LCMT",fullmenu!AC34="LMT",fullmenu!AC34="LCIT",fullmenu!AC34="FCIT",fullmenu!AC34="LIT",fullmenu!AC34="MwERT",fullmenu!AC34="ERwMT",fullmenu!AC34="M&amp;ERT",fullmenu!AC34="MwIT",fullmenu!AC34="IwMT",fullmenu!AC34="M&amp;IT",fullmenu!AC34="IwERT",fullmenu!AC34="ERwIT",fullmenu!AC34="I&amp;ERT",fullmenu!AC34="ER&amp;M&amp;IT",fullmenu!AC34="LSD"),"subst",IF(OR(fullmenu!AC34="FERT",fullmenu!AC34="FMT",fullmenu!AC34="FIT",fullmenu!AC34="WSD"),"intens",""))))</f>
        <v/>
      </c>
      <c r="AD34" s="4" t="str">
        <f>IF(OR(fullmenu!AD34="MDC",fullmenu!AD34="PERF"),"rude",IF(OR(fullmenu!AD34="PCB",fullmenu!AD34="AERF",fullmenu!AD34="UD"),"inter",IF(OR(fullmenu!AD34="ACB",fullmenu!AD34="LCERT",fullmenu!AD34="LERT",fullmenu!AD34="FCERT",fullmenu!AD34="FCMT",fullmenu!AD34="LCMT",fullmenu!AD34="LMT",fullmenu!AD34="LCIT",fullmenu!AD34="FCIT",fullmenu!AD34="LIT",fullmenu!AD34="MwERT",fullmenu!AD34="ERwMT",fullmenu!AD34="M&amp;ERT",fullmenu!AD34="MwIT",fullmenu!AD34="IwMT",fullmenu!AD34="M&amp;IT",fullmenu!AD34="IwERT",fullmenu!AD34="ERwIT",fullmenu!AD34="I&amp;ERT",fullmenu!AD34="ER&amp;M&amp;IT",fullmenu!AD34="LSD"),"subst",IF(OR(fullmenu!AD34="FERT",fullmenu!AD34="FMT",fullmenu!AD34="FIT",fullmenu!AD34="WSD"),"intens",""))))</f>
        <v/>
      </c>
      <c r="AE34" s="4" t="str">
        <f>IF(OR(fullmenu!AE34="MDC",fullmenu!AE34="PERF"),"rude",IF(OR(fullmenu!AE34="PCB",fullmenu!AE34="AERF",fullmenu!AE34="UD"),"inter",IF(OR(fullmenu!AE34="ACB",fullmenu!AE34="LCERT",fullmenu!AE34="LERT",fullmenu!AE34="FCERT",fullmenu!AE34="FCMT",fullmenu!AE34="LCMT",fullmenu!AE34="LMT",fullmenu!AE34="LCIT",fullmenu!AE34="FCIT",fullmenu!AE34="LIT",fullmenu!AE34="MwERT",fullmenu!AE34="ERwMT",fullmenu!AE34="M&amp;ERT",fullmenu!AE34="MwIT",fullmenu!AE34="IwMT",fullmenu!AE34="M&amp;IT",fullmenu!AE34="IwERT",fullmenu!AE34="ERwIT",fullmenu!AE34="I&amp;ERT",fullmenu!AE34="ER&amp;M&amp;IT",fullmenu!AE34="LSD"),"subst",IF(OR(fullmenu!AE34="FERT",fullmenu!AE34="FMT",fullmenu!AE34="FIT",fullmenu!AE34="WSD"),"intens",""))))</f>
        <v/>
      </c>
      <c r="AF34" s="4" t="str">
        <f>IF(OR(fullmenu!AF34="MDC",fullmenu!AF34="PERF"),"rude",IF(OR(fullmenu!AF34="PCB",fullmenu!AF34="AERF",fullmenu!AF34="UD"),"inter",IF(OR(fullmenu!AF34="ACB",fullmenu!AF34="LCERT",fullmenu!AF34="LERT",fullmenu!AF34="FCERT",fullmenu!AF34="FCMT",fullmenu!AF34="LCMT",fullmenu!AF34="LMT",fullmenu!AF34="LCIT",fullmenu!AF34="FCIT",fullmenu!AF34="LIT",fullmenu!AF34="MwERT",fullmenu!AF34="ERwMT",fullmenu!AF34="M&amp;ERT",fullmenu!AF34="MwIT",fullmenu!AF34="IwMT",fullmenu!AF34="M&amp;IT",fullmenu!AF34="IwERT",fullmenu!AF34="ERwIT",fullmenu!AF34="I&amp;ERT",fullmenu!AF34="ER&amp;M&amp;IT",fullmenu!AF34="LSD"),"subst",IF(OR(fullmenu!AF34="FERT",fullmenu!AF34="FMT",fullmenu!AF34="FIT",fullmenu!AF34="WSD"),"intens",""))))</f>
        <v/>
      </c>
      <c r="AG34" s="4" t="str">
        <f>IF(OR(fullmenu!AG34="MDC",fullmenu!AG34="PERF"),"rude",IF(OR(fullmenu!AG34="PCB",fullmenu!AG34="AERF",fullmenu!AG34="UD"),"inter",IF(OR(fullmenu!AG34="ACB",fullmenu!AG34="LCERT",fullmenu!AG34="LERT",fullmenu!AG34="FCERT",fullmenu!AG34="FCMT",fullmenu!AG34="LCMT",fullmenu!AG34="LMT",fullmenu!AG34="LCIT",fullmenu!AG34="FCIT",fullmenu!AG34="LIT",fullmenu!AG34="MwERT",fullmenu!AG34="ERwMT",fullmenu!AG34="M&amp;ERT",fullmenu!AG34="MwIT",fullmenu!AG34="IwMT",fullmenu!AG34="M&amp;IT",fullmenu!AG34="IwERT",fullmenu!AG34="ERwIT",fullmenu!AG34="I&amp;ERT",fullmenu!AG34="ER&amp;M&amp;IT",fullmenu!AG34="LSD"),"subst",IF(OR(fullmenu!AG34="FERT",fullmenu!AG34="FMT",fullmenu!AG34="FIT",fullmenu!AG34="WSD"),"intens",""))))</f>
        <v/>
      </c>
      <c r="AH34" s="4" t="str">
        <f>IF(OR(fullmenu!AH34="MDC",fullmenu!AH34="PERF"),"rude",IF(OR(fullmenu!AH34="PCB",fullmenu!AH34="AERF",fullmenu!AH34="UD"),"inter",IF(OR(fullmenu!AH34="ACB",fullmenu!AH34="LCERT",fullmenu!AH34="LERT",fullmenu!AH34="FCERT",fullmenu!AH34="FCMT",fullmenu!AH34="LCMT",fullmenu!AH34="LMT",fullmenu!AH34="LCIT",fullmenu!AH34="FCIT",fullmenu!AH34="LIT",fullmenu!AH34="MwERT",fullmenu!AH34="ERwMT",fullmenu!AH34="M&amp;ERT",fullmenu!AH34="MwIT",fullmenu!AH34="IwMT",fullmenu!AH34="M&amp;IT",fullmenu!AH34="IwERT",fullmenu!AH34="ERwIT",fullmenu!AH34="I&amp;ERT",fullmenu!AH34="ER&amp;M&amp;IT",fullmenu!AH34="LSD"),"subst",IF(OR(fullmenu!AH34="FERT",fullmenu!AH34="FMT",fullmenu!AH34="FIT",fullmenu!AH34="WSD"),"intens",""))))</f>
        <v/>
      </c>
      <c r="AI34" s="4" t="str">
        <f>IF(OR(fullmenu!AI34="MDC",fullmenu!AI34="PERF"),"rude",IF(OR(fullmenu!AI34="PCB",fullmenu!AI34="AERF",fullmenu!AI34="UD"),"inter",IF(OR(fullmenu!AI34="ACB",fullmenu!AI34="LCERT",fullmenu!AI34="LERT",fullmenu!AI34="FCERT",fullmenu!AI34="FCMT",fullmenu!AI34="LCMT",fullmenu!AI34="LMT",fullmenu!AI34="LCIT",fullmenu!AI34="FCIT",fullmenu!AI34="LIT",fullmenu!AI34="MwERT",fullmenu!AI34="ERwMT",fullmenu!AI34="M&amp;ERT",fullmenu!AI34="MwIT",fullmenu!AI34="IwMT",fullmenu!AI34="M&amp;IT",fullmenu!AI34="IwERT",fullmenu!AI34="ERwIT",fullmenu!AI34="I&amp;ERT",fullmenu!AI34="ER&amp;M&amp;IT",fullmenu!AI34="LSD"),"subst",IF(OR(fullmenu!AI34="FERT",fullmenu!AI34="FMT",fullmenu!AI34="FIT",fullmenu!AI34="WSD"),"intens",""))))</f>
        <v/>
      </c>
      <c r="AJ34" s="4" t="str">
        <f>IF(OR(fullmenu!AJ34="MDC",fullmenu!AJ34="PERF"),"rude",IF(OR(fullmenu!AJ34="PCB",fullmenu!AJ34="AERF",fullmenu!AJ34="UD"),"inter",IF(OR(fullmenu!AJ34="ACB",fullmenu!AJ34="LCERT",fullmenu!AJ34="LERT",fullmenu!AJ34="FCERT",fullmenu!AJ34="FCMT",fullmenu!AJ34="LCMT",fullmenu!AJ34="LMT",fullmenu!AJ34="LCIT",fullmenu!AJ34="FCIT",fullmenu!AJ34="LIT",fullmenu!AJ34="MwERT",fullmenu!AJ34="ERwMT",fullmenu!AJ34="M&amp;ERT",fullmenu!AJ34="MwIT",fullmenu!AJ34="IwMT",fullmenu!AJ34="M&amp;IT",fullmenu!AJ34="IwERT",fullmenu!AJ34="ERwIT",fullmenu!AJ34="I&amp;ERT",fullmenu!AJ34="ER&amp;M&amp;IT",fullmenu!AJ34="LSD"),"subst",IF(OR(fullmenu!AJ34="FERT",fullmenu!AJ34="FMT",fullmenu!AJ34="FIT",fullmenu!AJ34="WSD"),"intens",""))))</f>
        <v/>
      </c>
      <c r="AK34" s="4" t="str">
        <f>IF(OR(fullmenu!AK34="MDC",fullmenu!AK34="PERF"),"rude",IF(OR(fullmenu!AK34="PCB",fullmenu!AK34="AERF",fullmenu!AK34="UD"),"inter",IF(OR(fullmenu!AK34="ACB",fullmenu!AK34="LCERT",fullmenu!AK34="LERT",fullmenu!AK34="FCERT",fullmenu!AK34="FCMT",fullmenu!AK34="LCMT",fullmenu!AK34="LMT",fullmenu!AK34="LCIT",fullmenu!AK34="FCIT",fullmenu!AK34="LIT",fullmenu!AK34="MwERT",fullmenu!AK34="ERwMT",fullmenu!AK34="M&amp;ERT",fullmenu!AK34="MwIT",fullmenu!AK34="IwMT",fullmenu!AK34="M&amp;IT",fullmenu!AK34="IwERT",fullmenu!AK34="ERwIT",fullmenu!AK34="I&amp;ERT",fullmenu!AK34="ER&amp;M&amp;IT",fullmenu!AK34="LSD"),"subst",IF(OR(fullmenu!AK34="FERT",fullmenu!AK34="FMT",fullmenu!AK34="FIT",fullmenu!AK34="WSD"),"intens",""))))</f>
        <v/>
      </c>
      <c r="AL34" s="4" t="str">
        <f>IF(OR(fullmenu!AL34="MDC",fullmenu!AL34="PERF"),"rude",IF(OR(fullmenu!AL34="PCB",fullmenu!AL34="AERF",fullmenu!AL34="UD"),"inter",IF(OR(fullmenu!AL34="ACB",fullmenu!AL34="LCERT",fullmenu!AL34="LERT",fullmenu!AL34="FCERT",fullmenu!AL34="FCMT",fullmenu!AL34="LCMT",fullmenu!AL34="LMT",fullmenu!AL34="LCIT",fullmenu!AL34="FCIT",fullmenu!AL34="LIT",fullmenu!AL34="MwERT",fullmenu!AL34="ERwMT",fullmenu!AL34="M&amp;ERT",fullmenu!AL34="MwIT",fullmenu!AL34="IwMT",fullmenu!AL34="M&amp;IT",fullmenu!AL34="IwERT",fullmenu!AL34="ERwIT",fullmenu!AL34="I&amp;ERT",fullmenu!AL34="ER&amp;M&amp;IT",fullmenu!AL34="LSD"),"subst",IF(OR(fullmenu!AL34="FERT",fullmenu!AL34="FMT",fullmenu!AL34="FIT",fullmenu!AL34="WSD"),"intens",""))))</f>
        <v/>
      </c>
      <c r="AM34" s="4" t="str">
        <f>IF(OR(fullmenu!AM34="MDC",fullmenu!AM34="PERF"),"rude",IF(OR(fullmenu!AM34="PCB",fullmenu!AM34="AERF",fullmenu!AM34="UD"),"inter",IF(OR(fullmenu!AM34="ACB",fullmenu!AM34="LCERT",fullmenu!AM34="LERT",fullmenu!AM34="FCERT",fullmenu!AM34="FCMT",fullmenu!AM34="LCMT",fullmenu!AM34="LMT",fullmenu!AM34="LCIT",fullmenu!AM34="FCIT",fullmenu!AM34="LIT",fullmenu!AM34="MwERT",fullmenu!AM34="ERwMT",fullmenu!AM34="M&amp;ERT",fullmenu!AM34="MwIT",fullmenu!AM34="IwMT",fullmenu!AM34="M&amp;IT",fullmenu!AM34="IwERT",fullmenu!AM34="ERwIT",fullmenu!AM34="I&amp;ERT",fullmenu!AM34="ER&amp;M&amp;IT",fullmenu!AM34="LSD"),"subst",IF(OR(fullmenu!AM34="FERT",fullmenu!AM34="FMT",fullmenu!AM34="FIT",fullmenu!AM34="WSD"),"intens",""))))</f>
        <v/>
      </c>
      <c r="AN34" s="4" t="str">
        <f>IF(OR(fullmenu!AN34="MDC",fullmenu!AN34="PERF"),"rude",IF(OR(fullmenu!AN34="PCB",fullmenu!AN34="AERF",fullmenu!AN34="UD"),"inter",IF(OR(fullmenu!AN34="ACB",fullmenu!AN34="LCERT",fullmenu!AN34="LERT",fullmenu!AN34="FCERT",fullmenu!AN34="FCMT",fullmenu!AN34="LCMT",fullmenu!AN34="LMT",fullmenu!AN34="LCIT",fullmenu!AN34="FCIT",fullmenu!AN34="LIT",fullmenu!AN34="MwERT",fullmenu!AN34="ERwMT",fullmenu!AN34="M&amp;ERT",fullmenu!AN34="MwIT",fullmenu!AN34="IwMT",fullmenu!AN34="M&amp;IT",fullmenu!AN34="IwERT",fullmenu!AN34="ERwIT",fullmenu!AN34="I&amp;ERT",fullmenu!AN34="ER&amp;M&amp;IT",fullmenu!AN34="LSD"),"subst",IF(OR(fullmenu!AN34="FERT",fullmenu!AN34="FMT",fullmenu!AN34="FIT",fullmenu!AN34="WSD"),"intens",""))))</f>
        <v/>
      </c>
      <c r="AO34" s="4" t="str">
        <f>IF(OR(fullmenu!AO34="MDC",fullmenu!AO34="PERF"),"rude",IF(OR(fullmenu!AO34="PCB",fullmenu!AO34="AERF",fullmenu!AO34="UD"),"inter",IF(OR(fullmenu!AO34="ACB",fullmenu!AO34="LCERT",fullmenu!AO34="LERT",fullmenu!AO34="FCERT",fullmenu!AO34="FCMT",fullmenu!AO34="LCMT",fullmenu!AO34="LMT",fullmenu!AO34="LCIT",fullmenu!AO34="FCIT",fullmenu!AO34="LIT",fullmenu!AO34="MwERT",fullmenu!AO34="ERwMT",fullmenu!AO34="M&amp;ERT",fullmenu!AO34="MwIT",fullmenu!AO34="IwMT",fullmenu!AO34="M&amp;IT",fullmenu!AO34="IwERT",fullmenu!AO34="ERwIT",fullmenu!AO34="I&amp;ERT",fullmenu!AO34="ER&amp;M&amp;IT",fullmenu!AO34="LSD"),"subst",IF(OR(fullmenu!AO34="FERT",fullmenu!AO34="FMT",fullmenu!AO34="FIT",fullmenu!AO34="WSD"),"intens",""))))</f>
        <v/>
      </c>
      <c r="AP34" s="4" t="str">
        <f>IF(OR(fullmenu!AP34="MDC",fullmenu!AP34="PERF"),"rude",IF(OR(fullmenu!AP34="PCB",fullmenu!AP34="AERF",fullmenu!AP34="UD"),"inter",IF(OR(fullmenu!AP34="ACB",fullmenu!AP34="LCERT",fullmenu!AP34="LERT",fullmenu!AP34="FCERT",fullmenu!AP34="FCMT",fullmenu!AP34="LCMT",fullmenu!AP34="LMT",fullmenu!AP34="LCIT",fullmenu!AP34="FCIT",fullmenu!AP34="LIT",fullmenu!AP34="MwERT",fullmenu!AP34="ERwMT",fullmenu!AP34="M&amp;ERT",fullmenu!AP34="MwIT",fullmenu!AP34="IwMT",fullmenu!AP34="M&amp;IT",fullmenu!AP34="IwERT",fullmenu!AP34="ERwIT",fullmenu!AP34="I&amp;ERT",fullmenu!AP34="ER&amp;M&amp;IT",fullmenu!AP34="LSD"),"subst",IF(OR(fullmenu!AP34="FERT",fullmenu!AP34="FMT",fullmenu!AP34="FIT",fullmenu!AP34="WSD"),"intens",""))))</f>
        <v/>
      </c>
      <c r="AQ34" s="4" t="str">
        <f>IF(OR(fullmenu!AQ34="MDC",fullmenu!AQ34="PERF"),"rude",IF(OR(fullmenu!AQ34="PCB",fullmenu!AQ34="AERF",fullmenu!AQ34="UD"),"inter",IF(OR(fullmenu!AQ34="ACB",fullmenu!AQ34="LCERT",fullmenu!AQ34="LERT",fullmenu!AQ34="FCERT",fullmenu!AQ34="FCMT",fullmenu!AQ34="LCMT",fullmenu!AQ34="LMT",fullmenu!AQ34="LCIT",fullmenu!AQ34="FCIT",fullmenu!AQ34="LIT",fullmenu!AQ34="MwERT",fullmenu!AQ34="ERwMT",fullmenu!AQ34="M&amp;ERT",fullmenu!AQ34="MwIT",fullmenu!AQ34="IwMT",fullmenu!AQ34="M&amp;IT",fullmenu!AQ34="IwERT",fullmenu!AQ34="ERwIT",fullmenu!AQ34="I&amp;ERT",fullmenu!AQ34="ER&amp;M&amp;IT",fullmenu!AQ34="LSD"),"subst",IF(OR(fullmenu!AQ34="FERT",fullmenu!AQ34="FMT",fullmenu!AQ34="FIT",fullmenu!AQ34="WSD"),"intens",""))))</f>
        <v/>
      </c>
      <c r="AR34" s="4" t="str">
        <f>IF(OR(fullmenu!AR34="MDC",fullmenu!AR34="PERF"),"rude",IF(OR(fullmenu!AR34="PCB",fullmenu!AR34="AERF",fullmenu!AR34="UD"),"inter",IF(OR(fullmenu!AR34="ACB",fullmenu!AR34="LCERT",fullmenu!AR34="LERT",fullmenu!AR34="FCERT",fullmenu!AR34="FCMT",fullmenu!AR34="LCMT",fullmenu!AR34="LMT",fullmenu!AR34="LCIT",fullmenu!AR34="FCIT",fullmenu!AR34="LIT",fullmenu!AR34="MwERT",fullmenu!AR34="ERwMT",fullmenu!AR34="M&amp;ERT",fullmenu!AR34="MwIT",fullmenu!AR34="IwMT",fullmenu!AR34="M&amp;IT",fullmenu!AR34="IwERT",fullmenu!AR34="ERwIT",fullmenu!AR34="I&amp;ERT",fullmenu!AR34="ER&amp;M&amp;IT",fullmenu!AR34="LSD"),"subst",IF(OR(fullmenu!AR34="FERT",fullmenu!AR34="FMT",fullmenu!AR34="FIT",fullmenu!AR34="WSD"),"intens",""))))</f>
        <v/>
      </c>
      <c r="AS34" s="4" t="str">
        <f>IF(OR(fullmenu!AS34="MDC",fullmenu!AS34="PERF"),"rude",IF(OR(fullmenu!AS34="PCB",fullmenu!AS34="AERF",fullmenu!AS34="UD"),"inter",IF(OR(fullmenu!AS34="ACB",fullmenu!AS34="LCERT",fullmenu!AS34="LERT",fullmenu!AS34="FCERT",fullmenu!AS34="FCMT",fullmenu!AS34="LCMT",fullmenu!AS34="LMT",fullmenu!AS34="LCIT",fullmenu!AS34="FCIT",fullmenu!AS34="LIT",fullmenu!AS34="MwERT",fullmenu!AS34="ERwMT",fullmenu!AS34="M&amp;ERT",fullmenu!AS34="MwIT",fullmenu!AS34="IwMT",fullmenu!AS34="M&amp;IT",fullmenu!AS34="IwERT",fullmenu!AS34="ERwIT",fullmenu!AS34="I&amp;ERT",fullmenu!AS34="ER&amp;M&amp;IT",fullmenu!AS34="LSD"),"subst",IF(OR(fullmenu!AS34="FERT",fullmenu!AS34="FMT",fullmenu!AS34="FIT",fullmenu!AS34="WSD"),"intens",""))))</f>
        <v/>
      </c>
    </row>
    <row r="35" spans="1:45" ht="15.5" x14ac:dyDescent="0.35">
      <c r="A35" s="1" t="s">
        <v>24</v>
      </c>
      <c r="B35" s="4" t="str">
        <f>IF(OR(fullmenu!B35="MDC",fullmenu!B35="PERF"),"rude",IF(OR(fullmenu!B35="PCB",fullmenu!B35="AERF",fullmenu!B35="UD"),"inter",IF(OR(fullmenu!B35="ACB",fullmenu!B35="LCERT",fullmenu!B35="LERT",fullmenu!B35="FCERT",fullmenu!B35="FCMT",fullmenu!B35="LCMT",fullmenu!B35="LMT",fullmenu!B35="LCIT",fullmenu!B35="FCIT",fullmenu!B35="LIT",fullmenu!B35="MwERT",fullmenu!B35="ERwMT",fullmenu!B35="M&amp;ERT",fullmenu!B35="MwIT",fullmenu!B35="IwMT",fullmenu!B35="M&amp;IT",fullmenu!B35="IwERT",fullmenu!B35="ERwIT",fullmenu!B35="I&amp;ERT",fullmenu!B35="ER&amp;M&amp;IT",fullmenu!B35="LSD"),"subst",IF(OR(fullmenu!B35="FERT",fullmenu!B35="FMT",fullmenu!B35="FIT",fullmenu!B35="WSD"),"intens",""))))</f>
        <v>inter</v>
      </c>
      <c r="C35" s="4" t="str">
        <f>IF(OR(fullmenu!C35="MDC",fullmenu!C35="PERF"),"rude",IF(OR(fullmenu!C35="PCB",fullmenu!C35="AERF",fullmenu!C35="UD"),"inter",IF(OR(fullmenu!C35="ACB",fullmenu!C35="LCERT",fullmenu!C35="LERT",fullmenu!C35="FCERT",fullmenu!C35="FCMT",fullmenu!C35="LCMT",fullmenu!C35="LMT",fullmenu!C35="LCIT",fullmenu!C35="FCIT",fullmenu!C35="LIT",fullmenu!C35="MwERT",fullmenu!C35="ERwMT",fullmenu!C35="M&amp;ERT",fullmenu!C35="MwIT",fullmenu!C35="IwMT",fullmenu!C35="M&amp;IT",fullmenu!C35="IwERT",fullmenu!C35="ERwIT",fullmenu!C35="I&amp;ERT",fullmenu!C35="ER&amp;M&amp;IT",fullmenu!C35="LSD"),"subst",IF(OR(fullmenu!C35="FERT",fullmenu!C35="FMT",fullmenu!C35="FIT",fullmenu!C35="WSD"),"intens",""))))</f>
        <v>inter</v>
      </c>
      <c r="D35" s="4" t="str">
        <f>IF(OR(fullmenu!D35="MDC",fullmenu!D35="PERF"),"rude",IF(OR(fullmenu!D35="PCB",fullmenu!D35="AERF",fullmenu!D35="UD"),"inter",IF(OR(fullmenu!D35="ACB",fullmenu!D35="LCERT",fullmenu!D35="LERT",fullmenu!D35="FCERT",fullmenu!D35="FCMT",fullmenu!D35="LCMT",fullmenu!D35="LMT",fullmenu!D35="LCIT",fullmenu!D35="FCIT",fullmenu!D35="LIT",fullmenu!D35="MwERT",fullmenu!D35="ERwMT",fullmenu!D35="M&amp;ERT",fullmenu!D35="MwIT",fullmenu!D35="IwMT",fullmenu!D35="M&amp;IT",fullmenu!D35="IwERT",fullmenu!D35="ERwIT",fullmenu!D35="I&amp;ERT",fullmenu!D35="ER&amp;M&amp;IT",fullmenu!D35="LSD"),"subst",IF(OR(fullmenu!D35="FERT",fullmenu!D35="FMT",fullmenu!D35="FIT",fullmenu!D35="WSD"),"intens",""))))</f>
        <v>inter</v>
      </c>
      <c r="E35" s="4" t="str">
        <f>IF(OR(fullmenu!E35="MDC",fullmenu!E35="PERF"),"rude",IF(OR(fullmenu!E35="PCB",fullmenu!E35="AERF",fullmenu!E35="UD"),"inter",IF(OR(fullmenu!E35="ACB",fullmenu!E35="LCERT",fullmenu!E35="LERT",fullmenu!E35="FCERT",fullmenu!E35="FCMT",fullmenu!E35="LCMT",fullmenu!E35="LMT",fullmenu!E35="LCIT",fullmenu!E35="FCIT",fullmenu!E35="LIT",fullmenu!E35="MwERT",fullmenu!E35="ERwMT",fullmenu!E35="M&amp;ERT",fullmenu!E35="MwIT",fullmenu!E35="IwMT",fullmenu!E35="M&amp;IT",fullmenu!E35="IwERT",fullmenu!E35="ERwIT",fullmenu!E35="I&amp;ERT",fullmenu!E35="ER&amp;M&amp;IT",fullmenu!E35="LSD"),"subst",IF(OR(fullmenu!E35="FERT",fullmenu!E35="FMT",fullmenu!E35="FIT",fullmenu!E35="WSD"),"intens",""))))</f>
        <v>inter</v>
      </c>
      <c r="F35" s="4" t="str">
        <f>IF(OR(fullmenu!F35="MDC",fullmenu!F35="PERF"),"rude",IF(OR(fullmenu!F35="PCB",fullmenu!F35="AERF",fullmenu!F35="UD"),"inter",IF(OR(fullmenu!F35="ACB",fullmenu!F35="LCERT",fullmenu!F35="LERT",fullmenu!F35="FCERT",fullmenu!F35="FCMT",fullmenu!F35="LCMT",fullmenu!F35="LMT",fullmenu!F35="LCIT",fullmenu!F35="FCIT",fullmenu!F35="LIT",fullmenu!F35="MwERT",fullmenu!F35="ERwMT",fullmenu!F35="M&amp;ERT",fullmenu!F35="MwIT",fullmenu!F35="IwMT",fullmenu!F35="M&amp;IT",fullmenu!F35="IwERT",fullmenu!F35="ERwIT",fullmenu!F35="I&amp;ERT",fullmenu!F35="ER&amp;M&amp;IT",fullmenu!F35="LSD"),"subst",IF(OR(fullmenu!F35="FERT",fullmenu!F35="FMT",fullmenu!F35="FIT",fullmenu!F35="WSD"),"intens",""))))</f>
        <v>inter</v>
      </c>
      <c r="G35" s="4" t="str">
        <f>IF(OR(fullmenu!G35="MDC",fullmenu!G35="PERF"),"rude",IF(OR(fullmenu!G35="PCB",fullmenu!G35="AERF",fullmenu!G35="UD"),"inter",IF(OR(fullmenu!G35="ACB",fullmenu!G35="LCERT",fullmenu!G35="LERT",fullmenu!G35="FCERT",fullmenu!G35="FCMT",fullmenu!G35="LCMT",fullmenu!G35="LMT",fullmenu!G35="LCIT",fullmenu!G35="FCIT",fullmenu!G35="LIT",fullmenu!G35="MwERT",fullmenu!G35="ERwMT",fullmenu!G35="M&amp;ERT",fullmenu!G35="MwIT",fullmenu!G35="IwMT",fullmenu!G35="M&amp;IT",fullmenu!G35="IwERT",fullmenu!G35="ERwIT",fullmenu!G35="I&amp;ERT",fullmenu!G35="ER&amp;M&amp;IT",fullmenu!G35="LSD"),"subst",IF(OR(fullmenu!G35="FERT",fullmenu!G35="FMT",fullmenu!G35="FIT",fullmenu!G35="WSD"),"intens",""))))</f>
        <v>inter</v>
      </c>
      <c r="H35" s="4" t="str">
        <f>IF(OR(fullmenu!H35="MDC",fullmenu!H35="PERF"),"rude",IF(OR(fullmenu!H35="PCB",fullmenu!H35="AERF",fullmenu!H35="UD"),"inter",IF(OR(fullmenu!H35="ACB",fullmenu!H35="LCERT",fullmenu!H35="LERT",fullmenu!H35="FCERT",fullmenu!H35="FCMT",fullmenu!H35="LCMT",fullmenu!H35="LMT",fullmenu!H35="LCIT",fullmenu!H35="FCIT",fullmenu!H35="LIT",fullmenu!H35="MwERT",fullmenu!H35="ERwMT",fullmenu!H35="M&amp;ERT",fullmenu!H35="MwIT",fullmenu!H35="IwMT",fullmenu!H35="M&amp;IT",fullmenu!H35="IwERT",fullmenu!H35="ERwIT",fullmenu!H35="I&amp;ERT",fullmenu!H35="ER&amp;M&amp;IT",fullmenu!H35="LSD"),"subst",IF(OR(fullmenu!H35="FERT",fullmenu!H35="FMT",fullmenu!H35="FIT",fullmenu!H35="WSD"),"intens",""))))</f>
        <v>inter</v>
      </c>
      <c r="I35" s="4" t="str">
        <f>IF(OR(fullmenu!I35="MDC",fullmenu!I35="PERF"),"rude",IF(OR(fullmenu!I35="PCB",fullmenu!I35="AERF",fullmenu!I35="UD"),"inter",IF(OR(fullmenu!I35="ACB",fullmenu!I35="LCERT",fullmenu!I35="LERT",fullmenu!I35="FCERT",fullmenu!I35="FCMT",fullmenu!I35="LCMT",fullmenu!I35="LMT",fullmenu!I35="LCIT",fullmenu!I35="FCIT",fullmenu!I35="LIT",fullmenu!I35="MwERT",fullmenu!I35="ERwMT",fullmenu!I35="M&amp;ERT",fullmenu!I35="MwIT",fullmenu!I35="IwMT",fullmenu!I35="M&amp;IT",fullmenu!I35="IwERT",fullmenu!I35="ERwIT",fullmenu!I35="I&amp;ERT",fullmenu!I35="ER&amp;M&amp;IT",fullmenu!I35="LSD"),"subst",IF(OR(fullmenu!I35="FERT",fullmenu!I35="FMT",fullmenu!I35="FIT",fullmenu!I35="WSD"),"intens",""))))</f>
        <v>inter</v>
      </c>
      <c r="J35" s="4" t="str">
        <f>IF(OR(fullmenu!J35="MDC",fullmenu!J35="PERF"),"rude",IF(OR(fullmenu!J35="PCB",fullmenu!J35="AERF",fullmenu!J35="UD"),"inter",IF(OR(fullmenu!J35="ACB",fullmenu!J35="LCERT",fullmenu!J35="LERT",fullmenu!J35="FCERT",fullmenu!J35="FCMT",fullmenu!J35="LCMT",fullmenu!J35="LMT",fullmenu!J35="LCIT",fullmenu!J35="FCIT",fullmenu!J35="LIT",fullmenu!J35="MwERT",fullmenu!J35="ERwMT",fullmenu!J35="M&amp;ERT",fullmenu!J35="MwIT",fullmenu!J35="IwMT",fullmenu!J35="M&amp;IT",fullmenu!J35="IwERT",fullmenu!J35="ERwIT",fullmenu!J35="I&amp;ERT",fullmenu!J35="ER&amp;M&amp;IT",fullmenu!J35="LSD"),"subst",IF(OR(fullmenu!J35="FERT",fullmenu!J35="FMT",fullmenu!J35="FIT",fullmenu!J35="WSD"),"intens",""))))</f>
        <v>inter</v>
      </c>
      <c r="K35" s="4" t="str">
        <f>IF(OR(fullmenu!K35="MDC",fullmenu!K35="PERF"),"rude",IF(OR(fullmenu!K35="PCB",fullmenu!K35="AERF",fullmenu!K35="UD"),"inter",IF(OR(fullmenu!K35="ACB",fullmenu!K35="LCERT",fullmenu!K35="LERT",fullmenu!K35="FCERT",fullmenu!K35="FCMT",fullmenu!K35="LCMT",fullmenu!K35="LMT",fullmenu!K35="LCIT",fullmenu!K35="FCIT",fullmenu!K35="LIT",fullmenu!K35="MwERT",fullmenu!K35="ERwMT",fullmenu!K35="M&amp;ERT",fullmenu!K35="MwIT",fullmenu!K35="IwMT",fullmenu!K35="M&amp;IT",fullmenu!K35="IwERT",fullmenu!K35="ERwIT",fullmenu!K35="I&amp;ERT",fullmenu!K35="ER&amp;M&amp;IT",fullmenu!K35="LSD"),"subst",IF(OR(fullmenu!K35="FERT",fullmenu!K35="FMT",fullmenu!K35="FIT",fullmenu!K35="WSD"),"intens",""))))</f>
        <v>inter</v>
      </c>
      <c r="L35" s="4" t="str">
        <f>IF(OR(fullmenu!L35="MDC",fullmenu!L35="PERF"),"rude",IF(OR(fullmenu!L35="PCB",fullmenu!L35="AERF",fullmenu!L35="UD"),"inter",IF(OR(fullmenu!L35="ACB",fullmenu!L35="LCERT",fullmenu!L35="LERT",fullmenu!L35="FCERT",fullmenu!L35="FCMT",fullmenu!L35="LCMT",fullmenu!L35="LMT",fullmenu!L35="LCIT",fullmenu!L35="FCIT",fullmenu!L35="LIT",fullmenu!L35="MwERT",fullmenu!L35="ERwMT",fullmenu!L35="M&amp;ERT",fullmenu!L35="MwIT",fullmenu!L35="IwMT",fullmenu!L35="M&amp;IT",fullmenu!L35="IwERT",fullmenu!L35="ERwIT",fullmenu!L35="I&amp;ERT",fullmenu!L35="ER&amp;M&amp;IT",fullmenu!L35="LSD"),"subst",IF(OR(fullmenu!L35="FERT",fullmenu!L35="FMT",fullmenu!L35="FIT",fullmenu!L35="WSD"),"intens",""))))</f>
        <v>subst</v>
      </c>
      <c r="M35" s="4" t="str">
        <f>IF(OR(fullmenu!M35="MDC",fullmenu!M35="PERF"),"rude",IF(OR(fullmenu!M35="PCB",fullmenu!M35="AERF",fullmenu!M35="UD"),"inter",IF(OR(fullmenu!M35="ACB",fullmenu!M35="LCERT",fullmenu!M35="LERT",fullmenu!M35="FCERT",fullmenu!M35="FCMT",fullmenu!M35="LCMT",fullmenu!M35="LMT",fullmenu!M35="LCIT",fullmenu!M35="FCIT",fullmenu!M35="LIT",fullmenu!M35="MwERT",fullmenu!M35="ERwMT",fullmenu!M35="M&amp;ERT",fullmenu!M35="MwIT",fullmenu!M35="IwMT",fullmenu!M35="M&amp;IT",fullmenu!M35="IwERT",fullmenu!M35="ERwIT",fullmenu!M35="I&amp;ERT",fullmenu!M35="ER&amp;M&amp;IT",fullmenu!M35="LSD"),"subst",IF(OR(fullmenu!M35="FERT",fullmenu!M35="FMT",fullmenu!M35="FIT",fullmenu!M35="WSD"),"intens",""))))</f>
        <v>subst</v>
      </c>
      <c r="N35" s="4" t="str">
        <f>IF(OR(fullmenu!N35="MDC",fullmenu!N35="PERF"),"rude",IF(OR(fullmenu!N35="PCB",fullmenu!N35="AERF",fullmenu!N35="UD"),"inter",IF(OR(fullmenu!N35="ACB",fullmenu!N35="LCERT",fullmenu!N35="LERT",fullmenu!N35="FCERT",fullmenu!N35="FCMT",fullmenu!N35="LCMT",fullmenu!N35="LMT",fullmenu!N35="LCIT",fullmenu!N35="FCIT",fullmenu!N35="LIT",fullmenu!N35="MwERT",fullmenu!N35="ERwMT",fullmenu!N35="M&amp;ERT",fullmenu!N35="MwIT",fullmenu!N35="IwMT",fullmenu!N35="M&amp;IT",fullmenu!N35="IwERT",fullmenu!N35="ERwIT",fullmenu!N35="I&amp;ERT",fullmenu!N35="ER&amp;M&amp;IT",fullmenu!N35="LSD"),"subst",IF(OR(fullmenu!N35="FERT",fullmenu!N35="FMT",fullmenu!N35="FIT",fullmenu!N35="WSD"),"intens",""))))</f>
        <v>subst</v>
      </c>
      <c r="O35" s="4" t="str">
        <f>IF(OR(fullmenu!O35="MDC",fullmenu!O35="PERF"),"rude",IF(OR(fullmenu!O35="PCB",fullmenu!O35="AERF",fullmenu!O35="UD"),"inter",IF(OR(fullmenu!O35="ACB",fullmenu!O35="LCERT",fullmenu!O35="LERT",fullmenu!O35="FCERT",fullmenu!O35="FCMT",fullmenu!O35="LCMT",fullmenu!O35="LMT",fullmenu!O35="LCIT",fullmenu!O35="FCIT",fullmenu!O35="LIT",fullmenu!O35="MwERT",fullmenu!O35="ERwMT",fullmenu!O35="M&amp;ERT",fullmenu!O35="MwIT",fullmenu!O35="IwMT",fullmenu!O35="M&amp;IT",fullmenu!O35="IwERT",fullmenu!O35="ERwIT",fullmenu!O35="I&amp;ERT",fullmenu!O35="ER&amp;M&amp;IT",fullmenu!O35="LSD"),"subst",IF(OR(fullmenu!O35="FERT",fullmenu!O35="FMT",fullmenu!O35="FIT",fullmenu!O35="WSD"),"intens",""))))</f>
        <v>subst</v>
      </c>
      <c r="P35" s="4" t="str">
        <f>IF(OR(fullmenu!P35="MDC",fullmenu!P35="PERF"),"rude",IF(OR(fullmenu!P35="PCB",fullmenu!P35="AERF",fullmenu!P35="UD"),"inter",IF(OR(fullmenu!P35="ACB",fullmenu!P35="LCERT",fullmenu!P35="LERT",fullmenu!P35="FCERT",fullmenu!P35="FCMT",fullmenu!P35="LCMT",fullmenu!P35="LMT",fullmenu!P35="LCIT",fullmenu!P35="FCIT",fullmenu!P35="LIT",fullmenu!P35="MwERT",fullmenu!P35="ERwMT",fullmenu!P35="M&amp;ERT",fullmenu!P35="MwIT",fullmenu!P35="IwMT",fullmenu!P35="M&amp;IT",fullmenu!P35="IwERT",fullmenu!P35="ERwIT",fullmenu!P35="I&amp;ERT",fullmenu!P35="ER&amp;M&amp;IT",fullmenu!P35="LSD"),"subst",IF(OR(fullmenu!P35="FERT",fullmenu!P35="FMT",fullmenu!P35="FIT",fullmenu!P35="WSD"),"intens",""))))</f>
        <v>subst</v>
      </c>
      <c r="Q35" s="4" t="str">
        <f>IF(OR(fullmenu!Q35="MDC",fullmenu!Q35="PERF"),"rude",IF(OR(fullmenu!Q35="PCB",fullmenu!Q35="AERF",fullmenu!Q35="UD"),"inter",IF(OR(fullmenu!Q35="ACB",fullmenu!Q35="LCERT",fullmenu!Q35="LERT",fullmenu!Q35="FCERT",fullmenu!Q35="FCMT",fullmenu!Q35="LCMT",fullmenu!Q35="LMT",fullmenu!Q35="LCIT",fullmenu!Q35="FCIT",fullmenu!Q35="LIT",fullmenu!Q35="MwERT",fullmenu!Q35="ERwMT",fullmenu!Q35="M&amp;ERT",fullmenu!Q35="MwIT",fullmenu!Q35="IwMT",fullmenu!Q35="M&amp;IT",fullmenu!Q35="IwERT",fullmenu!Q35="ERwIT",fullmenu!Q35="I&amp;ERT",fullmenu!Q35="ER&amp;M&amp;IT",fullmenu!Q35="LSD"),"subst",IF(OR(fullmenu!Q35="FERT",fullmenu!Q35="FMT",fullmenu!Q35="FIT",fullmenu!Q35="WSD"),"intens",""))))</f>
        <v>subst</v>
      </c>
      <c r="R35" s="4" t="str">
        <f>IF(OR(fullmenu!R35="MDC",fullmenu!R35="PERF"),"rude",IF(OR(fullmenu!R35="PCB",fullmenu!R35="AERF",fullmenu!R35="UD"),"inter",IF(OR(fullmenu!R35="ACB",fullmenu!R35="LCERT",fullmenu!R35="LERT",fullmenu!R35="FCERT",fullmenu!R35="FCMT",fullmenu!R35="LCMT",fullmenu!R35="LMT",fullmenu!R35="LCIT",fullmenu!R35="FCIT",fullmenu!R35="LIT",fullmenu!R35="MwERT",fullmenu!R35="ERwMT",fullmenu!R35="M&amp;ERT",fullmenu!R35="MwIT",fullmenu!R35="IwMT",fullmenu!R35="M&amp;IT",fullmenu!R35="IwERT",fullmenu!R35="ERwIT",fullmenu!R35="I&amp;ERT",fullmenu!R35="ER&amp;M&amp;IT",fullmenu!R35="LSD"),"subst",IF(OR(fullmenu!R35="FERT",fullmenu!R35="FMT",fullmenu!R35="FIT",fullmenu!R35="WSD"),"intens",""))))</f>
        <v>subst</v>
      </c>
      <c r="S35" s="4" t="str">
        <f>IF(OR(fullmenu!S35="MDC",fullmenu!S35="PERF"),"rude",IF(OR(fullmenu!S35="PCB",fullmenu!S35="AERF",fullmenu!S35="UD"),"inter",IF(OR(fullmenu!S35="ACB",fullmenu!S35="LCERT",fullmenu!S35="LERT",fullmenu!S35="FCERT",fullmenu!S35="FCMT",fullmenu!S35="LCMT",fullmenu!S35="LMT",fullmenu!S35="LCIT",fullmenu!S35="FCIT",fullmenu!S35="LIT",fullmenu!S35="MwERT",fullmenu!S35="ERwMT",fullmenu!S35="M&amp;ERT",fullmenu!S35="MwIT",fullmenu!S35="IwMT",fullmenu!S35="M&amp;IT",fullmenu!S35="IwERT",fullmenu!S35="ERwIT",fullmenu!S35="I&amp;ERT",fullmenu!S35="ER&amp;M&amp;IT",fullmenu!S35="LSD"),"subst",IF(OR(fullmenu!S35="FERT",fullmenu!S35="FMT",fullmenu!S35="FIT",fullmenu!S35="WSD"),"intens",""))))</f>
        <v>subst</v>
      </c>
      <c r="T35" s="4" t="str">
        <f>IF(OR(fullmenu!T35="MDC",fullmenu!T35="PERF"),"rude",IF(OR(fullmenu!T35="PCB",fullmenu!T35="AERF",fullmenu!T35="UD"),"inter",IF(OR(fullmenu!T35="ACB",fullmenu!T35="LCERT",fullmenu!T35="LERT",fullmenu!T35="FCERT",fullmenu!T35="FCMT",fullmenu!T35="LCMT",fullmenu!T35="LMT",fullmenu!T35="LCIT",fullmenu!T35="FCIT",fullmenu!T35="LIT",fullmenu!T35="MwERT",fullmenu!T35="ERwMT",fullmenu!T35="M&amp;ERT",fullmenu!T35="MwIT",fullmenu!T35="IwMT",fullmenu!T35="M&amp;IT",fullmenu!T35="IwERT",fullmenu!T35="ERwIT",fullmenu!T35="I&amp;ERT",fullmenu!T35="ER&amp;M&amp;IT",fullmenu!T35="LSD"),"subst",IF(OR(fullmenu!T35="FERT",fullmenu!T35="FMT",fullmenu!T35="FIT",fullmenu!T35="WSD"),"intens",""))))</f>
        <v>subst</v>
      </c>
      <c r="U35" s="4" t="str">
        <f>IF(OR(fullmenu!U35="MDC",fullmenu!U35="PERF"),"rude",IF(OR(fullmenu!U35="PCB",fullmenu!U35="AERF",fullmenu!U35="UD"),"inter",IF(OR(fullmenu!U35="ACB",fullmenu!U35="LCERT",fullmenu!U35="LERT",fullmenu!U35="FCERT",fullmenu!U35="FCMT",fullmenu!U35="LCMT",fullmenu!U35="LMT",fullmenu!U35="LCIT",fullmenu!U35="FCIT",fullmenu!U35="LIT",fullmenu!U35="MwERT",fullmenu!U35="ERwMT",fullmenu!U35="M&amp;ERT",fullmenu!U35="MwIT",fullmenu!U35="IwMT",fullmenu!U35="M&amp;IT",fullmenu!U35="IwERT",fullmenu!U35="ERwIT",fullmenu!U35="I&amp;ERT",fullmenu!U35="ER&amp;M&amp;IT",fullmenu!U35="LSD"),"subst",IF(OR(fullmenu!U35="FERT",fullmenu!U35="FMT",fullmenu!U35="FIT",fullmenu!U35="WSD"),"intens",""))))</f>
        <v>subst</v>
      </c>
      <c r="V35" s="4" t="str">
        <f>IF(OR(fullmenu!V35="MDC",fullmenu!V35="PERF"),"rude",IF(OR(fullmenu!V35="PCB",fullmenu!V35="AERF",fullmenu!V35="UD"),"inter",IF(OR(fullmenu!V35="ACB",fullmenu!V35="LCERT",fullmenu!V35="LERT",fullmenu!V35="FCERT",fullmenu!V35="FCMT",fullmenu!V35="LCMT",fullmenu!V35="LMT",fullmenu!V35="LCIT",fullmenu!V35="FCIT",fullmenu!V35="LIT",fullmenu!V35="MwERT",fullmenu!V35="ERwMT",fullmenu!V35="M&amp;ERT",fullmenu!V35="MwIT",fullmenu!V35="IwMT",fullmenu!V35="M&amp;IT",fullmenu!V35="IwERT",fullmenu!V35="ERwIT",fullmenu!V35="I&amp;ERT",fullmenu!V35="ER&amp;M&amp;IT",fullmenu!V35="LSD"),"subst",IF(OR(fullmenu!V35="FERT",fullmenu!V35="FMT",fullmenu!V35="FIT",fullmenu!V35="WSD"),"intens",""))))</f>
        <v>subst</v>
      </c>
      <c r="W35" s="4" t="str">
        <f>IF(OR(fullmenu!W35="MDC",fullmenu!W35="PERF"),"rude",IF(OR(fullmenu!W35="PCB",fullmenu!W35="AERF",fullmenu!W35="UD"),"inter",IF(OR(fullmenu!W35="ACB",fullmenu!W35="LCERT",fullmenu!W35="LERT",fullmenu!W35="FCERT",fullmenu!W35="FCMT",fullmenu!W35="LCMT",fullmenu!W35="LMT",fullmenu!W35="LCIT",fullmenu!W35="FCIT",fullmenu!W35="LIT",fullmenu!W35="MwERT",fullmenu!W35="ERwMT",fullmenu!W35="M&amp;ERT",fullmenu!W35="MwIT",fullmenu!W35="IwMT",fullmenu!W35="M&amp;IT",fullmenu!W35="IwERT",fullmenu!W35="ERwIT",fullmenu!W35="I&amp;ERT",fullmenu!W35="ER&amp;M&amp;IT",fullmenu!W35="LSD"),"subst",IF(OR(fullmenu!W35="FERT",fullmenu!W35="FMT",fullmenu!W35="FIT",fullmenu!W35="WSD"),"intens",""))))</f>
        <v>subst</v>
      </c>
      <c r="X35" s="4" t="str">
        <f>IF(OR(fullmenu!X35="MDC",fullmenu!X35="PERF"),"rude",IF(OR(fullmenu!X35="PCB",fullmenu!X35="AERF",fullmenu!X35="UD"),"inter",IF(OR(fullmenu!X35="ACB",fullmenu!X35="LCERT",fullmenu!X35="LERT",fullmenu!X35="FCERT",fullmenu!X35="FCMT",fullmenu!X35="LCMT",fullmenu!X35="LMT",fullmenu!X35="LCIT",fullmenu!X35="FCIT",fullmenu!X35="LIT",fullmenu!X35="MwERT",fullmenu!X35="ERwMT",fullmenu!X35="M&amp;ERT",fullmenu!X35="MwIT",fullmenu!X35="IwMT",fullmenu!X35="M&amp;IT",fullmenu!X35="IwERT",fullmenu!X35="ERwIT",fullmenu!X35="I&amp;ERT",fullmenu!X35="ER&amp;M&amp;IT",fullmenu!X35="LSD"),"subst",IF(OR(fullmenu!X35="FERT",fullmenu!X35="FMT",fullmenu!X35="FIT",fullmenu!X35="WSD"),"intens",""))))</f>
        <v>subst</v>
      </c>
      <c r="Y35" s="4" t="str">
        <f>IF(OR(fullmenu!Y35="MDC",fullmenu!Y35="PERF"),"rude",IF(OR(fullmenu!Y35="PCB",fullmenu!Y35="AERF",fullmenu!Y35="UD"),"inter",IF(OR(fullmenu!Y35="ACB",fullmenu!Y35="LCERT",fullmenu!Y35="LERT",fullmenu!Y35="FCERT",fullmenu!Y35="FCMT",fullmenu!Y35="LCMT",fullmenu!Y35="LMT",fullmenu!Y35="LCIT",fullmenu!Y35="FCIT",fullmenu!Y35="LIT",fullmenu!Y35="MwERT",fullmenu!Y35="ERwMT",fullmenu!Y35="M&amp;ERT",fullmenu!Y35="MwIT",fullmenu!Y35="IwMT",fullmenu!Y35="M&amp;IT",fullmenu!Y35="IwERT",fullmenu!Y35="ERwIT",fullmenu!Y35="I&amp;ERT",fullmenu!Y35="ER&amp;M&amp;IT",fullmenu!Y35="LSD"),"subst",IF(OR(fullmenu!Y35="FERT",fullmenu!Y35="FMT",fullmenu!Y35="FIT",fullmenu!Y35="WSD"),"intens",""))))</f>
        <v>subst</v>
      </c>
      <c r="Z35" s="4" t="str">
        <f>IF(OR(fullmenu!Z35="MDC",fullmenu!Z35="PERF"),"rude",IF(OR(fullmenu!Z35="PCB",fullmenu!Z35="AERF",fullmenu!Z35="UD"),"inter",IF(OR(fullmenu!Z35="ACB",fullmenu!Z35="LCERT",fullmenu!Z35="LERT",fullmenu!Z35="FCERT",fullmenu!Z35="FCMT",fullmenu!Z35="LCMT",fullmenu!Z35="LMT",fullmenu!Z35="LCIT",fullmenu!Z35="FCIT",fullmenu!Z35="LIT",fullmenu!Z35="MwERT",fullmenu!Z35="ERwMT",fullmenu!Z35="M&amp;ERT",fullmenu!Z35="MwIT",fullmenu!Z35="IwMT",fullmenu!Z35="M&amp;IT",fullmenu!Z35="IwERT",fullmenu!Z35="ERwIT",fullmenu!Z35="I&amp;ERT",fullmenu!Z35="ER&amp;M&amp;IT",fullmenu!Z35="LSD"),"subst",IF(OR(fullmenu!Z35="FERT",fullmenu!Z35="FMT",fullmenu!Z35="FIT",fullmenu!Z35="WSD"),"intens",""))))</f>
        <v>subst</v>
      </c>
      <c r="AA35" s="4" t="str">
        <f>IF(OR(fullmenu!AA35="MDC",fullmenu!AA35="PERF"),"rude",IF(OR(fullmenu!AA35="PCB",fullmenu!AA35="AERF",fullmenu!AA35="UD"),"inter",IF(OR(fullmenu!AA35="ACB",fullmenu!AA35="LCERT",fullmenu!AA35="LERT",fullmenu!AA35="FCERT",fullmenu!AA35="FCMT",fullmenu!AA35="LCMT",fullmenu!AA35="LMT",fullmenu!AA35="LCIT",fullmenu!AA35="FCIT",fullmenu!AA35="LIT",fullmenu!AA35="MwERT",fullmenu!AA35="ERwMT",fullmenu!AA35="M&amp;ERT",fullmenu!AA35="MwIT",fullmenu!AA35="IwMT",fullmenu!AA35="M&amp;IT",fullmenu!AA35="IwERT",fullmenu!AA35="ERwIT",fullmenu!AA35="I&amp;ERT",fullmenu!AA35="ER&amp;M&amp;IT",fullmenu!AA35="LSD"),"subst",IF(OR(fullmenu!AA35="FERT",fullmenu!AA35="FMT",fullmenu!AA35="FIT",fullmenu!AA35="WSD"),"intens",""))))</f>
        <v>subst</v>
      </c>
      <c r="AB35" s="4" t="str">
        <f>IF(OR(fullmenu!AB35="MDC",fullmenu!AB35="PERF"),"rude",IF(OR(fullmenu!AB35="PCB",fullmenu!AB35="AERF",fullmenu!AB35="UD"),"inter",IF(OR(fullmenu!AB35="ACB",fullmenu!AB35="LCERT",fullmenu!AB35="LERT",fullmenu!AB35="FCERT",fullmenu!AB35="FCMT",fullmenu!AB35="LCMT",fullmenu!AB35="LMT",fullmenu!AB35="LCIT",fullmenu!AB35="FCIT",fullmenu!AB35="LIT",fullmenu!AB35="MwERT",fullmenu!AB35="ERwMT",fullmenu!AB35="M&amp;ERT",fullmenu!AB35="MwIT",fullmenu!AB35="IwMT",fullmenu!AB35="M&amp;IT",fullmenu!AB35="IwERT",fullmenu!AB35="ERwIT",fullmenu!AB35="I&amp;ERT",fullmenu!AB35="ER&amp;M&amp;IT",fullmenu!AB35="LSD"),"subst",IF(OR(fullmenu!AB35="FERT",fullmenu!AB35="FMT",fullmenu!AB35="FIT",fullmenu!AB35="WSD"),"intens",""))))</f>
        <v>subst</v>
      </c>
      <c r="AC35" s="4" t="str">
        <f>IF(OR(fullmenu!AC35="MDC",fullmenu!AC35="PERF"),"rude",IF(OR(fullmenu!AC35="PCB",fullmenu!AC35="AERF",fullmenu!AC35="UD"),"inter",IF(OR(fullmenu!AC35="ACB",fullmenu!AC35="LCERT",fullmenu!AC35="LERT",fullmenu!AC35="FCERT",fullmenu!AC35="FCMT",fullmenu!AC35="LCMT",fullmenu!AC35="LMT",fullmenu!AC35="LCIT",fullmenu!AC35="FCIT",fullmenu!AC35="LIT",fullmenu!AC35="MwERT",fullmenu!AC35="ERwMT",fullmenu!AC35="M&amp;ERT",fullmenu!AC35="MwIT",fullmenu!AC35="IwMT",fullmenu!AC35="M&amp;IT",fullmenu!AC35="IwERT",fullmenu!AC35="ERwIT",fullmenu!AC35="I&amp;ERT",fullmenu!AC35="ER&amp;M&amp;IT",fullmenu!AC35="LSD"),"subst",IF(OR(fullmenu!AC35="FERT",fullmenu!AC35="FMT",fullmenu!AC35="FIT",fullmenu!AC35="WSD"),"intens",""))))</f>
        <v>subst</v>
      </c>
      <c r="AD35" s="4" t="str">
        <f>IF(OR(fullmenu!AD35="MDC",fullmenu!AD35="PERF"),"rude",IF(OR(fullmenu!AD35="PCB",fullmenu!AD35="AERF",fullmenu!AD35="UD"),"inter",IF(OR(fullmenu!AD35="ACB",fullmenu!AD35="LCERT",fullmenu!AD35="LERT",fullmenu!AD35="FCERT",fullmenu!AD35="FCMT",fullmenu!AD35="LCMT",fullmenu!AD35="LMT",fullmenu!AD35="LCIT",fullmenu!AD35="FCIT",fullmenu!AD35="LIT",fullmenu!AD35="MwERT",fullmenu!AD35="ERwMT",fullmenu!AD35="M&amp;ERT",fullmenu!AD35="MwIT",fullmenu!AD35="IwMT",fullmenu!AD35="M&amp;IT",fullmenu!AD35="IwERT",fullmenu!AD35="ERwIT",fullmenu!AD35="I&amp;ERT",fullmenu!AD35="ER&amp;M&amp;IT",fullmenu!AD35="LSD"),"subst",IF(OR(fullmenu!AD35="FERT",fullmenu!AD35="FMT",fullmenu!AD35="FIT",fullmenu!AD35="WSD"),"intens",""))))</f>
        <v>subst</v>
      </c>
      <c r="AE35" s="4" t="str">
        <f>IF(OR(fullmenu!AE35="MDC",fullmenu!AE35="PERF"),"rude",IF(OR(fullmenu!AE35="PCB",fullmenu!AE35="AERF",fullmenu!AE35="UD"),"inter",IF(OR(fullmenu!AE35="ACB",fullmenu!AE35="LCERT",fullmenu!AE35="LERT",fullmenu!AE35="FCERT",fullmenu!AE35="FCMT",fullmenu!AE35="LCMT",fullmenu!AE35="LMT",fullmenu!AE35="LCIT",fullmenu!AE35="FCIT",fullmenu!AE35="LIT",fullmenu!AE35="MwERT",fullmenu!AE35="ERwMT",fullmenu!AE35="M&amp;ERT",fullmenu!AE35="MwIT",fullmenu!AE35="IwMT",fullmenu!AE35="M&amp;IT",fullmenu!AE35="IwERT",fullmenu!AE35="ERwIT",fullmenu!AE35="I&amp;ERT",fullmenu!AE35="ER&amp;M&amp;IT",fullmenu!AE35="LSD"),"subst",IF(OR(fullmenu!AE35="FERT",fullmenu!AE35="FMT",fullmenu!AE35="FIT",fullmenu!AE35="WSD"),"intens",""))))</f>
        <v>subst</v>
      </c>
      <c r="AF35" s="4" t="str">
        <f>IF(OR(fullmenu!AF35="MDC",fullmenu!AF35="PERF"),"rude",IF(OR(fullmenu!AF35="PCB",fullmenu!AF35="AERF",fullmenu!AF35="UD"),"inter",IF(OR(fullmenu!AF35="ACB",fullmenu!AF35="LCERT",fullmenu!AF35="LERT",fullmenu!AF35="FCERT",fullmenu!AF35="FCMT",fullmenu!AF35="LCMT",fullmenu!AF35="LMT",fullmenu!AF35="LCIT",fullmenu!AF35="FCIT",fullmenu!AF35="LIT",fullmenu!AF35="MwERT",fullmenu!AF35="ERwMT",fullmenu!AF35="M&amp;ERT",fullmenu!AF35="MwIT",fullmenu!AF35="IwMT",fullmenu!AF35="M&amp;IT",fullmenu!AF35="IwERT",fullmenu!AF35="ERwIT",fullmenu!AF35="I&amp;ERT",fullmenu!AF35="ER&amp;M&amp;IT",fullmenu!AF35="LSD"),"subst",IF(OR(fullmenu!AF35="FERT",fullmenu!AF35="FMT",fullmenu!AF35="FIT",fullmenu!AF35="WSD"),"intens",""))))</f>
        <v>subst</v>
      </c>
      <c r="AG35" s="4" t="str">
        <f>IF(OR(fullmenu!AG35="MDC",fullmenu!AG35="PERF"),"rude",IF(OR(fullmenu!AG35="PCB",fullmenu!AG35="AERF",fullmenu!AG35="UD"),"inter",IF(OR(fullmenu!AG35="ACB",fullmenu!AG35="LCERT",fullmenu!AG35="LERT",fullmenu!AG35="FCERT",fullmenu!AG35="FCMT",fullmenu!AG35="LCMT",fullmenu!AG35="LMT",fullmenu!AG35="LCIT",fullmenu!AG35="FCIT",fullmenu!AG35="LIT",fullmenu!AG35="MwERT",fullmenu!AG35="ERwMT",fullmenu!AG35="M&amp;ERT",fullmenu!AG35="MwIT",fullmenu!AG35="IwMT",fullmenu!AG35="M&amp;IT",fullmenu!AG35="IwERT",fullmenu!AG35="ERwIT",fullmenu!AG35="I&amp;ERT",fullmenu!AG35="ER&amp;M&amp;IT",fullmenu!AG35="LSD"),"subst",IF(OR(fullmenu!AG35="FERT",fullmenu!AG35="FMT",fullmenu!AG35="FIT",fullmenu!AG35="WSD"),"intens",""))))</f>
        <v>subst</v>
      </c>
      <c r="AH35" s="4" t="str">
        <f>IF(OR(fullmenu!AH35="MDC",fullmenu!AH35="PERF"),"rude",IF(OR(fullmenu!AH35="PCB",fullmenu!AH35="AERF",fullmenu!AH35="UD"),"inter",IF(OR(fullmenu!AH35="ACB",fullmenu!AH35="LCERT",fullmenu!AH35="LERT",fullmenu!AH35="FCERT",fullmenu!AH35="FCMT",fullmenu!AH35="LCMT",fullmenu!AH35="LMT",fullmenu!AH35="LCIT",fullmenu!AH35="FCIT",fullmenu!AH35="LIT",fullmenu!AH35="MwERT",fullmenu!AH35="ERwMT",fullmenu!AH35="M&amp;ERT",fullmenu!AH35="MwIT",fullmenu!AH35="IwMT",fullmenu!AH35="M&amp;IT",fullmenu!AH35="IwERT",fullmenu!AH35="ERwIT",fullmenu!AH35="I&amp;ERT",fullmenu!AH35="ER&amp;M&amp;IT",fullmenu!AH35="LSD"),"subst",IF(OR(fullmenu!AH35="FERT",fullmenu!AH35="FMT",fullmenu!AH35="FIT",fullmenu!AH35="WSD"),"intens",""))))</f>
        <v>subst</v>
      </c>
      <c r="AI35" s="4" t="str">
        <f>IF(OR(fullmenu!AI35="MDC",fullmenu!AI35="PERF"),"rude",IF(OR(fullmenu!AI35="PCB",fullmenu!AI35="AERF",fullmenu!AI35="UD"),"inter",IF(OR(fullmenu!AI35="ACB",fullmenu!AI35="LCERT",fullmenu!AI35="LERT",fullmenu!AI35="FCERT",fullmenu!AI35="FCMT",fullmenu!AI35="LCMT",fullmenu!AI35="LMT",fullmenu!AI35="LCIT",fullmenu!AI35="FCIT",fullmenu!AI35="LIT",fullmenu!AI35="MwERT",fullmenu!AI35="ERwMT",fullmenu!AI35="M&amp;ERT",fullmenu!AI35="MwIT",fullmenu!AI35="IwMT",fullmenu!AI35="M&amp;IT",fullmenu!AI35="IwERT",fullmenu!AI35="ERwIT",fullmenu!AI35="I&amp;ERT",fullmenu!AI35="ER&amp;M&amp;IT",fullmenu!AI35="LSD"),"subst",IF(OR(fullmenu!AI35="FERT",fullmenu!AI35="FMT",fullmenu!AI35="FIT",fullmenu!AI35="WSD"),"intens",""))))</f>
        <v>subst</v>
      </c>
      <c r="AJ35" s="4" t="str">
        <f>IF(OR(fullmenu!AJ35="MDC",fullmenu!AJ35="PERF"),"rude",IF(OR(fullmenu!AJ35="PCB",fullmenu!AJ35="AERF",fullmenu!AJ35="UD"),"inter",IF(OR(fullmenu!AJ35="ACB",fullmenu!AJ35="LCERT",fullmenu!AJ35="LERT",fullmenu!AJ35="FCERT",fullmenu!AJ35="FCMT",fullmenu!AJ35="LCMT",fullmenu!AJ35="LMT",fullmenu!AJ35="LCIT",fullmenu!AJ35="FCIT",fullmenu!AJ35="LIT",fullmenu!AJ35="MwERT",fullmenu!AJ35="ERwMT",fullmenu!AJ35="M&amp;ERT",fullmenu!AJ35="MwIT",fullmenu!AJ35="IwMT",fullmenu!AJ35="M&amp;IT",fullmenu!AJ35="IwERT",fullmenu!AJ35="ERwIT",fullmenu!AJ35="I&amp;ERT",fullmenu!AJ35="ER&amp;M&amp;IT",fullmenu!AJ35="LSD"),"subst",IF(OR(fullmenu!AJ35="FERT",fullmenu!AJ35="FMT",fullmenu!AJ35="FIT",fullmenu!AJ35="WSD"),"intens",""))))</f>
        <v>subst</v>
      </c>
      <c r="AK35" s="4" t="str">
        <f>IF(OR(fullmenu!AK35="MDC",fullmenu!AK35="PERF"),"rude",IF(OR(fullmenu!AK35="PCB",fullmenu!AK35="AERF",fullmenu!AK35="UD"),"inter",IF(OR(fullmenu!AK35="ACB",fullmenu!AK35="LCERT",fullmenu!AK35="LERT",fullmenu!AK35="FCERT",fullmenu!AK35="FCMT",fullmenu!AK35="LCMT",fullmenu!AK35="LMT",fullmenu!AK35="LCIT",fullmenu!AK35="FCIT",fullmenu!AK35="LIT",fullmenu!AK35="MwERT",fullmenu!AK35="ERwMT",fullmenu!AK35="M&amp;ERT",fullmenu!AK35="MwIT",fullmenu!AK35="IwMT",fullmenu!AK35="M&amp;IT",fullmenu!AK35="IwERT",fullmenu!AK35="ERwIT",fullmenu!AK35="I&amp;ERT",fullmenu!AK35="ER&amp;M&amp;IT",fullmenu!AK35="LSD"),"subst",IF(OR(fullmenu!AK35="FERT",fullmenu!AK35="FMT",fullmenu!AK35="FIT",fullmenu!AK35="WSD"),"intens",""))))</f>
        <v>subst</v>
      </c>
      <c r="AL35" s="4" t="str">
        <f>IF(OR(fullmenu!AL35="MDC",fullmenu!AL35="PERF"),"rude",IF(OR(fullmenu!AL35="PCB",fullmenu!AL35="AERF",fullmenu!AL35="UD"),"inter",IF(OR(fullmenu!AL35="ACB",fullmenu!AL35="LCERT",fullmenu!AL35="LERT",fullmenu!AL35="FCERT",fullmenu!AL35="FCMT",fullmenu!AL35="LCMT",fullmenu!AL35="LMT",fullmenu!AL35="LCIT",fullmenu!AL35="FCIT",fullmenu!AL35="LIT",fullmenu!AL35="MwERT",fullmenu!AL35="ERwMT",fullmenu!AL35="M&amp;ERT",fullmenu!AL35="MwIT",fullmenu!AL35="IwMT",fullmenu!AL35="M&amp;IT",fullmenu!AL35="IwERT",fullmenu!AL35="ERwIT",fullmenu!AL35="I&amp;ERT",fullmenu!AL35="ER&amp;M&amp;IT",fullmenu!AL35="LSD"),"subst",IF(OR(fullmenu!AL35="FERT",fullmenu!AL35="FMT",fullmenu!AL35="FIT",fullmenu!AL35="WSD"),"intens",""))))</f>
        <v>subst</v>
      </c>
      <c r="AM35" s="4" t="str">
        <f>IF(OR(fullmenu!AM35="MDC",fullmenu!AM35="PERF"),"rude",IF(OR(fullmenu!AM35="PCB",fullmenu!AM35="AERF",fullmenu!AM35="UD"),"inter",IF(OR(fullmenu!AM35="ACB",fullmenu!AM35="LCERT",fullmenu!AM35="LERT",fullmenu!AM35="FCERT",fullmenu!AM35="FCMT",fullmenu!AM35="LCMT",fullmenu!AM35="LMT",fullmenu!AM35="LCIT",fullmenu!AM35="FCIT",fullmenu!AM35="LIT",fullmenu!AM35="MwERT",fullmenu!AM35="ERwMT",fullmenu!AM35="M&amp;ERT",fullmenu!AM35="MwIT",fullmenu!AM35="IwMT",fullmenu!AM35="M&amp;IT",fullmenu!AM35="IwERT",fullmenu!AM35="ERwIT",fullmenu!AM35="I&amp;ERT",fullmenu!AM35="ER&amp;M&amp;IT",fullmenu!AM35="LSD"),"subst",IF(OR(fullmenu!AM35="FERT",fullmenu!AM35="FMT",fullmenu!AM35="FIT",fullmenu!AM35="WSD"),"intens",""))))</f>
        <v>subst</v>
      </c>
      <c r="AN35" s="4" t="str">
        <f>IF(OR(fullmenu!AN35="MDC",fullmenu!AN35="PERF"),"rude",IF(OR(fullmenu!AN35="PCB",fullmenu!AN35="AERF",fullmenu!AN35="UD"),"inter",IF(OR(fullmenu!AN35="ACB",fullmenu!AN35="LCERT",fullmenu!AN35="LERT",fullmenu!AN35="FCERT",fullmenu!AN35="FCMT",fullmenu!AN35="LCMT",fullmenu!AN35="LMT",fullmenu!AN35="LCIT",fullmenu!AN35="FCIT",fullmenu!AN35="LIT",fullmenu!AN35="MwERT",fullmenu!AN35="ERwMT",fullmenu!AN35="M&amp;ERT",fullmenu!AN35="MwIT",fullmenu!AN35="IwMT",fullmenu!AN35="M&amp;IT",fullmenu!AN35="IwERT",fullmenu!AN35="ERwIT",fullmenu!AN35="I&amp;ERT",fullmenu!AN35="ER&amp;M&amp;IT",fullmenu!AN35="LSD"),"subst",IF(OR(fullmenu!AN35="FERT",fullmenu!AN35="FMT",fullmenu!AN35="FIT",fullmenu!AN35="WSD"),"intens",""))))</f>
        <v>subst</v>
      </c>
      <c r="AO35" s="4" t="str">
        <f>IF(OR(fullmenu!AO35="MDC",fullmenu!AO35="PERF"),"rude",IF(OR(fullmenu!AO35="PCB",fullmenu!AO35="AERF",fullmenu!AO35="UD"),"inter",IF(OR(fullmenu!AO35="ACB",fullmenu!AO35="LCERT",fullmenu!AO35="LERT",fullmenu!AO35="FCERT",fullmenu!AO35="FCMT",fullmenu!AO35="LCMT",fullmenu!AO35="LMT",fullmenu!AO35="LCIT",fullmenu!AO35="FCIT",fullmenu!AO35="LIT",fullmenu!AO35="MwERT",fullmenu!AO35="ERwMT",fullmenu!AO35="M&amp;ERT",fullmenu!AO35="MwIT",fullmenu!AO35="IwMT",fullmenu!AO35="M&amp;IT",fullmenu!AO35="IwERT",fullmenu!AO35="ERwIT",fullmenu!AO35="I&amp;ERT",fullmenu!AO35="ER&amp;M&amp;IT",fullmenu!AO35="LSD"),"subst",IF(OR(fullmenu!AO35="FERT",fullmenu!AO35="FMT",fullmenu!AO35="FIT",fullmenu!AO35="WSD"),"intens",""))))</f>
        <v>subst</v>
      </c>
      <c r="AP35" s="4" t="str">
        <f>IF(OR(fullmenu!AP35="MDC",fullmenu!AP35="PERF"),"rude",IF(OR(fullmenu!AP35="PCB",fullmenu!AP35="AERF",fullmenu!AP35="UD"),"inter",IF(OR(fullmenu!AP35="ACB",fullmenu!AP35="LCERT",fullmenu!AP35="LERT",fullmenu!AP35="FCERT",fullmenu!AP35="FCMT",fullmenu!AP35="LCMT",fullmenu!AP35="LMT",fullmenu!AP35="LCIT",fullmenu!AP35="FCIT",fullmenu!AP35="LIT",fullmenu!AP35="MwERT",fullmenu!AP35="ERwMT",fullmenu!AP35="M&amp;ERT",fullmenu!AP35="MwIT",fullmenu!AP35="IwMT",fullmenu!AP35="M&amp;IT",fullmenu!AP35="IwERT",fullmenu!AP35="ERwIT",fullmenu!AP35="I&amp;ERT",fullmenu!AP35="ER&amp;M&amp;IT",fullmenu!AP35="LSD"),"subst",IF(OR(fullmenu!AP35="FERT",fullmenu!AP35="FMT",fullmenu!AP35="FIT",fullmenu!AP35="WSD"),"intens",""))))</f>
        <v>subst</v>
      </c>
      <c r="AQ35" s="4" t="str">
        <f>IF(OR(fullmenu!AQ35="MDC",fullmenu!AQ35="PERF"),"rude",IF(OR(fullmenu!AQ35="PCB",fullmenu!AQ35="AERF",fullmenu!AQ35="UD"),"inter",IF(OR(fullmenu!AQ35="ACB",fullmenu!AQ35="LCERT",fullmenu!AQ35="LERT",fullmenu!AQ35="FCERT",fullmenu!AQ35="FCMT",fullmenu!AQ35="LCMT",fullmenu!AQ35="LMT",fullmenu!AQ35="LCIT",fullmenu!AQ35="FCIT",fullmenu!AQ35="LIT",fullmenu!AQ35="MwERT",fullmenu!AQ35="ERwMT",fullmenu!AQ35="M&amp;ERT",fullmenu!AQ35="MwIT",fullmenu!AQ35="IwMT",fullmenu!AQ35="M&amp;IT",fullmenu!AQ35="IwERT",fullmenu!AQ35="ERwIT",fullmenu!AQ35="I&amp;ERT",fullmenu!AQ35="ER&amp;M&amp;IT",fullmenu!AQ35="LSD"),"subst",IF(OR(fullmenu!AQ35="FERT",fullmenu!AQ35="FMT",fullmenu!AQ35="FIT",fullmenu!AQ35="WSD"),"intens",""))))</f>
        <v>subst</v>
      </c>
      <c r="AR35" s="4" t="str">
        <f>IF(OR(fullmenu!AR35="MDC",fullmenu!AR35="PERF"),"rude",IF(OR(fullmenu!AR35="PCB",fullmenu!AR35="AERF",fullmenu!AR35="UD"),"inter",IF(OR(fullmenu!AR35="ACB",fullmenu!AR35="LCERT",fullmenu!AR35="LERT",fullmenu!AR35="FCERT",fullmenu!AR35="FCMT",fullmenu!AR35="LCMT",fullmenu!AR35="LMT",fullmenu!AR35="LCIT",fullmenu!AR35="FCIT",fullmenu!AR35="LIT",fullmenu!AR35="MwERT",fullmenu!AR35="ERwMT",fullmenu!AR35="M&amp;ERT",fullmenu!AR35="MwIT",fullmenu!AR35="IwMT",fullmenu!AR35="M&amp;IT",fullmenu!AR35="IwERT",fullmenu!AR35="ERwIT",fullmenu!AR35="I&amp;ERT",fullmenu!AR35="ER&amp;M&amp;IT",fullmenu!AR35="LSD"),"subst",IF(OR(fullmenu!AR35="FERT",fullmenu!AR35="FMT",fullmenu!AR35="FIT",fullmenu!AR35="WSD"),"intens",""))))</f>
        <v>subst</v>
      </c>
      <c r="AS35" s="4" t="str">
        <f>IF(OR(fullmenu!AS35="MDC",fullmenu!AS35="PERF"),"rude",IF(OR(fullmenu!AS35="PCB",fullmenu!AS35="AERF",fullmenu!AS35="UD"),"inter",IF(OR(fullmenu!AS35="ACB",fullmenu!AS35="LCERT",fullmenu!AS35="LERT",fullmenu!AS35="FCERT",fullmenu!AS35="FCMT",fullmenu!AS35="LCMT",fullmenu!AS35="LMT",fullmenu!AS35="LCIT",fullmenu!AS35="FCIT",fullmenu!AS35="LIT",fullmenu!AS35="MwERT",fullmenu!AS35="ERwMT",fullmenu!AS35="M&amp;ERT",fullmenu!AS35="MwIT",fullmenu!AS35="IwMT",fullmenu!AS35="M&amp;IT",fullmenu!AS35="IwERT",fullmenu!AS35="ERwIT",fullmenu!AS35="I&amp;ERT",fullmenu!AS35="ER&amp;M&amp;IT",fullmenu!AS35="LSD"),"subst",IF(OR(fullmenu!AS35="FERT",fullmenu!AS35="FMT",fullmenu!AS35="FIT",fullmenu!AS35="WSD"),"intens",""))))</f>
        <v>subst</v>
      </c>
    </row>
    <row r="36" spans="1:45" ht="15.5" x14ac:dyDescent="0.35">
      <c r="A36" s="1" t="s">
        <v>26</v>
      </c>
      <c r="B36" s="4" t="str">
        <f>IF(OR(fullmenu!B36="MDC",fullmenu!B36="PERF"),"rude",IF(OR(fullmenu!B36="PCB",fullmenu!B36="AERF",fullmenu!B36="UD"),"inter",IF(OR(fullmenu!B36="ACB",fullmenu!B36="LCERT",fullmenu!B36="LERT",fullmenu!B36="FCERT",fullmenu!B36="FCMT",fullmenu!B36="LCMT",fullmenu!B36="LMT",fullmenu!B36="LCIT",fullmenu!B36="FCIT",fullmenu!B36="LIT",fullmenu!B36="MwERT",fullmenu!B36="ERwMT",fullmenu!B36="M&amp;ERT",fullmenu!B36="MwIT",fullmenu!B36="IwMT",fullmenu!B36="M&amp;IT",fullmenu!B36="IwERT",fullmenu!B36="ERwIT",fullmenu!B36="I&amp;ERT",fullmenu!B36="ER&amp;M&amp;IT",fullmenu!B36="LSD"),"subst",IF(OR(fullmenu!B36="FERT",fullmenu!B36="FMT",fullmenu!B36="FIT",fullmenu!B36="WSD"),"intens",""))))</f>
        <v>inter</v>
      </c>
      <c r="C36" s="4" t="str">
        <f>IF(OR(fullmenu!C36="MDC",fullmenu!C36="PERF"),"rude",IF(OR(fullmenu!C36="PCB",fullmenu!C36="AERF",fullmenu!C36="UD"),"inter",IF(OR(fullmenu!C36="ACB",fullmenu!C36="LCERT",fullmenu!C36="LERT",fullmenu!C36="FCERT",fullmenu!C36="FCMT",fullmenu!C36="LCMT",fullmenu!C36="LMT",fullmenu!C36="LCIT",fullmenu!C36="FCIT",fullmenu!C36="LIT",fullmenu!C36="MwERT",fullmenu!C36="ERwMT",fullmenu!C36="M&amp;ERT",fullmenu!C36="MwIT",fullmenu!C36="IwMT",fullmenu!C36="M&amp;IT",fullmenu!C36="IwERT",fullmenu!C36="ERwIT",fullmenu!C36="I&amp;ERT",fullmenu!C36="ER&amp;M&amp;IT",fullmenu!C36="LSD"),"subst",IF(OR(fullmenu!C36="FERT",fullmenu!C36="FMT",fullmenu!C36="FIT",fullmenu!C36="WSD"),"intens",""))))</f>
        <v>inter</v>
      </c>
      <c r="D36" s="4" t="str">
        <f>IF(OR(fullmenu!D36="MDC",fullmenu!D36="PERF"),"rude",IF(OR(fullmenu!D36="PCB",fullmenu!D36="AERF",fullmenu!D36="UD"),"inter",IF(OR(fullmenu!D36="ACB",fullmenu!D36="LCERT",fullmenu!D36="LERT",fullmenu!D36="FCERT",fullmenu!D36="FCMT",fullmenu!D36="LCMT",fullmenu!D36="LMT",fullmenu!D36="LCIT",fullmenu!D36="FCIT",fullmenu!D36="LIT",fullmenu!D36="MwERT",fullmenu!D36="ERwMT",fullmenu!D36="M&amp;ERT",fullmenu!D36="MwIT",fullmenu!D36="IwMT",fullmenu!D36="M&amp;IT",fullmenu!D36="IwERT",fullmenu!D36="ERwIT",fullmenu!D36="I&amp;ERT",fullmenu!D36="ER&amp;M&amp;IT",fullmenu!D36="LSD"),"subst",IF(OR(fullmenu!D36="FERT",fullmenu!D36="FMT",fullmenu!D36="FIT",fullmenu!D36="WSD"),"intens",""))))</f>
        <v>inter</v>
      </c>
      <c r="E36" s="4" t="str">
        <f>IF(OR(fullmenu!E36="MDC",fullmenu!E36="PERF"),"rude",IF(OR(fullmenu!E36="PCB",fullmenu!E36="AERF",fullmenu!E36="UD"),"inter",IF(OR(fullmenu!E36="ACB",fullmenu!E36="LCERT",fullmenu!E36="LERT",fullmenu!E36="FCERT",fullmenu!E36="FCMT",fullmenu!E36="LCMT",fullmenu!E36="LMT",fullmenu!E36="LCIT",fullmenu!E36="FCIT",fullmenu!E36="LIT",fullmenu!E36="MwERT",fullmenu!E36="ERwMT",fullmenu!E36="M&amp;ERT",fullmenu!E36="MwIT",fullmenu!E36="IwMT",fullmenu!E36="M&amp;IT",fullmenu!E36="IwERT",fullmenu!E36="ERwIT",fullmenu!E36="I&amp;ERT",fullmenu!E36="ER&amp;M&amp;IT",fullmenu!E36="LSD"),"subst",IF(OR(fullmenu!E36="FERT",fullmenu!E36="FMT",fullmenu!E36="FIT",fullmenu!E36="WSD"),"intens",""))))</f>
        <v>inter</v>
      </c>
      <c r="F36" s="4" t="str">
        <f>IF(OR(fullmenu!F36="MDC",fullmenu!F36="PERF"),"rude",IF(OR(fullmenu!F36="PCB",fullmenu!F36="AERF",fullmenu!F36="UD"),"inter",IF(OR(fullmenu!F36="ACB",fullmenu!F36="LCERT",fullmenu!F36="LERT",fullmenu!F36="FCERT",fullmenu!F36="FCMT",fullmenu!F36="LCMT",fullmenu!F36="LMT",fullmenu!F36="LCIT",fullmenu!F36="FCIT",fullmenu!F36="LIT",fullmenu!F36="MwERT",fullmenu!F36="ERwMT",fullmenu!F36="M&amp;ERT",fullmenu!F36="MwIT",fullmenu!F36="IwMT",fullmenu!F36="M&amp;IT",fullmenu!F36="IwERT",fullmenu!F36="ERwIT",fullmenu!F36="I&amp;ERT",fullmenu!F36="ER&amp;M&amp;IT",fullmenu!F36="LSD"),"subst",IF(OR(fullmenu!F36="FERT",fullmenu!F36="FMT",fullmenu!F36="FIT",fullmenu!F36="WSD"),"intens",""))))</f>
        <v>inter</v>
      </c>
      <c r="G36" s="4" t="str">
        <f>IF(OR(fullmenu!G36="MDC",fullmenu!G36="PERF"),"rude",IF(OR(fullmenu!G36="PCB",fullmenu!G36="AERF",fullmenu!G36="UD"),"inter",IF(OR(fullmenu!G36="ACB",fullmenu!G36="LCERT",fullmenu!G36="LERT",fullmenu!G36="FCERT",fullmenu!G36="FCMT",fullmenu!G36="LCMT",fullmenu!G36="LMT",fullmenu!G36="LCIT",fullmenu!G36="FCIT",fullmenu!G36="LIT",fullmenu!G36="MwERT",fullmenu!G36="ERwMT",fullmenu!G36="M&amp;ERT",fullmenu!G36="MwIT",fullmenu!G36="IwMT",fullmenu!G36="M&amp;IT",fullmenu!G36="IwERT",fullmenu!G36="ERwIT",fullmenu!G36="I&amp;ERT",fullmenu!G36="ER&amp;M&amp;IT",fullmenu!G36="LSD"),"subst",IF(OR(fullmenu!G36="FERT",fullmenu!G36="FMT",fullmenu!G36="FIT",fullmenu!G36="WSD"),"intens",""))))</f>
        <v>inter</v>
      </c>
      <c r="H36" s="4" t="str">
        <f>IF(OR(fullmenu!H36="MDC",fullmenu!H36="PERF"),"rude",IF(OR(fullmenu!H36="PCB",fullmenu!H36="AERF",fullmenu!H36="UD"),"inter",IF(OR(fullmenu!H36="ACB",fullmenu!H36="LCERT",fullmenu!H36="LERT",fullmenu!H36="FCERT",fullmenu!H36="FCMT",fullmenu!H36="LCMT",fullmenu!H36="LMT",fullmenu!H36="LCIT",fullmenu!H36="FCIT",fullmenu!H36="LIT",fullmenu!H36="MwERT",fullmenu!H36="ERwMT",fullmenu!H36="M&amp;ERT",fullmenu!H36="MwIT",fullmenu!H36="IwMT",fullmenu!H36="M&amp;IT",fullmenu!H36="IwERT",fullmenu!H36="ERwIT",fullmenu!H36="I&amp;ERT",fullmenu!H36="ER&amp;M&amp;IT",fullmenu!H36="LSD"),"subst",IF(OR(fullmenu!H36="FERT",fullmenu!H36="FMT",fullmenu!H36="FIT",fullmenu!H36="WSD"),"intens",""))))</f>
        <v>inter</v>
      </c>
      <c r="I36" s="4" t="str">
        <f>IF(OR(fullmenu!I36="MDC",fullmenu!I36="PERF"),"rude",IF(OR(fullmenu!I36="PCB",fullmenu!I36="AERF",fullmenu!I36="UD"),"inter",IF(OR(fullmenu!I36="ACB",fullmenu!I36="LCERT",fullmenu!I36="LERT",fullmenu!I36="FCERT",fullmenu!I36="FCMT",fullmenu!I36="LCMT",fullmenu!I36="LMT",fullmenu!I36="LCIT",fullmenu!I36="FCIT",fullmenu!I36="LIT",fullmenu!I36="MwERT",fullmenu!I36="ERwMT",fullmenu!I36="M&amp;ERT",fullmenu!I36="MwIT",fullmenu!I36="IwMT",fullmenu!I36="M&amp;IT",fullmenu!I36="IwERT",fullmenu!I36="ERwIT",fullmenu!I36="I&amp;ERT",fullmenu!I36="ER&amp;M&amp;IT",fullmenu!I36="LSD"),"subst",IF(OR(fullmenu!I36="FERT",fullmenu!I36="FMT",fullmenu!I36="FIT",fullmenu!I36="WSD"),"intens",""))))</f>
        <v>inter</v>
      </c>
      <c r="J36" s="4" t="str">
        <f>IF(OR(fullmenu!J36="MDC",fullmenu!J36="PERF"),"rude",IF(OR(fullmenu!J36="PCB",fullmenu!J36="AERF",fullmenu!J36="UD"),"inter",IF(OR(fullmenu!J36="ACB",fullmenu!J36="LCERT",fullmenu!J36="LERT",fullmenu!J36="FCERT",fullmenu!J36="FCMT",fullmenu!J36="LCMT",fullmenu!J36="LMT",fullmenu!J36="LCIT",fullmenu!J36="FCIT",fullmenu!J36="LIT",fullmenu!J36="MwERT",fullmenu!J36="ERwMT",fullmenu!J36="M&amp;ERT",fullmenu!J36="MwIT",fullmenu!J36="IwMT",fullmenu!J36="M&amp;IT",fullmenu!J36="IwERT",fullmenu!J36="ERwIT",fullmenu!J36="I&amp;ERT",fullmenu!J36="ER&amp;M&amp;IT",fullmenu!J36="LSD"),"subst",IF(OR(fullmenu!J36="FERT",fullmenu!J36="FMT",fullmenu!J36="FIT",fullmenu!J36="WSD"),"intens",""))))</f>
        <v>inter</v>
      </c>
      <c r="K36" s="4" t="str">
        <f>IF(OR(fullmenu!K36="MDC",fullmenu!K36="PERF"),"rude",IF(OR(fullmenu!K36="PCB",fullmenu!K36="AERF",fullmenu!K36="UD"),"inter",IF(OR(fullmenu!K36="ACB",fullmenu!K36="LCERT",fullmenu!K36="LERT",fullmenu!K36="FCERT",fullmenu!K36="FCMT",fullmenu!K36="LCMT",fullmenu!K36="LMT",fullmenu!K36="LCIT",fullmenu!K36="FCIT",fullmenu!K36="LIT",fullmenu!K36="MwERT",fullmenu!K36="ERwMT",fullmenu!K36="M&amp;ERT",fullmenu!K36="MwIT",fullmenu!K36="IwMT",fullmenu!K36="M&amp;IT",fullmenu!K36="IwERT",fullmenu!K36="ERwIT",fullmenu!K36="I&amp;ERT",fullmenu!K36="ER&amp;M&amp;IT",fullmenu!K36="LSD"),"subst",IF(OR(fullmenu!K36="FERT",fullmenu!K36="FMT",fullmenu!K36="FIT",fullmenu!K36="WSD"),"intens",""))))</f>
        <v>subst</v>
      </c>
      <c r="L36" s="4" t="str">
        <f>IF(OR(fullmenu!L36="MDC",fullmenu!L36="PERF"),"rude",IF(OR(fullmenu!L36="PCB",fullmenu!L36="AERF",fullmenu!L36="UD"),"inter",IF(OR(fullmenu!L36="ACB",fullmenu!L36="LCERT",fullmenu!L36="LERT",fullmenu!L36="FCERT",fullmenu!L36="FCMT",fullmenu!L36="LCMT",fullmenu!L36="LMT",fullmenu!L36="LCIT",fullmenu!L36="FCIT",fullmenu!L36="LIT",fullmenu!L36="MwERT",fullmenu!L36="ERwMT",fullmenu!L36="M&amp;ERT",fullmenu!L36="MwIT",fullmenu!L36="IwMT",fullmenu!L36="M&amp;IT",fullmenu!L36="IwERT",fullmenu!L36="ERwIT",fullmenu!L36="I&amp;ERT",fullmenu!L36="ER&amp;M&amp;IT",fullmenu!L36="LSD"),"subst",IF(OR(fullmenu!L36="FERT",fullmenu!L36="FMT",fullmenu!L36="FIT",fullmenu!L36="WSD"),"intens",""))))</f>
        <v>subst</v>
      </c>
      <c r="M36" s="4" t="str">
        <f>IF(OR(fullmenu!M36="MDC",fullmenu!M36="PERF"),"rude",IF(OR(fullmenu!M36="PCB",fullmenu!M36="AERF",fullmenu!M36="UD"),"inter",IF(OR(fullmenu!M36="ACB",fullmenu!M36="LCERT",fullmenu!M36="LERT",fullmenu!M36="FCERT",fullmenu!M36="FCMT",fullmenu!M36="LCMT",fullmenu!M36="LMT",fullmenu!M36="LCIT",fullmenu!M36="FCIT",fullmenu!M36="LIT",fullmenu!M36="MwERT",fullmenu!M36="ERwMT",fullmenu!M36="M&amp;ERT",fullmenu!M36="MwIT",fullmenu!M36="IwMT",fullmenu!M36="M&amp;IT",fullmenu!M36="IwERT",fullmenu!M36="ERwIT",fullmenu!M36="I&amp;ERT",fullmenu!M36="ER&amp;M&amp;IT",fullmenu!M36="LSD"),"subst",IF(OR(fullmenu!M36="FERT",fullmenu!M36="FMT",fullmenu!M36="FIT",fullmenu!M36="WSD"),"intens",""))))</f>
        <v>subst</v>
      </c>
      <c r="N36" s="4" t="str">
        <f>IF(OR(fullmenu!N36="MDC",fullmenu!N36="PERF"),"rude",IF(OR(fullmenu!N36="PCB",fullmenu!N36="AERF",fullmenu!N36="UD"),"inter",IF(OR(fullmenu!N36="ACB",fullmenu!N36="LCERT",fullmenu!N36="LERT",fullmenu!N36="FCERT",fullmenu!N36="FCMT",fullmenu!N36="LCMT",fullmenu!N36="LMT",fullmenu!N36="LCIT",fullmenu!N36="FCIT",fullmenu!N36="LIT",fullmenu!N36="MwERT",fullmenu!N36="ERwMT",fullmenu!N36="M&amp;ERT",fullmenu!N36="MwIT",fullmenu!N36="IwMT",fullmenu!N36="M&amp;IT",fullmenu!N36="IwERT",fullmenu!N36="ERwIT",fullmenu!N36="I&amp;ERT",fullmenu!N36="ER&amp;M&amp;IT",fullmenu!N36="LSD"),"subst",IF(OR(fullmenu!N36="FERT",fullmenu!N36="FMT",fullmenu!N36="FIT",fullmenu!N36="WSD"),"intens",""))))</f>
        <v>subst</v>
      </c>
      <c r="O36" s="4" t="str">
        <f>IF(OR(fullmenu!O36="MDC",fullmenu!O36="PERF"),"rude",IF(OR(fullmenu!O36="PCB",fullmenu!O36="AERF",fullmenu!O36="UD"),"inter",IF(OR(fullmenu!O36="ACB",fullmenu!O36="LCERT",fullmenu!O36="LERT",fullmenu!O36="FCERT",fullmenu!O36="FCMT",fullmenu!O36="LCMT",fullmenu!O36="LMT",fullmenu!O36="LCIT",fullmenu!O36="FCIT",fullmenu!O36="LIT",fullmenu!O36="MwERT",fullmenu!O36="ERwMT",fullmenu!O36="M&amp;ERT",fullmenu!O36="MwIT",fullmenu!O36="IwMT",fullmenu!O36="M&amp;IT",fullmenu!O36="IwERT",fullmenu!O36="ERwIT",fullmenu!O36="I&amp;ERT",fullmenu!O36="ER&amp;M&amp;IT",fullmenu!O36="LSD"),"subst",IF(OR(fullmenu!O36="FERT",fullmenu!O36="FMT",fullmenu!O36="FIT",fullmenu!O36="WSD"),"intens",""))))</f>
        <v>subst</v>
      </c>
      <c r="P36" s="4" t="str">
        <f>IF(OR(fullmenu!P36="MDC",fullmenu!P36="PERF"),"rude",IF(OR(fullmenu!P36="PCB",fullmenu!P36="AERF",fullmenu!P36="UD"),"inter",IF(OR(fullmenu!P36="ACB",fullmenu!P36="LCERT",fullmenu!P36="LERT",fullmenu!P36="FCERT",fullmenu!P36="FCMT",fullmenu!P36="LCMT",fullmenu!P36="LMT",fullmenu!P36="LCIT",fullmenu!P36="FCIT",fullmenu!P36="LIT",fullmenu!P36="MwERT",fullmenu!P36="ERwMT",fullmenu!P36="M&amp;ERT",fullmenu!P36="MwIT",fullmenu!P36="IwMT",fullmenu!P36="M&amp;IT",fullmenu!P36="IwERT",fullmenu!P36="ERwIT",fullmenu!P36="I&amp;ERT",fullmenu!P36="ER&amp;M&amp;IT",fullmenu!P36="LSD"),"subst",IF(OR(fullmenu!P36="FERT",fullmenu!P36="FMT",fullmenu!P36="FIT",fullmenu!P36="WSD"),"intens",""))))</f>
        <v>subst</v>
      </c>
      <c r="Q36" s="4" t="str">
        <f>IF(OR(fullmenu!Q36="MDC",fullmenu!Q36="PERF"),"rude",IF(OR(fullmenu!Q36="PCB",fullmenu!Q36="AERF",fullmenu!Q36="UD"),"inter",IF(OR(fullmenu!Q36="ACB",fullmenu!Q36="LCERT",fullmenu!Q36="LERT",fullmenu!Q36="FCERT",fullmenu!Q36="FCMT",fullmenu!Q36="LCMT",fullmenu!Q36="LMT",fullmenu!Q36="LCIT",fullmenu!Q36="FCIT",fullmenu!Q36="LIT",fullmenu!Q36="MwERT",fullmenu!Q36="ERwMT",fullmenu!Q36="M&amp;ERT",fullmenu!Q36="MwIT",fullmenu!Q36="IwMT",fullmenu!Q36="M&amp;IT",fullmenu!Q36="IwERT",fullmenu!Q36="ERwIT",fullmenu!Q36="I&amp;ERT",fullmenu!Q36="ER&amp;M&amp;IT",fullmenu!Q36="LSD"),"subst",IF(OR(fullmenu!Q36="FERT",fullmenu!Q36="FMT",fullmenu!Q36="FIT",fullmenu!Q36="WSD"),"intens",""))))</f>
        <v>subst</v>
      </c>
      <c r="R36" s="4" t="str">
        <f>IF(OR(fullmenu!R36="MDC",fullmenu!R36="PERF"),"rude",IF(OR(fullmenu!R36="PCB",fullmenu!R36="AERF",fullmenu!R36="UD"),"inter",IF(OR(fullmenu!R36="ACB",fullmenu!R36="LCERT",fullmenu!R36="LERT",fullmenu!R36="FCERT",fullmenu!R36="FCMT",fullmenu!R36="LCMT",fullmenu!R36="LMT",fullmenu!R36="LCIT",fullmenu!R36="FCIT",fullmenu!R36="LIT",fullmenu!R36="MwERT",fullmenu!R36="ERwMT",fullmenu!R36="M&amp;ERT",fullmenu!R36="MwIT",fullmenu!R36="IwMT",fullmenu!R36="M&amp;IT",fullmenu!R36="IwERT",fullmenu!R36="ERwIT",fullmenu!R36="I&amp;ERT",fullmenu!R36="ER&amp;M&amp;IT",fullmenu!R36="LSD"),"subst",IF(OR(fullmenu!R36="FERT",fullmenu!R36="FMT",fullmenu!R36="FIT",fullmenu!R36="WSD"),"intens",""))))</f>
        <v>subst</v>
      </c>
      <c r="S36" s="4" t="str">
        <f>IF(OR(fullmenu!S36="MDC",fullmenu!S36="PERF"),"rude",IF(OR(fullmenu!S36="PCB",fullmenu!S36="AERF",fullmenu!S36="UD"),"inter",IF(OR(fullmenu!S36="ACB",fullmenu!S36="LCERT",fullmenu!S36="LERT",fullmenu!S36="FCERT",fullmenu!S36="FCMT",fullmenu!S36="LCMT",fullmenu!S36="LMT",fullmenu!S36="LCIT",fullmenu!S36="FCIT",fullmenu!S36="LIT",fullmenu!S36="MwERT",fullmenu!S36="ERwMT",fullmenu!S36="M&amp;ERT",fullmenu!S36="MwIT",fullmenu!S36="IwMT",fullmenu!S36="M&amp;IT",fullmenu!S36="IwERT",fullmenu!S36="ERwIT",fullmenu!S36="I&amp;ERT",fullmenu!S36="ER&amp;M&amp;IT",fullmenu!S36="LSD"),"subst",IF(OR(fullmenu!S36="FERT",fullmenu!S36="FMT",fullmenu!S36="FIT",fullmenu!S36="WSD"),"intens",""))))</f>
        <v>subst</v>
      </c>
      <c r="T36" s="4" t="str">
        <f>IF(OR(fullmenu!T36="MDC",fullmenu!T36="PERF"),"rude",IF(OR(fullmenu!T36="PCB",fullmenu!T36="AERF",fullmenu!T36="UD"),"inter",IF(OR(fullmenu!T36="ACB",fullmenu!T36="LCERT",fullmenu!T36="LERT",fullmenu!T36="FCERT",fullmenu!T36="FCMT",fullmenu!T36="LCMT",fullmenu!T36="LMT",fullmenu!T36="LCIT",fullmenu!T36="FCIT",fullmenu!T36="LIT",fullmenu!T36="MwERT",fullmenu!T36="ERwMT",fullmenu!T36="M&amp;ERT",fullmenu!T36="MwIT",fullmenu!T36="IwMT",fullmenu!T36="M&amp;IT",fullmenu!T36="IwERT",fullmenu!T36="ERwIT",fullmenu!T36="I&amp;ERT",fullmenu!T36="ER&amp;M&amp;IT",fullmenu!T36="LSD"),"subst",IF(OR(fullmenu!T36="FERT",fullmenu!T36="FMT",fullmenu!T36="FIT",fullmenu!T36="WSD"),"intens",""))))</f>
        <v>subst</v>
      </c>
      <c r="U36" s="4" t="str">
        <f>IF(OR(fullmenu!U36="MDC",fullmenu!U36="PERF"),"rude",IF(OR(fullmenu!U36="PCB",fullmenu!U36="AERF",fullmenu!U36="UD"),"inter",IF(OR(fullmenu!U36="ACB",fullmenu!U36="LCERT",fullmenu!U36="LERT",fullmenu!U36="FCERT",fullmenu!U36="FCMT",fullmenu!U36="LCMT",fullmenu!U36="LMT",fullmenu!U36="LCIT",fullmenu!U36="FCIT",fullmenu!U36="LIT",fullmenu!U36="MwERT",fullmenu!U36="ERwMT",fullmenu!U36="M&amp;ERT",fullmenu!U36="MwIT",fullmenu!U36="IwMT",fullmenu!U36="M&amp;IT",fullmenu!U36="IwERT",fullmenu!U36="ERwIT",fullmenu!U36="I&amp;ERT",fullmenu!U36="ER&amp;M&amp;IT",fullmenu!U36="LSD"),"subst",IF(OR(fullmenu!U36="FERT",fullmenu!U36="FMT",fullmenu!U36="FIT",fullmenu!U36="WSD"),"intens",""))))</f>
        <v>subst</v>
      </c>
      <c r="V36" s="4" t="str">
        <f>IF(OR(fullmenu!V36="MDC",fullmenu!V36="PERF"),"rude",IF(OR(fullmenu!V36="PCB",fullmenu!V36="AERF",fullmenu!V36="UD"),"inter",IF(OR(fullmenu!V36="ACB",fullmenu!V36="LCERT",fullmenu!V36="LERT",fullmenu!V36="FCERT",fullmenu!V36="FCMT",fullmenu!V36="LCMT",fullmenu!V36="LMT",fullmenu!V36="LCIT",fullmenu!V36="FCIT",fullmenu!V36="LIT",fullmenu!V36="MwERT",fullmenu!V36="ERwMT",fullmenu!V36="M&amp;ERT",fullmenu!V36="MwIT",fullmenu!V36="IwMT",fullmenu!V36="M&amp;IT",fullmenu!V36="IwERT",fullmenu!V36="ERwIT",fullmenu!V36="I&amp;ERT",fullmenu!V36="ER&amp;M&amp;IT",fullmenu!V36="LSD"),"subst",IF(OR(fullmenu!V36="FERT",fullmenu!V36="FMT",fullmenu!V36="FIT",fullmenu!V36="WSD"),"intens",""))))</f>
        <v>subst</v>
      </c>
      <c r="W36" s="4" t="str">
        <f>IF(OR(fullmenu!W36="MDC",fullmenu!W36="PERF"),"rude",IF(OR(fullmenu!W36="PCB",fullmenu!W36="AERF",fullmenu!W36="UD"),"inter",IF(OR(fullmenu!W36="ACB",fullmenu!W36="LCERT",fullmenu!W36="LERT",fullmenu!W36="FCERT",fullmenu!W36="FCMT",fullmenu!W36="LCMT",fullmenu!W36="LMT",fullmenu!W36="LCIT",fullmenu!W36="FCIT",fullmenu!W36="LIT",fullmenu!W36="MwERT",fullmenu!W36="ERwMT",fullmenu!W36="M&amp;ERT",fullmenu!W36="MwIT",fullmenu!W36="IwMT",fullmenu!W36="M&amp;IT",fullmenu!W36="IwERT",fullmenu!W36="ERwIT",fullmenu!W36="I&amp;ERT",fullmenu!W36="ER&amp;M&amp;IT",fullmenu!W36="LSD"),"subst",IF(OR(fullmenu!W36="FERT",fullmenu!W36="FMT",fullmenu!W36="FIT",fullmenu!W36="WSD"),"intens",""))))</f>
        <v>subst</v>
      </c>
      <c r="X36" s="4" t="str">
        <f>IF(OR(fullmenu!X36="MDC",fullmenu!X36="PERF"),"rude",IF(OR(fullmenu!X36="PCB",fullmenu!X36="AERF",fullmenu!X36="UD"),"inter",IF(OR(fullmenu!X36="ACB",fullmenu!X36="LCERT",fullmenu!X36="LERT",fullmenu!X36="FCERT",fullmenu!X36="FCMT",fullmenu!X36="LCMT",fullmenu!X36="LMT",fullmenu!X36="LCIT",fullmenu!X36="FCIT",fullmenu!X36="LIT",fullmenu!X36="MwERT",fullmenu!X36="ERwMT",fullmenu!X36="M&amp;ERT",fullmenu!X36="MwIT",fullmenu!X36="IwMT",fullmenu!X36="M&amp;IT",fullmenu!X36="IwERT",fullmenu!X36="ERwIT",fullmenu!X36="I&amp;ERT",fullmenu!X36="ER&amp;M&amp;IT",fullmenu!X36="LSD"),"subst",IF(OR(fullmenu!X36="FERT",fullmenu!X36="FMT",fullmenu!X36="FIT",fullmenu!X36="WSD"),"intens",""))))</f>
        <v>subst</v>
      </c>
      <c r="Y36" s="4" t="str">
        <f>IF(OR(fullmenu!Y36="MDC",fullmenu!Y36="PERF"),"rude",IF(OR(fullmenu!Y36="PCB",fullmenu!Y36="AERF",fullmenu!Y36="UD"),"inter",IF(OR(fullmenu!Y36="ACB",fullmenu!Y36="LCERT",fullmenu!Y36="LERT",fullmenu!Y36="FCERT",fullmenu!Y36="FCMT",fullmenu!Y36="LCMT",fullmenu!Y36="LMT",fullmenu!Y36="LCIT",fullmenu!Y36="FCIT",fullmenu!Y36="LIT",fullmenu!Y36="MwERT",fullmenu!Y36="ERwMT",fullmenu!Y36="M&amp;ERT",fullmenu!Y36="MwIT",fullmenu!Y36="IwMT",fullmenu!Y36="M&amp;IT",fullmenu!Y36="IwERT",fullmenu!Y36="ERwIT",fullmenu!Y36="I&amp;ERT",fullmenu!Y36="ER&amp;M&amp;IT",fullmenu!Y36="LSD"),"subst",IF(OR(fullmenu!Y36="FERT",fullmenu!Y36="FMT",fullmenu!Y36="FIT",fullmenu!Y36="WSD"),"intens",""))))</f>
        <v>subst</v>
      </c>
      <c r="Z36" s="4" t="str">
        <f>IF(OR(fullmenu!Z36="MDC",fullmenu!Z36="PERF"),"rude",IF(OR(fullmenu!Z36="PCB",fullmenu!Z36="AERF",fullmenu!Z36="UD"),"inter",IF(OR(fullmenu!Z36="ACB",fullmenu!Z36="LCERT",fullmenu!Z36="LERT",fullmenu!Z36="FCERT",fullmenu!Z36="FCMT",fullmenu!Z36="LCMT",fullmenu!Z36="LMT",fullmenu!Z36="LCIT",fullmenu!Z36="FCIT",fullmenu!Z36="LIT",fullmenu!Z36="MwERT",fullmenu!Z36="ERwMT",fullmenu!Z36="M&amp;ERT",fullmenu!Z36="MwIT",fullmenu!Z36="IwMT",fullmenu!Z36="M&amp;IT",fullmenu!Z36="IwERT",fullmenu!Z36="ERwIT",fullmenu!Z36="I&amp;ERT",fullmenu!Z36="ER&amp;M&amp;IT",fullmenu!Z36="LSD"),"subst",IF(OR(fullmenu!Z36="FERT",fullmenu!Z36="FMT",fullmenu!Z36="FIT",fullmenu!Z36="WSD"),"intens",""))))</f>
        <v>subst</v>
      </c>
      <c r="AA36" s="4" t="str">
        <f>IF(OR(fullmenu!AA36="MDC",fullmenu!AA36="PERF"),"rude",IF(OR(fullmenu!AA36="PCB",fullmenu!AA36="AERF",fullmenu!AA36="UD"),"inter",IF(OR(fullmenu!AA36="ACB",fullmenu!AA36="LCERT",fullmenu!AA36="LERT",fullmenu!AA36="FCERT",fullmenu!AA36="FCMT",fullmenu!AA36="LCMT",fullmenu!AA36="LMT",fullmenu!AA36="LCIT",fullmenu!AA36="FCIT",fullmenu!AA36="LIT",fullmenu!AA36="MwERT",fullmenu!AA36="ERwMT",fullmenu!AA36="M&amp;ERT",fullmenu!AA36="MwIT",fullmenu!AA36="IwMT",fullmenu!AA36="M&amp;IT",fullmenu!AA36="IwERT",fullmenu!AA36="ERwIT",fullmenu!AA36="I&amp;ERT",fullmenu!AA36="ER&amp;M&amp;IT",fullmenu!AA36="LSD"),"subst",IF(OR(fullmenu!AA36="FERT",fullmenu!AA36="FMT",fullmenu!AA36="FIT",fullmenu!AA36="WSD"),"intens",""))))</f>
        <v>subst</v>
      </c>
      <c r="AB36" s="4" t="str">
        <f>IF(OR(fullmenu!AB36="MDC",fullmenu!AB36="PERF"),"rude",IF(OR(fullmenu!AB36="PCB",fullmenu!AB36="AERF",fullmenu!AB36="UD"),"inter",IF(OR(fullmenu!AB36="ACB",fullmenu!AB36="LCERT",fullmenu!AB36="LERT",fullmenu!AB36="FCERT",fullmenu!AB36="FCMT",fullmenu!AB36="LCMT",fullmenu!AB36="LMT",fullmenu!AB36="LCIT",fullmenu!AB36="FCIT",fullmenu!AB36="LIT",fullmenu!AB36="MwERT",fullmenu!AB36="ERwMT",fullmenu!AB36="M&amp;ERT",fullmenu!AB36="MwIT",fullmenu!AB36="IwMT",fullmenu!AB36="M&amp;IT",fullmenu!AB36="IwERT",fullmenu!AB36="ERwIT",fullmenu!AB36="I&amp;ERT",fullmenu!AB36="ER&amp;M&amp;IT",fullmenu!AB36="LSD"),"subst",IF(OR(fullmenu!AB36="FERT",fullmenu!AB36="FMT",fullmenu!AB36="FIT",fullmenu!AB36="WSD"),"intens",""))))</f>
        <v>subst</v>
      </c>
      <c r="AC36" s="4" t="str">
        <f>IF(OR(fullmenu!AC36="MDC",fullmenu!AC36="PERF"),"rude",IF(OR(fullmenu!AC36="PCB",fullmenu!AC36="AERF",fullmenu!AC36="UD"),"inter",IF(OR(fullmenu!AC36="ACB",fullmenu!AC36="LCERT",fullmenu!AC36="LERT",fullmenu!AC36="FCERT",fullmenu!AC36="FCMT",fullmenu!AC36="LCMT",fullmenu!AC36="LMT",fullmenu!AC36="LCIT",fullmenu!AC36="FCIT",fullmenu!AC36="LIT",fullmenu!AC36="MwERT",fullmenu!AC36="ERwMT",fullmenu!AC36="M&amp;ERT",fullmenu!AC36="MwIT",fullmenu!AC36="IwMT",fullmenu!AC36="M&amp;IT",fullmenu!AC36="IwERT",fullmenu!AC36="ERwIT",fullmenu!AC36="I&amp;ERT",fullmenu!AC36="ER&amp;M&amp;IT",fullmenu!AC36="LSD"),"subst",IF(OR(fullmenu!AC36="FERT",fullmenu!AC36="FMT",fullmenu!AC36="FIT",fullmenu!AC36="WSD"),"intens",""))))</f>
        <v>subst</v>
      </c>
      <c r="AD36" s="4" t="str">
        <f>IF(OR(fullmenu!AD36="MDC",fullmenu!AD36="PERF"),"rude",IF(OR(fullmenu!AD36="PCB",fullmenu!AD36="AERF",fullmenu!AD36="UD"),"inter",IF(OR(fullmenu!AD36="ACB",fullmenu!AD36="LCERT",fullmenu!AD36="LERT",fullmenu!AD36="FCERT",fullmenu!AD36="FCMT",fullmenu!AD36="LCMT",fullmenu!AD36="LMT",fullmenu!AD36="LCIT",fullmenu!AD36="FCIT",fullmenu!AD36="LIT",fullmenu!AD36="MwERT",fullmenu!AD36="ERwMT",fullmenu!AD36="M&amp;ERT",fullmenu!AD36="MwIT",fullmenu!AD36="IwMT",fullmenu!AD36="M&amp;IT",fullmenu!AD36="IwERT",fullmenu!AD36="ERwIT",fullmenu!AD36="I&amp;ERT",fullmenu!AD36="ER&amp;M&amp;IT",fullmenu!AD36="LSD"),"subst",IF(OR(fullmenu!AD36="FERT",fullmenu!AD36="FMT",fullmenu!AD36="FIT",fullmenu!AD36="WSD"),"intens",""))))</f>
        <v>subst</v>
      </c>
      <c r="AE36" s="4" t="str">
        <f>IF(OR(fullmenu!AE36="MDC",fullmenu!AE36="PERF"),"rude",IF(OR(fullmenu!AE36="PCB",fullmenu!AE36="AERF",fullmenu!AE36="UD"),"inter",IF(OR(fullmenu!AE36="ACB",fullmenu!AE36="LCERT",fullmenu!AE36="LERT",fullmenu!AE36="FCERT",fullmenu!AE36="FCMT",fullmenu!AE36="LCMT",fullmenu!AE36="LMT",fullmenu!AE36="LCIT",fullmenu!AE36="FCIT",fullmenu!AE36="LIT",fullmenu!AE36="MwERT",fullmenu!AE36="ERwMT",fullmenu!AE36="M&amp;ERT",fullmenu!AE36="MwIT",fullmenu!AE36="IwMT",fullmenu!AE36="M&amp;IT",fullmenu!AE36="IwERT",fullmenu!AE36="ERwIT",fullmenu!AE36="I&amp;ERT",fullmenu!AE36="ER&amp;M&amp;IT",fullmenu!AE36="LSD"),"subst",IF(OR(fullmenu!AE36="FERT",fullmenu!AE36="FMT",fullmenu!AE36="FIT",fullmenu!AE36="WSD"),"intens",""))))</f>
        <v>subst</v>
      </c>
      <c r="AF36" s="4" t="str">
        <f>IF(OR(fullmenu!AF36="MDC",fullmenu!AF36="PERF"),"rude",IF(OR(fullmenu!AF36="PCB",fullmenu!AF36="AERF",fullmenu!AF36="UD"),"inter",IF(OR(fullmenu!AF36="ACB",fullmenu!AF36="LCERT",fullmenu!AF36="LERT",fullmenu!AF36="FCERT",fullmenu!AF36="FCMT",fullmenu!AF36="LCMT",fullmenu!AF36="LMT",fullmenu!AF36="LCIT",fullmenu!AF36="FCIT",fullmenu!AF36="LIT",fullmenu!AF36="MwERT",fullmenu!AF36="ERwMT",fullmenu!AF36="M&amp;ERT",fullmenu!AF36="MwIT",fullmenu!AF36="IwMT",fullmenu!AF36="M&amp;IT",fullmenu!AF36="IwERT",fullmenu!AF36="ERwIT",fullmenu!AF36="I&amp;ERT",fullmenu!AF36="ER&amp;M&amp;IT",fullmenu!AF36="LSD"),"subst",IF(OR(fullmenu!AF36="FERT",fullmenu!AF36="FMT",fullmenu!AF36="FIT",fullmenu!AF36="WSD"),"intens",""))))</f>
        <v>subst</v>
      </c>
      <c r="AG36" s="4" t="str">
        <f>IF(OR(fullmenu!AG36="MDC",fullmenu!AG36="PERF"),"rude",IF(OR(fullmenu!AG36="PCB",fullmenu!AG36="AERF",fullmenu!AG36="UD"),"inter",IF(OR(fullmenu!AG36="ACB",fullmenu!AG36="LCERT",fullmenu!AG36="LERT",fullmenu!AG36="FCERT",fullmenu!AG36="FCMT",fullmenu!AG36="LCMT",fullmenu!AG36="LMT",fullmenu!AG36="LCIT",fullmenu!AG36="FCIT",fullmenu!AG36="LIT",fullmenu!AG36="MwERT",fullmenu!AG36="ERwMT",fullmenu!AG36="M&amp;ERT",fullmenu!AG36="MwIT",fullmenu!AG36="IwMT",fullmenu!AG36="M&amp;IT",fullmenu!AG36="IwERT",fullmenu!AG36="ERwIT",fullmenu!AG36="I&amp;ERT",fullmenu!AG36="ER&amp;M&amp;IT",fullmenu!AG36="LSD"),"subst",IF(OR(fullmenu!AG36="FERT",fullmenu!AG36="FMT",fullmenu!AG36="FIT",fullmenu!AG36="WSD"),"intens",""))))</f>
        <v>subst</v>
      </c>
      <c r="AH36" s="4" t="str">
        <f>IF(OR(fullmenu!AH36="MDC",fullmenu!AH36="PERF"),"rude",IF(OR(fullmenu!AH36="PCB",fullmenu!AH36="AERF",fullmenu!AH36="UD"),"inter",IF(OR(fullmenu!AH36="ACB",fullmenu!AH36="LCERT",fullmenu!AH36="LERT",fullmenu!AH36="FCERT",fullmenu!AH36="FCMT",fullmenu!AH36="LCMT",fullmenu!AH36="LMT",fullmenu!AH36="LCIT",fullmenu!AH36="FCIT",fullmenu!AH36="LIT",fullmenu!AH36="MwERT",fullmenu!AH36="ERwMT",fullmenu!AH36="M&amp;ERT",fullmenu!AH36="MwIT",fullmenu!AH36="IwMT",fullmenu!AH36="M&amp;IT",fullmenu!AH36="IwERT",fullmenu!AH36="ERwIT",fullmenu!AH36="I&amp;ERT",fullmenu!AH36="ER&amp;M&amp;IT",fullmenu!AH36="LSD"),"subst",IF(OR(fullmenu!AH36="FERT",fullmenu!AH36="FMT",fullmenu!AH36="FIT",fullmenu!AH36="WSD"),"intens",""))))</f>
        <v>subst</v>
      </c>
      <c r="AI36" s="4" t="str">
        <f>IF(OR(fullmenu!AI36="MDC",fullmenu!AI36="PERF"),"rude",IF(OR(fullmenu!AI36="PCB",fullmenu!AI36="AERF",fullmenu!AI36="UD"),"inter",IF(OR(fullmenu!AI36="ACB",fullmenu!AI36="LCERT",fullmenu!AI36="LERT",fullmenu!AI36="FCERT",fullmenu!AI36="FCMT",fullmenu!AI36="LCMT",fullmenu!AI36="LMT",fullmenu!AI36="LCIT",fullmenu!AI36="FCIT",fullmenu!AI36="LIT",fullmenu!AI36="MwERT",fullmenu!AI36="ERwMT",fullmenu!AI36="M&amp;ERT",fullmenu!AI36="MwIT",fullmenu!AI36="IwMT",fullmenu!AI36="M&amp;IT",fullmenu!AI36="IwERT",fullmenu!AI36="ERwIT",fullmenu!AI36="I&amp;ERT",fullmenu!AI36="ER&amp;M&amp;IT",fullmenu!AI36="LSD"),"subst",IF(OR(fullmenu!AI36="FERT",fullmenu!AI36="FMT",fullmenu!AI36="FIT",fullmenu!AI36="WSD"),"intens",""))))</f>
        <v>subst</v>
      </c>
      <c r="AJ36" s="4" t="str">
        <f>IF(OR(fullmenu!AJ36="MDC",fullmenu!AJ36="PERF"),"rude",IF(OR(fullmenu!AJ36="PCB",fullmenu!AJ36="AERF",fullmenu!AJ36="UD"),"inter",IF(OR(fullmenu!AJ36="ACB",fullmenu!AJ36="LCERT",fullmenu!AJ36="LERT",fullmenu!AJ36="FCERT",fullmenu!AJ36="FCMT",fullmenu!AJ36="LCMT",fullmenu!AJ36="LMT",fullmenu!AJ36="LCIT",fullmenu!AJ36="FCIT",fullmenu!AJ36="LIT",fullmenu!AJ36="MwERT",fullmenu!AJ36="ERwMT",fullmenu!AJ36="M&amp;ERT",fullmenu!AJ36="MwIT",fullmenu!AJ36="IwMT",fullmenu!AJ36="M&amp;IT",fullmenu!AJ36="IwERT",fullmenu!AJ36="ERwIT",fullmenu!AJ36="I&amp;ERT",fullmenu!AJ36="ER&amp;M&amp;IT",fullmenu!AJ36="LSD"),"subst",IF(OR(fullmenu!AJ36="FERT",fullmenu!AJ36="FMT",fullmenu!AJ36="FIT",fullmenu!AJ36="WSD"),"intens",""))))</f>
        <v>subst</v>
      </c>
      <c r="AK36" s="4" t="str">
        <f>IF(OR(fullmenu!AK36="MDC",fullmenu!AK36="PERF"),"rude",IF(OR(fullmenu!AK36="PCB",fullmenu!AK36="AERF",fullmenu!AK36="UD"),"inter",IF(OR(fullmenu!AK36="ACB",fullmenu!AK36="LCERT",fullmenu!AK36="LERT",fullmenu!AK36="FCERT",fullmenu!AK36="FCMT",fullmenu!AK36="LCMT",fullmenu!AK36="LMT",fullmenu!AK36="LCIT",fullmenu!AK36="FCIT",fullmenu!AK36="LIT",fullmenu!AK36="MwERT",fullmenu!AK36="ERwMT",fullmenu!AK36="M&amp;ERT",fullmenu!AK36="MwIT",fullmenu!AK36="IwMT",fullmenu!AK36="M&amp;IT",fullmenu!AK36="IwERT",fullmenu!AK36="ERwIT",fullmenu!AK36="I&amp;ERT",fullmenu!AK36="ER&amp;M&amp;IT",fullmenu!AK36="LSD"),"subst",IF(OR(fullmenu!AK36="FERT",fullmenu!AK36="FMT",fullmenu!AK36="FIT",fullmenu!AK36="WSD"),"intens",""))))</f>
        <v>subst</v>
      </c>
      <c r="AL36" s="4" t="str">
        <f>IF(OR(fullmenu!AL36="MDC",fullmenu!AL36="PERF"),"rude",IF(OR(fullmenu!AL36="PCB",fullmenu!AL36="AERF",fullmenu!AL36="UD"),"inter",IF(OR(fullmenu!AL36="ACB",fullmenu!AL36="LCERT",fullmenu!AL36="LERT",fullmenu!AL36="FCERT",fullmenu!AL36="FCMT",fullmenu!AL36="LCMT",fullmenu!AL36="LMT",fullmenu!AL36="LCIT",fullmenu!AL36="FCIT",fullmenu!AL36="LIT",fullmenu!AL36="MwERT",fullmenu!AL36="ERwMT",fullmenu!AL36="M&amp;ERT",fullmenu!AL36="MwIT",fullmenu!AL36="IwMT",fullmenu!AL36="M&amp;IT",fullmenu!AL36="IwERT",fullmenu!AL36="ERwIT",fullmenu!AL36="I&amp;ERT",fullmenu!AL36="ER&amp;M&amp;IT",fullmenu!AL36="LSD"),"subst",IF(OR(fullmenu!AL36="FERT",fullmenu!AL36="FMT",fullmenu!AL36="FIT",fullmenu!AL36="WSD"),"intens",""))))</f>
        <v>subst</v>
      </c>
      <c r="AM36" s="4" t="str">
        <f>IF(OR(fullmenu!AM36="MDC",fullmenu!AM36="PERF"),"rude",IF(OR(fullmenu!AM36="PCB",fullmenu!AM36="AERF",fullmenu!AM36="UD"),"inter",IF(OR(fullmenu!AM36="ACB",fullmenu!AM36="LCERT",fullmenu!AM36="LERT",fullmenu!AM36="FCERT",fullmenu!AM36="FCMT",fullmenu!AM36="LCMT",fullmenu!AM36="LMT",fullmenu!AM36="LCIT",fullmenu!AM36="FCIT",fullmenu!AM36="LIT",fullmenu!AM36="MwERT",fullmenu!AM36="ERwMT",fullmenu!AM36="M&amp;ERT",fullmenu!AM36="MwIT",fullmenu!AM36="IwMT",fullmenu!AM36="M&amp;IT",fullmenu!AM36="IwERT",fullmenu!AM36="ERwIT",fullmenu!AM36="I&amp;ERT",fullmenu!AM36="ER&amp;M&amp;IT",fullmenu!AM36="LSD"),"subst",IF(OR(fullmenu!AM36="FERT",fullmenu!AM36="FMT",fullmenu!AM36="FIT",fullmenu!AM36="WSD"),"intens",""))))</f>
        <v>subst</v>
      </c>
      <c r="AN36" s="4" t="str">
        <f>IF(OR(fullmenu!AN36="MDC",fullmenu!AN36="PERF"),"rude",IF(OR(fullmenu!AN36="PCB",fullmenu!AN36="AERF",fullmenu!AN36="UD"),"inter",IF(OR(fullmenu!AN36="ACB",fullmenu!AN36="LCERT",fullmenu!AN36="LERT",fullmenu!AN36="FCERT",fullmenu!AN36="FCMT",fullmenu!AN36="LCMT",fullmenu!AN36="LMT",fullmenu!AN36="LCIT",fullmenu!AN36="FCIT",fullmenu!AN36="LIT",fullmenu!AN36="MwERT",fullmenu!AN36="ERwMT",fullmenu!AN36="M&amp;ERT",fullmenu!AN36="MwIT",fullmenu!AN36="IwMT",fullmenu!AN36="M&amp;IT",fullmenu!AN36="IwERT",fullmenu!AN36="ERwIT",fullmenu!AN36="I&amp;ERT",fullmenu!AN36="ER&amp;M&amp;IT",fullmenu!AN36="LSD"),"subst",IF(OR(fullmenu!AN36="FERT",fullmenu!AN36="FMT",fullmenu!AN36="FIT",fullmenu!AN36="WSD"),"intens",""))))</f>
        <v>subst</v>
      </c>
      <c r="AO36" s="4" t="str">
        <f>IF(OR(fullmenu!AO36="MDC",fullmenu!AO36="PERF"),"rude",IF(OR(fullmenu!AO36="PCB",fullmenu!AO36="AERF",fullmenu!AO36="UD"),"inter",IF(OR(fullmenu!AO36="ACB",fullmenu!AO36="LCERT",fullmenu!AO36="LERT",fullmenu!AO36="FCERT",fullmenu!AO36="FCMT",fullmenu!AO36="LCMT",fullmenu!AO36="LMT",fullmenu!AO36="LCIT",fullmenu!AO36="FCIT",fullmenu!AO36="LIT",fullmenu!AO36="MwERT",fullmenu!AO36="ERwMT",fullmenu!AO36="M&amp;ERT",fullmenu!AO36="MwIT",fullmenu!AO36="IwMT",fullmenu!AO36="M&amp;IT",fullmenu!AO36="IwERT",fullmenu!AO36="ERwIT",fullmenu!AO36="I&amp;ERT",fullmenu!AO36="ER&amp;M&amp;IT",fullmenu!AO36="LSD"),"subst",IF(OR(fullmenu!AO36="FERT",fullmenu!AO36="FMT",fullmenu!AO36="FIT",fullmenu!AO36="WSD"),"intens",""))))</f>
        <v>subst</v>
      </c>
      <c r="AP36" s="4" t="str">
        <f>IF(OR(fullmenu!AP36="MDC",fullmenu!AP36="PERF"),"rude",IF(OR(fullmenu!AP36="PCB",fullmenu!AP36="AERF",fullmenu!AP36="UD"),"inter",IF(OR(fullmenu!AP36="ACB",fullmenu!AP36="LCERT",fullmenu!AP36="LERT",fullmenu!AP36="FCERT",fullmenu!AP36="FCMT",fullmenu!AP36="LCMT",fullmenu!AP36="LMT",fullmenu!AP36="LCIT",fullmenu!AP36="FCIT",fullmenu!AP36="LIT",fullmenu!AP36="MwERT",fullmenu!AP36="ERwMT",fullmenu!AP36="M&amp;ERT",fullmenu!AP36="MwIT",fullmenu!AP36="IwMT",fullmenu!AP36="M&amp;IT",fullmenu!AP36="IwERT",fullmenu!AP36="ERwIT",fullmenu!AP36="I&amp;ERT",fullmenu!AP36="ER&amp;M&amp;IT",fullmenu!AP36="LSD"),"subst",IF(OR(fullmenu!AP36="FERT",fullmenu!AP36="FMT",fullmenu!AP36="FIT",fullmenu!AP36="WSD"),"intens",""))))</f>
        <v>subst</v>
      </c>
      <c r="AQ36" s="4" t="str">
        <f>IF(OR(fullmenu!AQ36="MDC",fullmenu!AQ36="PERF"),"rude",IF(OR(fullmenu!AQ36="PCB",fullmenu!AQ36="AERF",fullmenu!AQ36="UD"),"inter",IF(OR(fullmenu!AQ36="ACB",fullmenu!AQ36="LCERT",fullmenu!AQ36="LERT",fullmenu!AQ36="FCERT",fullmenu!AQ36="FCMT",fullmenu!AQ36="LCMT",fullmenu!AQ36="LMT",fullmenu!AQ36="LCIT",fullmenu!AQ36="FCIT",fullmenu!AQ36="LIT",fullmenu!AQ36="MwERT",fullmenu!AQ36="ERwMT",fullmenu!AQ36="M&amp;ERT",fullmenu!AQ36="MwIT",fullmenu!AQ36="IwMT",fullmenu!AQ36="M&amp;IT",fullmenu!AQ36="IwERT",fullmenu!AQ36="ERwIT",fullmenu!AQ36="I&amp;ERT",fullmenu!AQ36="ER&amp;M&amp;IT",fullmenu!AQ36="LSD"),"subst",IF(OR(fullmenu!AQ36="FERT",fullmenu!AQ36="FMT",fullmenu!AQ36="FIT",fullmenu!AQ36="WSD"),"intens",""))))</f>
        <v>subst</v>
      </c>
      <c r="AR36" s="4" t="str">
        <f>IF(OR(fullmenu!AR36="MDC",fullmenu!AR36="PERF"),"rude",IF(OR(fullmenu!AR36="PCB",fullmenu!AR36="AERF",fullmenu!AR36="UD"),"inter",IF(OR(fullmenu!AR36="ACB",fullmenu!AR36="LCERT",fullmenu!AR36="LERT",fullmenu!AR36="FCERT",fullmenu!AR36="FCMT",fullmenu!AR36="LCMT",fullmenu!AR36="LMT",fullmenu!AR36="LCIT",fullmenu!AR36="FCIT",fullmenu!AR36="LIT",fullmenu!AR36="MwERT",fullmenu!AR36="ERwMT",fullmenu!AR36="M&amp;ERT",fullmenu!AR36="MwIT",fullmenu!AR36="IwMT",fullmenu!AR36="M&amp;IT",fullmenu!AR36="IwERT",fullmenu!AR36="ERwIT",fullmenu!AR36="I&amp;ERT",fullmenu!AR36="ER&amp;M&amp;IT",fullmenu!AR36="LSD"),"subst",IF(OR(fullmenu!AR36="FERT",fullmenu!AR36="FMT",fullmenu!AR36="FIT",fullmenu!AR36="WSD"),"intens",""))))</f>
        <v>subst</v>
      </c>
      <c r="AS36" s="4" t="str">
        <f>IF(OR(fullmenu!AS36="MDC",fullmenu!AS36="PERF"),"rude",IF(OR(fullmenu!AS36="PCB",fullmenu!AS36="AERF",fullmenu!AS36="UD"),"inter",IF(OR(fullmenu!AS36="ACB",fullmenu!AS36="LCERT",fullmenu!AS36="LERT",fullmenu!AS36="FCERT",fullmenu!AS36="FCMT",fullmenu!AS36="LCMT",fullmenu!AS36="LMT",fullmenu!AS36="LCIT",fullmenu!AS36="FCIT",fullmenu!AS36="LIT",fullmenu!AS36="MwERT",fullmenu!AS36="ERwMT",fullmenu!AS36="M&amp;ERT",fullmenu!AS36="MwIT",fullmenu!AS36="IwMT",fullmenu!AS36="M&amp;IT",fullmenu!AS36="IwERT",fullmenu!AS36="ERwIT",fullmenu!AS36="I&amp;ERT",fullmenu!AS36="ER&amp;M&amp;IT",fullmenu!AS36="LSD"),"subst",IF(OR(fullmenu!AS36="FERT",fullmenu!AS36="FMT",fullmenu!AS36="FIT",fullmenu!AS36="WSD"),"intens",""))))</f>
        <v>subst</v>
      </c>
    </row>
    <row r="37" spans="1:45" s="1" customFormat="1" ht="15.5" x14ac:dyDescent="0.35">
      <c r="A37" s="6" t="s">
        <v>97</v>
      </c>
      <c r="B37" s="4" t="str">
        <f>IF(OR(fullmenu!B37="MDC",fullmenu!B37="PERF"),"rude",IF(OR(fullmenu!B37="PCB",fullmenu!B37="AERF",fullmenu!B37="UD"),"inter",IF(OR(fullmenu!B37="ACB",fullmenu!B37="LCERT",fullmenu!B37="LERT",fullmenu!B37="FCERT",fullmenu!B37="FCMT",fullmenu!B37="LCMT",fullmenu!B37="LMT",fullmenu!B37="LCIT",fullmenu!B37="FCIT",fullmenu!B37="LIT",fullmenu!B37="MwERT",fullmenu!B37="ERwMT",fullmenu!B37="M&amp;ERT",fullmenu!B37="MwIT",fullmenu!B37="IwMT",fullmenu!B37="M&amp;IT",fullmenu!B37="IwERT",fullmenu!B37="ERwIT",fullmenu!B37="I&amp;ERT",fullmenu!B37="ER&amp;M&amp;IT",fullmenu!B37="LSD"),"subst",IF(OR(fullmenu!B37="FERT",fullmenu!B37="FMT",fullmenu!B37="FIT",fullmenu!B37="WSD"),"intens",""))))</f>
        <v>inter</v>
      </c>
      <c r="C37" s="4" t="str">
        <f>IF(OR(fullmenu!C37="MDC",fullmenu!C37="PERF"),"rude",IF(OR(fullmenu!C37="PCB",fullmenu!C37="AERF",fullmenu!C37="UD"),"inter",IF(OR(fullmenu!C37="ACB",fullmenu!C37="LCERT",fullmenu!C37="LERT",fullmenu!C37="FCERT",fullmenu!C37="FCMT",fullmenu!C37="LCMT",fullmenu!C37="LMT",fullmenu!C37="LCIT",fullmenu!C37="FCIT",fullmenu!C37="LIT",fullmenu!C37="MwERT",fullmenu!C37="ERwMT",fullmenu!C37="M&amp;ERT",fullmenu!C37="MwIT",fullmenu!C37="IwMT",fullmenu!C37="M&amp;IT",fullmenu!C37="IwERT",fullmenu!C37="ERwIT",fullmenu!C37="I&amp;ERT",fullmenu!C37="ER&amp;M&amp;IT",fullmenu!C37="LSD"),"subst",IF(OR(fullmenu!C37="FERT",fullmenu!C37="FMT",fullmenu!C37="FIT",fullmenu!C37="WSD"),"intens",""))))</f>
        <v>inter</v>
      </c>
      <c r="D37" s="4" t="str">
        <f>IF(OR(fullmenu!D37="MDC",fullmenu!D37="PERF"),"rude",IF(OR(fullmenu!D37="PCB",fullmenu!D37="AERF",fullmenu!D37="UD"),"inter",IF(OR(fullmenu!D37="ACB",fullmenu!D37="LCERT",fullmenu!D37="LERT",fullmenu!D37="FCERT",fullmenu!D37="FCMT",fullmenu!D37="LCMT",fullmenu!D37="LMT",fullmenu!D37="LCIT",fullmenu!D37="FCIT",fullmenu!D37="LIT",fullmenu!D37="MwERT",fullmenu!D37="ERwMT",fullmenu!D37="M&amp;ERT",fullmenu!D37="MwIT",fullmenu!D37="IwMT",fullmenu!D37="M&amp;IT",fullmenu!D37="IwERT",fullmenu!D37="ERwIT",fullmenu!D37="I&amp;ERT",fullmenu!D37="ER&amp;M&amp;IT",fullmenu!D37="LSD"),"subst",IF(OR(fullmenu!D37="FERT",fullmenu!D37="FMT",fullmenu!D37="FIT",fullmenu!D37="WSD"),"intens",""))))</f>
        <v>inter</v>
      </c>
      <c r="E37" s="4" t="str">
        <f>IF(OR(fullmenu!E37="MDC",fullmenu!E37="PERF"),"rude",IF(OR(fullmenu!E37="PCB",fullmenu!E37="AERF",fullmenu!E37="UD"),"inter",IF(OR(fullmenu!E37="ACB",fullmenu!E37="LCERT",fullmenu!E37="LERT",fullmenu!E37="FCERT",fullmenu!E37="FCMT",fullmenu!E37="LCMT",fullmenu!E37="LMT",fullmenu!E37="LCIT",fullmenu!E37="FCIT",fullmenu!E37="LIT",fullmenu!E37="MwERT",fullmenu!E37="ERwMT",fullmenu!E37="M&amp;ERT",fullmenu!E37="MwIT",fullmenu!E37="IwMT",fullmenu!E37="M&amp;IT",fullmenu!E37="IwERT",fullmenu!E37="ERwIT",fullmenu!E37="I&amp;ERT",fullmenu!E37="ER&amp;M&amp;IT",fullmenu!E37="LSD"),"subst",IF(OR(fullmenu!E37="FERT",fullmenu!E37="FMT",fullmenu!E37="FIT",fullmenu!E37="WSD"),"intens",""))))</f>
        <v>inter</v>
      </c>
      <c r="F37" s="4" t="str">
        <f>IF(OR(fullmenu!F37="MDC",fullmenu!F37="PERF"),"rude",IF(OR(fullmenu!F37="PCB",fullmenu!F37="AERF",fullmenu!F37="UD"),"inter",IF(OR(fullmenu!F37="ACB",fullmenu!F37="LCERT",fullmenu!F37="LERT",fullmenu!F37="FCERT",fullmenu!F37="FCMT",fullmenu!F37="LCMT",fullmenu!F37="LMT",fullmenu!F37="LCIT",fullmenu!F37="FCIT",fullmenu!F37="LIT",fullmenu!F37="MwERT",fullmenu!F37="ERwMT",fullmenu!F37="M&amp;ERT",fullmenu!F37="MwIT",fullmenu!F37="IwMT",fullmenu!F37="M&amp;IT",fullmenu!F37="IwERT",fullmenu!F37="ERwIT",fullmenu!F37="I&amp;ERT",fullmenu!F37="ER&amp;M&amp;IT",fullmenu!F37="LSD"),"subst",IF(OR(fullmenu!F37="FERT",fullmenu!F37="FMT",fullmenu!F37="FIT",fullmenu!F37="WSD"),"intens",""))))</f>
        <v>inter</v>
      </c>
      <c r="G37" s="4" t="str">
        <f>IF(OR(fullmenu!G37="MDC",fullmenu!G37="PERF"),"rude",IF(OR(fullmenu!G37="PCB",fullmenu!G37="AERF",fullmenu!G37="UD"),"inter",IF(OR(fullmenu!G37="ACB",fullmenu!G37="LCERT",fullmenu!G37="LERT",fullmenu!G37="FCERT",fullmenu!G37="FCMT",fullmenu!G37="LCMT",fullmenu!G37="LMT",fullmenu!G37="LCIT",fullmenu!G37="FCIT",fullmenu!G37="LIT",fullmenu!G37="MwERT",fullmenu!G37="ERwMT",fullmenu!G37="M&amp;ERT",fullmenu!G37="MwIT",fullmenu!G37="IwMT",fullmenu!G37="M&amp;IT",fullmenu!G37="IwERT",fullmenu!G37="ERwIT",fullmenu!G37="I&amp;ERT",fullmenu!G37="ER&amp;M&amp;IT",fullmenu!G37="LSD"),"subst",IF(OR(fullmenu!G37="FERT",fullmenu!G37="FMT",fullmenu!G37="FIT",fullmenu!G37="WSD"),"intens",""))))</f>
        <v>inter</v>
      </c>
      <c r="H37" s="4" t="str">
        <f>IF(OR(fullmenu!H37="MDC",fullmenu!H37="PERF"),"rude",IF(OR(fullmenu!H37="PCB",fullmenu!H37="AERF",fullmenu!H37="UD"),"inter",IF(OR(fullmenu!H37="ACB",fullmenu!H37="LCERT",fullmenu!H37="LERT",fullmenu!H37="FCERT",fullmenu!H37="FCMT",fullmenu!H37="LCMT",fullmenu!H37="LMT",fullmenu!H37="LCIT",fullmenu!H37="FCIT",fullmenu!H37="LIT",fullmenu!H37="MwERT",fullmenu!H37="ERwMT",fullmenu!H37="M&amp;ERT",fullmenu!H37="MwIT",fullmenu!H37="IwMT",fullmenu!H37="M&amp;IT",fullmenu!H37="IwERT",fullmenu!H37="ERwIT",fullmenu!H37="I&amp;ERT",fullmenu!H37="ER&amp;M&amp;IT",fullmenu!H37="LSD"),"subst",IF(OR(fullmenu!H37="FERT",fullmenu!H37="FMT",fullmenu!H37="FIT",fullmenu!H37="WSD"),"intens",""))))</f>
        <v>inter</v>
      </c>
      <c r="I37" s="4" t="str">
        <f>IF(OR(fullmenu!I37="MDC",fullmenu!I37="PERF"),"rude",IF(OR(fullmenu!I37="PCB",fullmenu!I37="AERF",fullmenu!I37="UD"),"inter",IF(OR(fullmenu!I37="ACB",fullmenu!I37="LCERT",fullmenu!I37="LERT",fullmenu!I37="FCERT",fullmenu!I37="FCMT",fullmenu!I37="LCMT",fullmenu!I37="LMT",fullmenu!I37="LCIT",fullmenu!I37="FCIT",fullmenu!I37="LIT",fullmenu!I37="MwERT",fullmenu!I37="ERwMT",fullmenu!I37="M&amp;ERT",fullmenu!I37="MwIT",fullmenu!I37="IwMT",fullmenu!I37="M&amp;IT",fullmenu!I37="IwERT",fullmenu!I37="ERwIT",fullmenu!I37="I&amp;ERT",fullmenu!I37="ER&amp;M&amp;IT",fullmenu!I37="LSD"),"subst",IF(OR(fullmenu!I37="FERT",fullmenu!I37="FMT",fullmenu!I37="FIT",fullmenu!I37="WSD"),"intens",""))))</f>
        <v>subst</v>
      </c>
      <c r="J37" s="4" t="str">
        <f>IF(OR(fullmenu!J37="MDC",fullmenu!J37="PERF"),"rude",IF(OR(fullmenu!J37="PCB",fullmenu!J37="AERF",fullmenu!J37="UD"),"inter",IF(OR(fullmenu!J37="ACB",fullmenu!J37="LCERT",fullmenu!J37="LERT",fullmenu!J37="FCERT",fullmenu!J37="FCMT",fullmenu!J37="LCMT",fullmenu!J37="LMT",fullmenu!J37="LCIT",fullmenu!J37="FCIT",fullmenu!J37="LIT",fullmenu!J37="MwERT",fullmenu!J37="ERwMT",fullmenu!J37="M&amp;ERT",fullmenu!J37="MwIT",fullmenu!J37="IwMT",fullmenu!J37="M&amp;IT",fullmenu!J37="IwERT",fullmenu!J37="ERwIT",fullmenu!J37="I&amp;ERT",fullmenu!J37="ER&amp;M&amp;IT",fullmenu!J37="LSD"),"subst",IF(OR(fullmenu!J37="FERT",fullmenu!J37="FMT",fullmenu!J37="FIT",fullmenu!J37="WSD"),"intens",""))))</f>
        <v>subst</v>
      </c>
      <c r="K37" s="4" t="str">
        <f>IF(OR(fullmenu!K37="MDC",fullmenu!K37="PERF"),"rude",IF(OR(fullmenu!K37="PCB",fullmenu!K37="AERF",fullmenu!K37="UD"),"inter",IF(OR(fullmenu!K37="ACB",fullmenu!K37="LCERT",fullmenu!K37="LERT",fullmenu!K37="FCERT",fullmenu!K37="FCMT",fullmenu!K37="LCMT",fullmenu!K37="LMT",fullmenu!K37="LCIT",fullmenu!K37="FCIT",fullmenu!K37="LIT",fullmenu!K37="MwERT",fullmenu!K37="ERwMT",fullmenu!K37="M&amp;ERT",fullmenu!K37="MwIT",fullmenu!K37="IwMT",fullmenu!K37="M&amp;IT",fullmenu!K37="IwERT",fullmenu!K37="ERwIT",fullmenu!K37="I&amp;ERT",fullmenu!K37="ER&amp;M&amp;IT",fullmenu!K37="LSD"),"subst",IF(OR(fullmenu!K37="FERT",fullmenu!K37="FMT",fullmenu!K37="FIT",fullmenu!K37="WSD"),"intens",""))))</f>
        <v>subst</v>
      </c>
      <c r="L37" s="4" t="str">
        <f>IF(OR(fullmenu!L37="MDC",fullmenu!L37="PERF"),"rude",IF(OR(fullmenu!L37="PCB",fullmenu!L37="AERF",fullmenu!L37="UD"),"inter",IF(OR(fullmenu!L37="ACB",fullmenu!L37="LCERT",fullmenu!L37="LERT",fullmenu!L37="FCERT",fullmenu!L37="FCMT",fullmenu!L37="LCMT",fullmenu!L37="LMT",fullmenu!L37="LCIT",fullmenu!L37="FCIT",fullmenu!L37="LIT",fullmenu!L37="MwERT",fullmenu!L37="ERwMT",fullmenu!L37="M&amp;ERT",fullmenu!L37="MwIT",fullmenu!L37="IwMT",fullmenu!L37="M&amp;IT",fullmenu!L37="IwERT",fullmenu!L37="ERwIT",fullmenu!L37="I&amp;ERT",fullmenu!L37="ER&amp;M&amp;IT",fullmenu!L37="LSD"),"subst",IF(OR(fullmenu!L37="FERT",fullmenu!L37="FMT",fullmenu!L37="FIT",fullmenu!L37="WSD"),"intens",""))))</f>
        <v>subst</v>
      </c>
      <c r="M37" s="4" t="str">
        <f>IF(OR(fullmenu!M37="MDC",fullmenu!M37="PERF"),"rude",IF(OR(fullmenu!M37="PCB",fullmenu!M37="AERF",fullmenu!M37="UD"),"inter",IF(OR(fullmenu!M37="ACB",fullmenu!M37="LCERT",fullmenu!M37="LERT",fullmenu!M37="FCERT",fullmenu!M37="FCMT",fullmenu!M37="LCMT",fullmenu!M37="LMT",fullmenu!M37="LCIT",fullmenu!M37="FCIT",fullmenu!M37="LIT",fullmenu!M37="MwERT",fullmenu!M37="ERwMT",fullmenu!M37="M&amp;ERT",fullmenu!M37="MwIT",fullmenu!M37="IwMT",fullmenu!M37="M&amp;IT",fullmenu!M37="IwERT",fullmenu!M37="ERwIT",fullmenu!M37="I&amp;ERT",fullmenu!M37="ER&amp;M&amp;IT",fullmenu!M37="LSD"),"subst",IF(OR(fullmenu!M37="FERT",fullmenu!M37="FMT",fullmenu!M37="FIT",fullmenu!M37="WSD"),"intens",""))))</f>
        <v>subst</v>
      </c>
      <c r="N37" s="4" t="str">
        <f>IF(OR(fullmenu!N37="MDC",fullmenu!N37="PERF"),"rude",IF(OR(fullmenu!N37="PCB",fullmenu!N37="AERF",fullmenu!N37="UD"),"inter",IF(OR(fullmenu!N37="ACB",fullmenu!N37="LCERT",fullmenu!N37="LERT",fullmenu!N37="FCERT",fullmenu!N37="FCMT",fullmenu!N37="LCMT",fullmenu!N37="LMT",fullmenu!N37="LCIT",fullmenu!N37="FCIT",fullmenu!N37="LIT",fullmenu!N37="MwERT",fullmenu!N37="ERwMT",fullmenu!N37="M&amp;ERT",fullmenu!N37="MwIT",fullmenu!N37="IwMT",fullmenu!N37="M&amp;IT",fullmenu!N37="IwERT",fullmenu!N37="ERwIT",fullmenu!N37="I&amp;ERT",fullmenu!N37="ER&amp;M&amp;IT",fullmenu!N37="LSD"),"subst",IF(OR(fullmenu!N37="FERT",fullmenu!N37="FMT",fullmenu!N37="FIT",fullmenu!N37="WSD"),"intens",""))))</f>
        <v>subst</v>
      </c>
      <c r="O37" s="4" t="str">
        <f>IF(OR(fullmenu!O37="MDC",fullmenu!O37="PERF"),"rude",IF(OR(fullmenu!O37="PCB",fullmenu!O37="AERF",fullmenu!O37="UD"),"inter",IF(OR(fullmenu!O37="ACB",fullmenu!O37="LCERT",fullmenu!O37="LERT",fullmenu!O37="FCERT",fullmenu!O37="FCMT",fullmenu!O37="LCMT",fullmenu!O37="LMT",fullmenu!O37="LCIT",fullmenu!O37="FCIT",fullmenu!O37="LIT",fullmenu!O37="MwERT",fullmenu!O37="ERwMT",fullmenu!O37="M&amp;ERT",fullmenu!O37="MwIT",fullmenu!O37="IwMT",fullmenu!O37="M&amp;IT",fullmenu!O37="IwERT",fullmenu!O37="ERwIT",fullmenu!O37="I&amp;ERT",fullmenu!O37="ER&amp;M&amp;IT",fullmenu!O37="LSD"),"subst",IF(OR(fullmenu!O37="FERT",fullmenu!O37="FMT",fullmenu!O37="FIT",fullmenu!O37="WSD"),"intens",""))))</f>
        <v>subst</v>
      </c>
      <c r="P37" s="4" t="str">
        <f>IF(OR(fullmenu!P37="MDC",fullmenu!P37="PERF"),"rude",IF(OR(fullmenu!P37="PCB",fullmenu!P37="AERF",fullmenu!P37="UD"),"inter",IF(OR(fullmenu!P37="ACB",fullmenu!P37="LCERT",fullmenu!P37="LERT",fullmenu!P37="FCERT",fullmenu!P37="FCMT",fullmenu!P37="LCMT",fullmenu!P37="LMT",fullmenu!P37="LCIT",fullmenu!P37="FCIT",fullmenu!P37="LIT",fullmenu!P37="MwERT",fullmenu!P37="ERwMT",fullmenu!P37="M&amp;ERT",fullmenu!P37="MwIT",fullmenu!P37="IwMT",fullmenu!P37="M&amp;IT",fullmenu!P37="IwERT",fullmenu!P37="ERwIT",fullmenu!P37="I&amp;ERT",fullmenu!P37="ER&amp;M&amp;IT",fullmenu!P37="LSD"),"subst",IF(OR(fullmenu!P37="FERT",fullmenu!P37="FMT",fullmenu!P37="FIT",fullmenu!P37="WSD"),"intens",""))))</f>
        <v>subst</v>
      </c>
      <c r="Q37" s="4" t="str">
        <f>IF(OR(fullmenu!Q37="MDC",fullmenu!Q37="PERF"),"rude",IF(OR(fullmenu!Q37="PCB",fullmenu!Q37="AERF",fullmenu!Q37="UD"),"inter",IF(OR(fullmenu!Q37="ACB",fullmenu!Q37="LCERT",fullmenu!Q37="LERT",fullmenu!Q37="FCERT",fullmenu!Q37="FCMT",fullmenu!Q37="LCMT",fullmenu!Q37="LMT",fullmenu!Q37="LCIT",fullmenu!Q37="FCIT",fullmenu!Q37="LIT",fullmenu!Q37="MwERT",fullmenu!Q37="ERwMT",fullmenu!Q37="M&amp;ERT",fullmenu!Q37="MwIT",fullmenu!Q37="IwMT",fullmenu!Q37="M&amp;IT",fullmenu!Q37="IwERT",fullmenu!Q37="ERwIT",fullmenu!Q37="I&amp;ERT",fullmenu!Q37="ER&amp;M&amp;IT",fullmenu!Q37="LSD"),"subst",IF(OR(fullmenu!Q37="FERT",fullmenu!Q37="FMT",fullmenu!Q37="FIT",fullmenu!Q37="WSD"),"intens",""))))</f>
        <v>subst</v>
      </c>
      <c r="R37" s="4" t="str">
        <f>IF(OR(fullmenu!R37="MDC",fullmenu!R37="PERF"),"rude",IF(OR(fullmenu!R37="PCB",fullmenu!R37="AERF",fullmenu!R37="UD"),"inter",IF(OR(fullmenu!R37="ACB",fullmenu!R37="LCERT",fullmenu!R37="LERT",fullmenu!R37="FCERT",fullmenu!R37="FCMT",fullmenu!R37="LCMT",fullmenu!R37="LMT",fullmenu!R37="LCIT",fullmenu!R37="FCIT",fullmenu!R37="LIT",fullmenu!R37="MwERT",fullmenu!R37="ERwMT",fullmenu!R37="M&amp;ERT",fullmenu!R37="MwIT",fullmenu!R37="IwMT",fullmenu!R37="M&amp;IT",fullmenu!R37="IwERT",fullmenu!R37="ERwIT",fullmenu!R37="I&amp;ERT",fullmenu!R37="ER&amp;M&amp;IT",fullmenu!R37="LSD"),"subst",IF(OR(fullmenu!R37="FERT",fullmenu!R37="FMT",fullmenu!R37="FIT",fullmenu!R37="WSD"),"intens",""))))</f>
        <v>subst</v>
      </c>
      <c r="S37" s="4" t="str">
        <f>IF(OR(fullmenu!S37="MDC",fullmenu!S37="PERF"),"rude",IF(OR(fullmenu!S37="PCB",fullmenu!S37="AERF",fullmenu!S37="UD"),"inter",IF(OR(fullmenu!S37="ACB",fullmenu!S37="LCERT",fullmenu!S37="LERT",fullmenu!S37="FCERT",fullmenu!S37="FCMT",fullmenu!S37="LCMT",fullmenu!S37="LMT",fullmenu!S37="LCIT",fullmenu!S37="FCIT",fullmenu!S37="LIT",fullmenu!S37="MwERT",fullmenu!S37="ERwMT",fullmenu!S37="M&amp;ERT",fullmenu!S37="MwIT",fullmenu!S37="IwMT",fullmenu!S37="M&amp;IT",fullmenu!S37="IwERT",fullmenu!S37="ERwIT",fullmenu!S37="I&amp;ERT",fullmenu!S37="ER&amp;M&amp;IT",fullmenu!S37="LSD"),"subst",IF(OR(fullmenu!S37="FERT",fullmenu!S37="FMT",fullmenu!S37="FIT",fullmenu!S37="WSD"),"intens",""))))</f>
        <v>subst</v>
      </c>
      <c r="T37" s="4" t="str">
        <f>IF(OR(fullmenu!T37="MDC",fullmenu!T37="PERF"),"rude",IF(OR(fullmenu!T37="PCB",fullmenu!T37="AERF",fullmenu!T37="UD"),"inter",IF(OR(fullmenu!T37="ACB",fullmenu!T37="LCERT",fullmenu!T37="LERT",fullmenu!T37="FCERT",fullmenu!T37="FCMT",fullmenu!T37="LCMT",fullmenu!T37="LMT",fullmenu!T37="LCIT",fullmenu!T37="FCIT",fullmenu!T37="LIT",fullmenu!T37="MwERT",fullmenu!T37="ERwMT",fullmenu!T37="M&amp;ERT",fullmenu!T37="MwIT",fullmenu!T37="IwMT",fullmenu!T37="M&amp;IT",fullmenu!T37="IwERT",fullmenu!T37="ERwIT",fullmenu!T37="I&amp;ERT",fullmenu!T37="ER&amp;M&amp;IT",fullmenu!T37="LSD"),"subst",IF(OR(fullmenu!T37="FERT",fullmenu!T37="FMT",fullmenu!T37="FIT",fullmenu!T37="WSD"),"intens",""))))</f>
        <v>subst</v>
      </c>
      <c r="U37" s="4" t="str">
        <f>IF(OR(fullmenu!U37="MDC",fullmenu!U37="PERF"),"rude",IF(OR(fullmenu!U37="PCB",fullmenu!U37="AERF",fullmenu!U37="UD"),"inter",IF(OR(fullmenu!U37="ACB",fullmenu!U37="LCERT",fullmenu!U37="LERT",fullmenu!U37="FCERT",fullmenu!U37="FCMT",fullmenu!U37="LCMT",fullmenu!U37="LMT",fullmenu!U37="LCIT",fullmenu!U37="FCIT",fullmenu!U37="LIT",fullmenu!U37="MwERT",fullmenu!U37="ERwMT",fullmenu!U37="M&amp;ERT",fullmenu!U37="MwIT",fullmenu!U37="IwMT",fullmenu!U37="M&amp;IT",fullmenu!U37="IwERT",fullmenu!U37="ERwIT",fullmenu!U37="I&amp;ERT",fullmenu!U37="ER&amp;M&amp;IT",fullmenu!U37="LSD"),"subst",IF(OR(fullmenu!U37="FERT",fullmenu!U37="FMT",fullmenu!U37="FIT",fullmenu!U37="WSD"),"intens",""))))</f>
        <v>subst</v>
      </c>
      <c r="V37" s="4" t="str">
        <f>IF(OR(fullmenu!V37="MDC",fullmenu!V37="PERF"),"rude",IF(OR(fullmenu!V37="PCB",fullmenu!V37="AERF",fullmenu!V37="UD"),"inter",IF(OR(fullmenu!V37="ACB",fullmenu!V37="LCERT",fullmenu!V37="LERT",fullmenu!V37="FCERT",fullmenu!V37="FCMT",fullmenu!V37="LCMT",fullmenu!V37="LMT",fullmenu!V37="LCIT",fullmenu!V37="FCIT",fullmenu!V37="LIT",fullmenu!V37="MwERT",fullmenu!V37="ERwMT",fullmenu!V37="M&amp;ERT",fullmenu!V37="MwIT",fullmenu!V37="IwMT",fullmenu!V37="M&amp;IT",fullmenu!V37="IwERT",fullmenu!V37="ERwIT",fullmenu!V37="I&amp;ERT",fullmenu!V37="ER&amp;M&amp;IT",fullmenu!V37="LSD"),"subst",IF(OR(fullmenu!V37="FERT",fullmenu!V37="FMT",fullmenu!V37="FIT",fullmenu!V37="WSD"),"intens",""))))</f>
        <v>subst</v>
      </c>
      <c r="W37" s="4" t="str">
        <f>IF(OR(fullmenu!W37="MDC",fullmenu!W37="PERF"),"rude",IF(OR(fullmenu!W37="PCB",fullmenu!W37="AERF",fullmenu!W37="UD"),"inter",IF(OR(fullmenu!W37="ACB",fullmenu!W37="LCERT",fullmenu!W37="LERT",fullmenu!W37="FCERT",fullmenu!W37="FCMT",fullmenu!W37="LCMT",fullmenu!W37="LMT",fullmenu!W37="LCIT",fullmenu!W37="FCIT",fullmenu!W37="LIT",fullmenu!W37="MwERT",fullmenu!W37="ERwMT",fullmenu!W37="M&amp;ERT",fullmenu!W37="MwIT",fullmenu!W37="IwMT",fullmenu!W37="M&amp;IT",fullmenu!W37="IwERT",fullmenu!W37="ERwIT",fullmenu!W37="I&amp;ERT",fullmenu!W37="ER&amp;M&amp;IT",fullmenu!W37="LSD"),"subst",IF(OR(fullmenu!W37="FERT",fullmenu!W37="FMT",fullmenu!W37="FIT",fullmenu!W37="WSD"),"intens",""))))</f>
        <v>subst</v>
      </c>
      <c r="X37" s="4" t="str">
        <f>IF(OR(fullmenu!X37="MDC",fullmenu!X37="PERF"),"rude",IF(OR(fullmenu!X37="PCB",fullmenu!X37="AERF",fullmenu!X37="UD"),"inter",IF(OR(fullmenu!X37="ACB",fullmenu!X37="LCERT",fullmenu!X37="LERT",fullmenu!X37="FCERT",fullmenu!X37="FCMT",fullmenu!X37="LCMT",fullmenu!X37="LMT",fullmenu!X37="LCIT",fullmenu!X37="FCIT",fullmenu!X37="LIT",fullmenu!X37="MwERT",fullmenu!X37="ERwMT",fullmenu!X37="M&amp;ERT",fullmenu!X37="MwIT",fullmenu!X37="IwMT",fullmenu!X37="M&amp;IT",fullmenu!X37="IwERT",fullmenu!X37="ERwIT",fullmenu!X37="I&amp;ERT",fullmenu!X37="ER&amp;M&amp;IT",fullmenu!X37="LSD"),"subst",IF(OR(fullmenu!X37="FERT",fullmenu!X37="FMT",fullmenu!X37="FIT",fullmenu!X37="WSD"),"intens",""))))</f>
        <v>subst</v>
      </c>
      <c r="Y37" s="4" t="str">
        <f>IF(OR(fullmenu!Y37="MDC",fullmenu!Y37="PERF"),"rude",IF(OR(fullmenu!Y37="PCB",fullmenu!Y37="AERF",fullmenu!Y37="UD"),"inter",IF(OR(fullmenu!Y37="ACB",fullmenu!Y37="LCERT",fullmenu!Y37="LERT",fullmenu!Y37="FCERT",fullmenu!Y37="FCMT",fullmenu!Y37="LCMT",fullmenu!Y37="LMT",fullmenu!Y37="LCIT",fullmenu!Y37="FCIT",fullmenu!Y37="LIT",fullmenu!Y37="MwERT",fullmenu!Y37="ERwMT",fullmenu!Y37="M&amp;ERT",fullmenu!Y37="MwIT",fullmenu!Y37="IwMT",fullmenu!Y37="M&amp;IT",fullmenu!Y37="IwERT",fullmenu!Y37="ERwIT",fullmenu!Y37="I&amp;ERT",fullmenu!Y37="ER&amp;M&amp;IT",fullmenu!Y37="LSD"),"subst",IF(OR(fullmenu!Y37="FERT",fullmenu!Y37="FMT",fullmenu!Y37="FIT",fullmenu!Y37="WSD"),"intens",""))))</f>
        <v>subst</v>
      </c>
      <c r="Z37" s="4" t="str">
        <f>IF(OR(fullmenu!Z37="MDC",fullmenu!Z37="PERF"),"rude",IF(OR(fullmenu!Z37="PCB",fullmenu!Z37="AERF",fullmenu!Z37="UD"),"inter",IF(OR(fullmenu!Z37="ACB",fullmenu!Z37="LCERT",fullmenu!Z37="LERT",fullmenu!Z37="FCERT",fullmenu!Z37="FCMT",fullmenu!Z37="LCMT",fullmenu!Z37="LMT",fullmenu!Z37="LCIT",fullmenu!Z37="FCIT",fullmenu!Z37="LIT",fullmenu!Z37="MwERT",fullmenu!Z37="ERwMT",fullmenu!Z37="M&amp;ERT",fullmenu!Z37="MwIT",fullmenu!Z37="IwMT",fullmenu!Z37="M&amp;IT",fullmenu!Z37="IwERT",fullmenu!Z37="ERwIT",fullmenu!Z37="I&amp;ERT",fullmenu!Z37="ER&amp;M&amp;IT",fullmenu!Z37="LSD"),"subst",IF(OR(fullmenu!Z37="FERT",fullmenu!Z37="FMT",fullmenu!Z37="FIT",fullmenu!Z37="WSD"),"intens",""))))</f>
        <v>subst</v>
      </c>
      <c r="AA37" s="4" t="str">
        <f>IF(OR(fullmenu!AA37="MDC",fullmenu!AA37="PERF"),"rude",IF(OR(fullmenu!AA37="PCB",fullmenu!AA37="AERF",fullmenu!AA37="UD"),"inter",IF(OR(fullmenu!AA37="ACB",fullmenu!AA37="LCERT",fullmenu!AA37="LERT",fullmenu!AA37="FCERT",fullmenu!AA37="FCMT",fullmenu!AA37="LCMT",fullmenu!AA37="LMT",fullmenu!AA37="LCIT",fullmenu!AA37="FCIT",fullmenu!AA37="LIT",fullmenu!AA37="MwERT",fullmenu!AA37="ERwMT",fullmenu!AA37="M&amp;ERT",fullmenu!AA37="MwIT",fullmenu!AA37="IwMT",fullmenu!AA37="M&amp;IT",fullmenu!AA37="IwERT",fullmenu!AA37="ERwIT",fullmenu!AA37="I&amp;ERT",fullmenu!AA37="ER&amp;M&amp;IT",fullmenu!AA37="LSD"),"subst",IF(OR(fullmenu!AA37="FERT",fullmenu!AA37="FMT",fullmenu!AA37="FIT",fullmenu!AA37="WSD"),"intens",""))))</f>
        <v>subst</v>
      </c>
      <c r="AB37" s="4" t="str">
        <f>IF(OR(fullmenu!AB37="MDC",fullmenu!AB37="PERF"),"rude",IF(OR(fullmenu!AB37="PCB",fullmenu!AB37="AERF",fullmenu!AB37="UD"),"inter",IF(OR(fullmenu!AB37="ACB",fullmenu!AB37="LCERT",fullmenu!AB37="LERT",fullmenu!AB37="FCERT",fullmenu!AB37="FCMT",fullmenu!AB37="LCMT",fullmenu!AB37="LMT",fullmenu!AB37="LCIT",fullmenu!AB37="FCIT",fullmenu!AB37="LIT",fullmenu!AB37="MwERT",fullmenu!AB37="ERwMT",fullmenu!AB37="M&amp;ERT",fullmenu!AB37="MwIT",fullmenu!AB37="IwMT",fullmenu!AB37="M&amp;IT",fullmenu!AB37="IwERT",fullmenu!AB37="ERwIT",fullmenu!AB37="I&amp;ERT",fullmenu!AB37="ER&amp;M&amp;IT",fullmenu!AB37="LSD"),"subst",IF(OR(fullmenu!AB37="FERT",fullmenu!AB37="FMT",fullmenu!AB37="FIT",fullmenu!AB37="WSD"),"intens",""))))</f>
        <v>subst</v>
      </c>
      <c r="AC37" s="4" t="str">
        <f>IF(OR(fullmenu!AC37="MDC",fullmenu!AC37="PERF"),"rude",IF(OR(fullmenu!AC37="PCB",fullmenu!AC37="AERF",fullmenu!AC37="UD"),"inter",IF(OR(fullmenu!AC37="ACB",fullmenu!AC37="LCERT",fullmenu!AC37="LERT",fullmenu!AC37="FCERT",fullmenu!AC37="FCMT",fullmenu!AC37="LCMT",fullmenu!AC37="LMT",fullmenu!AC37="LCIT",fullmenu!AC37="FCIT",fullmenu!AC37="LIT",fullmenu!AC37="MwERT",fullmenu!AC37="ERwMT",fullmenu!AC37="M&amp;ERT",fullmenu!AC37="MwIT",fullmenu!AC37="IwMT",fullmenu!AC37="M&amp;IT",fullmenu!AC37="IwERT",fullmenu!AC37="ERwIT",fullmenu!AC37="I&amp;ERT",fullmenu!AC37="ER&amp;M&amp;IT",fullmenu!AC37="LSD"),"subst",IF(OR(fullmenu!AC37="FERT",fullmenu!AC37="FMT",fullmenu!AC37="FIT",fullmenu!AC37="WSD"),"intens",""))))</f>
        <v>subst</v>
      </c>
      <c r="AD37" s="4" t="str">
        <f>IF(OR(fullmenu!AD37="MDC",fullmenu!AD37="PERF"),"rude",IF(OR(fullmenu!AD37="PCB",fullmenu!AD37="AERF",fullmenu!AD37="UD"),"inter",IF(OR(fullmenu!AD37="ACB",fullmenu!AD37="LCERT",fullmenu!AD37="LERT",fullmenu!AD37="FCERT",fullmenu!AD37="FCMT",fullmenu!AD37="LCMT",fullmenu!AD37="LMT",fullmenu!AD37="LCIT",fullmenu!AD37="FCIT",fullmenu!AD37="LIT",fullmenu!AD37="MwERT",fullmenu!AD37="ERwMT",fullmenu!AD37="M&amp;ERT",fullmenu!AD37="MwIT",fullmenu!AD37="IwMT",fullmenu!AD37="M&amp;IT",fullmenu!AD37="IwERT",fullmenu!AD37="ERwIT",fullmenu!AD37="I&amp;ERT",fullmenu!AD37="ER&amp;M&amp;IT",fullmenu!AD37="LSD"),"subst",IF(OR(fullmenu!AD37="FERT",fullmenu!AD37="FMT",fullmenu!AD37="FIT",fullmenu!AD37="WSD"),"intens",""))))</f>
        <v>subst</v>
      </c>
      <c r="AE37" s="4" t="str">
        <f>IF(OR(fullmenu!AE37="MDC",fullmenu!AE37="PERF"),"rude",IF(OR(fullmenu!AE37="PCB",fullmenu!AE37="AERF",fullmenu!AE37="UD"),"inter",IF(OR(fullmenu!AE37="ACB",fullmenu!AE37="LCERT",fullmenu!AE37="LERT",fullmenu!AE37="FCERT",fullmenu!AE37="FCMT",fullmenu!AE37="LCMT",fullmenu!AE37="LMT",fullmenu!AE37="LCIT",fullmenu!AE37="FCIT",fullmenu!AE37="LIT",fullmenu!AE37="MwERT",fullmenu!AE37="ERwMT",fullmenu!AE37="M&amp;ERT",fullmenu!AE37="MwIT",fullmenu!AE37="IwMT",fullmenu!AE37="M&amp;IT",fullmenu!AE37="IwERT",fullmenu!AE37="ERwIT",fullmenu!AE37="I&amp;ERT",fullmenu!AE37="ER&amp;M&amp;IT",fullmenu!AE37="LSD"),"subst",IF(OR(fullmenu!AE37="FERT",fullmenu!AE37="FMT",fullmenu!AE37="FIT",fullmenu!AE37="WSD"),"intens",""))))</f>
        <v>subst</v>
      </c>
      <c r="AF37" s="4" t="str">
        <f>IF(OR(fullmenu!AF37="MDC",fullmenu!AF37="PERF"),"rude",IF(OR(fullmenu!AF37="PCB",fullmenu!AF37="AERF",fullmenu!AF37="UD"),"inter",IF(OR(fullmenu!AF37="ACB",fullmenu!AF37="LCERT",fullmenu!AF37="LERT",fullmenu!AF37="FCERT",fullmenu!AF37="FCMT",fullmenu!AF37="LCMT",fullmenu!AF37="LMT",fullmenu!AF37="LCIT",fullmenu!AF37="FCIT",fullmenu!AF37="LIT",fullmenu!AF37="MwERT",fullmenu!AF37="ERwMT",fullmenu!AF37="M&amp;ERT",fullmenu!AF37="MwIT",fullmenu!AF37="IwMT",fullmenu!AF37="M&amp;IT",fullmenu!AF37="IwERT",fullmenu!AF37="ERwIT",fullmenu!AF37="I&amp;ERT",fullmenu!AF37="ER&amp;M&amp;IT",fullmenu!AF37="LSD"),"subst",IF(OR(fullmenu!AF37="FERT",fullmenu!AF37="FMT",fullmenu!AF37="FIT",fullmenu!AF37="WSD"),"intens",""))))</f>
        <v>subst</v>
      </c>
      <c r="AG37" s="4" t="str">
        <f>IF(OR(fullmenu!AG37="MDC",fullmenu!AG37="PERF"),"rude",IF(OR(fullmenu!AG37="PCB",fullmenu!AG37="AERF",fullmenu!AG37="UD"),"inter",IF(OR(fullmenu!AG37="ACB",fullmenu!AG37="LCERT",fullmenu!AG37="LERT",fullmenu!AG37="FCERT",fullmenu!AG37="FCMT",fullmenu!AG37="LCMT",fullmenu!AG37="LMT",fullmenu!AG37="LCIT",fullmenu!AG37="FCIT",fullmenu!AG37="LIT",fullmenu!AG37="MwERT",fullmenu!AG37="ERwMT",fullmenu!AG37="M&amp;ERT",fullmenu!AG37="MwIT",fullmenu!AG37="IwMT",fullmenu!AG37="M&amp;IT",fullmenu!AG37="IwERT",fullmenu!AG37="ERwIT",fullmenu!AG37="I&amp;ERT",fullmenu!AG37="ER&amp;M&amp;IT",fullmenu!AG37="LSD"),"subst",IF(OR(fullmenu!AG37="FERT",fullmenu!AG37="FMT",fullmenu!AG37="FIT",fullmenu!AG37="WSD"),"intens",""))))</f>
        <v>subst</v>
      </c>
      <c r="AH37" s="4" t="str">
        <f>IF(OR(fullmenu!AH37="MDC",fullmenu!AH37="PERF"),"rude",IF(OR(fullmenu!AH37="PCB",fullmenu!AH37="AERF",fullmenu!AH37="UD"),"inter",IF(OR(fullmenu!AH37="ACB",fullmenu!AH37="LCERT",fullmenu!AH37="LERT",fullmenu!AH37="FCERT",fullmenu!AH37="FCMT",fullmenu!AH37="LCMT",fullmenu!AH37="LMT",fullmenu!AH37="LCIT",fullmenu!AH37="FCIT",fullmenu!AH37="LIT",fullmenu!AH37="MwERT",fullmenu!AH37="ERwMT",fullmenu!AH37="M&amp;ERT",fullmenu!AH37="MwIT",fullmenu!AH37="IwMT",fullmenu!AH37="M&amp;IT",fullmenu!AH37="IwERT",fullmenu!AH37="ERwIT",fullmenu!AH37="I&amp;ERT",fullmenu!AH37="ER&amp;M&amp;IT",fullmenu!AH37="LSD"),"subst",IF(OR(fullmenu!AH37="FERT",fullmenu!AH37="FMT",fullmenu!AH37="FIT",fullmenu!AH37="WSD"),"intens",""))))</f>
        <v>subst</v>
      </c>
      <c r="AI37" s="4" t="str">
        <f>IF(OR(fullmenu!AI37="MDC",fullmenu!AI37="PERF"),"rude",IF(OR(fullmenu!AI37="PCB",fullmenu!AI37="AERF",fullmenu!AI37="UD"),"inter",IF(OR(fullmenu!AI37="ACB",fullmenu!AI37="LCERT",fullmenu!AI37="LERT",fullmenu!AI37="FCERT",fullmenu!AI37="FCMT",fullmenu!AI37="LCMT",fullmenu!AI37="LMT",fullmenu!AI37="LCIT",fullmenu!AI37="FCIT",fullmenu!AI37="LIT",fullmenu!AI37="MwERT",fullmenu!AI37="ERwMT",fullmenu!AI37="M&amp;ERT",fullmenu!AI37="MwIT",fullmenu!AI37="IwMT",fullmenu!AI37="M&amp;IT",fullmenu!AI37="IwERT",fullmenu!AI37="ERwIT",fullmenu!AI37="I&amp;ERT",fullmenu!AI37="ER&amp;M&amp;IT",fullmenu!AI37="LSD"),"subst",IF(OR(fullmenu!AI37="FERT",fullmenu!AI37="FMT",fullmenu!AI37="FIT",fullmenu!AI37="WSD"),"intens",""))))</f>
        <v>intens</v>
      </c>
      <c r="AJ37" s="4" t="str">
        <f>IF(OR(fullmenu!AJ37="MDC",fullmenu!AJ37="PERF"),"rude",IF(OR(fullmenu!AJ37="PCB",fullmenu!AJ37="AERF",fullmenu!AJ37="UD"),"inter",IF(OR(fullmenu!AJ37="ACB",fullmenu!AJ37="LCERT",fullmenu!AJ37="LERT",fullmenu!AJ37="FCERT",fullmenu!AJ37="FCMT",fullmenu!AJ37="LCMT",fullmenu!AJ37="LMT",fullmenu!AJ37="LCIT",fullmenu!AJ37="FCIT",fullmenu!AJ37="LIT",fullmenu!AJ37="MwERT",fullmenu!AJ37="ERwMT",fullmenu!AJ37="M&amp;ERT",fullmenu!AJ37="MwIT",fullmenu!AJ37="IwMT",fullmenu!AJ37="M&amp;IT",fullmenu!AJ37="IwERT",fullmenu!AJ37="ERwIT",fullmenu!AJ37="I&amp;ERT",fullmenu!AJ37="ER&amp;M&amp;IT",fullmenu!AJ37="LSD"),"subst",IF(OR(fullmenu!AJ37="FERT",fullmenu!AJ37="FMT",fullmenu!AJ37="FIT",fullmenu!AJ37="WSD"),"intens",""))))</f>
        <v>intens</v>
      </c>
      <c r="AK37" s="4" t="str">
        <f>IF(OR(fullmenu!AK37="MDC",fullmenu!AK37="PERF"),"rude",IF(OR(fullmenu!AK37="PCB",fullmenu!AK37="AERF",fullmenu!AK37="UD"),"inter",IF(OR(fullmenu!AK37="ACB",fullmenu!AK37="LCERT",fullmenu!AK37="LERT",fullmenu!AK37="FCERT",fullmenu!AK37="FCMT",fullmenu!AK37="LCMT",fullmenu!AK37="LMT",fullmenu!AK37="LCIT",fullmenu!AK37="FCIT",fullmenu!AK37="LIT",fullmenu!AK37="MwERT",fullmenu!AK37="ERwMT",fullmenu!AK37="M&amp;ERT",fullmenu!AK37="MwIT",fullmenu!AK37="IwMT",fullmenu!AK37="M&amp;IT",fullmenu!AK37="IwERT",fullmenu!AK37="ERwIT",fullmenu!AK37="I&amp;ERT",fullmenu!AK37="ER&amp;M&amp;IT",fullmenu!AK37="LSD"),"subst",IF(OR(fullmenu!AK37="FERT",fullmenu!AK37="FMT",fullmenu!AK37="FIT",fullmenu!AK37="WSD"),"intens",""))))</f>
        <v>intens</v>
      </c>
      <c r="AL37" s="4" t="str">
        <f>IF(OR(fullmenu!AL37="MDC",fullmenu!AL37="PERF"),"rude",IF(OR(fullmenu!AL37="PCB",fullmenu!AL37="AERF",fullmenu!AL37="UD"),"inter",IF(OR(fullmenu!AL37="ACB",fullmenu!AL37="LCERT",fullmenu!AL37="LERT",fullmenu!AL37="FCERT",fullmenu!AL37="FCMT",fullmenu!AL37="LCMT",fullmenu!AL37="LMT",fullmenu!AL37="LCIT",fullmenu!AL37="FCIT",fullmenu!AL37="LIT",fullmenu!AL37="MwERT",fullmenu!AL37="ERwMT",fullmenu!AL37="M&amp;ERT",fullmenu!AL37="MwIT",fullmenu!AL37="IwMT",fullmenu!AL37="M&amp;IT",fullmenu!AL37="IwERT",fullmenu!AL37="ERwIT",fullmenu!AL37="I&amp;ERT",fullmenu!AL37="ER&amp;M&amp;IT",fullmenu!AL37="LSD"),"subst",IF(OR(fullmenu!AL37="FERT",fullmenu!AL37="FMT",fullmenu!AL37="FIT",fullmenu!AL37="WSD"),"intens",""))))</f>
        <v>intens</v>
      </c>
      <c r="AM37" s="4" t="str">
        <f>IF(OR(fullmenu!AM37="MDC",fullmenu!AM37="PERF"),"rude",IF(OR(fullmenu!AM37="PCB",fullmenu!AM37="AERF",fullmenu!AM37="UD"),"inter",IF(OR(fullmenu!AM37="ACB",fullmenu!AM37="LCERT",fullmenu!AM37="LERT",fullmenu!AM37="FCERT",fullmenu!AM37="FCMT",fullmenu!AM37="LCMT",fullmenu!AM37="LMT",fullmenu!AM37="LCIT",fullmenu!AM37="FCIT",fullmenu!AM37="LIT",fullmenu!AM37="MwERT",fullmenu!AM37="ERwMT",fullmenu!AM37="M&amp;ERT",fullmenu!AM37="MwIT",fullmenu!AM37="IwMT",fullmenu!AM37="M&amp;IT",fullmenu!AM37="IwERT",fullmenu!AM37="ERwIT",fullmenu!AM37="I&amp;ERT",fullmenu!AM37="ER&amp;M&amp;IT",fullmenu!AM37="LSD"),"subst",IF(OR(fullmenu!AM37="FERT",fullmenu!AM37="FMT",fullmenu!AM37="FIT",fullmenu!AM37="WSD"),"intens",""))))</f>
        <v>intens</v>
      </c>
      <c r="AN37" s="4" t="str">
        <f>IF(OR(fullmenu!AN37="MDC",fullmenu!AN37="PERF"),"rude",IF(OR(fullmenu!AN37="PCB",fullmenu!AN37="AERF",fullmenu!AN37="UD"),"inter",IF(OR(fullmenu!AN37="ACB",fullmenu!AN37="LCERT",fullmenu!AN37="LERT",fullmenu!AN37="FCERT",fullmenu!AN37="FCMT",fullmenu!AN37="LCMT",fullmenu!AN37="LMT",fullmenu!AN37="LCIT",fullmenu!AN37="FCIT",fullmenu!AN37="LIT",fullmenu!AN37="MwERT",fullmenu!AN37="ERwMT",fullmenu!AN37="M&amp;ERT",fullmenu!AN37="MwIT",fullmenu!AN37="IwMT",fullmenu!AN37="M&amp;IT",fullmenu!AN37="IwERT",fullmenu!AN37="ERwIT",fullmenu!AN37="I&amp;ERT",fullmenu!AN37="ER&amp;M&amp;IT",fullmenu!AN37="LSD"),"subst",IF(OR(fullmenu!AN37="FERT",fullmenu!AN37="FMT",fullmenu!AN37="FIT",fullmenu!AN37="WSD"),"intens",""))))</f>
        <v>intens</v>
      </c>
      <c r="AO37" s="4" t="str">
        <f>IF(OR(fullmenu!AO37="MDC",fullmenu!AO37="PERF"),"rude",IF(OR(fullmenu!AO37="PCB",fullmenu!AO37="AERF",fullmenu!AO37="UD"),"inter",IF(OR(fullmenu!AO37="ACB",fullmenu!AO37="LCERT",fullmenu!AO37="LERT",fullmenu!AO37="FCERT",fullmenu!AO37="FCMT",fullmenu!AO37="LCMT",fullmenu!AO37="LMT",fullmenu!AO37="LCIT",fullmenu!AO37="FCIT",fullmenu!AO37="LIT",fullmenu!AO37="MwERT",fullmenu!AO37="ERwMT",fullmenu!AO37="M&amp;ERT",fullmenu!AO37="MwIT",fullmenu!AO37="IwMT",fullmenu!AO37="M&amp;IT",fullmenu!AO37="IwERT",fullmenu!AO37="ERwIT",fullmenu!AO37="I&amp;ERT",fullmenu!AO37="ER&amp;M&amp;IT",fullmenu!AO37="LSD"),"subst",IF(OR(fullmenu!AO37="FERT",fullmenu!AO37="FMT",fullmenu!AO37="FIT",fullmenu!AO37="WSD"),"intens",""))))</f>
        <v>intens</v>
      </c>
      <c r="AP37" s="4" t="str">
        <f>IF(OR(fullmenu!AP37="MDC",fullmenu!AP37="PERF"),"rude",IF(OR(fullmenu!AP37="PCB",fullmenu!AP37="AERF",fullmenu!AP37="UD"),"inter",IF(OR(fullmenu!AP37="ACB",fullmenu!AP37="LCERT",fullmenu!AP37="LERT",fullmenu!AP37="FCERT",fullmenu!AP37="FCMT",fullmenu!AP37="LCMT",fullmenu!AP37="LMT",fullmenu!AP37="LCIT",fullmenu!AP37="FCIT",fullmenu!AP37="LIT",fullmenu!AP37="MwERT",fullmenu!AP37="ERwMT",fullmenu!AP37="M&amp;ERT",fullmenu!AP37="MwIT",fullmenu!AP37="IwMT",fullmenu!AP37="M&amp;IT",fullmenu!AP37="IwERT",fullmenu!AP37="ERwIT",fullmenu!AP37="I&amp;ERT",fullmenu!AP37="ER&amp;M&amp;IT",fullmenu!AP37="LSD"),"subst",IF(OR(fullmenu!AP37="FERT",fullmenu!AP37="FMT",fullmenu!AP37="FIT",fullmenu!AP37="WSD"),"intens",""))))</f>
        <v>intens</v>
      </c>
      <c r="AQ37" s="4" t="str">
        <f>IF(OR(fullmenu!AQ37="MDC",fullmenu!AQ37="PERF"),"rude",IF(OR(fullmenu!AQ37="PCB",fullmenu!AQ37="AERF",fullmenu!AQ37="UD"),"inter",IF(OR(fullmenu!AQ37="ACB",fullmenu!AQ37="LCERT",fullmenu!AQ37="LERT",fullmenu!AQ37="FCERT",fullmenu!AQ37="FCMT",fullmenu!AQ37="LCMT",fullmenu!AQ37="LMT",fullmenu!AQ37="LCIT",fullmenu!AQ37="FCIT",fullmenu!AQ37="LIT",fullmenu!AQ37="MwERT",fullmenu!AQ37="ERwMT",fullmenu!AQ37="M&amp;ERT",fullmenu!AQ37="MwIT",fullmenu!AQ37="IwMT",fullmenu!AQ37="M&amp;IT",fullmenu!AQ37="IwERT",fullmenu!AQ37="ERwIT",fullmenu!AQ37="I&amp;ERT",fullmenu!AQ37="ER&amp;M&amp;IT",fullmenu!AQ37="LSD"),"subst",IF(OR(fullmenu!AQ37="FERT",fullmenu!AQ37="FMT",fullmenu!AQ37="FIT",fullmenu!AQ37="WSD"),"intens",""))))</f>
        <v>intens</v>
      </c>
      <c r="AR37" s="4" t="str">
        <f>IF(OR(fullmenu!AR37="MDC",fullmenu!AR37="PERF"),"rude",IF(OR(fullmenu!AR37="PCB",fullmenu!AR37="AERF",fullmenu!AR37="UD"),"inter",IF(OR(fullmenu!AR37="ACB",fullmenu!AR37="LCERT",fullmenu!AR37="LERT",fullmenu!AR37="FCERT",fullmenu!AR37="FCMT",fullmenu!AR37="LCMT",fullmenu!AR37="LMT",fullmenu!AR37="LCIT",fullmenu!AR37="FCIT",fullmenu!AR37="LIT",fullmenu!AR37="MwERT",fullmenu!AR37="ERwMT",fullmenu!AR37="M&amp;ERT",fullmenu!AR37="MwIT",fullmenu!AR37="IwMT",fullmenu!AR37="M&amp;IT",fullmenu!AR37="IwERT",fullmenu!AR37="ERwIT",fullmenu!AR37="I&amp;ERT",fullmenu!AR37="ER&amp;M&amp;IT",fullmenu!AR37="LSD"),"subst",IF(OR(fullmenu!AR37="FERT",fullmenu!AR37="FMT",fullmenu!AR37="FIT",fullmenu!AR37="WSD"),"intens",""))))</f>
        <v>intens</v>
      </c>
      <c r="AS37" s="4" t="str">
        <f>IF(OR(fullmenu!AS37="MDC",fullmenu!AS37="PERF"),"rude",IF(OR(fullmenu!AS37="PCB",fullmenu!AS37="AERF",fullmenu!AS37="UD"),"inter",IF(OR(fullmenu!AS37="ACB",fullmenu!AS37="LCERT",fullmenu!AS37="LERT",fullmenu!AS37="FCERT",fullmenu!AS37="FCMT",fullmenu!AS37="LCMT",fullmenu!AS37="LMT",fullmenu!AS37="LCIT",fullmenu!AS37="FCIT",fullmenu!AS37="LIT",fullmenu!AS37="MwERT",fullmenu!AS37="ERwMT",fullmenu!AS37="M&amp;ERT",fullmenu!AS37="MwIT",fullmenu!AS37="IwMT",fullmenu!AS37="M&amp;IT",fullmenu!AS37="IwERT",fullmenu!AS37="ERwIT",fullmenu!AS37="I&amp;ERT",fullmenu!AS37="ER&amp;M&amp;IT",fullmenu!AS37="LSD"),"subst",IF(OR(fullmenu!AS37="FERT",fullmenu!AS37="FMT",fullmenu!AS37="FIT",fullmenu!AS37="WSD"),"intens",""))))</f>
        <v>intens</v>
      </c>
    </row>
    <row r="38" spans="1:45" ht="15.5" x14ac:dyDescent="0.35">
      <c r="A38" s="1" t="s">
        <v>27</v>
      </c>
      <c r="B38" s="4" t="str">
        <f>IF(OR(fullmenu!B38="MDC",fullmenu!B38="PERF"),"rude",IF(OR(fullmenu!B38="PCB",fullmenu!B38="AERF",fullmenu!B38="UD"),"inter",IF(OR(fullmenu!B38="ACB",fullmenu!B38="LCERT",fullmenu!B38="LERT",fullmenu!B38="FCERT",fullmenu!B38="FCMT",fullmenu!B38="LCMT",fullmenu!B38="LMT",fullmenu!B38="LCIT",fullmenu!B38="FCIT",fullmenu!B38="LIT",fullmenu!B38="MwERT",fullmenu!B38="ERwMT",fullmenu!B38="M&amp;ERT",fullmenu!B38="MwIT",fullmenu!B38="IwMT",fullmenu!B38="M&amp;IT",fullmenu!B38="IwERT",fullmenu!B38="ERwIT",fullmenu!B38="I&amp;ERT",fullmenu!B38="ER&amp;M&amp;IT",fullmenu!B38="LSD"),"subst",IF(OR(fullmenu!B38="FERT",fullmenu!B38="FMT",fullmenu!B38="FIT",fullmenu!B38="WSD"),"intens",""))))</f>
        <v/>
      </c>
      <c r="C38" s="4" t="str">
        <f>IF(OR(fullmenu!C38="MDC",fullmenu!C38="PERF"),"rude",IF(OR(fullmenu!C38="PCB",fullmenu!C38="AERF",fullmenu!C38="UD"),"inter",IF(OR(fullmenu!C38="ACB",fullmenu!C38="LCERT",fullmenu!C38="LERT",fullmenu!C38="FCERT",fullmenu!C38="FCMT",fullmenu!C38="LCMT",fullmenu!C38="LMT",fullmenu!C38="LCIT",fullmenu!C38="FCIT",fullmenu!C38="LIT",fullmenu!C38="MwERT",fullmenu!C38="ERwMT",fullmenu!C38="M&amp;ERT",fullmenu!C38="MwIT",fullmenu!C38="IwMT",fullmenu!C38="M&amp;IT",fullmenu!C38="IwERT",fullmenu!C38="ERwIT",fullmenu!C38="I&amp;ERT",fullmenu!C38="ER&amp;M&amp;IT",fullmenu!C38="LSD"),"subst",IF(OR(fullmenu!C38="FERT",fullmenu!C38="FMT",fullmenu!C38="FIT",fullmenu!C38="WSD"),"intens",""))))</f>
        <v>rude</v>
      </c>
      <c r="D38" s="4" t="str">
        <f>IF(OR(fullmenu!D38="MDC",fullmenu!D38="PERF"),"rude",IF(OR(fullmenu!D38="PCB",fullmenu!D38="AERF",fullmenu!D38="UD"),"inter",IF(OR(fullmenu!D38="ACB",fullmenu!D38="LCERT",fullmenu!D38="LERT",fullmenu!D38="FCERT",fullmenu!D38="FCMT",fullmenu!D38="LCMT",fullmenu!D38="LMT",fullmenu!D38="LCIT",fullmenu!D38="FCIT",fullmenu!D38="LIT",fullmenu!D38="MwERT",fullmenu!D38="ERwMT",fullmenu!D38="M&amp;ERT",fullmenu!D38="MwIT",fullmenu!D38="IwMT",fullmenu!D38="M&amp;IT",fullmenu!D38="IwERT",fullmenu!D38="ERwIT",fullmenu!D38="I&amp;ERT",fullmenu!D38="ER&amp;M&amp;IT",fullmenu!D38="LSD"),"subst",IF(OR(fullmenu!D38="FERT",fullmenu!D38="FMT",fullmenu!D38="FIT",fullmenu!D38="WSD"),"intens",""))))</f>
        <v>rude</v>
      </c>
      <c r="E38" s="4" t="str">
        <f>IF(OR(fullmenu!E38="MDC",fullmenu!E38="PERF"),"rude",IF(OR(fullmenu!E38="PCB",fullmenu!E38="AERF",fullmenu!E38="UD"),"inter",IF(OR(fullmenu!E38="ACB",fullmenu!E38="LCERT",fullmenu!E38="LERT",fullmenu!E38="FCERT",fullmenu!E38="FCMT",fullmenu!E38="LCMT",fullmenu!E38="LMT",fullmenu!E38="LCIT",fullmenu!E38="FCIT",fullmenu!E38="LIT",fullmenu!E38="MwERT",fullmenu!E38="ERwMT",fullmenu!E38="M&amp;ERT",fullmenu!E38="MwIT",fullmenu!E38="IwMT",fullmenu!E38="M&amp;IT",fullmenu!E38="IwERT",fullmenu!E38="ERwIT",fullmenu!E38="I&amp;ERT",fullmenu!E38="ER&amp;M&amp;IT",fullmenu!E38="LSD"),"subst",IF(OR(fullmenu!E38="FERT",fullmenu!E38="FMT",fullmenu!E38="FIT",fullmenu!E38="WSD"),"intens",""))))</f>
        <v>inter</v>
      </c>
      <c r="F38" s="4" t="str">
        <f>IF(OR(fullmenu!F38="MDC",fullmenu!F38="PERF"),"rude",IF(OR(fullmenu!F38="PCB",fullmenu!F38="AERF",fullmenu!F38="UD"),"inter",IF(OR(fullmenu!F38="ACB",fullmenu!F38="LCERT",fullmenu!F38="LERT",fullmenu!F38="FCERT",fullmenu!F38="FCMT",fullmenu!F38="LCMT",fullmenu!F38="LMT",fullmenu!F38="LCIT",fullmenu!F38="FCIT",fullmenu!F38="LIT",fullmenu!F38="MwERT",fullmenu!F38="ERwMT",fullmenu!F38="M&amp;ERT",fullmenu!F38="MwIT",fullmenu!F38="IwMT",fullmenu!F38="M&amp;IT",fullmenu!F38="IwERT",fullmenu!F38="ERwIT",fullmenu!F38="I&amp;ERT",fullmenu!F38="ER&amp;M&amp;IT",fullmenu!F38="LSD"),"subst",IF(OR(fullmenu!F38="FERT",fullmenu!F38="FMT",fullmenu!F38="FIT",fullmenu!F38="WSD"),"intens",""))))</f>
        <v>inter</v>
      </c>
      <c r="G38" s="4" t="str">
        <f>IF(OR(fullmenu!G38="MDC",fullmenu!G38="PERF"),"rude",IF(OR(fullmenu!G38="PCB",fullmenu!G38="AERF",fullmenu!G38="UD"),"inter",IF(OR(fullmenu!G38="ACB",fullmenu!G38="LCERT",fullmenu!G38="LERT",fullmenu!G38="FCERT",fullmenu!G38="FCMT",fullmenu!G38="LCMT",fullmenu!G38="LMT",fullmenu!G38="LCIT",fullmenu!G38="FCIT",fullmenu!G38="LIT",fullmenu!G38="MwERT",fullmenu!G38="ERwMT",fullmenu!G38="M&amp;ERT",fullmenu!G38="MwIT",fullmenu!G38="IwMT",fullmenu!G38="M&amp;IT",fullmenu!G38="IwERT",fullmenu!G38="ERwIT",fullmenu!G38="I&amp;ERT",fullmenu!G38="ER&amp;M&amp;IT",fullmenu!G38="LSD"),"subst",IF(OR(fullmenu!G38="FERT",fullmenu!G38="FMT",fullmenu!G38="FIT",fullmenu!G38="WSD"),"intens",""))))</f>
        <v>inter</v>
      </c>
      <c r="H38" s="4" t="str">
        <f>IF(OR(fullmenu!H38="MDC",fullmenu!H38="PERF"),"rude",IF(OR(fullmenu!H38="PCB",fullmenu!H38="AERF",fullmenu!H38="UD"),"inter",IF(OR(fullmenu!H38="ACB",fullmenu!H38="LCERT",fullmenu!H38="LERT",fullmenu!H38="FCERT",fullmenu!H38="FCMT",fullmenu!H38="LCMT",fullmenu!H38="LMT",fullmenu!H38="LCIT",fullmenu!H38="FCIT",fullmenu!H38="LIT",fullmenu!H38="MwERT",fullmenu!H38="ERwMT",fullmenu!H38="M&amp;ERT",fullmenu!H38="MwIT",fullmenu!H38="IwMT",fullmenu!H38="M&amp;IT",fullmenu!H38="IwERT",fullmenu!H38="ERwIT",fullmenu!H38="I&amp;ERT",fullmenu!H38="ER&amp;M&amp;IT",fullmenu!H38="LSD"),"subst",IF(OR(fullmenu!H38="FERT",fullmenu!H38="FMT",fullmenu!H38="FIT",fullmenu!H38="WSD"),"intens",""))))</f>
        <v>inter</v>
      </c>
      <c r="I38" s="4" t="str">
        <f>IF(OR(fullmenu!I38="MDC",fullmenu!I38="PERF"),"rude",IF(OR(fullmenu!I38="PCB",fullmenu!I38="AERF",fullmenu!I38="UD"),"inter",IF(OR(fullmenu!I38="ACB",fullmenu!I38="LCERT",fullmenu!I38="LERT",fullmenu!I38="FCERT",fullmenu!I38="FCMT",fullmenu!I38="LCMT",fullmenu!I38="LMT",fullmenu!I38="LCIT",fullmenu!I38="FCIT",fullmenu!I38="LIT",fullmenu!I38="MwERT",fullmenu!I38="ERwMT",fullmenu!I38="M&amp;ERT",fullmenu!I38="MwIT",fullmenu!I38="IwMT",fullmenu!I38="M&amp;IT",fullmenu!I38="IwERT",fullmenu!I38="ERwIT",fullmenu!I38="I&amp;ERT",fullmenu!I38="ER&amp;M&amp;IT",fullmenu!I38="LSD"),"subst",IF(OR(fullmenu!I38="FERT",fullmenu!I38="FMT",fullmenu!I38="FIT",fullmenu!I38="WSD"),"intens",""))))</f>
        <v>inter</v>
      </c>
      <c r="J38" s="4" t="str">
        <f>IF(OR(fullmenu!J38="MDC",fullmenu!J38="PERF"),"rude",IF(OR(fullmenu!J38="PCB",fullmenu!J38="AERF",fullmenu!J38="UD"),"inter",IF(OR(fullmenu!J38="ACB",fullmenu!J38="LCERT",fullmenu!J38="LERT",fullmenu!J38="FCERT",fullmenu!J38="FCMT",fullmenu!J38="LCMT",fullmenu!J38="LMT",fullmenu!J38="LCIT",fullmenu!J38="FCIT",fullmenu!J38="LIT",fullmenu!J38="MwERT",fullmenu!J38="ERwMT",fullmenu!J38="M&amp;ERT",fullmenu!J38="MwIT",fullmenu!J38="IwMT",fullmenu!J38="M&amp;IT",fullmenu!J38="IwERT",fullmenu!J38="ERwIT",fullmenu!J38="I&amp;ERT",fullmenu!J38="ER&amp;M&amp;IT",fullmenu!J38="LSD"),"subst",IF(OR(fullmenu!J38="FERT",fullmenu!J38="FMT",fullmenu!J38="FIT",fullmenu!J38="WSD"),"intens",""))))</f>
        <v>inter</v>
      </c>
      <c r="K38" s="4" t="str">
        <f>IF(OR(fullmenu!K38="MDC",fullmenu!K38="PERF"),"rude",IF(OR(fullmenu!K38="PCB",fullmenu!K38="AERF",fullmenu!K38="UD"),"inter",IF(OR(fullmenu!K38="ACB",fullmenu!K38="LCERT",fullmenu!K38="LERT",fullmenu!K38="FCERT",fullmenu!K38="FCMT",fullmenu!K38="LCMT",fullmenu!K38="LMT",fullmenu!K38="LCIT",fullmenu!K38="FCIT",fullmenu!K38="LIT",fullmenu!K38="MwERT",fullmenu!K38="ERwMT",fullmenu!K38="M&amp;ERT",fullmenu!K38="MwIT",fullmenu!K38="IwMT",fullmenu!K38="M&amp;IT",fullmenu!K38="IwERT",fullmenu!K38="ERwIT",fullmenu!K38="I&amp;ERT",fullmenu!K38="ER&amp;M&amp;IT",fullmenu!K38="LSD"),"subst",IF(OR(fullmenu!K38="FERT",fullmenu!K38="FMT",fullmenu!K38="FIT",fullmenu!K38="WSD"),"intens",""))))</f>
        <v>inter</v>
      </c>
      <c r="L38" s="4" t="str">
        <f>IF(OR(fullmenu!L38="MDC",fullmenu!L38="PERF"),"rude",IF(OR(fullmenu!L38="PCB",fullmenu!L38="AERF",fullmenu!L38="UD"),"inter",IF(OR(fullmenu!L38="ACB",fullmenu!L38="LCERT",fullmenu!L38="LERT",fullmenu!L38="FCERT",fullmenu!L38="FCMT",fullmenu!L38="LCMT",fullmenu!L38="LMT",fullmenu!L38="LCIT",fullmenu!L38="FCIT",fullmenu!L38="LIT",fullmenu!L38="MwERT",fullmenu!L38="ERwMT",fullmenu!L38="M&amp;ERT",fullmenu!L38="MwIT",fullmenu!L38="IwMT",fullmenu!L38="M&amp;IT",fullmenu!L38="IwERT",fullmenu!L38="ERwIT",fullmenu!L38="I&amp;ERT",fullmenu!L38="ER&amp;M&amp;IT",fullmenu!L38="LSD"),"subst",IF(OR(fullmenu!L38="FERT",fullmenu!L38="FMT",fullmenu!L38="FIT",fullmenu!L38="WSD"),"intens",""))))</f>
        <v>inter</v>
      </c>
      <c r="M38" s="4" t="str">
        <f>IF(OR(fullmenu!M38="MDC",fullmenu!M38="PERF"),"rude",IF(OR(fullmenu!M38="PCB",fullmenu!M38="AERF",fullmenu!M38="UD"),"inter",IF(OR(fullmenu!M38="ACB",fullmenu!M38="LCERT",fullmenu!M38="LERT",fullmenu!M38="FCERT",fullmenu!M38="FCMT",fullmenu!M38="LCMT",fullmenu!M38="LMT",fullmenu!M38="LCIT",fullmenu!M38="FCIT",fullmenu!M38="LIT",fullmenu!M38="MwERT",fullmenu!M38="ERwMT",fullmenu!M38="M&amp;ERT",fullmenu!M38="MwIT",fullmenu!M38="IwMT",fullmenu!M38="M&amp;IT",fullmenu!M38="IwERT",fullmenu!M38="ERwIT",fullmenu!M38="I&amp;ERT",fullmenu!M38="ER&amp;M&amp;IT",fullmenu!M38="LSD"),"subst",IF(OR(fullmenu!M38="FERT",fullmenu!M38="FMT",fullmenu!M38="FIT",fullmenu!M38="WSD"),"intens",""))))</f>
        <v>inter</v>
      </c>
      <c r="N38" s="4" t="str">
        <f>IF(OR(fullmenu!N38="MDC",fullmenu!N38="PERF"),"rude",IF(OR(fullmenu!N38="PCB",fullmenu!N38="AERF",fullmenu!N38="UD"),"inter",IF(OR(fullmenu!N38="ACB",fullmenu!N38="LCERT",fullmenu!N38="LERT",fullmenu!N38="FCERT",fullmenu!N38="FCMT",fullmenu!N38="LCMT",fullmenu!N38="LMT",fullmenu!N38="LCIT",fullmenu!N38="FCIT",fullmenu!N38="LIT",fullmenu!N38="MwERT",fullmenu!N38="ERwMT",fullmenu!N38="M&amp;ERT",fullmenu!N38="MwIT",fullmenu!N38="IwMT",fullmenu!N38="M&amp;IT",fullmenu!N38="IwERT",fullmenu!N38="ERwIT",fullmenu!N38="I&amp;ERT",fullmenu!N38="ER&amp;M&amp;IT",fullmenu!N38="LSD"),"subst",IF(OR(fullmenu!N38="FERT",fullmenu!N38="FMT",fullmenu!N38="FIT",fullmenu!N38="WSD"),"intens",""))))</f>
        <v>inter</v>
      </c>
      <c r="O38" s="4" t="str">
        <f>IF(OR(fullmenu!O38="MDC",fullmenu!O38="PERF"),"rude",IF(OR(fullmenu!O38="PCB",fullmenu!O38="AERF",fullmenu!O38="UD"),"inter",IF(OR(fullmenu!O38="ACB",fullmenu!O38="LCERT",fullmenu!O38="LERT",fullmenu!O38="FCERT",fullmenu!O38="FCMT",fullmenu!O38="LCMT",fullmenu!O38="LMT",fullmenu!O38="LCIT",fullmenu!O38="FCIT",fullmenu!O38="LIT",fullmenu!O38="MwERT",fullmenu!O38="ERwMT",fullmenu!O38="M&amp;ERT",fullmenu!O38="MwIT",fullmenu!O38="IwMT",fullmenu!O38="M&amp;IT",fullmenu!O38="IwERT",fullmenu!O38="ERwIT",fullmenu!O38="I&amp;ERT",fullmenu!O38="ER&amp;M&amp;IT",fullmenu!O38="LSD"),"subst",IF(OR(fullmenu!O38="FERT",fullmenu!O38="FMT",fullmenu!O38="FIT",fullmenu!O38="WSD"),"intens",""))))</f>
        <v>subst</v>
      </c>
      <c r="P38" s="4" t="str">
        <f>IF(OR(fullmenu!P38="MDC",fullmenu!P38="PERF"),"rude",IF(OR(fullmenu!P38="PCB",fullmenu!P38="AERF",fullmenu!P38="UD"),"inter",IF(OR(fullmenu!P38="ACB",fullmenu!P38="LCERT",fullmenu!P38="LERT",fullmenu!P38="FCERT",fullmenu!P38="FCMT",fullmenu!P38="LCMT",fullmenu!P38="LMT",fullmenu!P38="LCIT",fullmenu!P38="FCIT",fullmenu!P38="LIT",fullmenu!P38="MwERT",fullmenu!P38="ERwMT",fullmenu!P38="M&amp;ERT",fullmenu!P38="MwIT",fullmenu!P38="IwMT",fullmenu!P38="M&amp;IT",fullmenu!P38="IwERT",fullmenu!P38="ERwIT",fullmenu!P38="I&amp;ERT",fullmenu!P38="ER&amp;M&amp;IT",fullmenu!P38="LSD"),"subst",IF(OR(fullmenu!P38="FERT",fullmenu!P38="FMT",fullmenu!P38="FIT",fullmenu!P38="WSD"),"intens",""))))</f>
        <v>subst</v>
      </c>
      <c r="Q38" s="4" t="str">
        <f>IF(OR(fullmenu!Q38="MDC",fullmenu!Q38="PERF"),"rude",IF(OR(fullmenu!Q38="PCB",fullmenu!Q38="AERF",fullmenu!Q38="UD"),"inter",IF(OR(fullmenu!Q38="ACB",fullmenu!Q38="LCERT",fullmenu!Q38="LERT",fullmenu!Q38="FCERT",fullmenu!Q38="FCMT",fullmenu!Q38="LCMT",fullmenu!Q38="LMT",fullmenu!Q38="LCIT",fullmenu!Q38="FCIT",fullmenu!Q38="LIT",fullmenu!Q38="MwERT",fullmenu!Q38="ERwMT",fullmenu!Q38="M&amp;ERT",fullmenu!Q38="MwIT",fullmenu!Q38="IwMT",fullmenu!Q38="M&amp;IT",fullmenu!Q38="IwERT",fullmenu!Q38="ERwIT",fullmenu!Q38="I&amp;ERT",fullmenu!Q38="ER&amp;M&amp;IT",fullmenu!Q38="LSD"),"subst",IF(OR(fullmenu!Q38="FERT",fullmenu!Q38="FMT",fullmenu!Q38="FIT",fullmenu!Q38="WSD"),"intens",""))))</f>
        <v>subst</v>
      </c>
      <c r="R38" s="4" t="str">
        <f>IF(OR(fullmenu!R38="MDC",fullmenu!R38="PERF"),"rude",IF(OR(fullmenu!R38="PCB",fullmenu!R38="AERF",fullmenu!R38="UD"),"inter",IF(OR(fullmenu!R38="ACB",fullmenu!R38="LCERT",fullmenu!R38="LERT",fullmenu!R38="FCERT",fullmenu!R38="FCMT",fullmenu!R38="LCMT",fullmenu!R38="LMT",fullmenu!R38="LCIT",fullmenu!R38="FCIT",fullmenu!R38="LIT",fullmenu!R38="MwERT",fullmenu!R38="ERwMT",fullmenu!R38="M&amp;ERT",fullmenu!R38="MwIT",fullmenu!R38="IwMT",fullmenu!R38="M&amp;IT",fullmenu!R38="IwERT",fullmenu!R38="ERwIT",fullmenu!R38="I&amp;ERT",fullmenu!R38="ER&amp;M&amp;IT",fullmenu!R38="LSD"),"subst",IF(OR(fullmenu!R38="FERT",fullmenu!R38="FMT",fullmenu!R38="FIT",fullmenu!R38="WSD"),"intens",""))))</f>
        <v>subst</v>
      </c>
      <c r="S38" s="4" t="str">
        <f>IF(OR(fullmenu!S38="MDC",fullmenu!S38="PERF"),"rude",IF(OR(fullmenu!S38="PCB",fullmenu!S38="AERF",fullmenu!S38="UD"),"inter",IF(OR(fullmenu!S38="ACB",fullmenu!S38="LCERT",fullmenu!S38="LERT",fullmenu!S38="FCERT",fullmenu!S38="FCMT",fullmenu!S38="LCMT",fullmenu!S38="LMT",fullmenu!S38="LCIT",fullmenu!S38="FCIT",fullmenu!S38="LIT",fullmenu!S38="MwERT",fullmenu!S38="ERwMT",fullmenu!S38="M&amp;ERT",fullmenu!S38="MwIT",fullmenu!S38="IwMT",fullmenu!S38="M&amp;IT",fullmenu!S38="IwERT",fullmenu!S38="ERwIT",fullmenu!S38="I&amp;ERT",fullmenu!S38="ER&amp;M&amp;IT",fullmenu!S38="LSD"),"subst",IF(OR(fullmenu!S38="FERT",fullmenu!S38="FMT",fullmenu!S38="FIT",fullmenu!S38="WSD"),"intens",""))))</f>
        <v>subst</v>
      </c>
      <c r="T38" s="4" t="str">
        <f>IF(OR(fullmenu!T38="MDC",fullmenu!T38="PERF"),"rude",IF(OR(fullmenu!T38="PCB",fullmenu!T38="AERF",fullmenu!T38="UD"),"inter",IF(OR(fullmenu!T38="ACB",fullmenu!T38="LCERT",fullmenu!T38="LERT",fullmenu!T38="FCERT",fullmenu!T38="FCMT",fullmenu!T38="LCMT",fullmenu!T38="LMT",fullmenu!T38="LCIT",fullmenu!T38="FCIT",fullmenu!T38="LIT",fullmenu!T38="MwERT",fullmenu!T38="ERwMT",fullmenu!T38="M&amp;ERT",fullmenu!T38="MwIT",fullmenu!T38="IwMT",fullmenu!T38="M&amp;IT",fullmenu!T38="IwERT",fullmenu!T38="ERwIT",fullmenu!T38="I&amp;ERT",fullmenu!T38="ER&amp;M&amp;IT",fullmenu!T38="LSD"),"subst",IF(OR(fullmenu!T38="FERT",fullmenu!T38="FMT",fullmenu!T38="FIT",fullmenu!T38="WSD"),"intens",""))))</f>
        <v>subst</v>
      </c>
      <c r="U38" s="4" t="str">
        <f>IF(OR(fullmenu!U38="MDC",fullmenu!U38="PERF"),"rude",IF(OR(fullmenu!U38="PCB",fullmenu!U38="AERF",fullmenu!U38="UD"),"inter",IF(OR(fullmenu!U38="ACB",fullmenu!U38="LCERT",fullmenu!U38="LERT",fullmenu!U38="FCERT",fullmenu!U38="FCMT",fullmenu!U38="LCMT",fullmenu!U38="LMT",fullmenu!U38="LCIT",fullmenu!U38="FCIT",fullmenu!U38="LIT",fullmenu!U38="MwERT",fullmenu!U38="ERwMT",fullmenu!U38="M&amp;ERT",fullmenu!U38="MwIT",fullmenu!U38="IwMT",fullmenu!U38="M&amp;IT",fullmenu!U38="IwERT",fullmenu!U38="ERwIT",fullmenu!U38="I&amp;ERT",fullmenu!U38="ER&amp;M&amp;IT",fullmenu!U38="LSD"),"subst",IF(OR(fullmenu!U38="FERT",fullmenu!U38="FMT",fullmenu!U38="FIT",fullmenu!U38="WSD"),"intens",""))))</f>
        <v>subst</v>
      </c>
      <c r="V38" s="4" t="str">
        <f>IF(OR(fullmenu!V38="MDC",fullmenu!V38="PERF"),"rude",IF(OR(fullmenu!V38="PCB",fullmenu!V38="AERF",fullmenu!V38="UD"),"inter",IF(OR(fullmenu!V38="ACB",fullmenu!V38="LCERT",fullmenu!V38="LERT",fullmenu!V38="FCERT",fullmenu!V38="FCMT",fullmenu!V38="LCMT",fullmenu!V38="LMT",fullmenu!V38="LCIT",fullmenu!V38="FCIT",fullmenu!V38="LIT",fullmenu!V38="MwERT",fullmenu!V38="ERwMT",fullmenu!V38="M&amp;ERT",fullmenu!V38="MwIT",fullmenu!V38="IwMT",fullmenu!V38="M&amp;IT",fullmenu!V38="IwERT",fullmenu!V38="ERwIT",fullmenu!V38="I&amp;ERT",fullmenu!V38="ER&amp;M&amp;IT",fullmenu!V38="LSD"),"subst",IF(OR(fullmenu!V38="FERT",fullmenu!V38="FMT",fullmenu!V38="FIT",fullmenu!V38="WSD"),"intens",""))))</f>
        <v>subst</v>
      </c>
      <c r="W38" s="4" t="str">
        <f>IF(OR(fullmenu!W38="MDC",fullmenu!W38="PERF"),"rude",IF(OR(fullmenu!W38="PCB",fullmenu!W38="AERF",fullmenu!W38="UD"),"inter",IF(OR(fullmenu!W38="ACB",fullmenu!W38="LCERT",fullmenu!W38="LERT",fullmenu!W38="FCERT",fullmenu!W38="FCMT",fullmenu!W38="LCMT",fullmenu!W38="LMT",fullmenu!W38="LCIT",fullmenu!W38="FCIT",fullmenu!W38="LIT",fullmenu!W38="MwERT",fullmenu!W38="ERwMT",fullmenu!W38="M&amp;ERT",fullmenu!W38="MwIT",fullmenu!W38="IwMT",fullmenu!W38="M&amp;IT",fullmenu!W38="IwERT",fullmenu!W38="ERwIT",fullmenu!W38="I&amp;ERT",fullmenu!W38="ER&amp;M&amp;IT",fullmenu!W38="LSD"),"subst",IF(OR(fullmenu!W38="FERT",fullmenu!W38="FMT",fullmenu!W38="FIT",fullmenu!W38="WSD"),"intens",""))))</f>
        <v>subst</v>
      </c>
      <c r="X38" s="4" t="str">
        <f>IF(OR(fullmenu!X38="MDC",fullmenu!X38="PERF"),"rude",IF(OR(fullmenu!X38="PCB",fullmenu!X38="AERF",fullmenu!X38="UD"),"inter",IF(OR(fullmenu!X38="ACB",fullmenu!X38="LCERT",fullmenu!X38="LERT",fullmenu!X38="FCERT",fullmenu!X38="FCMT",fullmenu!X38="LCMT",fullmenu!X38="LMT",fullmenu!X38="LCIT",fullmenu!X38="FCIT",fullmenu!X38="LIT",fullmenu!X38="MwERT",fullmenu!X38="ERwMT",fullmenu!X38="M&amp;ERT",fullmenu!X38="MwIT",fullmenu!X38="IwMT",fullmenu!X38="M&amp;IT",fullmenu!X38="IwERT",fullmenu!X38="ERwIT",fullmenu!X38="I&amp;ERT",fullmenu!X38="ER&amp;M&amp;IT",fullmenu!X38="LSD"),"subst",IF(OR(fullmenu!X38="FERT",fullmenu!X38="FMT",fullmenu!X38="FIT",fullmenu!X38="WSD"),"intens",""))))</f>
        <v>subst</v>
      </c>
      <c r="Y38" s="4" t="str">
        <f>IF(OR(fullmenu!Y38="MDC",fullmenu!Y38="PERF"),"rude",IF(OR(fullmenu!Y38="PCB",fullmenu!Y38="AERF",fullmenu!Y38="UD"),"inter",IF(OR(fullmenu!Y38="ACB",fullmenu!Y38="LCERT",fullmenu!Y38="LERT",fullmenu!Y38="FCERT",fullmenu!Y38="FCMT",fullmenu!Y38="LCMT",fullmenu!Y38="LMT",fullmenu!Y38="LCIT",fullmenu!Y38="FCIT",fullmenu!Y38="LIT",fullmenu!Y38="MwERT",fullmenu!Y38="ERwMT",fullmenu!Y38="M&amp;ERT",fullmenu!Y38="MwIT",fullmenu!Y38="IwMT",fullmenu!Y38="M&amp;IT",fullmenu!Y38="IwERT",fullmenu!Y38="ERwIT",fullmenu!Y38="I&amp;ERT",fullmenu!Y38="ER&amp;M&amp;IT",fullmenu!Y38="LSD"),"subst",IF(OR(fullmenu!Y38="FERT",fullmenu!Y38="FMT",fullmenu!Y38="FIT",fullmenu!Y38="WSD"),"intens",""))))</f>
        <v>subst</v>
      </c>
      <c r="Z38" s="4" t="str">
        <f>IF(OR(fullmenu!Z38="MDC",fullmenu!Z38="PERF"),"rude",IF(OR(fullmenu!Z38="PCB",fullmenu!Z38="AERF",fullmenu!Z38="UD"),"inter",IF(OR(fullmenu!Z38="ACB",fullmenu!Z38="LCERT",fullmenu!Z38="LERT",fullmenu!Z38="FCERT",fullmenu!Z38="FCMT",fullmenu!Z38="LCMT",fullmenu!Z38="LMT",fullmenu!Z38="LCIT",fullmenu!Z38="FCIT",fullmenu!Z38="LIT",fullmenu!Z38="MwERT",fullmenu!Z38="ERwMT",fullmenu!Z38="M&amp;ERT",fullmenu!Z38="MwIT",fullmenu!Z38="IwMT",fullmenu!Z38="M&amp;IT",fullmenu!Z38="IwERT",fullmenu!Z38="ERwIT",fullmenu!Z38="I&amp;ERT",fullmenu!Z38="ER&amp;M&amp;IT",fullmenu!Z38="LSD"),"subst",IF(OR(fullmenu!Z38="FERT",fullmenu!Z38="FMT",fullmenu!Z38="FIT",fullmenu!Z38="WSD"),"intens",""))))</f>
        <v>subst</v>
      </c>
      <c r="AA38" s="4" t="str">
        <f>IF(OR(fullmenu!AA38="MDC",fullmenu!AA38="PERF"),"rude",IF(OR(fullmenu!AA38="PCB",fullmenu!AA38="AERF",fullmenu!AA38="UD"),"inter",IF(OR(fullmenu!AA38="ACB",fullmenu!AA38="LCERT",fullmenu!AA38="LERT",fullmenu!AA38="FCERT",fullmenu!AA38="FCMT",fullmenu!AA38="LCMT",fullmenu!AA38="LMT",fullmenu!AA38="LCIT",fullmenu!AA38="FCIT",fullmenu!AA38="LIT",fullmenu!AA38="MwERT",fullmenu!AA38="ERwMT",fullmenu!AA38="M&amp;ERT",fullmenu!AA38="MwIT",fullmenu!AA38="IwMT",fullmenu!AA38="M&amp;IT",fullmenu!AA38="IwERT",fullmenu!AA38="ERwIT",fullmenu!AA38="I&amp;ERT",fullmenu!AA38="ER&amp;M&amp;IT",fullmenu!AA38="LSD"),"subst",IF(OR(fullmenu!AA38="FERT",fullmenu!AA38="FMT",fullmenu!AA38="FIT",fullmenu!AA38="WSD"),"intens",""))))</f>
        <v>subst</v>
      </c>
      <c r="AB38" s="4" t="str">
        <f>IF(OR(fullmenu!AB38="MDC",fullmenu!AB38="PERF"),"rude",IF(OR(fullmenu!AB38="PCB",fullmenu!AB38="AERF",fullmenu!AB38="UD"),"inter",IF(OR(fullmenu!AB38="ACB",fullmenu!AB38="LCERT",fullmenu!AB38="LERT",fullmenu!AB38="FCERT",fullmenu!AB38="FCMT",fullmenu!AB38="LCMT",fullmenu!AB38="LMT",fullmenu!AB38="LCIT",fullmenu!AB38="FCIT",fullmenu!AB38="LIT",fullmenu!AB38="MwERT",fullmenu!AB38="ERwMT",fullmenu!AB38="M&amp;ERT",fullmenu!AB38="MwIT",fullmenu!AB38="IwMT",fullmenu!AB38="M&amp;IT",fullmenu!AB38="IwERT",fullmenu!AB38="ERwIT",fullmenu!AB38="I&amp;ERT",fullmenu!AB38="ER&amp;M&amp;IT",fullmenu!AB38="LSD"),"subst",IF(OR(fullmenu!AB38="FERT",fullmenu!AB38="FMT",fullmenu!AB38="FIT",fullmenu!AB38="WSD"),"intens",""))))</f>
        <v>subst</v>
      </c>
      <c r="AC38" s="4" t="str">
        <f>IF(OR(fullmenu!AC38="MDC",fullmenu!AC38="PERF"),"rude",IF(OR(fullmenu!AC38="PCB",fullmenu!AC38="AERF",fullmenu!AC38="UD"),"inter",IF(OR(fullmenu!AC38="ACB",fullmenu!AC38="LCERT",fullmenu!AC38="LERT",fullmenu!AC38="FCERT",fullmenu!AC38="FCMT",fullmenu!AC38="LCMT",fullmenu!AC38="LMT",fullmenu!AC38="LCIT",fullmenu!AC38="FCIT",fullmenu!AC38="LIT",fullmenu!AC38="MwERT",fullmenu!AC38="ERwMT",fullmenu!AC38="M&amp;ERT",fullmenu!AC38="MwIT",fullmenu!AC38="IwMT",fullmenu!AC38="M&amp;IT",fullmenu!AC38="IwERT",fullmenu!AC38="ERwIT",fullmenu!AC38="I&amp;ERT",fullmenu!AC38="ER&amp;M&amp;IT",fullmenu!AC38="LSD"),"subst",IF(OR(fullmenu!AC38="FERT",fullmenu!AC38="FMT",fullmenu!AC38="FIT",fullmenu!AC38="WSD"),"intens",""))))</f>
        <v>subst</v>
      </c>
      <c r="AD38" s="4" t="str">
        <f>IF(OR(fullmenu!AD38="MDC",fullmenu!AD38="PERF"),"rude",IF(OR(fullmenu!AD38="PCB",fullmenu!AD38="AERF",fullmenu!AD38="UD"),"inter",IF(OR(fullmenu!AD38="ACB",fullmenu!AD38="LCERT",fullmenu!AD38="LERT",fullmenu!AD38="FCERT",fullmenu!AD38="FCMT",fullmenu!AD38="LCMT",fullmenu!AD38="LMT",fullmenu!AD38="LCIT",fullmenu!AD38="FCIT",fullmenu!AD38="LIT",fullmenu!AD38="MwERT",fullmenu!AD38="ERwMT",fullmenu!AD38="M&amp;ERT",fullmenu!AD38="MwIT",fullmenu!AD38="IwMT",fullmenu!AD38="M&amp;IT",fullmenu!AD38="IwERT",fullmenu!AD38="ERwIT",fullmenu!AD38="I&amp;ERT",fullmenu!AD38="ER&amp;M&amp;IT",fullmenu!AD38="LSD"),"subst",IF(OR(fullmenu!AD38="FERT",fullmenu!AD38="FMT",fullmenu!AD38="FIT",fullmenu!AD38="WSD"),"intens",""))))</f>
        <v>subst</v>
      </c>
      <c r="AE38" s="4" t="str">
        <f>IF(OR(fullmenu!AE38="MDC",fullmenu!AE38="PERF"),"rude",IF(OR(fullmenu!AE38="PCB",fullmenu!AE38="AERF",fullmenu!AE38="UD"),"inter",IF(OR(fullmenu!AE38="ACB",fullmenu!AE38="LCERT",fullmenu!AE38="LERT",fullmenu!AE38="FCERT",fullmenu!AE38="FCMT",fullmenu!AE38="LCMT",fullmenu!AE38="LMT",fullmenu!AE38="LCIT",fullmenu!AE38="FCIT",fullmenu!AE38="LIT",fullmenu!AE38="MwERT",fullmenu!AE38="ERwMT",fullmenu!AE38="M&amp;ERT",fullmenu!AE38="MwIT",fullmenu!AE38="IwMT",fullmenu!AE38="M&amp;IT",fullmenu!AE38="IwERT",fullmenu!AE38="ERwIT",fullmenu!AE38="I&amp;ERT",fullmenu!AE38="ER&amp;M&amp;IT",fullmenu!AE38="LSD"),"subst",IF(OR(fullmenu!AE38="FERT",fullmenu!AE38="FMT",fullmenu!AE38="FIT",fullmenu!AE38="WSD"),"intens",""))))</f>
        <v>subst</v>
      </c>
      <c r="AF38" s="4" t="str">
        <f>IF(OR(fullmenu!AF38="MDC",fullmenu!AF38="PERF"),"rude",IF(OR(fullmenu!AF38="PCB",fullmenu!AF38="AERF",fullmenu!AF38="UD"),"inter",IF(OR(fullmenu!AF38="ACB",fullmenu!AF38="LCERT",fullmenu!AF38="LERT",fullmenu!AF38="FCERT",fullmenu!AF38="FCMT",fullmenu!AF38="LCMT",fullmenu!AF38="LMT",fullmenu!AF38="LCIT",fullmenu!AF38="FCIT",fullmenu!AF38="LIT",fullmenu!AF38="MwERT",fullmenu!AF38="ERwMT",fullmenu!AF38="M&amp;ERT",fullmenu!AF38="MwIT",fullmenu!AF38="IwMT",fullmenu!AF38="M&amp;IT",fullmenu!AF38="IwERT",fullmenu!AF38="ERwIT",fullmenu!AF38="I&amp;ERT",fullmenu!AF38="ER&amp;M&amp;IT",fullmenu!AF38="LSD"),"subst",IF(OR(fullmenu!AF38="FERT",fullmenu!AF38="FMT",fullmenu!AF38="FIT",fullmenu!AF38="WSD"),"intens",""))))</f>
        <v>subst</v>
      </c>
      <c r="AG38" s="4" t="str">
        <f>IF(OR(fullmenu!AG38="MDC",fullmenu!AG38="PERF"),"rude",IF(OR(fullmenu!AG38="PCB",fullmenu!AG38="AERF",fullmenu!AG38="UD"),"inter",IF(OR(fullmenu!AG38="ACB",fullmenu!AG38="LCERT",fullmenu!AG38="LERT",fullmenu!AG38="FCERT",fullmenu!AG38="FCMT",fullmenu!AG38="LCMT",fullmenu!AG38="LMT",fullmenu!AG38="LCIT",fullmenu!AG38="FCIT",fullmenu!AG38="LIT",fullmenu!AG38="MwERT",fullmenu!AG38="ERwMT",fullmenu!AG38="M&amp;ERT",fullmenu!AG38="MwIT",fullmenu!AG38="IwMT",fullmenu!AG38="M&amp;IT",fullmenu!AG38="IwERT",fullmenu!AG38="ERwIT",fullmenu!AG38="I&amp;ERT",fullmenu!AG38="ER&amp;M&amp;IT",fullmenu!AG38="LSD"),"subst",IF(OR(fullmenu!AG38="FERT",fullmenu!AG38="FMT",fullmenu!AG38="FIT",fullmenu!AG38="WSD"),"intens",""))))</f>
        <v>subst</v>
      </c>
      <c r="AH38" s="4" t="str">
        <f>IF(OR(fullmenu!AH38="MDC",fullmenu!AH38="PERF"),"rude",IF(OR(fullmenu!AH38="PCB",fullmenu!AH38="AERF",fullmenu!AH38="UD"),"inter",IF(OR(fullmenu!AH38="ACB",fullmenu!AH38="LCERT",fullmenu!AH38="LERT",fullmenu!AH38="FCERT",fullmenu!AH38="FCMT",fullmenu!AH38="LCMT",fullmenu!AH38="LMT",fullmenu!AH38="LCIT",fullmenu!AH38="FCIT",fullmenu!AH38="LIT",fullmenu!AH38="MwERT",fullmenu!AH38="ERwMT",fullmenu!AH38="M&amp;ERT",fullmenu!AH38="MwIT",fullmenu!AH38="IwMT",fullmenu!AH38="M&amp;IT",fullmenu!AH38="IwERT",fullmenu!AH38="ERwIT",fullmenu!AH38="I&amp;ERT",fullmenu!AH38="ER&amp;M&amp;IT",fullmenu!AH38="LSD"),"subst",IF(OR(fullmenu!AH38="FERT",fullmenu!AH38="FMT",fullmenu!AH38="FIT",fullmenu!AH38="WSD"),"intens",""))))</f>
        <v>subst</v>
      </c>
      <c r="AI38" s="4" t="str">
        <f>IF(OR(fullmenu!AI38="MDC",fullmenu!AI38="PERF"),"rude",IF(OR(fullmenu!AI38="PCB",fullmenu!AI38="AERF",fullmenu!AI38="UD"),"inter",IF(OR(fullmenu!AI38="ACB",fullmenu!AI38="LCERT",fullmenu!AI38="LERT",fullmenu!AI38="FCERT",fullmenu!AI38="FCMT",fullmenu!AI38="LCMT",fullmenu!AI38="LMT",fullmenu!AI38="LCIT",fullmenu!AI38="FCIT",fullmenu!AI38="LIT",fullmenu!AI38="MwERT",fullmenu!AI38="ERwMT",fullmenu!AI38="M&amp;ERT",fullmenu!AI38="MwIT",fullmenu!AI38="IwMT",fullmenu!AI38="M&amp;IT",fullmenu!AI38="IwERT",fullmenu!AI38="ERwIT",fullmenu!AI38="I&amp;ERT",fullmenu!AI38="ER&amp;M&amp;IT",fullmenu!AI38="LSD"),"subst",IF(OR(fullmenu!AI38="FERT",fullmenu!AI38="FMT",fullmenu!AI38="FIT",fullmenu!AI38="WSD"),"intens",""))))</f>
        <v>subst</v>
      </c>
      <c r="AJ38" s="4" t="str">
        <f>IF(OR(fullmenu!AJ38="MDC",fullmenu!AJ38="PERF"),"rude",IF(OR(fullmenu!AJ38="PCB",fullmenu!AJ38="AERF",fullmenu!AJ38="UD"),"inter",IF(OR(fullmenu!AJ38="ACB",fullmenu!AJ38="LCERT",fullmenu!AJ38="LERT",fullmenu!AJ38="FCERT",fullmenu!AJ38="FCMT",fullmenu!AJ38="LCMT",fullmenu!AJ38="LMT",fullmenu!AJ38="LCIT",fullmenu!AJ38="FCIT",fullmenu!AJ38="LIT",fullmenu!AJ38="MwERT",fullmenu!AJ38="ERwMT",fullmenu!AJ38="M&amp;ERT",fullmenu!AJ38="MwIT",fullmenu!AJ38="IwMT",fullmenu!AJ38="M&amp;IT",fullmenu!AJ38="IwERT",fullmenu!AJ38="ERwIT",fullmenu!AJ38="I&amp;ERT",fullmenu!AJ38="ER&amp;M&amp;IT",fullmenu!AJ38="LSD"),"subst",IF(OR(fullmenu!AJ38="FERT",fullmenu!AJ38="FMT",fullmenu!AJ38="FIT",fullmenu!AJ38="WSD"),"intens",""))))</f>
        <v>subst</v>
      </c>
      <c r="AK38" s="4" t="str">
        <f>IF(OR(fullmenu!AK38="MDC",fullmenu!AK38="PERF"),"rude",IF(OR(fullmenu!AK38="PCB",fullmenu!AK38="AERF",fullmenu!AK38="UD"),"inter",IF(OR(fullmenu!AK38="ACB",fullmenu!AK38="LCERT",fullmenu!AK38="LERT",fullmenu!AK38="FCERT",fullmenu!AK38="FCMT",fullmenu!AK38="LCMT",fullmenu!AK38="LMT",fullmenu!AK38="LCIT",fullmenu!AK38="FCIT",fullmenu!AK38="LIT",fullmenu!AK38="MwERT",fullmenu!AK38="ERwMT",fullmenu!AK38="M&amp;ERT",fullmenu!AK38="MwIT",fullmenu!AK38="IwMT",fullmenu!AK38="M&amp;IT",fullmenu!AK38="IwERT",fullmenu!AK38="ERwIT",fullmenu!AK38="I&amp;ERT",fullmenu!AK38="ER&amp;M&amp;IT",fullmenu!AK38="LSD"),"subst",IF(OR(fullmenu!AK38="FERT",fullmenu!AK38="FMT",fullmenu!AK38="FIT",fullmenu!AK38="WSD"),"intens",""))))</f>
        <v>subst</v>
      </c>
      <c r="AL38" s="4" t="str">
        <f>IF(OR(fullmenu!AL38="MDC",fullmenu!AL38="PERF"),"rude",IF(OR(fullmenu!AL38="PCB",fullmenu!AL38="AERF",fullmenu!AL38="UD"),"inter",IF(OR(fullmenu!AL38="ACB",fullmenu!AL38="LCERT",fullmenu!AL38="LERT",fullmenu!AL38="FCERT",fullmenu!AL38="FCMT",fullmenu!AL38="LCMT",fullmenu!AL38="LMT",fullmenu!AL38="LCIT",fullmenu!AL38="FCIT",fullmenu!AL38="LIT",fullmenu!AL38="MwERT",fullmenu!AL38="ERwMT",fullmenu!AL38="M&amp;ERT",fullmenu!AL38="MwIT",fullmenu!AL38="IwMT",fullmenu!AL38="M&amp;IT",fullmenu!AL38="IwERT",fullmenu!AL38="ERwIT",fullmenu!AL38="I&amp;ERT",fullmenu!AL38="ER&amp;M&amp;IT",fullmenu!AL38="LSD"),"subst",IF(OR(fullmenu!AL38="FERT",fullmenu!AL38="FMT",fullmenu!AL38="FIT",fullmenu!AL38="WSD"),"intens",""))))</f>
        <v>subst</v>
      </c>
      <c r="AM38" s="4" t="str">
        <f>IF(OR(fullmenu!AM38="MDC",fullmenu!AM38="PERF"),"rude",IF(OR(fullmenu!AM38="PCB",fullmenu!AM38="AERF",fullmenu!AM38="UD"),"inter",IF(OR(fullmenu!AM38="ACB",fullmenu!AM38="LCERT",fullmenu!AM38="LERT",fullmenu!AM38="FCERT",fullmenu!AM38="FCMT",fullmenu!AM38="LCMT",fullmenu!AM38="LMT",fullmenu!AM38="LCIT",fullmenu!AM38="FCIT",fullmenu!AM38="LIT",fullmenu!AM38="MwERT",fullmenu!AM38="ERwMT",fullmenu!AM38="M&amp;ERT",fullmenu!AM38="MwIT",fullmenu!AM38="IwMT",fullmenu!AM38="M&amp;IT",fullmenu!AM38="IwERT",fullmenu!AM38="ERwIT",fullmenu!AM38="I&amp;ERT",fullmenu!AM38="ER&amp;M&amp;IT",fullmenu!AM38="LSD"),"subst",IF(OR(fullmenu!AM38="FERT",fullmenu!AM38="FMT",fullmenu!AM38="FIT",fullmenu!AM38="WSD"),"intens",""))))</f>
        <v>subst</v>
      </c>
      <c r="AN38" s="4" t="str">
        <f>IF(OR(fullmenu!AN38="MDC",fullmenu!AN38="PERF"),"rude",IF(OR(fullmenu!AN38="PCB",fullmenu!AN38="AERF",fullmenu!AN38="UD"),"inter",IF(OR(fullmenu!AN38="ACB",fullmenu!AN38="LCERT",fullmenu!AN38="LERT",fullmenu!AN38="FCERT",fullmenu!AN38="FCMT",fullmenu!AN38="LCMT",fullmenu!AN38="LMT",fullmenu!AN38="LCIT",fullmenu!AN38="FCIT",fullmenu!AN38="LIT",fullmenu!AN38="MwERT",fullmenu!AN38="ERwMT",fullmenu!AN38="M&amp;ERT",fullmenu!AN38="MwIT",fullmenu!AN38="IwMT",fullmenu!AN38="M&amp;IT",fullmenu!AN38="IwERT",fullmenu!AN38="ERwIT",fullmenu!AN38="I&amp;ERT",fullmenu!AN38="ER&amp;M&amp;IT",fullmenu!AN38="LSD"),"subst",IF(OR(fullmenu!AN38="FERT",fullmenu!AN38="FMT",fullmenu!AN38="FIT",fullmenu!AN38="WSD"),"intens",""))))</f>
        <v>subst</v>
      </c>
      <c r="AO38" s="4" t="str">
        <f>IF(OR(fullmenu!AO38="MDC",fullmenu!AO38="PERF"),"rude",IF(OR(fullmenu!AO38="PCB",fullmenu!AO38="AERF",fullmenu!AO38="UD"),"inter",IF(OR(fullmenu!AO38="ACB",fullmenu!AO38="LCERT",fullmenu!AO38="LERT",fullmenu!AO38="FCERT",fullmenu!AO38="FCMT",fullmenu!AO38="LCMT",fullmenu!AO38="LMT",fullmenu!AO38="LCIT",fullmenu!AO38="FCIT",fullmenu!AO38="LIT",fullmenu!AO38="MwERT",fullmenu!AO38="ERwMT",fullmenu!AO38="M&amp;ERT",fullmenu!AO38="MwIT",fullmenu!AO38="IwMT",fullmenu!AO38="M&amp;IT",fullmenu!AO38="IwERT",fullmenu!AO38="ERwIT",fullmenu!AO38="I&amp;ERT",fullmenu!AO38="ER&amp;M&amp;IT",fullmenu!AO38="LSD"),"subst",IF(OR(fullmenu!AO38="FERT",fullmenu!AO38="FMT",fullmenu!AO38="FIT",fullmenu!AO38="WSD"),"intens",""))))</f>
        <v>subst</v>
      </c>
      <c r="AP38" s="4" t="str">
        <f>IF(OR(fullmenu!AP38="MDC",fullmenu!AP38="PERF"),"rude",IF(OR(fullmenu!AP38="PCB",fullmenu!AP38="AERF",fullmenu!AP38="UD"),"inter",IF(OR(fullmenu!AP38="ACB",fullmenu!AP38="LCERT",fullmenu!AP38="LERT",fullmenu!AP38="FCERT",fullmenu!AP38="FCMT",fullmenu!AP38="LCMT",fullmenu!AP38="LMT",fullmenu!AP38="LCIT",fullmenu!AP38="FCIT",fullmenu!AP38="LIT",fullmenu!AP38="MwERT",fullmenu!AP38="ERwMT",fullmenu!AP38="M&amp;ERT",fullmenu!AP38="MwIT",fullmenu!AP38="IwMT",fullmenu!AP38="M&amp;IT",fullmenu!AP38="IwERT",fullmenu!AP38="ERwIT",fullmenu!AP38="I&amp;ERT",fullmenu!AP38="ER&amp;M&amp;IT",fullmenu!AP38="LSD"),"subst",IF(OR(fullmenu!AP38="FERT",fullmenu!AP38="FMT",fullmenu!AP38="FIT",fullmenu!AP38="WSD"),"intens",""))))</f>
        <v>subst</v>
      </c>
      <c r="AQ38" s="4" t="str">
        <f>IF(OR(fullmenu!AQ38="MDC",fullmenu!AQ38="PERF"),"rude",IF(OR(fullmenu!AQ38="PCB",fullmenu!AQ38="AERF",fullmenu!AQ38="UD"),"inter",IF(OR(fullmenu!AQ38="ACB",fullmenu!AQ38="LCERT",fullmenu!AQ38="LERT",fullmenu!AQ38="FCERT",fullmenu!AQ38="FCMT",fullmenu!AQ38="LCMT",fullmenu!AQ38="LMT",fullmenu!AQ38="LCIT",fullmenu!AQ38="FCIT",fullmenu!AQ38="LIT",fullmenu!AQ38="MwERT",fullmenu!AQ38="ERwMT",fullmenu!AQ38="M&amp;ERT",fullmenu!AQ38="MwIT",fullmenu!AQ38="IwMT",fullmenu!AQ38="M&amp;IT",fullmenu!AQ38="IwERT",fullmenu!AQ38="ERwIT",fullmenu!AQ38="I&amp;ERT",fullmenu!AQ38="ER&amp;M&amp;IT",fullmenu!AQ38="LSD"),"subst",IF(OR(fullmenu!AQ38="FERT",fullmenu!AQ38="FMT",fullmenu!AQ38="FIT",fullmenu!AQ38="WSD"),"intens",""))))</f>
        <v>subst</v>
      </c>
      <c r="AR38" s="4" t="str">
        <f>IF(OR(fullmenu!AR38="MDC",fullmenu!AR38="PERF"),"rude",IF(OR(fullmenu!AR38="PCB",fullmenu!AR38="AERF",fullmenu!AR38="UD"),"inter",IF(OR(fullmenu!AR38="ACB",fullmenu!AR38="LCERT",fullmenu!AR38="LERT",fullmenu!AR38="FCERT",fullmenu!AR38="FCMT",fullmenu!AR38="LCMT",fullmenu!AR38="LMT",fullmenu!AR38="LCIT",fullmenu!AR38="FCIT",fullmenu!AR38="LIT",fullmenu!AR38="MwERT",fullmenu!AR38="ERwMT",fullmenu!AR38="M&amp;ERT",fullmenu!AR38="MwIT",fullmenu!AR38="IwMT",fullmenu!AR38="M&amp;IT",fullmenu!AR38="IwERT",fullmenu!AR38="ERwIT",fullmenu!AR38="I&amp;ERT",fullmenu!AR38="ER&amp;M&amp;IT",fullmenu!AR38="LSD"),"subst",IF(OR(fullmenu!AR38="FERT",fullmenu!AR38="FMT",fullmenu!AR38="FIT",fullmenu!AR38="WSD"),"intens",""))))</f>
        <v>subst</v>
      </c>
      <c r="AS38" s="4" t="str">
        <f>IF(OR(fullmenu!AS38="MDC",fullmenu!AS38="PERF"),"rude",IF(OR(fullmenu!AS38="PCB",fullmenu!AS38="AERF",fullmenu!AS38="UD"),"inter",IF(OR(fullmenu!AS38="ACB",fullmenu!AS38="LCERT",fullmenu!AS38="LERT",fullmenu!AS38="FCERT",fullmenu!AS38="FCMT",fullmenu!AS38="LCMT",fullmenu!AS38="LMT",fullmenu!AS38="LCIT",fullmenu!AS38="FCIT",fullmenu!AS38="LIT",fullmenu!AS38="MwERT",fullmenu!AS38="ERwMT",fullmenu!AS38="M&amp;ERT",fullmenu!AS38="MwIT",fullmenu!AS38="IwMT",fullmenu!AS38="M&amp;IT",fullmenu!AS38="IwERT",fullmenu!AS38="ERwIT",fullmenu!AS38="I&amp;ERT",fullmenu!AS38="ER&amp;M&amp;IT",fullmenu!AS38="LSD"),"subst",IF(OR(fullmenu!AS38="FERT",fullmenu!AS38="FMT",fullmenu!AS38="FIT",fullmenu!AS38="WSD"),"intens",""))))</f>
        <v>subst</v>
      </c>
    </row>
    <row r="39" spans="1:45" ht="15.5" x14ac:dyDescent="0.35">
      <c r="A39" s="1" t="s">
        <v>28</v>
      </c>
      <c r="B39" s="4" t="str">
        <f>IF(OR(fullmenu!B39="MDC",fullmenu!B39="PERF"),"rude",IF(OR(fullmenu!B39="PCB",fullmenu!B39="AERF",fullmenu!B39="UD"),"inter",IF(OR(fullmenu!B39="ACB",fullmenu!B39="LCERT",fullmenu!B39="LERT",fullmenu!B39="FCERT",fullmenu!B39="FCMT",fullmenu!B39="LCMT",fullmenu!B39="LMT",fullmenu!B39="LCIT",fullmenu!B39="FCIT",fullmenu!B39="LIT",fullmenu!B39="MwERT",fullmenu!B39="ERwMT",fullmenu!B39="M&amp;ERT",fullmenu!B39="MwIT",fullmenu!B39="IwMT",fullmenu!B39="M&amp;IT",fullmenu!B39="IwERT",fullmenu!B39="ERwIT",fullmenu!B39="I&amp;ERT",fullmenu!B39="ER&amp;M&amp;IT",fullmenu!B39="LSD"),"subst",IF(OR(fullmenu!B39="FERT",fullmenu!B39="FMT",fullmenu!B39="FIT",fullmenu!B39="WSD"),"intens",""))))</f>
        <v/>
      </c>
      <c r="C39" s="4" t="str">
        <f>IF(OR(fullmenu!C39="MDC",fullmenu!C39="PERF"),"rude",IF(OR(fullmenu!C39="PCB",fullmenu!C39="AERF",fullmenu!C39="UD"),"inter",IF(OR(fullmenu!C39="ACB",fullmenu!C39="LCERT",fullmenu!C39="LERT",fullmenu!C39="FCERT",fullmenu!C39="FCMT",fullmenu!C39="LCMT",fullmenu!C39="LMT",fullmenu!C39="LCIT",fullmenu!C39="FCIT",fullmenu!C39="LIT",fullmenu!C39="MwERT",fullmenu!C39="ERwMT",fullmenu!C39="M&amp;ERT",fullmenu!C39="MwIT",fullmenu!C39="IwMT",fullmenu!C39="M&amp;IT",fullmenu!C39="IwERT",fullmenu!C39="ERwIT",fullmenu!C39="I&amp;ERT",fullmenu!C39="ER&amp;M&amp;IT",fullmenu!C39="LSD"),"subst",IF(OR(fullmenu!C39="FERT",fullmenu!C39="FMT",fullmenu!C39="FIT",fullmenu!C39="WSD"),"intens",""))))</f>
        <v/>
      </c>
      <c r="D39" s="4" t="str">
        <f>IF(OR(fullmenu!D39="MDC",fullmenu!D39="PERF"),"rude",IF(OR(fullmenu!D39="PCB",fullmenu!D39="AERF",fullmenu!D39="UD"),"inter",IF(OR(fullmenu!D39="ACB",fullmenu!D39="LCERT",fullmenu!D39="LERT",fullmenu!D39="FCERT",fullmenu!D39="FCMT",fullmenu!D39="LCMT",fullmenu!D39="LMT",fullmenu!D39="LCIT",fullmenu!D39="FCIT",fullmenu!D39="LIT",fullmenu!D39="MwERT",fullmenu!D39="ERwMT",fullmenu!D39="M&amp;ERT",fullmenu!D39="MwIT",fullmenu!D39="IwMT",fullmenu!D39="M&amp;IT",fullmenu!D39="IwERT",fullmenu!D39="ERwIT",fullmenu!D39="I&amp;ERT",fullmenu!D39="ER&amp;M&amp;IT",fullmenu!D39="LSD"),"subst",IF(OR(fullmenu!D39="FERT",fullmenu!D39="FMT",fullmenu!D39="FIT",fullmenu!D39="WSD"),"intens",""))))</f>
        <v/>
      </c>
      <c r="E39" s="4" t="str">
        <f>IF(OR(fullmenu!E39="MDC",fullmenu!E39="PERF"),"rude",IF(OR(fullmenu!E39="PCB",fullmenu!E39="AERF",fullmenu!E39="UD"),"inter",IF(OR(fullmenu!E39="ACB",fullmenu!E39="LCERT",fullmenu!E39="LERT",fullmenu!E39="FCERT",fullmenu!E39="FCMT",fullmenu!E39="LCMT",fullmenu!E39="LMT",fullmenu!E39="LCIT",fullmenu!E39="FCIT",fullmenu!E39="LIT",fullmenu!E39="MwERT",fullmenu!E39="ERwMT",fullmenu!E39="M&amp;ERT",fullmenu!E39="MwIT",fullmenu!E39="IwMT",fullmenu!E39="M&amp;IT",fullmenu!E39="IwERT",fullmenu!E39="ERwIT",fullmenu!E39="I&amp;ERT",fullmenu!E39="ER&amp;M&amp;IT",fullmenu!E39="LSD"),"subst",IF(OR(fullmenu!E39="FERT",fullmenu!E39="FMT",fullmenu!E39="FIT",fullmenu!E39="WSD"),"intens",""))))</f>
        <v/>
      </c>
      <c r="F39" s="4" t="str">
        <f>IF(OR(fullmenu!F39="MDC",fullmenu!F39="PERF"),"rude",IF(OR(fullmenu!F39="PCB",fullmenu!F39="AERF",fullmenu!F39="UD"),"inter",IF(OR(fullmenu!F39="ACB",fullmenu!F39="LCERT",fullmenu!F39="LERT",fullmenu!F39="FCERT",fullmenu!F39="FCMT",fullmenu!F39="LCMT",fullmenu!F39="LMT",fullmenu!F39="LCIT",fullmenu!F39="FCIT",fullmenu!F39="LIT",fullmenu!F39="MwERT",fullmenu!F39="ERwMT",fullmenu!F39="M&amp;ERT",fullmenu!F39="MwIT",fullmenu!F39="IwMT",fullmenu!F39="M&amp;IT",fullmenu!F39="IwERT",fullmenu!F39="ERwIT",fullmenu!F39="I&amp;ERT",fullmenu!F39="ER&amp;M&amp;IT",fullmenu!F39="LSD"),"subst",IF(OR(fullmenu!F39="FERT",fullmenu!F39="FMT",fullmenu!F39="FIT",fullmenu!F39="WSD"),"intens",""))))</f>
        <v/>
      </c>
      <c r="G39" s="4" t="str">
        <f>IF(OR(fullmenu!G39="MDC",fullmenu!G39="PERF"),"rude",IF(OR(fullmenu!G39="PCB",fullmenu!G39="AERF",fullmenu!G39="UD"),"inter",IF(OR(fullmenu!G39="ACB",fullmenu!G39="LCERT",fullmenu!G39="LERT",fullmenu!G39="FCERT",fullmenu!G39="FCMT",fullmenu!G39="LCMT",fullmenu!G39="LMT",fullmenu!G39="LCIT",fullmenu!G39="FCIT",fullmenu!G39="LIT",fullmenu!G39="MwERT",fullmenu!G39="ERwMT",fullmenu!G39="M&amp;ERT",fullmenu!G39="MwIT",fullmenu!G39="IwMT",fullmenu!G39="M&amp;IT",fullmenu!G39="IwERT",fullmenu!G39="ERwIT",fullmenu!G39="I&amp;ERT",fullmenu!G39="ER&amp;M&amp;IT",fullmenu!G39="LSD"),"subst",IF(OR(fullmenu!G39="FERT",fullmenu!G39="FMT",fullmenu!G39="FIT",fullmenu!G39="WSD"),"intens",""))))</f>
        <v/>
      </c>
      <c r="H39" s="4" t="str">
        <f>IF(OR(fullmenu!H39="MDC",fullmenu!H39="PERF"),"rude",IF(OR(fullmenu!H39="PCB",fullmenu!H39="AERF",fullmenu!H39="UD"),"inter",IF(OR(fullmenu!H39="ACB",fullmenu!H39="LCERT",fullmenu!H39="LERT",fullmenu!H39="FCERT",fullmenu!H39="FCMT",fullmenu!H39="LCMT",fullmenu!H39="LMT",fullmenu!H39="LCIT",fullmenu!H39="FCIT",fullmenu!H39="LIT",fullmenu!H39="MwERT",fullmenu!H39="ERwMT",fullmenu!H39="M&amp;ERT",fullmenu!H39="MwIT",fullmenu!H39="IwMT",fullmenu!H39="M&amp;IT",fullmenu!H39="IwERT",fullmenu!H39="ERwIT",fullmenu!H39="I&amp;ERT",fullmenu!H39="ER&amp;M&amp;IT",fullmenu!H39="LSD"),"subst",IF(OR(fullmenu!H39="FERT",fullmenu!H39="FMT",fullmenu!H39="FIT",fullmenu!H39="WSD"),"intens",""))))</f>
        <v/>
      </c>
      <c r="I39" s="4" t="str">
        <f>IF(OR(fullmenu!I39="MDC",fullmenu!I39="PERF"),"rude",IF(OR(fullmenu!I39="PCB",fullmenu!I39="AERF",fullmenu!I39="UD"),"inter",IF(OR(fullmenu!I39="ACB",fullmenu!I39="LCERT",fullmenu!I39="LERT",fullmenu!I39="FCERT",fullmenu!I39="FCMT",fullmenu!I39="LCMT",fullmenu!I39="LMT",fullmenu!I39="LCIT",fullmenu!I39="FCIT",fullmenu!I39="LIT",fullmenu!I39="MwERT",fullmenu!I39="ERwMT",fullmenu!I39="M&amp;ERT",fullmenu!I39="MwIT",fullmenu!I39="IwMT",fullmenu!I39="M&amp;IT",fullmenu!I39="IwERT",fullmenu!I39="ERwIT",fullmenu!I39="I&amp;ERT",fullmenu!I39="ER&amp;M&amp;IT",fullmenu!I39="LSD"),"subst",IF(OR(fullmenu!I39="FERT",fullmenu!I39="FMT",fullmenu!I39="FIT",fullmenu!I39="WSD"),"intens",""))))</f>
        <v/>
      </c>
      <c r="J39" s="4" t="str">
        <f>IF(OR(fullmenu!J39="MDC",fullmenu!J39="PERF"),"rude",IF(OR(fullmenu!J39="PCB",fullmenu!J39="AERF",fullmenu!J39="UD"),"inter",IF(OR(fullmenu!J39="ACB",fullmenu!J39="LCERT",fullmenu!J39="LERT",fullmenu!J39="FCERT",fullmenu!J39="FCMT",fullmenu!J39="LCMT",fullmenu!J39="LMT",fullmenu!J39="LCIT",fullmenu!J39="FCIT",fullmenu!J39="LIT",fullmenu!J39="MwERT",fullmenu!J39="ERwMT",fullmenu!J39="M&amp;ERT",fullmenu!J39="MwIT",fullmenu!J39="IwMT",fullmenu!J39="M&amp;IT",fullmenu!J39="IwERT",fullmenu!J39="ERwIT",fullmenu!J39="I&amp;ERT",fullmenu!J39="ER&amp;M&amp;IT",fullmenu!J39="LSD"),"subst",IF(OR(fullmenu!J39="FERT",fullmenu!J39="FMT",fullmenu!J39="FIT",fullmenu!J39="WSD"),"intens",""))))</f>
        <v/>
      </c>
      <c r="K39" s="4" t="str">
        <f>IF(OR(fullmenu!K39="MDC",fullmenu!K39="PERF"),"rude",IF(OR(fullmenu!K39="PCB",fullmenu!K39="AERF",fullmenu!K39="UD"),"inter",IF(OR(fullmenu!K39="ACB",fullmenu!K39="LCERT",fullmenu!K39="LERT",fullmenu!K39="FCERT",fullmenu!K39="FCMT",fullmenu!K39="LCMT",fullmenu!K39="LMT",fullmenu!K39="LCIT",fullmenu!K39="FCIT",fullmenu!K39="LIT",fullmenu!K39="MwERT",fullmenu!K39="ERwMT",fullmenu!K39="M&amp;ERT",fullmenu!K39="MwIT",fullmenu!K39="IwMT",fullmenu!K39="M&amp;IT",fullmenu!K39="IwERT",fullmenu!K39="ERwIT",fullmenu!K39="I&amp;ERT",fullmenu!K39="ER&amp;M&amp;IT",fullmenu!K39="LSD"),"subst",IF(OR(fullmenu!K39="FERT",fullmenu!K39="FMT",fullmenu!K39="FIT",fullmenu!K39="WSD"),"intens",""))))</f>
        <v/>
      </c>
      <c r="L39" s="4" t="str">
        <f>IF(OR(fullmenu!L39="MDC",fullmenu!L39="PERF"),"rude",IF(OR(fullmenu!L39="PCB",fullmenu!L39="AERF",fullmenu!L39="UD"),"inter",IF(OR(fullmenu!L39="ACB",fullmenu!L39="LCERT",fullmenu!L39="LERT",fullmenu!L39="FCERT",fullmenu!L39="FCMT",fullmenu!L39="LCMT",fullmenu!L39="LMT",fullmenu!L39="LCIT",fullmenu!L39="FCIT",fullmenu!L39="LIT",fullmenu!L39="MwERT",fullmenu!L39="ERwMT",fullmenu!L39="M&amp;ERT",fullmenu!L39="MwIT",fullmenu!L39="IwMT",fullmenu!L39="M&amp;IT",fullmenu!L39="IwERT",fullmenu!L39="ERwIT",fullmenu!L39="I&amp;ERT",fullmenu!L39="ER&amp;M&amp;IT",fullmenu!L39="LSD"),"subst",IF(OR(fullmenu!L39="FERT",fullmenu!L39="FMT",fullmenu!L39="FIT",fullmenu!L39="WSD"),"intens",""))))</f>
        <v/>
      </c>
      <c r="M39" s="4" t="str">
        <f>IF(OR(fullmenu!M39="MDC",fullmenu!M39="PERF"),"rude",IF(OR(fullmenu!M39="PCB",fullmenu!M39="AERF",fullmenu!M39="UD"),"inter",IF(OR(fullmenu!M39="ACB",fullmenu!M39="LCERT",fullmenu!M39="LERT",fullmenu!M39="FCERT",fullmenu!M39="FCMT",fullmenu!M39="LCMT",fullmenu!M39="LMT",fullmenu!M39="LCIT",fullmenu!M39="FCIT",fullmenu!M39="LIT",fullmenu!M39="MwERT",fullmenu!M39="ERwMT",fullmenu!M39="M&amp;ERT",fullmenu!M39="MwIT",fullmenu!M39="IwMT",fullmenu!M39="M&amp;IT",fullmenu!M39="IwERT",fullmenu!M39="ERwIT",fullmenu!M39="I&amp;ERT",fullmenu!M39="ER&amp;M&amp;IT",fullmenu!M39="LSD"),"subst",IF(OR(fullmenu!M39="FERT",fullmenu!M39="FMT",fullmenu!M39="FIT",fullmenu!M39="WSD"),"intens",""))))</f>
        <v/>
      </c>
      <c r="N39" s="4" t="str">
        <f>IF(OR(fullmenu!N39="MDC",fullmenu!N39="PERF"),"rude",IF(OR(fullmenu!N39="PCB",fullmenu!N39="AERF",fullmenu!N39="UD"),"inter",IF(OR(fullmenu!N39="ACB",fullmenu!N39="LCERT",fullmenu!N39="LERT",fullmenu!N39="FCERT",fullmenu!N39="FCMT",fullmenu!N39="LCMT",fullmenu!N39="LMT",fullmenu!N39="LCIT",fullmenu!N39="FCIT",fullmenu!N39="LIT",fullmenu!N39="MwERT",fullmenu!N39="ERwMT",fullmenu!N39="M&amp;ERT",fullmenu!N39="MwIT",fullmenu!N39="IwMT",fullmenu!N39="M&amp;IT",fullmenu!N39="IwERT",fullmenu!N39="ERwIT",fullmenu!N39="I&amp;ERT",fullmenu!N39="ER&amp;M&amp;IT",fullmenu!N39="LSD"),"subst",IF(OR(fullmenu!N39="FERT",fullmenu!N39="FMT",fullmenu!N39="FIT",fullmenu!N39="WSD"),"intens",""))))</f>
        <v/>
      </c>
      <c r="O39" s="4" t="str">
        <f>IF(OR(fullmenu!O39="MDC",fullmenu!O39="PERF"),"rude",IF(OR(fullmenu!O39="PCB",fullmenu!O39="AERF",fullmenu!O39="UD"),"inter",IF(OR(fullmenu!O39="ACB",fullmenu!O39="LCERT",fullmenu!O39="LERT",fullmenu!O39="FCERT",fullmenu!O39="FCMT",fullmenu!O39="LCMT",fullmenu!O39="LMT",fullmenu!O39="LCIT",fullmenu!O39="FCIT",fullmenu!O39="LIT",fullmenu!O39="MwERT",fullmenu!O39="ERwMT",fullmenu!O39="M&amp;ERT",fullmenu!O39="MwIT",fullmenu!O39="IwMT",fullmenu!O39="M&amp;IT",fullmenu!O39="IwERT",fullmenu!O39="ERwIT",fullmenu!O39="I&amp;ERT",fullmenu!O39="ER&amp;M&amp;IT",fullmenu!O39="LSD"),"subst",IF(OR(fullmenu!O39="FERT",fullmenu!O39="FMT",fullmenu!O39="FIT",fullmenu!O39="WSD"),"intens",""))))</f>
        <v/>
      </c>
      <c r="P39" s="4" t="str">
        <f>IF(OR(fullmenu!P39="MDC",fullmenu!P39="PERF"),"rude",IF(OR(fullmenu!P39="PCB",fullmenu!P39="AERF",fullmenu!P39="UD"),"inter",IF(OR(fullmenu!P39="ACB",fullmenu!P39="LCERT",fullmenu!P39="LERT",fullmenu!P39="FCERT",fullmenu!P39="FCMT",fullmenu!P39="LCMT",fullmenu!P39="LMT",fullmenu!P39="LCIT",fullmenu!P39="FCIT",fullmenu!P39="LIT",fullmenu!P39="MwERT",fullmenu!P39="ERwMT",fullmenu!P39="M&amp;ERT",fullmenu!P39="MwIT",fullmenu!P39="IwMT",fullmenu!P39="M&amp;IT",fullmenu!P39="IwERT",fullmenu!P39="ERwIT",fullmenu!P39="I&amp;ERT",fullmenu!P39="ER&amp;M&amp;IT",fullmenu!P39="LSD"),"subst",IF(OR(fullmenu!P39="FERT",fullmenu!P39="FMT",fullmenu!P39="FIT",fullmenu!P39="WSD"),"intens",""))))</f>
        <v/>
      </c>
      <c r="Q39" s="4" t="str">
        <f>IF(OR(fullmenu!Q39="MDC",fullmenu!Q39="PERF"),"rude",IF(OR(fullmenu!Q39="PCB",fullmenu!Q39="AERF",fullmenu!Q39="UD"),"inter",IF(OR(fullmenu!Q39="ACB",fullmenu!Q39="LCERT",fullmenu!Q39="LERT",fullmenu!Q39="FCERT",fullmenu!Q39="FCMT",fullmenu!Q39="LCMT",fullmenu!Q39="LMT",fullmenu!Q39="LCIT",fullmenu!Q39="FCIT",fullmenu!Q39="LIT",fullmenu!Q39="MwERT",fullmenu!Q39="ERwMT",fullmenu!Q39="M&amp;ERT",fullmenu!Q39="MwIT",fullmenu!Q39="IwMT",fullmenu!Q39="M&amp;IT",fullmenu!Q39="IwERT",fullmenu!Q39="ERwIT",fullmenu!Q39="I&amp;ERT",fullmenu!Q39="ER&amp;M&amp;IT",fullmenu!Q39="LSD"),"subst",IF(OR(fullmenu!Q39="FERT",fullmenu!Q39="FMT",fullmenu!Q39="FIT",fullmenu!Q39="WSD"),"intens",""))))</f>
        <v/>
      </c>
      <c r="R39" s="4" t="str">
        <f>IF(OR(fullmenu!R39="MDC",fullmenu!R39="PERF"),"rude",IF(OR(fullmenu!R39="PCB",fullmenu!R39="AERF",fullmenu!R39="UD"),"inter",IF(OR(fullmenu!R39="ACB",fullmenu!R39="LCERT",fullmenu!R39="LERT",fullmenu!R39="FCERT",fullmenu!R39="FCMT",fullmenu!R39="LCMT",fullmenu!R39="LMT",fullmenu!R39="LCIT",fullmenu!R39="FCIT",fullmenu!R39="LIT",fullmenu!R39="MwERT",fullmenu!R39="ERwMT",fullmenu!R39="M&amp;ERT",fullmenu!R39="MwIT",fullmenu!R39="IwMT",fullmenu!R39="M&amp;IT",fullmenu!R39="IwERT",fullmenu!R39="ERwIT",fullmenu!R39="I&amp;ERT",fullmenu!R39="ER&amp;M&amp;IT",fullmenu!R39="LSD"),"subst",IF(OR(fullmenu!R39="FERT",fullmenu!R39="FMT",fullmenu!R39="FIT",fullmenu!R39="WSD"),"intens",""))))</f>
        <v/>
      </c>
      <c r="S39" s="4" t="str">
        <f>IF(OR(fullmenu!S39="MDC",fullmenu!S39="PERF"),"rude",IF(OR(fullmenu!S39="PCB",fullmenu!S39="AERF",fullmenu!S39="UD"),"inter",IF(OR(fullmenu!S39="ACB",fullmenu!S39="LCERT",fullmenu!S39="LERT",fullmenu!S39="FCERT",fullmenu!S39="FCMT",fullmenu!S39="LCMT",fullmenu!S39="LMT",fullmenu!S39="LCIT",fullmenu!S39="FCIT",fullmenu!S39="LIT",fullmenu!S39="MwERT",fullmenu!S39="ERwMT",fullmenu!S39="M&amp;ERT",fullmenu!S39="MwIT",fullmenu!S39="IwMT",fullmenu!S39="M&amp;IT",fullmenu!S39="IwERT",fullmenu!S39="ERwIT",fullmenu!S39="I&amp;ERT",fullmenu!S39="ER&amp;M&amp;IT",fullmenu!S39="LSD"),"subst",IF(OR(fullmenu!S39="FERT",fullmenu!S39="FMT",fullmenu!S39="FIT",fullmenu!S39="WSD"),"intens",""))))</f>
        <v/>
      </c>
      <c r="T39" s="4" t="str">
        <f>IF(OR(fullmenu!T39="MDC",fullmenu!T39="PERF"),"rude",IF(OR(fullmenu!T39="PCB",fullmenu!T39="AERF",fullmenu!T39="UD"),"inter",IF(OR(fullmenu!T39="ACB",fullmenu!T39="LCERT",fullmenu!T39="LERT",fullmenu!T39="FCERT",fullmenu!T39="FCMT",fullmenu!T39="LCMT",fullmenu!T39="LMT",fullmenu!T39="LCIT",fullmenu!T39="FCIT",fullmenu!T39="LIT",fullmenu!T39="MwERT",fullmenu!T39="ERwMT",fullmenu!T39="M&amp;ERT",fullmenu!T39="MwIT",fullmenu!T39="IwMT",fullmenu!T39="M&amp;IT",fullmenu!T39="IwERT",fullmenu!T39="ERwIT",fullmenu!T39="I&amp;ERT",fullmenu!T39="ER&amp;M&amp;IT",fullmenu!T39="LSD"),"subst",IF(OR(fullmenu!T39="FERT",fullmenu!T39="FMT",fullmenu!T39="FIT",fullmenu!T39="WSD"),"intens",""))))</f>
        <v/>
      </c>
      <c r="U39" s="4" t="str">
        <f>IF(OR(fullmenu!U39="MDC",fullmenu!U39="PERF"),"rude",IF(OR(fullmenu!U39="PCB",fullmenu!U39="AERF",fullmenu!U39="UD"),"inter",IF(OR(fullmenu!U39="ACB",fullmenu!U39="LCERT",fullmenu!U39="LERT",fullmenu!U39="FCERT",fullmenu!U39="FCMT",fullmenu!U39="LCMT",fullmenu!U39="LMT",fullmenu!U39="LCIT",fullmenu!U39="FCIT",fullmenu!U39="LIT",fullmenu!U39="MwERT",fullmenu!U39="ERwMT",fullmenu!U39="M&amp;ERT",fullmenu!U39="MwIT",fullmenu!U39="IwMT",fullmenu!U39="M&amp;IT",fullmenu!U39="IwERT",fullmenu!U39="ERwIT",fullmenu!U39="I&amp;ERT",fullmenu!U39="ER&amp;M&amp;IT",fullmenu!U39="LSD"),"subst",IF(OR(fullmenu!U39="FERT",fullmenu!U39="FMT",fullmenu!U39="FIT",fullmenu!U39="WSD"),"intens",""))))</f>
        <v/>
      </c>
      <c r="V39" s="4" t="str">
        <f>IF(OR(fullmenu!V39="MDC",fullmenu!V39="PERF"),"rude",IF(OR(fullmenu!V39="PCB",fullmenu!V39="AERF",fullmenu!V39="UD"),"inter",IF(OR(fullmenu!V39="ACB",fullmenu!V39="LCERT",fullmenu!V39="LERT",fullmenu!V39="FCERT",fullmenu!V39="FCMT",fullmenu!V39="LCMT",fullmenu!V39="LMT",fullmenu!V39="LCIT",fullmenu!V39="FCIT",fullmenu!V39="LIT",fullmenu!V39="MwERT",fullmenu!V39="ERwMT",fullmenu!V39="M&amp;ERT",fullmenu!V39="MwIT",fullmenu!V39="IwMT",fullmenu!V39="M&amp;IT",fullmenu!V39="IwERT",fullmenu!V39="ERwIT",fullmenu!V39="I&amp;ERT",fullmenu!V39="ER&amp;M&amp;IT",fullmenu!V39="LSD"),"subst",IF(OR(fullmenu!V39="FERT",fullmenu!V39="FMT",fullmenu!V39="FIT",fullmenu!V39="WSD"),"intens",""))))</f>
        <v>inter</v>
      </c>
      <c r="W39" s="4" t="str">
        <f>IF(OR(fullmenu!W39="MDC",fullmenu!W39="PERF"),"rude",IF(OR(fullmenu!W39="PCB",fullmenu!W39="AERF",fullmenu!W39="UD"),"inter",IF(OR(fullmenu!W39="ACB",fullmenu!W39="LCERT",fullmenu!W39="LERT",fullmenu!W39="FCERT",fullmenu!W39="FCMT",fullmenu!W39="LCMT",fullmenu!W39="LMT",fullmenu!W39="LCIT",fullmenu!W39="FCIT",fullmenu!W39="LIT",fullmenu!W39="MwERT",fullmenu!W39="ERwMT",fullmenu!W39="M&amp;ERT",fullmenu!W39="MwIT",fullmenu!W39="IwMT",fullmenu!W39="M&amp;IT",fullmenu!W39="IwERT",fullmenu!W39="ERwIT",fullmenu!W39="I&amp;ERT",fullmenu!W39="ER&amp;M&amp;IT",fullmenu!W39="LSD"),"subst",IF(OR(fullmenu!W39="FERT",fullmenu!W39="FMT",fullmenu!W39="FIT",fullmenu!W39="WSD"),"intens",""))))</f>
        <v>inter</v>
      </c>
      <c r="X39" s="4" t="str">
        <f>IF(OR(fullmenu!X39="MDC",fullmenu!X39="PERF"),"rude",IF(OR(fullmenu!X39="PCB",fullmenu!X39="AERF",fullmenu!X39="UD"),"inter",IF(OR(fullmenu!X39="ACB",fullmenu!X39="LCERT",fullmenu!X39="LERT",fullmenu!X39="FCERT",fullmenu!X39="FCMT",fullmenu!X39="LCMT",fullmenu!X39="LMT",fullmenu!X39="LCIT",fullmenu!X39="FCIT",fullmenu!X39="LIT",fullmenu!X39="MwERT",fullmenu!X39="ERwMT",fullmenu!X39="M&amp;ERT",fullmenu!X39="MwIT",fullmenu!X39="IwMT",fullmenu!X39="M&amp;IT",fullmenu!X39="IwERT",fullmenu!X39="ERwIT",fullmenu!X39="I&amp;ERT",fullmenu!X39="ER&amp;M&amp;IT",fullmenu!X39="LSD"),"subst",IF(OR(fullmenu!X39="FERT",fullmenu!X39="FMT",fullmenu!X39="FIT",fullmenu!X39="WSD"),"intens",""))))</f>
        <v>inter</v>
      </c>
      <c r="Y39" s="4" t="str">
        <f>IF(OR(fullmenu!Y39="MDC",fullmenu!Y39="PERF"),"rude",IF(OR(fullmenu!Y39="PCB",fullmenu!Y39="AERF",fullmenu!Y39="UD"),"inter",IF(OR(fullmenu!Y39="ACB",fullmenu!Y39="LCERT",fullmenu!Y39="LERT",fullmenu!Y39="FCERT",fullmenu!Y39="FCMT",fullmenu!Y39="LCMT",fullmenu!Y39="LMT",fullmenu!Y39="LCIT",fullmenu!Y39="FCIT",fullmenu!Y39="LIT",fullmenu!Y39="MwERT",fullmenu!Y39="ERwMT",fullmenu!Y39="M&amp;ERT",fullmenu!Y39="MwIT",fullmenu!Y39="IwMT",fullmenu!Y39="M&amp;IT",fullmenu!Y39="IwERT",fullmenu!Y39="ERwIT",fullmenu!Y39="I&amp;ERT",fullmenu!Y39="ER&amp;M&amp;IT",fullmenu!Y39="LSD"),"subst",IF(OR(fullmenu!Y39="FERT",fullmenu!Y39="FMT",fullmenu!Y39="FIT",fullmenu!Y39="WSD"),"intens",""))))</f>
        <v>inter</v>
      </c>
      <c r="Z39" s="4" t="str">
        <f>IF(OR(fullmenu!Z39="MDC",fullmenu!Z39="PERF"),"rude",IF(OR(fullmenu!Z39="PCB",fullmenu!Z39="AERF",fullmenu!Z39="UD"),"inter",IF(OR(fullmenu!Z39="ACB",fullmenu!Z39="LCERT",fullmenu!Z39="LERT",fullmenu!Z39="FCERT",fullmenu!Z39="FCMT",fullmenu!Z39="LCMT",fullmenu!Z39="LMT",fullmenu!Z39="LCIT",fullmenu!Z39="FCIT",fullmenu!Z39="LIT",fullmenu!Z39="MwERT",fullmenu!Z39="ERwMT",fullmenu!Z39="M&amp;ERT",fullmenu!Z39="MwIT",fullmenu!Z39="IwMT",fullmenu!Z39="M&amp;IT",fullmenu!Z39="IwERT",fullmenu!Z39="ERwIT",fullmenu!Z39="I&amp;ERT",fullmenu!Z39="ER&amp;M&amp;IT",fullmenu!Z39="LSD"),"subst",IF(OR(fullmenu!Z39="FERT",fullmenu!Z39="FMT",fullmenu!Z39="FIT",fullmenu!Z39="WSD"),"intens",""))))</f>
        <v>inter</v>
      </c>
      <c r="AA39" s="4" t="str">
        <f>IF(OR(fullmenu!AA39="MDC",fullmenu!AA39="PERF"),"rude",IF(OR(fullmenu!AA39="PCB",fullmenu!AA39="AERF",fullmenu!AA39="UD"),"inter",IF(OR(fullmenu!AA39="ACB",fullmenu!AA39="LCERT",fullmenu!AA39="LERT",fullmenu!AA39="FCERT",fullmenu!AA39="FCMT",fullmenu!AA39="LCMT",fullmenu!AA39="LMT",fullmenu!AA39="LCIT",fullmenu!AA39="FCIT",fullmenu!AA39="LIT",fullmenu!AA39="MwERT",fullmenu!AA39="ERwMT",fullmenu!AA39="M&amp;ERT",fullmenu!AA39="MwIT",fullmenu!AA39="IwMT",fullmenu!AA39="M&amp;IT",fullmenu!AA39="IwERT",fullmenu!AA39="ERwIT",fullmenu!AA39="I&amp;ERT",fullmenu!AA39="ER&amp;M&amp;IT",fullmenu!AA39="LSD"),"subst",IF(OR(fullmenu!AA39="FERT",fullmenu!AA39="FMT",fullmenu!AA39="FIT",fullmenu!AA39="WSD"),"intens",""))))</f>
        <v>inter</v>
      </c>
      <c r="AB39" s="4" t="str">
        <f>IF(OR(fullmenu!AB39="MDC",fullmenu!AB39="PERF"),"rude",IF(OR(fullmenu!AB39="PCB",fullmenu!AB39="AERF",fullmenu!AB39="UD"),"inter",IF(OR(fullmenu!AB39="ACB",fullmenu!AB39="LCERT",fullmenu!AB39="LERT",fullmenu!AB39="FCERT",fullmenu!AB39="FCMT",fullmenu!AB39="LCMT",fullmenu!AB39="LMT",fullmenu!AB39="LCIT",fullmenu!AB39="FCIT",fullmenu!AB39="LIT",fullmenu!AB39="MwERT",fullmenu!AB39="ERwMT",fullmenu!AB39="M&amp;ERT",fullmenu!AB39="MwIT",fullmenu!AB39="IwMT",fullmenu!AB39="M&amp;IT",fullmenu!AB39="IwERT",fullmenu!AB39="ERwIT",fullmenu!AB39="I&amp;ERT",fullmenu!AB39="ER&amp;M&amp;IT",fullmenu!AB39="LSD"),"subst",IF(OR(fullmenu!AB39="FERT",fullmenu!AB39="FMT",fullmenu!AB39="FIT",fullmenu!AB39="WSD"),"intens",""))))</f>
        <v>inter</v>
      </c>
      <c r="AC39" s="4" t="str">
        <f>IF(OR(fullmenu!AC39="MDC",fullmenu!AC39="PERF"),"rude",IF(OR(fullmenu!AC39="PCB",fullmenu!AC39="AERF",fullmenu!AC39="UD"),"inter",IF(OR(fullmenu!AC39="ACB",fullmenu!AC39="LCERT",fullmenu!AC39="LERT",fullmenu!AC39="FCERT",fullmenu!AC39="FCMT",fullmenu!AC39="LCMT",fullmenu!AC39="LMT",fullmenu!AC39="LCIT",fullmenu!AC39="FCIT",fullmenu!AC39="LIT",fullmenu!AC39="MwERT",fullmenu!AC39="ERwMT",fullmenu!AC39="M&amp;ERT",fullmenu!AC39="MwIT",fullmenu!AC39="IwMT",fullmenu!AC39="M&amp;IT",fullmenu!AC39="IwERT",fullmenu!AC39="ERwIT",fullmenu!AC39="I&amp;ERT",fullmenu!AC39="ER&amp;M&amp;IT",fullmenu!AC39="LSD"),"subst",IF(OR(fullmenu!AC39="FERT",fullmenu!AC39="FMT",fullmenu!AC39="FIT",fullmenu!AC39="WSD"),"intens",""))))</f>
        <v>inter</v>
      </c>
      <c r="AD39" s="4" t="str">
        <f>IF(OR(fullmenu!AD39="MDC",fullmenu!AD39="PERF"),"rude",IF(OR(fullmenu!AD39="PCB",fullmenu!AD39="AERF",fullmenu!AD39="UD"),"inter",IF(OR(fullmenu!AD39="ACB",fullmenu!AD39="LCERT",fullmenu!AD39="LERT",fullmenu!AD39="FCERT",fullmenu!AD39="FCMT",fullmenu!AD39="LCMT",fullmenu!AD39="LMT",fullmenu!AD39="LCIT",fullmenu!AD39="FCIT",fullmenu!AD39="LIT",fullmenu!AD39="MwERT",fullmenu!AD39="ERwMT",fullmenu!AD39="M&amp;ERT",fullmenu!AD39="MwIT",fullmenu!AD39="IwMT",fullmenu!AD39="M&amp;IT",fullmenu!AD39="IwERT",fullmenu!AD39="ERwIT",fullmenu!AD39="I&amp;ERT",fullmenu!AD39="ER&amp;M&amp;IT",fullmenu!AD39="LSD"),"subst",IF(OR(fullmenu!AD39="FERT",fullmenu!AD39="FMT",fullmenu!AD39="FIT",fullmenu!AD39="WSD"),"intens",""))))</f>
        <v>inter</v>
      </c>
      <c r="AE39" s="4" t="str">
        <f>IF(OR(fullmenu!AE39="MDC",fullmenu!AE39="PERF"),"rude",IF(OR(fullmenu!AE39="PCB",fullmenu!AE39="AERF",fullmenu!AE39="UD"),"inter",IF(OR(fullmenu!AE39="ACB",fullmenu!AE39="LCERT",fullmenu!AE39="LERT",fullmenu!AE39="FCERT",fullmenu!AE39="FCMT",fullmenu!AE39="LCMT",fullmenu!AE39="LMT",fullmenu!AE39="LCIT",fullmenu!AE39="FCIT",fullmenu!AE39="LIT",fullmenu!AE39="MwERT",fullmenu!AE39="ERwMT",fullmenu!AE39="M&amp;ERT",fullmenu!AE39="MwIT",fullmenu!AE39="IwMT",fullmenu!AE39="M&amp;IT",fullmenu!AE39="IwERT",fullmenu!AE39="ERwIT",fullmenu!AE39="I&amp;ERT",fullmenu!AE39="ER&amp;M&amp;IT",fullmenu!AE39="LSD"),"subst",IF(OR(fullmenu!AE39="FERT",fullmenu!AE39="FMT",fullmenu!AE39="FIT",fullmenu!AE39="WSD"),"intens",""))))</f>
        <v>inter</v>
      </c>
      <c r="AF39" s="4" t="str">
        <f>IF(OR(fullmenu!AF39="MDC",fullmenu!AF39="PERF"),"rude",IF(OR(fullmenu!AF39="PCB",fullmenu!AF39="AERF",fullmenu!AF39="UD"),"inter",IF(OR(fullmenu!AF39="ACB",fullmenu!AF39="LCERT",fullmenu!AF39="LERT",fullmenu!AF39="FCERT",fullmenu!AF39="FCMT",fullmenu!AF39="LCMT",fullmenu!AF39="LMT",fullmenu!AF39="LCIT",fullmenu!AF39="FCIT",fullmenu!AF39="LIT",fullmenu!AF39="MwERT",fullmenu!AF39="ERwMT",fullmenu!AF39="M&amp;ERT",fullmenu!AF39="MwIT",fullmenu!AF39="IwMT",fullmenu!AF39="M&amp;IT",fullmenu!AF39="IwERT",fullmenu!AF39="ERwIT",fullmenu!AF39="I&amp;ERT",fullmenu!AF39="ER&amp;M&amp;IT",fullmenu!AF39="LSD"),"subst",IF(OR(fullmenu!AF39="FERT",fullmenu!AF39="FMT",fullmenu!AF39="FIT",fullmenu!AF39="WSD"),"intens",""))))</f>
        <v>inter</v>
      </c>
      <c r="AG39" s="4" t="str">
        <f>IF(OR(fullmenu!AG39="MDC",fullmenu!AG39="PERF"),"rude",IF(OR(fullmenu!AG39="PCB",fullmenu!AG39="AERF",fullmenu!AG39="UD"),"inter",IF(OR(fullmenu!AG39="ACB",fullmenu!AG39="LCERT",fullmenu!AG39="LERT",fullmenu!AG39="FCERT",fullmenu!AG39="FCMT",fullmenu!AG39="LCMT",fullmenu!AG39="LMT",fullmenu!AG39="LCIT",fullmenu!AG39="FCIT",fullmenu!AG39="LIT",fullmenu!AG39="MwERT",fullmenu!AG39="ERwMT",fullmenu!AG39="M&amp;ERT",fullmenu!AG39="MwIT",fullmenu!AG39="IwMT",fullmenu!AG39="M&amp;IT",fullmenu!AG39="IwERT",fullmenu!AG39="ERwIT",fullmenu!AG39="I&amp;ERT",fullmenu!AG39="ER&amp;M&amp;IT",fullmenu!AG39="LSD"),"subst",IF(OR(fullmenu!AG39="FERT",fullmenu!AG39="FMT",fullmenu!AG39="FIT",fullmenu!AG39="WSD"),"intens",""))))</f>
        <v>inter</v>
      </c>
      <c r="AH39" s="4" t="str">
        <f>IF(OR(fullmenu!AH39="MDC",fullmenu!AH39="PERF"),"rude",IF(OR(fullmenu!AH39="PCB",fullmenu!AH39="AERF",fullmenu!AH39="UD"),"inter",IF(OR(fullmenu!AH39="ACB",fullmenu!AH39="LCERT",fullmenu!AH39="LERT",fullmenu!AH39="FCERT",fullmenu!AH39="FCMT",fullmenu!AH39="LCMT",fullmenu!AH39="LMT",fullmenu!AH39="LCIT",fullmenu!AH39="FCIT",fullmenu!AH39="LIT",fullmenu!AH39="MwERT",fullmenu!AH39="ERwMT",fullmenu!AH39="M&amp;ERT",fullmenu!AH39="MwIT",fullmenu!AH39="IwMT",fullmenu!AH39="M&amp;IT",fullmenu!AH39="IwERT",fullmenu!AH39="ERwIT",fullmenu!AH39="I&amp;ERT",fullmenu!AH39="ER&amp;M&amp;IT",fullmenu!AH39="LSD"),"subst",IF(OR(fullmenu!AH39="FERT",fullmenu!AH39="FMT",fullmenu!AH39="FIT",fullmenu!AH39="WSD"),"intens",""))))</f>
        <v>inter</v>
      </c>
      <c r="AI39" s="4" t="str">
        <f>IF(OR(fullmenu!AI39="MDC",fullmenu!AI39="PERF"),"rude",IF(OR(fullmenu!AI39="PCB",fullmenu!AI39="AERF",fullmenu!AI39="UD"),"inter",IF(OR(fullmenu!AI39="ACB",fullmenu!AI39="LCERT",fullmenu!AI39="LERT",fullmenu!AI39="FCERT",fullmenu!AI39="FCMT",fullmenu!AI39="LCMT",fullmenu!AI39="LMT",fullmenu!AI39="LCIT",fullmenu!AI39="FCIT",fullmenu!AI39="LIT",fullmenu!AI39="MwERT",fullmenu!AI39="ERwMT",fullmenu!AI39="M&amp;ERT",fullmenu!AI39="MwIT",fullmenu!AI39="IwMT",fullmenu!AI39="M&amp;IT",fullmenu!AI39="IwERT",fullmenu!AI39="ERwIT",fullmenu!AI39="I&amp;ERT",fullmenu!AI39="ER&amp;M&amp;IT",fullmenu!AI39="LSD"),"subst",IF(OR(fullmenu!AI39="FERT",fullmenu!AI39="FMT",fullmenu!AI39="FIT",fullmenu!AI39="WSD"),"intens",""))))</f>
        <v>inter</v>
      </c>
      <c r="AJ39" s="4" t="str">
        <f>IF(OR(fullmenu!AJ39="MDC",fullmenu!AJ39="PERF"),"rude",IF(OR(fullmenu!AJ39="PCB",fullmenu!AJ39="AERF",fullmenu!AJ39="UD"),"inter",IF(OR(fullmenu!AJ39="ACB",fullmenu!AJ39="LCERT",fullmenu!AJ39="LERT",fullmenu!AJ39="FCERT",fullmenu!AJ39="FCMT",fullmenu!AJ39="LCMT",fullmenu!AJ39="LMT",fullmenu!AJ39="LCIT",fullmenu!AJ39="FCIT",fullmenu!AJ39="LIT",fullmenu!AJ39="MwERT",fullmenu!AJ39="ERwMT",fullmenu!AJ39="M&amp;ERT",fullmenu!AJ39="MwIT",fullmenu!AJ39="IwMT",fullmenu!AJ39="M&amp;IT",fullmenu!AJ39="IwERT",fullmenu!AJ39="ERwIT",fullmenu!AJ39="I&amp;ERT",fullmenu!AJ39="ER&amp;M&amp;IT",fullmenu!AJ39="LSD"),"subst",IF(OR(fullmenu!AJ39="FERT",fullmenu!AJ39="FMT",fullmenu!AJ39="FIT",fullmenu!AJ39="WSD"),"intens",""))))</f>
        <v>inter</v>
      </c>
      <c r="AK39" s="4" t="str">
        <f>IF(OR(fullmenu!AK39="MDC",fullmenu!AK39="PERF"),"rude",IF(OR(fullmenu!AK39="PCB",fullmenu!AK39="AERF",fullmenu!AK39="UD"),"inter",IF(OR(fullmenu!AK39="ACB",fullmenu!AK39="LCERT",fullmenu!AK39="LERT",fullmenu!AK39="FCERT",fullmenu!AK39="FCMT",fullmenu!AK39="LCMT",fullmenu!AK39="LMT",fullmenu!AK39="LCIT",fullmenu!AK39="FCIT",fullmenu!AK39="LIT",fullmenu!AK39="MwERT",fullmenu!AK39="ERwMT",fullmenu!AK39="M&amp;ERT",fullmenu!AK39="MwIT",fullmenu!AK39="IwMT",fullmenu!AK39="M&amp;IT",fullmenu!AK39="IwERT",fullmenu!AK39="ERwIT",fullmenu!AK39="I&amp;ERT",fullmenu!AK39="ER&amp;M&amp;IT",fullmenu!AK39="LSD"),"subst",IF(OR(fullmenu!AK39="FERT",fullmenu!AK39="FMT",fullmenu!AK39="FIT",fullmenu!AK39="WSD"),"intens",""))))</f>
        <v>inter</v>
      </c>
      <c r="AL39" s="4" t="str">
        <f>IF(OR(fullmenu!AL39="MDC",fullmenu!AL39="PERF"),"rude",IF(OR(fullmenu!AL39="PCB",fullmenu!AL39="AERF",fullmenu!AL39="UD"),"inter",IF(OR(fullmenu!AL39="ACB",fullmenu!AL39="LCERT",fullmenu!AL39="LERT",fullmenu!AL39="FCERT",fullmenu!AL39="FCMT",fullmenu!AL39="LCMT",fullmenu!AL39="LMT",fullmenu!AL39="LCIT",fullmenu!AL39="FCIT",fullmenu!AL39="LIT",fullmenu!AL39="MwERT",fullmenu!AL39="ERwMT",fullmenu!AL39="M&amp;ERT",fullmenu!AL39="MwIT",fullmenu!AL39="IwMT",fullmenu!AL39="M&amp;IT",fullmenu!AL39="IwERT",fullmenu!AL39="ERwIT",fullmenu!AL39="I&amp;ERT",fullmenu!AL39="ER&amp;M&amp;IT",fullmenu!AL39="LSD"),"subst",IF(OR(fullmenu!AL39="FERT",fullmenu!AL39="FMT",fullmenu!AL39="FIT",fullmenu!AL39="WSD"),"intens",""))))</f>
        <v>inter</v>
      </c>
      <c r="AM39" s="4" t="str">
        <f>IF(OR(fullmenu!AM39="MDC",fullmenu!AM39="PERF"),"rude",IF(OR(fullmenu!AM39="PCB",fullmenu!AM39="AERF",fullmenu!AM39="UD"),"inter",IF(OR(fullmenu!AM39="ACB",fullmenu!AM39="LCERT",fullmenu!AM39="LERT",fullmenu!AM39="FCERT",fullmenu!AM39="FCMT",fullmenu!AM39="LCMT",fullmenu!AM39="LMT",fullmenu!AM39="LCIT",fullmenu!AM39="FCIT",fullmenu!AM39="LIT",fullmenu!AM39="MwERT",fullmenu!AM39="ERwMT",fullmenu!AM39="M&amp;ERT",fullmenu!AM39="MwIT",fullmenu!AM39="IwMT",fullmenu!AM39="M&amp;IT",fullmenu!AM39="IwERT",fullmenu!AM39="ERwIT",fullmenu!AM39="I&amp;ERT",fullmenu!AM39="ER&amp;M&amp;IT",fullmenu!AM39="LSD"),"subst",IF(OR(fullmenu!AM39="FERT",fullmenu!AM39="FMT",fullmenu!AM39="FIT",fullmenu!AM39="WSD"),"intens",""))))</f>
        <v>inter</v>
      </c>
      <c r="AN39" s="4" t="str">
        <f>IF(OR(fullmenu!AN39="MDC",fullmenu!AN39="PERF"),"rude",IF(OR(fullmenu!AN39="PCB",fullmenu!AN39="AERF",fullmenu!AN39="UD"),"inter",IF(OR(fullmenu!AN39="ACB",fullmenu!AN39="LCERT",fullmenu!AN39="LERT",fullmenu!AN39="FCERT",fullmenu!AN39="FCMT",fullmenu!AN39="LCMT",fullmenu!AN39="LMT",fullmenu!AN39="LCIT",fullmenu!AN39="FCIT",fullmenu!AN39="LIT",fullmenu!AN39="MwERT",fullmenu!AN39="ERwMT",fullmenu!AN39="M&amp;ERT",fullmenu!AN39="MwIT",fullmenu!AN39="IwMT",fullmenu!AN39="M&amp;IT",fullmenu!AN39="IwERT",fullmenu!AN39="ERwIT",fullmenu!AN39="I&amp;ERT",fullmenu!AN39="ER&amp;M&amp;IT",fullmenu!AN39="LSD"),"subst",IF(OR(fullmenu!AN39="FERT",fullmenu!AN39="FMT",fullmenu!AN39="FIT",fullmenu!AN39="WSD"),"intens",""))))</f>
        <v>inter</v>
      </c>
      <c r="AO39" s="4" t="str">
        <f>IF(OR(fullmenu!AO39="MDC",fullmenu!AO39="PERF"),"rude",IF(OR(fullmenu!AO39="PCB",fullmenu!AO39="AERF",fullmenu!AO39="UD"),"inter",IF(OR(fullmenu!AO39="ACB",fullmenu!AO39="LCERT",fullmenu!AO39="LERT",fullmenu!AO39="FCERT",fullmenu!AO39="FCMT",fullmenu!AO39="LCMT",fullmenu!AO39="LMT",fullmenu!AO39="LCIT",fullmenu!AO39="FCIT",fullmenu!AO39="LIT",fullmenu!AO39="MwERT",fullmenu!AO39="ERwMT",fullmenu!AO39="M&amp;ERT",fullmenu!AO39="MwIT",fullmenu!AO39="IwMT",fullmenu!AO39="M&amp;IT",fullmenu!AO39="IwERT",fullmenu!AO39="ERwIT",fullmenu!AO39="I&amp;ERT",fullmenu!AO39="ER&amp;M&amp;IT",fullmenu!AO39="LSD"),"subst",IF(OR(fullmenu!AO39="FERT",fullmenu!AO39="FMT",fullmenu!AO39="FIT",fullmenu!AO39="WSD"),"intens",""))))</f>
        <v>inter</v>
      </c>
      <c r="AP39" s="4" t="str">
        <f>IF(OR(fullmenu!AP39="MDC",fullmenu!AP39="PERF"),"rude",IF(OR(fullmenu!AP39="PCB",fullmenu!AP39="AERF",fullmenu!AP39="UD"),"inter",IF(OR(fullmenu!AP39="ACB",fullmenu!AP39="LCERT",fullmenu!AP39="LERT",fullmenu!AP39="FCERT",fullmenu!AP39="FCMT",fullmenu!AP39="LCMT",fullmenu!AP39="LMT",fullmenu!AP39="LCIT",fullmenu!AP39="FCIT",fullmenu!AP39="LIT",fullmenu!AP39="MwERT",fullmenu!AP39="ERwMT",fullmenu!AP39="M&amp;ERT",fullmenu!AP39="MwIT",fullmenu!AP39="IwMT",fullmenu!AP39="M&amp;IT",fullmenu!AP39="IwERT",fullmenu!AP39="ERwIT",fullmenu!AP39="I&amp;ERT",fullmenu!AP39="ER&amp;M&amp;IT",fullmenu!AP39="LSD"),"subst",IF(OR(fullmenu!AP39="FERT",fullmenu!AP39="FMT",fullmenu!AP39="FIT",fullmenu!AP39="WSD"),"intens",""))))</f>
        <v>inter</v>
      </c>
      <c r="AQ39" s="4" t="str">
        <f>IF(OR(fullmenu!AQ39="MDC",fullmenu!AQ39="PERF"),"rude",IF(OR(fullmenu!AQ39="PCB",fullmenu!AQ39="AERF",fullmenu!AQ39="UD"),"inter",IF(OR(fullmenu!AQ39="ACB",fullmenu!AQ39="LCERT",fullmenu!AQ39="LERT",fullmenu!AQ39="FCERT",fullmenu!AQ39="FCMT",fullmenu!AQ39="LCMT",fullmenu!AQ39="LMT",fullmenu!AQ39="LCIT",fullmenu!AQ39="FCIT",fullmenu!AQ39="LIT",fullmenu!AQ39="MwERT",fullmenu!AQ39="ERwMT",fullmenu!AQ39="M&amp;ERT",fullmenu!AQ39="MwIT",fullmenu!AQ39="IwMT",fullmenu!AQ39="M&amp;IT",fullmenu!AQ39="IwERT",fullmenu!AQ39="ERwIT",fullmenu!AQ39="I&amp;ERT",fullmenu!AQ39="ER&amp;M&amp;IT",fullmenu!AQ39="LSD"),"subst",IF(OR(fullmenu!AQ39="FERT",fullmenu!AQ39="FMT",fullmenu!AQ39="FIT",fullmenu!AQ39="WSD"),"intens",""))))</f>
        <v>inter</v>
      </c>
      <c r="AR39" s="4" t="str">
        <f>IF(OR(fullmenu!AR39="MDC",fullmenu!AR39="PERF"),"rude",IF(OR(fullmenu!AR39="PCB",fullmenu!AR39="AERF",fullmenu!AR39="UD"),"inter",IF(OR(fullmenu!AR39="ACB",fullmenu!AR39="LCERT",fullmenu!AR39="LERT",fullmenu!AR39="FCERT",fullmenu!AR39="FCMT",fullmenu!AR39="LCMT",fullmenu!AR39="LMT",fullmenu!AR39="LCIT",fullmenu!AR39="FCIT",fullmenu!AR39="LIT",fullmenu!AR39="MwERT",fullmenu!AR39="ERwMT",fullmenu!AR39="M&amp;ERT",fullmenu!AR39="MwIT",fullmenu!AR39="IwMT",fullmenu!AR39="M&amp;IT",fullmenu!AR39="IwERT",fullmenu!AR39="ERwIT",fullmenu!AR39="I&amp;ERT",fullmenu!AR39="ER&amp;M&amp;IT",fullmenu!AR39="LSD"),"subst",IF(OR(fullmenu!AR39="FERT",fullmenu!AR39="FMT",fullmenu!AR39="FIT",fullmenu!AR39="WSD"),"intens",""))))</f>
        <v>inter</v>
      </c>
      <c r="AS39" s="4" t="str">
        <f>IF(OR(fullmenu!AS39="MDC",fullmenu!AS39="PERF"),"rude",IF(OR(fullmenu!AS39="PCB",fullmenu!AS39="AERF",fullmenu!AS39="UD"),"inter",IF(OR(fullmenu!AS39="ACB",fullmenu!AS39="LCERT",fullmenu!AS39="LERT",fullmenu!AS39="FCERT",fullmenu!AS39="FCMT",fullmenu!AS39="LCMT",fullmenu!AS39="LMT",fullmenu!AS39="LCIT",fullmenu!AS39="FCIT",fullmenu!AS39="LIT",fullmenu!AS39="MwERT",fullmenu!AS39="ERwMT",fullmenu!AS39="M&amp;ERT",fullmenu!AS39="MwIT",fullmenu!AS39="IwMT",fullmenu!AS39="M&amp;IT",fullmenu!AS39="IwERT",fullmenu!AS39="ERwIT",fullmenu!AS39="I&amp;ERT",fullmenu!AS39="ER&amp;M&amp;IT",fullmenu!AS39="LSD"),"subst",IF(OR(fullmenu!AS39="FERT",fullmenu!AS39="FMT",fullmenu!AS39="FIT",fullmenu!AS39="WSD"),"intens",""))))</f>
        <v>inter</v>
      </c>
    </row>
    <row r="40" spans="1:45" ht="15.5" x14ac:dyDescent="0.35">
      <c r="A40" s="1" t="s">
        <v>29</v>
      </c>
      <c r="B40" s="4" t="str">
        <f>IF(OR(fullmenu!B40="MDC",fullmenu!B40="PERF"),"rude",IF(OR(fullmenu!B40="PCB",fullmenu!B40="AERF",fullmenu!B40="UD"),"inter",IF(OR(fullmenu!B40="ACB",fullmenu!B40="LCERT",fullmenu!B40="LERT",fullmenu!B40="FCERT",fullmenu!B40="FCMT",fullmenu!B40="LCMT",fullmenu!B40="LMT",fullmenu!B40="LCIT",fullmenu!B40="FCIT",fullmenu!B40="LIT",fullmenu!B40="MwERT",fullmenu!B40="ERwMT",fullmenu!B40="M&amp;ERT",fullmenu!B40="MwIT",fullmenu!B40="IwMT",fullmenu!B40="M&amp;IT",fullmenu!B40="IwERT",fullmenu!B40="ERwIT",fullmenu!B40="I&amp;ERT",fullmenu!B40="ER&amp;M&amp;IT",fullmenu!B40="LSD"),"subst",IF(OR(fullmenu!B40="FERT",fullmenu!B40="FMT",fullmenu!B40="FIT",fullmenu!B40="WSD"),"intens",""))))</f>
        <v/>
      </c>
      <c r="C40" s="4" t="str">
        <f>IF(OR(fullmenu!C40="MDC",fullmenu!C40="PERF"),"rude",IF(OR(fullmenu!C40="PCB",fullmenu!C40="AERF",fullmenu!C40="UD"),"inter",IF(OR(fullmenu!C40="ACB",fullmenu!C40="LCERT",fullmenu!C40="LERT",fullmenu!C40="FCERT",fullmenu!C40="FCMT",fullmenu!C40="LCMT",fullmenu!C40="LMT",fullmenu!C40="LCIT",fullmenu!C40="FCIT",fullmenu!C40="LIT",fullmenu!C40="MwERT",fullmenu!C40="ERwMT",fullmenu!C40="M&amp;ERT",fullmenu!C40="MwIT",fullmenu!C40="IwMT",fullmenu!C40="M&amp;IT",fullmenu!C40="IwERT",fullmenu!C40="ERwIT",fullmenu!C40="I&amp;ERT",fullmenu!C40="ER&amp;M&amp;IT",fullmenu!C40="LSD"),"subst",IF(OR(fullmenu!C40="FERT",fullmenu!C40="FMT",fullmenu!C40="FIT",fullmenu!C40="WSD"),"intens",""))))</f>
        <v/>
      </c>
      <c r="D40" s="4" t="str">
        <f>IF(OR(fullmenu!D40="MDC",fullmenu!D40="PERF"),"rude",IF(OR(fullmenu!D40="PCB",fullmenu!D40="AERF",fullmenu!D40="UD"),"inter",IF(OR(fullmenu!D40="ACB",fullmenu!D40="LCERT",fullmenu!D40="LERT",fullmenu!D40="FCERT",fullmenu!D40="FCMT",fullmenu!D40="LCMT",fullmenu!D40="LMT",fullmenu!D40="LCIT",fullmenu!D40="FCIT",fullmenu!D40="LIT",fullmenu!D40="MwERT",fullmenu!D40="ERwMT",fullmenu!D40="M&amp;ERT",fullmenu!D40="MwIT",fullmenu!D40="IwMT",fullmenu!D40="M&amp;IT",fullmenu!D40="IwERT",fullmenu!D40="ERwIT",fullmenu!D40="I&amp;ERT",fullmenu!D40="ER&amp;M&amp;IT",fullmenu!D40="LSD"),"subst",IF(OR(fullmenu!D40="FERT",fullmenu!D40="FMT",fullmenu!D40="FIT",fullmenu!D40="WSD"),"intens",""))))</f>
        <v/>
      </c>
      <c r="E40" s="4" t="str">
        <f>IF(OR(fullmenu!E40="MDC",fullmenu!E40="PERF"),"rude",IF(OR(fullmenu!E40="PCB",fullmenu!E40="AERF",fullmenu!E40="UD"),"inter",IF(OR(fullmenu!E40="ACB",fullmenu!E40="LCERT",fullmenu!E40="LERT",fullmenu!E40="FCERT",fullmenu!E40="FCMT",fullmenu!E40="LCMT",fullmenu!E40="LMT",fullmenu!E40="LCIT",fullmenu!E40="FCIT",fullmenu!E40="LIT",fullmenu!E40="MwERT",fullmenu!E40="ERwMT",fullmenu!E40="M&amp;ERT",fullmenu!E40="MwIT",fullmenu!E40="IwMT",fullmenu!E40="M&amp;IT",fullmenu!E40="IwERT",fullmenu!E40="ERwIT",fullmenu!E40="I&amp;ERT",fullmenu!E40="ER&amp;M&amp;IT",fullmenu!E40="LSD"),"subst",IF(OR(fullmenu!E40="FERT",fullmenu!E40="FMT",fullmenu!E40="FIT",fullmenu!E40="WSD"),"intens",""))))</f>
        <v/>
      </c>
      <c r="F40" s="4" t="str">
        <f>IF(OR(fullmenu!F40="MDC",fullmenu!F40="PERF"),"rude",IF(OR(fullmenu!F40="PCB",fullmenu!F40="AERF",fullmenu!F40="UD"),"inter",IF(OR(fullmenu!F40="ACB",fullmenu!F40="LCERT",fullmenu!F40="LERT",fullmenu!F40="FCERT",fullmenu!F40="FCMT",fullmenu!F40="LCMT",fullmenu!F40="LMT",fullmenu!F40="LCIT",fullmenu!F40="FCIT",fullmenu!F40="LIT",fullmenu!F40="MwERT",fullmenu!F40="ERwMT",fullmenu!F40="M&amp;ERT",fullmenu!F40="MwIT",fullmenu!F40="IwMT",fullmenu!F40="M&amp;IT",fullmenu!F40="IwERT",fullmenu!F40="ERwIT",fullmenu!F40="I&amp;ERT",fullmenu!F40="ER&amp;M&amp;IT",fullmenu!F40="LSD"),"subst",IF(OR(fullmenu!F40="FERT",fullmenu!F40="FMT",fullmenu!F40="FIT",fullmenu!F40="WSD"),"intens",""))))</f>
        <v/>
      </c>
      <c r="G40" s="4" t="str">
        <f>IF(OR(fullmenu!G40="MDC",fullmenu!G40="PERF"),"rude",IF(OR(fullmenu!G40="PCB",fullmenu!G40="AERF",fullmenu!G40="UD"),"inter",IF(OR(fullmenu!G40="ACB",fullmenu!G40="LCERT",fullmenu!G40="LERT",fullmenu!G40="FCERT",fullmenu!G40="FCMT",fullmenu!G40="LCMT",fullmenu!G40="LMT",fullmenu!G40="LCIT",fullmenu!G40="FCIT",fullmenu!G40="LIT",fullmenu!G40="MwERT",fullmenu!G40="ERwMT",fullmenu!G40="M&amp;ERT",fullmenu!G40="MwIT",fullmenu!G40="IwMT",fullmenu!G40="M&amp;IT",fullmenu!G40="IwERT",fullmenu!G40="ERwIT",fullmenu!G40="I&amp;ERT",fullmenu!G40="ER&amp;M&amp;IT",fullmenu!G40="LSD"),"subst",IF(OR(fullmenu!G40="FERT",fullmenu!G40="FMT",fullmenu!G40="FIT",fullmenu!G40="WSD"),"intens",""))))</f>
        <v/>
      </c>
      <c r="H40" s="4" t="str">
        <f>IF(OR(fullmenu!H40="MDC",fullmenu!H40="PERF"),"rude",IF(OR(fullmenu!H40="PCB",fullmenu!H40="AERF",fullmenu!H40="UD"),"inter",IF(OR(fullmenu!H40="ACB",fullmenu!H40="LCERT",fullmenu!H40="LERT",fullmenu!H40="FCERT",fullmenu!H40="FCMT",fullmenu!H40="LCMT",fullmenu!H40="LMT",fullmenu!H40="LCIT",fullmenu!H40="FCIT",fullmenu!H40="LIT",fullmenu!H40="MwERT",fullmenu!H40="ERwMT",fullmenu!H40="M&amp;ERT",fullmenu!H40="MwIT",fullmenu!H40="IwMT",fullmenu!H40="M&amp;IT",fullmenu!H40="IwERT",fullmenu!H40="ERwIT",fullmenu!H40="I&amp;ERT",fullmenu!H40="ER&amp;M&amp;IT",fullmenu!H40="LSD"),"subst",IF(OR(fullmenu!H40="FERT",fullmenu!H40="FMT",fullmenu!H40="FIT",fullmenu!H40="WSD"),"intens",""))))</f>
        <v/>
      </c>
      <c r="I40" s="4" t="str">
        <f>IF(OR(fullmenu!I40="MDC",fullmenu!I40="PERF"),"rude",IF(OR(fullmenu!I40="PCB",fullmenu!I40="AERF",fullmenu!I40="UD"),"inter",IF(OR(fullmenu!I40="ACB",fullmenu!I40="LCERT",fullmenu!I40="LERT",fullmenu!I40="FCERT",fullmenu!I40="FCMT",fullmenu!I40="LCMT",fullmenu!I40="LMT",fullmenu!I40="LCIT",fullmenu!I40="FCIT",fullmenu!I40="LIT",fullmenu!I40="MwERT",fullmenu!I40="ERwMT",fullmenu!I40="M&amp;ERT",fullmenu!I40="MwIT",fullmenu!I40="IwMT",fullmenu!I40="M&amp;IT",fullmenu!I40="IwERT",fullmenu!I40="ERwIT",fullmenu!I40="I&amp;ERT",fullmenu!I40="ER&amp;M&amp;IT",fullmenu!I40="LSD"),"subst",IF(OR(fullmenu!I40="FERT",fullmenu!I40="FMT",fullmenu!I40="FIT",fullmenu!I40="WSD"),"intens",""))))</f>
        <v/>
      </c>
      <c r="J40" s="4" t="str">
        <f>IF(OR(fullmenu!J40="MDC",fullmenu!J40="PERF"),"rude",IF(OR(fullmenu!J40="PCB",fullmenu!J40="AERF",fullmenu!J40="UD"),"inter",IF(OR(fullmenu!J40="ACB",fullmenu!J40="LCERT",fullmenu!J40="LERT",fullmenu!J40="FCERT",fullmenu!J40="FCMT",fullmenu!J40="LCMT",fullmenu!J40="LMT",fullmenu!J40="LCIT",fullmenu!J40="FCIT",fullmenu!J40="LIT",fullmenu!J40="MwERT",fullmenu!J40="ERwMT",fullmenu!J40="M&amp;ERT",fullmenu!J40="MwIT",fullmenu!J40="IwMT",fullmenu!J40="M&amp;IT",fullmenu!J40="IwERT",fullmenu!J40="ERwIT",fullmenu!J40="I&amp;ERT",fullmenu!J40="ER&amp;M&amp;IT",fullmenu!J40="LSD"),"subst",IF(OR(fullmenu!J40="FERT",fullmenu!J40="FMT",fullmenu!J40="FIT",fullmenu!J40="WSD"),"intens",""))))</f>
        <v/>
      </c>
      <c r="K40" s="4" t="str">
        <f>IF(OR(fullmenu!K40="MDC",fullmenu!K40="PERF"),"rude",IF(OR(fullmenu!K40="PCB",fullmenu!K40="AERF",fullmenu!K40="UD"),"inter",IF(OR(fullmenu!K40="ACB",fullmenu!K40="LCERT",fullmenu!K40="LERT",fullmenu!K40="FCERT",fullmenu!K40="FCMT",fullmenu!K40="LCMT",fullmenu!K40="LMT",fullmenu!K40="LCIT",fullmenu!K40="FCIT",fullmenu!K40="LIT",fullmenu!K40="MwERT",fullmenu!K40="ERwMT",fullmenu!K40="M&amp;ERT",fullmenu!K40="MwIT",fullmenu!K40="IwMT",fullmenu!K40="M&amp;IT",fullmenu!K40="IwERT",fullmenu!K40="ERwIT",fullmenu!K40="I&amp;ERT",fullmenu!K40="ER&amp;M&amp;IT",fullmenu!K40="LSD"),"subst",IF(OR(fullmenu!K40="FERT",fullmenu!K40="FMT",fullmenu!K40="FIT",fullmenu!K40="WSD"),"intens",""))))</f>
        <v/>
      </c>
      <c r="L40" s="4" t="str">
        <f>IF(OR(fullmenu!L40="MDC",fullmenu!L40="PERF"),"rude",IF(OR(fullmenu!L40="PCB",fullmenu!L40="AERF",fullmenu!L40="UD"),"inter",IF(OR(fullmenu!L40="ACB",fullmenu!L40="LCERT",fullmenu!L40="LERT",fullmenu!L40="FCERT",fullmenu!L40="FCMT",fullmenu!L40="LCMT",fullmenu!L40="LMT",fullmenu!L40="LCIT",fullmenu!L40="FCIT",fullmenu!L40="LIT",fullmenu!L40="MwERT",fullmenu!L40="ERwMT",fullmenu!L40="M&amp;ERT",fullmenu!L40="MwIT",fullmenu!L40="IwMT",fullmenu!L40="M&amp;IT",fullmenu!L40="IwERT",fullmenu!L40="ERwIT",fullmenu!L40="I&amp;ERT",fullmenu!L40="ER&amp;M&amp;IT",fullmenu!L40="LSD"),"subst",IF(OR(fullmenu!L40="FERT",fullmenu!L40="FMT",fullmenu!L40="FIT",fullmenu!L40="WSD"),"intens",""))))</f>
        <v/>
      </c>
      <c r="M40" s="4" t="str">
        <f>IF(OR(fullmenu!M40="MDC",fullmenu!M40="PERF"),"rude",IF(OR(fullmenu!M40="PCB",fullmenu!M40="AERF",fullmenu!M40="UD"),"inter",IF(OR(fullmenu!M40="ACB",fullmenu!M40="LCERT",fullmenu!M40="LERT",fullmenu!M40="FCERT",fullmenu!M40="FCMT",fullmenu!M40="LCMT",fullmenu!M40="LMT",fullmenu!M40="LCIT",fullmenu!M40="FCIT",fullmenu!M40="LIT",fullmenu!M40="MwERT",fullmenu!M40="ERwMT",fullmenu!M40="M&amp;ERT",fullmenu!M40="MwIT",fullmenu!M40="IwMT",fullmenu!M40="M&amp;IT",fullmenu!M40="IwERT",fullmenu!M40="ERwIT",fullmenu!M40="I&amp;ERT",fullmenu!M40="ER&amp;M&amp;IT",fullmenu!M40="LSD"),"subst",IF(OR(fullmenu!M40="FERT",fullmenu!M40="FMT",fullmenu!M40="FIT",fullmenu!M40="WSD"),"intens",""))))</f>
        <v/>
      </c>
      <c r="N40" s="4" t="str">
        <f>IF(OR(fullmenu!N40="MDC",fullmenu!N40="PERF"),"rude",IF(OR(fullmenu!N40="PCB",fullmenu!N40="AERF",fullmenu!N40="UD"),"inter",IF(OR(fullmenu!N40="ACB",fullmenu!N40="LCERT",fullmenu!N40="LERT",fullmenu!N40="FCERT",fullmenu!N40="FCMT",fullmenu!N40="LCMT",fullmenu!N40="LMT",fullmenu!N40="LCIT",fullmenu!N40="FCIT",fullmenu!N40="LIT",fullmenu!N40="MwERT",fullmenu!N40="ERwMT",fullmenu!N40="M&amp;ERT",fullmenu!N40="MwIT",fullmenu!N40="IwMT",fullmenu!N40="M&amp;IT",fullmenu!N40="IwERT",fullmenu!N40="ERwIT",fullmenu!N40="I&amp;ERT",fullmenu!N40="ER&amp;M&amp;IT",fullmenu!N40="LSD"),"subst",IF(OR(fullmenu!N40="FERT",fullmenu!N40="FMT",fullmenu!N40="FIT",fullmenu!N40="WSD"),"intens",""))))</f>
        <v/>
      </c>
      <c r="O40" s="4" t="str">
        <f>IF(OR(fullmenu!O40="MDC",fullmenu!O40="PERF"),"rude",IF(OR(fullmenu!O40="PCB",fullmenu!O40="AERF",fullmenu!O40="UD"),"inter",IF(OR(fullmenu!O40="ACB",fullmenu!O40="LCERT",fullmenu!O40="LERT",fullmenu!O40="FCERT",fullmenu!O40="FCMT",fullmenu!O40="LCMT",fullmenu!O40="LMT",fullmenu!O40="LCIT",fullmenu!O40="FCIT",fullmenu!O40="LIT",fullmenu!O40="MwERT",fullmenu!O40="ERwMT",fullmenu!O40="M&amp;ERT",fullmenu!O40="MwIT",fullmenu!O40="IwMT",fullmenu!O40="M&amp;IT",fullmenu!O40="IwERT",fullmenu!O40="ERwIT",fullmenu!O40="I&amp;ERT",fullmenu!O40="ER&amp;M&amp;IT",fullmenu!O40="LSD"),"subst",IF(OR(fullmenu!O40="FERT",fullmenu!O40="FMT",fullmenu!O40="FIT",fullmenu!O40="WSD"),"intens",""))))</f>
        <v/>
      </c>
      <c r="P40" s="4" t="str">
        <f>IF(OR(fullmenu!P40="MDC",fullmenu!P40="PERF"),"rude",IF(OR(fullmenu!P40="PCB",fullmenu!P40="AERF",fullmenu!P40="UD"),"inter",IF(OR(fullmenu!P40="ACB",fullmenu!P40="LCERT",fullmenu!P40="LERT",fullmenu!P40="FCERT",fullmenu!P40="FCMT",fullmenu!P40="LCMT",fullmenu!P40="LMT",fullmenu!P40="LCIT",fullmenu!P40="FCIT",fullmenu!P40="LIT",fullmenu!P40="MwERT",fullmenu!P40="ERwMT",fullmenu!P40="M&amp;ERT",fullmenu!P40="MwIT",fullmenu!P40="IwMT",fullmenu!P40="M&amp;IT",fullmenu!P40="IwERT",fullmenu!P40="ERwIT",fullmenu!P40="I&amp;ERT",fullmenu!P40="ER&amp;M&amp;IT",fullmenu!P40="LSD"),"subst",IF(OR(fullmenu!P40="FERT",fullmenu!P40="FMT",fullmenu!P40="FIT",fullmenu!P40="WSD"),"intens",""))))</f>
        <v/>
      </c>
      <c r="Q40" s="4" t="str">
        <f>IF(OR(fullmenu!Q40="MDC",fullmenu!Q40="PERF"),"rude",IF(OR(fullmenu!Q40="PCB",fullmenu!Q40="AERF",fullmenu!Q40="UD"),"inter",IF(OR(fullmenu!Q40="ACB",fullmenu!Q40="LCERT",fullmenu!Q40="LERT",fullmenu!Q40="FCERT",fullmenu!Q40="FCMT",fullmenu!Q40="LCMT",fullmenu!Q40="LMT",fullmenu!Q40="LCIT",fullmenu!Q40="FCIT",fullmenu!Q40="LIT",fullmenu!Q40="MwERT",fullmenu!Q40="ERwMT",fullmenu!Q40="M&amp;ERT",fullmenu!Q40="MwIT",fullmenu!Q40="IwMT",fullmenu!Q40="M&amp;IT",fullmenu!Q40="IwERT",fullmenu!Q40="ERwIT",fullmenu!Q40="I&amp;ERT",fullmenu!Q40="ER&amp;M&amp;IT",fullmenu!Q40="LSD"),"subst",IF(OR(fullmenu!Q40="FERT",fullmenu!Q40="FMT",fullmenu!Q40="FIT",fullmenu!Q40="WSD"),"intens",""))))</f>
        <v/>
      </c>
      <c r="R40" s="4" t="str">
        <f>IF(OR(fullmenu!R40="MDC",fullmenu!R40="PERF"),"rude",IF(OR(fullmenu!R40="PCB",fullmenu!R40="AERF",fullmenu!R40="UD"),"inter",IF(OR(fullmenu!R40="ACB",fullmenu!R40="LCERT",fullmenu!R40="LERT",fullmenu!R40="FCERT",fullmenu!R40="FCMT",fullmenu!R40="LCMT",fullmenu!R40="LMT",fullmenu!R40="LCIT",fullmenu!R40="FCIT",fullmenu!R40="LIT",fullmenu!R40="MwERT",fullmenu!R40="ERwMT",fullmenu!R40="M&amp;ERT",fullmenu!R40="MwIT",fullmenu!R40="IwMT",fullmenu!R40="M&amp;IT",fullmenu!R40="IwERT",fullmenu!R40="ERwIT",fullmenu!R40="I&amp;ERT",fullmenu!R40="ER&amp;M&amp;IT",fullmenu!R40="LSD"),"subst",IF(OR(fullmenu!R40="FERT",fullmenu!R40="FMT",fullmenu!R40="FIT",fullmenu!R40="WSD"),"intens",""))))</f>
        <v/>
      </c>
      <c r="S40" s="4" t="str">
        <f>IF(OR(fullmenu!S40="MDC",fullmenu!S40="PERF"),"rude",IF(OR(fullmenu!S40="PCB",fullmenu!S40="AERF",fullmenu!S40="UD"),"inter",IF(OR(fullmenu!S40="ACB",fullmenu!S40="LCERT",fullmenu!S40="LERT",fullmenu!S40="FCERT",fullmenu!S40="FCMT",fullmenu!S40="LCMT",fullmenu!S40="LMT",fullmenu!S40="LCIT",fullmenu!S40="FCIT",fullmenu!S40="LIT",fullmenu!S40="MwERT",fullmenu!S40="ERwMT",fullmenu!S40="M&amp;ERT",fullmenu!S40="MwIT",fullmenu!S40="IwMT",fullmenu!S40="M&amp;IT",fullmenu!S40="IwERT",fullmenu!S40="ERwIT",fullmenu!S40="I&amp;ERT",fullmenu!S40="ER&amp;M&amp;IT",fullmenu!S40="LSD"),"subst",IF(OR(fullmenu!S40="FERT",fullmenu!S40="FMT",fullmenu!S40="FIT",fullmenu!S40="WSD"),"intens",""))))</f>
        <v/>
      </c>
      <c r="T40" s="4" t="str">
        <f>IF(OR(fullmenu!T40="MDC",fullmenu!T40="PERF"),"rude",IF(OR(fullmenu!T40="PCB",fullmenu!T40="AERF",fullmenu!T40="UD"),"inter",IF(OR(fullmenu!T40="ACB",fullmenu!T40="LCERT",fullmenu!T40="LERT",fullmenu!T40="FCERT",fullmenu!T40="FCMT",fullmenu!T40="LCMT",fullmenu!T40="LMT",fullmenu!T40="LCIT",fullmenu!T40="FCIT",fullmenu!T40="LIT",fullmenu!T40="MwERT",fullmenu!T40="ERwMT",fullmenu!T40="M&amp;ERT",fullmenu!T40="MwIT",fullmenu!T40="IwMT",fullmenu!T40="M&amp;IT",fullmenu!T40="IwERT",fullmenu!T40="ERwIT",fullmenu!T40="I&amp;ERT",fullmenu!T40="ER&amp;M&amp;IT",fullmenu!T40="LSD"),"subst",IF(OR(fullmenu!T40="FERT",fullmenu!T40="FMT",fullmenu!T40="FIT",fullmenu!T40="WSD"),"intens",""))))</f>
        <v/>
      </c>
      <c r="U40" s="4" t="str">
        <f>IF(OR(fullmenu!U40="MDC",fullmenu!U40="PERF"),"rude",IF(OR(fullmenu!U40="PCB",fullmenu!U40="AERF",fullmenu!U40="UD"),"inter",IF(OR(fullmenu!U40="ACB",fullmenu!U40="LCERT",fullmenu!U40="LERT",fullmenu!U40="FCERT",fullmenu!U40="FCMT",fullmenu!U40="LCMT",fullmenu!U40="LMT",fullmenu!U40="LCIT",fullmenu!U40="FCIT",fullmenu!U40="LIT",fullmenu!U40="MwERT",fullmenu!U40="ERwMT",fullmenu!U40="M&amp;ERT",fullmenu!U40="MwIT",fullmenu!U40="IwMT",fullmenu!U40="M&amp;IT",fullmenu!U40="IwERT",fullmenu!U40="ERwIT",fullmenu!U40="I&amp;ERT",fullmenu!U40="ER&amp;M&amp;IT",fullmenu!U40="LSD"),"subst",IF(OR(fullmenu!U40="FERT",fullmenu!U40="FMT",fullmenu!U40="FIT",fullmenu!U40="WSD"),"intens",""))))</f>
        <v/>
      </c>
      <c r="V40" s="4" t="str">
        <f>IF(OR(fullmenu!V40="MDC",fullmenu!V40="PERF"),"rude",IF(OR(fullmenu!V40="PCB",fullmenu!V40="AERF",fullmenu!V40="UD"),"inter",IF(OR(fullmenu!V40="ACB",fullmenu!V40="LCERT",fullmenu!V40="LERT",fullmenu!V40="FCERT",fullmenu!V40="FCMT",fullmenu!V40="LCMT",fullmenu!V40="LMT",fullmenu!V40="LCIT",fullmenu!V40="FCIT",fullmenu!V40="LIT",fullmenu!V40="MwERT",fullmenu!V40="ERwMT",fullmenu!V40="M&amp;ERT",fullmenu!V40="MwIT",fullmenu!V40="IwMT",fullmenu!V40="M&amp;IT",fullmenu!V40="IwERT",fullmenu!V40="ERwIT",fullmenu!V40="I&amp;ERT",fullmenu!V40="ER&amp;M&amp;IT",fullmenu!V40="LSD"),"subst",IF(OR(fullmenu!V40="FERT",fullmenu!V40="FMT",fullmenu!V40="FIT",fullmenu!V40="WSD"),"intens",""))))</f>
        <v/>
      </c>
      <c r="W40" s="4" t="str">
        <f>IF(OR(fullmenu!W40="MDC",fullmenu!W40="PERF"),"rude",IF(OR(fullmenu!W40="PCB",fullmenu!W40="AERF",fullmenu!W40="UD"),"inter",IF(OR(fullmenu!W40="ACB",fullmenu!W40="LCERT",fullmenu!W40="LERT",fullmenu!W40="FCERT",fullmenu!W40="FCMT",fullmenu!W40="LCMT",fullmenu!W40="LMT",fullmenu!W40="LCIT",fullmenu!W40="FCIT",fullmenu!W40="LIT",fullmenu!W40="MwERT",fullmenu!W40="ERwMT",fullmenu!W40="M&amp;ERT",fullmenu!W40="MwIT",fullmenu!W40="IwMT",fullmenu!W40="M&amp;IT",fullmenu!W40="IwERT",fullmenu!W40="ERwIT",fullmenu!W40="I&amp;ERT",fullmenu!W40="ER&amp;M&amp;IT",fullmenu!W40="LSD"),"subst",IF(OR(fullmenu!W40="FERT",fullmenu!W40="FMT",fullmenu!W40="FIT",fullmenu!W40="WSD"),"intens",""))))</f>
        <v/>
      </c>
      <c r="X40" s="4" t="str">
        <f>IF(OR(fullmenu!X40="MDC",fullmenu!X40="PERF"),"rude",IF(OR(fullmenu!X40="PCB",fullmenu!X40="AERF",fullmenu!X40="UD"),"inter",IF(OR(fullmenu!X40="ACB",fullmenu!X40="LCERT",fullmenu!X40="LERT",fullmenu!X40="FCERT",fullmenu!X40="FCMT",fullmenu!X40="LCMT",fullmenu!X40="LMT",fullmenu!X40="LCIT",fullmenu!X40="FCIT",fullmenu!X40="LIT",fullmenu!X40="MwERT",fullmenu!X40="ERwMT",fullmenu!X40="M&amp;ERT",fullmenu!X40="MwIT",fullmenu!X40="IwMT",fullmenu!X40="M&amp;IT",fullmenu!X40="IwERT",fullmenu!X40="ERwIT",fullmenu!X40="I&amp;ERT",fullmenu!X40="ER&amp;M&amp;IT",fullmenu!X40="LSD"),"subst",IF(OR(fullmenu!X40="FERT",fullmenu!X40="FMT",fullmenu!X40="FIT",fullmenu!X40="WSD"),"intens",""))))</f>
        <v/>
      </c>
      <c r="Y40" s="4" t="str">
        <f>IF(OR(fullmenu!Y40="MDC",fullmenu!Y40="PERF"),"rude",IF(OR(fullmenu!Y40="PCB",fullmenu!Y40="AERF",fullmenu!Y40="UD"),"inter",IF(OR(fullmenu!Y40="ACB",fullmenu!Y40="LCERT",fullmenu!Y40="LERT",fullmenu!Y40="FCERT",fullmenu!Y40="FCMT",fullmenu!Y40="LCMT",fullmenu!Y40="LMT",fullmenu!Y40="LCIT",fullmenu!Y40="FCIT",fullmenu!Y40="LIT",fullmenu!Y40="MwERT",fullmenu!Y40="ERwMT",fullmenu!Y40="M&amp;ERT",fullmenu!Y40="MwIT",fullmenu!Y40="IwMT",fullmenu!Y40="M&amp;IT",fullmenu!Y40="IwERT",fullmenu!Y40="ERwIT",fullmenu!Y40="I&amp;ERT",fullmenu!Y40="ER&amp;M&amp;IT",fullmenu!Y40="LSD"),"subst",IF(OR(fullmenu!Y40="FERT",fullmenu!Y40="FMT",fullmenu!Y40="FIT",fullmenu!Y40="WSD"),"intens",""))))</f>
        <v/>
      </c>
      <c r="Z40" s="4" t="str">
        <f>IF(OR(fullmenu!Z40="MDC",fullmenu!Z40="PERF"),"rude",IF(OR(fullmenu!Z40="PCB",fullmenu!Z40="AERF",fullmenu!Z40="UD"),"inter",IF(OR(fullmenu!Z40="ACB",fullmenu!Z40="LCERT",fullmenu!Z40="LERT",fullmenu!Z40="FCERT",fullmenu!Z40="FCMT",fullmenu!Z40="LCMT",fullmenu!Z40="LMT",fullmenu!Z40="LCIT",fullmenu!Z40="FCIT",fullmenu!Z40="LIT",fullmenu!Z40="MwERT",fullmenu!Z40="ERwMT",fullmenu!Z40="M&amp;ERT",fullmenu!Z40="MwIT",fullmenu!Z40="IwMT",fullmenu!Z40="M&amp;IT",fullmenu!Z40="IwERT",fullmenu!Z40="ERwIT",fullmenu!Z40="I&amp;ERT",fullmenu!Z40="ER&amp;M&amp;IT",fullmenu!Z40="LSD"),"subst",IF(OR(fullmenu!Z40="FERT",fullmenu!Z40="FMT",fullmenu!Z40="FIT",fullmenu!Z40="WSD"),"intens",""))))</f>
        <v/>
      </c>
      <c r="AA40" s="4" t="str">
        <f>IF(OR(fullmenu!AA40="MDC",fullmenu!AA40="PERF"),"rude",IF(OR(fullmenu!AA40="PCB",fullmenu!AA40="AERF",fullmenu!AA40="UD"),"inter",IF(OR(fullmenu!AA40="ACB",fullmenu!AA40="LCERT",fullmenu!AA40="LERT",fullmenu!AA40="FCERT",fullmenu!AA40="FCMT",fullmenu!AA40="LCMT",fullmenu!AA40="LMT",fullmenu!AA40="LCIT",fullmenu!AA40="FCIT",fullmenu!AA40="LIT",fullmenu!AA40="MwERT",fullmenu!AA40="ERwMT",fullmenu!AA40="M&amp;ERT",fullmenu!AA40="MwIT",fullmenu!AA40="IwMT",fullmenu!AA40="M&amp;IT",fullmenu!AA40="IwERT",fullmenu!AA40="ERwIT",fullmenu!AA40="I&amp;ERT",fullmenu!AA40="ER&amp;M&amp;IT",fullmenu!AA40="LSD"),"subst",IF(OR(fullmenu!AA40="FERT",fullmenu!AA40="FMT",fullmenu!AA40="FIT",fullmenu!AA40="WSD"),"intens",""))))</f>
        <v/>
      </c>
      <c r="AB40" s="4" t="str">
        <f>IF(OR(fullmenu!AB40="MDC",fullmenu!AB40="PERF"),"rude",IF(OR(fullmenu!AB40="PCB",fullmenu!AB40="AERF",fullmenu!AB40="UD"),"inter",IF(OR(fullmenu!AB40="ACB",fullmenu!AB40="LCERT",fullmenu!AB40="LERT",fullmenu!AB40="FCERT",fullmenu!AB40="FCMT",fullmenu!AB40="LCMT",fullmenu!AB40="LMT",fullmenu!AB40="LCIT",fullmenu!AB40="FCIT",fullmenu!AB40="LIT",fullmenu!AB40="MwERT",fullmenu!AB40="ERwMT",fullmenu!AB40="M&amp;ERT",fullmenu!AB40="MwIT",fullmenu!AB40="IwMT",fullmenu!AB40="M&amp;IT",fullmenu!AB40="IwERT",fullmenu!AB40="ERwIT",fullmenu!AB40="I&amp;ERT",fullmenu!AB40="ER&amp;M&amp;IT",fullmenu!AB40="LSD"),"subst",IF(OR(fullmenu!AB40="FERT",fullmenu!AB40="FMT",fullmenu!AB40="FIT",fullmenu!AB40="WSD"),"intens",""))))</f>
        <v/>
      </c>
      <c r="AC40" s="4" t="str">
        <f>IF(OR(fullmenu!AC40="MDC",fullmenu!AC40="PERF"),"rude",IF(OR(fullmenu!AC40="PCB",fullmenu!AC40="AERF",fullmenu!AC40="UD"),"inter",IF(OR(fullmenu!AC40="ACB",fullmenu!AC40="LCERT",fullmenu!AC40="LERT",fullmenu!AC40="FCERT",fullmenu!AC40="FCMT",fullmenu!AC40="LCMT",fullmenu!AC40="LMT",fullmenu!AC40="LCIT",fullmenu!AC40="FCIT",fullmenu!AC40="LIT",fullmenu!AC40="MwERT",fullmenu!AC40="ERwMT",fullmenu!AC40="M&amp;ERT",fullmenu!AC40="MwIT",fullmenu!AC40="IwMT",fullmenu!AC40="M&amp;IT",fullmenu!AC40="IwERT",fullmenu!AC40="ERwIT",fullmenu!AC40="I&amp;ERT",fullmenu!AC40="ER&amp;M&amp;IT",fullmenu!AC40="LSD"),"subst",IF(OR(fullmenu!AC40="FERT",fullmenu!AC40="FMT",fullmenu!AC40="FIT",fullmenu!AC40="WSD"),"intens",""))))</f>
        <v/>
      </c>
      <c r="AD40" s="4" t="str">
        <f>IF(OR(fullmenu!AD40="MDC",fullmenu!AD40="PERF"),"rude",IF(OR(fullmenu!AD40="PCB",fullmenu!AD40="AERF",fullmenu!AD40="UD"),"inter",IF(OR(fullmenu!AD40="ACB",fullmenu!AD40="LCERT",fullmenu!AD40="LERT",fullmenu!AD40="FCERT",fullmenu!AD40="FCMT",fullmenu!AD40="LCMT",fullmenu!AD40="LMT",fullmenu!AD40="LCIT",fullmenu!AD40="FCIT",fullmenu!AD40="LIT",fullmenu!AD40="MwERT",fullmenu!AD40="ERwMT",fullmenu!AD40="M&amp;ERT",fullmenu!AD40="MwIT",fullmenu!AD40="IwMT",fullmenu!AD40="M&amp;IT",fullmenu!AD40="IwERT",fullmenu!AD40="ERwIT",fullmenu!AD40="I&amp;ERT",fullmenu!AD40="ER&amp;M&amp;IT",fullmenu!AD40="LSD"),"subst",IF(OR(fullmenu!AD40="FERT",fullmenu!AD40="FMT",fullmenu!AD40="FIT",fullmenu!AD40="WSD"),"intens",""))))</f>
        <v/>
      </c>
      <c r="AE40" s="4" t="str">
        <f>IF(OR(fullmenu!AE40="MDC",fullmenu!AE40="PERF"),"rude",IF(OR(fullmenu!AE40="PCB",fullmenu!AE40="AERF",fullmenu!AE40="UD"),"inter",IF(OR(fullmenu!AE40="ACB",fullmenu!AE40="LCERT",fullmenu!AE40="LERT",fullmenu!AE40="FCERT",fullmenu!AE40="FCMT",fullmenu!AE40="LCMT",fullmenu!AE40="LMT",fullmenu!AE40="LCIT",fullmenu!AE40="FCIT",fullmenu!AE40="LIT",fullmenu!AE40="MwERT",fullmenu!AE40="ERwMT",fullmenu!AE40="M&amp;ERT",fullmenu!AE40="MwIT",fullmenu!AE40="IwMT",fullmenu!AE40="M&amp;IT",fullmenu!AE40="IwERT",fullmenu!AE40="ERwIT",fullmenu!AE40="I&amp;ERT",fullmenu!AE40="ER&amp;M&amp;IT",fullmenu!AE40="LSD"),"subst",IF(OR(fullmenu!AE40="FERT",fullmenu!AE40="FMT",fullmenu!AE40="FIT",fullmenu!AE40="WSD"),"intens",""))))</f>
        <v/>
      </c>
      <c r="AF40" s="4" t="str">
        <f>IF(OR(fullmenu!AF40="MDC",fullmenu!AF40="PERF"),"rude",IF(OR(fullmenu!AF40="PCB",fullmenu!AF40="AERF",fullmenu!AF40="UD"),"inter",IF(OR(fullmenu!AF40="ACB",fullmenu!AF40="LCERT",fullmenu!AF40="LERT",fullmenu!AF40="FCERT",fullmenu!AF40="FCMT",fullmenu!AF40="LCMT",fullmenu!AF40="LMT",fullmenu!AF40="LCIT",fullmenu!AF40="FCIT",fullmenu!AF40="LIT",fullmenu!AF40="MwERT",fullmenu!AF40="ERwMT",fullmenu!AF40="M&amp;ERT",fullmenu!AF40="MwIT",fullmenu!AF40="IwMT",fullmenu!AF40="M&amp;IT",fullmenu!AF40="IwERT",fullmenu!AF40="ERwIT",fullmenu!AF40="I&amp;ERT",fullmenu!AF40="ER&amp;M&amp;IT",fullmenu!AF40="LSD"),"subst",IF(OR(fullmenu!AF40="FERT",fullmenu!AF40="FMT",fullmenu!AF40="FIT",fullmenu!AF40="WSD"),"intens",""))))</f>
        <v/>
      </c>
      <c r="AG40" s="4" t="str">
        <f>IF(OR(fullmenu!AG40="MDC",fullmenu!AG40="PERF"),"rude",IF(OR(fullmenu!AG40="PCB",fullmenu!AG40="AERF",fullmenu!AG40="UD"),"inter",IF(OR(fullmenu!AG40="ACB",fullmenu!AG40="LCERT",fullmenu!AG40="LERT",fullmenu!AG40="FCERT",fullmenu!AG40="FCMT",fullmenu!AG40="LCMT",fullmenu!AG40="LMT",fullmenu!AG40="LCIT",fullmenu!AG40="FCIT",fullmenu!AG40="LIT",fullmenu!AG40="MwERT",fullmenu!AG40="ERwMT",fullmenu!AG40="M&amp;ERT",fullmenu!AG40="MwIT",fullmenu!AG40="IwMT",fullmenu!AG40="M&amp;IT",fullmenu!AG40="IwERT",fullmenu!AG40="ERwIT",fullmenu!AG40="I&amp;ERT",fullmenu!AG40="ER&amp;M&amp;IT",fullmenu!AG40="LSD"),"subst",IF(OR(fullmenu!AG40="FERT",fullmenu!AG40="FMT",fullmenu!AG40="FIT",fullmenu!AG40="WSD"),"intens",""))))</f>
        <v/>
      </c>
      <c r="AH40" s="4" t="str">
        <f>IF(OR(fullmenu!AH40="MDC",fullmenu!AH40="PERF"),"rude",IF(OR(fullmenu!AH40="PCB",fullmenu!AH40="AERF",fullmenu!AH40="UD"),"inter",IF(OR(fullmenu!AH40="ACB",fullmenu!AH40="LCERT",fullmenu!AH40="LERT",fullmenu!AH40="FCERT",fullmenu!AH40="FCMT",fullmenu!AH40="LCMT",fullmenu!AH40="LMT",fullmenu!AH40="LCIT",fullmenu!AH40="FCIT",fullmenu!AH40="LIT",fullmenu!AH40="MwERT",fullmenu!AH40="ERwMT",fullmenu!AH40="M&amp;ERT",fullmenu!AH40="MwIT",fullmenu!AH40="IwMT",fullmenu!AH40="M&amp;IT",fullmenu!AH40="IwERT",fullmenu!AH40="ERwIT",fullmenu!AH40="I&amp;ERT",fullmenu!AH40="ER&amp;M&amp;IT",fullmenu!AH40="LSD"),"subst",IF(OR(fullmenu!AH40="FERT",fullmenu!AH40="FMT",fullmenu!AH40="FIT",fullmenu!AH40="WSD"),"intens",""))))</f>
        <v/>
      </c>
      <c r="AI40" s="4" t="str">
        <f>IF(OR(fullmenu!AI40="MDC",fullmenu!AI40="PERF"),"rude",IF(OR(fullmenu!AI40="PCB",fullmenu!AI40="AERF",fullmenu!AI40="UD"),"inter",IF(OR(fullmenu!AI40="ACB",fullmenu!AI40="LCERT",fullmenu!AI40="LERT",fullmenu!AI40="FCERT",fullmenu!AI40="FCMT",fullmenu!AI40="LCMT",fullmenu!AI40="LMT",fullmenu!AI40="LCIT",fullmenu!AI40="FCIT",fullmenu!AI40="LIT",fullmenu!AI40="MwERT",fullmenu!AI40="ERwMT",fullmenu!AI40="M&amp;ERT",fullmenu!AI40="MwIT",fullmenu!AI40="IwMT",fullmenu!AI40="M&amp;IT",fullmenu!AI40="IwERT",fullmenu!AI40="ERwIT",fullmenu!AI40="I&amp;ERT",fullmenu!AI40="ER&amp;M&amp;IT",fullmenu!AI40="LSD"),"subst",IF(OR(fullmenu!AI40="FERT",fullmenu!AI40="FMT",fullmenu!AI40="FIT",fullmenu!AI40="WSD"),"intens",""))))</f>
        <v/>
      </c>
      <c r="AJ40" s="4" t="str">
        <f>IF(OR(fullmenu!AJ40="MDC",fullmenu!AJ40="PERF"),"rude",IF(OR(fullmenu!AJ40="PCB",fullmenu!AJ40="AERF",fullmenu!AJ40="UD"),"inter",IF(OR(fullmenu!AJ40="ACB",fullmenu!AJ40="LCERT",fullmenu!AJ40="LERT",fullmenu!AJ40="FCERT",fullmenu!AJ40="FCMT",fullmenu!AJ40="LCMT",fullmenu!AJ40="LMT",fullmenu!AJ40="LCIT",fullmenu!AJ40="FCIT",fullmenu!AJ40="LIT",fullmenu!AJ40="MwERT",fullmenu!AJ40="ERwMT",fullmenu!AJ40="M&amp;ERT",fullmenu!AJ40="MwIT",fullmenu!AJ40="IwMT",fullmenu!AJ40="M&amp;IT",fullmenu!AJ40="IwERT",fullmenu!AJ40="ERwIT",fullmenu!AJ40="I&amp;ERT",fullmenu!AJ40="ER&amp;M&amp;IT",fullmenu!AJ40="LSD"),"subst",IF(OR(fullmenu!AJ40="FERT",fullmenu!AJ40="FMT",fullmenu!AJ40="FIT",fullmenu!AJ40="WSD"),"intens",""))))</f>
        <v/>
      </c>
      <c r="AK40" s="4" t="str">
        <f>IF(OR(fullmenu!AK40="MDC",fullmenu!AK40="PERF"),"rude",IF(OR(fullmenu!AK40="PCB",fullmenu!AK40="AERF",fullmenu!AK40="UD"),"inter",IF(OR(fullmenu!AK40="ACB",fullmenu!AK40="LCERT",fullmenu!AK40="LERT",fullmenu!AK40="FCERT",fullmenu!AK40="FCMT",fullmenu!AK40="LCMT",fullmenu!AK40="LMT",fullmenu!AK40="LCIT",fullmenu!AK40="FCIT",fullmenu!AK40="LIT",fullmenu!AK40="MwERT",fullmenu!AK40="ERwMT",fullmenu!AK40="M&amp;ERT",fullmenu!AK40="MwIT",fullmenu!AK40="IwMT",fullmenu!AK40="M&amp;IT",fullmenu!AK40="IwERT",fullmenu!AK40="ERwIT",fullmenu!AK40="I&amp;ERT",fullmenu!AK40="ER&amp;M&amp;IT",fullmenu!AK40="LSD"),"subst",IF(OR(fullmenu!AK40="FERT",fullmenu!AK40="FMT",fullmenu!AK40="FIT",fullmenu!AK40="WSD"),"intens",""))))</f>
        <v/>
      </c>
      <c r="AL40" s="4" t="str">
        <f>IF(OR(fullmenu!AL40="MDC",fullmenu!AL40="PERF"),"rude",IF(OR(fullmenu!AL40="PCB",fullmenu!AL40="AERF",fullmenu!AL40="UD"),"inter",IF(OR(fullmenu!AL40="ACB",fullmenu!AL40="LCERT",fullmenu!AL40="LERT",fullmenu!AL40="FCERT",fullmenu!AL40="FCMT",fullmenu!AL40="LCMT",fullmenu!AL40="LMT",fullmenu!AL40="LCIT",fullmenu!AL40="FCIT",fullmenu!AL40="LIT",fullmenu!AL40="MwERT",fullmenu!AL40="ERwMT",fullmenu!AL40="M&amp;ERT",fullmenu!AL40="MwIT",fullmenu!AL40="IwMT",fullmenu!AL40="M&amp;IT",fullmenu!AL40="IwERT",fullmenu!AL40="ERwIT",fullmenu!AL40="I&amp;ERT",fullmenu!AL40="ER&amp;M&amp;IT",fullmenu!AL40="LSD"),"subst",IF(OR(fullmenu!AL40="FERT",fullmenu!AL40="FMT",fullmenu!AL40="FIT",fullmenu!AL40="WSD"),"intens",""))))</f>
        <v/>
      </c>
      <c r="AM40" s="4" t="str">
        <f>IF(OR(fullmenu!AM40="MDC",fullmenu!AM40="PERF"),"rude",IF(OR(fullmenu!AM40="PCB",fullmenu!AM40="AERF",fullmenu!AM40="UD"),"inter",IF(OR(fullmenu!AM40="ACB",fullmenu!AM40="LCERT",fullmenu!AM40="LERT",fullmenu!AM40="FCERT",fullmenu!AM40="FCMT",fullmenu!AM40="LCMT",fullmenu!AM40="LMT",fullmenu!AM40="LCIT",fullmenu!AM40="FCIT",fullmenu!AM40="LIT",fullmenu!AM40="MwERT",fullmenu!AM40="ERwMT",fullmenu!AM40="M&amp;ERT",fullmenu!AM40="MwIT",fullmenu!AM40="IwMT",fullmenu!AM40="M&amp;IT",fullmenu!AM40="IwERT",fullmenu!AM40="ERwIT",fullmenu!AM40="I&amp;ERT",fullmenu!AM40="ER&amp;M&amp;IT",fullmenu!AM40="LSD"),"subst",IF(OR(fullmenu!AM40="FERT",fullmenu!AM40="FMT",fullmenu!AM40="FIT",fullmenu!AM40="WSD"),"intens",""))))</f>
        <v/>
      </c>
      <c r="AN40" s="4" t="str">
        <f>IF(OR(fullmenu!AN40="MDC",fullmenu!AN40="PERF"),"rude",IF(OR(fullmenu!AN40="PCB",fullmenu!AN40="AERF",fullmenu!AN40="UD"),"inter",IF(OR(fullmenu!AN40="ACB",fullmenu!AN40="LCERT",fullmenu!AN40="LERT",fullmenu!AN40="FCERT",fullmenu!AN40="FCMT",fullmenu!AN40="LCMT",fullmenu!AN40="LMT",fullmenu!AN40="LCIT",fullmenu!AN40="FCIT",fullmenu!AN40="LIT",fullmenu!AN40="MwERT",fullmenu!AN40="ERwMT",fullmenu!AN40="M&amp;ERT",fullmenu!AN40="MwIT",fullmenu!AN40="IwMT",fullmenu!AN40="M&amp;IT",fullmenu!AN40="IwERT",fullmenu!AN40="ERwIT",fullmenu!AN40="I&amp;ERT",fullmenu!AN40="ER&amp;M&amp;IT",fullmenu!AN40="LSD"),"subst",IF(OR(fullmenu!AN40="FERT",fullmenu!AN40="FMT",fullmenu!AN40="FIT",fullmenu!AN40="WSD"),"intens",""))))</f>
        <v/>
      </c>
      <c r="AO40" s="4" t="str">
        <f>IF(OR(fullmenu!AO40="MDC",fullmenu!AO40="PERF"),"rude",IF(OR(fullmenu!AO40="PCB",fullmenu!AO40="AERF",fullmenu!AO40="UD"),"inter",IF(OR(fullmenu!AO40="ACB",fullmenu!AO40="LCERT",fullmenu!AO40="LERT",fullmenu!AO40="FCERT",fullmenu!AO40="FCMT",fullmenu!AO40="LCMT",fullmenu!AO40="LMT",fullmenu!AO40="LCIT",fullmenu!AO40="FCIT",fullmenu!AO40="LIT",fullmenu!AO40="MwERT",fullmenu!AO40="ERwMT",fullmenu!AO40="M&amp;ERT",fullmenu!AO40="MwIT",fullmenu!AO40="IwMT",fullmenu!AO40="M&amp;IT",fullmenu!AO40="IwERT",fullmenu!AO40="ERwIT",fullmenu!AO40="I&amp;ERT",fullmenu!AO40="ER&amp;M&amp;IT",fullmenu!AO40="LSD"),"subst",IF(OR(fullmenu!AO40="FERT",fullmenu!AO40="FMT",fullmenu!AO40="FIT",fullmenu!AO40="WSD"),"intens",""))))</f>
        <v/>
      </c>
      <c r="AP40" s="4" t="str">
        <f>IF(OR(fullmenu!AP40="MDC",fullmenu!AP40="PERF"),"rude",IF(OR(fullmenu!AP40="PCB",fullmenu!AP40="AERF",fullmenu!AP40="UD"),"inter",IF(OR(fullmenu!AP40="ACB",fullmenu!AP40="LCERT",fullmenu!AP40="LERT",fullmenu!AP40="FCERT",fullmenu!AP40="FCMT",fullmenu!AP40="LCMT",fullmenu!AP40="LMT",fullmenu!AP40="LCIT",fullmenu!AP40="FCIT",fullmenu!AP40="LIT",fullmenu!AP40="MwERT",fullmenu!AP40="ERwMT",fullmenu!AP40="M&amp;ERT",fullmenu!AP40="MwIT",fullmenu!AP40="IwMT",fullmenu!AP40="M&amp;IT",fullmenu!AP40="IwERT",fullmenu!AP40="ERwIT",fullmenu!AP40="I&amp;ERT",fullmenu!AP40="ER&amp;M&amp;IT",fullmenu!AP40="LSD"),"subst",IF(OR(fullmenu!AP40="FERT",fullmenu!AP40="FMT",fullmenu!AP40="FIT",fullmenu!AP40="WSD"),"intens",""))))</f>
        <v/>
      </c>
      <c r="AQ40" s="4" t="str">
        <f>IF(OR(fullmenu!AQ40="MDC",fullmenu!AQ40="PERF"),"rude",IF(OR(fullmenu!AQ40="PCB",fullmenu!AQ40="AERF",fullmenu!AQ40="UD"),"inter",IF(OR(fullmenu!AQ40="ACB",fullmenu!AQ40="LCERT",fullmenu!AQ40="LERT",fullmenu!AQ40="FCERT",fullmenu!AQ40="FCMT",fullmenu!AQ40="LCMT",fullmenu!AQ40="LMT",fullmenu!AQ40="LCIT",fullmenu!AQ40="FCIT",fullmenu!AQ40="LIT",fullmenu!AQ40="MwERT",fullmenu!AQ40="ERwMT",fullmenu!AQ40="M&amp;ERT",fullmenu!AQ40="MwIT",fullmenu!AQ40="IwMT",fullmenu!AQ40="M&amp;IT",fullmenu!AQ40="IwERT",fullmenu!AQ40="ERwIT",fullmenu!AQ40="I&amp;ERT",fullmenu!AQ40="ER&amp;M&amp;IT",fullmenu!AQ40="LSD"),"subst",IF(OR(fullmenu!AQ40="FERT",fullmenu!AQ40="FMT",fullmenu!AQ40="FIT",fullmenu!AQ40="WSD"),"intens",""))))</f>
        <v/>
      </c>
      <c r="AR40" s="4" t="str">
        <f>IF(OR(fullmenu!AR40="MDC",fullmenu!AR40="PERF"),"rude",IF(OR(fullmenu!AR40="PCB",fullmenu!AR40="AERF",fullmenu!AR40="UD"),"inter",IF(OR(fullmenu!AR40="ACB",fullmenu!AR40="LCERT",fullmenu!AR40="LERT",fullmenu!AR40="FCERT",fullmenu!AR40="FCMT",fullmenu!AR40="LCMT",fullmenu!AR40="LMT",fullmenu!AR40="LCIT",fullmenu!AR40="FCIT",fullmenu!AR40="LIT",fullmenu!AR40="MwERT",fullmenu!AR40="ERwMT",fullmenu!AR40="M&amp;ERT",fullmenu!AR40="MwIT",fullmenu!AR40="IwMT",fullmenu!AR40="M&amp;IT",fullmenu!AR40="IwERT",fullmenu!AR40="ERwIT",fullmenu!AR40="I&amp;ERT",fullmenu!AR40="ER&amp;M&amp;IT",fullmenu!AR40="LSD"),"subst",IF(OR(fullmenu!AR40="FERT",fullmenu!AR40="FMT",fullmenu!AR40="FIT",fullmenu!AR40="WSD"),"intens",""))))</f>
        <v/>
      </c>
      <c r="AS40" s="4" t="str">
        <f>IF(OR(fullmenu!AS40="MDC",fullmenu!AS40="PERF"),"rude",IF(OR(fullmenu!AS40="PCB",fullmenu!AS40="AERF",fullmenu!AS40="UD"),"inter",IF(OR(fullmenu!AS40="ACB",fullmenu!AS40="LCERT",fullmenu!AS40="LERT",fullmenu!AS40="FCERT",fullmenu!AS40="FCMT",fullmenu!AS40="LCMT",fullmenu!AS40="LMT",fullmenu!AS40="LCIT",fullmenu!AS40="FCIT",fullmenu!AS40="LIT",fullmenu!AS40="MwERT",fullmenu!AS40="ERwMT",fullmenu!AS40="M&amp;ERT",fullmenu!AS40="MwIT",fullmenu!AS40="IwMT",fullmenu!AS40="M&amp;IT",fullmenu!AS40="IwERT",fullmenu!AS40="ERwIT",fullmenu!AS40="I&amp;ERT",fullmenu!AS40="ER&amp;M&amp;IT",fullmenu!AS40="LSD"),"subst",IF(OR(fullmenu!AS40="FERT",fullmenu!AS40="FMT",fullmenu!AS40="FIT",fullmenu!AS40="WSD"),"intens",""))))</f>
        <v/>
      </c>
    </row>
    <row r="41" spans="1:45" ht="15.5" x14ac:dyDescent="0.35">
      <c r="A41" s="1" t="s">
        <v>30</v>
      </c>
      <c r="B41" s="4" t="str">
        <f>IF(OR(fullmenu!B41="MDC",fullmenu!B41="PERF"),"rude",IF(OR(fullmenu!B41="PCB",fullmenu!B41="AERF",fullmenu!B41="UD"),"inter",IF(OR(fullmenu!B41="ACB",fullmenu!B41="LCERT",fullmenu!B41="LERT",fullmenu!B41="FCERT",fullmenu!B41="FCMT",fullmenu!B41="LCMT",fullmenu!B41="LMT",fullmenu!B41="LCIT",fullmenu!B41="FCIT",fullmenu!B41="LIT",fullmenu!B41="MwERT",fullmenu!B41="ERwMT",fullmenu!B41="M&amp;ERT",fullmenu!B41="MwIT",fullmenu!B41="IwMT",fullmenu!B41="M&amp;IT",fullmenu!B41="IwERT",fullmenu!B41="ERwIT",fullmenu!B41="I&amp;ERT",fullmenu!B41="ER&amp;M&amp;IT",fullmenu!B41="LSD"),"subst",IF(OR(fullmenu!B41="FERT",fullmenu!B41="FMT",fullmenu!B41="FIT",fullmenu!B41="WSD"),"intens",""))))</f>
        <v>subst</v>
      </c>
      <c r="C41" s="4" t="str">
        <f>IF(OR(fullmenu!C41="MDC",fullmenu!C41="PERF"),"rude",IF(OR(fullmenu!C41="PCB",fullmenu!C41="AERF",fullmenu!C41="UD"),"inter",IF(OR(fullmenu!C41="ACB",fullmenu!C41="LCERT",fullmenu!C41="LERT",fullmenu!C41="FCERT",fullmenu!C41="FCMT",fullmenu!C41="LCMT",fullmenu!C41="LMT",fullmenu!C41="LCIT",fullmenu!C41="FCIT",fullmenu!C41="LIT",fullmenu!C41="MwERT",fullmenu!C41="ERwMT",fullmenu!C41="M&amp;ERT",fullmenu!C41="MwIT",fullmenu!C41="IwMT",fullmenu!C41="M&amp;IT",fullmenu!C41="IwERT",fullmenu!C41="ERwIT",fullmenu!C41="I&amp;ERT",fullmenu!C41="ER&amp;M&amp;IT",fullmenu!C41="LSD"),"subst",IF(OR(fullmenu!C41="FERT",fullmenu!C41="FMT",fullmenu!C41="FIT",fullmenu!C41="WSD"),"intens",""))))</f>
        <v>subst</v>
      </c>
      <c r="D41" s="4" t="str">
        <f>IF(OR(fullmenu!D41="MDC",fullmenu!D41="PERF"),"rude",IF(OR(fullmenu!D41="PCB",fullmenu!D41="AERF",fullmenu!D41="UD"),"inter",IF(OR(fullmenu!D41="ACB",fullmenu!D41="LCERT",fullmenu!D41="LERT",fullmenu!D41="FCERT",fullmenu!D41="FCMT",fullmenu!D41="LCMT",fullmenu!D41="LMT",fullmenu!D41="LCIT",fullmenu!D41="FCIT",fullmenu!D41="LIT",fullmenu!D41="MwERT",fullmenu!D41="ERwMT",fullmenu!D41="M&amp;ERT",fullmenu!D41="MwIT",fullmenu!D41="IwMT",fullmenu!D41="M&amp;IT",fullmenu!D41="IwERT",fullmenu!D41="ERwIT",fullmenu!D41="I&amp;ERT",fullmenu!D41="ER&amp;M&amp;IT",fullmenu!D41="LSD"),"subst",IF(OR(fullmenu!D41="FERT",fullmenu!D41="FMT",fullmenu!D41="FIT",fullmenu!D41="WSD"),"intens",""))))</f>
        <v>subst</v>
      </c>
      <c r="E41" s="4" t="str">
        <f>IF(OR(fullmenu!E41="MDC",fullmenu!E41="PERF"),"rude",IF(OR(fullmenu!E41="PCB",fullmenu!E41="AERF",fullmenu!E41="UD"),"inter",IF(OR(fullmenu!E41="ACB",fullmenu!E41="LCERT",fullmenu!E41="LERT",fullmenu!E41="FCERT",fullmenu!E41="FCMT",fullmenu!E41="LCMT",fullmenu!E41="LMT",fullmenu!E41="LCIT",fullmenu!E41="FCIT",fullmenu!E41="LIT",fullmenu!E41="MwERT",fullmenu!E41="ERwMT",fullmenu!E41="M&amp;ERT",fullmenu!E41="MwIT",fullmenu!E41="IwMT",fullmenu!E41="M&amp;IT",fullmenu!E41="IwERT",fullmenu!E41="ERwIT",fullmenu!E41="I&amp;ERT",fullmenu!E41="ER&amp;M&amp;IT",fullmenu!E41="LSD"),"subst",IF(OR(fullmenu!E41="FERT",fullmenu!E41="FMT",fullmenu!E41="FIT",fullmenu!E41="WSD"),"intens",""))))</f>
        <v>subst</v>
      </c>
      <c r="F41" s="4" t="str">
        <f>IF(OR(fullmenu!F41="MDC",fullmenu!F41="PERF"),"rude",IF(OR(fullmenu!F41="PCB",fullmenu!F41="AERF",fullmenu!F41="UD"),"inter",IF(OR(fullmenu!F41="ACB",fullmenu!F41="LCERT",fullmenu!F41="LERT",fullmenu!F41="FCERT",fullmenu!F41="FCMT",fullmenu!F41="LCMT",fullmenu!F41="LMT",fullmenu!F41="LCIT",fullmenu!F41="FCIT",fullmenu!F41="LIT",fullmenu!F41="MwERT",fullmenu!F41="ERwMT",fullmenu!F41="M&amp;ERT",fullmenu!F41="MwIT",fullmenu!F41="IwMT",fullmenu!F41="M&amp;IT",fullmenu!F41="IwERT",fullmenu!F41="ERwIT",fullmenu!F41="I&amp;ERT",fullmenu!F41="ER&amp;M&amp;IT",fullmenu!F41="LSD"),"subst",IF(OR(fullmenu!F41="FERT",fullmenu!F41="FMT",fullmenu!F41="FIT",fullmenu!F41="WSD"),"intens",""))))</f>
        <v>subst</v>
      </c>
      <c r="G41" s="4" t="str">
        <f>IF(OR(fullmenu!G41="MDC",fullmenu!G41="PERF"),"rude",IF(OR(fullmenu!G41="PCB",fullmenu!G41="AERF",fullmenu!G41="UD"),"inter",IF(OR(fullmenu!G41="ACB",fullmenu!G41="LCERT",fullmenu!G41="LERT",fullmenu!G41="FCERT",fullmenu!G41="FCMT",fullmenu!G41="LCMT",fullmenu!G41="LMT",fullmenu!G41="LCIT",fullmenu!G41="FCIT",fullmenu!G41="LIT",fullmenu!G41="MwERT",fullmenu!G41="ERwMT",fullmenu!G41="M&amp;ERT",fullmenu!G41="MwIT",fullmenu!G41="IwMT",fullmenu!G41="M&amp;IT",fullmenu!G41="IwERT",fullmenu!G41="ERwIT",fullmenu!G41="I&amp;ERT",fullmenu!G41="ER&amp;M&amp;IT",fullmenu!G41="LSD"),"subst",IF(OR(fullmenu!G41="FERT",fullmenu!G41="FMT",fullmenu!G41="FIT",fullmenu!G41="WSD"),"intens",""))))</f>
        <v>subst</v>
      </c>
      <c r="H41" s="4" t="str">
        <f>IF(OR(fullmenu!H41="MDC",fullmenu!H41="PERF"),"rude",IF(OR(fullmenu!H41="PCB",fullmenu!H41="AERF",fullmenu!H41="UD"),"inter",IF(OR(fullmenu!H41="ACB",fullmenu!H41="LCERT",fullmenu!H41="LERT",fullmenu!H41="FCERT",fullmenu!H41="FCMT",fullmenu!H41="LCMT",fullmenu!H41="LMT",fullmenu!H41="LCIT",fullmenu!H41="FCIT",fullmenu!H41="LIT",fullmenu!H41="MwERT",fullmenu!H41="ERwMT",fullmenu!H41="M&amp;ERT",fullmenu!H41="MwIT",fullmenu!H41="IwMT",fullmenu!H41="M&amp;IT",fullmenu!H41="IwERT",fullmenu!H41="ERwIT",fullmenu!H41="I&amp;ERT",fullmenu!H41="ER&amp;M&amp;IT",fullmenu!H41="LSD"),"subst",IF(OR(fullmenu!H41="FERT",fullmenu!H41="FMT",fullmenu!H41="FIT",fullmenu!H41="WSD"),"intens",""))))</f>
        <v>subst</v>
      </c>
      <c r="I41" s="4" t="str">
        <f>IF(OR(fullmenu!I41="MDC",fullmenu!I41="PERF"),"rude",IF(OR(fullmenu!I41="PCB",fullmenu!I41="AERF",fullmenu!I41="UD"),"inter",IF(OR(fullmenu!I41="ACB",fullmenu!I41="LCERT",fullmenu!I41="LERT",fullmenu!I41="FCERT",fullmenu!I41="FCMT",fullmenu!I41="LCMT",fullmenu!I41="LMT",fullmenu!I41="LCIT",fullmenu!I41="FCIT",fullmenu!I41="LIT",fullmenu!I41="MwERT",fullmenu!I41="ERwMT",fullmenu!I41="M&amp;ERT",fullmenu!I41="MwIT",fullmenu!I41="IwMT",fullmenu!I41="M&amp;IT",fullmenu!I41="IwERT",fullmenu!I41="ERwIT",fullmenu!I41="I&amp;ERT",fullmenu!I41="ER&amp;M&amp;IT",fullmenu!I41="LSD"),"subst",IF(OR(fullmenu!I41="FERT",fullmenu!I41="FMT",fullmenu!I41="FIT",fullmenu!I41="WSD"),"intens",""))))</f>
        <v>subst</v>
      </c>
      <c r="J41" s="4" t="str">
        <f>IF(OR(fullmenu!J41="MDC",fullmenu!J41="PERF"),"rude",IF(OR(fullmenu!J41="PCB",fullmenu!J41="AERF",fullmenu!J41="UD"),"inter",IF(OR(fullmenu!J41="ACB",fullmenu!J41="LCERT",fullmenu!J41="LERT",fullmenu!J41="FCERT",fullmenu!J41="FCMT",fullmenu!J41="LCMT",fullmenu!J41="LMT",fullmenu!J41="LCIT",fullmenu!J41="FCIT",fullmenu!J41="LIT",fullmenu!J41="MwERT",fullmenu!J41="ERwMT",fullmenu!J41="M&amp;ERT",fullmenu!J41="MwIT",fullmenu!J41="IwMT",fullmenu!J41="M&amp;IT",fullmenu!J41="IwERT",fullmenu!J41="ERwIT",fullmenu!J41="I&amp;ERT",fullmenu!J41="ER&amp;M&amp;IT",fullmenu!J41="LSD"),"subst",IF(OR(fullmenu!J41="FERT",fullmenu!J41="FMT",fullmenu!J41="FIT",fullmenu!J41="WSD"),"intens",""))))</f>
        <v>subst</v>
      </c>
      <c r="K41" s="4" t="str">
        <f>IF(OR(fullmenu!K41="MDC",fullmenu!K41="PERF"),"rude",IF(OR(fullmenu!K41="PCB",fullmenu!K41="AERF",fullmenu!K41="UD"),"inter",IF(OR(fullmenu!K41="ACB",fullmenu!K41="LCERT",fullmenu!K41="LERT",fullmenu!K41="FCERT",fullmenu!K41="FCMT",fullmenu!K41="LCMT",fullmenu!K41="LMT",fullmenu!K41="LCIT",fullmenu!K41="FCIT",fullmenu!K41="LIT",fullmenu!K41="MwERT",fullmenu!K41="ERwMT",fullmenu!K41="M&amp;ERT",fullmenu!K41="MwIT",fullmenu!K41="IwMT",fullmenu!K41="M&amp;IT",fullmenu!K41="IwERT",fullmenu!K41="ERwIT",fullmenu!K41="I&amp;ERT",fullmenu!K41="ER&amp;M&amp;IT",fullmenu!K41="LSD"),"subst",IF(OR(fullmenu!K41="FERT",fullmenu!K41="FMT",fullmenu!K41="FIT",fullmenu!K41="WSD"),"intens",""))))</f>
        <v>subst</v>
      </c>
      <c r="L41" s="4" t="str">
        <f>IF(OR(fullmenu!L41="MDC",fullmenu!L41="PERF"),"rude",IF(OR(fullmenu!L41="PCB",fullmenu!L41="AERF",fullmenu!L41="UD"),"inter",IF(OR(fullmenu!L41="ACB",fullmenu!L41="LCERT",fullmenu!L41="LERT",fullmenu!L41="FCERT",fullmenu!L41="FCMT",fullmenu!L41="LCMT",fullmenu!L41="LMT",fullmenu!L41="LCIT",fullmenu!L41="FCIT",fullmenu!L41="LIT",fullmenu!L41="MwERT",fullmenu!L41="ERwMT",fullmenu!L41="M&amp;ERT",fullmenu!L41="MwIT",fullmenu!L41="IwMT",fullmenu!L41="M&amp;IT",fullmenu!L41="IwERT",fullmenu!L41="ERwIT",fullmenu!L41="I&amp;ERT",fullmenu!L41="ER&amp;M&amp;IT",fullmenu!L41="LSD"),"subst",IF(OR(fullmenu!L41="FERT",fullmenu!L41="FMT",fullmenu!L41="FIT",fullmenu!L41="WSD"),"intens",""))))</f>
        <v>subst</v>
      </c>
      <c r="M41" s="4" t="str">
        <f>IF(OR(fullmenu!M41="MDC",fullmenu!M41="PERF"),"rude",IF(OR(fullmenu!M41="PCB",fullmenu!M41="AERF",fullmenu!M41="UD"),"inter",IF(OR(fullmenu!M41="ACB",fullmenu!M41="LCERT",fullmenu!M41="LERT",fullmenu!M41="FCERT",fullmenu!M41="FCMT",fullmenu!M41="LCMT",fullmenu!M41="LMT",fullmenu!M41="LCIT",fullmenu!M41="FCIT",fullmenu!M41="LIT",fullmenu!M41="MwERT",fullmenu!M41="ERwMT",fullmenu!M41="M&amp;ERT",fullmenu!M41="MwIT",fullmenu!M41="IwMT",fullmenu!M41="M&amp;IT",fullmenu!M41="IwERT",fullmenu!M41="ERwIT",fullmenu!M41="I&amp;ERT",fullmenu!M41="ER&amp;M&amp;IT",fullmenu!M41="LSD"),"subst",IF(OR(fullmenu!M41="FERT",fullmenu!M41="FMT",fullmenu!M41="FIT",fullmenu!M41="WSD"),"intens",""))))</f>
        <v>subst</v>
      </c>
      <c r="N41" s="4" t="str">
        <f>IF(OR(fullmenu!N41="MDC",fullmenu!N41="PERF"),"rude",IF(OR(fullmenu!N41="PCB",fullmenu!N41="AERF",fullmenu!N41="UD"),"inter",IF(OR(fullmenu!N41="ACB",fullmenu!N41="LCERT",fullmenu!N41="LERT",fullmenu!N41="FCERT",fullmenu!N41="FCMT",fullmenu!N41="LCMT",fullmenu!N41="LMT",fullmenu!N41="LCIT",fullmenu!N41="FCIT",fullmenu!N41="LIT",fullmenu!N41="MwERT",fullmenu!N41="ERwMT",fullmenu!N41="M&amp;ERT",fullmenu!N41="MwIT",fullmenu!N41="IwMT",fullmenu!N41="M&amp;IT",fullmenu!N41="IwERT",fullmenu!N41="ERwIT",fullmenu!N41="I&amp;ERT",fullmenu!N41="ER&amp;M&amp;IT",fullmenu!N41="LSD"),"subst",IF(OR(fullmenu!N41="FERT",fullmenu!N41="FMT",fullmenu!N41="FIT",fullmenu!N41="WSD"),"intens",""))))</f>
        <v>subst</v>
      </c>
      <c r="O41" s="4" t="str">
        <f>IF(OR(fullmenu!O41="MDC",fullmenu!O41="PERF"),"rude",IF(OR(fullmenu!O41="PCB",fullmenu!O41="AERF",fullmenu!O41="UD"),"inter",IF(OR(fullmenu!O41="ACB",fullmenu!O41="LCERT",fullmenu!O41="LERT",fullmenu!O41="FCERT",fullmenu!O41="FCMT",fullmenu!O41="LCMT",fullmenu!O41="LMT",fullmenu!O41="LCIT",fullmenu!O41="FCIT",fullmenu!O41="LIT",fullmenu!O41="MwERT",fullmenu!O41="ERwMT",fullmenu!O41="M&amp;ERT",fullmenu!O41="MwIT",fullmenu!O41="IwMT",fullmenu!O41="M&amp;IT",fullmenu!O41="IwERT",fullmenu!O41="ERwIT",fullmenu!O41="I&amp;ERT",fullmenu!O41="ER&amp;M&amp;IT",fullmenu!O41="LSD"),"subst",IF(OR(fullmenu!O41="FERT",fullmenu!O41="FMT",fullmenu!O41="FIT",fullmenu!O41="WSD"),"intens",""))))</f>
        <v>subst</v>
      </c>
      <c r="P41" s="4" t="str">
        <f>IF(OR(fullmenu!P41="MDC",fullmenu!P41="PERF"),"rude",IF(OR(fullmenu!P41="PCB",fullmenu!P41="AERF",fullmenu!P41="UD"),"inter",IF(OR(fullmenu!P41="ACB",fullmenu!P41="LCERT",fullmenu!P41="LERT",fullmenu!P41="FCERT",fullmenu!P41="FCMT",fullmenu!P41="LCMT",fullmenu!P41="LMT",fullmenu!P41="LCIT",fullmenu!P41="FCIT",fullmenu!P41="LIT",fullmenu!P41="MwERT",fullmenu!P41="ERwMT",fullmenu!P41="M&amp;ERT",fullmenu!P41="MwIT",fullmenu!P41="IwMT",fullmenu!P41="M&amp;IT",fullmenu!P41="IwERT",fullmenu!P41="ERwIT",fullmenu!P41="I&amp;ERT",fullmenu!P41="ER&amp;M&amp;IT",fullmenu!P41="LSD"),"subst",IF(OR(fullmenu!P41="FERT",fullmenu!P41="FMT",fullmenu!P41="FIT",fullmenu!P41="WSD"),"intens",""))))</f>
        <v>subst</v>
      </c>
      <c r="Q41" s="4" t="str">
        <f>IF(OR(fullmenu!Q41="MDC",fullmenu!Q41="PERF"),"rude",IF(OR(fullmenu!Q41="PCB",fullmenu!Q41="AERF",fullmenu!Q41="UD"),"inter",IF(OR(fullmenu!Q41="ACB",fullmenu!Q41="LCERT",fullmenu!Q41="LERT",fullmenu!Q41="FCERT",fullmenu!Q41="FCMT",fullmenu!Q41="LCMT",fullmenu!Q41="LMT",fullmenu!Q41="LCIT",fullmenu!Q41="FCIT",fullmenu!Q41="LIT",fullmenu!Q41="MwERT",fullmenu!Q41="ERwMT",fullmenu!Q41="M&amp;ERT",fullmenu!Q41="MwIT",fullmenu!Q41="IwMT",fullmenu!Q41="M&amp;IT",fullmenu!Q41="IwERT",fullmenu!Q41="ERwIT",fullmenu!Q41="I&amp;ERT",fullmenu!Q41="ER&amp;M&amp;IT",fullmenu!Q41="LSD"),"subst",IF(OR(fullmenu!Q41="FERT",fullmenu!Q41="FMT",fullmenu!Q41="FIT",fullmenu!Q41="WSD"),"intens",""))))</f>
        <v>subst</v>
      </c>
      <c r="R41" s="4" t="str">
        <f>IF(OR(fullmenu!R41="MDC",fullmenu!R41="PERF"),"rude",IF(OR(fullmenu!R41="PCB",fullmenu!R41="AERF",fullmenu!R41="UD"),"inter",IF(OR(fullmenu!R41="ACB",fullmenu!R41="LCERT",fullmenu!R41="LERT",fullmenu!R41="FCERT",fullmenu!R41="FCMT",fullmenu!R41="LCMT",fullmenu!R41="LMT",fullmenu!R41="LCIT",fullmenu!R41="FCIT",fullmenu!R41="LIT",fullmenu!R41="MwERT",fullmenu!R41="ERwMT",fullmenu!R41="M&amp;ERT",fullmenu!R41="MwIT",fullmenu!R41="IwMT",fullmenu!R41="M&amp;IT",fullmenu!R41="IwERT",fullmenu!R41="ERwIT",fullmenu!R41="I&amp;ERT",fullmenu!R41="ER&amp;M&amp;IT",fullmenu!R41="LSD"),"subst",IF(OR(fullmenu!R41="FERT",fullmenu!R41="FMT",fullmenu!R41="FIT",fullmenu!R41="WSD"),"intens",""))))</f>
        <v>subst</v>
      </c>
      <c r="S41" s="4" t="str">
        <f>IF(OR(fullmenu!S41="MDC",fullmenu!S41="PERF"),"rude",IF(OR(fullmenu!S41="PCB",fullmenu!S41="AERF",fullmenu!S41="UD"),"inter",IF(OR(fullmenu!S41="ACB",fullmenu!S41="LCERT",fullmenu!S41="LERT",fullmenu!S41="FCERT",fullmenu!S41="FCMT",fullmenu!S41="LCMT",fullmenu!S41="LMT",fullmenu!S41="LCIT",fullmenu!S41="FCIT",fullmenu!S41="LIT",fullmenu!S41="MwERT",fullmenu!S41="ERwMT",fullmenu!S41="M&amp;ERT",fullmenu!S41="MwIT",fullmenu!S41="IwMT",fullmenu!S41="M&amp;IT",fullmenu!S41="IwERT",fullmenu!S41="ERwIT",fullmenu!S41="I&amp;ERT",fullmenu!S41="ER&amp;M&amp;IT",fullmenu!S41="LSD"),"subst",IF(OR(fullmenu!S41="FERT",fullmenu!S41="FMT",fullmenu!S41="FIT",fullmenu!S41="WSD"),"intens",""))))</f>
        <v>subst</v>
      </c>
      <c r="T41" s="4" t="str">
        <f>IF(OR(fullmenu!T41="MDC",fullmenu!T41="PERF"),"rude",IF(OR(fullmenu!T41="PCB",fullmenu!T41="AERF",fullmenu!T41="UD"),"inter",IF(OR(fullmenu!T41="ACB",fullmenu!T41="LCERT",fullmenu!T41="LERT",fullmenu!T41="FCERT",fullmenu!T41="FCMT",fullmenu!T41="LCMT",fullmenu!T41="LMT",fullmenu!T41="LCIT",fullmenu!T41="FCIT",fullmenu!T41="LIT",fullmenu!T41="MwERT",fullmenu!T41="ERwMT",fullmenu!T41="M&amp;ERT",fullmenu!T41="MwIT",fullmenu!T41="IwMT",fullmenu!T41="M&amp;IT",fullmenu!T41="IwERT",fullmenu!T41="ERwIT",fullmenu!T41="I&amp;ERT",fullmenu!T41="ER&amp;M&amp;IT",fullmenu!T41="LSD"),"subst",IF(OR(fullmenu!T41="FERT",fullmenu!T41="FMT",fullmenu!T41="FIT",fullmenu!T41="WSD"),"intens",""))))</f>
        <v>subst</v>
      </c>
      <c r="U41" s="4" t="str">
        <f>IF(OR(fullmenu!U41="MDC",fullmenu!U41="PERF"),"rude",IF(OR(fullmenu!U41="PCB",fullmenu!U41="AERF",fullmenu!U41="UD"),"inter",IF(OR(fullmenu!U41="ACB",fullmenu!U41="LCERT",fullmenu!U41="LERT",fullmenu!U41="FCERT",fullmenu!U41="FCMT",fullmenu!U41="LCMT",fullmenu!U41="LMT",fullmenu!U41="LCIT",fullmenu!U41="FCIT",fullmenu!U41="LIT",fullmenu!U41="MwERT",fullmenu!U41="ERwMT",fullmenu!U41="M&amp;ERT",fullmenu!U41="MwIT",fullmenu!U41="IwMT",fullmenu!U41="M&amp;IT",fullmenu!U41="IwERT",fullmenu!U41="ERwIT",fullmenu!U41="I&amp;ERT",fullmenu!U41="ER&amp;M&amp;IT",fullmenu!U41="LSD"),"subst",IF(OR(fullmenu!U41="FERT",fullmenu!U41="FMT",fullmenu!U41="FIT",fullmenu!U41="WSD"),"intens",""))))</f>
        <v>subst</v>
      </c>
      <c r="V41" s="4" t="str">
        <f>IF(OR(fullmenu!V41="MDC",fullmenu!V41="PERF"),"rude",IF(OR(fullmenu!V41="PCB",fullmenu!V41="AERF",fullmenu!V41="UD"),"inter",IF(OR(fullmenu!V41="ACB",fullmenu!V41="LCERT",fullmenu!V41="LERT",fullmenu!V41="FCERT",fullmenu!V41="FCMT",fullmenu!V41="LCMT",fullmenu!V41="LMT",fullmenu!V41="LCIT",fullmenu!V41="FCIT",fullmenu!V41="LIT",fullmenu!V41="MwERT",fullmenu!V41="ERwMT",fullmenu!V41="M&amp;ERT",fullmenu!V41="MwIT",fullmenu!V41="IwMT",fullmenu!V41="M&amp;IT",fullmenu!V41="IwERT",fullmenu!V41="ERwIT",fullmenu!V41="I&amp;ERT",fullmenu!V41="ER&amp;M&amp;IT",fullmenu!V41="LSD"),"subst",IF(OR(fullmenu!V41="FERT",fullmenu!V41="FMT",fullmenu!V41="FIT",fullmenu!V41="WSD"),"intens",""))))</f>
        <v>subst</v>
      </c>
      <c r="W41" s="4" t="str">
        <f>IF(OR(fullmenu!W41="MDC",fullmenu!W41="PERF"),"rude",IF(OR(fullmenu!W41="PCB",fullmenu!W41="AERF",fullmenu!W41="UD"),"inter",IF(OR(fullmenu!W41="ACB",fullmenu!W41="LCERT",fullmenu!W41="LERT",fullmenu!W41="FCERT",fullmenu!W41="FCMT",fullmenu!W41="LCMT",fullmenu!W41="LMT",fullmenu!W41="LCIT",fullmenu!W41="FCIT",fullmenu!W41="LIT",fullmenu!W41="MwERT",fullmenu!W41="ERwMT",fullmenu!W41="M&amp;ERT",fullmenu!W41="MwIT",fullmenu!W41="IwMT",fullmenu!W41="M&amp;IT",fullmenu!W41="IwERT",fullmenu!W41="ERwIT",fullmenu!W41="I&amp;ERT",fullmenu!W41="ER&amp;M&amp;IT",fullmenu!W41="LSD"),"subst",IF(OR(fullmenu!W41="FERT",fullmenu!W41="FMT",fullmenu!W41="FIT",fullmenu!W41="WSD"),"intens",""))))</f>
        <v>subst</v>
      </c>
      <c r="X41" s="4" t="str">
        <f>IF(OR(fullmenu!X41="MDC",fullmenu!X41="PERF"),"rude",IF(OR(fullmenu!X41="PCB",fullmenu!X41="AERF",fullmenu!X41="UD"),"inter",IF(OR(fullmenu!X41="ACB",fullmenu!X41="LCERT",fullmenu!X41="LERT",fullmenu!X41="FCERT",fullmenu!X41="FCMT",fullmenu!X41="LCMT",fullmenu!X41="LMT",fullmenu!X41="LCIT",fullmenu!X41="FCIT",fullmenu!X41="LIT",fullmenu!X41="MwERT",fullmenu!X41="ERwMT",fullmenu!X41="M&amp;ERT",fullmenu!X41="MwIT",fullmenu!X41="IwMT",fullmenu!X41="M&amp;IT",fullmenu!X41="IwERT",fullmenu!X41="ERwIT",fullmenu!X41="I&amp;ERT",fullmenu!X41="ER&amp;M&amp;IT",fullmenu!X41="LSD"),"subst",IF(OR(fullmenu!X41="FERT",fullmenu!X41="FMT",fullmenu!X41="FIT",fullmenu!X41="WSD"),"intens",""))))</f>
        <v>subst</v>
      </c>
      <c r="Y41" s="4" t="str">
        <f>IF(OR(fullmenu!Y41="MDC",fullmenu!Y41="PERF"),"rude",IF(OR(fullmenu!Y41="PCB",fullmenu!Y41="AERF",fullmenu!Y41="UD"),"inter",IF(OR(fullmenu!Y41="ACB",fullmenu!Y41="LCERT",fullmenu!Y41="LERT",fullmenu!Y41="FCERT",fullmenu!Y41="FCMT",fullmenu!Y41="LCMT",fullmenu!Y41="LMT",fullmenu!Y41="LCIT",fullmenu!Y41="FCIT",fullmenu!Y41="LIT",fullmenu!Y41="MwERT",fullmenu!Y41="ERwMT",fullmenu!Y41="M&amp;ERT",fullmenu!Y41="MwIT",fullmenu!Y41="IwMT",fullmenu!Y41="M&amp;IT",fullmenu!Y41="IwERT",fullmenu!Y41="ERwIT",fullmenu!Y41="I&amp;ERT",fullmenu!Y41="ER&amp;M&amp;IT",fullmenu!Y41="LSD"),"subst",IF(OR(fullmenu!Y41="FERT",fullmenu!Y41="FMT",fullmenu!Y41="FIT",fullmenu!Y41="WSD"),"intens",""))))</f>
        <v>subst</v>
      </c>
      <c r="Z41" s="4" t="str">
        <f>IF(OR(fullmenu!Z41="MDC",fullmenu!Z41="PERF"),"rude",IF(OR(fullmenu!Z41="PCB",fullmenu!Z41="AERF",fullmenu!Z41="UD"),"inter",IF(OR(fullmenu!Z41="ACB",fullmenu!Z41="LCERT",fullmenu!Z41="LERT",fullmenu!Z41="FCERT",fullmenu!Z41="FCMT",fullmenu!Z41="LCMT",fullmenu!Z41="LMT",fullmenu!Z41="LCIT",fullmenu!Z41="FCIT",fullmenu!Z41="LIT",fullmenu!Z41="MwERT",fullmenu!Z41="ERwMT",fullmenu!Z41="M&amp;ERT",fullmenu!Z41="MwIT",fullmenu!Z41="IwMT",fullmenu!Z41="M&amp;IT",fullmenu!Z41="IwERT",fullmenu!Z41="ERwIT",fullmenu!Z41="I&amp;ERT",fullmenu!Z41="ER&amp;M&amp;IT",fullmenu!Z41="LSD"),"subst",IF(OR(fullmenu!Z41="FERT",fullmenu!Z41="FMT",fullmenu!Z41="FIT",fullmenu!Z41="WSD"),"intens",""))))</f>
        <v>subst</v>
      </c>
      <c r="AA41" s="4" t="str">
        <f>IF(OR(fullmenu!AA41="MDC",fullmenu!AA41="PERF"),"rude",IF(OR(fullmenu!AA41="PCB",fullmenu!AA41="AERF",fullmenu!AA41="UD"),"inter",IF(OR(fullmenu!AA41="ACB",fullmenu!AA41="LCERT",fullmenu!AA41="LERT",fullmenu!AA41="FCERT",fullmenu!AA41="FCMT",fullmenu!AA41="LCMT",fullmenu!AA41="LMT",fullmenu!AA41="LCIT",fullmenu!AA41="FCIT",fullmenu!AA41="LIT",fullmenu!AA41="MwERT",fullmenu!AA41="ERwMT",fullmenu!AA41="M&amp;ERT",fullmenu!AA41="MwIT",fullmenu!AA41="IwMT",fullmenu!AA41="M&amp;IT",fullmenu!AA41="IwERT",fullmenu!AA41="ERwIT",fullmenu!AA41="I&amp;ERT",fullmenu!AA41="ER&amp;M&amp;IT",fullmenu!AA41="LSD"),"subst",IF(OR(fullmenu!AA41="FERT",fullmenu!AA41="FMT",fullmenu!AA41="FIT",fullmenu!AA41="WSD"),"intens",""))))</f>
        <v>subst</v>
      </c>
      <c r="AB41" s="4" t="str">
        <f>IF(OR(fullmenu!AB41="MDC",fullmenu!AB41="PERF"),"rude",IF(OR(fullmenu!AB41="PCB",fullmenu!AB41="AERF",fullmenu!AB41="UD"),"inter",IF(OR(fullmenu!AB41="ACB",fullmenu!AB41="LCERT",fullmenu!AB41="LERT",fullmenu!AB41="FCERT",fullmenu!AB41="FCMT",fullmenu!AB41="LCMT",fullmenu!AB41="LMT",fullmenu!AB41="LCIT",fullmenu!AB41="FCIT",fullmenu!AB41="LIT",fullmenu!AB41="MwERT",fullmenu!AB41="ERwMT",fullmenu!AB41="M&amp;ERT",fullmenu!AB41="MwIT",fullmenu!AB41="IwMT",fullmenu!AB41="M&amp;IT",fullmenu!AB41="IwERT",fullmenu!AB41="ERwIT",fullmenu!AB41="I&amp;ERT",fullmenu!AB41="ER&amp;M&amp;IT",fullmenu!AB41="LSD"),"subst",IF(OR(fullmenu!AB41="FERT",fullmenu!AB41="FMT",fullmenu!AB41="FIT",fullmenu!AB41="WSD"),"intens",""))))</f>
        <v>subst</v>
      </c>
      <c r="AC41" s="4" t="str">
        <f>IF(OR(fullmenu!AC41="MDC",fullmenu!AC41="PERF"),"rude",IF(OR(fullmenu!AC41="PCB",fullmenu!AC41="AERF",fullmenu!AC41="UD"),"inter",IF(OR(fullmenu!AC41="ACB",fullmenu!AC41="LCERT",fullmenu!AC41="LERT",fullmenu!AC41="FCERT",fullmenu!AC41="FCMT",fullmenu!AC41="LCMT",fullmenu!AC41="LMT",fullmenu!AC41="LCIT",fullmenu!AC41="FCIT",fullmenu!AC41="LIT",fullmenu!AC41="MwERT",fullmenu!AC41="ERwMT",fullmenu!AC41="M&amp;ERT",fullmenu!AC41="MwIT",fullmenu!AC41="IwMT",fullmenu!AC41="M&amp;IT",fullmenu!AC41="IwERT",fullmenu!AC41="ERwIT",fullmenu!AC41="I&amp;ERT",fullmenu!AC41="ER&amp;M&amp;IT",fullmenu!AC41="LSD"),"subst",IF(OR(fullmenu!AC41="FERT",fullmenu!AC41="FMT",fullmenu!AC41="FIT",fullmenu!AC41="WSD"),"intens",""))))</f>
        <v>subst</v>
      </c>
      <c r="AD41" s="4" t="str">
        <f>IF(OR(fullmenu!AD41="MDC",fullmenu!AD41="PERF"),"rude",IF(OR(fullmenu!AD41="PCB",fullmenu!AD41="AERF",fullmenu!AD41="UD"),"inter",IF(OR(fullmenu!AD41="ACB",fullmenu!AD41="LCERT",fullmenu!AD41="LERT",fullmenu!AD41="FCERT",fullmenu!AD41="FCMT",fullmenu!AD41="LCMT",fullmenu!AD41="LMT",fullmenu!AD41="LCIT",fullmenu!AD41="FCIT",fullmenu!AD41="LIT",fullmenu!AD41="MwERT",fullmenu!AD41="ERwMT",fullmenu!AD41="M&amp;ERT",fullmenu!AD41="MwIT",fullmenu!AD41="IwMT",fullmenu!AD41="M&amp;IT",fullmenu!AD41="IwERT",fullmenu!AD41="ERwIT",fullmenu!AD41="I&amp;ERT",fullmenu!AD41="ER&amp;M&amp;IT",fullmenu!AD41="LSD"),"subst",IF(OR(fullmenu!AD41="FERT",fullmenu!AD41="FMT",fullmenu!AD41="FIT",fullmenu!AD41="WSD"),"intens",""))))</f>
        <v>subst</v>
      </c>
      <c r="AE41" s="4" t="str">
        <f>IF(OR(fullmenu!AE41="MDC",fullmenu!AE41="PERF"),"rude",IF(OR(fullmenu!AE41="PCB",fullmenu!AE41="AERF",fullmenu!AE41="UD"),"inter",IF(OR(fullmenu!AE41="ACB",fullmenu!AE41="LCERT",fullmenu!AE41="LERT",fullmenu!AE41="FCERT",fullmenu!AE41="FCMT",fullmenu!AE41="LCMT",fullmenu!AE41="LMT",fullmenu!AE41="LCIT",fullmenu!AE41="FCIT",fullmenu!AE41="LIT",fullmenu!AE41="MwERT",fullmenu!AE41="ERwMT",fullmenu!AE41="M&amp;ERT",fullmenu!AE41="MwIT",fullmenu!AE41="IwMT",fullmenu!AE41="M&amp;IT",fullmenu!AE41="IwERT",fullmenu!AE41="ERwIT",fullmenu!AE41="I&amp;ERT",fullmenu!AE41="ER&amp;M&amp;IT",fullmenu!AE41="LSD"),"subst",IF(OR(fullmenu!AE41="FERT",fullmenu!AE41="FMT",fullmenu!AE41="FIT",fullmenu!AE41="WSD"),"intens",""))))</f>
        <v>subst</v>
      </c>
      <c r="AF41" s="4" t="str">
        <f>IF(OR(fullmenu!AF41="MDC",fullmenu!AF41="PERF"),"rude",IF(OR(fullmenu!AF41="PCB",fullmenu!AF41="AERF",fullmenu!AF41="UD"),"inter",IF(OR(fullmenu!AF41="ACB",fullmenu!AF41="LCERT",fullmenu!AF41="LERT",fullmenu!AF41="FCERT",fullmenu!AF41="FCMT",fullmenu!AF41="LCMT",fullmenu!AF41="LMT",fullmenu!AF41="LCIT",fullmenu!AF41="FCIT",fullmenu!AF41="LIT",fullmenu!AF41="MwERT",fullmenu!AF41="ERwMT",fullmenu!AF41="M&amp;ERT",fullmenu!AF41="MwIT",fullmenu!AF41="IwMT",fullmenu!AF41="M&amp;IT",fullmenu!AF41="IwERT",fullmenu!AF41="ERwIT",fullmenu!AF41="I&amp;ERT",fullmenu!AF41="ER&amp;M&amp;IT",fullmenu!AF41="LSD"),"subst",IF(OR(fullmenu!AF41="FERT",fullmenu!AF41="FMT",fullmenu!AF41="FIT",fullmenu!AF41="WSD"),"intens",""))))</f>
        <v>subst</v>
      </c>
      <c r="AG41" s="4" t="str">
        <f>IF(OR(fullmenu!AG41="MDC",fullmenu!AG41="PERF"),"rude",IF(OR(fullmenu!AG41="PCB",fullmenu!AG41="AERF",fullmenu!AG41="UD"),"inter",IF(OR(fullmenu!AG41="ACB",fullmenu!AG41="LCERT",fullmenu!AG41="LERT",fullmenu!AG41="FCERT",fullmenu!AG41="FCMT",fullmenu!AG41="LCMT",fullmenu!AG41="LMT",fullmenu!AG41="LCIT",fullmenu!AG41="FCIT",fullmenu!AG41="LIT",fullmenu!AG41="MwERT",fullmenu!AG41="ERwMT",fullmenu!AG41="M&amp;ERT",fullmenu!AG41="MwIT",fullmenu!AG41="IwMT",fullmenu!AG41="M&amp;IT",fullmenu!AG41="IwERT",fullmenu!AG41="ERwIT",fullmenu!AG41="I&amp;ERT",fullmenu!AG41="ER&amp;M&amp;IT",fullmenu!AG41="LSD"),"subst",IF(OR(fullmenu!AG41="FERT",fullmenu!AG41="FMT",fullmenu!AG41="FIT",fullmenu!AG41="WSD"),"intens",""))))</f>
        <v>subst</v>
      </c>
      <c r="AH41" s="4" t="str">
        <f>IF(OR(fullmenu!AH41="MDC",fullmenu!AH41="PERF"),"rude",IF(OR(fullmenu!AH41="PCB",fullmenu!AH41="AERF",fullmenu!AH41="UD"),"inter",IF(OR(fullmenu!AH41="ACB",fullmenu!AH41="LCERT",fullmenu!AH41="LERT",fullmenu!AH41="FCERT",fullmenu!AH41="FCMT",fullmenu!AH41="LCMT",fullmenu!AH41="LMT",fullmenu!AH41="LCIT",fullmenu!AH41="FCIT",fullmenu!AH41="LIT",fullmenu!AH41="MwERT",fullmenu!AH41="ERwMT",fullmenu!AH41="M&amp;ERT",fullmenu!AH41="MwIT",fullmenu!AH41="IwMT",fullmenu!AH41="M&amp;IT",fullmenu!AH41="IwERT",fullmenu!AH41="ERwIT",fullmenu!AH41="I&amp;ERT",fullmenu!AH41="ER&amp;M&amp;IT",fullmenu!AH41="LSD"),"subst",IF(OR(fullmenu!AH41="FERT",fullmenu!AH41="FMT",fullmenu!AH41="FIT",fullmenu!AH41="WSD"),"intens",""))))</f>
        <v>subst</v>
      </c>
      <c r="AI41" s="4" t="str">
        <f>IF(OR(fullmenu!AI41="MDC",fullmenu!AI41="PERF"),"rude",IF(OR(fullmenu!AI41="PCB",fullmenu!AI41="AERF",fullmenu!AI41="UD"),"inter",IF(OR(fullmenu!AI41="ACB",fullmenu!AI41="LCERT",fullmenu!AI41="LERT",fullmenu!AI41="FCERT",fullmenu!AI41="FCMT",fullmenu!AI41="LCMT",fullmenu!AI41="LMT",fullmenu!AI41="LCIT",fullmenu!AI41="FCIT",fullmenu!AI41="LIT",fullmenu!AI41="MwERT",fullmenu!AI41="ERwMT",fullmenu!AI41="M&amp;ERT",fullmenu!AI41="MwIT",fullmenu!AI41="IwMT",fullmenu!AI41="M&amp;IT",fullmenu!AI41="IwERT",fullmenu!AI41="ERwIT",fullmenu!AI41="I&amp;ERT",fullmenu!AI41="ER&amp;M&amp;IT",fullmenu!AI41="LSD"),"subst",IF(OR(fullmenu!AI41="FERT",fullmenu!AI41="FMT",fullmenu!AI41="FIT",fullmenu!AI41="WSD"),"intens",""))))</f>
        <v>subst</v>
      </c>
      <c r="AJ41" s="4" t="str">
        <f>IF(OR(fullmenu!AJ41="MDC",fullmenu!AJ41="PERF"),"rude",IF(OR(fullmenu!AJ41="PCB",fullmenu!AJ41="AERF",fullmenu!AJ41="UD"),"inter",IF(OR(fullmenu!AJ41="ACB",fullmenu!AJ41="LCERT",fullmenu!AJ41="LERT",fullmenu!AJ41="FCERT",fullmenu!AJ41="FCMT",fullmenu!AJ41="LCMT",fullmenu!AJ41="LMT",fullmenu!AJ41="LCIT",fullmenu!AJ41="FCIT",fullmenu!AJ41="LIT",fullmenu!AJ41="MwERT",fullmenu!AJ41="ERwMT",fullmenu!AJ41="M&amp;ERT",fullmenu!AJ41="MwIT",fullmenu!AJ41="IwMT",fullmenu!AJ41="M&amp;IT",fullmenu!AJ41="IwERT",fullmenu!AJ41="ERwIT",fullmenu!AJ41="I&amp;ERT",fullmenu!AJ41="ER&amp;M&amp;IT",fullmenu!AJ41="LSD"),"subst",IF(OR(fullmenu!AJ41="FERT",fullmenu!AJ41="FMT",fullmenu!AJ41="FIT",fullmenu!AJ41="WSD"),"intens",""))))</f>
        <v>subst</v>
      </c>
      <c r="AK41" s="4" t="str">
        <f>IF(OR(fullmenu!AK41="MDC",fullmenu!AK41="PERF"),"rude",IF(OR(fullmenu!AK41="PCB",fullmenu!AK41="AERF",fullmenu!AK41="UD"),"inter",IF(OR(fullmenu!AK41="ACB",fullmenu!AK41="LCERT",fullmenu!AK41="LERT",fullmenu!AK41="FCERT",fullmenu!AK41="FCMT",fullmenu!AK41="LCMT",fullmenu!AK41="LMT",fullmenu!AK41="LCIT",fullmenu!AK41="FCIT",fullmenu!AK41="LIT",fullmenu!AK41="MwERT",fullmenu!AK41="ERwMT",fullmenu!AK41="M&amp;ERT",fullmenu!AK41="MwIT",fullmenu!AK41="IwMT",fullmenu!AK41="M&amp;IT",fullmenu!AK41="IwERT",fullmenu!AK41="ERwIT",fullmenu!AK41="I&amp;ERT",fullmenu!AK41="ER&amp;M&amp;IT",fullmenu!AK41="LSD"),"subst",IF(OR(fullmenu!AK41="FERT",fullmenu!AK41="FMT",fullmenu!AK41="FIT",fullmenu!AK41="WSD"),"intens",""))))</f>
        <v>subst</v>
      </c>
      <c r="AL41" s="4" t="str">
        <f>IF(OR(fullmenu!AL41="MDC",fullmenu!AL41="PERF"),"rude",IF(OR(fullmenu!AL41="PCB",fullmenu!AL41="AERF",fullmenu!AL41="UD"),"inter",IF(OR(fullmenu!AL41="ACB",fullmenu!AL41="LCERT",fullmenu!AL41="LERT",fullmenu!AL41="FCERT",fullmenu!AL41="FCMT",fullmenu!AL41="LCMT",fullmenu!AL41="LMT",fullmenu!AL41="LCIT",fullmenu!AL41="FCIT",fullmenu!AL41="LIT",fullmenu!AL41="MwERT",fullmenu!AL41="ERwMT",fullmenu!AL41="M&amp;ERT",fullmenu!AL41="MwIT",fullmenu!AL41="IwMT",fullmenu!AL41="M&amp;IT",fullmenu!AL41="IwERT",fullmenu!AL41="ERwIT",fullmenu!AL41="I&amp;ERT",fullmenu!AL41="ER&amp;M&amp;IT",fullmenu!AL41="LSD"),"subst",IF(OR(fullmenu!AL41="FERT",fullmenu!AL41="FMT",fullmenu!AL41="FIT",fullmenu!AL41="WSD"),"intens",""))))</f>
        <v>subst</v>
      </c>
      <c r="AM41" s="4" t="str">
        <f>IF(OR(fullmenu!AM41="MDC",fullmenu!AM41="PERF"),"rude",IF(OR(fullmenu!AM41="PCB",fullmenu!AM41="AERF",fullmenu!AM41="UD"),"inter",IF(OR(fullmenu!AM41="ACB",fullmenu!AM41="LCERT",fullmenu!AM41="LERT",fullmenu!AM41="FCERT",fullmenu!AM41="FCMT",fullmenu!AM41="LCMT",fullmenu!AM41="LMT",fullmenu!AM41="LCIT",fullmenu!AM41="FCIT",fullmenu!AM41="LIT",fullmenu!AM41="MwERT",fullmenu!AM41="ERwMT",fullmenu!AM41="M&amp;ERT",fullmenu!AM41="MwIT",fullmenu!AM41="IwMT",fullmenu!AM41="M&amp;IT",fullmenu!AM41="IwERT",fullmenu!AM41="ERwIT",fullmenu!AM41="I&amp;ERT",fullmenu!AM41="ER&amp;M&amp;IT",fullmenu!AM41="LSD"),"subst",IF(OR(fullmenu!AM41="FERT",fullmenu!AM41="FMT",fullmenu!AM41="FIT",fullmenu!AM41="WSD"),"intens",""))))</f>
        <v>subst</v>
      </c>
      <c r="AN41" s="4" t="str">
        <f>IF(OR(fullmenu!AN41="MDC",fullmenu!AN41="PERF"),"rude",IF(OR(fullmenu!AN41="PCB",fullmenu!AN41="AERF",fullmenu!AN41="UD"),"inter",IF(OR(fullmenu!AN41="ACB",fullmenu!AN41="LCERT",fullmenu!AN41="LERT",fullmenu!AN41="FCERT",fullmenu!AN41="FCMT",fullmenu!AN41="LCMT",fullmenu!AN41="LMT",fullmenu!AN41="LCIT",fullmenu!AN41="FCIT",fullmenu!AN41="LIT",fullmenu!AN41="MwERT",fullmenu!AN41="ERwMT",fullmenu!AN41="M&amp;ERT",fullmenu!AN41="MwIT",fullmenu!AN41="IwMT",fullmenu!AN41="M&amp;IT",fullmenu!AN41="IwERT",fullmenu!AN41="ERwIT",fullmenu!AN41="I&amp;ERT",fullmenu!AN41="ER&amp;M&amp;IT",fullmenu!AN41="LSD"),"subst",IF(OR(fullmenu!AN41="FERT",fullmenu!AN41="FMT",fullmenu!AN41="FIT",fullmenu!AN41="WSD"),"intens",""))))</f>
        <v>subst</v>
      </c>
      <c r="AO41" s="4" t="str">
        <f>IF(OR(fullmenu!AO41="MDC",fullmenu!AO41="PERF"),"rude",IF(OR(fullmenu!AO41="PCB",fullmenu!AO41="AERF",fullmenu!AO41="UD"),"inter",IF(OR(fullmenu!AO41="ACB",fullmenu!AO41="LCERT",fullmenu!AO41="LERT",fullmenu!AO41="FCERT",fullmenu!AO41="FCMT",fullmenu!AO41="LCMT",fullmenu!AO41="LMT",fullmenu!AO41="LCIT",fullmenu!AO41="FCIT",fullmenu!AO41="LIT",fullmenu!AO41="MwERT",fullmenu!AO41="ERwMT",fullmenu!AO41="M&amp;ERT",fullmenu!AO41="MwIT",fullmenu!AO41="IwMT",fullmenu!AO41="M&amp;IT",fullmenu!AO41="IwERT",fullmenu!AO41="ERwIT",fullmenu!AO41="I&amp;ERT",fullmenu!AO41="ER&amp;M&amp;IT",fullmenu!AO41="LSD"),"subst",IF(OR(fullmenu!AO41="FERT",fullmenu!AO41="FMT",fullmenu!AO41="FIT",fullmenu!AO41="WSD"),"intens",""))))</f>
        <v>subst</v>
      </c>
      <c r="AP41" s="4" t="str">
        <f>IF(OR(fullmenu!AP41="MDC",fullmenu!AP41="PERF"),"rude",IF(OR(fullmenu!AP41="PCB",fullmenu!AP41="AERF",fullmenu!AP41="UD"),"inter",IF(OR(fullmenu!AP41="ACB",fullmenu!AP41="LCERT",fullmenu!AP41="LERT",fullmenu!AP41="FCERT",fullmenu!AP41="FCMT",fullmenu!AP41="LCMT",fullmenu!AP41="LMT",fullmenu!AP41="LCIT",fullmenu!AP41="FCIT",fullmenu!AP41="LIT",fullmenu!AP41="MwERT",fullmenu!AP41="ERwMT",fullmenu!AP41="M&amp;ERT",fullmenu!AP41="MwIT",fullmenu!AP41="IwMT",fullmenu!AP41="M&amp;IT",fullmenu!AP41="IwERT",fullmenu!AP41="ERwIT",fullmenu!AP41="I&amp;ERT",fullmenu!AP41="ER&amp;M&amp;IT",fullmenu!AP41="LSD"),"subst",IF(OR(fullmenu!AP41="FERT",fullmenu!AP41="FMT",fullmenu!AP41="FIT",fullmenu!AP41="WSD"),"intens",""))))</f>
        <v>subst</v>
      </c>
      <c r="AQ41" s="4" t="str">
        <f>IF(OR(fullmenu!AQ41="MDC",fullmenu!AQ41="PERF"),"rude",IF(OR(fullmenu!AQ41="PCB",fullmenu!AQ41="AERF",fullmenu!AQ41="UD"),"inter",IF(OR(fullmenu!AQ41="ACB",fullmenu!AQ41="LCERT",fullmenu!AQ41="LERT",fullmenu!AQ41="FCERT",fullmenu!AQ41="FCMT",fullmenu!AQ41="LCMT",fullmenu!AQ41="LMT",fullmenu!AQ41="LCIT",fullmenu!AQ41="FCIT",fullmenu!AQ41="LIT",fullmenu!AQ41="MwERT",fullmenu!AQ41="ERwMT",fullmenu!AQ41="M&amp;ERT",fullmenu!AQ41="MwIT",fullmenu!AQ41="IwMT",fullmenu!AQ41="M&amp;IT",fullmenu!AQ41="IwERT",fullmenu!AQ41="ERwIT",fullmenu!AQ41="I&amp;ERT",fullmenu!AQ41="ER&amp;M&amp;IT",fullmenu!AQ41="LSD"),"subst",IF(OR(fullmenu!AQ41="FERT",fullmenu!AQ41="FMT",fullmenu!AQ41="FIT",fullmenu!AQ41="WSD"),"intens",""))))</f>
        <v>subst</v>
      </c>
      <c r="AR41" s="4" t="str">
        <f>IF(OR(fullmenu!AR41="MDC",fullmenu!AR41="PERF"),"rude",IF(OR(fullmenu!AR41="PCB",fullmenu!AR41="AERF",fullmenu!AR41="UD"),"inter",IF(OR(fullmenu!AR41="ACB",fullmenu!AR41="LCERT",fullmenu!AR41="LERT",fullmenu!AR41="FCERT",fullmenu!AR41="FCMT",fullmenu!AR41="LCMT",fullmenu!AR41="LMT",fullmenu!AR41="LCIT",fullmenu!AR41="FCIT",fullmenu!AR41="LIT",fullmenu!AR41="MwERT",fullmenu!AR41="ERwMT",fullmenu!AR41="M&amp;ERT",fullmenu!AR41="MwIT",fullmenu!AR41="IwMT",fullmenu!AR41="M&amp;IT",fullmenu!AR41="IwERT",fullmenu!AR41="ERwIT",fullmenu!AR41="I&amp;ERT",fullmenu!AR41="ER&amp;M&amp;IT",fullmenu!AR41="LSD"),"subst",IF(OR(fullmenu!AR41="FERT",fullmenu!AR41="FMT",fullmenu!AR41="FIT",fullmenu!AR41="WSD"),"intens",""))))</f>
        <v>subst</v>
      </c>
      <c r="AS41" s="4" t="str">
        <f>IF(OR(fullmenu!AS41="MDC",fullmenu!AS41="PERF"),"rude",IF(OR(fullmenu!AS41="PCB",fullmenu!AS41="AERF",fullmenu!AS41="UD"),"inter",IF(OR(fullmenu!AS41="ACB",fullmenu!AS41="LCERT",fullmenu!AS41="LERT",fullmenu!AS41="FCERT",fullmenu!AS41="FCMT",fullmenu!AS41="LCMT",fullmenu!AS41="LMT",fullmenu!AS41="LCIT",fullmenu!AS41="FCIT",fullmenu!AS41="LIT",fullmenu!AS41="MwERT",fullmenu!AS41="ERwMT",fullmenu!AS41="M&amp;ERT",fullmenu!AS41="MwIT",fullmenu!AS41="IwMT",fullmenu!AS41="M&amp;IT",fullmenu!AS41="IwERT",fullmenu!AS41="ERwIT",fullmenu!AS41="I&amp;ERT",fullmenu!AS41="ER&amp;M&amp;IT",fullmenu!AS41="LSD"),"subst",IF(OR(fullmenu!AS41="FERT",fullmenu!AS41="FMT",fullmenu!AS41="FIT",fullmenu!AS41="WSD"),"intens",""))))</f>
        <v>subst</v>
      </c>
    </row>
    <row r="42" spans="1:45" ht="15.5" x14ac:dyDescent="0.35">
      <c r="A42" s="1" t="s">
        <v>31</v>
      </c>
      <c r="B42" s="4" t="str">
        <f>IF(OR(fullmenu!B42="MDC",fullmenu!B42="PERF"),"rude",IF(OR(fullmenu!B42="PCB",fullmenu!B42="AERF",fullmenu!B42="UD"),"inter",IF(OR(fullmenu!B42="ACB",fullmenu!B42="LCERT",fullmenu!B42="LERT",fullmenu!B42="FCERT",fullmenu!B42="FCMT",fullmenu!B42="LCMT",fullmenu!B42="LMT",fullmenu!B42="LCIT",fullmenu!B42="FCIT",fullmenu!B42="LIT",fullmenu!B42="MwERT",fullmenu!B42="ERwMT",fullmenu!B42="M&amp;ERT",fullmenu!B42="MwIT",fullmenu!B42="IwMT",fullmenu!B42="M&amp;IT",fullmenu!B42="IwERT",fullmenu!B42="ERwIT",fullmenu!B42="I&amp;ERT",fullmenu!B42="ER&amp;M&amp;IT",fullmenu!B42="LSD"),"subst",IF(OR(fullmenu!B42="FERT",fullmenu!B42="FMT",fullmenu!B42="FIT",fullmenu!B42="WSD"),"intens",""))))</f>
        <v>inter</v>
      </c>
      <c r="C42" s="4" t="str">
        <f>IF(OR(fullmenu!C42="MDC",fullmenu!C42="PERF"),"rude",IF(OR(fullmenu!C42="PCB",fullmenu!C42="AERF",fullmenu!C42="UD"),"inter",IF(OR(fullmenu!C42="ACB",fullmenu!C42="LCERT",fullmenu!C42="LERT",fullmenu!C42="FCERT",fullmenu!C42="FCMT",fullmenu!C42="LCMT",fullmenu!C42="LMT",fullmenu!C42="LCIT",fullmenu!C42="FCIT",fullmenu!C42="LIT",fullmenu!C42="MwERT",fullmenu!C42="ERwMT",fullmenu!C42="M&amp;ERT",fullmenu!C42="MwIT",fullmenu!C42="IwMT",fullmenu!C42="M&amp;IT",fullmenu!C42="IwERT",fullmenu!C42="ERwIT",fullmenu!C42="I&amp;ERT",fullmenu!C42="ER&amp;M&amp;IT",fullmenu!C42="LSD"),"subst",IF(OR(fullmenu!C42="FERT",fullmenu!C42="FMT",fullmenu!C42="FIT",fullmenu!C42="WSD"),"intens",""))))</f>
        <v>inter</v>
      </c>
      <c r="D42" s="4" t="str">
        <f>IF(OR(fullmenu!D42="MDC",fullmenu!D42="PERF"),"rude",IF(OR(fullmenu!D42="PCB",fullmenu!D42="AERF",fullmenu!D42="UD"),"inter",IF(OR(fullmenu!D42="ACB",fullmenu!D42="LCERT",fullmenu!D42="LERT",fullmenu!D42="FCERT",fullmenu!D42="FCMT",fullmenu!D42="LCMT",fullmenu!D42="LMT",fullmenu!D42="LCIT",fullmenu!D42="FCIT",fullmenu!D42="LIT",fullmenu!D42="MwERT",fullmenu!D42="ERwMT",fullmenu!D42="M&amp;ERT",fullmenu!D42="MwIT",fullmenu!D42="IwMT",fullmenu!D42="M&amp;IT",fullmenu!D42="IwERT",fullmenu!D42="ERwIT",fullmenu!D42="I&amp;ERT",fullmenu!D42="ER&amp;M&amp;IT",fullmenu!D42="LSD"),"subst",IF(OR(fullmenu!D42="FERT",fullmenu!D42="FMT",fullmenu!D42="FIT",fullmenu!D42="WSD"),"intens",""))))</f>
        <v>inter</v>
      </c>
      <c r="E42" s="4" t="str">
        <f>IF(OR(fullmenu!E42="MDC",fullmenu!E42="PERF"),"rude",IF(OR(fullmenu!E42="PCB",fullmenu!E42="AERF",fullmenu!E42="UD"),"inter",IF(OR(fullmenu!E42="ACB",fullmenu!E42="LCERT",fullmenu!E42="LERT",fullmenu!E42="FCERT",fullmenu!E42="FCMT",fullmenu!E42="LCMT",fullmenu!E42="LMT",fullmenu!E42="LCIT",fullmenu!E42="FCIT",fullmenu!E42="LIT",fullmenu!E42="MwERT",fullmenu!E42="ERwMT",fullmenu!E42="M&amp;ERT",fullmenu!E42="MwIT",fullmenu!E42="IwMT",fullmenu!E42="M&amp;IT",fullmenu!E42="IwERT",fullmenu!E42="ERwIT",fullmenu!E42="I&amp;ERT",fullmenu!E42="ER&amp;M&amp;IT",fullmenu!E42="LSD"),"subst",IF(OR(fullmenu!E42="FERT",fullmenu!E42="FMT",fullmenu!E42="FIT",fullmenu!E42="WSD"),"intens",""))))</f>
        <v>inter</v>
      </c>
      <c r="F42" s="4" t="str">
        <f>IF(OR(fullmenu!F42="MDC",fullmenu!F42="PERF"),"rude",IF(OR(fullmenu!F42="PCB",fullmenu!F42="AERF",fullmenu!F42="UD"),"inter",IF(OR(fullmenu!F42="ACB",fullmenu!F42="LCERT",fullmenu!F42="LERT",fullmenu!F42="FCERT",fullmenu!F42="FCMT",fullmenu!F42="LCMT",fullmenu!F42="LMT",fullmenu!F42="LCIT",fullmenu!F42="FCIT",fullmenu!F42="LIT",fullmenu!F42="MwERT",fullmenu!F42="ERwMT",fullmenu!F42="M&amp;ERT",fullmenu!F42="MwIT",fullmenu!F42="IwMT",fullmenu!F42="M&amp;IT",fullmenu!F42="IwERT",fullmenu!F42="ERwIT",fullmenu!F42="I&amp;ERT",fullmenu!F42="ER&amp;M&amp;IT",fullmenu!F42="LSD"),"subst",IF(OR(fullmenu!F42="FERT",fullmenu!F42="FMT",fullmenu!F42="FIT",fullmenu!F42="WSD"),"intens",""))))</f>
        <v>inter</v>
      </c>
      <c r="G42" s="4" t="str">
        <f>IF(OR(fullmenu!G42="MDC",fullmenu!G42="PERF"),"rude",IF(OR(fullmenu!G42="PCB",fullmenu!G42="AERF",fullmenu!G42="UD"),"inter",IF(OR(fullmenu!G42="ACB",fullmenu!G42="LCERT",fullmenu!G42="LERT",fullmenu!G42="FCERT",fullmenu!G42="FCMT",fullmenu!G42="LCMT",fullmenu!G42="LMT",fullmenu!G42="LCIT",fullmenu!G42="FCIT",fullmenu!G42="LIT",fullmenu!G42="MwERT",fullmenu!G42="ERwMT",fullmenu!G42="M&amp;ERT",fullmenu!G42="MwIT",fullmenu!G42="IwMT",fullmenu!G42="M&amp;IT",fullmenu!G42="IwERT",fullmenu!G42="ERwIT",fullmenu!G42="I&amp;ERT",fullmenu!G42="ER&amp;M&amp;IT",fullmenu!G42="LSD"),"subst",IF(OR(fullmenu!G42="FERT",fullmenu!G42="FMT",fullmenu!G42="FIT",fullmenu!G42="WSD"),"intens",""))))</f>
        <v>inter</v>
      </c>
      <c r="H42" s="4" t="str">
        <f>IF(OR(fullmenu!H42="MDC",fullmenu!H42="PERF"),"rude",IF(OR(fullmenu!H42="PCB",fullmenu!H42="AERF",fullmenu!H42="UD"),"inter",IF(OR(fullmenu!H42="ACB",fullmenu!H42="LCERT",fullmenu!H42="LERT",fullmenu!H42="FCERT",fullmenu!H42="FCMT",fullmenu!H42="LCMT",fullmenu!H42="LMT",fullmenu!H42="LCIT",fullmenu!H42="FCIT",fullmenu!H42="LIT",fullmenu!H42="MwERT",fullmenu!H42="ERwMT",fullmenu!H42="M&amp;ERT",fullmenu!H42="MwIT",fullmenu!H42="IwMT",fullmenu!H42="M&amp;IT",fullmenu!H42="IwERT",fullmenu!H42="ERwIT",fullmenu!H42="I&amp;ERT",fullmenu!H42="ER&amp;M&amp;IT",fullmenu!H42="LSD"),"subst",IF(OR(fullmenu!H42="FERT",fullmenu!H42="FMT",fullmenu!H42="FIT",fullmenu!H42="WSD"),"intens",""))))</f>
        <v>inter</v>
      </c>
      <c r="I42" s="4" t="str">
        <f>IF(OR(fullmenu!I42="MDC",fullmenu!I42="PERF"),"rude",IF(OR(fullmenu!I42="PCB",fullmenu!I42="AERF",fullmenu!I42="UD"),"inter",IF(OR(fullmenu!I42="ACB",fullmenu!I42="LCERT",fullmenu!I42="LERT",fullmenu!I42="FCERT",fullmenu!I42="FCMT",fullmenu!I42="LCMT",fullmenu!I42="LMT",fullmenu!I42="LCIT",fullmenu!I42="FCIT",fullmenu!I42="LIT",fullmenu!I42="MwERT",fullmenu!I42="ERwMT",fullmenu!I42="M&amp;ERT",fullmenu!I42="MwIT",fullmenu!I42="IwMT",fullmenu!I42="M&amp;IT",fullmenu!I42="IwERT",fullmenu!I42="ERwIT",fullmenu!I42="I&amp;ERT",fullmenu!I42="ER&amp;M&amp;IT",fullmenu!I42="LSD"),"subst",IF(OR(fullmenu!I42="FERT",fullmenu!I42="FMT",fullmenu!I42="FIT",fullmenu!I42="WSD"),"intens",""))))</f>
        <v>inter</v>
      </c>
      <c r="J42" s="4" t="str">
        <f>IF(OR(fullmenu!J42="MDC",fullmenu!J42="PERF"),"rude",IF(OR(fullmenu!J42="PCB",fullmenu!J42="AERF",fullmenu!J42="UD"),"inter",IF(OR(fullmenu!J42="ACB",fullmenu!J42="LCERT",fullmenu!J42="LERT",fullmenu!J42="FCERT",fullmenu!J42="FCMT",fullmenu!J42="LCMT",fullmenu!J42="LMT",fullmenu!J42="LCIT",fullmenu!J42="FCIT",fullmenu!J42="LIT",fullmenu!J42="MwERT",fullmenu!J42="ERwMT",fullmenu!J42="M&amp;ERT",fullmenu!J42="MwIT",fullmenu!J42="IwMT",fullmenu!J42="M&amp;IT",fullmenu!J42="IwERT",fullmenu!J42="ERwIT",fullmenu!J42="I&amp;ERT",fullmenu!J42="ER&amp;M&amp;IT",fullmenu!J42="LSD"),"subst",IF(OR(fullmenu!J42="FERT",fullmenu!J42="FMT",fullmenu!J42="FIT",fullmenu!J42="WSD"),"intens",""))))</f>
        <v>inter</v>
      </c>
      <c r="K42" s="4" t="str">
        <f>IF(OR(fullmenu!K42="MDC",fullmenu!K42="PERF"),"rude",IF(OR(fullmenu!K42="PCB",fullmenu!K42="AERF",fullmenu!K42="UD"),"inter",IF(OR(fullmenu!K42="ACB",fullmenu!K42="LCERT",fullmenu!K42="LERT",fullmenu!K42="FCERT",fullmenu!K42="FCMT",fullmenu!K42="LCMT",fullmenu!K42="LMT",fullmenu!K42="LCIT",fullmenu!K42="FCIT",fullmenu!K42="LIT",fullmenu!K42="MwERT",fullmenu!K42="ERwMT",fullmenu!K42="M&amp;ERT",fullmenu!K42="MwIT",fullmenu!K42="IwMT",fullmenu!K42="M&amp;IT",fullmenu!K42="IwERT",fullmenu!K42="ERwIT",fullmenu!K42="I&amp;ERT",fullmenu!K42="ER&amp;M&amp;IT",fullmenu!K42="LSD"),"subst",IF(OR(fullmenu!K42="FERT",fullmenu!K42="FMT",fullmenu!K42="FIT",fullmenu!K42="WSD"),"intens",""))))</f>
        <v>inter</v>
      </c>
      <c r="L42" s="4" t="str">
        <f>IF(OR(fullmenu!L42="MDC",fullmenu!L42="PERF"),"rude",IF(OR(fullmenu!L42="PCB",fullmenu!L42="AERF",fullmenu!L42="UD"),"inter",IF(OR(fullmenu!L42="ACB",fullmenu!L42="LCERT",fullmenu!L42="LERT",fullmenu!L42="FCERT",fullmenu!L42="FCMT",fullmenu!L42="LCMT",fullmenu!L42="LMT",fullmenu!L42="LCIT",fullmenu!L42="FCIT",fullmenu!L42="LIT",fullmenu!L42="MwERT",fullmenu!L42="ERwMT",fullmenu!L42="M&amp;ERT",fullmenu!L42="MwIT",fullmenu!L42="IwMT",fullmenu!L42="M&amp;IT",fullmenu!L42="IwERT",fullmenu!L42="ERwIT",fullmenu!L42="I&amp;ERT",fullmenu!L42="ER&amp;M&amp;IT",fullmenu!L42="LSD"),"subst",IF(OR(fullmenu!L42="FERT",fullmenu!L42="FMT",fullmenu!L42="FIT",fullmenu!L42="WSD"),"intens",""))))</f>
        <v>inter</v>
      </c>
      <c r="M42" s="4" t="str">
        <f>IF(OR(fullmenu!M42="MDC",fullmenu!M42="PERF"),"rude",IF(OR(fullmenu!M42="PCB",fullmenu!M42="AERF",fullmenu!M42="UD"),"inter",IF(OR(fullmenu!M42="ACB",fullmenu!M42="LCERT",fullmenu!M42="LERT",fullmenu!M42="FCERT",fullmenu!M42="FCMT",fullmenu!M42="LCMT",fullmenu!M42="LMT",fullmenu!M42="LCIT",fullmenu!M42="FCIT",fullmenu!M42="LIT",fullmenu!M42="MwERT",fullmenu!M42="ERwMT",fullmenu!M42="M&amp;ERT",fullmenu!M42="MwIT",fullmenu!M42="IwMT",fullmenu!M42="M&amp;IT",fullmenu!M42="IwERT",fullmenu!M42="ERwIT",fullmenu!M42="I&amp;ERT",fullmenu!M42="ER&amp;M&amp;IT",fullmenu!M42="LSD"),"subst",IF(OR(fullmenu!M42="FERT",fullmenu!M42="FMT",fullmenu!M42="FIT",fullmenu!M42="WSD"),"intens",""))))</f>
        <v>inter</v>
      </c>
      <c r="N42" s="4" t="str">
        <f>IF(OR(fullmenu!N42="MDC",fullmenu!N42="PERF"),"rude",IF(OR(fullmenu!N42="PCB",fullmenu!N42="AERF",fullmenu!N42="UD"),"inter",IF(OR(fullmenu!N42="ACB",fullmenu!N42="LCERT",fullmenu!N42="LERT",fullmenu!N42="FCERT",fullmenu!N42="FCMT",fullmenu!N42="LCMT",fullmenu!N42="LMT",fullmenu!N42="LCIT",fullmenu!N42="FCIT",fullmenu!N42="LIT",fullmenu!N42="MwERT",fullmenu!N42="ERwMT",fullmenu!N42="M&amp;ERT",fullmenu!N42="MwIT",fullmenu!N42="IwMT",fullmenu!N42="M&amp;IT",fullmenu!N42="IwERT",fullmenu!N42="ERwIT",fullmenu!N42="I&amp;ERT",fullmenu!N42="ER&amp;M&amp;IT",fullmenu!N42="LSD"),"subst",IF(OR(fullmenu!N42="FERT",fullmenu!N42="FMT",fullmenu!N42="FIT",fullmenu!N42="WSD"),"intens",""))))</f>
        <v>inter</v>
      </c>
      <c r="O42" s="4" t="str">
        <f>IF(OR(fullmenu!O42="MDC",fullmenu!O42="PERF"),"rude",IF(OR(fullmenu!O42="PCB",fullmenu!O42="AERF",fullmenu!O42="UD"),"inter",IF(OR(fullmenu!O42="ACB",fullmenu!O42="LCERT",fullmenu!O42="LERT",fullmenu!O42="FCERT",fullmenu!O42="FCMT",fullmenu!O42="LCMT",fullmenu!O42="LMT",fullmenu!O42="LCIT",fullmenu!O42="FCIT",fullmenu!O42="LIT",fullmenu!O42="MwERT",fullmenu!O42="ERwMT",fullmenu!O42="M&amp;ERT",fullmenu!O42="MwIT",fullmenu!O42="IwMT",fullmenu!O42="M&amp;IT",fullmenu!O42="IwERT",fullmenu!O42="ERwIT",fullmenu!O42="I&amp;ERT",fullmenu!O42="ER&amp;M&amp;IT",fullmenu!O42="LSD"),"subst",IF(OR(fullmenu!O42="FERT",fullmenu!O42="FMT",fullmenu!O42="FIT",fullmenu!O42="WSD"),"intens",""))))</f>
        <v>inter</v>
      </c>
      <c r="P42" s="4" t="str">
        <f>IF(OR(fullmenu!P42="MDC",fullmenu!P42="PERF"),"rude",IF(OR(fullmenu!P42="PCB",fullmenu!P42="AERF",fullmenu!P42="UD"),"inter",IF(OR(fullmenu!P42="ACB",fullmenu!P42="LCERT",fullmenu!P42="LERT",fullmenu!P42="FCERT",fullmenu!P42="FCMT",fullmenu!P42="LCMT",fullmenu!P42="LMT",fullmenu!P42="LCIT",fullmenu!P42="FCIT",fullmenu!P42="LIT",fullmenu!P42="MwERT",fullmenu!P42="ERwMT",fullmenu!P42="M&amp;ERT",fullmenu!P42="MwIT",fullmenu!P42="IwMT",fullmenu!P42="M&amp;IT",fullmenu!P42="IwERT",fullmenu!P42="ERwIT",fullmenu!P42="I&amp;ERT",fullmenu!P42="ER&amp;M&amp;IT",fullmenu!P42="LSD"),"subst",IF(OR(fullmenu!P42="FERT",fullmenu!P42="FMT",fullmenu!P42="FIT",fullmenu!P42="WSD"),"intens",""))))</f>
        <v>inter</v>
      </c>
      <c r="Q42" s="4" t="str">
        <f>IF(OR(fullmenu!Q42="MDC",fullmenu!Q42="PERF"),"rude",IF(OR(fullmenu!Q42="PCB",fullmenu!Q42="AERF",fullmenu!Q42="UD"),"inter",IF(OR(fullmenu!Q42="ACB",fullmenu!Q42="LCERT",fullmenu!Q42="LERT",fullmenu!Q42="FCERT",fullmenu!Q42="FCMT",fullmenu!Q42="LCMT",fullmenu!Q42="LMT",fullmenu!Q42="LCIT",fullmenu!Q42="FCIT",fullmenu!Q42="LIT",fullmenu!Q42="MwERT",fullmenu!Q42="ERwMT",fullmenu!Q42="M&amp;ERT",fullmenu!Q42="MwIT",fullmenu!Q42="IwMT",fullmenu!Q42="M&amp;IT",fullmenu!Q42="IwERT",fullmenu!Q42="ERwIT",fullmenu!Q42="I&amp;ERT",fullmenu!Q42="ER&amp;M&amp;IT",fullmenu!Q42="LSD"),"subst",IF(OR(fullmenu!Q42="FERT",fullmenu!Q42="FMT",fullmenu!Q42="FIT",fullmenu!Q42="WSD"),"intens",""))))</f>
        <v>inter</v>
      </c>
      <c r="R42" s="4" t="str">
        <f>IF(OR(fullmenu!R42="MDC",fullmenu!R42="PERF"),"rude",IF(OR(fullmenu!R42="PCB",fullmenu!R42="AERF",fullmenu!R42="UD"),"inter",IF(OR(fullmenu!R42="ACB",fullmenu!R42="LCERT",fullmenu!R42="LERT",fullmenu!R42="FCERT",fullmenu!R42="FCMT",fullmenu!R42="LCMT",fullmenu!R42="LMT",fullmenu!R42="LCIT",fullmenu!R42="FCIT",fullmenu!R42="LIT",fullmenu!R42="MwERT",fullmenu!R42="ERwMT",fullmenu!R42="M&amp;ERT",fullmenu!R42="MwIT",fullmenu!R42="IwMT",fullmenu!R42="M&amp;IT",fullmenu!R42="IwERT",fullmenu!R42="ERwIT",fullmenu!R42="I&amp;ERT",fullmenu!R42="ER&amp;M&amp;IT",fullmenu!R42="LSD"),"subst",IF(OR(fullmenu!R42="FERT",fullmenu!R42="FMT",fullmenu!R42="FIT",fullmenu!R42="WSD"),"intens",""))))</f>
        <v>inter</v>
      </c>
      <c r="S42" s="4" t="str">
        <f>IF(OR(fullmenu!S42="MDC",fullmenu!S42="PERF"),"rude",IF(OR(fullmenu!S42="PCB",fullmenu!S42="AERF",fullmenu!S42="UD"),"inter",IF(OR(fullmenu!S42="ACB",fullmenu!S42="LCERT",fullmenu!S42="LERT",fullmenu!S42="FCERT",fullmenu!S42="FCMT",fullmenu!S42="LCMT",fullmenu!S42="LMT",fullmenu!S42="LCIT",fullmenu!S42="FCIT",fullmenu!S42="LIT",fullmenu!S42="MwERT",fullmenu!S42="ERwMT",fullmenu!S42="M&amp;ERT",fullmenu!S42="MwIT",fullmenu!S42="IwMT",fullmenu!S42="M&amp;IT",fullmenu!S42="IwERT",fullmenu!S42="ERwIT",fullmenu!S42="I&amp;ERT",fullmenu!S42="ER&amp;M&amp;IT",fullmenu!S42="LSD"),"subst",IF(OR(fullmenu!S42="FERT",fullmenu!S42="FMT",fullmenu!S42="FIT",fullmenu!S42="WSD"),"intens",""))))</f>
        <v>inter</v>
      </c>
      <c r="T42" s="4" t="str">
        <f>IF(OR(fullmenu!T42="MDC",fullmenu!T42="PERF"),"rude",IF(OR(fullmenu!T42="PCB",fullmenu!T42="AERF",fullmenu!T42="UD"),"inter",IF(OR(fullmenu!T42="ACB",fullmenu!T42="LCERT",fullmenu!T42="LERT",fullmenu!T42="FCERT",fullmenu!T42="FCMT",fullmenu!T42="LCMT",fullmenu!T42="LMT",fullmenu!T42="LCIT",fullmenu!T42="FCIT",fullmenu!T42="LIT",fullmenu!T42="MwERT",fullmenu!T42="ERwMT",fullmenu!T42="M&amp;ERT",fullmenu!T42="MwIT",fullmenu!T42="IwMT",fullmenu!T42="M&amp;IT",fullmenu!T42="IwERT",fullmenu!T42="ERwIT",fullmenu!T42="I&amp;ERT",fullmenu!T42="ER&amp;M&amp;IT",fullmenu!T42="LSD"),"subst",IF(OR(fullmenu!T42="FERT",fullmenu!T42="FMT",fullmenu!T42="FIT",fullmenu!T42="WSD"),"intens",""))))</f>
        <v>inter</v>
      </c>
      <c r="U42" s="4" t="str">
        <f>IF(OR(fullmenu!U42="MDC",fullmenu!U42="PERF"),"rude",IF(OR(fullmenu!U42="PCB",fullmenu!U42="AERF",fullmenu!U42="UD"),"inter",IF(OR(fullmenu!U42="ACB",fullmenu!U42="LCERT",fullmenu!U42="LERT",fullmenu!U42="FCERT",fullmenu!U42="FCMT",fullmenu!U42="LCMT",fullmenu!U42="LMT",fullmenu!U42="LCIT",fullmenu!U42="FCIT",fullmenu!U42="LIT",fullmenu!U42="MwERT",fullmenu!U42="ERwMT",fullmenu!U42="M&amp;ERT",fullmenu!U42="MwIT",fullmenu!U42="IwMT",fullmenu!U42="M&amp;IT",fullmenu!U42="IwERT",fullmenu!U42="ERwIT",fullmenu!U42="I&amp;ERT",fullmenu!U42="ER&amp;M&amp;IT",fullmenu!U42="LSD"),"subst",IF(OR(fullmenu!U42="FERT",fullmenu!U42="FMT",fullmenu!U42="FIT",fullmenu!U42="WSD"),"intens",""))))</f>
        <v>inter</v>
      </c>
      <c r="V42" s="4" t="str">
        <f>IF(OR(fullmenu!V42="MDC",fullmenu!V42="PERF"),"rude",IF(OR(fullmenu!V42="PCB",fullmenu!V42="AERF",fullmenu!V42="UD"),"inter",IF(OR(fullmenu!V42="ACB",fullmenu!V42="LCERT",fullmenu!V42="LERT",fullmenu!V42="FCERT",fullmenu!V42="FCMT",fullmenu!V42="LCMT",fullmenu!V42="LMT",fullmenu!V42="LCIT",fullmenu!V42="FCIT",fullmenu!V42="LIT",fullmenu!V42="MwERT",fullmenu!V42="ERwMT",fullmenu!V42="M&amp;ERT",fullmenu!V42="MwIT",fullmenu!V42="IwMT",fullmenu!V42="M&amp;IT",fullmenu!V42="IwERT",fullmenu!V42="ERwIT",fullmenu!V42="I&amp;ERT",fullmenu!V42="ER&amp;M&amp;IT",fullmenu!V42="LSD"),"subst",IF(OR(fullmenu!V42="FERT",fullmenu!V42="FMT",fullmenu!V42="FIT",fullmenu!V42="WSD"),"intens",""))))</f>
        <v>inter</v>
      </c>
      <c r="W42" s="4" t="str">
        <f>IF(OR(fullmenu!W42="MDC",fullmenu!W42="PERF"),"rude",IF(OR(fullmenu!W42="PCB",fullmenu!W42="AERF",fullmenu!W42="UD"),"inter",IF(OR(fullmenu!W42="ACB",fullmenu!W42="LCERT",fullmenu!W42="LERT",fullmenu!W42="FCERT",fullmenu!W42="FCMT",fullmenu!W42="LCMT",fullmenu!W42="LMT",fullmenu!W42="LCIT",fullmenu!W42="FCIT",fullmenu!W42="LIT",fullmenu!W42="MwERT",fullmenu!W42="ERwMT",fullmenu!W42="M&amp;ERT",fullmenu!W42="MwIT",fullmenu!W42="IwMT",fullmenu!W42="M&amp;IT",fullmenu!W42="IwERT",fullmenu!W42="ERwIT",fullmenu!W42="I&amp;ERT",fullmenu!W42="ER&amp;M&amp;IT",fullmenu!W42="LSD"),"subst",IF(OR(fullmenu!W42="FERT",fullmenu!W42="FMT",fullmenu!W42="FIT",fullmenu!W42="WSD"),"intens",""))))</f>
        <v>subst</v>
      </c>
      <c r="X42" s="4" t="str">
        <f>IF(OR(fullmenu!X42="MDC",fullmenu!X42="PERF"),"rude",IF(OR(fullmenu!X42="PCB",fullmenu!X42="AERF",fullmenu!X42="UD"),"inter",IF(OR(fullmenu!X42="ACB",fullmenu!X42="LCERT",fullmenu!X42="LERT",fullmenu!X42="FCERT",fullmenu!X42="FCMT",fullmenu!X42="LCMT",fullmenu!X42="LMT",fullmenu!X42="LCIT",fullmenu!X42="FCIT",fullmenu!X42="LIT",fullmenu!X42="MwERT",fullmenu!X42="ERwMT",fullmenu!X42="M&amp;ERT",fullmenu!X42="MwIT",fullmenu!X42="IwMT",fullmenu!X42="M&amp;IT",fullmenu!X42="IwERT",fullmenu!X42="ERwIT",fullmenu!X42="I&amp;ERT",fullmenu!X42="ER&amp;M&amp;IT",fullmenu!X42="LSD"),"subst",IF(OR(fullmenu!X42="FERT",fullmenu!X42="FMT",fullmenu!X42="FIT",fullmenu!X42="WSD"),"intens",""))))</f>
        <v>subst</v>
      </c>
      <c r="Y42" s="4" t="str">
        <f>IF(OR(fullmenu!Y42="MDC",fullmenu!Y42="PERF"),"rude",IF(OR(fullmenu!Y42="PCB",fullmenu!Y42="AERF",fullmenu!Y42="UD"),"inter",IF(OR(fullmenu!Y42="ACB",fullmenu!Y42="LCERT",fullmenu!Y42="LERT",fullmenu!Y42="FCERT",fullmenu!Y42="FCMT",fullmenu!Y42="LCMT",fullmenu!Y42="LMT",fullmenu!Y42="LCIT",fullmenu!Y42="FCIT",fullmenu!Y42="LIT",fullmenu!Y42="MwERT",fullmenu!Y42="ERwMT",fullmenu!Y42="M&amp;ERT",fullmenu!Y42="MwIT",fullmenu!Y42="IwMT",fullmenu!Y42="M&amp;IT",fullmenu!Y42="IwERT",fullmenu!Y42="ERwIT",fullmenu!Y42="I&amp;ERT",fullmenu!Y42="ER&amp;M&amp;IT",fullmenu!Y42="LSD"),"subst",IF(OR(fullmenu!Y42="FERT",fullmenu!Y42="FMT",fullmenu!Y42="FIT",fullmenu!Y42="WSD"),"intens",""))))</f>
        <v>subst</v>
      </c>
      <c r="Z42" s="4" t="str">
        <f>IF(OR(fullmenu!Z42="MDC",fullmenu!Z42="PERF"),"rude",IF(OR(fullmenu!Z42="PCB",fullmenu!Z42="AERF",fullmenu!Z42="UD"),"inter",IF(OR(fullmenu!Z42="ACB",fullmenu!Z42="LCERT",fullmenu!Z42="LERT",fullmenu!Z42="FCERT",fullmenu!Z42="FCMT",fullmenu!Z42="LCMT",fullmenu!Z42="LMT",fullmenu!Z42="LCIT",fullmenu!Z42="FCIT",fullmenu!Z42="LIT",fullmenu!Z42="MwERT",fullmenu!Z42="ERwMT",fullmenu!Z42="M&amp;ERT",fullmenu!Z42="MwIT",fullmenu!Z42="IwMT",fullmenu!Z42="M&amp;IT",fullmenu!Z42="IwERT",fullmenu!Z42="ERwIT",fullmenu!Z42="I&amp;ERT",fullmenu!Z42="ER&amp;M&amp;IT",fullmenu!Z42="LSD"),"subst",IF(OR(fullmenu!Z42="FERT",fullmenu!Z42="FMT",fullmenu!Z42="FIT",fullmenu!Z42="WSD"),"intens",""))))</f>
        <v>subst</v>
      </c>
      <c r="AA42" s="4" t="str">
        <f>IF(OR(fullmenu!AA42="MDC",fullmenu!AA42="PERF"),"rude",IF(OR(fullmenu!AA42="PCB",fullmenu!AA42="AERF",fullmenu!AA42="UD"),"inter",IF(OR(fullmenu!AA42="ACB",fullmenu!AA42="LCERT",fullmenu!AA42="LERT",fullmenu!AA42="FCERT",fullmenu!AA42="FCMT",fullmenu!AA42="LCMT",fullmenu!AA42="LMT",fullmenu!AA42="LCIT",fullmenu!AA42="FCIT",fullmenu!AA42="LIT",fullmenu!AA42="MwERT",fullmenu!AA42="ERwMT",fullmenu!AA42="M&amp;ERT",fullmenu!AA42="MwIT",fullmenu!AA42="IwMT",fullmenu!AA42="M&amp;IT",fullmenu!AA42="IwERT",fullmenu!AA42="ERwIT",fullmenu!AA42="I&amp;ERT",fullmenu!AA42="ER&amp;M&amp;IT",fullmenu!AA42="LSD"),"subst",IF(OR(fullmenu!AA42="FERT",fullmenu!AA42="FMT",fullmenu!AA42="FIT",fullmenu!AA42="WSD"),"intens",""))))</f>
        <v>subst</v>
      </c>
      <c r="AB42" s="4" t="str">
        <f>IF(OR(fullmenu!AB42="MDC",fullmenu!AB42="PERF"),"rude",IF(OR(fullmenu!AB42="PCB",fullmenu!AB42="AERF",fullmenu!AB42="UD"),"inter",IF(OR(fullmenu!AB42="ACB",fullmenu!AB42="LCERT",fullmenu!AB42="LERT",fullmenu!AB42="FCERT",fullmenu!AB42="FCMT",fullmenu!AB42="LCMT",fullmenu!AB42="LMT",fullmenu!AB42="LCIT",fullmenu!AB42="FCIT",fullmenu!AB42="LIT",fullmenu!AB42="MwERT",fullmenu!AB42="ERwMT",fullmenu!AB42="M&amp;ERT",fullmenu!AB42="MwIT",fullmenu!AB42="IwMT",fullmenu!AB42="M&amp;IT",fullmenu!AB42="IwERT",fullmenu!AB42="ERwIT",fullmenu!AB42="I&amp;ERT",fullmenu!AB42="ER&amp;M&amp;IT",fullmenu!AB42="LSD"),"subst",IF(OR(fullmenu!AB42="FERT",fullmenu!AB42="FMT",fullmenu!AB42="FIT",fullmenu!AB42="WSD"),"intens",""))))</f>
        <v>subst</v>
      </c>
      <c r="AC42" s="4" t="str">
        <f>IF(OR(fullmenu!AC42="MDC",fullmenu!AC42="PERF"),"rude",IF(OR(fullmenu!AC42="PCB",fullmenu!AC42="AERF",fullmenu!AC42="UD"),"inter",IF(OR(fullmenu!AC42="ACB",fullmenu!AC42="LCERT",fullmenu!AC42="LERT",fullmenu!AC42="FCERT",fullmenu!AC42="FCMT",fullmenu!AC42="LCMT",fullmenu!AC42="LMT",fullmenu!AC42="LCIT",fullmenu!AC42="FCIT",fullmenu!AC42="LIT",fullmenu!AC42="MwERT",fullmenu!AC42="ERwMT",fullmenu!AC42="M&amp;ERT",fullmenu!AC42="MwIT",fullmenu!AC42="IwMT",fullmenu!AC42="M&amp;IT",fullmenu!AC42="IwERT",fullmenu!AC42="ERwIT",fullmenu!AC42="I&amp;ERT",fullmenu!AC42="ER&amp;M&amp;IT",fullmenu!AC42="LSD"),"subst",IF(OR(fullmenu!AC42="FERT",fullmenu!AC42="FMT",fullmenu!AC42="FIT",fullmenu!AC42="WSD"),"intens",""))))</f>
        <v>subst</v>
      </c>
      <c r="AD42" s="4" t="str">
        <f>IF(OR(fullmenu!AD42="MDC",fullmenu!AD42="PERF"),"rude",IF(OR(fullmenu!AD42="PCB",fullmenu!AD42="AERF",fullmenu!AD42="UD"),"inter",IF(OR(fullmenu!AD42="ACB",fullmenu!AD42="LCERT",fullmenu!AD42="LERT",fullmenu!AD42="FCERT",fullmenu!AD42="FCMT",fullmenu!AD42="LCMT",fullmenu!AD42="LMT",fullmenu!AD42="LCIT",fullmenu!AD42="FCIT",fullmenu!AD42="LIT",fullmenu!AD42="MwERT",fullmenu!AD42="ERwMT",fullmenu!AD42="M&amp;ERT",fullmenu!AD42="MwIT",fullmenu!AD42="IwMT",fullmenu!AD42="M&amp;IT",fullmenu!AD42="IwERT",fullmenu!AD42="ERwIT",fullmenu!AD42="I&amp;ERT",fullmenu!AD42="ER&amp;M&amp;IT",fullmenu!AD42="LSD"),"subst",IF(OR(fullmenu!AD42="FERT",fullmenu!AD42="FMT",fullmenu!AD42="FIT",fullmenu!AD42="WSD"),"intens",""))))</f>
        <v>subst</v>
      </c>
      <c r="AE42" s="4" t="str">
        <f>IF(OR(fullmenu!AE42="MDC",fullmenu!AE42="PERF"),"rude",IF(OR(fullmenu!AE42="PCB",fullmenu!AE42="AERF",fullmenu!AE42="UD"),"inter",IF(OR(fullmenu!AE42="ACB",fullmenu!AE42="LCERT",fullmenu!AE42="LERT",fullmenu!AE42="FCERT",fullmenu!AE42="FCMT",fullmenu!AE42="LCMT",fullmenu!AE42="LMT",fullmenu!AE42="LCIT",fullmenu!AE42="FCIT",fullmenu!AE42="LIT",fullmenu!AE42="MwERT",fullmenu!AE42="ERwMT",fullmenu!AE42="M&amp;ERT",fullmenu!AE42="MwIT",fullmenu!AE42="IwMT",fullmenu!AE42="M&amp;IT",fullmenu!AE42="IwERT",fullmenu!AE42="ERwIT",fullmenu!AE42="I&amp;ERT",fullmenu!AE42="ER&amp;M&amp;IT",fullmenu!AE42="LSD"),"subst",IF(OR(fullmenu!AE42="FERT",fullmenu!AE42="FMT",fullmenu!AE42="FIT",fullmenu!AE42="WSD"),"intens",""))))</f>
        <v>subst</v>
      </c>
      <c r="AF42" s="4" t="str">
        <f>IF(OR(fullmenu!AF42="MDC",fullmenu!AF42="PERF"),"rude",IF(OR(fullmenu!AF42="PCB",fullmenu!AF42="AERF",fullmenu!AF42="UD"),"inter",IF(OR(fullmenu!AF42="ACB",fullmenu!AF42="LCERT",fullmenu!AF42="LERT",fullmenu!AF42="FCERT",fullmenu!AF42="FCMT",fullmenu!AF42="LCMT",fullmenu!AF42="LMT",fullmenu!AF42="LCIT",fullmenu!AF42="FCIT",fullmenu!AF42="LIT",fullmenu!AF42="MwERT",fullmenu!AF42="ERwMT",fullmenu!AF42="M&amp;ERT",fullmenu!AF42="MwIT",fullmenu!AF42="IwMT",fullmenu!AF42="M&amp;IT",fullmenu!AF42="IwERT",fullmenu!AF42="ERwIT",fullmenu!AF42="I&amp;ERT",fullmenu!AF42="ER&amp;M&amp;IT",fullmenu!AF42="LSD"),"subst",IF(OR(fullmenu!AF42="FERT",fullmenu!AF42="FMT",fullmenu!AF42="FIT",fullmenu!AF42="WSD"),"intens",""))))</f>
        <v>subst</v>
      </c>
      <c r="AG42" s="4" t="str">
        <f>IF(OR(fullmenu!AG42="MDC",fullmenu!AG42="PERF"),"rude",IF(OR(fullmenu!AG42="PCB",fullmenu!AG42="AERF",fullmenu!AG42="UD"),"inter",IF(OR(fullmenu!AG42="ACB",fullmenu!AG42="LCERT",fullmenu!AG42="LERT",fullmenu!AG42="FCERT",fullmenu!AG42="FCMT",fullmenu!AG42="LCMT",fullmenu!AG42="LMT",fullmenu!AG42="LCIT",fullmenu!AG42="FCIT",fullmenu!AG42="LIT",fullmenu!AG42="MwERT",fullmenu!AG42="ERwMT",fullmenu!AG42="M&amp;ERT",fullmenu!AG42="MwIT",fullmenu!AG42="IwMT",fullmenu!AG42="M&amp;IT",fullmenu!AG42="IwERT",fullmenu!AG42="ERwIT",fullmenu!AG42="I&amp;ERT",fullmenu!AG42="ER&amp;M&amp;IT",fullmenu!AG42="LSD"),"subst",IF(OR(fullmenu!AG42="FERT",fullmenu!AG42="FMT",fullmenu!AG42="FIT",fullmenu!AG42="WSD"),"intens",""))))</f>
        <v>subst</v>
      </c>
      <c r="AH42" s="4" t="str">
        <f>IF(OR(fullmenu!AH42="MDC",fullmenu!AH42="PERF"),"rude",IF(OR(fullmenu!AH42="PCB",fullmenu!AH42="AERF",fullmenu!AH42="UD"),"inter",IF(OR(fullmenu!AH42="ACB",fullmenu!AH42="LCERT",fullmenu!AH42="LERT",fullmenu!AH42="FCERT",fullmenu!AH42="FCMT",fullmenu!AH42="LCMT",fullmenu!AH42="LMT",fullmenu!AH42="LCIT",fullmenu!AH42="FCIT",fullmenu!AH42="LIT",fullmenu!AH42="MwERT",fullmenu!AH42="ERwMT",fullmenu!AH42="M&amp;ERT",fullmenu!AH42="MwIT",fullmenu!AH42="IwMT",fullmenu!AH42="M&amp;IT",fullmenu!AH42="IwERT",fullmenu!AH42="ERwIT",fullmenu!AH42="I&amp;ERT",fullmenu!AH42="ER&amp;M&amp;IT",fullmenu!AH42="LSD"),"subst",IF(OR(fullmenu!AH42="FERT",fullmenu!AH42="FMT",fullmenu!AH42="FIT",fullmenu!AH42="WSD"),"intens",""))))</f>
        <v>subst</v>
      </c>
      <c r="AI42" s="4" t="str">
        <f>IF(OR(fullmenu!AI42="MDC",fullmenu!AI42="PERF"),"rude",IF(OR(fullmenu!AI42="PCB",fullmenu!AI42="AERF",fullmenu!AI42="UD"),"inter",IF(OR(fullmenu!AI42="ACB",fullmenu!AI42="LCERT",fullmenu!AI42="LERT",fullmenu!AI42="FCERT",fullmenu!AI42="FCMT",fullmenu!AI42="LCMT",fullmenu!AI42="LMT",fullmenu!AI42="LCIT",fullmenu!AI42="FCIT",fullmenu!AI42="LIT",fullmenu!AI42="MwERT",fullmenu!AI42="ERwMT",fullmenu!AI42="M&amp;ERT",fullmenu!AI42="MwIT",fullmenu!AI42="IwMT",fullmenu!AI42="M&amp;IT",fullmenu!AI42="IwERT",fullmenu!AI42="ERwIT",fullmenu!AI42="I&amp;ERT",fullmenu!AI42="ER&amp;M&amp;IT",fullmenu!AI42="LSD"),"subst",IF(OR(fullmenu!AI42="FERT",fullmenu!AI42="FMT",fullmenu!AI42="FIT",fullmenu!AI42="WSD"),"intens",""))))</f>
        <v>subst</v>
      </c>
      <c r="AJ42" s="4" t="str">
        <f>IF(OR(fullmenu!AJ42="MDC",fullmenu!AJ42="PERF"),"rude",IF(OR(fullmenu!AJ42="PCB",fullmenu!AJ42="AERF",fullmenu!AJ42="UD"),"inter",IF(OR(fullmenu!AJ42="ACB",fullmenu!AJ42="LCERT",fullmenu!AJ42="LERT",fullmenu!AJ42="FCERT",fullmenu!AJ42="FCMT",fullmenu!AJ42="LCMT",fullmenu!AJ42="LMT",fullmenu!AJ42="LCIT",fullmenu!AJ42="FCIT",fullmenu!AJ42="LIT",fullmenu!AJ42="MwERT",fullmenu!AJ42="ERwMT",fullmenu!AJ42="M&amp;ERT",fullmenu!AJ42="MwIT",fullmenu!AJ42="IwMT",fullmenu!AJ42="M&amp;IT",fullmenu!AJ42="IwERT",fullmenu!AJ42="ERwIT",fullmenu!AJ42="I&amp;ERT",fullmenu!AJ42="ER&amp;M&amp;IT",fullmenu!AJ42="LSD"),"subst",IF(OR(fullmenu!AJ42="FERT",fullmenu!AJ42="FMT",fullmenu!AJ42="FIT",fullmenu!AJ42="WSD"),"intens",""))))</f>
        <v>subst</v>
      </c>
      <c r="AK42" s="4" t="str">
        <f>IF(OR(fullmenu!AK42="MDC",fullmenu!AK42="PERF"),"rude",IF(OR(fullmenu!AK42="PCB",fullmenu!AK42="AERF",fullmenu!AK42="UD"),"inter",IF(OR(fullmenu!AK42="ACB",fullmenu!AK42="LCERT",fullmenu!AK42="LERT",fullmenu!AK42="FCERT",fullmenu!AK42="FCMT",fullmenu!AK42="LCMT",fullmenu!AK42="LMT",fullmenu!AK42="LCIT",fullmenu!AK42="FCIT",fullmenu!AK42="LIT",fullmenu!AK42="MwERT",fullmenu!AK42="ERwMT",fullmenu!AK42="M&amp;ERT",fullmenu!AK42="MwIT",fullmenu!AK42="IwMT",fullmenu!AK42="M&amp;IT",fullmenu!AK42="IwERT",fullmenu!AK42="ERwIT",fullmenu!AK42="I&amp;ERT",fullmenu!AK42="ER&amp;M&amp;IT",fullmenu!AK42="LSD"),"subst",IF(OR(fullmenu!AK42="FERT",fullmenu!AK42="FMT",fullmenu!AK42="FIT",fullmenu!AK42="WSD"),"intens",""))))</f>
        <v>subst</v>
      </c>
      <c r="AL42" s="4" t="str">
        <f>IF(OR(fullmenu!AL42="MDC",fullmenu!AL42="PERF"),"rude",IF(OR(fullmenu!AL42="PCB",fullmenu!AL42="AERF",fullmenu!AL42="UD"),"inter",IF(OR(fullmenu!AL42="ACB",fullmenu!AL42="LCERT",fullmenu!AL42="LERT",fullmenu!AL42="FCERT",fullmenu!AL42="FCMT",fullmenu!AL42="LCMT",fullmenu!AL42="LMT",fullmenu!AL42="LCIT",fullmenu!AL42="FCIT",fullmenu!AL42="LIT",fullmenu!AL42="MwERT",fullmenu!AL42="ERwMT",fullmenu!AL42="M&amp;ERT",fullmenu!AL42="MwIT",fullmenu!AL42="IwMT",fullmenu!AL42="M&amp;IT",fullmenu!AL42="IwERT",fullmenu!AL42="ERwIT",fullmenu!AL42="I&amp;ERT",fullmenu!AL42="ER&amp;M&amp;IT",fullmenu!AL42="LSD"),"subst",IF(OR(fullmenu!AL42="FERT",fullmenu!AL42="FMT",fullmenu!AL42="FIT",fullmenu!AL42="WSD"),"intens",""))))</f>
        <v>subst</v>
      </c>
      <c r="AM42" s="4" t="str">
        <f>IF(OR(fullmenu!AM42="MDC",fullmenu!AM42="PERF"),"rude",IF(OR(fullmenu!AM42="PCB",fullmenu!AM42="AERF",fullmenu!AM42="UD"),"inter",IF(OR(fullmenu!AM42="ACB",fullmenu!AM42="LCERT",fullmenu!AM42="LERT",fullmenu!AM42="FCERT",fullmenu!AM42="FCMT",fullmenu!AM42="LCMT",fullmenu!AM42="LMT",fullmenu!AM42="LCIT",fullmenu!AM42="FCIT",fullmenu!AM42="LIT",fullmenu!AM42="MwERT",fullmenu!AM42="ERwMT",fullmenu!AM42="M&amp;ERT",fullmenu!AM42="MwIT",fullmenu!AM42="IwMT",fullmenu!AM42="M&amp;IT",fullmenu!AM42="IwERT",fullmenu!AM42="ERwIT",fullmenu!AM42="I&amp;ERT",fullmenu!AM42="ER&amp;M&amp;IT",fullmenu!AM42="LSD"),"subst",IF(OR(fullmenu!AM42="FERT",fullmenu!AM42="FMT",fullmenu!AM42="FIT",fullmenu!AM42="WSD"),"intens",""))))</f>
        <v>subst</v>
      </c>
      <c r="AN42" s="4" t="str">
        <f>IF(OR(fullmenu!AN42="MDC",fullmenu!AN42="PERF"),"rude",IF(OR(fullmenu!AN42="PCB",fullmenu!AN42="AERF",fullmenu!AN42="UD"),"inter",IF(OR(fullmenu!AN42="ACB",fullmenu!AN42="LCERT",fullmenu!AN42="LERT",fullmenu!AN42="FCERT",fullmenu!AN42="FCMT",fullmenu!AN42="LCMT",fullmenu!AN42="LMT",fullmenu!AN42="LCIT",fullmenu!AN42="FCIT",fullmenu!AN42="LIT",fullmenu!AN42="MwERT",fullmenu!AN42="ERwMT",fullmenu!AN42="M&amp;ERT",fullmenu!AN42="MwIT",fullmenu!AN42="IwMT",fullmenu!AN42="M&amp;IT",fullmenu!AN42="IwERT",fullmenu!AN42="ERwIT",fullmenu!AN42="I&amp;ERT",fullmenu!AN42="ER&amp;M&amp;IT",fullmenu!AN42="LSD"),"subst",IF(OR(fullmenu!AN42="FERT",fullmenu!AN42="FMT",fullmenu!AN42="FIT",fullmenu!AN42="WSD"),"intens",""))))</f>
        <v>subst</v>
      </c>
      <c r="AO42" s="4" t="str">
        <f>IF(OR(fullmenu!AO42="MDC",fullmenu!AO42="PERF"),"rude",IF(OR(fullmenu!AO42="PCB",fullmenu!AO42="AERF",fullmenu!AO42="UD"),"inter",IF(OR(fullmenu!AO42="ACB",fullmenu!AO42="LCERT",fullmenu!AO42="LERT",fullmenu!AO42="FCERT",fullmenu!AO42="FCMT",fullmenu!AO42="LCMT",fullmenu!AO42="LMT",fullmenu!AO42="LCIT",fullmenu!AO42="FCIT",fullmenu!AO42="LIT",fullmenu!AO42="MwERT",fullmenu!AO42="ERwMT",fullmenu!AO42="M&amp;ERT",fullmenu!AO42="MwIT",fullmenu!AO42="IwMT",fullmenu!AO42="M&amp;IT",fullmenu!AO42="IwERT",fullmenu!AO42="ERwIT",fullmenu!AO42="I&amp;ERT",fullmenu!AO42="ER&amp;M&amp;IT",fullmenu!AO42="LSD"),"subst",IF(OR(fullmenu!AO42="FERT",fullmenu!AO42="FMT",fullmenu!AO42="FIT",fullmenu!AO42="WSD"),"intens",""))))</f>
        <v>subst</v>
      </c>
      <c r="AP42" s="4" t="str">
        <f>IF(OR(fullmenu!AP42="MDC",fullmenu!AP42="PERF"),"rude",IF(OR(fullmenu!AP42="PCB",fullmenu!AP42="AERF",fullmenu!AP42="UD"),"inter",IF(OR(fullmenu!AP42="ACB",fullmenu!AP42="LCERT",fullmenu!AP42="LERT",fullmenu!AP42="FCERT",fullmenu!AP42="FCMT",fullmenu!AP42="LCMT",fullmenu!AP42="LMT",fullmenu!AP42="LCIT",fullmenu!AP42="FCIT",fullmenu!AP42="LIT",fullmenu!AP42="MwERT",fullmenu!AP42="ERwMT",fullmenu!AP42="M&amp;ERT",fullmenu!AP42="MwIT",fullmenu!AP42="IwMT",fullmenu!AP42="M&amp;IT",fullmenu!AP42="IwERT",fullmenu!AP42="ERwIT",fullmenu!AP42="I&amp;ERT",fullmenu!AP42="ER&amp;M&amp;IT",fullmenu!AP42="LSD"),"subst",IF(OR(fullmenu!AP42="FERT",fullmenu!AP42="FMT",fullmenu!AP42="FIT",fullmenu!AP42="WSD"),"intens",""))))</f>
        <v>subst</v>
      </c>
      <c r="AQ42" s="4" t="str">
        <f>IF(OR(fullmenu!AQ42="MDC",fullmenu!AQ42="PERF"),"rude",IF(OR(fullmenu!AQ42="PCB",fullmenu!AQ42="AERF",fullmenu!AQ42="UD"),"inter",IF(OR(fullmenu!AQ42="ACB",fullmenu!AQ42="LCERT",fullmenu!AQ42="LERT",fullmenu!AQ42="FCERT",fullmenu!AQ42="FCMT",fullmenu!AQ42="LCMT",fullmenu!AQ42="LMT",fullmenu!AQ42="LCIT",fullmenu!AQ42="FCIT",fullmenu!AQ42="LIT",fullmenu!AQ42="MwERT",fullmenu!AQ42="ERwMT",fullmenu!AQ42="M&amp;ERT",fullmenu!AQ42="MwIT",fullmenu!AQ42="IwMT",fullmenu!AQ42="M&amp;IT",fullmenu!AQ42="IwERT",fullmenu!AQ42="ERwIT",fullmenu!AQ42="I&amp;ERT",fullmenu!AQ42="ER&amp;M&amp;IT",fullmenu!AQ42="LSD"),"subst",IF(OR(fullmenu!AQ42="FERT",fullmenu!AQ42="FMT",fullmenu!AQ42="FIT",fullmenu!AQ42="WSD"),"intens",""))))</f>
        <v>subst</v>
      </c>
      <c r="AR42" s="4" t="str">
        <f>IF(OR(fullmenu!AR42="MDC",fullmenu!AR42="PERF"),"rude",IF(OR(fullmenu!AR42="PCB",fullmenu!AR42="AERF",fullmenu!AR42="UD"),"inter",IF(OR(fullmenu!AR42="ACB",fullmenu!AR42="LCERT",fullmenu!AR42="LERT",fullmenu!AR42="FCERT",fullmenu!AR42="FCMT",fullmenu!AR42="LCMT",fullmenu!AR42="LMT",fullmenu!AR42="LCIT",fullmenu!AR42="FCIT",fullmenu!AR42="LIT",fullmenu!AR42="MwERT",fullmenu!AR42="ERwMT",fullmenu!AR42="M&amp;ERT",fullmenu!AR42="MwIT",fullmenu!AR42="IwMT",fullmenu!AR42="M&amp;IT",fullmenu!AR42="IwERT",fullmenu!AR42="ERwIT",fullmenu!AR42="I&amp;ERT",fullmenu!AR42="ER&amp;M&amp;IT",fullmenu!AR42="LSD"),"subst",IF(OR(fullmenu!AR42="FERT",fullmenu!AR42="FMT",fullmenu!AR42="FIT",fullmenu!AR42="WSD"),"intens",""))))</f>
        <v>subst</v>
      </c>
      <c r="AS42" s="4" t="str">
        <f>IF(OR(fullmenu!AS42="MDC",fullmenu!AS42="PERF"),"rude",IF(OR(fullmenu!AS42="PCB",fullmenu!AS42="AERF",fullmenu!AS42="UD"),"inter",IF(OR(fullmenu!AS42="ACB",fullmenu!AS42="LCERT",fullmenu!AS42="LERT",fullmenu!AS42="FCERT",fullmenu!AS42="FCMT",fullmenu!AS42="LCMT",fullmenu!AS42="LMT",fullmenu!AS42="LCIT",fullmenu!AS42="FCIT",fullmenu!AS42="LIT",fullmenu!AS42="MwERT",fullmenu!AS42="ERwMT",fullmenu!AS42="M&amp;ERT",fullmenu!AS42="MwIT",fullmenu!AS42="IwMT",fullmenu!AS42="M&amp;IT",fullmenu!AS42="IwERT",fullmenu!AS42="ERwIT",fullmenu!AS42="I&amp;ERT",fullmenu!AS42="ER&amp;M&amp;IT",fullmenu!AS42="LSD"),"subst",IF(OR(fullmenu!AS42="FERT",fullmenu!AS42="FMT",fullmenu!AS42="FIT",fullmenu!AS42="WSD"),"intens",""))))</f>
        <v>subst</v>
      </c>
    </row>
    <row r="43" spans="1:45" ht="15.5" x14ac:dyDescent="0.35">
      <c r="A43" s="1" t="s">
        <v>32</v>
      </c>
      <c r="B43" s="4" t="str">
        <f>IF(OR(fullmenu!B43="MDC",fullmenu!B43="PERF"),"rude",IF(OR(fullmenu!B43="PCB",fullmenu!B43="AERF",fullmenu!B43="UD"),"inter",IF(OR(fullmenu!B43="ACB",fullmenu!B43="LCERT",fullmenu!B43="LERT",fullmenu!B43="FCERT",fullmenu!B43="FCMT",fullmenu!B43="LCMT",fullmenu!B43="LMT",fullmenu!B43="LCIT",fullmenu!B43="FCIT",fullmenu!B43="LIT",fullmenu!B43="MwERT",fullmenu!B43="ERwMT",fullmenu!B43="M&amp;ERT",fullmenu!B43="MwIT",fullmenu!B43="IwMT",fullmenu!B43="M&amp;IT",fullmenu!B43="IwERT",fullmenu!B43="ERwIT",fullmenu!B43="I&amp;ERT",fullmenu!B43="ER&amp;M&amp;IT",fullmenu!B43="LSD"),"subst",IF(OR(fullmenu!B43="FERT",fullmenu!B43="FMT",fullmenu!B43="FIT",fullmenu!B43="WSD"),"intens",""))))</f>
        <v/>
      </c>
      <c r="C43" s="4" t="str">
        <f>IF(OR(fullmenu!C43="MDC",fullmenu!C43="PERF"),"rude",IF(OR(fullmenu!C43="PCB",fullmenu!C43="AERF",fullmenu!C43="UD"),"inter",IF(OR(fullmenu!C43="ACB",fullmenu!C43="LCERT",fullmenu!C43="LERT",fullmenu!C43="FCERT",fullmenu!C43="FCMT",fullmenu!C43="LCMT",fullmenu!C43="LMT",fullmenu!C43="LCIT",fullmenu!C43="FCIT",fullmenu!C43="LIT",fullmenu!C43="MwERT",fullmenu!C43="ERwMT",fullmenu!C43="M&amp;ERT",fullmenu!C43="MwIT",fullmenu!C43="IwMT",fullmenu!C43="M&amp;IT",fullmenu!C43="IwERT",fullmenu!C43="ERwIT",fullmenu!C43="I&amp;ERT",fullmenu!C43="ER&amp;M&amp;IT",fullmenu!C43="LSD"),"subst",IF(OR(fullmenu!C43="FERT",fullmenu!C43="FMT",fullmenu!C43="FIT",fullmenu!C43="WSD"),"intens",""))))</f>
        <v/>
      </c>
      <c r="D43" s="4" t="str">
        <f>IF(OR(fullmenu!D43="MDC",fullmenu!D43="PERF"),"rude",IF(OR(fullmenu!D43="PCB",fullmenu!D43="AERF",fullmenu!D43="UD"),"inter",IF(OR(fullmenu!D43="ACB",fullmenu!D43="LCERT",fullmenu!D43="LERT",fullmenu!D43="FCERT",fullmenu!D43="FCMT",fullmenu!D43="LCMT",fullmenu!D43="LMT",fullmenu!D43="LCIT",fullmenu!D43="FCIT",fullmenu!D43="LIT",fullmenu!D43="MwERT",fullmenu!D43="ERwMT",fullmenu!D43="M&amp;ERT",fullmenu!D43="MwIT",fullmenu!D43="IwMT",fullmenu!D43="M&amp;IT",fullmenu!D43="IwERT",fullmenu!D43="ERwIT",fullmenu!D43="I&amp;ERT",fullmenu!D43="ER&amp;M&amp;IT",fullmenu!D43="LSD"),"subst",IF(OR(fullmenu!D43="FERT",fullmenu!D43="FMT",fullmenu!D43="FIT",fullmenu!D43="WSD"),"intens",""))))</f>
        <v/>
      </c>
      <c r="E43" s="4" t="str">
        <f>IF(OR(fullmenu!E43="MDC",fullmenu!E43="PERF"),"rude",IF(OR(fullmenu!E43="PCB",fullmenu!E43="AERF",fullmenu!E43="UD"),"inter",IF(OR(fullmenu!E43="ACB",fullmenu!E43="LCERT",fullmenu!E43="LERT",fullmenu!E43="FCERT",fullmenu!E43="FCMT",fullmenu!E43="LCMT",fullmenu!E43="LMT",fullmenu!E43="LCIT",fullmenu!E43="FCIT",fullmenu!E43="LIT",fullmenu!E43="MwERT",fullmenu!E43="ERwMT",fullmenu!E43="M&amp;ERT",fullmenu!E43="MwIT",fullmenu!E43="IwMT",fullmenu!E43="M&amp;IT",fullmenu!E43="IwERT",fullmenu!E43="ERwIT",fullmenu!E43="I&amp;ERT",fullmenu!E43="ER&amp;M&amp;IT",fullmenu!E43="LSD"),"subst",IF(OR(fullmenu!E43="FERT",fullmenu!E43="FMT",fullmenu!E43="FIT",fullmenu!E43="WSD"),"intens",""))))</f>
        <v/>
      </c>
      <c r="F43" s="4" t="str">
        <f>IF(OR(fullmenu!F43="MDC",fullmenu!F43="PERF"),"rude",IF(OR(fullmenu!F43="PCB",fullmenu!F43="AERF",fullmenu!F43="UD"),"inter",IF(OR(fullmenu!F43="ACB",fullmenu!F43="LCERT",fullmenu!F43="LERT",fullmenu!F43="FCERT",fullmenu!F43="FCMT",fullmenu!F43="LCMT",fullmenu!F43="LMT",fullmenu!F43="LCIT",fullmenu!F43="FCIT",fullmenu!F43="LIT",fullmenu!F43="MwERT",fullmenu!F43="ERwMT",fullmenu!F43="M&amp;ERT",fullmenu!F43="MwIT",fullmenu!F43="IwMT",fullmenu!F43="M&amp;IT",fullmenu!F43="IwERT",fullmenu!F43="ERwIT",fullmenu!F43="I&amp;ERT",fullmenu!F43="ER&amp;M&amp;IT",fullmenu!F43="LSD"),"subst",IF(OR(fullmenu!F43="FERT",fullmenu!F43="FMT",fullmenu!F43="FIT",fullmenu!F43="WSD"),"intens",""))))</f>
        <v/>
      </c>
      <c r="G43" s="4" t="str">
        <f>IF(OR(fullmenu!G43="MDC",fullmenu!G43="PERF"),"rude",IF(OR(fullmenu!G43="PCB",fullmenu!G43="AERF",fullmenu!G43="UD"),"inter",IF(OR(fullmenu!G43="ACB",fullmenu!G43="LCERT",fullmenu!G43="LERT",fullmenu!G43="FCERT",fullmenu!G43="FCMT",fullmenu!G43="LCMT",fullmenu!G43="LMT",fullmenu!G43="LCIT",fullmenu!G43="FCIT",fullmenu!G43="LIT",fullmenu!G43="MwERT",fullmenu!G43="ERwMT",fullmenu!G43="M&amp;ERT",fullmenu!G43="MwIT",fullmenu!G43="IwMT",fullmenu!G43="M&amp;IT",fullmenu!G43="IwERT",fullmenu!G43="ERwIT",fullmenu!G43="I&amp;ERT",fullmenu!G43="ER&amp;M&amp;IT",fullmenu!G43="LSD"),"subst",IF(OR(fullmenu!G43="FERT",fullmenu!G43="FMT",fullmenu!G43="FIT",fullmenu!G43="WSD"),"intens",""))))</f>
        <v/>
      </c>
      <c r="H43" s="4" t="str">
        <f>IF(OR(fullmenu!H43="MDC",fullmenu!H43="PERF"),"rude",IF(OR(fullmenu!H43="PCB",fullmenu!H43="AERF",fullmenu!H43="UD"),"inter",IF(OR(fullmenu!H43="ACB",fullmenu!H43="LCERT",fullmenu!H43="LERT",fullmenu!H43="FCERT",fullmenu!H43="FCMT",fullmenu!H43="LCMT",fullmenu!H43="LMT",fullmenu!H43="LCIT",fullmenu!H43="FCIT",fullmenu!H43="LIT",fullmenu!H43="MwERT",fullmenu!H43="ERwMT",fullmenu!H43="M&amp;ERT",fullmenu!H43="MwIT",fullmenu!H43="IwMT",fullmenu!H43="M&amp;IT",fullmenu!H43="IwERT",fullmenu!H43="ERwIT",fullmenu!H43="I&amp;ERT",fullmenu!H43="ER&amp;M&amp;IT",fullmenu!H43="LSD"),"subst",IF(OR(fullmenu!H43="FERT",fullmenu!H43="FMT",fullmenu!H43="FIT",fullmenu!H43="WSD"),"intens",""))))</f>
        <v/>
      </c>
      <c r="I43" s="4" t="str">
        <f>IF(OR(fullmenu!I43="MDC",fullmenu!I43="PERF"),"rude",IF(OR(fullmenu!I43="PCB",fullmenu!I43="AERF",fullmenu!I43="UD"),"inter",IF(OR(fullmenu!I43="ACB",fullmenu!I43="LCERT",fullmenu!I43="LERT",fullmenu!I43="FCERT",fullmenu!I43="FCMT",fullmenu!I43="LCMT",fullmenu!I43="LMT",fullmenu!I43="LCIT",fullmenu!I43="FCIT",fullmenu!I43="LIT",fullmenu!I43="MwERT",fullmenu!I43="ERwMT",fullmenu!I43="M&amp;ERT",fullmenu!I43="MwIT",fullmenu!I43="IwMT",fullmenu!I43="M&amp;IT",fullmenu!I43="IwERT",fullmenu!I43="ERwIT",fullmenu!I43="I&amp;ERT",fullmenu!I43="ER&amp;M&amp;IT",fullmenu!I43="LSD"),"subst",IF(OR(fullmenu!I43="FERT",fullmenu!I43="FMT",fullmenu!I43="FIT",fullmenu!I43="WSD"),"intens",""))))</f>
        <v/>
      </c>
      <c r="J43" s="4" t="str">
        <f>IF(OR(fullmenu!J43="MDC",fullmenu!J43="PERF"),"rude",IF(OR(fullmenu!J43="PCB",fullmenu!J43="AERF",fullmenu!J43="UD"),"inter",IF(OR(fullmenu!J43="ACB",fullmenu!J43="LCERT",fullmenu!J43="LERT",fullmenu!J43="FCERT",fullmenu!J43="FCMT",fullmenu!J43="LCMT",fullmenu!J43="LMT",fullmenu!J43="LCIT",fullmenu!J43="FCIT",fullmenu!J43="LIT",fullmenu!J43="MwERT",fullmenu!J43="ERwMT",fullmenu!J43="M&amp;ERT",fullmenu!J43="MwIT",fullmenu!J43="IwMT",fullmenu!J43="M&amp;IT",fullmenu!J43="IwERT",fullmenu!J43="ERwIT",fullmenu!J43="I&amp;ERT",fullmenu!J43="ER&amp;M&amp;IT",fullmenu!J43="LSD"),"subst",IF(OR(fullmenu!J43="FERT",fullmenu!J43="FMT",fullmenu!J43="FIT",fullmenu!J43="WSD"),"intens",""))))</f>
        <v/>
      </c>
      <c r="K43" s="4" t="str">
        <f>IF(OR(fullmenu!K43="MDC",fullmenu!K43="PERF"),"rude",IF(OR(fullmenu!K43="PCB",fullmenu!K43="AERF",fullmenu!K43="UD"),"inter",IF(OR(fullmenu!K43="ACB",fullmenu!K43="LCERT",fullmenu!K43="LERT",fullmenu!K43="FCERT",fullmenu!K43="FCMT",fullmenu!K43="LCMT",fullmenu!K43="LMT",fullmenu!K43="LCIT",fullmenu!K43="FCIT",fullmenu!K43="LIT",fullmenu!K43="MwERT",fullmenu!K43="ERwMT",fullmenu!K43="M&amp;ERT",fullmenu!K43="MwIT",fullmenu!K43="IwMT",fullmenu!K43="M&amp;IT",fullmenu!K43="IwERT",fullmenu!K43="ERwIT",fullmenu!K43="I&amp;ERT",fullmenu!K43="ER&amp;M&amp;IT",fullmenu!K43="LSD"),"subst",IF(OR(fullmenu!K43="FERT",fullmenu!K43="FMT",fullmenu!K43="FIT",fullmenu!K43="WSD"),"intens",""))))</f>
        <v/>
      </c>
      <c r="L43" s="4" t="str">
        <f>IF(OR(fullmenu!L43="MDC",fullmenu!L43="PERF"),"rude",IF(OR(fullmenu!L43="PCB",fullmenu!L43="AERF",fullmenu!L43="UD"),"inter",IF(OR(fullmenu!L43="ACB",fullmenu!L43="LCERT",fullmenu!L43="LERT",fullmenu!L43="FCERT",fullmenu!L43="FCMT",fullmenu!L43="LCMT",fullmenu!L43="LMT",fullmenu!L43="LCIT",fullmenu!L43="FCIT",fullmenu!L43="LIT",fullmenu!L43="MwERT",fullmenu!L43="ERwMT",fullmenu!L43="M&amp;ERT",fullmenu!L43="MwIT",fullmenu!L43="IwMT",fullmenu!L43="M&amp;IT",fullmenu!L43="IwERT",fullmenu!L43="ERwIT",fullmenu!L43="I&amp;ERT",fullmenu!L43="ER&amp;M&amp;IT",fullmenu!L43="LSD"),"subst",IF(OR(fullmenu!L43="FERT",fullmenu!L43="FMT",fullmenu!L43="FIT",fullmenu!L43="WSD"),"intens",""))))</f>
        <v/>
      </c>
      <c r="M43" s="4" t="str">
        <f>IF(OR(fullmenu!M43="MDC",fullmenu!M43="PERF"),"rude",IF(OR(fullmenu!M43="PCB",fullmenu!M43="AERF",fullmenu!M43="UD"),"inter",IF(OR(fullmenu!M43="ACB",fullmenu!M43="LCERT",fullmenu!M43="LERT",fullmenu!M43="FCERT",fullmenu!M43="FCMT",fullmenu!M43="LCMT",fullmenu!M43="LMT",fullmenu!M43="LCIT",fullmenu!M43="FCIT",fullmenu!M43="LIT",fullmenu!M43="MwERT",fullmenu!M43="ERwMT",fullmenu!M43="M&amp;ERT",fullmenu!M43="MwIT",fullmenu!M43="IwMT",fullmenu!M43="M&amp;IT",fullmenu!M43="IwERT",fullmenu!M43="ERwIT",fullmenu!M43="I&amp;ERT",fullmenu!M43="ER&amp;M&amp;IT",fullmenu!M43="LSD"),"subst",IF(OR(fullmenu!M43="FERT",fullmenu!M43="FMT",fullmenu!M43="FIT",fullmenu!M43="WSD"),"intens",""))))</f>
        <v/>
      </c>
      <c r="N43" s="4" t="str">
        <f>IF(OR(fullmenu!N43="MDC",fullmenu!N43="PERF"),"rude",IF(OR(fullmenu!N43="PCB",fullmenu!N43="AERF",fullmenu!N43="UD"),"inter",IF(OR(fullmenu!N43="ACB",fullmenu!N43="LCERT",fullmenu!N43="LERT",fullmenu!N43="FCERT",fullmenu!N43="FCMT",fullmenu!N43="LCMT",fullmenu!N43="LMT",fullmenu!N43="LCIT",fullmenu!N43="FCIT",fullmenu!N43="LIT",fullmenu!N43="MwERT",fullmenu!N43="ERwMT",fullmenu!N43="M&amp;ERT",fullmenu!N43="MwIT",fullmenu!N43="IwMT",fullmenu!N43="M&amp;IT",fullmenu!N43="IwERT",fullmenu!N43="ERwIT",fullmenu!N43="I&amp;ERT",fullmenu!N43="ER&amp;M&amp;IT",fullmenu!N43="LSD"),"subst",IF(OR(fullmenu!N43="FERT",fullmenu!N43="FMT",fullmenu!N43="FIT",fullmenu!N43="WSD"),"intens",""))))</f>
        <v/>
      </c>
      <c r="O43" s="4" t="str">
        <f>IF(OR(fullmenu!O43="MDC",fullmenu!O43="PERF"),"rude",IF(OR(fullmenu!O43="PCB",fullmenu!O43="AERF",fullmenu!O43="UD"),"inter",IF(OR(fullmenu!O43="ACB",fullmenu!O43="LCERT",fullmenu!O43="LERT",fullmenu!O43="FCERT",fullmenu!O43="FCMT",fullmenu!O43="LCMT",fullmenu!O43="LMT",fullmenu!O43="LCIT",fullmenu!O43="FCIT",fullmenu!O43="LIT",fullmenu!O43="MwERT",fullmenu!O43="ERwMT",fullmenu!O43="M&amp;ERT",fullmenu!O43="MwIT",fullmenu!O43="IwMT",fullmenu!O43="M&amp;IT",fullmenu!O43="IwERT",fullmenu!O43="ERwIT",fullmenu!O43="I&amp;ERT",fullmenu!O43="ER&amp;M&amp;IT",fullmenu!O43="LSD"),"subst",IF(OR(fullmenu!O43="FERT",fullmenu!O43="FMT",fullmenu!O43="FIT",fullmenu!O43="WSD"),"intens",""))))</f>
        <v/>
      </c>
      <c r="P43" s="4" t="str">
        <f>IF(OR(fullmenu!P43="MDC",fullmenu!P43="PERF"),"rude",IF(OR(fullmenu!P43="PCB",fullmenu!P43="AERF",fullmenu!P43="UD"),"inter",IF(OR(fullmenu!P43="ACB",fullmenu!P43="LCERT",fullmenu!P43="LERT",fullmenu!P43="FCERT",fullmenu!P43="FCMT",fullmenu!P43="LCMT",fullmenu!P43="LMT",fullmenu!P43="LCIT",fullmenu!P43="FCIT",fullmenu!P43="LIT",fullmenu!P43="MwERT",fullmenu!P43="ERwMT",fullmenu!P43="M&amp;ERT",fullmenu!P43="MwIT",fullmenu!P43="IwMT",fullmenu!P43="M&amp;IT",fullmenu!P43="IwERT",fullmenu!P43="ERwIT",fullmenu!P43="I&amp;ERT",fullmenu!P43="ER&amp;M&amp;IT",fullmenu!P43="LSD"),"subst",IF(OR(fullmenu!P43="FERT",fullmenu!P43="FMT",fullmenu!P43="FIT",fullmenu!P43="WSD"),"intens",""))))</f>
        <v/>
      </c>
      <c r="Q43" s="4" t="str">
        <f>IF(OR(fullmenu!Q43="MDC",fullmenu!Q43="PERF"),"rude",IF(OR(fullmenu!Q43="PCB",fullmenu!Q43="AERF",fullmenu!Q43="UD"),"inter",IF(OR(fullmenu!Q43="ACB",fullmenu!Q43="LCERT",fullmenu!Q43="LERT",fullmenu!Q43="FCERT",fullmenu!Q43="FCMT",fullmenu!Q43="LCMT",fullmenu!Q43="LMT",fullmenu!Q43="LCIT",fullmenu!Q43="FCIT",fullmenu!Q43="LIT",fullmenu!Q43="MwERT",fullmenu!Q43="ERwMT",fullmenu!Q43="M&amp;ERT",fullmenu!Q43="MwIT",fullmenu!Q43="IwMT",fullmenu!Q43="M&amp;IT",fullmenu!Q43="IwERT",fullmenu!Q43="ERwIT",fullmenu!Q43="I&amp;ERT",fullmenu!Q43="ER&amp;M&amp;IT",fullmenu!Q43="LSD"),"subst",IF(OR(fullmenu!Q43="FERT",fullmenu!Q43="FMT",fullmenu!Q43="FIT",fullmenu!Q43="WSD"),"intens",""))))</f>
        <v/>
      </c>
      <c r="R43" s="4" t="str">
        <f>IF(OR(fullmenu!R43="MDC",fullmenu!R43="PERF"),"rude",IF(OR(fullmenu!R43="PCB",fullmenu!R43="AERF",fullmenu!R43="UD"),"inter",IF(OR(fullmenu!R43="ACB",fullmenu!R43="LCERT",fullmenu!R43="LERT",fullmenu!R43="FCERT",fullmenu!R43="FCMT",fullmenu!R43="LCMT",fullmenu!R43="LMT",fullmenu!R43="LCIT",fullmenu!R43="FCIT",fullmenu!R43="LIT",fullmenu!R43="MwERT",fullmenu!R43="ERwMT",fullmenu!R43="M&amp;ERT",fullmenu!R43="MwIT",fullmenu!R43="IwMT",fullmenu!R43="M&amp;IT",fullmenu!R43="IwERT",fullmenu!R43="ERwIT",fullmenu!R43="I&amp;ERT",fullmenu!R43="ER&amp;M&amp;IT",fullmenu!R43="LSD"),"subst",IF(OR(fullmenu!R43="FERT",fullmenu!R43="FMT",fullmenu!R43="FIT",fullmenu!R43="WSD"),"intens",""))))</f>
        <v/>
      </c>
      <c r="S43" s="4" t="str">
        <f>IF(OR(fullmenu!S43="MDC",fullmenu!S43="PERF"),"rude",IF(OR(fullmenu!S43="PCB",fullmenu!S43="AERF",fullmenu!S43="UD"),"inter",IF(OR(fullmenu!S43="ACB",fullmenu!S43="LCERT",fullmenu!S43="LERT",fullmenu!S43="FCERT",fullmenu!S43="FCMT",fullmenu!S43="LCMT",fullmenu!S43="LMT",fullmenu!S43="LCIT",fullmenu!S43="FCIT",fullmenu!S43="LIT",fullmenu!S43="MwERT",fullmenu!S43="ERwMT",fullmenu!S43="M&amp;ERT",fullmenu!S43="MwIT",fullmenu!S43="IwMT",fullmenu!S43="M&amp;IT",fullmenu!S43="IwERT",fullmenu!S43="ERwIT",fullmenu!S43="I&amp;ERT",fullmenu!S43="ER&amp;M&amp;IT",fullmenu!S43="LSD"),"subst",IF(OR(fullmenu!S43="FERT",fullmenu!S43="FMT",fullmenu!S43="FIT",fullmenu!S43="WSD"),"intens",""))))</f>
        <v/>
      </c>
      <c r="T43" s="4" t="str">
        <f>IF(OR(fullmenu!T43="MDC",fullmenu!T43="PERF"),"rude",IF(OR(fullmenu!T43="PCB",fullmenu!T43="AERF",fullmenu!T43="UD"),"inter",IF(OR(fullmenu!T43="ACB",fullmenu!T43="LCERT",fullmenu!T43="LERT",fullmenu!T43="FCERT",fullmenu!T43="FCMT",fullmenu!T43="LCMT",fullmenu!T43="LMT",fullmenu!T43="LCIT",fullmenu!T43="FCIT",fullmenu!T43="LIT",fullmenu!T43="MwERT",fullmenu!T43="ERwMT",fullmenu!T43="M&amp;ERT",fullmenu!T43="MwIT",fullmenu!T43="IwMT",fullmenu!T43="M&amp;IT",fullmenu!T43="IwERT",fullmenu!T43="ERwIT",fullmenu!T43="I&amp;ERT",fullmenu!T43="ER&amp;M&amp;IT",fullmenu!T43="LSD"),"subst",IF(OR(fullmenu!T43="FERT",fullmenu!T43="FMT",fullmenu!T43="FIT",fullmenu!T43="WSD"),"intens",""))))</f>
        <v/>
      </c>
      <c r="U43" s="4" t="str">
        <f>IF(OR(fullmenu!U43="MDC",fullmenu!U43="PERF"),"rude",IF(OR(fullmenu!U43="PCB",fullmenu!U43="AERF",fullmenu!U43="UD"),"inter",IF(OR(fullmenu!U43="ACB",fullmenu!U43="LCERT",fullmenu!U43="LERT",fullmenu!U43="FCERT",fullmenu!U43="FCMT",fullmenu!U43="LCMT",fullmenu!U43="LMT",fullmenu!U43="LCIT",fullmenu!U43="FCIT",fullmenu!U43="LIT",fullmenu!U43="MwERT",fullmenu!U43="ERwMT",fullmenu!U43="M&amp;ERT",fullmenu!U43="MwIT",fullmenu!U43="IwMT",fullmenu!U43="M&amp;IT",fullmenu!U43="IwERT",fullmenu!U43="ERwIT",fullmenu!U43="I&amp;ERT",fullmenu!U43="ER&amp;M&amp;IT",fullmenu!U43="LSD"),"subst",IF(OR(fullmenu!U43="FERT",fullmenu!U43="FMT",fullmenu!U43="FIT",fullmenu!U43="WSD"),"intens",""))))</f>
        <v/>
      </c>
      <c r="V43" s="4" t="str">
        <f>IF(OR(fullmenu!V43="MDC",fullmenu!V43="PERF"),"rude",IF(OR(fullmenu!V43="PCB",fullmenu!V43="AERF",fullmenu!V43="UD"),"inter",IF(OR(fullmenu!V43="ACB",fullmenu!V43="LCERT",fullmenu!V43="LERT",fullmenu!V43="FCERT",fullmenu!V43="FCMT",fullmenu!V43="LCMT",fullmenu!V43="LMT",fullmenu!V43="LCIT",fullmenu!V43="FCIT",fullmenu!V43="LIT",fullmenu!V43="MwERT",fullmenu!V43="ERwMT",fullmenu!V43="M&amp;ERT",fullmenu!V43="MwIT",fullmenu!V43="IwMT",fullmenu!V43="M&amp;IT",fullmenu!V43="IwERT",fullmenu!V43="ERwIT",fullmenu!V43="I&amp;ERT",fullmenu!V43="ER&amp;M&amp;IT",fullmenu!V43="LSD"),"subst",IF(OR(fullmenu!V43="FERT",fullmenu!V43="FMT",fullmenu!V43="FIT",fullmenu!V43="WSD"),"intens",""))))</f>
        <v/>
      </c>
      <c r="W43" s="4" t="str">
        <f>IF(OR(fullmenu!W43="MDC",fullmenu!W43="PERF"),"rude",IF(OR(fullmenu!W43="PCB",fullmenu!W43="AERF",fullmenu!W43="UD"),"inter",IF(OR(fullmenu!W43="ACB",fullmenu!W43="LCERT",fullmenu!W43="LERT",fullmenu!W43="FCERT",fullmenu!W43="FCMT",fullmenu!W43="LCMT",fullmenu!W43="LMT",fullmenu!W43="LCIT",fullmenu!W43="FCIT",fullmenu!W43="LIT",fullmenu!W43="MwERT",fullmenu!W43="ERwMT",fullmenu!W43="M&amp;ERT",fullmenu!W43="MwIT",fullmenu!W43="IwMT",fullmenu!W43="M&amp;IT",fullmenu!W43="IwERT",fullmenu!W43="ERwIT",fullmenu!W43="I&amp;ERT",fullmenu!W43="ER&amp;M&amp;IT",fullmenu!W43="LSD"),"subst",IF(OR(fullmenu!W43="FERT",fullmenu!W43="FMT",fullmenu!W43="FIT",fullmenu!W43="WSD"),"intens",""))))</f>
        <v/>
      </c>
      <c r="X43" s="4" t="str">
        <f>IF(OR(fullmenu!X43="MDC",fullmenu!X43="PERF"),"rude",IF(OR(fullmenu!X43="PCB",fullmenu!X43="AERF",fullmenu!X43="UD"),"inter",IF(OR(fullmenu!X43="ACB",fullmenu!X43="LCERT",fullmenu!X43="LERT",fullmenu!X43="FCERT",fullmenu!X43="FCMT",fullmenu!X43="LCMT",fullmenu!X43="LMT",fullmenu!X43="LCIT",fullmenu!X43="FCIT",fullmenu!X43="LIT",fullmenu!X43="MwERT",fullmenu!X43="ERwMT",fullmenu!X43="M&amp;ERT",fullmenu!X43="MwIT",fullmenu!X43="IwMT",fullmenu!X43="M&amp;IT",fullmenu!X43="IwERT",fullmenu!X43="ERwIT",fullmenu!X43="I&amp;ERT",fullmenu!X43="ER&amp;M&amp;IT",fullmenu!X43="LSD"),"subst",IF(OR(fullmenu!X43="FERT",fullmenu!X43="FMT",fullmenu!X43="FIT",fullmenu!X43="WSD"),"intens",""))))</f>
        <v/>
      </c>
      <c r="Y43" s="4" t="str">
        <f>IF(OR(fullmenu!Y43="MDC",fullmenu!Y43="PERF"),"rude",IF(OR(fullmenu!Y43="PCB",fullmenu!Y43="AERF",fullmenu!Y43="UD"),"inter",IF(OR(fullmenu!Y43="ACB",fullmenu!Y43="LCERT",fullmenu!Y43="LERT",fullmenu!Y43="FCERT",fullmenu!Y43="FCMT",fullmenu!Y43="LCMT",fullmenu!Y43="LMT",fullmenu!Y43="LCIT",fullmenu!Y43="FCIT",fullmenu!Y43="LIT",fullmenu!Y43="MwERT",fullmenu!Y43="ERwMT",fullmenu!Y43="M&amp;ERT",fullmenu!Y43="MwIT",fullmenu!Y43="IwMT",fullmenu!Y43="M&amp;IT",fullmenu!Y43="IwERT",fullmenu!Y43="ERwIT",fullmenu!Y43="I&amp;ERT",fullmenu!Y43="ER&amp;M&amp;IT",fullmenu!Y43="LSD"),"subst",IF(OR(fullmenu!Y43="FERT",fullmenu!Y43="FMT",fullmenu!Y43="FIT",fullmenu!Y43="WSD"),"intens",""))))</f>
        <v/>
      </c>
      <c r="Z43" s="4" t="str">
        <f>IF(OR(fullmenu!Z43="MDC",fullmenu!Z43="PERF"),"rude",IF(OR(fullmenu!Z43="PCB",fullmenu!Z43="AERF",fullmenu!Z43="UD"),"inter",IF(OR(fullmenu!Z43="ACB",fullmenu!Z43="LCERT",fullmenu!Z43="LERT",fullmenu!Z43="FCERT",fullmenu!Z43="FCMT",fullmenu!Z43="LCMT",fullmenu!Z43="LMT",fullmenu!Z43="LCIT",fullmenu!Z43="FCIT",fullmenu!Z43="LIT",fullmenu!Z43="MwERT",fullmenu!Z43="ERwMT",fullmenu!Z43="M&amp;ERT",fullmenu!Z43="MwIT",fullmenu!Z43="IwMT",fullmenu!Z43="M&amp;IT",fullmenu!Z43="IwERT",fullmenu!Z43="ERwIT",fullmenu!Z43="I&amp;ERT",fullmenu!Z43="ER&amp;M&amp;IT",fullmenu!Z43="LSD"),"subst",IF(OR(fullmenu!Z43="FERT",fullmenu!Z43="FMT",fullmenu!Z43="FIT",fullmenu!Z43="WSD"),"intens",""))))</f>
        <v/>
      </c>
      <c r="AA43" s="4" t="str">
        <f>IF(OR(fullmenu!AA43="MDC",fullmenu!AA43="PERF"),"rude",IF(OR(fullmenu!AA43="PCB",fullmenu!AA43="AERF",fullmenu!AA43="UD"),"inter",IF(OR(fullmenu!AA43="ACB",fullmenu!AA43="LCERT",fullmenu!AA43="LERT",fullmenu!AA43="FCERT",fullmenu!AA43="FCMT",fullmenu!AA43="LCMT",fullmenu!AA43="LMT",fullmenu!AA43="LCIT",fullmenu!AA43="FCIT",fullmenu!AA43="LIT",fullmenu!AA43="MwERT",fullmenu!AA43="ERwMT",fullmenu!AA43="M&amp;ERT",fullmenu!AA43="MwIT",fullmenu!AA43="IwMT",fullmenu!AA43="M&amp;IT",fullmenu!AA43="IwERT",fullmenu!AA43="ERwIT",fullmenu!AA43="I&amp;ERT",fullmenu!AA43="ER&amp;M&amp;IT",fullmenu!AA43="LSD"),"subst",IF(OR(fullmenu!AA43="FERT",fullmenu!AA43="FMT",fullmenu!AA43="FIT",fullmenu!AA43="WSD"),"intens",""))))</f>
        <v/>
      </c>
      <c r="AB43" s="4" t="str">
        <f>IF(OR(fullmenu!AB43="MDC",fullmenu!AB43="PERF"),"rude",IF(OR(fullmenu!AB43="PCB",fullmenu!AB43="AERF",fullmenu!AB43="UD"),"inter",IF(OR(fullmenu!AB43="ACB",fullmenu!AB43="LCERT",fullmenu!AB43="LERT",fullmenu!AB43="FCERT",fullmenu!AB43="FCMT",fullmenu!AB43="LCMT",fullmenu!AB43="LMT",fullmenu!AB43="LCIT",fullmenu!AB43="FCIT",fullmenu!AB43="LIT",fullmenu!AB43="MwERT",fullmenu!AB43="ERwMT",fullmenu!AB43="M&amp;ERT",fullmenu!AB43="MwIT",fullmenu!AB43="IwMT",fullmenu!AB43="M&amp;IT",fullmenu!AB43="IwERT",fullmenu!AB43="ERwIT",fullmenu!AB43="I&amp;ERT",fullmenu!AB43="ER&amp;M&amp;IT",fullmenu!AB43="LSD"),"subst",IF(OR(fullmenu!AB43="FERT",fullmenu!AB43="FMT",fullmenu!AB43="FIT",fullmenu!AB43="WSD"),"intens",""))))</f>
        <v/>
      </c>
      <c r="AC43" s="4" t="str">
        <f>IF(OR(fullmenu!AC43="MDC",fullmenu!AC43="PERF"),"rude",IF(OR(fullmenu!AC43="PCB",fullmenu!AC43="AERF",fullmenu!AC43="UD"),"inter",IF(OR(fullmenu!AC43="ACB",fullmenu!AC43="LCERT",fullmenu!AC43="LERT",fullmenu!AC43="FCERT",fullmenu!AC43="FCMT",fullmenu!AC43="LCMT",fullmenu!AC43="LMT",fullmenu!AC43="LCIT",fullmenu!AC43="FCIT",fullmenu!AC43="LIT",fullmenu!AC43="MwERT",fullmenu!AC43="ERwMT",fullmenu!AC43="M&amp;ERT",fullmenu!AC43="MwIT",fullmenu!AC43="IwMT",fullmenu!AC43="M&amp;IT",fullmenu!AC43="IwERT",fullmenu!AC43="ERwIT",fullmenu!AC43="I&amp;ERT",fullmenu!AC43="ER&amp;M&amp;IT",fullmenu!AC43="LSD"),"subst",IF(OR(fullmenu!AC43="FERT",fullmenu!AC43="FMT",fullmenu!AC43="FIT",fullmenu!AC43="WSD"),"intens",""))))</f>
        <v/>
      </c>
      <c r="AD43" s="4" t="str">
        <f>IF(OR(fullmenu!AD43="MDC",fullmenu!AD43="PERF"),"rude",IF(OR(fullmenu!AD43="PCB",fullmenu!AD43="AERF",fullmenu!AD43="UD"),"inter",IF(OR(fullmenu!AD43="ACB",fullmenu!AD43="LCERT",fullmenu!AD43="LERT",fullmenu!AD43="FCERT",fullmenu!AD43="FCMT",fullmenu!AD43="LCMT",fullmenu!AD43="LMT",fullmenu!AD43="LCIT",fullmenu!AD43="FCIT",fullmenu!AD43="LIT",fullmenu!AD43="MwERT",fullmenu!AD43="ERwMT",fullmenu!AD43="M&amp;ERT",fullmenu!AD43="MwIT",fullmenu!AD43="IwMT",fullmenu!AD43="M&amp;IT",fullmenu!AD43="IwERT",fullmenu!AD43="ERwIT",fullmenu!AD43="I&amp;ERT",fullmenu!AD43="ER&amp;M&amp;IT",fullmenu!AD43="LSD"),"subst",IF(OR(fullmenu!AD43="FERT",fullmenu!AD43="FMT",fullmenu!AD43="FIT",fullmenu!AD43="WSD"),"intens",""))))</f>
        <v/>
      </c>
      <c r="AE43" s="4" t="str">
        <f>IF(OR(fullmenu!AE43="MDC",fullmenu!AE43="PERF"),"rude",IF(OR(fullmenu!AE43="PCB",fullmenu!AE43="AERF",fullmenu!AE43="UD"),"inter",IF(OR(fullmenu!AE43="ACB",fullmenu!AE43="LCERT",fullmenu!AE43="LERT",fullmenu!AE43="FCERT",fullmenu!AE43="FCMT",fullmenu!AE43="LCMT",fullmenu!AE43="LMT",fullmenu!AE43="LCIT",fullmenu!AE43="FCIT",fullmenu!AE43="LIT",fullmenu!AE43="MwERT",fullmenu!AE43="ERwMT",fullmenu!AE43="M&amp;ERT",fullmenu!AE43="MwIT",fullmenu!AE43="IwMT",fullmenu!AE43="M&amp;IT",fullmenu!AE43="IwERT",fullmenu!AE43="ERwIT",fullmenu!AE43="I&amp;ERT",fullmenu!AE43="ER&amp;M&amp;IT",fullmenu!AE43="LSD"),"subst",IF(OR(fullmenu!AE43="FERT",fullmenu!AE43="FMT",fullmenu!AE43="FIT",fullmenu!AE43="WSD"),"intens",""))))</f>
        <v/>
      </c>
      <c r="AF43" s="4" t="str">
        <f>IF(OR(fullmenu!AF43="MDC",fullmenu!AF43="PERF"),"rude",IF(OR(fullmenu!AF43="PCB",fullmenu!AF43="AERF",fullmenu!AF43="UD"),"inter",IF(OR(fullmenu!AF43="ACB",fullmenu!AF43="LCERT",fullmenu!AF43="LERT",fullmenu!AF43="FCERT",fullmenu!AF43="FCMT",fullmenu!AF43="LCMT",fullmenu!AF43="LMT",fullmenu!AF43="LCIT",fullmenu!AF43="FCIT",fullmenu!AF43="LIT",fullmenu!AF43="MwERT",fullmenu!AF43="ERwMT",fullmenu!AF43="M&amp;ERT",fullmenu!AF43="MwIT",fullmenu!AF43="IwMT",fullmenu!AF43="M&amp;IT",fullmenu!AF43="IwERT",fullmenu!AF43="ERwIT",fullmenu!AF43="I&amp;ERT",fullmenu!AF43="ER&amp;M&amp;IT",fullmenu!AF43="LSD"),"subst",IF(OR(fullmenu!AF43="FERT",fullmenu!AF43="FMT",fullmenu!AF43="FIT",fullmenu!AF43="WSD"),"intens",""))))</f>
        <v/>
      </c>
      <c r="AG43" s="4" t="str">
        <f>IF(OR(fullmenu!AG43="MDC",fullmenu!AG43="PERF"),"rude",IF(OR(fullmenu!AG43="PCB",fullmenu!AG43="AERF",fullmenu!AG43="UD"),"inter",IF(OR(fullmenu!AG43="ACB",fullmenu!AG43="LCERT",fullmenu!AG43="LERT",fullmenu!AG43="FCERT",fullmenu!AG43="FCMT",fullmenu!AG43="LCMT",fullmenu!AG43="LMT",fullmenu!AG43="LCIT",fullmenu!AG43="FCIT",fullmenu!AG43="LIT",fullmenu!AG43="MwERT",fullmenu!AG43="ERwMT",fullmenu!AG43="M&amp;ERT",fullmenu!AG43="MwIT",fullmenu!AG43="IwMT",fullmenu!AG43="M&amp;IT",fullmenu!AG43="IwERT",fullmenu!AG43="ERwIT",fullmenu!AG43="I&amp;ERT",fullmenu!AG43="ER&amp;M&amp;IT",fullmenu!AG43="LSD"),"subst",IF(OR(fullmenu!AG43="FERT",fullmenu!AG43="FMT",fullmenu!AG43="FIT",fullmenu!AG43="WSD"),"intens",""))))</f>
        <v/>
      </c>
      <c r="AH43" s="4" t="str">
        <f>IF(OR(fullmenu!AH43="MDC",fullmenu!AH43="PERF"),"rude",IF(OR(fullmenu!AH43="PCB",fullmenu!AH43="AERF",fullmenu!AH43="UD"),"inter",IF(OR(fullmenu!AH43="ACB",fullmenu!AH43="LCERT",fullmenu!AH43="LERT",fullmenu!AH43="FCERT",fullmenu!AH43="FCMT",fullmenu!AH43="LCMT",fullmenu!AH43="LMT",fullmenu!AH43="LCIT",fullmenu!AH43="FCIT",fullmenu!AH43="LIT",fullmenu!AH43="MwERT",fullmenu!AH43="ERwMT",fullmenu!AH43="M&amp;ERT",fullmenu!AH43="MwIT",fullmenu!AH43="IwMT",fullmenu!AH43="M&amp;IT",fullmenu!AH43="IwERT",fullmenu!AH43="ERwIT",fullmenu!AH43="I&amp;ERT",fullmenu!AH43="ER&amp;M&amp;IT",fullmenu!AH43="LSD"),"subst",IF(OR(fullmenu!AH43="FERT",fullmenu!AH43="FMT",fullmenu!AH43="FIT",fullmenu!AH43="WSD"),"intens",""))))</f>
        <v/>
      </c>
      <c r="AI43" s="4" t="str">
        <f>IF(OR(fullmenu!AI43="MDC",fullmenu!AI43="PERF"),"rude",IF(OR(fullmenu!AI43="PCB",fullmenu!AI43="AERF",fullmenu!AI43="UD"),"inter",IF(OR(fullmenu!AI43="ACB",fullmenu!AI43="LCERT",fullmenu!AI43="LERT",fullmenu!AI43="FCERT",fullmenu!AI43="FCMT",fullmenu!AI43="LCMT",fullmenu!AI43="LMT",fullmenu!AI43="LCIT",fullmenu!AI43="FCIT",fullmenu!AI43="LIT",fullmenu!AI43="MwERT",fullmenu!AI43="ERwMT",fullmenu!AI43="M&amp;ERT",fullmenu!AI43="MwIT",fullmenu!AI43="IwMT",fullmenu!AI43="M&amp;IT",fullmenu!AI43="IwERT",fullmenu!AI43="ERwIT",fullmenu!AI43="I&amp;ERT",fullmenu!AI43="ER&amp;M&amp;IT",fullmenu!AI43="LSD"),"subst",IF(OR(fullmenu!AI43="FERT",fullmenu!AI43="FMT",fullmenu!AI43="FIT",fullmenu!AI43="WSD"),"intens",""))))</f>
        <v/>
      </c>
      <c r="AJ43" s="4" t="str">
        <f>IF(OR(fullmenu!AJ43="MDC",fullmenu!AJ43="PERF"),"rude",IF(OR(fullmenu!AJ43="PCB",fullmenu!AJ43="AERF",fullmenu!AJ43="UD"),"inter",IF(OR(fullmenu!AJ43="ACB",fullmenu!AJ43="LCERT",fullmenu!AJ43="LERT",fullmenu!AJ43="FCERT",fullmenu!AJ43="FCMT",fullmenu!AJ43="LCMT",fullmenu!AJ43="LMT",fullmenu!AJ43="LCIT",fullmenu!AJ43="FCIT",fullmenu!AJ43="LIT",fullmenu!AJ43="MwERT",fullmenu!AJ43="ERwMT",fullmenu!AJ43="M&amp;ERT",fullmenu!AJ43="MwIT",fullmenu!AJ43="IwMT",fullmenu!AJ43="M&amp;IT",fullmenu!AJ43="IwERT",fullmenu!AJ43="ERwIT",fullmenu!AJ43="I&amp;ERT",fullmenu!AJ43="ER&amp;M&amp;IT",fullmenu!AJ43="LSD"),"subst",IF(OR(fullmenu!AJ43="FERT",fullmenu!AJ43="FMT",fullmenu!AJ43="FIT",fullmenu!AJ43="WSD"),"intens",""))))</f>
        <v/>
      </c>
      <c r="AK43" s="4" t="str">
        <f>IF(OR(fullmenu!AK43="MDC",fullmenu!AK43="PERF"),"rude",IF(OR(fullmenu!AK43="PCB",fullmenu!AK43="AERF",fullmenu!AK43="UD"),"inter",IF(OR(fullmenu!AK43="ACB",fullmenu!AK43="LCERT",fullmenu!AK43="LERT",fullmenu!AK43="FCERT",fullmenu!AK43="FCMT",fullmenu!AK43="LCMT",fullmenu!AK43="LMT",fullmenu!AK43="LCIT",fullmenu!AK43="FCIT",fullmenu!AK43="LIT",fullmenu!AK43="MwERT",fullmenu!AK43="ERwMT",fullmenu!AK43="M&amp;ERT",fullmenu!AK43="MwIT",fullmenu!AK43="IwMT",fullmenu!AK43="M&amp;IT",fullmenu!AK43="IwERT",fullmenu!AK43="ERwIT",fullmenu!AK43="I&amp;ERT",fullmenu!AK43="ER&amp;M&amp;IT",fullmenu!AK43="LSD"),"subst",IF(OR(fullmenu!AK43="FERT",fullmenu!AK43="FMT",fullmenu!AK43="FIT",fullmenu!AK43="WSD"),"intens",""))))</f>
        <v/>
      </c>
      <c r="AL43" s="4" t="str">
        <f>IF(OR(fullmenu!AL43="MDC",fullmenu!AL43="PERF"),"rude",IF(OR(fullmenu!AL43="PCB",fullmenu!AL43="AERF",fullmenu!AL43="UD"),"inter",IF(OR(fullmenu!AL43="ACB",fullmenu!AL43="LCERT",fullmenu!AL43="LERT",fullmenu!AL43="FCERT",fullmenu!AL43="FCMT",fullmenu!AL43="LCMT",fullmenu!AL43="LMT",fullmenu!AL43="LCIT",fullmenu!AL43="FCIT",fullmenu!AL43="LIT",fullmenu!AL43="MwERT",fullmenu!AL43="ERwMT",fullmenu!AL43="M&amp;ERT",fullmenu!AL43="MwIT",fullmenu!AL43="IwMT",fullmenu!AL43="M&amp;IT",fullmenu!AL43="IwERT",fullmenu!AL43="ERwIT",fullmenu!AL43="I&amp;ERT",fullmenu!AL43="ER&amp;M&amp;IT",fullmenu!AL43="LSD"),"subst",IF(OR(fullmenu!AL43="FERT",fullmenu!AL43="FMT",fullmenu!AL43="FIT",fullmenu!AL43="WSD"),"intens",""))))</f>
        <v/>
      </c>
      <c r="AM43" s="4" t="str">
        <f>IF(OR(fullmenu!AM43="MDC",fullmenu!AM43="PERF"),"rude",IF(OR(fullmenu!AM43="PCB",fullmenu!AM43="AERF",fullmenu!AM43="UD"),"inter",IF(OR(fullmenu!AM43="ACB",fullmenu!AM43="LCERT",fullmenu!AM43="LERT",fullmenu!AM43="FCERT",fullmenu!AM43="FCMT",fullmenu!AM43="LCMT",fullmenu!AM43="LMT",fullmenu!AM43="LCIT",fullmenu!AM43="FCIT",fullmenu!AM43="LIT",fullmenu!AM43="MwERT",fullmenu!AM43="ERwMT",fullmenu!AM43="M&amp;ERT",fullmenu!AM43="MwIT",fullmenu!AM43="IwMT",fullmenu!AM43="M&amp;IT",fullmenu!AM43="IwERT",fullmenu!AM43="ERwIT",fullmenu!AM43="I&amp;ERT",fullmenu!AM43="ER&amp;M&amp;IT",fullmenu!AM43="LSD"),"subst",IF(OR(fullmenu!AM43="FERT",fullmenu!AM43="FMT",fullmenu!AM43="FIT",fullmenu!AM43="WSD"),"intens",""))))</f>
        <v/>
      </c>
      <c r="AN43" s="4" t="str">
        <f>IF(OR(fullmenu!AN43="MDC",fullmenu!AN43="PERF"),"rude",IF(OR(fullmenu!AN43="PCB",fullmenu!AN43="AERF",fullmenu!AN43="UD"),"inter",IF(OR(fullmenu!AN43="ACB",fullmenu!AN43="LCERT",fullmenu!AN43="LERT",fullmenu!AN43="FCERT",fullmenu!AN43="FCMT",fullmenu!AN43="LCMT",fullmenu!AN43="LMT",fullmenu!AN43="LCIT",fullmenu!AN43="FCIT",fullmenu!AN43="LIT",fullmenu!AN43="MwERT",fullmenu!AN43="ERwMT",fullmenu!AN43="M&amp;ERT",fullmenu!AN43="MwIT",fullmenu!AN43="IwMT",fullmenu!AN43="M&amp;IT",fullmenu!AN43="IwERT",fullmenu!AN43="ERwIT",fullmenu!AN43="I&amp;ERT",fullmenu!AN43="ER&amp;M&amp;IT",fullmenu!AN43="LSD"),"subst",IF(OR(fullmenu!AN43="FERT",fullmenu!AN43="FMT",fullmenu!AN43="FIT",fullmenu!AN43="WSD"),"intens",""))))</f>
        <v/>
      </c>
      <c r="AO43" s="4" t="str">
        <f>IF(OR(fullmenu!AO43="MDC",fullmenu!AO43="PERF"),"rude",IF(OR(fullmenu!AO43="PCB",fullmenu!AO43="AERF",fullmenu!AO43="UD"),"inter",IF(OR(fullmenu!AO43="ACB",fullmenu!AO43="LCERT",fullmenu!AO43="LERT",fullmenu!AO43="FCERT",fullmenu!AO43="FCMT",fullmenu!AO43="LCMT",fullmenu!AO43="LMT",fullmenu!AO43="LCIT",fullmenu!AO43="FCIT",fullmenu!AO43="LIT",fullmenu!AO43="MwERT",fullmenu!AO43="ERwMT",fullmenu!AO43="M&amp;ERT",fullmenu!AO43="MwIT",fullmenu!AO43="IwMT",fullmenu!AO43="M&amp;IT",fullmenu!AO43="IwERT",fullmenu!AO43="ERwIT",fullmenu!AO43="I&amp;ERT",fullmenu!AO43="ER&amp;M&amp;IT",fullmenu!AO43="LSD"),"subst",IF(OR(fullmenu!AO43="FERT",fullmenu!AO43="FMT",fullmenu!AO43="FIT",fullmenu!AO43="WSD"),"intens",""))))</f>
        <v/>
      </c>
      <c r="AP43" s="4" t="str">
        <f>IF(OR(fullmenu!AP43="MDC",fullmenu!AP43="PERF"),"rude",IF(OR(fullmenu!AP43="PCB",fullmenu!AP43="AERF",fullmenu!AP43="UD"),"inter",IF(OR(fullmenu!AP43="ACB",fullmenu!AP43="LCERT",fullmenu!AP43="LERT",fullmenu!AP43="FCERT",fullmenu!AP43="FCMT",fullmenu!AP43="LCMT",fullmenu!AP43="LMT",fullmenu!AP43="LCIT",fullmenu!AP43="FCIT",fullmenu!AP43="LIT",fullmenu!AP43="MwERT",fullmenu!AP43="ERwMT",fullmenu!AP43="M&amp;ERT",fullmenu!AP43="MwIT",fullmenu!AP43="IwMT",fullmenu!AP43="M&amp;IT",fullmenu!AP43="IwERT",fullmenu!AP43="ERwIT",fullmenu!AP43="I&amp;ERT",fullmenu!AP43="ER&amp;M&amp;IT",fullmenu!AP43="LSD"),"subst",IF(OR(fullmenu!AP43="FERT",fullmenu!AP43="FMT",fullmenu!AP43="FIT",fullmenu!AP43="WSD"),"intens",""))))</f>
        <v/>
      </c>
      <c r="AQ43" s="4" t="str">
        <f>IF(OR(fullmenu!AQ43="MDC",fullmenu!AQ43="PERF"),"rude",IF(OR(fullmenu!AQ43="PCB",fullmenu!AQ43="AERF",fullmenu!AQ43="UD"),"inter",IF(OR(fullmenu!AQ43="ACB",fullmenu!AQ43="LCERT",fullmenu!AQ43="LERT",fullmenu!AQ43="FCERT",fullmenu!AQ43="FCMT",fullmenu!AQ43="LCMT",fullmenu!AQ43="LMT",fullmenu!AQ43="LCIT",fullmenu!AQ43="FCIT",fullmenu!AQ43="LIT",fullmenu!AQ43="MwERT",fullmenu!AQ43="ERwMT",fullmenu!AQ43="M&amp;ERT",fullmenu!AQ43="MwIT",fullmenu!AQ43="IwMT",fullmenu!AQ43="M&amp;IT",fullmenu!AQ43="IwERT",fullmenu!AQ43="ERwIT",fullmenu!AQ43="I&amp;ERT",fullmenu!AQ43="ER&amp;M&amp;IT",fullmenu!AQ43="LSD"),"subst",IF(OR(fullmenu!AQ43="FERT",fullmenu!AQ43="FMT",fullmenu!AQ43="FIT",fullmenu!AQ43="WSD"),"intens",""))))</f>
        <v/>
      </c>
      <c r="AR43" s="4" t="str">
        <f>IF(OR(fullmenu!AR43="MDC",fullmenu!AR43="PERF"),"rude",IF(OR(fullmenu!AR43="PCB",fullmenu!AR43="AERF",fullmenu!AR43="UD"),"inter",IF(OR(fullmenu!AR43="ACB",fullmenu!AR43="LCERT",fullmenu!AR43="LERT",fullmenu!AR43="FCERT",fullmenu!AR43="FCMT",fullmenu!AR43="LCMT",fullmenu!AR43="LMT",fullmenu!AR43="LCIT",fullmenu!AR43="FCIT",fullmenu!AR43="LIT",fullmenu!AR43="MwERT",fullmenu!AR43="ERwMT",fullmenu!AR43="M&amp;ERT",fullmenu!AR43="MwIT",fullmenu!AR43="IwMT",fullmenu!AR43="M&amp;IT",fullmenu!AR43="IwERT",fullmenu!AR43="ERwIT",fullmenu!AR43="I&amp;ERT",fullmenu!AR43="ER&amp;M&amp;IT",fullmenu!AR43="LSD"),"subst",IF(OR(fullmenu!AR43="FERT",fullmenu!AR43="FMT",fullmenu!AR43="FIT",fullmenu!AR43="WSD"),"intens",""))))</f>
        <v/>
      </c>
      <c r="AS43" s="4" t="str">
        <f>IF(OR(fullmenu!AS43="MDC",fullmenu!AS43="PERF"),"rude",IF(OR(fullmenu!AS43="PCB",fullmenu!AS43="AERF",fullmenu!AS43="UD"),"inter",IF(OR(fullmenu!AS43="ACB",fullmenu!AS43="LCERT",fullmenu!AS43="LERT",fullmenu!AS43="FCERT",fullmenu!AS43="FCMT",fullmenu!AS43="LCMT",fullmenu!AS43="LMT",fullmenu!AS43="LCIT",fullmenu!AS43="FCIT",fullmenu!AS43="LIT",fullmenu!AS43="MwERT",fullmenu!AS43="ERwMT",fullmenu!AS43="M&amp;ERT",fullmenu!AS43="MwIT",fullmenu!AS43="IwMT",fullmenu!AS43="M&amp;IT",fullmenu!AS43="IwERT",fullmenu!AS43="ERwIT",fullmenu!AS43="I&amp;ERT",fullmenu!AS43="ER&amp;M&amp;IT",fullmenu!AS43="LSD"),"subst",IF(OR(fullmenu!AS43="FERT",fullmenu!AS43="FMT",fullmenu!AS43="FIT",fullmenu!AS43="WSD"),"intens",""))))</f>
        <v/>
      </c>
    </row>
    <row r="44" spans="1:45" ht="15.5" x14ac:dyDescent="0.35">
      <c r="A44" s="1" t="s">
        <v>33</v>
      </c>
      <c r="B44" s="4" t="str">
        <f>IF(OR(fullmenu!B44="MDC",fullmenu!B44="PERF"),"rude",IF(OR(fullmenu!B44="PCB",fullmenu!B44="AERF",fullmenu!B44="UD"),"inter",IF(OR(fullmenu!B44="ACB",fullmenu!B44="LCERT",fullmenu!B44="LERT",fullmenu!B44="FCERT",fullmenu!B44="FCMT",fullmenu!B44="LCMT",fullmenu!B44="LMT",fullmenu!B44="LCIT",fullmenu!B44="FCIT",fullmenu!B44="LIT",fullmenu!B44="MwERT",fullmenu!B44="ERwMT",fullmenu!B44="M&amp;ERT",fullmenu!B44="MwIT",fullmenu!B44="IwMT",fullmenu!B44="M&amp;IT",fullmenu!B44="IwERT",fullmenu!B44="ERwIT",fullmenu!B44="I&amp;ERT",fullmenu!B44="ER&amp;M&amp;IT",fullmenu!B44="LSD"),"subst",IF(OR(fullmenu!B44="FERT",fullmenu!B44="FMT",fullmenu!B44="FIT",fullmenu!B44="WSD"),"intens",""))))</f>
        <v>inter</v>
      </c>
      <c r="C44" s="4" t="str">
        <f>IF(OR(fullmenu!C44="MDC",fullmenu!C44="PERF"),"rude",IF(OR(fullmenu!C44="PCB",fullmenu!C44="AERF",fullmenu!C44="UD"),"inter",IF(OR(fullmenu!C44="ACB",fullmenu!C44="LCERT",fullmenu!C44="LERT",fullmenu!C44="FCERT",fullmenu!C44="FCMT",fullmenu!C44="LCMT",fullmenu!C44="LMT",fullmenu!C44="LCIT",fullmenu!C44="FCIT",fullmenu!C44="LIT",fullmenu!C44="MwERT",fullmenu!C44="ERwMT",fullmenu!C44="M&amp;ERT",fullmenu!C44="MwIT",fullmenu!C44="IwMT",fullmenu!C44="M&amp;IT",fullmenu!C44="IwERT",fullmenu!C44="ERwIT",fullmenu!C44="I&amp;ERT",fullmenu!C44="ER&amp;M&amp;IT",fullmenu!C44="LSD"),"subst",IF(OR(fullmenu!C44="FERT",fullmenu!C44="FMT",fullmenu!C44="FIT",fullmenu!C44="WSD"),"intens",""))))</f>
        <v>inter</v>
      </c>
      <c r="D44" s="4" t="str">
        <f>IF(OR(fullmenu!D44="MDC",fullmenu!D44="PERF"),"rude",IF(OR(fullmenu!D44="PCB",fullmenu!D44="AERF",fullmenu!D44="UD"),"inter",IF(OR(fullmenu!D44="ACB",fullmenu!D44="LCERT",fullmenu!D44="LERT",fullmenu!D44="FCERT",fullmenu!D44="FCMT",fullmenu!D44="LCMT",fullmenu!D44="LMT",fullmenu!D44="LCIT",fullmenu!D44="FCIT",fullmenu!D44="LIT",fullmenu!D44="MwERT",fullmenu!D44="ERwMT",fullmenu!D44="M&amp;ERT",fullmenu!D44="MwIT",fullmenu!D44="IwMT",fullmenu!D44="M&amp;IT",fullmenu!D44="IwERT",fullmenu!D44="ERwIT",fullmenu!D44="I&amp;ERT",fullmenu!D44="ER&amp;M&amp;IT",fullmenu!D44="LSD"),"subst",IF(OR(fullmenu!D44="FERT",fullmenu!D44="FMT",fullmenu!D44="FIT",fullmenu!D44="WSD"),"intens",""))))</f>
        <v>inter</v>
      </c>
      <c r="E44" s="4" t="str">
        <f>IF(OR(fullmenu!E44="MDC",fullmenu!E44="PERF"),"rude",IF(OR(fullmenu!E44="PCB",fullmenu!E44="AERF",fullmenu!E44="UD"),"inter",IF(OR(fullmenu!E44="ACB",fullmenu!E44="LCERT",fullmenu!E44="LERT",fullmenu!E44="FCERT",fullmenu!E44="FCMT",fullmenu!E44="LCMT",fullmenu!E44="LMT",fullmenu!E44="LCIT",fullmenu!E44="FCIT",fullmenu!E44="LIT",fullmenu!E44="MwERT",fullmenu!E44="ERwMT",fullmenu!E44="M&amp;ERT",fullmenu!E44="MwIT",fullmenu!E44="IwMT",fullmenu!E44="M&amp;IT",fullmenu!E44="IwERT",fullmenu!E44="ERwIT",fullmenu!E44="I&amp;ERT",fullmenu!E44="ER&amp;M&amp;IT",fullmenu!E44="LSD"),"subst",IF(OR(fullmenu!E44="FERT",fullmenu!E44="FMT",fullmenu!E44="FIT",fullmenu!E44="WSD"),"intens",""))))</f>
        <v>inter</v>
      </c>
      <c r="F44" s="4" t="str">
        <f>IF(OR(fullmenu!F44="MDC",fullmenu!F44="PERF"),"rude",IF(OR(fullmenu!F44="PCB",fullmenu!F44="AERF",fullmenu!F44="UD"),"inter",IF(OR(fullmenu!F44="ACB",fullmenu!F44="LCERT",fullmenu!F44="LERT",fullmenu!F44="FCERT",fullmenu!F44="FCMT",fullmenu!F44="LCMT",fullmenu!F44="LMT",fullmenu!F44="LCIT",fullmenu!F44="FCIT",fullmenu!F44="LIT",fullmenu!F44="MwERT",fullmenu!F44="ERwMT",fullmenu!F44="M&amp;ERT",fullmenu!F44="MwIT",fullmenu!F44="IwMT",fullmenu!F44="M&amp;IT",fullmenu!F44="IwERT",fullmenu!F44="ERwIT",fullmenu!F44="I&amp;ERT",fullmenu!F44="ER&amp;M&amp;IT",fullmenu!F44="LSD"),"subst",IF(OR(fullmenu!F44="FERT",fullmenu!F44="FMT",fullmenu!F44="FIT",fullmenu!F44="WSD"),"intens",""))))</f>
        <v>inter</v>
      </c>
      <c r="G44" s="4" t="str">
        <f>IF(OR(fullmenu!G44="MDC",fullmenu!G44="PERF"),"rude",IF(OR(fullmenu!G44="PCB",fullmenu!G44="AERF",fullmenu!G44="UD"),"inter",IF(OR(fullmenu!G44="ACB",fullmenu!G44="LCERT",fullmenu!G44="LERT",fullmenu!G44="FCERT",fullmenu!G44="FCMT",fullmenu!G44="LCMT",fullmenu!G44="LMT",fullmenu!G44="LCIT",fullmenu!G44="FCIT",fullmenu!G44="LIT",fullmenu!G44="MwERT",fullmenu!G44="ERwMT",fullmenu!G44="M&amp;ERT",fullmenu!G44="MwIT",fullmenu!G44="IwMT",fullmenu!G44="M&amp;IT",fullmenu!G44="IwERT",fullmenu!G44="ERwIT",fullmenu!G44="I&amp;ERT",fullmenu!G44="ER&amp;M&amp;IT",fullmenu!G44="LSD"),"subst",IF(OR(fullmenu!G44="FERT",fullmenu!G44="FMT",fullmenu!G44="FIT",fullmenu!G44="WSD"),"intens",""))))</f>
        <v>inter</v>
      </c>
      <c r="H44" s="4" t="str">
        <f>IF(OR(fullmenu!H44="MDC",fullmenu!H44="PERF"),"rude",IF(OR(fullmenu!H44="PCB",fullmenu!H44="AERF",fullmenu!H44="UD"),"inter",IF(OR(fullmenu!H44="ACB",fullmenu!H44="LCERT",fullmenu!H44="LERT",fullmenu!H44="FCERT",fullmenu!H44="FCMT",fullmenu!H44="LCMT",fullmenu!H44="LMT",fullmenu!H44="LCIT",fullmenu!H44="FCIT",fullmenu!H44="LIT",fullmenu!H44="MwERT",fullmenu!H44="ERwMT",fullmenu!H44="M&amp;ERT",fullmenu!H44="MwIT",fullmenu!H44="IwMT",fullmenu!H44="M&amp;IT",fullmenu!H44="IwERT",fullmenu!H44="ERwIT",fullmenu!H44="I&amp;ERT",fullmenu!H44="ER&amp;M&amp;IT",fullmenu!H44="LSD"),"subst",IF(OR(fullmenu!H44="FERT",fullmenu!H44="FMT",fullmenu!H44="FIT",fullmenu!H44="WSD"),"intens",""))))</f>
        <v>inter</v>
      </c>
      <c r="I44" s="4" t="str">
        <f>IF(OR(fullmenu!I44="MDC",fullmenu!I44="PERF"),"rude",IF(OR(fullmenu!I44="PCB",fullmenu!I44="AERF",fullmenu!I44="UD"),"inter",IF(OR(fullmenu!I44="ACB",fullmenu!I44="LCERT",fullmenu!I44="LERT",fullmenu!I44="FCERT",fullmenu!I44="FCMT",fullmenu!I44="LCMT",fullmenu!I44="LMT",fullmenu!I44="LCIT",fullmenu!I44="FCIT",fullmenu!I44="LIT",fullmenu!I44="MwERT",fullmenu!I44="ERwMT",fullmenu!I44="M&amp;ERT",fullmenu!I44="MwIT",fullmenu!I44="IwMT",fullmenu!I44="M&amp;IT",fullmenu!I44="IwERT",fullmenu!I44="ERwIT",fullmenu!I44="I&amp;ERT",fullmenu!I44="ER&amp;M&amp;IT",fullmenu!I44="LSD"),"subst",IF(OR(fullmenu!I44="FERT",fullmenu!I44="FMT",fullmenu!I44="FIT",fullmenu!I44="WSD"),"intens",""))))</f>
        <v>inter</v>
      </c>
      <c r="J44" s="4" t="str">
        <f>IF(OR(fullmenu!J44="MDC",fullmenu!J44="PERF"),"rude",IF(OR(fullmenu!J44="PCB",fullmenu!J44="AERF",fullmenu!J44="UD"),"inter",IF(OR(fullmenu!J44="ACB",fullmenu!J44="LCERT",fullmenu!J44="LERT",fullmenu!J44="FCERT",fullmenu!J44="FCMT",fullmenu!J44="LCMT",fullmenu!J44="LMT",fullmenu!J44="LCIT",fullmenu!J44="FCIT",fullmenu!J44="LIT",fullmenu!J44="MwERT",fullmenu!J44="ERwMT",fullmenu!J44="M&amp;ERT",fullmenu!J44="MwIT",fullmenu!J44="IwMT",fullmenu!J44="M&amp;IT",fullmenu!J44="IwERT",fullmenu!J44="ERwIT",fullmenu!J44="I&amp;ERT",fullmenu!J44="ER&amp;M&amp;IT",fullmenu!J44="LSD"),"subst",IF(OR(fullmenu!J44="FERT",fullmenu!J44="FMT",fullmenu!J44="FIT",fullmenu!J44="WSD"),"intens",""))))</f>
        <v>inter</v>
      </c>
      <c r="K44" s="4" t="str">
        <f>IF(OR(fullmenu!K44="MDC",fullmenu!K44="PERF"),"rude",IF(OR(fullmenu!K44="PCB",fullmenu!K44="AERF",fullmenu!K44="UD"),"inter",IF(OR(fullmenu!K44="ACB",fullmenu!K44="LCERT",fullmenu!K44="LERT",fullmenu!K44="FCERT",fullmenu!K44="FCMT",fullmenu!K44="LCMT",fullmenu!K44="LMT",fullmenu!K44="LCIT",fullmenu!K44="FCIT",fullmenu!K44="LIT",fullmenu!K44="MwERT",fullmenu!K44="ERwMT",fullmenu!K44="M&amp;ERT",fullmenu!K44="MwIT",fullmenu!K44="IwMT",fullmenu!K44="M&amp;IT",fullmenu!K44="IwERT",fullmenu!K44="ERwIT",fullmenu!K44="I&amp;ERT",fullmenu!K44="ER&amp;M&amp;IT",fullmenu!K44="LSD"),"subst",IF(OR(fullmenu!K44="FERT",fullmenu!K44="FMT",fullmenu!K44="FIT",fullmenu!K44="WSD"),"intens",""))))</f>
        <v>inter</v>
      </c>
      <c r="L44" s="4" t="str">
        <f>IF(OR(fullmenu!L44="MDC",fullmenu!L44="PERF"),"rude",IF(OR(fullmenu!L44="PCB",fullmenu!L44="AERF",fullmenu!L44="UD"),"inter",IF(OR(fullmenu!L44="ACB",fullmenu!L44="LCERT",fullmenu!L44="LERT",fullmenu!L44="FCERT",fullmenu!L44="FCMT",fullmenu!L44="LCMT",fullmenu!L44="LMT",fullmenu!L44="LCIT",fullmenu!L44="FCIT",fullmenu!L44="LIT",fullmenu!L44="MwERT",fullmenu!L44="ERwMT",fullmenu!L44="M&amp;ERT",fullmenu!L44="MwIT",fullmenu!L44="IwMT",fullmenu!L44="M&amp;IT",fullmenu!L44="IwERT",fullmenu!L44="ERwIT",fullmenu!L44="I&amp;ERT",fullmenu!L44="ER&amp;M&amp;IT",fullmenu!L44="LSD"),"subst",IF(OR(fullmenu!L44="FERT",fullmenu!L44="FMT",fullmenu!L44="FIT",fullmenu!L44="WSD"),"intens",""))))</f>
        <v>inter</v>
      </c>
      <c r="M44" s="4" t="str">
        <f>IF(OR(fullmenu!M44="MDC",fullmenu!M44="PERF"),"rude",IF(OR(fullmenu!M44="PCB",fullmenu!M44="AERF",fullmenu!M44="UD"),"inter",IF(OR(fullmenu!M44="ACB",fullmenu!M44="LCERT",fullmenu!M44="LERT",fullmenu!M44="FCERT",fullmenu!M44="FCMT",fullmenu!M44="LCMT",fullmenu!M44="LMT",fullmenu!M44="LCIT",fullmenu!M44="FCIT",fullmenu!M44="LIT",fullmenu!M44="MwERT",fullmenu!M44="ERwMT",fullmenu!M44="M&amp;ERT",fullmenu!M44="MwIT",fullmenu!M44="IwMT",fullmenu!M44="M&amp;IT",fullmenu!M44="IwERT",fullmenu!M44="ERwIT",fullmenu!M44="I&amp;ERT",fullmenu!M44="ER&amp;M&amp;IT",fullmenu!M44="LSD"),"subst",IF(OR(fullmenu!M44="FERT",fullmenu!M44="FMT",fullmenu!M44="FIT",fullmenu!M44="WSD"),"intens",""))))</f>
        <v>inter</v>
      </c>
      <c r="N44" s="4" t="str">
        <f>IF(OR(fullmenu!N44="MDC",fullmenu!N44="PERF"),"rude",IF(OR(fullmenu!N44="PCB",fullmenu!N44="AERF",fullmenu!N44="UD"),"inter",IF(OR(fullmenu!N44="ACB",fullmenu!N44="LCERT",fullmenu!N44="LERT",fullmenu!N44="FCERT",fullmenu!N44="FCMT",fullmenu!N44="LCMT",fullmenu!N44="LMT",fullmenu!N44="LCIT",fullmenu!N44="FCIT",fullmenu!N44="LIT",fullmenu!N44="MwERT",fullmenu!N44="ERwMT",fullmenu!N44="M&amp;ERT",fullmenu!N44="MwIT",fullmenu!N44="IwMT",fullmenu!N44="M&amp;IT",fullmenu!N44="IwERT",fullmenu!N44="ERwIT",fullmenu!N44="I&amp;ERT",fullmenu!N44="ER&amp;M&amp;IT",fullmenu!N44="LSD"),"subst",IF(OR(fullmenu!N44="FERT",fullmenu!N44="FMT",fullmenu!N44="FIT",fullmenu!N44="WSD"),"intens",""))))</f>
        <v>inter</v>
      </c>
      <c r="O44" s="4" t="str">
        <f>IF(OR(fullmenu!O44="MDC",fullmenu!O44="PERF"),"rude",IF(OR(fullmenu!O44="PCB",fullmenu!O44="AERF",fullmenu!O44="UD"),"inter",IF(OR(fullmenu!O44="ACB",fullmenu!O44="LCERT",fullmenu!O44="LERT",fullmenu!O44="FCERT",fullmenu!O44="FCMT",fullmenu!O44="LCMT",fullmenu!O44="LMT",fullmenu!O44="LCIT",fullmenu!O44="FCIT",fullmenu!O44="LIT",fullmenu!O44="MwERT",fullmenu!O44="ERwMT",fullmenu!O44="M&amp;ERT",fullmenu!O44="MwIT",fullmenu!O44="IwMT",fullmenu!O44="M&amp;IT",fullmenu!O44="IwERT",fullmenu!O44="ERwIT",fullmenu!O44="I&amp;ERT",fullmenu!O44="ER&amp;M&amp;IT",fullmenu!O44="LSD"),"subst",IF(OR(fullmenu!O44="FERT",fullmenu!O44="FMT",fullmenu!O44="FIT",fullmenu!O44="WSD"),"intens",""))))</f>
        <v>inter</v>
      </c>
      <c r="P44" s="4" t="str">
        <f>IF(OR(fullmenu!P44="MDC",fullmenu!P44="PERF"),"rude",IF(OR(fullmenu!P44="PCB",fullmenu!P44="AERF",fullmenu!P44="UD"),"inter",IF(OR(fullmenu!P44="ACB",fullmenu!P44="LCERT",fullmenu!P44="LERT",fullmenu!P44="FCERT",fullmenu!P44="FCMT",fullmenu!P44="LCMT",fullmenu!P44="LMT",fullmenu!P44="LCIT",fullmenu!P44="FCIT",fullmenu!P44="LIT",fullmenu!P44="MwERT",fullmenu!P44="ERwMT",fullmenu!P44="M&amp;ERT",fullmenu!P44="MwIT",fullmenu!P44="IwMT",fullmenu!P44="M&amp;IT",fullmenu!P44="IwERT",fullmenu!P44="ERwIT",fullmenu!P44="I&amp;ERT",fullmenu!P44="ER&amp;M&amp;IT",fullmenu!P44="LSD"),"subst",IF(OR(fullmenu!P44="FERT",fullmenu!P44="FMT",fullmenu!P44="FIT",fullmenu!P44="WSD"),"intens",""))))</f>
        <v>inter</v>
      </c>
      <c r="Q44" s="4" t="str">
        <f>IF(OR(fullmenu!Q44="MDC",fullmenu!Q44="PERF"),"rude",IF(OR(fullmenu!Q44="PCB",fullmenu!Q44="AERF",fullmenu!Q44="UD"),"inter",IF(OR(fullmenu!Q44="ACB",fullmenu!Q44="LCERT",fullmenu!Q44="LERT",fullmenu!Q44="FCERT",fullmenu!Q44="FCMT",fullmenu!Q44="LCMT",fullmenu!Q44="LMT",fullmenu!Q44="LCIT",fullmenu!Q44="FCIT",fullmenu!Q44="LIT",fullmenu!Q44="MwERT",fullmenu!Q44="ERwMT",fullmenu!Q44="M&amp;ERT",fullmenu!Q44="MwIT",fullmenu!Q44="IwMT",fullmenu!Q44="M&amp;IT",fullmenu!Q44="IwERT",fullmenu!Q44="ERwIT",fullmenu!Q44="I&amp;ERT",fullmenu!Q44="ER&amp;M&amp;IT",fullmenu!Q44="LSD"),"subst",IF(OR(fullmenu!Q44="FERT",fullmenu!Q44="FMT",fullmenu!Q44="FIT",fullmenu!Q44="WSD"),"intens",""))))</f>
        <v>inter</v>
      </c>
      <c r="R44" s="4" t="str">
        <f>IF(OR(fullmenu!R44="MDC",fullmenu!R44="PERF"),"rude",IF(OR(fullmenu!R44="PCB",fullmenu!R44="AERF",fullmenu!R44="UD"),"inter",IF(OR(fullmenu!R44="ACB",fullmenu!R44="LCERT",fullmenu!R44="LERT",fullmenu!R44="FCERT",fullmenu!R44="FCMT",fullmenu!R44="LCMT",fullmenu!R44="LMT",fullmenu!R44="LCIT",fullmenu!R44="FCIT",fullmenu!R44="LIT",fullmenu!R44="MwERT",fullmenu!R44="ERwMT",fullmenu!R44="M&amp;ERT",fullmenu!R44="MwIT",fullmenu!R44="IwMT",fullmenu!R44="M&amp;IT",fullmenu!R44="IwERT",fullmenu!R44="ERwIT",fullmenu!R44="I&amp;ERT",fullmenu!R44="ER&amp;M&amp;IT",fullmenu!R44="LSD"),"subst",IF(OR(fullmenu!R44="FERT",fullmenu!R44="FMT",fullmenu!R44="FIT",fullmenu!R44="WSD"),"intens",""))))</f>
        <v>subst</v>
      </c>
      <c r="S44" s="4" t="str">
        <f>IF(OR(fullmenu!S44="MDC",fullmenu!S44="PERF"),"rude",IF(OR(fullmenu!S44="PCB",fullmenu!S44="AERF",fullmenu!S44="UD"),"inter",IF(OR(fullmenu!S44="ACB",fullmenu!S44="LCERT",fullmenu!S44="LERT",fullmenu!S44="FCERT",fullmenu!S44="FCMT",fullmenu!S44="LCMT",fullmenu!S44="LMT",fullmenu!S44="LCIT",fullmenu!S44="FCIT",fullmenu!S44="LIT",fullmenu!S44="MwERT",fullmenu!S44="ERwMT",fullmenu!S44="M&amp;ERT",fullmenu!S44="MwIT",fullmenu!S44="IwMT",fullmenu!S44="M&amp;IT",fullmenu!S44="IwERT",fullmenu!S44="ERwIT",fullmenu!S44="I&amp;ERT",fullmenu!S44="ER&amp;M&amp;IT",fullmenu!S44="LSD"),"subst",IF(OR(fullmenu!S44="FERT",fullmenu!S44="FMT",fullmenu!S44="FIT",fullmenu!S44="WSD"),"intens",""))))</f>
        <v>subst</v>
      </c>
      <c r="T44" s="4" t="str">
        <f>IF(OR(fullmenu!T44="MDC",fullmenu!T44="PERF"),"rude",IF(OR(fullmenu!T44="PCB",fullmenu!T44="AERF",fullmenu!T44="UD"),"inter",IF(OR(fullmenu!T44="ACB",fullmenu!T44="LCERT",fullmenu!T44="LERT",fullmenu!T44="FCERT",fullmenu!T44="FCMT",fullmenu!T44="LCMT",fullmenu!T44="LMT",fullmenu!T44="LCIT",fullmenu!T44="FCIT",fullmenu!T44="LIT",fullmenu!T44="MwERT",fullmenu!T44="ERwMT",fullmenu!T44="M&amp;ERT",fullmenu!T44="MwIT",fullmenu!T44="IwMT",fullmenu!T44="M&amp;IT",fullmenu!T44="IwERT",fullmenu!T44="ERwIT",fullmenu!T44="I&amp;ERT",fullmenu!T44="ER&amp;M&amp;IT",fullmenu!T44="LSD"),"subst",IF(OR(fullmenu!T44="FERT",fullmenu!T44="FMT",fullmenu!T44="FIT",fullmenu!T44="WSD"),"intens",""))))</f>
        <v>subst</v>
      </c>
      <c r="U44" s="4" t="str">
        <f>IF(OR(fullmenu!U44="MDC",fullmenu!U44="PERF"),"rude",IF(OR(fullmenu!U44="PCB",fullmenu!U44="AERF",fullmenu!U44="UD"),"inter",IF(OR(fullmenu!U44="ACB",fullmenu!U44="LCERT",fullmenu!U44="LERT",fullmenu!U44="FCERT",fullmenu!U44="FCMT",fullmenu!U44="LCMT",fullmenu!U44="LMT",fullmenu!U44="LCIT",fullmenu!U44="FCIT",fullmenu!U44="LIT",fullmenu!U44="MwERT",fullmenu!U44="ERwMT",fullmenu!U44="M&amp;ERT",fullmenu!U44="MwIT",fullmenu!U44="IwMT",fullmenu!U44="M&amp;IT",fullmenu!U44="IwERT",fullmenu!U44="ERwIT",fullmenu!U44="I&amp;ERT",fullmenu!U44="ER&amp;M&amp;IT",fullmenu!U44="LSD"),"subst",IF(OR(fullmenu!U44="FERT",fullmenu!U44="FMT",fullmenu!U44="FIT",fullmenu!U44="WSD"),"intens",""))))</f>
        <v>subst</v>
      </c>
      <c r="V44" s="4" t="str">
        <f>IF(OR(fullmenu!V44="MDC",fullmenu!V44="PERF"),"rude",IF(OR(fullmenu!V44="PCB",fullmenu!V44="AERF",fullmenu!V44="UD"),"inter",IF(OR(fullmenu!V44="ACB",fullmenu!V44="LCERT",fullmenu!V44="LERT",fullmenu!V44="FCERT",fullmenu!V44="FCMT",fullmenu!V44="LCMT",fullmenu!V44="LMT",fullmenu!V44="LCIT",fullmenu!V44="FCIT",fullmenu!V44="LIT",fullmenu!V44="MwERT",fullmenu!V44="ERwMT",fullmenu!V44="M&amp;ERT",fullmenu!V44="MwIT",fullmenu!V44="IwMT",fullmenu!V44="M&amp;IT",fullmenu!V44="IwERT",fullmenu!V44="ERwIT",fullmenu!V44="I&amp;ERT",fullmenu!V44="ER&amp;M&amp;IT",fullmenu!V44="LSD"),"subst",IF(OR(fullmenu!V44="FERT",fullmenu!V44="FMT",fullmenu!V44="FIT",fullmenu!V44="WSD"),"intens",""))))</f>
        <v>subst</v>
      </c>
      <c r="W44" s="4" t="str">
        <f>IF(OR(fullmenu!W44="MDC",fullmenu!W44="PERF"),"rude",IF(OR(fullmenu!W44="PCB",fullmenu!W44="AERF",fullmenu!W44="UD"),"inter",IF(OR(fullmenu!W44="ACB",fullmenu!W44="LCERT",fullmenu!W44="LERT",fullmenu!W44="FCERT",fullmenu!W44="FCMT",fullmenu!W44="LCMT",fullmenu!W44="LMT",fullmenu!W44="LCIT",fullmenu!W44="FCIT",fullmenu!W44="LIT",fullmenu!W44="MwERT",fullmenu!W44="ERwMT",fullmenu!W44="M&amp;ERT",fullmenu!W44="MwIT",fullmenu!W44="IwMT",fullmenu!W44="M&amp;IT",fullmenu!W44="IwERT",fullmenu!W44="ERwIT",fullmenu!W44="I&amp;ERT",fullmenu!W44="ER&amp;M&amp;IT",fullmenu!W44="LSD"),"subst",IF(OR(fullmenu!W44="FERT",fullmenu!W44="FMT",fullmenu!W44="FIT",fullmenu!W44="WSD"),"intens",""))))</f>
        <v>subst</v>
      </c>
      <c r="X44" s="4" t="str">
        <f>IF(OR(fullmenu!X44="MDC",fullmenu!X44="PERF"),"rude",IF(OR(fullmenu!X44="PCB",fullmenu!X44="AERF",fullmenu!X44="UD"),"inter",IF(OR(fullmenu!X44="ACB",fullmenu!X44="LCERT",fullmenu!X44="LERT",fullmenu!X44="FCERT",fullmenu!X44="FCMT",fullmenu!X44="LCMT",fullmenu!X44="LMT",fullmenu!X44="LCIT",fullmenu!X44="FCIT",fullmenu!X44="LIT",fullmenu!X44="MwERT",fullmenu!X44="ERwMT",fullmenu!X44="M&amp;ERT",fullmenu!X44="MwIT",fullmenu!X44="IwMT",fullmenu!X44="M&amp;IT",fullmenu!X44="IwERT",fullmenu!X44="ERwIT",fullmenu!X44="I&amp;ERT",fullmenu!X44="ER&amp;M&amp;IT",fullmenu!X44="LSD"),"subst",IF(OR(fullmenu!X44="FERT",fullmenu!X44="FMT",fullmenu!X44="FIT",fullmenu!X44="WSD"),"intens",""))))</f>
        <v>subst</v>
      </c>
      <c r="Y44" s="4" t="str">
        <f>IF(OR(fullmenu!Y44="MDC",fullmenu!Y44="PERF"),"rude",IF(OR(fullmenu!Y44="PCB",fullmenu!Y44="AERF",fullmenu!Y44="UD"),"inter",IF(OR(fullmenu!Y44="ACB",fullmenu!Y44="LCERT",fullmenu!Y44="LERT",fullmenu!Y44="FCERT",fullmenu!Y44="FCMT",fullmenu!Y44="LCMT",fullmenu!Y44="LMT",fullmenu!Y44="LCIT",fullmenu!Y44="FCIT",fullmenu!Y44="LIT",fullmenu!Y44="MwERT",fullmenu!Y44="ERwMT",fullmenu!Y44="M&amp;ERT",fullmenu!Y44="MwIT",fullmenu!Y44="IwMT",fullmenu!Y44="M&amp;IT",fullmenu!Y44="IwERT",fullmenu!Y44="ERwIT",fullmenu!Y44="I&amp;ERT",fullmenu!Y44="ER&amp;M&amp;IT",fullmenu!Y44="LSD"),"subst",IF(OR(fullmenu!Y44="FERT",fullmenu!Y44="FMT",fullmenu!Y44="FIT",fullmenu!Y44="WSD"),"intens",""))))</f>
        <v>subst</v>
      </c>
      <c r="Z44" s="4" t="str">
        <f>IF(OR(fullmenu!Z44="MDC",fullmenu!Z44="PERF"),"rude",IF(OR(fullmenu!Z44="PCB",fullmenu!Z44="AERF",fullmenu!Z44="UD"),"inter",IF(OR(fullmenu!Z44="ACB",fullmenu!Z44="LCERT",fullmenu!Z44="LERT",fullmenu!Z44="FCERT",fullmenu!Z44="FCMT",fullmenu!Z44="LCMT",fullmenu!Z44="LMT",fullmenu!Z44="LCIT",fullmenu!Z44="FCIT",fullmenu!Z44="LIT",fullmenu!Z44="MwERT",fullmenu!Z44="ERwMT",fullmenu!Z44="M&amp;ERT",fullmenu!Z44="MwIT",fullmenu!Z44="IwMT",fullmenu!Z44="M&amp;IT",fullmenu!Z44="IwERT",fullmenu!Z44="ERwIT",fullmenu!Z44="I&amp;ERT",fullmenu!Z44="ER&amp;M&amp;IT",fullmenu!Z44="LSD"),"subst",IF(OR(fullmenu!Z44="FERT",fullmenu!Z44="FMT",fullmenu!Z44="FIT",fullmenu!Z44="WSD"),"intens",""))))</f>
        <v>subst</v>
      </c>
      <c r="AA44" s="4" t="str">
        <f>IF(OR(fullmenu!AA44="MDC",fullmenu!AA44="PERF"),"rude",IF(OR(fullmenu!AA44="PCB",fullmenu!AA44="AERF",fullmenu!AA44="UD"),"inter",IF(OR(fullmenu!AA44="ACB",fullmenu!AA44="LCERT",fullmenu!AA44="LERT",fullmenu!AA44="FCERT",fullmenu!AA44="FCMT",fullmenu!AA44="LCMT",fullmenu!AA44="LMT",fullmenu!AA44="LCIT",fullmenu!AA44="FCIT",fullmenu!AA44="LIT",fullmenu!AA44="MwERT",fullmenu!AA44="ERwMT",fullmenu!AA44="M&amp;ERT",fullmenu!AA44="MwIT",fullmenu!AA44="IwMT",fullmenu!AA44="M&amp;IT",fullmenu!AA44="IwERT",fullmenu!AA44="ERwIT",fullmenu!AA44="I&amp;ERT",fullmenu!AA44="ER&amp;M&amp;IT",fullmenu!AA44="LSD"),"subst",IF(OR(fullmenu!AA44="FERT",fullmenu!AA44="FMT",fullmenu!AA44="FIT",fullmenu!AA44="WSD"),"intens",""))))</f>
        <v>subst</v>
      </c>
      <c r="AB44" s="4" t="str">
        <f>IF(OR(fullmenu!AB44="MDC",fullmenu!AB44="PERF"),"rude",IF(OR(fullmenu!AB44="PCB",fullmenu!AB44="AERF",fullmenu!AB44="UD"),"inter",IF(OR(fullmenu!AB44="ACB",fullmenu!AB44="LCERT",fullmenu!AB44="LERT",fullmenu!AB44="FCERT",fullmenu!AB44="FCMT",fullmenu!AB44="LCMT",fullmenu!AB44="LMT",fullmenu!AB44="LCIT",fullmenu!AB44="FCIT",fullmenu!AB44="LIT",fullmenu!AB44="MwERT",fullmenu!AB44="ERwMT",fullmenu!AB44="M&amp;ERT",fullmenu!AB44="MwIT",fullmenu!AB44="IwMT",fullmenu!AB44="M&amp;IT",fullmenu!AB44="IwERT",fullmenu!AB44="ERwIT",fullmenu!AB44="I&amp;ERT",fullmenu!AB44="ER&amp;M&amp;IT",fullmenu!AB44="LSD"),"subst",IF(OR(fullmenu!AB44="FERT",fullmenu!AB44="FMT",fullmenu!AB44="FIT",fullmenu!AB44="WSD"),"intens",""))))</f>
        <v>subst</v>
      </c>
      <c r="AC44" s="4" t="str">
        <f>IF(OR(fullmenu!AC44="MDC",fullmenu!AC44="PERF"),"rude",IF(OR(fullmenu!AC44="PCB",fullmenu!AC44="AERF",fullmenu!AC44="UD"),"inter",IF(OR(fullmenu!AC44="ACB",fullmenu!AC44="LCERT",fullmenu!AC44="LERT",fullmenu!AC44="FCERT",fullmenu!AC44="FCMT",fullmenu!AC44="LCMT",fullmenu!AC44="LMT",fullmenu!AC44="LCIT",fullmenu!AC44="FCIT",fullmenu!AC44="LIT",fullmenu!AC44="MwERT",fullmenu!AC44="ERwMT",fullmenu!AC44="M&amp;ERT",fullmenu!AC44="MwIT",fullmenu!AC44="IwMT",fullmenu!AC44="M&amp;IT",fullmenu!AC44="IwERT",fullmenu!AC44="ERwIT",fullmenu!AC44="I&amp;ERT",fullmenu!AC44="ER&amp;M&amp;IT",fullmenu!AC44="LSD"),"subst",IF(OR(fullmenu!AC44="FERT",fullmenu!AC44="FMT",fullmenu!AC44="FIT",fullmenu!AC44="WSD"),"intens",""))))</f>
        <v>subst</v>
      </c>
      <c r="AD44" s="4" t="str">
        <f>IF(OR(fullmenu!AD44="MDC",fullmenu!AD44="PERF"),"rude",IF(OR(fullmenu!AD44="PCB",fullmenu!AD44="AERF",fullmenu!AD44="UD"),"inter",IF(OR(fullmenu!AD44="ACB",fullmenu!AD44="LCERT",fullmenu!AD44="LERT",fullmenu!AD44="FCERT",fullmenu!AD44="FCMT",fullmenu!AD44="LCMT",fullmenu!AD44="LMT",fullmenu!AD44="LCIT",fullmenu!AD44="FCIT",fullmenu!AD44="LIT",fullmenu!AD44="MwERT",fullmenu!AD44="ERwMT",fullmenu!AD44="M&amp;ERT",fullmenu!AD44="MwIT",fullmenu!AD44="IwMT",fullmenu!AD44="M&amp;IT",fullmenu!AD44="IwERT",fullmenu!AD44="ERwIT",fullmenu!AD44="I&amp;ERT",fullmenu!AD44="ER&amp;M&amp;IT",fullmenu!AD44="LSD"),"subst",IF(OR(fullmenu!AD44="FERT",fullmenu!AD44="FMT",fullmenu!AD44="FIT",fullmenu!AD44="WSD"),"intens",""))))</f>
        <v>subst</v>
      </c>
      <c r="AE44" s="4" t="str">
        <f>IF(OR(fullmenu!AE44="MDC",fullmenu!AE44="PERF"),"rude",IF(OR(fullmenu!AE44="PCB",fullmenu!AE44="AERF",fullmenu!AE44="UD"),"inter",IF(OR(fullmenu!AE44="ACB",fullmenu!AE44="LCERT",fullmenu!AE44="LERT",fullmenu!AE44="FCERT",fullmenu!AE44="FCMT",fullmenu!AE44="LCMT",fullmenu!AE44="LMT",fullmenu!AE44="LCIT",fullmenu!AE44="FCIT",fullmenu!AE44="LIT",fullmenu!AE44="MwERT",fullmenu!AE44="ERwMT",fullmenu!AE44="M&amp;ERT",fullmenu!AE44="MwIT",fullmenu!AE44="IwMT",fullmenu!AE44="M&amp;IT",fullmenu!AE44="IwERT",fullmenu!AE44="ERwIT",fullmenu!AE44="I&amp;ERT",fullmenu!AE44="ER&amp;M&amp;IT",fullmenu!AE44="LSD"),"subst",IF(OR(fullmenu!AE44="FERT",fullmenu!AE44="FMT",fullmenu!AE44="FIT",fullmenu!AE44="WSD"),"intens",""))))</f>
        <v>subst</v>
      </c>
      <c r="AF44" s="4" t="str">
        <f>IF(OR(fullmenu!AF44="MDC",fullmenu!AF44="PERF"),"rude",IF(OR(fullmenu!AF44="PCB",fullmenu!AF44="AERF",fullmenu!AF44="UD"),"inter",IF(OR(fullmenu!AF44="ACB",fullmenu!AF44="LCERT",fullmenu!AF44="LERT",fullmenu!AF44="FCERT",fullmenu!AF44="FCMT",fullmenu!AF44="LCMT",fullmenu!AF44="LMT",fullmenu!AF44="LCIT",fullmenu!AF44="FCIT",fullmenu!AF44="LIT",fullmenu!AF44="MwERT",fullmenu!AF44="ERwMT",fullmenu!AF44="M&amp;ERT",fullmenu!AF44="MwIT",fullmenu!AF44="IwMT",fullmenu!AF44="M&amp;IT",fullmenu!AF44="IwERT",fullmenu!AF44="ERwIT",fullmenu!AF44="I&amp;ERT",fullmenu!AF44="ER&amp;M&amp;IT",fullmenu!AF44="LSD"),"subst",IF(OR(fullmenu!AF44="FERT",fullmenu!AF44="FMT",fullmenu!AF44="FIT",fullmenu!AF44="WSD"),"intens",""))))</f>
        <v>subst</v>
      </c>
      <c r="AG44" s="4" t="str">
        <f>IF(OR(fullmenu!AG44="MDC",fullmenu!AG44="PERF"),"rude",IF(OR(fullmenu!AG44="PCB",fullmenu!AG44="AERF",fullmenu!AG44="UD"),"inter",IF(OR(fullmenu!AG44="ACB",fullmenu!AG44="LCERT",fullmenu!AG44="LERT",fullmenu!AG44="FCERT",fullmenu!AG44="FCMT",fullmenu!AG44="LCMT",fullmenu!AG44="LMT",fullmenu!AG44="LCIT",fullmenu!AG44="FCIT",fullmenu!AG44="LIT",fullmenu!AG44="MwERT",fullmenu!AG44="ERwMT",fullmenu!AG44="M&amp;ERT",fullmenu!AG44="MwIT",fullmenu!AG44="IwMT",fullmenu!AG44="M&amp;IT",fullmenu!AG44="IwERT",fullmenu!AG44="ERwIT",fullmenu!AG44="I&amp;ERT",fullmenu!AG44="ER&amp;M&amp;IT",fullmenu!AG44="LSD"),"subst",IF(OR(fullmenu!AG44="FERT",fullmenu!AG44="FMT",fullmenu!AG44="FIT",fullmenu!AG44="WSD"),"intens",""))))</f>
        <v>subst</v>
      </c>
      <c r="AH44" s="4" t="str">
        <f>IF(OR(fullmenu!AH44="MDC",fullmenu!AH44="PERF"),"rude",IF(OR(fullmenu!AH44="PCB",fullmenu!AH44="AERF",fullmenu!AH44="UD"),"inter",IF(OR(fullmenu!AH44="ACB",fullmenu!AH44="LCERT",fullmenu!AH44="LERT",fullmenu!AH44="FCERT",fullmenu!AH44="FCMT",fullmenu!AH44="LCMT",fullmenu!AH44="LMT",fullmenu!AH44="LCIT",fullmenu!AH44="FCIT",fullmenu!AH44="LIT",fullmenu!AH44="MwERT",fullmenu!AH44="ERwMT",fullmenu!AH44="M&amp;ERT",fullmenu!AH44="MwIT",fullmenu!AH44="IwMT",fullmenu!AH44="M&amp;IT",fullmenu!AH44="IwERT",fullmenu!AH44="ERwIT",fullmenu!AH44="I&amp;ERT",fullmenu!AH44="ER&amp;M&amp;IT",fullmenu!AH44="LSD"),"subst",IF(OR(fullmenu!AH44="FERT",fullmenu!AH44="FMT",fullmenu!AH44="FIT",fullmenu!AH44="WSD"),"intens",""))))</f>
        <v>subst</v>
      </c>
      <c r="AI44" s="4" t="str">
        <f>IF(OR(fullmenu!AI44="MDC",fullmenu!AI44="PERF"),"rude",IF(OR(fullmenu!AI44="PCB",fullmenu!AI44="AERF",fullmenu!AI44="UD"),"inter",IF(OR(fullmenu!AI44="ACB",fullmenu!AI44="LCERT",fullmenu!AI44="LERT",fullmenu!AI44="FCERT",fullmenu!AI44="FCMT",fullmenu!AI44="LCMT",fullmenu!AI44="LMT",fullmenu!AI44="LCIT",fullmenu!AI44="FCIT",fullmenu!AI44="LIT",fullmenu!AI44="MwERT",fullmenu!AI44="ERwMT",fullmenu!AI44="M&amp;ERT",fullmenu!AI44="MwIT",fullmenu!AI44="IwMT",fullmenu!AI44="M&amp;IT",fullmenu!AI44="IwERT",fullmenu!AI44="ERwIT",fullmenu!AI44="I&amp;ERT",fullmenu!AI44="ER&amp;M&amp;IT",fullmenu!AI44="LSD"),"subst",IF(OR(fullmenu!AI44="FERT",fullmenu!AI44="FMT",fullmenu!AI44="FIT",fullmenu!AI44="WSD"),"intens",""))))</f>
        <v>subst</v>
      </c>
      <c r="AJ44" s="4" t="str">
        <f>IF(OR(fullmenu!AJ44="MDC",fullmenu!AJ44="PERF"),"rude",IF(OR(fullmenu!AJ44="PCB",fullmenu!AJ44="AERF",fullmenu!AJ44="UD"),"inter",IF(OR(fullmenu!AJ44="ACB",fullmenu!AJ44="LCERT",fullmenu!AJ44="LERT",fullmenu!AJ44="FCERT",fullmenu!AJ44="FCMT",fullmenu!AJ44="LCMT",fullmenu!AJ44="LMT",fullmenu!AJ44="LCIT",fullmenu!AJ44="FCIT",fullmenu!AJ44="LIT",fullmenu!AJ44="MwERT",fullmenu!AJ44="ERwMT",fullmenu!AJ44="M&amp;ERT",fullmenu!AJ44="MwIT",fullmenu!AJ44="IwMT",fullmenu!AJ44="M&amp;IT",fullmenu!AJ44="IwERT",fullmenu!AJ44="ERwIT",fullmenu!AJ44="I&amp;ERT",fullmenu!AJ44="ER&amp;M&amp;IT",fullmenu!AJ44="LSD"),"subst",IF(OR(fullmenu!AJ44="FERT",fullmenu!AJ44="FMT",fullmenu!AJ44="FIT",fullmenu!AJ44="WSD"),"intens",""))))</f>
        <v>subst</v>
      </c>
      <c r="AK44" s="4" t="str">
        <f>IF(OR(fullmenu!AK44="MDC",fullmenu!AK44="PERF"),"rude",IF(OR(fullmenu!AK44="PCB",fullmenu!AK44="AERF",fullmenu!AK44="UD"),"inter",IF(OR(fullmenu!AK44="ACB",fullmenu!AK44="LCERT",fullmenu!AK44="LERT",fullmenu!AK44="FCERT",fullmenu!AK44="FCMT",fullmenu!AK44="LCMT",fullmenu!AK44="LMT",fullmenu!AK44="LCIT",fullmenu!AK44="FCIT",fullmenu!AK44="LIT",fullmenu!AK44="MwERT",fullmenu!AK44="ERwMT",fullmenu!AK44="M&amp;ERT",fullmenu!AK44="MwIT",fullmenu!AK44="IwMT",fullmenu!AK44="M&amp;IT",fullmenu!AK44="IwERT",fullmenu!AK44="ERwIT",fullmenu!AK44="I&amp;ERT",fullmenu!AK44="ER&amp;M&amp;IT",fullmenu!AK44="LSD"),"subst",IF(OR(fullmenu!AK44="FERT",fullmenu!AK44="FMT",fullmenu!AK44="FIT",fullmenu!AK44="WSD"),"intens",""))))</f>
        <v>subst</v>
      </c>
      <c r="AL44" s="4" t="str">
        <f>IF(OR(fullmenu!AL44="MDC",fullmenu!AL44="PERF"),"rude",IF(OR(fullmenu!AL44="PCB",fullmenu!AL44="AERF",fullmenu!AL44="UD"),"inter",IF(OR(fullmenu!AL44="ACB",fullmenu!AL44="LCERT",fullmenu!AL44="LERT",fullmenu!AL44="FCERT",fullmenu!AL44="FCMT",fullmenu!AL44="LCMT",fullmenu!AL44="LMT",fullmenu!AL44="LCIT",fullmenu!AL44="FCIT",fullmenu!AL44="LIT",fullmenu!AL44="MwERT",fullmenu!AL44="ERwMT",fullmenu!AL44="M&amp;ERT",fullmenu!AL44="MwIT",fullmenu!AL44="IwMT",fullmenu!AL44="M&amp;IT",fullmenu!AL44="IwERT",fullmenu!AL44="ERwIT",fullmenu!AL44="I&amp;ERT",fullmenu!AL44="ER&amp;M&amp;IT",fullmenu!AL44="LSD"),"subst",IF(OR(fullmenu!AL44="FERT",fullmenu!AL44="FMT",fullmenu!AL44="FIT",fullmenu!AL44="WSD"),"intens",""))))</f>
        <v>subst</v>
      </c>
      <c r="AM44" s="4" t="str">
        <f>IF(OR(fullmenu!AM44="MDC",fullmenu!AM44="PERF"),"rude",IF(OR(fullmenu!AM44="PCB",fullmenu!AM44="AERF",fullmenu!AM44="UD"),"inter",IF(OR(fullmenu!AM44="ACB",fullmenu!AM44="LCERT",fullmenu!AM44="LERT",fullmenu!AM44="FCERT",fullmenu!AM44="FCMT",fullmenu!AM44="LCMT",fullmenu!AM44="LMT",fullmenu!AM44="LCIT",fullmenu!AM44="FCIT",fullmenu!AM44="LIT",fullmenu!AM44="MwERT",fullmenu!AM44="ERwMT",fullmenu!AM44="M&amp;ERT",fullmenu!AM44="MwIT",fullmenu!AM44="IwMT",fullmenu!AM44="M&amp;IT",fullmenu!AM44="IwERT",fullmenu!AM44="ERwIT",fullmenu!AM44="I&amp;ERT",fullmenu!AM44="ER&amp;M&amp;IT",fullmenu!AM44="LSD"),"subst",IF(OR(fullmenu!AM44="FERT",fullmenu!AM44="FMT",fullmenu!AM44="FIT",fullmenu!AM44="WSD"),"intens",""))))</f>
        <v>subst</v>
      </c>
      <c r="AN44" s="4" t="str">
        <f>IF(OR(fullmenu!AN44="MDC",fullmenu!AN44="PERF"),"rude",IF(OR(fullmenu!AN44="PCB",fullmenu!AN44="AERF",fullmenu!AN44="UD"),"inter",IF(OR(fullmenu!AN44="ACB",fullmenu!AN44="LCERT",fullmenu!AN44="LERT",fullmenu!AN44="FCERT",fullmenu!AN44="FCMT",fullmenu!AN44="LCMT",fullmenu!AN44="LMT",fullmenu!AN44="LCIT",fullmenu!AN44="FCIT",fullmenu!AN44="LIT",fullmenu!AN44="MwERT",fullmenu!AN44="ERwMT",fullmenu!AN44="M&amp;ERT",fullmenu!AN44="MwIT",fullmenu!AN44="IwMT",fullmenu!AN44="M&amp;IT",fullmenu!AN44="IwERT",fullmenu!AN44="ERwIT",fullmenu!AN44="I&amp;ERT",fullmenu!AN44="ER&amp;M&amp;IT",fullmenu!AN44="LSD"),"subst",IF(OR(fullmenu!AN44="FERT",fullmenu!AN44="FMT",fullmenu!AN44="FIT",fullmenu!AN44="WSD"),"intens",""))))</f>
        <v>subst</v>
      </c>
      <c r="AO44" s="4" t="str">
        <f>IF(OR(fullmenu!AO44="MDC",fullmenu!AO44="PERF"),"rude",IF(OR(fullmenu!AO44="PCB",fullmenu!AO44="AERF",fullmenu!AO44="UD"),"inter",IF(OR(fullmenu!AO44="ACB",fullmenu!AO44="LCERT",fullmenu!AO44="LERT",fullmenu!AO44="FCERT",fullmenu!AO44="FCMT",fullmenu!AO44="LCMT",fullmenu!AO44="LMT",fullmenu!AO44="LCIT",fullmenu!AO44="FCIT",fullmenu!AO44="LIT",fullmenu!AO44="MwERT",fullmenu!AO44="ERwMT",fullmenu!AO44="M&amp;ERT",fullmenu!AO44="MwIT",fullmenu!AO44="IwMT",fullmenu!AO44="M&amp;IT",fullmenu!AO44="IwERT",fullmenu!AO44="ERwIT",fullmenu!AO44="I&amp;ERT",fullmenu!AO44="ER&amp;M&amp;IT",fullmenu!AO44="LSD"),"subst",IF(OR(fullmenu!AO44="FERT",fullmenu!AO44="FMT",fullmenu!AO44="FIT",fullmenu!AO44="WSD"),"intens",""))))</f>
        <v>subst</v>
      </c>
      <c r="AP44" s="4" t="str">
        <f>IF(OR(fullmenu!AP44="MDC",fullmenu!AP44="PERF"),"rude",IF(OR(fullmenu!AP44="PCB",fullmenu!AP44="AERF",fullmenu!AP44="UD"),"inter",IF(OR(fullmenu!AP44="ACB",fullmenu!AP44="LCERT",fullmenu!AP44="LERT",fullmenu!AP44="FCERT",fullmenu!AP44="FCMT",fullmenu!AP44="LCMT",fullmenu!AP44="LMT",fullmenu!AP44="LCIT",fullmenu!AP44="FCIT",fullmenu!AP44="LIT",fullmenu!AP44="MwERT",fullmenu!AP44="ERwMT",fullmenu!AP44="M&amp;ERT",fullmenu!AP44="MwIT",fullmenu!AP44="IwMT",fullmenu!AP44="M&amp;IT",fullmenu!AP44="IwERT",fullmenu!AP44="ERwIT",fullmenu!AP44="I&amp;ERT",fullmenu!AP44="ER&amp;M&amp;IT",fullmenu!AP44="LSD"),"subst",IF(OR(fullmenu!AP44="FERT",fullmenu!AP44="FMT",fullmenu!AP44="FIT",fullmenu!AP44="WSD"),"intens",""))))</f>
        <v>subst</v>
      </c>
      <c r="AQ44" s="4" t="str">
        <f>IF(OR(fullmenu!AQ44="MDC",fullmenu!AQ44="PERF"),"rude",IF(OR(fullmenu!AQ44="PCB",fullmenu!AQ44="AERF",fullmenu!AQ44="UD"),"inter",IF(OR(fullmenu!AQ44="ACB",fullmenu!AQ44="LCERT",fullmenu!AQ44="LERT",fullmenu!AQ44="FCERT",fullmenu!AQ44="FCMT",fullmenu!AQ44="LCMT",fullmenu!AQ44="LMT",fullmenu!AQ44="LCIT",fullmenu!AQ44="FCIT",fullmenu!AQ44="LIT",fullmenu!AQ44="MwERT",fullmenu!AQ44="ERwMT",fullmenu!AQ44="M&amp;ERT",fullmenu!AQ44="MwIT",fullmenu!AQ44="IwMT",fullmenu!AQ44="M&amp;IT",fullmenu!AQ44="IwERT",fullmenu!AQ44="ERwIT",fullmenu!AQ44="I&amp;ERT",fullmenu!AQ44="ER&amp;M&amp;IT",fullmenu!AQ44="LSD"),"subst",IF(OR(fullmenu!AQ44="FERT",fullmenu!AQ44="FMT",fullmenu!AQ44="FIT",fullmenu!AQ44="WSD"),"intens",""))))</f>
        <v>subst</v>
      </c>
      <c r="AR44" s="4" t="str">
        <f>IF(OR(fullmenu!AR44="MDC",fullmenu!AR44="PERF"),"rude",IF(OR(fullmenu!AR44="PCB",fullmenu!AR44="AERF",fullmenu!AR44="UD"),"inter",IF(OR(fullmenu!AR44="ACB",fullmenu!AR44="LCERT",fullmenu!AR44="LERT",fullmenu!AR44="FCERT",fullmenu!AR44="FCMT",fullmenu!AR44="LCMT",fullmenu!AR44="LMT",fullmenu!AR44="LCIT",fullmenu!AR44="FCIT",fullmenu!AR44="LIT",fullmenu!AR44="MwERT",fullmenu!AR44="ERwMT",fullmenu!AR44="M&amp;ERT",fullmenu!AR44="MwIT",fullmenu!AR44="IwMT",fullmenu!AR44="M&amp;IT",fullmenu!AR44="IwERT",fullmenu!AR44="ERwIT",fullmenu!AR44="I&amp;ERT",fullmenu!AR44="ER&amp;M&amp;IT",fullmenu!AR44="LSD"),"subst",IF(OR(fullmenu!AR44="FERT",fullmenu!AR44="FMT",fullmenu!AR44="FIT",fullmenu!AR44="WSD"),"intens",""))))</f>
        <v>subst</v>
      </c>
      <c r="AS44" s="4" t="str">
        <f>IF(OR(fullmenu!AS44="MDC",fullmenu!AS44="PERF"),"rude",IF(OR(fullmenu!AS44="PCB",fullmenu!AS44="AERF",fullmenu!AS44="UD"),"inter",IF(OR(fullmenu!AS44="ACB",fullmenu!AS44="LCERT",fullmenu!AS44="LERT",fullmenu!AS44="FCERT",fullmenu!AS44="FCMT",fullmenu!AS44="LCMT",fullmenu!AS44="LMT",fullmenu!AS44="LCIT",fullmenu!AS44="FCIT",fullmenu!AS44="LIT",fullmenu!AS44="MwERT",fullmenu!AS44="ERwMT",fullmenu!AS44="M&amp;ERT",fullmenu!AS44="MwIT",fullmenu!AS44="IwMT",fullmenu!AS44="M&amp;IT",fullmenu!AS44="IwERT",fullmenu!AS44="ERwIT",fullmenu!AS44="I&amp;ERT",fullmenu!AS44="ER&amp;M&amp;IT",fullmenu!AS44="LSD"),"subst",IF(OR(fullmenu!AS44="FERT",fullmenu!AS44="FMT",fullmenu!AS44="FIT",fullmenu!AS44="WSD"),"intens",""))))</f>
        <v>subst</v>
      </c>
    </row>
    <row r="45" spans="1:45" ht="15.5" x14ac:dyDescent="0.35">
      <c r="A45" s="5" t="s">
        <v>34</v>
      </c>
      <c r="B45" s="4" t="str">
        <f>IF(OR(fullmenu!B45="MDC",fullmenu!B45="PERF"),"rude",IF(OR(fullmenu!B45="PCB",fullmenu!B45="AERF",fullmenu!B45="UD"),"inter",IF(OR(fullmenu!B45="ACB",fullmenu!B45="LCERT",fullmenu!B45="LERT",fullmenu!B45="FCERT",fullmenu!B45="FCMT",fullmenu!B45="LCMT",fullmenu!B45="LMT",fullmenu!B45="LCIT",fullmenu!B45="FCIT",fullmenu!B45="LIT",fullmenu!B45="MwERT",fullmenu!B45="ERwMT",fullmenu!B45="M&amp;ERT",fullmenu!B45="MwIT",fullmenu!B45="IwMT",fullmenu!B45="M&amp;IT",fullmenu!B45="IwERT",fullmenu!B45="ERwIT",fullmenu!B45="I&amp;ERT",fullmenu!B45="ER&amp;M&amp;IT",fullmenu!B45="LSD"),"subst",IF(OR(fullmenu!B45="FERT",fullmenu!B45="FMT",fullmenu!B45="FIT",fullmenu!B45="WSD"),"intens",""))))</f>
        <v>inter</v>
      </c>
      <c r="C45" s="4" t="str">
        <f>IF(OR(fullmenu!C45="MDC",fullmenu!C45="PERF"),"rude",IF(OR(fullmenu!C45="PCB",fullmenu!C45="AERF",fullmenu!C45="UD"),"inter",IF(OR(fullmenu!C45="ACB",fullmenu!C45="LCERT",fullmenu!C45="LERT",fullmenu!C45="FCERT",fullmenu!C45="FCMT",fullmenu!C45="LCMT",fullmenu!C45="LMT",fullmenu!C45="LCIT",fullmenu!C45="FCIT",fullmenu!C45="LIT",fullmenu!C45="MwERT",fullmenu!C45="ERwMT",fullmenu!C45="M&amp;ERT",fullmenu!C45="MwIT",fullmenu!C45="IwMT",fullmenu!C45="M&amp;IT",fullmenu!C45="IwERT",fullmenu!C45="ERwIT",fullmenu!C45="I&amp;ERT",fullmenu!C45="ER&amp;M&amp;IT",fullmenu!C45="LSD"),"subst",IF(OR(fullmenu!C45="FERT",fullmenu!C45="FMT",fullmenu!C45="FIT",fullmenu!C45="WSD"),"intens",""))))</f>
        <v>inter</v>
      </c>
      <c r="D45" s="4" t="str">
        <f>IF(OR(fullmenu!D45="MDC",fullmenu!D45="PERF"),"rude",IF(OR(fullmenu!D45="PCB",fullmenu!D45="AERF",fullmenu!D45="UD"),"inter",IF(OR(fullmenu!D45="ACB",fullmenu!D45="LCERT",fullmenu!D45="LERT",fullmenu!D45="FCERT",fullmenu!D45="FCMT",fullmenu!D45="LCMT",fullmenu!D45="LMT",fullmenu!D45="LCIT",fullmenu!D45="FCIT",fullmenu!D45="LIT",fullmenu!D45="MwERT",fullmenu!D45="ERwMT",fullmenu!D45="M&amp;ERT",fullmenu!D45="MwIT",fullmenu!D45="IwMT",fullmenu!D45="M&amp;IT",fullmenu!D45="IwERT",fullmenu!D45="ERwIT",fullmenu!D45="I&amp;ERT",fullmenu!D45="ER&amp;M&amp;IT",fullmenu!D45="LSD"),"subst",IF(OR(fullmenu!D45="FERT",fullmenu!D45="FMT",fullmenu!D45="FIT",fullmenu!D45="WSD"),"intens",""))))</f>
        <v>inter</v>
      </c>
      <c r="E45" s="4" t="str">
        <f>IF(OR(fullmenu!E45="MDC",fullmenu!E45="PERF"),"rude",IF(OR(fullmenu!E45="PCB",fullmenu!E45="AERF",fullmenu!E45="UD"),"inter",IF(OR(fullmenu!E45="ACB",fullmenu!E45="LCERT",fullmenu!E45="LERT",fullmenu!E45="FCERT",fullmenu!E45="FCMT",fullmenu!E45="LCMT",fullmenu!E45="LMT",fullmenu!E45="LCIT",fullmenu!E45="FCIT",fullmenu!E45="LIT",fullmenu!E45="MwERT",fullmenu!E45="ERwMT",fullmenu!E45="M&amp;ERT",fullmenu!E45="MwIT",fullmenu!E45="IwMT",fullmenu!E45="M&amp;IT",fullmenu!E45="IwERT",fullmenu!E45="ERwIT",fullmenu!E45="I&amp;ERT",fullmenu!E45="ER&amp;M&amp;IT",fullmenu!E45="LSD"),"subst",IF(OR(fullmenu!E45="FERT",fullmenu!E45="FMT",fullmenu!E45="FIT",fullmenu!E45="WSD"),"intens",""))))</f>
        <v>inter</v>
      </c>
      <c r="F45" s="4" t="str">
        <f>IF(OR(fullmenu!F45="MDC",fullmenu!F45="PERF"),"rude",IF(OR(fullmenu!F45="PCB",fullmenu!F45="AERF",fullmenu!F45="UD"),"inter",IF(OR(fullmenu!F45="ACB",fullmenu!F45="LCERT",fullmenu!F45="LERT",fullmenu!F45="FCERT",fullmenu!F45="FCMT",fullmenu!F45="LCMT",fullmenu!F45="LMT",fullmenu!F45="LCIT",fullmenu!F45="FCIT",fullmenu!F45="LIT",fullmenu!F45="MwERT",fullmenu!F45="ERwMT",fullmenu!F45="M&amp;ERT",fullmenu!F45="MwIT",fullmenu!F45="IwMT",fullmenu!F45="M&amp;IT",fullmenu!F45="IwERT",fullmenu!F45="ERwIT",fullmenu!F45="I&amp;ERT",fullmenu!F45="ER&amp;M&amp;IT",fullmenu!F45="LSD"),"subst",IF(OR(fullmenu!F45="FERT",fullmenu!F45="FMT",fullmenu!F45="FIT",fullmenu!F45="WSD"),"intens",""))))</f>
        <v>inter</v>
      </c>
      <c r="G45" s="4" t="str">
        <f>IF(OR(fullmenu!G45="MDC",fullmenu!G45="PERF"),"rude",IF(OR(fullmenu!G45="PCB",fullmenu!G45="AERF",fullmenu!G45="UD"),"inter",IF(OR(fullmenu!G45="ACB",fullmenu!G45="LCERT",fullmenu!G45="LERT",fullmenu!G45="FCERT",fullmenu!G45="FCMT",fullmenu!G45="LCMT",fullmenu!G45="LMT",fullmenu!G45="LCIT",fullmenu!G45="FCIT",fullmenu!G45="LIT",fullmenu!G45="MwERT",fullmenu!G45="ERwMT",fullmenu!G45="M&amp;ERT",fullmenu!G45="MwIT",fullmenu!G45="IwMT",fullmenu!G45="M&amp;IT",fullmenu!G45="IwERT",fullmenu!G45="ERwIT",fullmenu!G45="I&amp;ERT",fullmenu!G45="ER&amp;M&amp;IT",fullmenu!G45="LSD"),"subst",IF(OR(fullmenu!G45="FERT",fullmenu!G45="FMT",fullmenu!G45="FIT",fullmenu!G45="WSD"),"intens",""))))</f>
        <v>inter</v>
      </c>
      <c r="H45" s="4" t="str">
        <f>IF(OR(fullmenu!H45="MDC",fullmenu!H45="PERF"),"rude",IF(OR(fullmenu!H45="PCB",fullmenu!H45="AERF",fullmenu!H45="UD"),"inter",IF(OR(fullmenu!H45="ACB",fullmenu!H45="LCERT",fullmenu!H45="LERT",fullmenu!H45="FCERT",fullmenu!H45="FCMT",fullmenu!H45="LCMT",fullmenu!H45="LMT",fullmenu!H45="LCIT",fullmenu!H45="FCIT",fullmenu!H45="LIT",fullmenu!H45="MwERT",fullmenu!H45="ERwMT",fullmenu!H45="M&amp;ERT",fullmenu!H45="MwIT",fullmenu!H45="IwMT",fullmenu!H45="M&amp;IT",fullmenu!H45="IwERT",fullmenu!H45="ERwIT",fullmenu!H45="I&amp;ERT",fullmenu!H45="ER&amp;M&amp;IT",fullmenu!H45="LSD"),"subst",IF(OR(fullmenu!H45="FERT",fullmenu!H45="FMT",fullmenu!H45="FIT",fullmenu!H45="WSD"),"intens",""))))</f>
        <v>inter</v>
      </c>
      <c r="I45" s="4" t="str">
        <f>IF(OR(fullmenu!I45="MDC",fullmenu!I45="PERF"),"rude",IF(OR(fullmenu!I45="PCB",fullmenu!I45="AERF",fullmenu!I45="UD"),"inter",IF(OR(fullmenu!I45="ACB",fullmenu!I45="LCERT",fullmenu!I45="LERT",fullmenu!I45="FCERT",fullmenu!I45="FCMT",fullmenu!I45="LCMT",fullmenu!I45="LMT",fullmenu!I45="LCIT",fullmenu!I45="FCIT",fullmenu!I45="LIT",fullmenu!I45="MwERT",fullmenu!I45="ERwMT",fullmenu!I45="M&amp;ERT",fullmenu!I45="MwIT",fullmenu!I45="IwMT",fullmenu!I45="M&amp;IT",fullmenu!I45="IwERT",fullmenu!I45="ERwIT",fullmenu!I45="I&amp;ERT",fullmenu!I45="ER&amp;M&amp;IT",fullmenu!I45="LSD"),"subst",IF(OR(fullmenu!I45="FERT",fullmenu!I45="FMT",fullmenu!I45="FIT",fullmenu!I45="WSD"),"intens",""))))</f>
        <v>subst</v>
      </c>
      <c r="J45" s="4" t="str">
        <f>IF(OR(fullmenu!J45="MDC",fullmenu!J45="PERF"),"rude",IF(OR(fullmenu!J45="PCB",fullmenu!J45="AERF",fullmenu!J45="UD"),"inter",IF(OR(fullmenu!J45="ACB",fullmenu!J45="LCERT",fullmenu!J45="LERT",fullmenu!J45="FCERT",fullmenu!J45="FCMT",fullmenu!J45="LCMT",fullmenu!J45="LMT",fullmenu!J45="LCIT",fullmenu!J45="FCIT",fullmenu!J45="LIT",fullmenu!J45="MwERT",fullmenu!J45="ERwMT",fullmenu!J45="M&amp;ERT",fullmenu!J45="MwIT",fullmenu!J45="IwMT",fullmenu!J45="M&amp;IT",fullmenu!J45="IwERT",fullmenu!J45="ERwIT",fullmenu!J45="I&amp;ERT",fullmenu!J45="ER&amp;M&amp;IT",fullmenu!J45="LSD"),"subst",IF(OR(fullmenu!J45="FERT",fullmenu!J45="FMT",fullmenu!J45="FIT",fullmenu!J45="WSD"),"intens",""))))</f>
        <v>subst</v>
      </c>
      <c r="K45" s="4" t="str">
        <f>IF(OR(fullmenu!K45="MDC",fullmenu!K45="PERF"),"rude",IF(OR(fullmenu!K45="PCB",fullmenu!K45="AERF",fullmenu!K45="UD"),"inter",IF(OR(fullmenu!K45="ACB",fullmenu!K45="LCERT",fullmenu!K45="LERT",fullmenu!K45="FCERT",fullmenu!K45="FCMT",fullmenu!K45="LCMT",fullmenu!K45="LMT",fullmenu!K45="LCIT",fullmenu!K45="FCIT",fullmenu!K45="LIT",fullmenu!K45="MwERT",fullmenu!K45="ERwMT",fullmenu!K45="M&amp;ERT",fullmenu!K45="MwIT",fullmenu!K45="IwMT",fullmenu!K45="M&amp;IT",fullmenu!K45="IwERT",fullmenu!K45="ERwIT",fullmenu!K45="I&amp;ERT",fullmenu!K45="ER&amp;M&amp;IT",fullmenu!K45="LSD"),"subst",IF(OR(fullmenu!K45="FERT",fullmenu!K45="FMT",fullmenu!K45="FIT",fullmenu!K45="WSD"),"intens",""))))</f>
        <v>subst</v>
      </c>
      <c r="L45" s="4" t="str">
        <f>IF(OR(fullmenu!L45="MDC",fullmenu!L45="PERF"),"rude",IF(OR(fullmenu!L45="PCB",fullmenu!L45="AERF",fullmenu!L45="UD"),"inter",IF(OR(fullmenu!L45="ACB",fullmenu!L45="LCERT",fullmenu!L45="LERT",fullmenu!L45="FCERT",fullmenu!L45="FCMT",fullmenu!L45="LCMT",fullmenu!L45="LMT",fullmenu!L45="LCIT",fullmenu!L45="FCIT",fullmenu!L45="LIT",fullmenu!L45="MwERT",fullmenu!L45="ERwMT",fullmenu!L45="M&amp;ERT",fullmenu!L45="MwIT",fullmenu!L45="IwMT",fullmenu!L45="M&amp;IT",fullmenu!L45="IwERT",fullmenu!L45="ERwIT",fullmenu!L45="I&amp;ERT",fullmenu!L45="ER&amp;M&amp;IT",fullmenu!L45="LSD"),"subst",IF(OR(fullmenu!L45="FERT",fullmenu!L45="FMT",fullmenu!L45="FIT",fullmenu!L45="WSD"),"intens",""))))</f>
        <v>subst</v>
      </c>
      <c r="M45" s="4" t="str">
        <f>IF(OR(fullmenu!M45="MDC",fullmenu!M45="PERF"),"rude",IF(OR(fullmenu!M45="PCB",fullmenu!M45="AERF",fullmenu!M45="UD"),"inter",IF(OR(fullmenu!M45="ACB",fullmenu!M45="LCERT",fullmenu!M45="LERT",fullmenu!M45="FCERT",fullmenu!M45="FCMT",fullmenu!M45="LCMT",fullmenu!M45="LMT",fullmenu!M45="LCIT",fullmenu!M45="FCIT",fullmenu!M45="LIT",fullmenu!M45="MwERT",fullmenu!M45="ERwMT",fullmenu!M45="M&amp;ERT",fullmenu!M45="MwIT",fullmenu!M45="IwMT",fullmenu!M45="M&amp;IT",fullmenu!M45="IwERT",fullmenu!M45="ERwIT",fullmenu!M45="I&amp;ERT",fullmenu!M45="ER&amp;M&amp;IT",fullmenu!M45="LSD"),"subst",IF(OR(fullmenu!M45="FERT",fullmenu!M45="FMT",fullmenu!M45="FIT",fullmenu!M45="WSD"),"intens",""))))</f>
        <v>subst</v>
      </c>
      <c r="N45" s="4" t="str">
        <f>IF(OR(fullmenu!N45="MDC",fullmenu!N45="PERF"),"rude",IF(OR(fullmenu!N45="PCB",fullmenu!N45="AERF",fullmenu!N45="UD"),"inter",IF(OR(fullmenu!N45="ACB",fullmenu!N45="LCERT",fullmenu!N45="LERT",fullmenu!N45="FCERT",fullmenu!N45="FCMT",fullmenu!N45="LCMT",fullmenu!N45="LMT",fullmenu!N45="LCIT",fullmenu!N45="FCIT",fullmenu!N45="LIT",fullmenu!N45="MwERT",fullmenu!N45="ERwMT",fullmenu!N45="M&amp;ERT",fullmenu!N45="MwIT",fullmenu!N45="IwMT",fullmenu!N45="M&amp;IT",fullmenu!N45="IwERT",fullmenu!N45="ERwIT",fullmenu!N45="I&amp;ERT",fullmenu!N45="ER&amp;M&amp;IT",fullmenu!N45="LSD"),"subst",IF(OR(fullmenu!N45="FERT",fullmenu!N45="FMT",fullmenu!N45="FIT",fullmenu!N45="WSD"),"intens",""))))</f>
        <v>subst</v>
      </c>
      <c r="O45" s="4" t="str">
        <f>IF(OR(fullmenu!O45="MDC",fullmenu!O45="PERF"),"rude",IF(OR(fullmenu!O45="PCB",fullmenu!O45="AERF",fullmenu!O45="UD"),"inter",IF(OR(fullmenu!O45="ACB",fullmenu!O45="LCERT",fullmenu!O45="LERT",fullmenu!O45="FCERT",fullmenu!O45="FCMT",fullmenu!O45="LCMT",fullmenu!O45="LMT",fullmenu!O45="LCIT",fullmenu!O45="FCIT",fullmenu!O45="LIT",fullmenu!O45="MwERT",fullmenu!O45="ERwMT",fullmenu!O45="M&amp;ERT",fullmenu!O45="MwIT",fullmenu!O45="IwMT",fullmenu!O45="M&amp;IT",fullmenu!O45="IwERT",fullmenu!O45="ERwIT",fullmenu!O45="I&amp;ERT",fullmenu!O45="ER&amp;M&amp;IT",fullmenu!O45="LSD"),"subst",IF(OR(fullmenu!O45="FERT",fullmenu!O45="FMT",fullmenu!O45="FIT",fullmenu!O45="WSD"),"intens",""))))</f>
        <v>subst</v>
      </c>
      <c r="P45" s="4" t="str">
        <f>IF(OR(fullmenu!P45="MDC",fullmenu!P45="PERF"),"rude",IF(OR(fullmenu!P45="PCB",fullmenu!P45="AERF",fullmenu!P45="UD"),"inter",IF(OR(fullmenu!P45="ACB",fullmenu!P45="LCERT",fullmenu!P45="LERT",fullmenu!P45="FCERT",fullmenu!P45="FCMT",fullmenu!P45="LCMT",fullmenu!P45="LMT",fullmenu!P45="LCIT",fullmenu!P45="FCIT",fullmenu!P45="LIT",fullmenu!P45="MwERT",fullmenu!P45="ERwMT",fullmenu!P45="M&amp;ERT",fullmenu!P45="MwIT",fullmenu!P45="IwMT",fullmenu!P45="M&amp;IT",fullmenu!P45="IwERT",fullmenu!P45="ERwIT",fullmenu!P45="I&amp;ERT",fullmenu!P45="ER&amp;M&amp;IT",fullmenu!P45="LSD"),"subst",IF(OR(fullmenu!P45="FERT",fullmenu!P45="FMT",fullmenu!P45="FIT",fullmenu!P45="WSD"),"intens",""))))</f>
        <v>subst</v>
      </c>
      <c r="Q45" s="4" t="str">
        <f>IF(OR(fullmenu!Q45="MDC",fullmenu!Q45="PERF"),"rude",IF(OR(fullmenu!Q45="PCB",fullmenu!Q45="AERF",fullmenu!Q45="UD"),"inter",IF(OR(fullmenu!Q45="ACB",fullmenu!Q45="LCERT",fullmenu!Q45="LERT",fullmenu!Q45="FCERT",fullmenu!Q45="FCMT",fullmenu!Q45="LCMT",fullmenu!Q45="LMT",fullmenu!Q45="LCIT",fullmenu!Q45="FCIT",fullmenu!Q45="LIT",fullmenu!Q45="MwERT",fullmenu!Q45="ERwMT",fullmenu!Q45="M&amp;ERT",fullmenu!Q45="MwIT",fullmenu!Q45="IwMT",fullmenu!Q45="M&amp;IT",fullmenu!Q45="IwERT",fullmenu!Q45="ERwIT",fullmenu!Q45="I&amp;ERT",fullmenu!Q45="ER&amp;M&amp;IT",fullmenu!Q45="LSD"),"subst",IF(OR(fullmenu!Q45="FERT",fullmenu!Q45="FMT",fullmenu!Q45="FIT",fullmenu!Q45="WSD"),"intens",""))))</f>
        <v>subst</v>
      </c>
      <c r="R45" s="4" t="str">
        <f>IF(OR(fullmenu!R45="MDC",fullmenu!R45="PERF"),"rude",IF(OR(fullmenu!R45="PCB",fullmenu!R45="AERF",fullmenu!R45="UD"),"inter",IF(OR(fullmenu!R45="ACB",fullmenu!R45="LCERT",fullmenu!R45="LERT",fullmenu!R45="FCERT",fullmenu!R45="FCMT",fullmenu!R45="LCMT",fullmenu!R45="LMT",fullmenu!R45="LCIT",fullmenu!R45="FCIT",fullmenu!R45="LIT",fullmenu!R45="MwERT",fullmenu!R45="ERwMT",fullmenu!R45="M&amp;ERT",fullmenu!R45="MwIT",fullmenu!R45="IwMT",fullmenu!R45="M&amp;IT",fullmenu!R45="IwERT",fullmenu!R45="ERwIT",fullmenu!R45="I&amp;ERT",fullmenu!R45="ER&amp;M&amp;IT",fullmenu!R45="LSD"),"subst",IF(OR(fullmenu!R45="FERT",fullmenu!R45="FMT",fullmenu!R45="FIT",fullmenu!R45="WSD"),"intens",""))))</f>
        <v>subst</v>
      </c>
      <c r="S45" s="4" t="str">
        <f>IF(OR(fullmenu!S45="MDC",fullmenu!S45="PERF"),"rude",IF(OR(fullmenu!S45="PCB",fullmenu!S45="AERF",fullmenu!S45="UD"),"inter",IF(OR(fullmenu!S45="ACB",fullmenu!S45="LCERT",fullmenu!S45="LERT",fullmenu!S45="FCERT",fullmenu!S45="FCMT",fullmenu!S45="LCMT",fullmenu!S45="LMT",fullmenu!S45="LCIT",fullmenu!S45="FCIT",fullmenu!S45="LIT",fullmenu!S45="MwERT",fullmenu!S45="ERwMT",fullmenu!S45="M&amp;ERT",fullmenu!S45="MwIT",fullmenu!S45="IwMT",fullmenu!S45="M&amp;IT",fullmenu!S45="IwERT",fullmenu!S45="ERwIT",fullmenu!S45="I&amp;ERT",fullmenu!S45="ER&amp;M&amp;IT",fullmenu!S45="LSD"),"subst",IF(OR(fullmenu!S45="FERT",fullmenu!S45="FMT",fullmenu!S45="FIT",fullmenu!S45="WSD"),"intens",""))))</f>
        <v>inter</v>
      </c>
      <c r="T45" s="4" t="str">
        <f>IF(OR(fullmenu!T45="MDC",fullmenu!T45="PERF"),"rude",IF(OR(fullmenu!T45="PCB",fullmenu!T45="AERF",fullmenu!T45="UD"),"inter",IF(OR(fullmenu!T45="ACB",fullmenu!T45="LCERT",fullmenu!T45="LERT",fullmenu!T45="FCERT",fullmenu!T45="FCMT",fullmenu!T45="LCMT",fullmenu!T45="LMT",fullmenu!T45="LCIT",fullmenu!T45="FCIT",fullmenu!T45="LIT",fullmenu!T45="MwERT",fullmenu!T45="ERwMT",fullmenu!T45="M&amp;ERT",fullmenu!T45="MwIT",fullmenu!T45="IwMT",fullmenu!T45="M&amp;IT",fullmenu!T45="IwERT",fullmenu!T45="ERwIT",fullmenu!T45="I&amp;ERT",fullmenu!T45="ER&amp;M&amp;IT",fullmenu!T45="LSD"),"subst",IF(OR(fullmenu!T45="FERT",fullmenu!T45="FMT",fullmenu!T45="FIT",fullmenu!T45="WSD"),"intens",""))))</f>
        <v>inter</v>
      </c>
      <c r="U45" s="4" t="str">
        <f>IF(OR(fullmenu!U45="MDC",fullmenu!U45="PERF"),"rude",IF(OR(fullmenu!U45="PCB",fullmenu!U45="AERF",fullmenu!U45="UD"),"inter",IF(OR(fullmenu!U45="ACB",fullmenu!U45="LCERT",fullmenu!U45="LERT",fullmenu!U45="FCERT",fullmenu!U45="FCMT",fullmenu!U45="LCMT",fullmenu!U45="LMT",fullmenu!U45="LCIT",fullmenu!U45="FCIT",fullmenu!U45="LIT",fullmenu!U45="MwERT",fullmenu!U45="ERwMT",fullmenu!U45="M&amp;ERT",fullmenu!U45="MwIT",fullmenu!U45="IwMT",fullmenu!U45="M&amp;IT",fullmenu!U45="IwERT",fullmenu!U45="ERwIT",fullmenu!U45="I&amp;ERT",fullmenu!U45="ER&amp;M&amp;IT",fullmenu!U45="LSD"),"subst",IF(OR(fullmenu!U45="FERT",fullmenu!U45="FMT",fullmenu!U45="FIT",fullmenu!U45="WSD"),"intens",""))))</f>
        <v>inter</v>
      </c>
      <c r="V45" s="4" t="str">
        <f>IF(OR(fullmenu!V45="MDC",fullmenu!V45="PERF"),"rude",IF(OR(fullmenu!V45="PCB",fullmenu!V45="AERF",fullmenu!V45="UD"),"inter",IF(OR(fullmenu!V45="ACB",fullmenu!V45="LCERT",fullmenu!V45="LERT",fullmenu!V45="FCERT",fullmenu!V45="FCMT",fullmenu!V45="LCMT",fullmenu!V45="LMT",fullmenu!V45="LCIT",fullmenu!V45="FCIT",fullmenu!V45="LIT",fullmenu!V45="MwERT",fullmenu!V45="ERwMT",fullmenu!V45="M&amp;ERT",fullmenu!V45="MwIT",fullmenu!V45="IwMT",fullmenu!V45="M&amp;IT",fullmenu!V45="IwERT",fullmenu!V45="ERwIT",fullmenu!V45="I&amp;ERT",fullmenu!V45="ER&amp;M&amp;IT",fullmenu!V45="LSD"),"subst",IF(OR(fullmenu!V45="FERT",fullmenu!V45="FMT",fullmenu!V45="FIT",fullmenu!V45="WSD"),"intens",""))))</f>
        <v>inter</v>
      </c>
      <c r="W45" s="4" t="str">
        <f>IF(OR(fullmenu!W45="MDC",fullmenu!W45="PERF"),"rude",IF(OR(fullmenu!W45="PCB",fullmenu!W45="AERF",fullmenu!W45="UD"),"inter",IF(OR(fullmenu!W45="ACB",fullmenu!W45="LCERT",fullmenu!W45="LERT",fullmenu!W45="FCERT",fullmenu!W45="FCMT",fullmenu!W45="LCMT",fullmenu!W45="LMT",fullmenu!W45="LCIT",fullmenu!W45="FCIT",fullmenu!W45="LIT",fullmenu!W45="MwERT",fullmenu!W45="ERwMT",fullmenu!W45="M&amp;ERT",fullmenu!W45="MwIT",fullmenu!W45="IwMT",fullmenu!W45="M&amp;IT",fullmenu!W45="IwERT",fullmenu!W45="ERwIT",fullmenu!W45="I&amp;ERT",fullmenu!W45="ER&amp;M&amp;IT",fullmenu!W45="LSD"),"subst",IF(OR(fullmenu!W45="FERT",fullmenu!W45="FMT",fullmenu!W45="FIT",fullmenu!W45="WSD"),"intens",""))))</f>
        <v>inter</v>
      </c>
      <c r="X45" s="4" t="str">
        <f>IF(OR(fullmenu!X45="MDC",fullmenu!X45="PERF"),"rude",IF(OR(fullmenu!X45="PCB",fullmenu!X45="AERF",fullmenu!X45="UD"),"inter",IF(OR(fullmenu!X45="ACB",fullmenu!X45="LCERT",fullmenu!X45="LERT",fullmenu!X45="FCERT",fullmenu!X45="FCMT",fullmenu!X45="LCMT",fullmenu!X45="LMT",fullmenu!X45="LCIT",fullmenu!X45="FCIT",fullmenu!X45="LIT",fullmenu!X45="MwERT",fullmenu!X45="ERwMT",fullmenu!X45="M&amp;ERT",fullmenu!X45="MwIT",fullmenu!X45="IwMT",fullmenu!X45="M&amp;IT",fullmenu!X45="IwERT",fullmenu!X45="ERwIT",fullmenu!X45="I&amp;ERT",fullmenu!X45="ER&amp;M&amp;IT",fullmenu!X45="LSD"),"subst",IF(OR(fullmenu!X45="FERT",fullmenu!X45="FMT",fullmenu!X45="FIT",fullmenu!X45="WSD"),"intens",""))))</f>
        <v>inter</v>
      </c>
      <c r="Y45" s="4" t="str">
        <f>IF(OR(fullmenu!Y45="MDC",fullmenu!Y45="PERF"),"rude",IF(OR(fullmenu!Y45="PCB",fullmenu!Y45="AERF",fullmenu!Y45="UD"),"inter",IF(OR(fullmenu!Y45="ACB",fullmenu!Y45="LCERT",fullmenu!Y45="LERT",fullmenu!Y45="FCERT",fullmenu!Y45="FCMT",fullmenu!Y45="LCMT",fullmenu!Y45="LMT",fullmenu!Y45="LCIT",fullmenu!Y45="FCIT",fullmenu!Y45="LIT",fullmenu!Y45="MwERT",fullmenu!Y45="ERwMT",fullmenu!Y45="M&amp;ERT",fullmenu!Y45="MwIT",fullmenu!Y45="IwMT",fullmenu!Y45="M&amp;IT",fullmenu!Y45="IwERT",fullmenu!Y45="ERwIT",fullmenu!Y45="I&amp;ERT",fullmenu!Y45="ER&amp;M&amp;IT",fullmenu!Y45="LSD"),"subst",IF(OR(fullmenu!Y45="FERT",fullmenu!Y45="FMT",fullmenu!Y45="FIT",fullmenu!Y45="WSD"),"intens",""))))</f>
        <v>inter</v>
      </c>
      <c r="Z45" s="4" t="str">
        <f>IF(OR(fullmenu!Z45="MDC",fullmenu!Z45="PERF"),"rude",IF(OR(fullmenu!Z45="PCB",fullmenu!Z45="AERF",fullmenu!Z45="UD"),"inter",IF(OR(fullmenu!Z45="ACB",fullmenu!Z45="LCERT",fullmenu!Z45="LERT",fullmenu!Z45="FCERT",fullmenu!Z45="FCMT",fullmenu!Z45="LCMT",fullmenu!Z45="LMT",fullmenu!Z45="LCIT",fullmenu!Z45="FCIT",fullmenu!Z45="LIT",fullmenu!Z45="MwERT",fullmenu!Z45="ERwMT",fullmenu!Z45="M&amp;ERT",fullmenu!Z45="MwIT",fullmenu!Z45="IwMT",fullmenu!Z45="M&amp;IT",fullmenu!Z45="IwERT",fullmenu!Z45="ERwIT",fullmenu!Z45="I&amp;ERT",fullmenu!Z45="ER&amp;M&amp;IT",fullmenu!Z45="LSD"),"subst",IF(OR(fullmenu!Z45="FERT",fullmenu!Z45="FMT",fullmenu!Z45="FIT",fullmenu!Z45="WSD"),"intens",""))))</f>
        <v>inter</v>
      </c>
      <c r="AA45" s="4" t="str">
        <f>IF(OR(fullmenu!AA45="MDC",fullmenu!AA45="PERF"),"rude",IF(OR(fullmenu!AA45="PCB",fullmenu!AA45="AERF",fullmenu!AA45="UD"),"inter",IF(OR(fullmenu!AA45="ACB",fullmenu!AA45="LCERT",fullmenu!AA45="LERT",fullmenu!AA45="FCERT",fullmenu!AA45="FCMT",fullmenu!AA45="LCMT",fullmenu!AA45="LMT",fullmenu!AA45="LCIT",fullmenu!AA45="FCIT",fullmenu!AA45="LIT",fullmenu!AA45="MwERT",fullmenu!AA45="ERwMT",fullmenu!AA45="M&amp;ERT",fullmenu!AA45="MwIT",fullmenu!AA45="IwMT",fullmenu!AA45="M&amp;IT",fullmenu!AA45="IwERT",fullmenu!AA45="ERwIT",fullmenu!AA45="I&amp;ERT",fullmenu!AA45="ER&amp;M&amp;IT",fullmenu!AA45="LSD"),"subst",IF(OR(fullmenu!AA45="FERT",fullmenu!AA45="FMT",fullmenu!AA45="FIT",fullmenu!AA45="WSD"),"intens",""))))</f>
        <v>inter</v>
      </c>
      <c r="AB45" s="4" t="str">
        <f>IF(OR(fullmenu!AB45="MDC",fullmenu!AB45="PERF"),"rude",IF(OR(fullmenu!AB45="PCB",fullmenu!AB45="AERF",fullmenu!AB45="UD"),"inter",IF(OR(fullmenu!AB45="ACB",fullmenu!AB45="LCERT",fullmenu!AB45="LERT",fullmenu!AB45="FCERT",fullmenu!AB45="FCMT",fullmenu!AB45="LCMT",fullmenu!AB45="LMT",fullmenu!AB45="LCIT",fullmenu!AB45="FCIT",fullmenu!AB45="LIT",fullmenu!AB45="MwERT",fullmenu!AB45="ERwMT",fullmenu!AB45="M&amp;ERT",fullmenu!AB45="MwIT",fullmenu!AB45="IwMT",fullmenu!AB45="M&amp;IT",fullmenu!AB45="IwERT",fullmenu!AB45="ERwIT",fullmenu!AB45="I&amp;ERT",fullmenu!AB45="ER&amp;M&amp;IT",fullmenu!AB45="LSD"),"subst",IF(OR(fullmenu!AB45="FERT",fullmenu!AB45="FMT",fullmenu!AB45="FIT",fullmenu!AB45="WSD"),"intens",""))))</f>
        <v>inter</v>
      </c>
      <c r="AC45" s="4" t="str">
        <f>IF(OR(fullmenu!AC45="MDC",fullmenu!AC45="PERF"),"rude",IF(OR(fullmenu!AC45="PCB",fullmenu!AC45="AERF",fullmenu!AC45="UD"),"inter",IF(OR(fullmenu!AC45="ACB",fullmenu!AC45="LCERT",fullmenu!AC45="LERT",fullmenu!AC45="FCERT",fullmenu!AC45="FCMT",fullmenu!AC45="LCMT",fullmenu!AC45="LMT",fullmenu!AC45="LCIT",fullmenu!AC45="FCIT",fullmenu!AC45="LIT",fullmenu!AC45="MwERT",fullmenu!AC45="ERwMT",fullmenu!AC45="M&amp;ERT",fullmenu!AC45="MwIT",fullmenu!AC45="IwMT",fullmenu!AC45="M&amp;IT",fullmenu!AC45="IwERT",fullmenu!AC45="ERwIT",fullmenu!AC45="I&amp;ERT",fullmenu!AC45="ER&amp;M&amp;IT",fullmenu!AC45="LSD"),"subst",IF(OR(fullmenu!AC45="FERT",fullmenu!AC45="FMT",fullmenu!AC45="FIT",fullmenu!AC45="WSD"),"intens",""))))</f>
        <v>inter</v>
      </c>
      <c r="AD45" s="4" t="str">
        <f>IF(OR(fullmenu!AD45="MDC",fullmenu!AD45="PERF"),"rude",IF(OR(fullmenu!AD45="PCB",fullmenu!AD45="AERF",fullmenu!AD45="UD"),"inter",IF(OR(fullmenu!AD45="ACB",fullmenu!AD45="LCERT",fullmenu!AD45="LERT",fullmenu!AD45="FCERT",fullmenu!AD45="FCMT",fullmenu!AD45="LCMT",fullmenu!AD45="LMT",fullmenu!AD45="LCIT",fullmenu!AD45="FCIT",fullmenu!AD45="LIT",fullmenu!AD45="MwERT",fullmenu!AD45="ERwMT",fullmenu!AD45="M&amp;ERT",fullmenu!AD45="MwIT",fullmenu!AD45="IwMT",fullmenu!AD45="M&amp;IT",fullmenu!AD45="IwERT",fullmenu!AD45="ERwIT",fullmenu!AD45="I&amp;ERT",fullmenu!AD45="ER&amp;M&amp;IT",fullmenu!AD45="LSD"),"subst",IF(OR(fullmenu!AD45="FERT",fullmenu!AD45="FMT",fullmenu!AD45="FIT",fullmenu!AD45="WSD"),"intens",""))))</f>
        <v>inter</v>
      </c>
      <c r="AE45" s="4" t="str">
        <f>IF(OR(fullmenu!AE45="MDC",fullmenu!AE45="PERF"),"rude",IF(OR(fullmenu!AE45="PCB",fullmenu!AE45="AERF",fullmenu!AE45="UD"),"inter",IF(OR(fullmenu!AE45="ACB",fullmenu!AE45="LCERT",fullmenu!AE45="LERT",fullmenu!AE45="FCERT",fullmenu!AE45="FCMT",fullmenu!AE45="LCMT",fullmenu!AE45="LMT",fullmenu!AE45="LCIT",fullmenu!AE45="FCIT",fullmenu!AE45="LIT",fullmenu!AE45="MwERT",fullmenu!AE45="ERwMT",fullmenu!AE45="M&amp;ERT",fullmenu!AE45="MwIT",fullmenu!AE45="IwMT",fullmenu!AE45="M&amp;IT",fullmenu!AE45="IwERT",fullmenu!AE45="ERwIT",fullmenu!AE45="I&amp;ERT",fullmenu!AE45="ER&amp;M&amp;IT",fullmenu!AE45="LSD"),"subst",IF(OR(fullmenu!AE45="FERT",fullmenu!AE45="FMT",fullmenu!AE45="FIT",fullmenu!AE45="WSD"),"intens",""))))</f>
        <v>inter</v>
      </c>
      <c r="AF45" s="4" t="str">
        <f>IF(OR(fullmenu!AF45="MDC",fullmenu!AF45="PERF"),"rude",IF(OR(fullmenu!AF45="PCB",fullmenu!AF45="AERF",fullmenu!AF45="UD"),"inter",IF(OR(fullmenu!AF45="ACB",fullmenu!AF45="LCERT",fullmenu!AF45="LERT",fullmenu!AF45="FCERT",fullmenu!AF45="FCMT",fullmenu!AF45="LCMT",fullmenu!AF45="LMT",fullmenu!AF45="LCIT",fullmenu!AF45="FCIT",fullmenu!AF45="LIT",fullmenu!AF45="MwERT",fullmenu!AF45="ERwMT",fullmenu!AF45="M&amp;ERT",fullmenu!AF45="MwIT",fullmenu!AF45="IwMT",fullmenu!AF45="M&amp;IT",fullmenu!AF45="IwERT",fullmenu!AF45="ERwIT",fullmenu!AF45="I&amp;ERT",fullmenu!AF45="ER&amp;M&amp;IT",fullmenu!AF45="LSD"),"subst",IF(OR(fullmenu!AF45="FERT",fullmenu!AF45="FMT",fullmenu!AF45="FIT",fullmenu!AF45="WSD"),"intens",""))))</f>
        <v>inter</v>
      </c>
      <c r="AG45" s="4" t="str">
        <f>IF(OR(fullmenu!AG45="MDC",fullmenu!AG45="PERF"),"rude",IF(OR(fullmenu!AG45="PCB",fullmenu!AG45="AERF",fullmenu!AG45="UD"),"inter",IF(OR(fullmenu!AG45="ACB",fullmenu!AG45="LCERT",fullmenu!AG45="LERT",fullmenu!AG45="FCERT",fullmenu!AG45="FCMT",fullmenu!AG45="LCMT",fullmenu!AG45="LMT",fullmenu!AG45="LCIT",fullmenu!AG45="FCIT",fullmenu!AG45="LIT",fullmenu!AG45="MwERT",fullmenu!AG45="ERwMT",fullmenu!AG45="M&amp;ERT",fullmenu!AG45="MwIT",fullmenu!AG45="IwMT",fullmenu!AG45="M&amp;IT",fullmenu!AG45="IwERT",fullmenu!AG45="ERwIT",fullmenu!AG45="I&amp;ERT",fullmenu!AG45="ER&amp;M&amp;IT",fullmenu!AG45="LSD"),"subst",IF(OR(fullmenu!AG45="FERT",fullmenu!AG45="FMT",fullmenu!AG45="FIT",fullmenu!AG45="WSD"),"intens",""))))</f>
        <v>inter</v>
      </c>
      <c r="AH45" s="4" t="str">
        <f>IF(OR(fullmenu!AH45="MDC",fullmenu!AH45="PERF"),"rude",IF(OR(fullmenu!AH45="PCB",fullmenu!AH45="AERF",fullmenu!AH45="UD"),"inter",IF(OR(fullmenu!AH45="ACB",fullmenu!AH45="LCERT",fullmenu!AH45="LERT",fullmenu!AH45="FCERT",fullmenu!AH45="FCMT",fullmenu!AH45="LCMT",fullmenu!AH45="LMT",fullmenu!AH45="LCIT",fullmenu!AH45="FCIT",fullmenu!AH45="LIT",fullmenu!AH45="MwERT",fullmenu!AH45="ERwMT",fullmenu!AH45="M&amp;ERT",fullmenu!AH45="MwIT",fullmenu!AH45="IwMT",fullmenu!AH45="M&amp;IT",fullmenu!AH45="IwERT",fullmenu!AH45="ERwIT",fullmenu!AH45="I&amp;ERT",fullmenu!AH45="ER&amp;M&amp;IT",fullmenu!AH45="LSD"),"subst",IF(OR(fullmenu!AH45="FERT",fullmenu!AH45="FMT",fullmenu!AH45="FIT",fullmenu!AH45="WSD"),"intens",""))))</f>
        <v>inter</v>
      </c>
      <c r="AI45" s="4" t="str">
        <f>IF(OR(fullmenu!AI45="MDC",fullmenu!AI45="PERF"),"rude",IF(OR(fullmenu!AI45="PCB",fullmenu!AI45="AERF",fullmenu!AI45="UD"),"inter",IF(OR(fullmenu!AI45="ACB",fullmenu!AI45="LCERT",fullmenu!AI45="LERT",fullmenu!AI45="FCERT",fullmenu!AI45="FCMT",fullmenu!AI45="LCMT",fullmenu!AI45="LMT",fullmenu!AI45="LCIT",fullmenu!AI45="FCIT",fullmenu!AI45="LIT",fullmenu!AI45="MwERT",fullmenu!AI45="ERwMT",fullmenu!AI45="M&amp;ERT",fullmenu!AI45="MwIT",fullmenu!AI45="IwMT",fullmenu!AI45="M&amp;IT",fullmenu!AI45="IwERT",fullmenu!AI45="ERwIT",fullmenu!AI45="I&amp;ERT",fullmenu!AI45="ER&amp;M&amp;IT",fullmenu!AI45="LSD"),"subst",IF(OR(fullmenu!AI45="FERT",fullmenu!AI45="FMT",fullmenu!AI45="FIT",fullmenu!AI45="WSD"),"intens",""))))</f>
        <v>inter</v>
      </c>
      <c r="AJ45" s="4" t="str">
        <f>IF(OR(fullmenu!AJ45="MDC",fullmenu!AJ45="PERF"),"rude",IF(OR(fullmenu!AJ45="PCB",fullmenu!AJ45="AERF",fullmenu!AJ45="UD"),"inter",IF(OR(fullmenu!AJ45="ACB",fullmenu!AJ45="LCERT",fullmenu!AJ45="LERT",fullmenu!AJ45="FCERT",fullmenu!AJ45="FCMT",fullmenu!AJ45="LCMT",fullmenu!AJ45="LMT",fullmenu!AJ45="LCIT",fullmenu!AJ45="FCIT",fullmenu!AJ45="LIT",fullmenu!AJ45="MwERT",fullmenu!AJ45="ERwMT",fullmenu!AJ45="M&amp;ERT",fullmenu!AJ45="MwIT",fullmenu!AJ45="IwMT",fullmenu!AJ45="M&amp;IT",fullmenu!AJ45="IwERT",fullmenu!AJ45="ERwIT",fullmenu!AJ45="I&amp;ERT",fullmenu!AJ45="ER&amp;M&amp;IT",fullmenu!AJ45="LSD"),"subst",IF(OR(fullmenu!AJ45="FERT",fullmenu!AJ45="FMT",fullmenu!AJ45="FIT",fullmenu!AJ45="WSD"),"intens",""))))</f>
        <v>inter</v>
      </c>
      <c r="AK45" s="4" t="str">
        <f>IF(OR(fullmenu!AK45="MDC",fullmenu!AK45="PERF"),"rude",IF(OR(fullmenu!AK45="PCB",fullmenu!AK45="AERF",fullmenu!AK45="UD"),"inter",IF(OR(fullmenu!AK45="ACB",fullmenu!AK45="LCERT",fullmenu!AK45="LERT",fullmenu!AK45="FCERT",fullmenu!AK45="FCMT",fullmenu!AK45="LCMT",fullmenu!AK45="LMT",fullmenu!AK45="LCIT",fullmenu!AK45="FCIT",fullmenu!AK45="LIT",fullmenu!AK45="MwERT",fullmenu!AK45="ERwMT",fullmenu!AK45="M&amp;ERT",fullmenu!AK45="MwIT",fullmenu!AK45="IwMT",fullmenu!AK45="M&amp;IT",fullmenu!AK45="IwERT",fullmenu!AK45="ERwIT",fullmenu!AK45="I&amp;ERT",fullmenu!AK45="ER&amp;M&amp;IT",fullmenu!AK45="LSD"),"subst",IF(OR(fullmenu!AK45="FERT",fullmenu!AK45="FMT",fullmenu!AK45="FIT",fullmenu!AK45="WSD"),"intens",""))))</f>
        <v>inter</v>
      </c>
      <c r="AL45" s="4" t="str">
        <f>IF(OR(fullmenu!AL45="MDC",fullmenu!AL45="PERF"),"rude",IF(OR(fullmenu!AL45="PCB",fullmenu!AL45="AERF",fullmenu!AL45="UD"),"inter",IF(OR(fullmenu!AL45="ACB",fullmenu!AL45="LCERT",fullmenu!AL45="LERT",fullmenu!AL45="FCERT",fullmenu!AL45="FCMT",fullmenu!AL45="LCMT",fullmenu!AL45="LMT",fullmenu!AL45="LCIT",fullmenu!AL45="FCIT",fullmenu!AL45="LIT",fullmenu!AL45="MwERT",fullmenu!AL45="ERwMT",fullmenu!AL45="M&amp;ERT",fullmenu!AL45="MwIT",fullmenu!AL45="IwMT",fullmenu!AL45="M&amp;IT",fullmenu!AL45="IwERT",fullmenu!AL45="ERwIT",fullmenu!AL45="I&amp;ERT",fullmenu!AL45="ER&amp;M&amp;IT",fullmenu!AL45="LSD"),"subst",IF(OR(fullmenu!AL45="FERT",fullmenu!AL45="FMT",fullmenu!AL45="FIT",fullmenu!AL45="WSD"),"intens",""))))</f>
        <v>inter</v>
      </c>
      <c r="AM45" s="4" t="str">
        <f>IF(OR(fullmenu!AM45="MDC",fullmenu!AM45="PERF"),"rude",IF(OR(fullmenu!AM45="PCB",fullmenu!AM45="AERF",fullmenu!AM45="UD"),"inter",IF(OR(fullmenu!AM45="ACB",fullmenu!AM45="LCERT",fullmenu!AM45="LERT",fullmenu!AM45="FCERT",fullmenu!AM45="FCMT",fullmenu!AM45="LCMT",fullmenu!AM45="LMT",fullmenu!AM45="LCIT",fullmenu!AM45="FCIT",fullmenu!AM45="LIT",fullmenu!AM45="MwERT",fullmenu!AM45="ERwMT",fullmenu!AM45="M&amp;ERT",fullmenu!AM45="MwIT",fullmenu!AM45="IwMT",fullmenu!AM45="M&amp;IT",fullmenu!AM45="IwERT",fullmenu!AM45="ERwIT",fullmenu!AM45="I&amp;ERT",fullmenu!AM45="ER&amp;M&amp;IT",fullmenu!AM45="LSD"),"subst",IF(OR(fullmenu!AM45="FERT",fullmenu!AM45="FMT",fullmenu!AM45="FIT",fullmenu!AM45="WSD"),"intens",""))))</f>
        <v>inter</v>
      </c>
      <c r="AN45" s="4" t="str">
        <f>IF(OR(fullmenu!AN45="MDC",fullmenu!AN45="PERF"),"rude",IF(OR(fullmenu!AN45="PCB",fullmenu!AN45="AERF",fullmenu!AN45="UD"),"inter",IF(OR(fullmenu!AN45="ACB",fullmenu!AN45="LCERT",fullmenu!AN45="LERT",fullmenu!AN45="FCERT",fullmenu!AN45="FCMT",fullmenu!AN45="LCMT",fullmenu!AN45="LMT",fullmenu!AN45="LCIT",fullmenu!AN45="FCIT",fullmenu!AN45="LIT",fullmenu!AN45="MwERT",fullmenu!AN45="ERwMT",fullmenu!AN45="M&amp;ERT",fullmenu!AN45="MwIT",fullmenu!AN45="IwMT",fullmenu!AN45="M&amp;IT",fullmenu!AN45="IwERT",fullmenu!AN45="ERwIT",fullmenu!AN45="I&amp;ERT",fullmenu!AN45="ER&amp;M&amp;IT",fullmenu!AN45="LSD"),"subst",IF(OR(fullmenu!AN45="FERT",fullmenu!AN45="FMT",fullmenu!AN45="FIT",fullmenu!AN45="WSD"),"intens",""))))</f>
        <v>inter</v>
      </c>
      <c r="AO45" s="4" t="str">
        <f>IF(OR(fullmenu!AO45="MDC",fullmenu!AO45="PERF"),"rude",IF(OR(fullmenu!AO45="PCB",fullmenu!AO45="AERF",fullmenu!AO45="UD"),"inter",IF(OR(fullmenu!AO45="ACB",fullmenu!AO45="LCERT",fullmenu!AO45="LERT",fullmenu!AO45="FCERT",fullmenu!AO45="FCMT",fullmenu!AO45="LCMT",fullmenu!AO45="LMT",fullmenu!AO45="LCIT",fullmenu!AO45="FCIT",fullmenu!AO45="LIT",fullmenu!AO45="MwERT",fullmenu!AO45="ERwMT",fullmenu!AO45="M&amp;ERT",fullmenu!AO45="MwIT",fullmenu!AO45="IwMT",fullmenu!AO45="M&amp;IT",fullmenu!AO45="IwERT",fullmenu!AO45="ERwIT",fullmenu!AO45="I&amp;ERT",fullmenu!AO45="ER&amp;M&amp;IT",fullmenu!AO45="LSD"),"subst",IF(OR(fullmenu!AO45="FERT",fullmenu!AO45="FMT",fullmenu!AO45="FIT",fullmenu!AO45="WSD"),"intens",""))))</f>
        <v>inter</v>
      </c>
      <c r="AP45" s="4" t="str">
        <f>IF(OR(fullmenu!AP45="MDC",fullmenu!AP45="PERF"),"rude",IF(OR(fullmenu!AP45="PCB",fullmenu!AP45="AERF",fullmenu!AP45="UD"),"inter",IF(OR(fullmenu!AP45="ACB",fullmenu!AP45="LCERT",fullmenu!AP45="LERT",fullmenu!AP45="FCERT",fullmenu!AP45="FCMT",fullmenu!AP45="LCMT",fullmenu!AP45="LMT",fullmenu!AP45="LCIT",fullmenu!AP45="FCIT",fullmenu!AP45="LIT",fullmenu!AP45="MwERT",fullmenu!AP45="ERwMT",fullmenu!AP45="M&amp;ERT",fullmenu!AP45="MwIT",fullmenu!AP45="IwMT",fullmenu!AP45="M&amp;IT",fullmenu!AP45="IwERT",fullmenu!AP45="ERwIT",fullmenu!AP45="I&amp;ERT",fullmenu!AP45="ER&amp;M&amp;IT",fullmenu!AP45="LSD"),"subst",IF(OR(fullmenu!AP45="FERT",fullmenu!AP45="FMT",fullmenu!AP45="FIT",fullmenu!AP45="WSD"),"intens",""))))</f>
        <v>inter</v>
      </c>
      <c r="AQ45" s="4" t="str">
        <f>IF(OR(fullmenu!AQ45="MDC",fullmenu!AQ45="PERF"),"rude",IF(OR(fullmenu!AQ45="PCB",fullmenu!AQ45="AERF",fullmenu!AQ45="UD"),"inter",IF(OR(fullmenu!AQ45="ACB",fullmenu!AQ45="LCERT",fullmenu!AQ45="LERT",fullmenu!AQ45="FCERT",fullmenu!AQ45="FCMT",fullmenu!AQ45="LCMT",fullmenu!AQ45="LMT",fullmenu!AQ45="LCIT",fullmenu!AQ45="FCIT",fullmenu!AQ45="LIT",fullmenu!AQ45="MwERT",fullmenu!AQ45="ERwMT",fullmenu!AQ45="M&amp;ERT",fullmenu!AQ45="MwIT",fullmenu!AQ45="IwMT",fullmenu!AQ45="M&amp;IT",fullmenu!AQ45="IwERT",fullmenu!AQ45="ERwIT",fullmenu!AQ45="I&amp;ERT",fullmenu!AQ45="ER&amp;M&amp;IT",fullmenu!AQ45="LSD"),"subst",IF(OR(fullmenu!AQ45="FERT",fullmenu!AQ45="FMT",fullmenu!AQ45="FIT",fullmenu!AQ45="WSD"),"intens",""))))</f>
        <v>inter</v>
      </c>
      <c r="AR45" s="4" t="str">
        <f>IF(OR(fullmenu!AR45="MDC",fullmenu!AR45="PERF"),"rude",IF(OR(fullmenu!AR45="PCB",fullmenu!AR45="AERF",fullmenu!AR45="UD"),"inter",IF(OR(fullmenu!AR45="ACB",fullmenu!AR45="LCERT",fullmenu!AR45="LERT",fullmenu!AR45="FCERT",fullmenu!AR45="FCMT",fullmenu!AR45="LCMT",fullmenu!AR45="LMT",fullmenu!AR45="LCIT",fullmenu!AR45="FCIT",fullmenu!AR45="LIT",fullmenu!AR45="MwERT",fullmenu!AR45="ERwMT",fullmenu!AR45="M&amp;ERT",fullmenu!AR45="MwIT",fullmenu!AR45="IwMT",fullmenu!AR45="M&amp;IT",fullmenu!AR45="IwERT",fullmenu!AR45="ERwIT",fullmenu!AR45="I&amp;ERT",fullmenu!AR45="ER&amp;M&amp;IT",fullmenu!AR45="LSD"),"subst",IF(OR(fullmenu!AR45="FERT",fullmenu!AR45="FMT",fullmenu!AR45="FIT",fullmenu!AR45="WSD"),"intens",""))))</f>
        <v>inter</v>
      </c>
      <c r="AS45" s="4" t="str">
        <f>IF(OR(fullmenu!AS45="MDC",fullmenu!AS45="PERF"),"rude",IF(OR(fullmenu!AS45="PCB",fullmenu!AS45="AERF",fullmenu!AS45="UD"),"inter",IF(OR(fullmenu!AS45="ACB",fullmenu!AS45="LCERT",fullmenu!AS45="LERT",fullmenu!AS45="FCERT",fullmenu!AS45="FCMT",fullmenu!AS45="LCMT",fullmenu!AS45="LMT",fullmenu!AS45="LCIT",fullmenu!AS45="FCIT",fullmenu!AS45="LIT",fullmenu!AS45="MwERT",fullmenu!AS45="ERwMT",fullmenu!AS45="M&amp;ERT",fullmenu!AS45="MwIT",fullmenu!AS45="IwMT",fullmenu!AS45="M&amp;IT",fullmenu!AS45="IwERT",fullmenu!AS45="ERwIT",fullmenu!AS45="I&amp;ERT",fullmenu!AS45="ER&amp;M&amp;IT",fullmenu!AS45="LSD"),"subst",IF(OR(fullmenu!AS45="FERT",fullmenu!AS45="FMT",fullmenu!AS45="FIT",fullmenu!AS45="WSD"),"intens",""))))</f>
        <v>inter</v>
      </c>
    </row>
    <row r="46" spans="1:45" ht="15.5" x14ac:dyDescent="0.35">
      <c r="A46" s="1" t="s">
        <v>35</v>
      </c>
      <c r="B46" s="4" t="str">
        <f>IF(OR(fullmenu!B46="MDC",fullmenu!B46="PERF"),"rude",IF(OR(fullmenu!B46="PCB",fullmenu!B46="AERF",fullmenu!B46="UD"),"inter",IF(OR(fullmenu!B46="ACB",fullmenu!B46="LCERT",fullmenu!B46="LERT",fullmenu!B46="FCERT",fullmenu!B46="FCMT",fullmenu!B46="LCMT",fullmenu!B46="LMT",fullmenu!B46="LCIT",fullmenu!B46="FCIT",fullmenu!B46="LIT",fullmenu!B46="MwERT",fullmenu!B46="ERwMT",fullmenu!B46="M&amp;ERT",fullmenu!B46="MwIT",fullmenu!B46="IwMT",fullmenu!B46="M&amp;IT",fullmenu!B46="IwERT",fullmenu!B46="ERwIT",fullmenu!B46="I&amp;ERT",fullmenu!B46="ER&amp;M&amp;IT",fullmenu!B46="LSD"),"subst",IF(OR(fullmenu!B46="FERT",fullmenu!B46="FMT",fullmenu!B46="FIT",fullmenu!B46="WSD"),"intens",""))))</f>
        <v>inter</v>
      </c>
      <c r="C46" s="4" t="str">
        <f>IF(OR(fullmenu!C46="MDC",fullmenu!C46="PERF"),"rude",IF(OR(fullmenu!C46="PCB",fullmenu!C46="AERF",fullmenu!C46="UD"),"inter",IF(OR(fullmenu!C46="ACB",fullmenu!C46="LCERT",fullmenu!C46="LERT",fullmenu!C46="FCERT",fullmenu!C46="FCMT",fullmenu!C46="LCMT",fullmenu!C46="LMT",fullmenu!C46="LCIT",fullmenu!C46="FCIT",fullmenu!C46="LIT",fullmenu!C46="MwERT",fullmenu!C46="ERwMT",fullmenu!C46="M&amp;ERT",fullmenu!C46="MwIT",fullmenu!C46="IwMT",fullmenu!C46="M&amp;IT",fullmenu!C46="IwERT",fullmenu!C46="ERwIT",fullmenu!C46="I&amp;ERT",fullmenu!C46="ER&amp;M&amp;IT",fullmenu!C46="LSD"),"subst",IF(OR(fullmenu!C46="FERT",fullmenu!C46="FMT",fullmenu!C46="FIT",fullmenu!C46="WSD"),"intens",""))))</f>
        <v>inter</v>
      </c>
      <c r="D46" s="4" t="str">
        <f>IF(OR(fullmenu!D46="MDC",fullmenu!D46="PERF"),"rude",IF(OR(fullmenu!D46="PCB",fullmenu!D46="AERF",fullmenu!D46="UD"),"inter",IF(OR(fullmenu!D46="ACB",fullmenu!D46="LCERT",fullmenu!D46="LERT",fullmenu!D46="FCERT",fullmenu!D46="FCMT",fullmenu!D46="LCMT",fullmenu!D46="LMT",fullmenu!D46="LCIT",fullmenu!D46="FCIT",fullmenu!D46="LIT",fullmenu!D46="MwERT",fullmenu!D46="ERwMT",fullmenu!D46="M&amp;ERT",fullmenu!D46="MwIT",fullmenu!D46="IwMT",fullmenu!D46="M&amp;IT",fullmenu!D46="IwERT",fullmenu!D46="ERwIT",fullmenu!D46="I&amp;ERT",fullmenu!D46="ER&amp;M&amp;IT",fullmenu!D46="LSD"),"subst",IF(OR(fullmenu!D46="FERT",fullmenu!D46="FMT",fullmenu!D46="FIT",fullmenu!D46="WSD"),"intens",""))))</f>
        <v>inter</v>
      </c>
      <c r="E46" s="4" t="str">
        <f>IF(OR(fullmenu!E46="MDC",fullmenu!E46="PERF"),"rude",IF(OR(fullmenu!E46="PCB",fullmenu!E46="AERF",fullmenu!E46="UD"),"inter",IF(OR(fullmenu!E46="ACB",fullmenu!E46="LCERT",fullmenu!E46="LERT",fullmenu!E46="FCERT",fullmenu!E46="FCMT",fullmenu!E46="LCMT",fullmenu!E46="LMT",fullmenu!E46="LCIT",fullmenu!E46="FCIT",fullmenu!E46="LIT",fullmenu!E46="MwERT",fullmenu!E46="ERwMT",fullmenu!E46="M&amp;ERT",fullmenu!E46="MwIT",fullmenu!E46="IwMT",fullmenu!E46="M&amp;IT",fullmenu!E46="IwERT",fullmenu!E46="ERwIT",fullmenu!E46="I&amp;ERT",fullmenu!E46="ER&amp;M&amp;IT",fullmenu!E46="LSD"),"subst",IF(OR(fullmenu!E46="FERT",fullmenu!E46="FMT",fullmenu!E46="FIT",fullmenu!E46="WSD"),"intens",""))))</f>
        <v>inter</v>
      </c>
      <c r="F46" s="4" t="str">
        <f>IF(OR(fullmenu!F46="MDC",fullmenu!F46="PERF"),"rude",IF(OR(fullmenu!F46="PCB",fullmenu!F46="AERF",fullmenu!F46="UD"),"inter",IF(OR(fullmenu!F46="ACB",fullmenu!F46="LCERT",fullmenu!F46="LERT",fullmenu!F46="FCERT",fullmenu!F46="FCMT",fullmenu!F46="LCMT",fullmenu!F46="LMT",fullmenu!F46="LCIT",fullmenu!F46="FCIT",fullmenu!F46="LIT",fullmenu!F46="MwERT",fullmenu!F46="ERwMT",fullmenu!F46="M&amp;ERT",fullmenu!F46="MwIT",fullmenu!F46="IwMT",fullmenu!F46="M&amp;IT",fullmenu!F46="IwERT",fullmenu!F46="ERwIT",fullmenu!F46="I&amp;ERT",fullmenu!F46="ER&amp;M&amp;IT",fullmenu!F46="LSD"),"subst",IF(OR(fullmenu!F46="FERT",fullmenu!F46="FMT",fullmenu!F46="FIT",fullmenu!F46="WSD"),"intens",""))))</f>
        <v>inter</v>
      </c>
      <c r="G46" s="4" t="str">
        <f>IF(OR(fullmenu!G46="MDC",fullmenu!G46="PERF"),"rude",IF(OR(fullmenu!G46="PCB",fullmenu!G46="AERF",fullmenu!G46="UD"),"inter",IF(OR(fullmenu!G46="ACB",fullmenu!G46="LCERT",fullmenu!G46="LERT",fullmenu!G46="FCERT",fullmenu!G46="FCMT",fullmenu!G46="LCMT",fullmenu!G46="LMT",fullmenu!G46="LCIT",fullmenu!G46="FCIT",fullmenu!G46="LIT",fullmenu!G46="MwERT",fullmenu!G46="ERwMT",fullmenu!G46="M&amp;ERT",fullmenu!G46="MwIT",fullmenu!G46="IwMT",fullmenu!G46="M&amp;IT",fullmenu!G46="IwERT",fullmenu!G46="ERwIT",fullmenu!G46="I&amp;ERT",fullmenu!G46="ER&amp;M&amp;IT",fullmenu!G46="LSD"),"subst",IF(OR(fullmenu!G46="FERT",fullmenu!G46="FMT",fullmenu!G46="FIT",fullmenu!G46="WSD"),"intens",""))))</f>
        <v>subst</v>
      </c>
      <c r="H46" s="4" t="str">
        <f>IF(OR(fullmenu!H46="MDC",fullmenu!H46="PERF"),"rude",IF(OR(fullmenu!H46="PCB",fullmenu!H46="AERF",fullmenu!H46="UD"),"inter",IF(OR(fullmenu!H46="ACB",fullmenu!H46="LCERT",fullmenu!H46="LERT",fullmenu!H46="FCERT",fullmenu!H46="FCMT",fullmenu!H46="LCMT",fullmenu!H46="LMT",fullmenu!H46="LCIT",fullmenu!H46="FCIT",fullmenu!H46="LIT",fullmenu!H46="MwERT",fullmenu!H46="ERwMT",fullmenu!H46="M&amp;ERT",fullmenu!H46="MwIT",fullmenu!H46="IwMT",fullmenu!H46="M&amp;IT",fullmenu!H46="IwERT",fullmenu!H46="ERwIT",fullmenu!H46="I&amp;ERT",fullmenu!H46="ER&amp;M&amp;IT",fullmenu!H46="LSD"),"subst",IF(OR(fullmenu!H46="FERT",fullmenu!H46="FMT",fullmenu!H46="FIT",fullmenu!H46="WSD"),"intens",""))))</f>
        <v>subst</v>
      </c>
      <c r="I46" s="4" t="str">
        <f>IF(OR(fullmenu!I46="MDC",fullmenu!I46="PERF"),"rude",IF(OR(fullmenu!I46="PCB",fullmenu!I46="AERF",fullmenu!I46="UD"),"inter",IF(OR(fullmenu!I46="ACB",fullmenu!I46="LCERT",fullmenu!I46="LERT",fullmenu!I46="FCERT",fullmenu!I46="FCMT",fullmenu!I46="LCMT",fullmenu!I46="LMT",fullmenu!I46="LCIT",fullmenu!I46="FCIT",fullmenu!I46="LIT",fullmenu!I46="MwERT",fullmenu!I46="ERwMT",fullmenu!I46="M&amp;ERT",fullmenu!I46="MwIT",fullmenu!I46="IwMT",fullmenu!I46="M&amp;IT",fullmenu!I46="IwERT",fullmenu!I46="ERwIT",fullmenu!I46="I&amp;ERT",fullmenu!I46="ER&amp;M&amp;IT",fullmenu!I46="LSD"),"subst",IF(OR(fullmenu!I46="FERT",fullmenu!I46="FMT",fullmenu!I46="FIT",fullmenu!I46="WSD"),"intens",""))))</f>
        <v>subst</v>
      </c>
      <c r="J46" s="4" t="str">
        <f>IF(OR(fullmenu!J46="MDC",fullmenu!J46="PERF"),"rude",IF(OR(fullmenu!J46="PCB",fullmenu!J46="AERF",fullmenu!J46="UD"),"inter",IF(OR(fullmenu!J46="ACB",fullmenu!J46="LCERT",fullmenu!J46="LERT",fullmenu!J46="FCERT",fullmenu!J46="FCMT",fullmenu!J46="LCMT",fullmenu!J46="LMT",fullmenu!J46="LCIT",fullmenu!J46="FCIT",fullmenu!J46="LIT",fullmenu!J46="MwERT",fullmenu!J46="ERwMT",fullmenu!J46="M&amp;ERT",fullmenu!J46="MwIT",fullmenu!J46="IwMT",fullmenu!J46="M&amp;IT",fullmenu!J46="IwERT",fullmenu!J46="ERwIT",fullmenu!J46="I&amp;ERT",fullmenu!J46="ER&amp;M&amp;IT",fullmenu!J46="LSD"),"subst",IF(OR(fullmenu!J46="FERT",fullmenu!J46="FMT",fullmenu!J46="FIT",fullmenu!J46="WSD"),"intens",""))))</f>
        <v>subst</v>
      </c>
      <c r="K46" s="4" t="str">
        <f>IF(OR(fullmenu!K46="MDC",fullmenu!K46="PERF"),"rude",IF(OR(fullmenu!K46="PCB",fullmenu!K46="AERF",fullmenu!K46="UD"),"inter",IF(OR(fullmenu!K46="ACB",fullmenu!K46="LCERT",fullmenu!K46="LERT",fullmenu!K46="FCERT",fullmenu!K46="FCMT",fullmenu!K46="LCMT",fullmenu!K46="LMT",fullmenu!K46="LCIT",fullmenu!K46="FCIT",fullmenu!K46="LIT",fullmenu!K46="MwERT",fullmenu!K46="ERwMT",fullmenu!K46="M&amp;ERT",fullmenu!K46="MwIT",fullmenu!K46="IwMT",fullmenu!K46="M&amp;IT",fullmenu!K46="IwERT",fullmenu!K46="ERwIT",fullmenu!K46="I&amp;ERT",fullmenu!K46="ER&amp;M&amp;IT",fullmenu!K46="LSD"),"subst",IF(OR(fullmenu!K46="FERT",fullmenu!K46="FMT",fullmenu!K46="FIT",fullmenu!K46="WSD"),"intens",""))))</f>
        <v>subst</v>
      </c>
      <c r="L46" s="4" t="str">
        <f>IF(OR(fullmenu!L46="MDC",fullmenu!L46="PERF"),"rude",IF(OR(fullmenu!L46="PCB",fullmenu!L46="AERF",fullmenu!L46="UD"),"inter",IF(OR(fullmenu!L46="ACB",fullmenu!L46="LCERT",fullmenu!L46="LERT",fullmenu!L46="FCERT",fullmenu!L46="FCMT",fullmenu!L46="LCMT",fullmenu!L46="LMT",fullmenu!L46="LCIT",fullmenu!L46="FCIT",fullmenu!L46="LIT",fullmenu!L46="MwERT",fullmenu!L46="ERwMT",fullmenu!L46="M&amp;ERT",fullmenu!L46="MwIT",fullmenu!L46="IwMT",fullmenu!L46="M&amp;IT",fullmenu!L46="IwERT",fullmenu!L46="ERwIT",fullmenu!L46="I&amp;ERT",fullmenu!L46="ER&amp;M&amp;IT",fullmenu!L46="LSD"),"subst",IF(OR(fullmenu!L46="FERT",fullmenu!L46="FMT",fullmenu!L46="FIT",fullmenu!L46="WSD"),"intens",""))))</f>
        <v>subst</v>
      </c>
      <c r="M46" s="4" t="str">
        <f>IF(OR(fullmenu!M46="MDC",fullmenu!M46="PERF"),"rude",IF(OR(fullmenu!M46="PCB",fullmenu!M46="AERF",fullmenu!M46="UD"),"inter",IF(OR(fullmenu!M46="ACB",fullmenu!M46="LCERT",fullmenu!M46="LERT",fullmenu!M46="FCERT",fullmenu!M46="FCMT",fullmenu!M46="LCMT",fullmenu!M46="LMT",fullmenu!M46="LCIT",fullmenu!M46="FCIT",fullmenu!M46="LIT",fullmenu!M46="MwERT",fullmenu!M46="ERwMT",fullmenu!M46="M&amp;ERT",fullmenu!M46="MwIT",fullmenu!M46="IwMT",fullmenu!M46="M&amp;IT",fullmenu!M46="IwERT",fullmenu!M46="ERwIT",fullmenu!M46="I&amp;ERT",fullmenu!M46="ER&amp;M&amp;IT",fullmenu!M46="LSD"),"subst",IF(OR(fullmenu!M46="FERT",fullmenu!M46="FMT",fullmenu!M46="FIT",fullmenu!M46="WSD"),"intens",""))))</f>
        <v>subst</v>
      </c>
      <c r="N46" s="4" t="str">
        <f>IF(OR(fullmenu!N46="MDC",fullmenu!N46="PERF"),"rude",IF(OR(fullmenu!N46="PCB",fullmenu!N46="AERF",fullmenu!N46="UD"),"inter",IF(OR(fullmenu!N46="ACB",fullmenu!N46="LCERT",fullmenu!N46="LERT",fullmenu!N46="FCERT",fullmenu!N46="FCMT",fullmenu!N46="LCMT",fullmenu!N46="LMT",fullmenu!N46="LCIT",fullmenu!N46="FCIT",fullmenu!N46="LIT",fullmenu!N46="MwERT",fullmenu!N46="ERwMT",fullmenu!N46="M&amp;ERT",fullmenu!N46="MwIT",fullmenu!N46="IwMT",fullmenu!N46="M&amp;IT",fullmenu!N46="IwERT",fullmenu!N46="ERwIT",fullmenu!N46="I&amp;ERT",fullmenu!N46="ER&amp;M&amp;IT",fullmenu!N46="LSD"),"subst",IF(OR(fullmenu!N46="FERT",fullmenu!N46="FMT",fullmenu!N46="FIT",fullmenu!N46="WSD"),"intens",""))))</f>
        <v>subst</v>
      </c>
      <c r="O46" s="4" t="str">
        <f>IF(OR(fullmenu!O46="MDC",fullmenu!O46="PERF"),"rude",IF(OR(fullmenu!O46="PCB",fullmenu!O46="AERF",fullmenu!O46="UD"),"inter",IF(OR(fullmenu!O46="ACB",fullmenu!O46="LCERT",fullmenu!O46="LERT",fullmenu!O46="FCERT",fullmenu!O46="FCMT",fullmenu!O46="LCMT",fullmenu!O46="LMT",fullmenu!O46="LCIT",fullmenu!O46="FCIT",fullmenu!O46="LIT",fullmenu!O46="MwERT",fullmenu!O46="ERwMT",fullmenu!O46="M&amp;ERT",fullmenu!O46="MwIT",fullmenu!O46="IwMT",fullmenu!O46="M&amp;IT",fullmenu!O46="IwERT",fullmenu!O46="ERwIT",fullmenu!O46="I&amp;ERT",fullmenu!O46="ER&amp;M&amp;IT",fullmenu!O46="LSD"),"subst",IF(OR(fullmenu!O46="FERT",fullmenu!O46="FMT",fullmenu!O46="FIT",fullmenu!O46="WSD"),"intens",""))))</f>
        <v>subst</v>
      </c>
      <c r="P46" s="4" t="str">
        <f>IF(OR(fullmenu!P46="MDC",fullmenu!P46="PERF"),"rude",IF(OR(fullmenu!P46="PCB",fullmenu!P46="AERF",fullmenu!P46="UD"),"inter",IF(OR(fullmenu!P46="ACB",fullmenu!P46="LCERT",fullmenu!P46="LERT",fullmenu!P46="FCERT",fullmenu!P46="FCMT",fullmenu!P46="LCMT",fullmenu!P46="LMT",fullmenu!P46="LCIT",fullmenu!P46="FCIT",fullmenu!P46="LIT",fullmenu!P46="MwERT",fullmenu!P46="ERwMT",fullmenu!P46="M&amp;ERT",fullmenu!P46="MwIT",fullmenu!P46="IwMT",fullmenu!P46="M&amp;IT",fullmenu!P46="IwERT",fullmenu!P46="ERwIT",fullmenu!P46="I&amp;ERT",fullmenu!P46="ER&amp;M&amp;IT",fullmenu!P46="LSD"),"subst",IF(OR(fullmenu!P46="FERT",fullmenu!P46="FMT",fullmenu!P46="FIT",fullmenu!P46="WSD"),"intens",""))))</f>
        <v>subst</v>
      </c>
      <c r="Q46" s="4" t="str">
        <f>IF(OR(fullmenu!Q46="MDC",fullmenu!Q46="PERF"),"rude",IF(OR(fullmenu!Q46="PCB",fullmenu!Q46="AERF",fullmenu!Q46="UD"),"inter",IF(OR(fullmenu!Q46="ACB",fullmenu!Q46="LCERT",fullmenu!Q46="LERT",fullmenu!Q46="FCERT",fullmenu!Q46="FCMT",fullmenu!Q46="LCMT",fullmenu!Q46="LMT",fullmenu!Q46="LCIT",fullmenu!Q46="FCIT",fullmenu!Q46="LIT",fullmenu!Q46="MwERT",fullmenu!Q46="ERwMT",fullmenu!Q46="M&amp;ERT",fullmenu!Q46="MwIT",fullmenu!Q46="IwMT",fullmenu!Q46="M&amp;IT",fullmenu!Q46="IwERT",fullmenu!Q46="ERwIT",fullmenu!Q46="I&amp;ERT",fullmenu!Q46="ER&amp;M&amp;IT",fullmenu!Q46="LSD"),"subst",IF(OR(fullmenu!Q46="FERT",fullmenu!Q46="FMT",fullmenu!Q46="FIT",fullmenu!Q46="WSD"),"intens",""))))</f>
        <v>subst</v>
      </c>
      <c r="R46" s="4" t="str">
        <f>IF(OR(fullmenu!R46="MDC",fullmenu!R46="PERF"),"rude",IF(OR(fullmenu!R46="PCB",fullmenu!R46="AERF",fullmenu!R46="UD"),"inter",IF(OR(fullmenu!R46="ACB",fullmenu!R46="LCERT",fullmenu!R46="LERT",fullmenu!R46="FCERT",fullmenu!R46="FCMT",fullmenu!R46="LCMT",fullmenu!R46="LMT",fullmenu!R46="LCIT",fullmenu!R46="FCIT",fullmenu!R46="LIT",fullmenu!R46="MwERT",fullmenu!R46="ERwMT",fullmenu!R46="M&amp;ERT",fullmenu!R46="MwIT",fullmenu!R46="IwMT",fullmenu!R46="M&amp;IT",fullmenu!R46="IwERT",fullmenu!R46="ERwIT",fullmenu!R46="I&amp;ERT",fullmenu!R46="ER&amp;M&amp;IT",fullmenu!R46="LSD"),"subst",IF(OR(fullmenu!R46="FERT",fullmenu!R46="FMT",fullmenu!R46="FIT",fullmenu!R46="WSD"),"intens",""))))</f>
        <v>subst</v>
      </c>
      <c r="S46" s="4" t="str">
        <f>IF(OR(fullmenu!S46="MDC",fullmenu!S46="PERF"),"rude",IF(OR(fullmenu!S46="PCB",fullmenu!S46="AERF",fullmenu!S46="UD"),"inter",IF(OR(fullmenu!S46="ACB",fullmenu!S46="LCERT",fullmenu!S46="LERT",fullmenu!S46="FCERT",fullmenu!S46="FCMT",fullmenu!S46="LCMT",fullmenu!S46="LMT",fullmenu!S46="LCIT",fullmenu!S46="FCIT",fullmenu!S46="LIT",fullmenu!S46="MwERT",fullmenu!S46="ERwMT",fullmenu!S46="M&amp;ERT",fullmenu!S46="MwIT",fullmenu!S46="IwMT",fullmenu!S46="M&amp;IT",fullmenu!S46="IwERT",fullmenu!S46="ERwIT",fullmenu!S46="I&amp;ERT",fullmenu!S46="ER&amp;M&amp;IT",fullmenu!S46="LSD"),"subst",IF(OR(fullmenu!S46="FERT",fullmenu!S46="FMT",fullmenu!S46="FIT",fullmenu!S46="WSD"),"intens",""))))</f>
        <v>subst</v>
      </c>
      <c r="T46" s="4" t="str">
        <f>IF(OR(fullmenu!T46="MDC",fullmenu!T46="PERF"),"rude",IF(OR(fullmenu!T46="PCB",fullmenu!T46="AERF",fullmenu!T46="UD"),"inter",IF(OR(fullmenu!T46="ACB",fullmenu!T46="LCERT",fullmenu!T46="LERT",fullmenu!T46="FCERT",fullmenu!T46="FCMT",fullmenu!T46="LCMT",fullmenu!T46="LMT",fullmenu!T46="LCIT",fullmenu!T46="FCIT",fullmenu!T46="LIT",fullmenu!T46="MwERT",fullmenu!T46="ERwMT",fullmenu!T46="M&amp;ERT",fullmenu!T46="MwIT",fullmenu!T46="IwMT",fullmenu!T46="M&amp;IT",fullmenu!T46="IwERT",fullmenu!T46="ERwIT",fullmenu!T46="I&amp;ERT",fullmenu!T46="ER&amp;M&amp;IT",fullmenu!T46="LSD"),"subst",IF(OR(fullmenu!T46="FERT",fullmenu!T46="FMT",fullmenu!T46="FIT",fullmenu!T46="WSD"),"intens",""))))</f>
        <v>subst</v>
      </c>
      <c r="U46" s="4" t="str">
        <f>IF(OR(fullmenu!U46="MDC",fullmenu!U46="PERF"),"rude",IF(OR(fullmenu!U46="PCB",fullmenu!U46="AERF",fullmenu!U46="UD"),"inter",IF(OR(fullmenu!U46="ACB",fullmenu!U46="LCERT",fullmenu!U46="LERT",fullmenu!U46="FCERT",fullmenu!U46="FCMT",fullmenu!U46="LCMT",fullmenu!U46="LMT",fullmenu!U46="LCIT",fullmenu!U46="FCIT",fullmenu!U46="LIT",fullmenu!U46="MwERT",fullmenu!U46="ERwMT",fullmenu!U46="M&amp;ERT",fullmenu!U46="MwIT",fullmenu!U46="IwMT",fullmenu!U46="M&amp;IT",fullmenu!U46="IwERT",fullmenu!U46="ERwIT",fullmenu!U46="I&amp;ERT",fullmenu!U46="ER&amp;M&amp;IT",fullmenu!U46="LSD"),"subst",IF(OR(fullmenu!U46="FERT",fullmenu!U46="FMT",fullmenu!U46="FIT",fullmenu!U46="WSD"),"intens",""))))</f>
        <v>subst</v>
      </c>
      <c r="V46" s="4" t="str">
        <f>IF(OR(fullmenu!V46="MDC",fullmenu!V46="PERF"),"rude",IF(OR(fullmenu!V46="PCB",fullmenu!V46="AERF",fullmenu!V46="UD"),"inter",IF(OR(fullmenu!V46="ACB",fullmenu!V46="LCERT",fullmenu!V46="LERT",fullmenu!V46="FCERT",fullmenu!V46="FCMT",fullmenu!V46="LCMT",fullmenu!V46="LMT",fullmenu!V46="LCIT",fullmenu!V46="FCIT",fullmenu!V46="LIT",fullmenu!V46="MwERT",fullmenu!V46="ERwMT",fullmenu!V46="M&amp;ERT",fullmenu!V46="MwIT",fullmenu!V46="IwMT",fullmenu!V46="M&amp;IT",fullmenu!V46="IwERT",fullmenu!V46="ERwIT",fullmenu!V46="I&amp;ERT",fullmenu!V46="ER&amp;M&amp;IT",fullmenu!V46="LSD"),"subst",IF(OR(fullmenu!V46="FERT",fullmenu!V46="FMT",fullmenu!V46="FIT",fullmenu!V46="WSD"),"intens",""))))</f>
        <v>subst</v>
      </c>
      <c r="W46" s="4" t="str">
        <f>IF(OR(fullmenu!W46="MDC",fullmenu!W46="PERF"),"rude",IF(OR(fullmenu!W46="PCB",fullmenu!W46="AERF",fullmenu!W46="UD"),"inter",IF(OR(fullmenu!W46="ACB",fullmenu!W46="LCERT",fullmenu!W46="LERT",fullmenu!W46="FCERT",fullmenu!W46="FCMT",fullmenu!W46="LCMT",fullmenu!W46="LMT",fullmenu!W46="LCIT",fullmenu!W46="FCIT",fullmenu!W46="LIT",fullmenu!W46="MwERT",fullmenu!W46="ERwMT",fullmenu!W46="M&amp;ERT",fullmenu!W46="MwIT",fullmenu!W46="IwMT",fullmenu!W46="M&amp;IT",fullmenu!W46="IwERT",fullmenu!W46="ERwIT",fullmenu!W46="I&amp;ERT",fullmenu!W46="ER&amp;M&amp;IT",fullmenu!W46="LSD"),"subst",IF(OR(fullmenu!W46="FERT",fullmenu!W46="FMT",fullmenu!W46="FIT",fullmenu!W46="WSD"),"intens",""))))</f>
        <v>subst</v>
      </c>
      <c r="X46" s="4" t="str">
        <f>IF(OR(fullmenu!X46="MDC",fullmenu!X46="PERF"),"rude",IF(OR(fullmenu!X46="PCB",fullmenu!X46="AERF",fullmenu!X46="UD"),"inter",IF(OR(fullmenu!X46="ACB",fullmenu!X46="LCERT",fullmenu!X46="LERT",fullmenu!X46="FCERT",fullmenu!X46="FCMT",fullmenu!X46="LCMT",fullmenu!X46="LMT",fullmenu!X46="LCIT",fullmenu!X46="FCIT",fullmenu!X46="LIT",fullmenu!X46="MwERT",fullmenu!X46="ERwMT",fullmenu!X46="M&amp;ERT",fullmenu!X46="MwIT",fullmenu!X46="IwMT",fullmenu!X46="M&amp;IT",fullmenu!X46="IwERT",fullmenu!X46="ERwIT",fullmenu!X46="I&amp;ERT",fullmenu!X46="ER&amp;M&amp;IT",fullmenu!X46="LSD"),"subst",IF(OR(fullmenu!X46="FERT",fullmenu!X46="FMT",fullmenu!X46="FIT",fullmenu!X46="WSD"),"intens",""))))</f>
        <v>subst</v>
      </c>
      <c r="Y46" s="4" t="str">
        <f>IF(OR(fullmenu!Y46="MDC",fullmenu!Y46="PERF"),"rude",IF(OR(fullmenu!Y46="PCB",fullmenu!Y46="AERF",fullmenu!Y46="UD"),"inter",IF(OR(fullmenu!Y46="ACB",fullmenu!Y46="LCERT",fullmenu!Y46="LERT",fullmenu!Y46="FCERT",fullmenu!Y46="FCMT",fullmenu!Y46="LCMT",fullmenu!Y46="LMT",fullmenu!Y46="LCIT",fullmenu!Y46="FCIT",fullmenu!Y46="LIT",fullmenu!Y46="MwERT",fullmenu!Y46="ERwMT",fullmenu!Y46="M&amp;ERT",fullmenu!Y46="MwIT",fullmenu!Y46="IwMT",fullmenu!Y46="M&amp;IT",fullmenu!Y46="IwERT",fullmenu!Y46="ERwIT",fullmenu!Y46="I&amp;ERT",fullmenu!Y46="ER&amp;M&amp;IT",fullmenu!Y46="LSD"),"subst",IF(OR(fullmenu!Y46="FERT",fullmenu!Y46="FMT",fullmenu!Y46="FIT",fullmenu!Y46="WSD"),"intens",""))))</f>
        <v>subst</v>
      </c>
      <c r="Z46" s="4" t="str">
        <f>IF(OR(fullmenu!Z46="MDC",fullmenu!Z46="PERF"),"rude",IF(OR(fullmenu!Z46="PCB",fullmenu!Z46="AERF",fullmenu!Z46="UD"),"inter",IF(OR(fullmenu!Z46="ACB",fullmenu!Z46="LCERT",fullmenu!Z46="LERT",fullmenu!Z46="FCERT",fullmenu!Z46="FCMT",fullmenu!Z46="LCMT",fullmenu!Z46="LMT",fullmenu!Z46="LCIT",fullmenu!Z46="FCIT",fullmenu!Z46="LIT",fullmenu!Z46="MwERT",fullmenu!Z46="ERwMT",fullmenu!Z46="M&amp;ERT",fullmenu!Z46="MwIT",fullmenu!Z46="IwMT",fullmenu!Z46="M&amp;IT",fullmenu!Z46="IwERT",fullmenu!Z46="ERwIT",fullmenu!Z46="I&amp;ERT",fullmenu!Z46="ER&amp;M&amp;IT",fullmenu!Z46="LSD"),"subst",IF(OR(fullmenu!Z46="FERT",fullmenu!Z46="FMT",fullmenu!Z46="FIT",fullmenu!Z46="WSD"),"intens",""))))</f>
        <v>subst</v>
      </c>
      <c r="AA46" s="4" t="str">
        <f>IF(OR(fullmenu!AA46="MDC",fullmenu!AA46="PERF"),"rude",IF(OR(fullmenu!AA46="PCB",fullmenu!AA46="AERF",fullmenu!AA46="UD"),"inter",IF(OR(fullmenu!AA46="ACB",fullmenu!AA46="LCERT",fullmenu!AA46="LERT",fullmenu!AA46="FCERT",fullmenu!AA46="FCMT",fullmenu!AA46="LCMT",fullmenu!AA46="LMT",fullmenu!AA46="LCIT",fullmenu!AA46="FCIT",fullmenu!AA46="LIT",fullmenu!AA46="MwERT",fullmenu!AA46="ERwMT",fullmenu!AA46="M&amp;ERT",fullmenu!AA46="MwIT",fullmenu!AA46="IwMT",fullmenu!AA46="M&amp;IT",fullmenu!AA46="IwERT",fullmenu!AA46="ERwIT",fullmenu!AA46="I&amp;ERT",fullmenu!AA46="ER&amp;M&amp;IT",fullmenu!AA46="LSD"),"subst",IF(OR(fullmenu!AA46="FERT",fullmenu!AA46="FMT",fullmenu!AA46="FIT",fullmenu!AA46="WSD"),"intens",""))))</f>
        <v>subst</v>
      </c>
      <c r="AB46" s="4" t="str">
        <f>IF(OR(fullmenu!AB46="MDC",fullmenu!AB46="PERF"),"rude",IF(OR(fullmenu!AB46="PCB",fullmenu!AB46="AERF",fullmenu!AB46="UD"),"inter",IF(OR(fullmenu!AB46="ACB",fullmenu!AB46="LCERT",fullmenu!AB46="LERT",fullmenu!AB46="FCERT",fullmenu!AB46="FCMT",fullmenu!AB46="LCMT",fullmenu!AB46="LMT",fullmenu!AB46="LCIT",fullmenu!AB46="FCIT",fullmenu!AB46="LIT",fullmenu!AB46="MwERT",fullmenu!AB46="ERwMT",fullmenu!AB46="M&amp;ERT",fullmenu!AB46="MwIT",fullmenu!AB46="IwMT",fullmenu!AB46="M&amp;IT",fullmenu!AB46="IwERT",fullmenu!AB46="ERwIT",fullmenu!AB46="I&amp;ERT",fullmenu!AB46="ER&amp;M&amp;IT",fullmenu!AB46="LSD"),"subst",IF(OR(fullmenu!AB46="FERT",fullmenu!AB46="FMT",fullmenu!AB46="FIT",fullmenu!AB46="WSD"),"intens",""))))</f>
        <v>subst</v>
      </c>
      <c r="AC46" s="4" t="str">
        <f>IF(OR(fullmenu!AC46="MDC",fullmenu!AC46="PERF"),"rude",IF(OR(fullmenu!AC46="PCB",fullmenu!AC46="AERF",fullmenu!AC46="UD"),"inter",IF(OR(fullmenu!AC46="ACB",fullmenu!AC46="LCERT",fullmenu!AC46="LERT",fullmenu!AC46="FCERT",fullmenu!AC46="FCMT",fullmenu!AC46="LCMT",fullmenu!AC46="LMT",fullmenu!AC46="LCIT",fullmenu!AC46="FCIT",fullmenu!AC46="LIT",fullmenu!AC46="MwERT",fullmenu!AC46="ERwMT",fullmenu!AC46="M&amp;ERT",fullmenu!AC46="MwIT",fullmenu!AC46="IwMT",fullmenu!AC46="M&amp;IT",fullmenu!AC46="IwERT",fullmenu!AC46="ERwIT",fullmenu!AC46="I&amp;ERT",fullmenu!AC46="ER&amp;M&amp;IT",fullmenu!AC46="LSD"),"subst",IF(OR(fullmenu!AC46="FERT",fullmenu!AC46="FMT",fullmenu!AC46="FIT",fullmenu!AC46="WSD"),"intens",""))))</f>
        <v>subst</v>
      </c>
      <c r="AD46" s="4" t="str">
        <f>IF(OR(fullmenu!AD46="MDC",fullmenu!AD46="PERF"),"rude",IF(OR(fullmenu!AD46="PCB",fullmenu!AD46="AERF",fullmenu!AD46="UD"),"inter",IF(OR(fullmenu!AD46="ACB",fullmenu!AD46="LCERT",fullmenu!AD46="LERT",fullmenu!AD46="FCERT",fullmenu!AD46="FCMT",fullmenu!AD46="LCMT",fullmenu!AD46="LMT",fullmenu!AD46="LCIT",fullmenu!AD46="FCIT",fullmenu!AD46="LIT",fullmenu!AD46="MwERT",fullmenu!AD46="ERwMT",fullmenu!AD46="M&amp;ERT",fullmenu!AD46="MwIT",fullmenu!AD46="IwMT",fullmenu!AD46="M&amp;IT",fullmenu!AD46="IwERT",fullmenu!AD46="ERwIT",fullmenu!AD46="I&amp;ERT",fullmenu!AD46="ER&amp;M&amp;IT",fullmenu!AD46="LSD"),"subst",IF(OR(fullmenu!AD46="FERT",fullmenu!AD46="FMT",fullmenu!AD46="FIT",fullmenu!AD46="WSD"),"intens",""))))</f>
        <v>subst</v>
      </c>
      <c r="AE46" s="4" t="str">
        <f>IF(OR(fullmenu!AE46="MDC",fullmenu!AE46="PERF"),"rude",IF(OR(fullmenu!AE46="PCB",fullmenu!AE46="AERF",fullmenu!AE46="UD"),"inter",IF(OR(fullmenu!AE46="ACB",fullmenu!AE46="LCERT",fullmenu!AE46="LERT",fullmenu!AE46="FCERT",fullmenu!AE46="FCMT",fullmenu!AE46="LCMT",fullmenu!AE46="LMT",fullmenu!AE46="LCIT",fullmenu!AE46="FCIT",fullmenu!AE46="LIT",fullmenu!AE46="MwERT",fullmenu!AE46="ERwMT",fullmenu!AE46="M&amp;ERT",fullmenu!AE46="MwIT",fullmenu!AE46="IwMT",fullmenu!AE46="M&amp;IT",fullmenu!AE46="IwERT",fullmenu!AE46="ERwIT",fullmenu!AE46="I&amp;ERT",fullmenu!AE46="ER&amp;M&amp;IT",fullmenu!AE46="LSD"),"subst",IF(OR(fullmenu!AE46="FERT",fullmenu!AE46="FMT",fullmenu!AE46="FIT",fullmenu!AE46="WSD"),"intens",""))))</f>
        <v>subst</v>
      </c>
      <c r="AF46" s="4" t="str">
        <f>IF(OR(fullmenu!AF46="MDC",fullmenu!AF46="PERF"),"rude",IF(OR(fullmenu!AF46="PCB",fullmenu!AF46="AERF",fullmenu!AF46="UD"),"inter",IF(OR(fullmenu!AF46="ACB",fullmenu!AF46="LCERT",fullmenu!AF46="LERT",fullmenu!AF46="FCERT",fullmenu!AF46="FCMT",fullmenu!AF46="LCMT",fullmenu!AF46="LMT",fullmenu!AF46="LCIT",fullmenu!AF46="FCIT",fullmenu!AF46="LIT",fullmenu!AF46="MwERT",fullmenu!AF46="ERwMT",fullmenu!AF46="M&amp;ERT",fullmenu!AF46="MwIT",fullmenu!AF46="IwMT",fullmenu!AF46="M&amp;IT",fullmenu!AF46="IwERT",fullmenu!AF46="ERwIT",fullmenu!AF46="I&amp;ERT",fullmenu!AF46="ER&amp;M&amp;IT",fullmenu!AF46="LSD"),"subst",IF(OR(fullmenu!AF46="FERT",fullmenu!AF46="FMT",fullmenu!AF46="FIT",fullmenu!AF46="WSD"),"intens",""))))</f>
        <v>subst</v>
      </c>
      <c r="AG46" s="4" t="str">
        <f>IF(OR(fullmenu!AG46="MDC",fullmenu!AG46="PERF"),"rude",IF(OR(fullmenu!AG46="PCB",fullmenu!AG46="AERF",fullmenu!AG46="UD"),"inter",IF(OR(fullmenu!AG46="ACB",fullmenu!AG46="LCERT",fullmenu!AG46="LERT",fullmenu!AG46="FCERT",fullmenu!AG46="FCMT",fullmenu!AG46="LCMT",fullmenu!AG46="LMT",fullmenu!AG46="LCIT",fullmenu!AG46="FCIT",fullmenu!AG46="LIT",fullmenu!AG46="MwERT",fullmenu!AG46="ERwMT",fullmenu!AG46="M&amp;ERT",fullmenu!AG46="MwIT",fullmenu!AG46="IwMT",fullmenu!AG46="M&amp;IT",fullmenu!AG46="IwERT",fullmenu!AG46="ERwIT",fullmenu!AG46="I&amp;ERT",fullmenu!AG46="ER&amp;M&amp;IT",fullmenu!AG46="LSD"),"subst",IF(OR(fullmenu!AG46="FERT",fullmenu!AG46="FMT",fullmenu!AG46="FIT",fullmenu!AG46="WSD"),"intens",""))))</f>
        <v>subst</v>
      </c>
      <c r="AH46" s="4" t="str">
        <f>IF(OR(fullmenu!AH46="MDC",fullmenu!AH46="PERF"),"rude",IF(OR(fullmenu!AH46="PCB",fullmenu!AH46="AERF",fullmenu!AH46="UD"),"inter",IF(OR(fullmenu!AH46="ACB",fullmenu!AH46="LCERT",fullmenu!AH46="LERT",fullmenu!AH46="FCERT",fullmenu!AH46="FCMT",fullmenu!AH46="LCMT",fullmenu!AH46="LMT",fullmenu!AH46="LCIT",fullmenu!AH46="FCIT",fullmenu!AH46="LIT",fullmenu!AH46="MwERT",fullmenu!AH46="ERwMT",fullmenu!AH46="M&amp;ERT",fullmenu!AH46="MwIT",fullmenu!AH46="IwMT",fullmenu!AH46="M&amp;IT",fullmenu!AH46="IwERT",fullmenu!AH46="ERwIT",fullmenu!AH46="I&amp;ERT",fullmenu!AH46="ER&amp;M&amp;IT",fullmenu!AH46="LSD"),"subst",IF(OR(fullmenu!AH46="FERT",fullmenu!AH46="FMT",fullmenu!AH46="FIT",fullmenu!AH46="WSD"),"intens",""))))</f>
        <v>subst</v>
      </c>
      <c r="AI46" s="4" t="str">
        <f>IF(OR(fullmenu!AI46="MDC",fullmenu!AI46="PERF"),"rude",IF(OR(fullmenu!AI46="PCB",fullmenu!AI46="AERF",fullmenu!AI46="UD"),"inter",IF(OR(fullmenu!AI46="ACB",fullmenu!AI46="LCERT",fullmenu!AI46="LERT",fullmenu!AI46="FCERT",fullmenu!AI46="FCMT",fullmenu!AI46="LCMT",fullmenu!AI46="LMT",fullmenu!AI46="LCIT",fullmenu!AI46="FCIT",fullmenu!AI46="LIT",fullmenu!AI46="MwERT",fullmenu!AI46="ERwMT",fullmenu!AI46="M&amp;ERT",fullmenu!AI46="MwIT",fullmenu!AI46="IwMT",fullmenu!AI46="M&amp;IT",fullmenu!AI46="IwERT",fullmenu!AI46="ERwIT",fullmenu!AI46="I&amp;ERT",fullmenu!AI46="ER&amp;M&amp;IT",fullmenu!AI46="LSD"),"subst",IF(OR(fullmenu!AI46="FERT",fullmenu!AI46="FMT",fullmenu!AI46="FIT",fullmenu!AI46="WSD"),"intens",""))))</f>
        <v>subst</v>
      </c>
      <c r="AJ46" s="4" t="str">
        <f>IF(OR(fullmenu!AJ46="MDC",fullmenu!AJ46="PERF"),"rude",IF(OR(fullmenu!AJ46="PCB",fullmenu!AJ46="AERF",fullmenu!AJ46="UD"),"inter",IF(OR(fullmenu!AJ46="ACB",fullmenu!AJ46="LCERT",fullmenu!AJ46="LERT",fullmenu!AJ46="FCERT",fullmenu!AJ46="FCMT",fullmenu!AJ46="LCMT",fullmenu!AJ46="LMT",fullmenu!AJ46="LCIT",fullmenu!AJ46="FCIT",fullmenu!AJ46="LIT",fullmenu!AJ46="MwERT",fullmenu!AJ46="ERwMT",fullmenu!AJ46="M&amp;ERT",fullmenu!AJ46="MwIT",fullmenu!AJ46="IwMT",fullmenu!AJ46="M&amp;IT",fullmenu!AJ46="IwERT",fullmenu!AJ46="ERwIT",fullmenu!AJ46="I&amp;ERT",fullmenu!AJ46="ER&amp;M&amp;IT",fullmenu!AJ46="LSD"),"subst",IF(OR(fullmenu!AJ46="FERT",fullmenu!AJ46="FMT",fullmenu!AJ46="FIT",fullmenu!AJ46="WSD"),"intens",""))))</f>
        <v>subst</v>
      </c>
      <c r="AK46" s="4" t="str">
        <f>IF(OR(fullmenu!AK46="MDC",fullmenu!AK46="PERF"),"rude",IF(OR(fullmenu!AK46="PCB",fullmenu!AK46="AERF",fullmenu!AK46="UD"),"inter",IF(OR(fullmenu!AK46="ACB",fullmenu!AK46="LCERT",fullmenu!AK46="LERT",fullmenu!AK46="FCERT",fullmenu!AK46="FCMT",fullmenu!AK46="LCMT",fullmenu!AK46="LMT",fullmenu!AK46="LCIT",fullmenu!AK46="FCIT",fullmenu!AK46="LIT",fullmenu!AK46="MwERT",fullmenu!AK46="ERwMT",fullmenu!AK46="M&amp;ERT",fullmenu!AK46="MwIT",fullmenu!AK46="IwMT",fullmenu!AK46="M&amp;IT",fullmenu!AK46="IwERT",fullmenu!AK46="ERwIT",fullmenu!AK46="I&amp;ERT",fullmenu!AK46="ER&amp;M&amp;IT",fullmenu!AK46="LSD"),"subst",IF(OR(fullmenu!AK46="FERT",fullmenu!AK46="FMT",fullmenu!AK46="FIT",fullmenu!AK46="WSD"),"intens",""))))</f>
        <v>subst</v>
      </c>
      <c r="AL46" s="4" t="str">
        <f>IF(OR(fullmenu!AL46="MDC",fullmenu!AL46="PERF"),"rude",IF(OR(fullmenu!AL46="PCB",fullmenu!AL46="AERF",fullmenu!AL46="UD"),"inter",IF(OR(fullmenu!AL46="ACB",fullmenu!AL46="LCERT",fullmenu!AL46="LERT",fullmenu!AL46="FCERT",fullmenu!AL46="FCMT",fullmenu!AL46="LCMT",fullmenu!AL46="LMT",fullmenu!AL46="LCIT",fullmenu!AL46="FCIT",fullmenu!AL46="LIT",fullmenu!AL46="MwERT",fullmenu!AL46="ERwMT",fullmenu!AL46="M&amp;ERT",fullmenu!AL46="MwIT",fullmenu!AL46="IwMT",fullmenu!AL46="M&amp;IT",fullmenu!AL46="IwERT",fullmenu!AL46="ERwIT",fullmenu!AL46="I&amp;ERT",fullmenu!AL46="ER&amp;M&amp;IT",fullmenu!AL46="LSD"),"subst",IF(OR(fullmenu!AL46="FERT",fullmenu!AL46="FMT",fullmenu!AL46="FIT",fullmenu!AL46="WSD"),"intens",""))))</f>
        <v>subst</v>
      </c>
      <c r="AM46" s="4" t="str">
        <f>IF(OR(fullmenu!AM46="MDC",fullmenu!AM46="PERF"),"rude",IF(OR(fullmenu!AM46="PCB",fullmenu!AM46="AERF",fullmenu!AM46="UD"),"inter",IF(OR(fullmenu!AM46="ACB",fullmenu!AM46="LCERT",fullmenu!AM46="LERT",fullmenu!AM46="FCERT",fullmenu!AM46="FCMT",fullmenu!AM46="LCMT",fullmenu!AM46="LMT",fullmenu!AM46="LCIT",fullmenu!AM46="FCIT",fullmenu!AM46="LIT",fullmenu!AM46="MwERT",fullmenu!AM46="ERwMT",fullmenu!AM46="M&amp;ERT",fullmenu!AM46="MwIT",fullmenu!AM46="IwMT",fullmenu!AM46="M&amp;IT",fullmenu!AM46="IwERT",fullmenu!AM46="ERwIT",fullmenu!AM46="I&amp;ERT",fullmenu!AM46="ER&amp;M&amp;IT",fullmenu!AM46="LSD"),"subst",IF(OR(fullmenu!AM46="FERT",fullmenu!AM46="FMT",fullmenu!AM46="FIT",fullmenu!AM46="WSD"),"intens",""))))</f>
        <v>subst</v>
      </c>
      <c r="AN46" s="4" t="str">
        <f>IF(OR(fullmenu!AN46="MDC",fullmenu!AN46="PERF"),"rude",IF(OR(fullmenu!AN46="PCB",fullmenu!AN46="AERF",fullmenu!AN46="UD"),"inter",IF(OR(fullmenu!AN46="ACB",fullmenu!AN46="LCERT",fullmenu!AN46="LERT",fullmenu!AN46="FCERT",fullmenu!AN46="FCMT",fullmenu!AN46="LCMT",fullmenu!AN46="LMT",fullmenu!AN46="LCIT",fullmenu!AN46="FCIT",fullmenu!AN46="LIT",fullmenu!AN46="MwERT",fullmenu!AN46="ERwMT",fullmenu!AN46="M&amp;ERT",fullmenu!AN46="MwIT",fullmenu!AN46="IwMT",fullmenu!AN46="M&amp;IT",fullmenu!AN46="IwERT",fullmenu!AN46="ERwIT",fullmenu!AN46="I&amp;ERT",fullmenu!AN46="ER&amp;M&amp;IT",fullmenu!AN46="LSD"),"subst",IF(OR(fullmenu!AN46="FERT",fullmenu!AN46="FMT",fullmenu!AN46="FIT",fullmenu!AN46="WSD"),"intens",""))))</f>
        <v>subst</v>
      </c>
      <c r="AO46" s="4" t="str">
        <f>IF(OR(fullmenu!AO46="MDC",fullmenu!AO46="PERF"),"rude",IF(OR(fullmenu!AO46="PCB",fullmenu!AO46="AERF",fullmenu!AO46="UD"),"inter",IF(OR(fullmenu!AO46="ACB",fullmenu!AO46="LCERT",fullmenu!AO46="LERT",fullmenu!AO46="FCERT",fullmenu!AO46="FCMT",fullmenu!AO46="LCMT",fullmenu!AO46="LMT",fullmenu!AO46="LCIT",fullmenu!AO46="FCIT",fullmenu!AO46="LIT",fullmenu!AO46="MwERT",fullmenu!AO46="ERwMT",fullmenu!AO46="M&amp;ERT",fullmenu!AO46="MwIT",fullmenu!AO46="IwMT",fullmenu!AO46="M&amp;IT",fullmenu!AO46="IwERT",fullmenu!AO46="ERwIT",fullmenu!AO46="I&amp;ERT",fullmenu!AO46="ER&amp;M&amp;IT",fullmenu!AO46="LSD"),"subst",IF(OR(fullmenu!AO46="FERT",fullmenu!AO46="FMT",fullmenu!AO46="FIT",fullmenu!AO46="WSD"),"intens",""))))</f>
        <v>subst</v>
      </c>
      <c r="AP46" s="4" t="str">
        <f>IF(OR(fullmenu!AP46="MDC",fullmenu!AP46="PERF"),"rude",IF(OR(fullmenu!AP46="PCB",fullmenu!AP46="AERF",fullmenu!AP46="UD"),"inter",IF(OR(fullmenu!AP46="ACB",fullmenu!AP46="LCERT",fullmenu!AP46="LERT",fullmenu!AP46="FCERT",fullmenu!AP46="FCMT",fullmenu!AP46="LCMT",fullmenu!AP46="LMT",fullmenu!AP46="LCIT",fullmenu!AP46="FCIT",fullmenu!AP46="LIT",fullmenu!AP46="MwERT",fullmenu!AP46="ERwMT",fullmenu!AP46="M&amp;ERT",fullmenu!AP46="MwIT",fullmenu!AP46="IwMT",fullmenu!AP46="M&amp;IT",fullmenu!AP46="IwERT",fullmenu!AP46="ERwIT",fullmenu!AP46="I&amp;ERT",fullmenu!AP46="ER&amp;M&amp;IT",fullmenu!AP46="LSD"),"subst",IF(OR(fullmenu!AP46="FERT",fullmenu!AP46="FMT",fullmenu!AP46="FIT",fullmenu!AP46="WSD"),"intens",""))))</f>
        <v>subst</v>
      </c>
      <c r="AQ46" s="4" t="str">
        <f>IF(OR(fullmenu!AQ46="MDC",fullmenu!AQ46="PERF"),"rude",IF(OR(fullmenu!AQ46="PCB",fullmenu!AQ46="AERF",fullmenu!AQ46="UD"),"inter",IF(OR(fullmenu!AQ46="ACB",fullmenu!AQ46="LCERT",fullmenu!AQ46="LERT",fullmenu!AQ46="FCERT",fullmenu!AQ46="FCMT",fullmenu!AQ46="LCMT",fullmenu!AQ46="LMT",fullmenu!AQ46="LCIT",fullmenu!AQ46="FCIT",fullmenu!AQ46="LIT",fullmenu!AQ46="MwERT",fullmenu!AQ46="ERwMT",fullmenu!AQ46="M&amp;ERT",fullmenu!AQ46="MwIT",fullmenu!AQ46="IwMT",fullmenu!AQ46="M&amp;IT",fullmenu!AQ46="IwERT",fullmenu!AQ46="ERwIT",fullmenu!AQ46="I&amp;ERT",fullmenu!AQ46="ER&amp;M&amp;IT",fullmenu!AQ46="LSD"),"subst",IF(OR(fullmenu!AQ46="FERT",fullmenu!AQ46="FMT",fullmenu!AQ46="FIT",fullmenu!AQ46="WSD"),"intens",""))))</f>
        <v>subst</v>
      </c>
      <c r="AR46" s="4" t="str">
        <f>IF(OR(fullmenu!AR46="MDC",fullmenu!AR46="PERF"),"rude",IF(OR(fullmenu!AR46="PCB",fullmenu!AR46="AERF",fullmenu!AR46="UD"),"inter",IF(OR(fullmenu!AR46="ACB",fullmenu!AR46="LCERT",fullmenu!AR46="LERT",fullmenu!AR46="FCERT",fullmenu!AR46="FCMT",fullmenu!AR46="LCMT",fullmenu!AR46="LMT",fullmenu!AR46="LCIT",fullmenu!AR46="FCIT",fullmenu!AR46="LIT",fullmenu!AR46="MwERT",fullmenu!AR46="ERwMT",fullmenu!AR46="M&amp;ERT",fullmenu!AR46="MwIT",fullmenu!AR46="IwMT",fullmenu!AR46="M&amp;IT",fullmenu!AR46="IwERT",fullmenu!AR46="ERwIT",fullmenu!AR46="I&amp;ERT",fullmenu!AR46="ER&amp;M&amp;IT",fullmenu!AR46="LSD"),"subst",IF(OR(fullmenu!AR46="FERT",fullmenu!AR46="FMT",fullmenu!AR46="FIT",fullmenu!AR46="WSD"),"intens",""))))</f>
        <v>subst</v>
      </c>
      <c r="AS46" s="4" t="str">
        <f>IF(OR(fullmenu!AS46="MDC",fullmenu!AS46="PERF"),"rude",IF(OR(fullmenu!AS46="PCB",fullmenu!AS46="AERF",fullmenu!AS46="UD"),"inter",IF(OR(fullmenu!AS46="ACB",fullmenu!AS46="LCERT",fullmenu!AS46="LERT",fullmenu!AS46="FCERT",fullmenu!AS46="FCMT",fullmenu!AS46="LCMT",fullmenu!AS46="LMT",fullmenu!AS46="LCIT",fullmenu!AS46="FCIT",fullmenu!AS46="LIT",fullmenu!AS46="MwERT",fullmenu!AS46="ERwMT",fullmenu!AS46="M&amp;ERT",fullmenu!AS46="MwIT",fullmenu!AS46="IwMT",fullmenu!AS46="M&amp;IT",fullmenu!AS46="IwERT",fullmenu!AS46="ERwIT",fullmenu!AS46="I&amp;ERT",fullmenu!AS46="ER&amp;M&amp;IT",fullmenu!AS46="LSD"),"subst",IF(OR(fullmenu!AS46="FERT",fullmenu!AS46="FMT",fullmenu!AS46="FIT",fullmenu!AS46="WSD"),"intens",""))))</f>
        <v>subst</v>
      </c>
    </row>
    <row r="47" spans="1:45" ht="15.5" x14ac:dyDescent="0.35">
      <c r="A47" s="1" t="s">
        <v>36</v>
      </c>
      <c r="B47" s="4" t="str">
        <f>IF(OR(fullmenu!B47="MDC",fullmenu!B47="PERF"),"rude",IF(OR(fullmenu!B47="PCB",fullmenu!B47="AERF",fullmenu!B47="UD"),"inter",IF(OR(fullmenu!B47="ACB",fullmenu!B47="LCERT",fullmenu!B47="LERT",fullmenu!B47="FCERT",fullmenu!B47="FCMT",fullmenu!B47="LCMT",fullmenu!B47="LMT",fullmenu!B47="LCIT",fullmenu!B47="FCIT",fullmenu!B47="LIT",fullmenu!B47="MwERT",fullmenu!B47="ERwMT",fullmenu!B47="M&amp;ERT",fullmenu!B47="MwIT",fullmenu!B47="IwMT",fullmenu!B47="M&amp;IT",fullmenu!B47="IwERT",fullmenu!B47="ERwIT",fullmenu!B47="I&amp;ERT",fullmenu!B47="ER&amp;M&amp;IT",fullmenu!B47="LSD"),"subst",IF(OR(fullmenu!B47="FERT",fullmenu!B47="FMT",fullmenu!B47="FIT",fullmenu!B47="WSD"),"intens",""))))</f>
        <v/>
      </c>
      <c r="C47" s="4" t="str">
        <f>IF(OR(fullmenu!C47="MDC",fullmenu!C47="PERF"),"rude",IF(OR(fullmenu!C47="PCB",fullmenu!C47="AERF",fullmenu!C47="UD"),"inter",IF(OR(fullmenu!C47="ACB",fullmenu!C47="LCERT",fullmenu!C47="LERT",fullmenu!C47="FCERT",fullmenu!C47="FCMT",fullmenu!C47="LCMT",fullmenu!C47="LMT",fullmenu!C47="LCIT",fullmenu!C47="FCIT",fullmenu!C47="LIT",fullmenu!C47="MwERT",fullmenu!C47="ERwMT",fullmenu!C47="M&amp;ERT",fullmenu!C47="MwIT",fullmenu!C47="IwMT",fullmenu!C47="M&amp;IT",fullmenu!C47="IwERT",fullmenu!C47="ERwIT",fullmenu!C47="I&amp;ERT",fullmenu!C47="ER&amp;M&amp;IT",fullmenu!C47="LSD"),"subst",IF(OR(fullmenu!C47="FERT",fullmenu!C47="FMT",fullmenu!C47="FIT",fullmenu!C47="WSD"),"intens",""))))</f>
        <v/>
      </c>
      <c r="D47" s="4" t="str">
        <f>IF(OR(fullmenu!D47="MDC",fullmenu!D47="PERF"),"rude",IF(OR(fullmenu!D47="PCB",fullmenu!D47="AERF",fullmenu!D47="UD"),"inter",IF(OR(fullmenu!D47="ACB",fullmenu!D47="LCERT",fullmenu!D47="LERT",fullmenu!D47="FCERT",fullmenu!D47="FCMT",fullmenu!D47="LCMT",fullmenu!D47="LMT",fullmenu!D47="LCIT",fullmenu!D47="FCIT",fullmenu!D47="LIT",fullmenu!D47="MwERT",fullmenu!D47="ERwMT",fullmenu!D47="M&amp;ERT",fullmenu!D47="MwIT",fullmenu!D47="IwMT",fullmenu!D47="M&amp;IT",fullmenu!D47="IwERT",fullmenu!D47="ERwIT",fullmenu!D47="I&amp;ERT",fullmenu!D47="ER&amp;M&amp;IT",fullmenu!D47="LSD"),"subst",IF(OR(fullmenu!D47="FERT",fullmenu!D47="FMT",fullmenu!D47="FIT",fullmenu!D47="WSD"),"intens",""))))</f>
        <v/>
      </c>
      <c r="E47" s="4" t="str">
        <f>IF(OR(fullmenu!E47="MDC",fullmenu!E47="PERF"),"rude",IF(OR(fullmenu!E47="PCB",fullmenu!E47="AERF",fullmenu!E47="UD"),"inter",IF(OR(fullmenu!E47="ACB",fullmenu!E47="LCERT",fullmenu!E47="LERT",fullmenu!E47="FCERT",fullmenu!E47="FCMT",fullmenu!E47="LCMT",fullmenu!E47="LMT",fullmenu!E47="LCIT",fullmenu!E47="FCIT",fullmenu!E47="LIT",fullmenu!E47="MwERT",fullmenu!E47="ERwMT",fullmenu!E47="M&amp;ERT",fullmenu!E47="MwIT",fullmenu!E47="IwMT",fullmenu!E47="M&amp;IT",fullmenu!E47="IwERT",fullmenu!E47="ERwIT",fullmenu!E47="I&amp;ERT",fullmenu!E47="ER&amp;M&amp;IT",fullmenu!E47="LSD"),"subst",IF(OR(fullmenu!E47="FERT",fullmenu!E47="FMT",fullmenu!E47="FIT",fullmenu!E47="WSD"),"intens",""))))</f>
        <v/>
      </c>
      <c r="F47" s="4" t="str">
        <f>IF(OR(fullmenu!F47="MDC",fullmenu!F47="PERF"),"rude",IF(OR(fullmenu!F47="PCB",fullmenu!F47="AERF",fullmenu!F47="UD"),"inter",IF(OR(fullmenu!F47="ACB",fullmenu!F47="LCERT",fullmenu!F47="LERT",fullmenu!F47="FCERT",fullmenu!F47="FCMT",fullmenu!F47="LCMT",fullmenu!F47="LMT",fullmenu!F47="LCIT",fullmenu!F47="FCIT",fullmenu!F47="LIT",fullmenu!F47="MwERT",fullmenu!F47="ERwMT",fullmenu!F47="M&amp;ERT",fullmenu!F47="MwIT",fullmenu!F47="IwMT",fullmenu!F47="M&amp;IT",fullmenu!F47="IwERT",fullmenu!F47="ERwIT",fullmenu!F47="I&amp;ERT",fullmenu!F47="ER&amp;M&amp;IT",fullmenu!F47="LSD"),"subst",IF(OR(fullmenu!F47="FERT",fullmenu!F47="FMT",fullmenu!F47="FIT",fullmenu!F47="WSD"),"intens",""))))</f>
        <v/>
      </c>
      <c r="G47" s="4" t="str">
        <f>IF(OR(fullmenu!G47="MDC",fullmenu!G47="PERF"),"rude",IF(OR(fullmenu!G47="PCB",fullmenu!G47="AERF",fullmenu!G47="UD"),"inter",IF(OR(fullmenu!G47="ACB",fullmenu!G47="LCERT",fullmenu!G47="LERT",fullmenu!G47="FCERT",fullmenu!G47="FCMT",fullmenu!G47="LCMT",fullmenu!G47="LMT",fullmenu!G47="LCIT",fullmenu!G47="FCIT",fullmenu!G47="LIT",fullmenu!G47="MwERT",fullmenu!G47="ERwMT",fullmenu!G47="M&amp;ERT",fullmenu!G47="MwIT",fullmenu!G47="IwMT",fullmenu!G47="M&amp;IT",fullmenu!G47="IwERT",fullmenu!G47="ERwIT",fullmenu!G47="I&amp;ERT",fullmenu!G47="ER&amp;M&amp;IT",fullmenu!G47="LSD"),"subst",IF(OR(fullmenu!G47="FERT",fullmenu!G47="FMT",fullmenu!G47="FIT",fullmenu!G47="WSD"),"intens",""))))</f>
        <v/>
      </c>
      <c r="H47" s="4" t="str">
        <f>IF(OR(fullmenu!H47="MDC",fullmenu!H47="PERF"),"rude",IF(OR(fullmenu!H47="PCB",fullmenu!H47="AERF",fullmenu!H47="UD"),"inter",IF(OR(fullmenu!H47="ACB",fullmenu!H47="LCERT",fullmenu!H47="LERT",fullmenu!H47="FCERT",fullmenu!H47="FCMT",fullmenu!H47="LCMT",fullmenu!H47="LMT",fullmenu!H47="LCIT",fullmenu!H47="FCIT",fullmenu!H47="LIT",fullmenu!H47="MwERT",fullmenu!H47="ERwMT",fullmenu!H47="M&amp;ERT",fullmenu!H47="MwIT",fullmenu!H47="IwMT",fullmenu!H47="M&amp;IT",fullmenu!H47="IwERT",fullmenu!H47="ERwIT",fullmenu!H47="I&amp;ERT",fullmenu!H47="ER&amp;M&amp;IT",fullmenu!H47="LSD"),"subst",IF(OR(fullmenu!H47="FERT",fullmenu!H47="FMT",fullmenu!H47="FIT",fullmenu!H47="WSD"),"intens",""))))</f>
        <v/>
      </c>
      <c r="I47" s="4" t="str">
        <f>IF(OR(fullmenu!I47="MDC",fullmenu!I47="PERF"),"rude",IF(OR(fullmenu!I47="PCB",fullmenu!I47="AERF",fullmenu!I47="UD"),"inter",IF(OR(fullmenu!I47="ACB",fullmenu!I47="LCERT",fullmenu!I47="LERT",fullmenu!I47="FCERT",fullmenu!I47="FCMT",fullmenu!I47="LCMT",fullmenu!I47="LMT",fullmenu!I47="LCIT",fullmenu!I47="FCIT",fullmenu!I47="LIT",fullmenu!I47="MwERT",fullmenu!I47="ERwMT",fullmenu!I47="M&amp;ERT",fullmenu!I47="MwIT",fullmenu!I47="IwMT",fullmenu!I47="M&amp;IT",fullmenu!I47="IwERT",fullmenu!I47="ERwIT",fullmenu!I47="I&amp;ERT",fullmenu!I47="ER&amp;M&amp;IT",fullmenu!I47="LSD"),"subst",IF(OR(fullmenu!I47="FERT",fullmenu!I47="FMT",fullmenu!I47="FIT",fullmenu!I47="WSD"),"intens",""))))</f>
        <v/>
      </c>
      <c r="J47" s="4" t="str">
        <f>IF(OR(fullmenu!J47="MDC",fullmenu!J47="PERF"),"rude",IF(OR(fullmenu!J47="PCB",fullmenu!J47="AERF",fullmenu!J47="UD"),"inter",IF(OR(fullmenu!J47="ACB",fullmenu!J47="LCERT",fullmenu!J47="LERT",fullmenu!J47="FCERT",fullmenu!J47="FCMT",fullmenu!J47="LCMT",fullmenu!J47="LMT",fullmenu!J47="LCIT",fullmenu!J47="FCIT",fullmenu!J47="LIT",fullmenu!J47="MwERT",fullmenu!J47="ERwMT",fullmenu!J47="M&amp;ERT",fullmenu!J47="MwIT",fullmenu!J47="IwMT",fullmenu!J47="M&amp;IT",fullmenu!J47="IwERT",fullmenu!J47="ERwIT",fullmenu!J47="I&amp;ERT",fullmenu!J47="ER&amp;M&amp;IT",fullmenu!J47="LSD"),"subst",IF(OR(fullmenu!J47="FERT",fullmenu!J47="FMT",fullmenu!J47="FIT",fullmenu!J47="WSD"),"intens",""))))</f>
        <v/>
      </c>
      <c r="K47" s="4" t="str">
        <f>IF(OR(fullmenu!K47="MDC",fullmenu!K47="PERF"),"rude",IF(OR(fullmenu!K47="PCB",fullmenu!K47="AERF",fullmenu!K47="UD"),"inter",IF(OR(fullmenu!K47="ACB",fullmenu!K47="LCERT",fullmenu!K47="LERT",fullmenu!K47="FCERT",fullmenu!K47="FCMT",fullmenu!K47="LCMT",fullmenu!K47="LMT",fullmenu!K47="LCIT",fullmenu!K47="FCIT",fullmenu!K47="LIT",fullmenu!K47="MwERT",fullmenu!K47="ERwMT",fullmenu!K47="M&amp;ERT",fullmenu!K47="MwIT",fullmenu!K47="IwMT",fullmenu!K47="M&amp;IT",fullmenu!K47="IwERT",fullmenu!K47="ERwIT",fullmenu!K47="I&amp;ERT",fullmenu!K47="ER&amp;M&amp;IT",fullmenu!K47="LSD"),"subst",IF(OR(fullmenu!K47="FERT",fullmenu!K47="FMT",fullmenu!K47="FIT",fullmenu!K47="WSD"),"intens",""))))</f>
        <v/>
      </c>
      <c r="L47" s="4" t="str">
        <f>IF(OR(fullmenu!L47="MDC",fullmenu!L47="PERF"),"rude",IF(OR(fullmenu!L47="PCB",fullmenu!L47="AERF",fullmenu!L47="UD"),"inter",IF(OR(fullmenu!L47="ACB",fullmenu!L47="LCERT",fullmenu!L47="LERT",fullmenu!L47="FCERT",fullmenu!L47="FCMT",fullmenu!L47="LCMT",fullmenu!L47="LMT",fullmenu!L47="LCIT",fullmenu!L47="FCIT",fullmenu!L47="LIT",fullmenu!L47="MwERT",fullmenu!L47="ERwMT",fullmenu!L47="M&amp;ERT",fullmenu!L47="MwIT",fullmenu!L47="IwMT",fullmenu!L47="M&amp;IT",fullmenu!L47="IwERT",fullmenu!L47="ERwIT",fullmenu!L47="I&amp;ERT",fullmenu!L47="ER&amp;M&amp;IT",fullmenu!L47="LSD"),"subst",IF(OR(fullmenu!L47="FERT",fullmenu!L47="FMT",fullmenu!L47="FIT",fullmenu!L47="WSD"),"intens",""))))</f>
        <v/>
      </c>
      <c r="M47" s="4" t="str">
        <f>IF(OR(fullmenu!M47="MDC",fullmenu!M47="PERF"),"rude",IF(OR(fullmenu!M47="PCB",fullmenu!M47="AERF",fullmenu!M47="UD"),"inter",IF(OR(fullmenu!M47="ACB",fullmenu!M47="LCERT",fullmenu!M47="LERT",fullmenu!M47="FCERT",fullmenu!M47="FCMT",fullmenu!M47="LCMT",fullmenu!M47="LMT",fullmenu!M47="LCIT",fullmenu!M47="FCIT",fullmenu!M47="LIT",fullmenu!M47="MwERT",fullmenu!M47="ERwMT",fullmenu!M47="M&amp;ERT",fullmenu!M47="MwIT",fullmenu!M47="IwMT",fullmenu!M47="M&amp;IT",fullmenu!M47="IwERT",fullmenu!M47="ERwIT",fullmenu!M47="I&amp;ERT",fullmenu!M47="ER&amp;M&amp;IT",fullmenu!M47="LSD"),"subst",IF(OR(fullmenu!M47="FERT",fullmenu!M47="FMT",fullmenu!M47="FIT",fullmenu!M47="WSD"),"intens",""))))</f>
        <v/>
      </c>
      <c r="N47" s="4" t="str">
        <f>IF(OR(fullmenu!N47="MDC",fullmenu!N47="PERF"),"rude",IF(OR(fullmenu!N47="PCB",fullmenu!N47="AERF",fullmenu!N47="UD"),"inter",IF(OR(fullmenu!N47="ACB",fullmenu!N47="LCERT",fullmenu!N47="LERT",fullmenu!N47="FCERT",fullmenu!N47="FCMT",fullmenu!N47="LCMT",fullmenu!N47="LMT",fullmenu!N47="LCIT",fullmenu!N47="FCIT",fullmenu!N47="LIT",fullmenu!N47="MwERT",fullmenu!N47="ERwMT",fullmenu!N47="M&amp;ERT",fullmenu!N47="MwIT",fullmenu!N47="IwMT",fullmenu!N47="M&amp;IT",fullmenu!N47="IwERT",fullmenu!N47="ERwIT",fullmenu!N47="I&amp;ERT",fullmenu!N47="ER&amp;M&amp;IT",fullmenu!N47="LSD"),"subst",IF(OR(fullmenu!N47="FERT",fullmenu!N47="FMT",fullmenu!N47="FIT",fullmenu!N47="WSD"),"intens",""))))</f>
        <v/>
      </c>
      <c r="O47" s="4" t="str">
        <f>IF(OR(fullmenu!O47="MDC",fullmenu!O47="PERF"),"rude",IF(OR(fullmenu!O47="PCB",fullmenu!O47="AERF",fullmenu!O47="UD"),"inter",IF(OR(fullmenu!O47="ACB",fullmenu!O47="LCERT",fullmenu!O47="LERT",fullmenu!O47="FCERT",fullmenu!O47="FCMT",fullmenu!O47="LCMT",fullmenu!O47="LMT",fullmenu!O47="LCIT",fullmenu!O47="FCIT",fullmenu!O47="LIT",fullmenu!O47="MwERT",fullmenu!O47="ERwMT",fullmenu!O47="M&amp;ERT",fullmenu!O47="MwIT",fullmenu!O47="IwMT",fullmenu!O47="M&amp;IT",fullmenu!O47="IwERT",fullmenu!O47="ERwIT",fullmenu!O47="I&amp;ERT",fullmenu!O47="ER&amp;M&amp;IT",fullmenu!O47="LSD"),"subst",IF(OR(fullmenu!O47="FERT",fullmenu!O47="FMT",fullmenu!O47="FIT",fullmenu!O47="WSD"),"intens",""))))</f>
        <v/>
      </c>
      <c r="P47" s="4" t="str">
        <f>IF(OR(fullmenu!P47="MDC",fullmenu!P47="PERF"),"rude",IF(OR(fullmenu!P47="PCB",fullmenu!P47="AERF",fullmenu!P47="UD"),"inter",IF(OR(fullmenu!P47="ACB",fullmenu!P47="LCERT",fullmenu!P47="LERT",fullmenu!P47="FCERT",fullmenu!P47="FCMT",fullmenu!P47="LCMT",fullmenu!P47="LMT",fullmenu!P47="LCIT",fullmenu!P47="FCIT",fullmenu!P47="LIT",fullmenu!P47="MwERT",fullmenu!P47="ERwMT",fullmenu!P47="M&amp;ERT",fullmenu!P47="MwIT",fullmenu!P47="IwMT",fullmenu!P47="M&amp;IT",fullmenu!P47="IwERT",fullmenu!P47="ERwIT",fullmenu!P47="I&amp;ERT",fullmenu!P47="ER&amp;M&amp;IT",fullmenu!P47="LSD"),"subst",IF(OR(fullmenu!P47="FERT",fullmenu!P47="FMT",fullmenu!P47="FIT",fullmenu!P47="WSD"),"intens",""))))</f>
        <v/>
      </c>
      <c r="Q47" s="4" t="str">
        <f>IF(OR(fullmenu!Q47="MDC",fullmenu!Q47="PERF"),"rude",IF(OR(fullmenu!Q47="PCB",fullmenu!Q47="AERF",fullmenu!Q47="UD"),"inter",IF(OR(fullmenu!Q47="ACB",fullmenu!Q47="LCERT",fullmenu!Q47="LERT",fullmenu!Q47="FCERT",fullmenu!Q47="FCMT",fullmenu!Q47="LCMT",fullmenu!Q47="LMT",fullmenu!Q47="LCIT",fullmenu!Q47="FCIT",fullmenu!Q47="LIT",fullmenu!Q47="MwERT",fullmenu!Q47="ERwMT",fullmenu!Q47="M&amp;ERT",fullmenu!Q47="MwIT",fullmenu!Q47="IwMT",fullmenu!Q47="M&amp;IT",fullmenu!Q47="IwERT",fullmenu!Q47="ERwIT",fullmenu!Q47="I&amp;ERT",fullmenu!Q47="ER&amp;M&amp;IT",fullmenu!Q47="LSD"),"subst",IF(OR(fullmenu!Q47="FERT",fullmenu!Q47="FMT",fullmenu!Q47="FIT",fullmenu!Q47="WSD"),"intens",""))))</f>
        <v/>
      </c>
      <c r="R47" s="4" t="str">
        <f>IF(OR(fullmenu!R47="MDC",fullmenu!R47="PERF"),"rude",IF(OR(fullmenu!R47="PCB",fullmenu!R47="AERF",fullmenu!R47="UD"),"inter",IF(OR(fullmenu!R47="ACB",fullmenu!R47="LCERT",fullmenu!R47="LERT",fullmenu!R47="FCERT",fullmenu!R47="FCMT",fullmenu!R47="LCMT",fullmenu!R47="LMT",fullmenu!R47="LCIT",fullmenu!R47="FCIT",fullmenu!R47="LIT",fullmenu!R47="MwERT",fullmenu!R47="ERwMT",fullmenu!R47="M&amp;ERT",fullmenu!R47="MwIT",fullmenu!R47="IwMT",fullmenu!R47="M&amp;IT",fullmenu!R47="IwERT",fullmenu!R47="ERwIT",fullmenu!R47="I&amp;ERT",fullmenu!R47="ER&amp;M&amp;IT",fullmenu!R47="LSD"),"subst",IF(OR(fullmenu!R47="FERT",fullmenu!R47="FMT",fullmenu!R47="FIT",fullmenu!R47="WSD"),"intens",""))))</f>
        <v/>
      </c>
      <c r="S47" s="4" t="str">
        <f>IF(OR(fullmenu!S47="MDC",fullmenu!S47="PERF"),"rude",IF(OR(fullmenu!S47="PCB",fullmenu!S47="AERF",fullmenu!S47="UD"),"inter",IF(OR(fullmenu!S47="ACB",fullmenu!S47="LCERT",fullmenu!S47="LERT",fullmenu!S47="FCERT",fullmenu!S47="FCMT",fullmenu!S47="LCMT",fullmenu!S47="LMT",fullmenu!S47="LCIT",fullmenu!S47="FCIT",fullmenu!S47="LIT",fullmenu!S47="MwERT",fullmenu!S47="ERwMT",fullmenu!S47="M&amp;ERT",fullmenu!S47="MwIT",fullmenu!S47="IwMT",fullmenu!S47="M&amp;IT",fullmenu!S47="IwERT",fullmenu!S47="ERwIT",fullmenu!S47="I&amp;ERT",fullmenu!S47="ER&amp;M&amp;IT",fullmenu!S47="LSD"),"subst",IF(OR(fullmenu!S47="FERT",fullmenu!S47="FMT",fullmenu!S47="FIT",fullmenu!S47="WSD"),"intens",""))))</f>
        <v/>
      </c>
      <c r="T47" s="4" t="str">
        <f>IF(OR(fullmenu!T47="MDC",fullmenu!T47="PERF"),"rude",IF(OR(fullmenu!T47="PCB",fullmenu!T47="AERF",fullmenu!T47="UD"),"inter",IF(OR(fullmenu!T47="ACB",fullmenu!T47="LCERT",fullmenu!T47="LERT",fullmenu!T47="FCERT",fullmenu!T47="FCMT",fullmenu!T47="LCMT",fullmenu!T47="LMT",fullmenu!T47="LCIT",fullmenu!T47="FCIT",fullmenu!T47="LIT",fullmenu!T47="MwERT",fullmenu!T47="ERwMT",fullmenu!T47="M&amp;ERT",fullmenu!T47="MwIT",fullmenu!T47="IwMT",fullmenu!T47="M&amp;IT",fullmenu!T47="IwERT",fullmenu!T47="ERwIT",fullmenu!T47="I&amp;ERT",fullmenu!T47="ER&amp;M&amp;IT",fullmenu!T47="LSD"),"subst",IF(OR(fullmenu!T47="FERT",fullmenu!T47="FMT",fullmenu!T47="FIT",fullmenu!T47="WSD"),"intens",""))))</f>
        <v/>
      </c>
      <c r="U47" s="4" t="str">
        <f>IF(OR(fullmenu!U47="MDC",fullmenu!U47="PERF"),"rude",IF(OR(fullmenu!U47="PCB",fullmenu!U47="AERF",fullmenu!U47="UD"),"inter",IF(OR(fullmenu!U47="ACB",fullmenu!U47="LCERT",fullmenu!U47="LERT",fullmenu!U47="FCERT",fullmenu!U47="FCMT",fullmenu!U47="LCMT",fullmenu!U47="LMT",fullmenu!U47="LCIT",fullmenu!U47="FCIT",fullmenu!U47="LIT",fullmenu!U47="MwERT",fullmenu!U47="ERwMT",fullmenu!U47="M&amp;ERT",fullmenu!U47="MwIT",fullmenu!U47="IwMT",fullmenu!U47="M&amp;IT",fullmenu!U47="IwERT",fullmenu!U47="ERwIT",fullmenu!U47="I&amp;ERT",fullmenu!U47="ER&amp;M&amp;IT",fullmenu!U47="LSD"),"subst",IF(OR(fullmenu!U47="FERT",fullmenu!U47="FMT",fullmenu!U47="FIT",fullmenu!U47="WSD"),"intens",""))))</f>
        <v/>
      </c>
      <c r="V47" s="4" t="str">
        <f>IF(OR(fullmenu!V47="MDC",fullmenu!V47="PERF"),"rude",IF(OR(fullmenu!V47="PCB",fullmenu!V47="AERF",fullmenu!V47="UD"),"inter",IF(OR(fullmenu!V47="ACB",fullmenu!V47="LCERT",fullmenu!V47="LERT",fullmenu!V47="FCERT",fullmenu!V47="FCMT",fullmenu!V47="LCMT",fullmenu!V47="LMT",fullmenu!V47="LCIT",fullmenu!V47="FCIT",fullmenu!V47="LIT",fullmenu!V47="MwERT",fullmenu!V47="ERwMT",fullmenu!V47="M&amp;ERT",fullmenu!V47="MwIT",fullmenu!V47="IwMT",fullmenu!V47="M&amp;IT",fullmenu!V47="IwERT",fullmenu!V47="ERwIT",fullmenu!V47="I&amp;ERT",fullmenu!V47="ER&amp;M&amp;IT",fullmenu!V47="LSD"),"subst",IF(OR(fullmenu!V47="FERT",fullmenu!V47="FMT",fullmenu!V47="FIT",fullmenu!V47="WSD"),"intens",""))))</f>
        <v/>
      </c>
      <c r="W47" s="4" t="str">
        <f>IF(OR(fullmenu!W47="MDC",fullmenu!W47="PERF"),"rude",IF(OR(fullmenu!W47="PCB",fullmenu!W47="AERF",fullmenu!W47="UD"),"inter",IF(OR(fullmenu!W47="ACB",fullmenu!W47="LCERT",fullmenu!W47="LERT",fullmenu!W47="FCERT",fullmenu!W47="FCMT",fullmenu!W47="LCMT",fullmenu!W47="LMT",fullmenu!W47="LCIT",fullmenu!W47="FCIT",fullmenu!W47="LIT",fullmenu!W47="MwERT",fullmenu!W47="ERwMT",fullmenu!W47="M&amp;ERT",fullmenu!W47="MwIT",fullmenu!W47="IwMT",fullmenu!W47="M&amp;IT",fullmenu!W47="IwERT",fullmenu!W47="ERwIT",fullmenu!W47="I&amp;ERT",fullmenu!W47="ER&amp;M&amp;IT",fullmenu!W47="LSD"),"subst",IF(OR(fullmenu!W47="FERT",fullmenu!W47="FMT",fullmenu!W47="FIT",fullmenu!W47="WSD"),"intens",""))))</f>
        <v/>
      </c>
      <c r="X47" s="4" t="str">
        <f>IF(OR(fullmenu!X47="MDC",fullmenu!X47="PERF"),"rude",IF(OR(fullmenu!X47="PCB",fullmenu!X47="AERF",fullmenu!X47="UD"),"inter",IF(OR(fullmenu!X47="ACB",fullmenu!X47="LCERT",fullmenu!X47="LERT",fullmenu!X47="FCERT",fullmenu!X47="FCMT",fullmenu!X47="LCMT",fullmenu!X47="LMT",fullmenu!X47="LCIT",fullmenu!X47="FCIT",fullmenu!X47="LIT",fullmenu!X47="MwERT",fullmenu!X47="ERwMT",fullmenu!X47="M&amp;ERT",fullmenu!X47="MwIT",fullmenu!X47="IwMT",fullmenu!X47="M&amp;IT",fullmenu!X47="IwERT",fullmenu!X47="ERwIT",fullmenu!X47="I&amp;ERT",fullmenu!X47="ER&amp;M&amp;IT",fullmenu!X47="LSD"),"subst",IF(OR(fullmenu!X47="FERT",fullmenu!X47="FMT",fullmenu!X47="FIT",fullmenu!X47="WSD"),"intens",""))))</f>
        <v/>
      </c>
      <c r="Y47" s="4" t="str">
        <f>IF(OR(fullmenu!Y47="MDC",fullmenu!Y47="PERF"),"rude",IF(OR(fullmenu!Y47="PCB",fullmenu!Y47="AERF",fullmenu!Y47="UD"),"inter",IF(OR(fullmenu!Y47="ACB",fullmenu!Y47="LCERT",fullmenu!Y47="LERT",fullmenu!Y47="FCERT",fullmenu!Y47="FCMT",fullmenu!Y47="LCMT",fullmenu!Y47="LMT",fullmenu!Y47="LCIT",fullmenu!Y47="FCIT",fullmenu!Y47="LIT",fullmenu!Y47="MwERT",fullmenu!Y47="ERwMT",fullmenu!Y47="M&amp;ERT",fullmenu!Y47="MwIT",fullmenu!Y47="IwMT",fullmenu!Y47="M&amp;IT",fullmenu!Y47="IwERT",fullmenu!Y47="ERwIT",fullmenu!Y47="I&amp;ERT",fullmenu!Y47="ER&amp;M&amp;IT",fullmenu!Y47="LSD"),"subst",IF(OR(fullmenu!Y47="FERT",fullmenu!Y47="FMT",fullmenu!Y47="FIT",fullmenu!Y47="WSD"),"intens",""))))</f>
        <v/>
      </c>
      <c r="Z47" s="4" t="str">
        <f>IF(OR(fullmenu!Z47="MDC",fullmenu!Z47="PERF"),"rude",IF(OR(fullmenu!Z47="PCB",fullmenu!Z47="AERF",fullmenu!Z47="UD"),"inter",IF(OR(fullmenu!Z47="ACB",fullmenu!Z47="LCERT",fullmenu!Z47="LERT",fullmenu!Z47="FCERT",fullmenu!Z47="FCMT",fullmenu!Z47="LCMT",fullmenu!Z47="LMT",fullmenu!Z47="LCIT",fullmenu!Z47="FCIT",fullmenu!Z47="LIT",fullmenu!Z47="MwERT",fullmenu!Z47="ERwMT",fullmenu!Z47="M&amp;ERT",fullmenu!Z47="MwIT",fullmenu!Z47="IwMT",fullmenu!Z47="M&amp;IT",fullmenu!Z47="IwERT",fullmenu!Z47="ERwIT",fullmenu!Z47="I&amp;ERT",fullmenu!Z47="ER&amp;M&amp;IT",fullmenu!Z47="LSD"),"subst",IF(OR(fullmenu!Z47="FERT",fullmenu!Z47="FMT",fullmenu!Z47="FIT",fullmenu!Z47="WSD"),"intens",""))))</f>
        <v/>
      </c>
      <c r="AA47" s="4" t="str">
        <f>IF(OR(fullmenu!AA47="MDC",fullmenu!AA47="PERF"),"rude",IF(OR(fullmenu!AA47="PCB",fullmenu!AA47="AERF",fullmenu!AA47="UD"),"inter",IF(OR(fullmenu!AA47="ACB",fullmenu!AA47="LCERT",fullmenu!AA47="LERT",fullmenu!AA47="FCERT",fullmenu!AA47="FCMT",fullmenu!AA47="LCMT",fullmenu!AA47="LMT",fullmenu!AA47="LCIT",fullmenu!AA47="FCIT",fullmenu!AA47="LIT",fullmenu!AA47="MwERT",fullmenu!AA47="ERwMT",fullmenu!AA47="M&amp;ERT",fullmenu!AA47="MwIT",fullmenu!AA47="IwMT",fullmenu!AA47="M&amp;IT",fullmenu!AA47="IwERT",fullmenu!AA47="ERwIT",fullmenu!AA47="I&amp;ERT",fullmenu!AA47="ER&amp;M&amp;IT",fullmenu!AA47="LSD"),"subst",IF(OR(fullmenu!AA47="FERT",fullmenu!AA47="FMT",fullmenu!AA47="FIT",fullmenu!AA47="WSD"),"intens",""))))</f>
        <v/>
      </c>
      <c r="AB47" s="4" t="str">
        <f>IF(OR(fullmenu!AB47="MDC",fullmenu!AB47="PERF"),"rude",IF(OR(fullmenu!AB47="PCB",fullmenu!AB47="AERF",fullmenu!AB47="UD"),"inter",IF(OR(fullmenu!AB47="ACB",fullmenu!AB47="LCERT",fullmenu!AB47="LERT",fullmenu!AB47="FCERT",fullmenu!AB47="FCMT",fullmenu!AB47="LCMT",fullmenu!AB47="LMT",fullmenu!AB47="LCIT",fullmenu!AB47="FCIT",fullmenu!AB47="LIT",fullmenu!AB47="MwERT",fullmenu!AB47="ERwMT",fullmenu!AB47="M&amp;ERT",fullmenu!AB47="MwIT",fullmenu!AB47="IwMT",fullmenu!AB47="M&amp;IT",fullmenu!AB47="IwERT",fullmenu!AB47="ERwIT",fullmenu!AB47="I&amp;ERT",fullmenu!AB47="ER&amp;M&amp;IT",fullmenu!AB47="LSD"),"subst",IF(OR(fullmenu!AB47="FERT",fullmenu!AB47="FMT",fullmenu!AB47="FIT",fullmenu!AB47="WSD"),"intens",""))))</f>
        <v/>
      </c>
      <c r="AC47" s="4" t="str">
        <f>IF(OR(fullmenu!AC47="MDC",fullmenu!AC47="PERF"),"rude",IF(OR(fullmenu!AC47="PCB",fullmenu!AC47="AERF",fullmenu!AC47="UD"),"inter",IF(OR(fullmenu!AC47="ACB",fullmenu!AC47="LCERT",fullmenu!AC47="LERT",fullmenu!AC47="FCERT",fullmenu!AC47="FCMT",fullmenu!AC47="LCMT",fullmenu!AC47="LMT",fullmenu!AC47="LCIT",fullmenu!AC47="FCIT",fullmenu!AC47="LIT",fullmenu!AC47="MwERT",fullmenu!AC47="ERwMT",fullmenu!AC47="M&amp;ERT",fullmenu!AC47="MwIT",fullmenu!AC47="IwMT",fullmenu!AC47="M&amp;IT",fullmenu!AC47="IwERT",fullmenu!AC47="ERwIT",fullmenu!AC47="I&amp;ERT",fullmenu!AC47="ER&amp;M&amp;IT",fullmenu!AC47="LSD"),"subst",IF(OR(fullmenu!AC47="FERT",fullmenu!AC47="FMT",fullmenu!AC47="FIT",fullmenu!AC47="WSD"),"intens",""))))</f>
        <v/>
      </c>
      <c r="AD47" s="4" t="str">
        <f>IF(OR(fullmenu!AD47="MDC",fullmenu!AD47="PERF"),"rude",IF(OR(fullmenu!AD47="PCB",fullmenu!AD47="AERF",fullmenu!AD47="UD"),"inter",IF(OR(fullmenu!AD47="ACB",fullmenu!AD47="LCERT",fullmenu!AD47="LERT",fullmenu!AD47="FCERT",fullmenu!AD47="FCMT",fullmenu!AD47="LCMT",fullmenu!AD47="LMT",fullmenu!AD47="LCIT",fullmenu!AD47="FCIT",fullmenu!AD47="LIT",fullmenu!AD47="MwERT",fullmenu!AD47="ERwMT",fullmenu!AD47="M&amp;ERT",fullmenu!AD47="MwIT",fullmenu!AD47="IwMT",fullmenu!AD47="M&amp;IT",fullmenu!AD47="IwERT",fullmenu!AD47="ERwIT",fullmenu!AD47="I&amp;ERT",fullmenu!AD47="ER&amp;M&amp;IT",fullmenu!AD47="LSD"),"subst",IF(OR(fullmenu!AD47="FERT",fullmenu!AD47="FMT",fullmenu!AD47="FIT",fullmenu!AD47="WSD"),"intens",""))))</f>
        <v/>
      </c>
      <c r="AE47" s="4" t="str">
        <f>IF(OR(fullmenu!AE47="MDC",fullmenu!AE47="PERF"),"rude",IF(OR(fullmenu!AE47="PCB",fullmenu!AE47="AERF",fullmenu!AE47="UD"),"inter",IF(OR(fullmenu!AE47="ACB",fullmenu!AE47="LCERT",fullmenu!AE47="LERT",fullmenu!AE47="FCERT",fullmenu!AE47="FCMT",fullmenu!AE47="LCMT",fullmenu!AE47="LMT",fullmenu!AE47="LCIT",fullmenu!AE47="FCIT",fullmenu!AE47="LIT",fullmenu!AE47="MwERT",fullmenu!AE47="ERwMT",fullmenu!AE47="M&amp;ERT",fullmenu!AE47="MwIT",fullmenu!AE47="IwMT",fullmenu!AE47="M&amp;IT",fullmenu!AE47="IwERT",fullmenu!AE47="ERwIT",fullmenu!AE47="I&amp;ERT",fullmenu!AE47="ER&amp;M&amp;IT",fullmenu!AE47="LSD"),"subst",IF(OR(fullmenu!AE47="FERT",fullmenu!AE47="FMT",fullmenu!AE47="FIT",fullmenu!AE47="WSD"),"intens",""))))</f>
        <v/>
      </c>
      <c r="AF47" s="4" t="str">
        <f>IF(OR(fullmenu!AF47="MDC",fullmenu!AF47="PERF"),"rude",IF(OR(fullmenu!AF47="PCB",fullmenu!AF47="AERF",fullmenu!AF47="UD"),"inter",IF(OR(fullmenu!AF47="ACB",fullmenu!AF47="LCERT",fullmenu!AF47="LERT",fullmenu!AF47="FCERT",fullmenu!AF47="FCMT",fullmenu!AF47="LCMT",fullmenu!AF47="LMT",fullmenu!AF47="LCIT",fullmenu!AF47="FCIT",fullmenu!AF47="LIT",fullmenu!AF47="MwERT",fullmenu!AF47="ERwMT",fullmenu!AF47="M&amp;ERT",fullmenu!AF47="MwIT",fullmenu!AF47="IwMT",fullmenu!AF47="M&amp;IT",fullmenu!AF47="IwERT",fullmenu!AF47="ERwIT",fullmenu!AF47="I&amp;ERT",fullmenu!AF47="ER&amp;M&amp;IT",fullmenu!AF47="LSD"),"subst",IF(OR(fullmenu!AF47="FERT",fullmenu!AF47="FMT",fullmenu!AF47="FIT",fullmenu!AF47="WSD"),"intens",""))))</f>
        <v/>
      </c>
      <c r="AG47" s="4" t="str">
        <f>IF(OR(fullmenu!AG47="MDC",fullmenu!AG47="PERF"),"rude",IF(OR(fullmenu!AG47="PCB",fullmenu!AG47="AERF",fullmenu!AG47="UD"),"inter",IF(OR(fullmenu!AG47="ACB",fullmenu!AG47="LCERT",fullmenu!AG47="LERT",fullmenu!AG47="FCERT",fullmenu!AG47="FCMT",fullmenu!AG47="LCMT",fullmenu!AG47="LMT",fullmenu!AG47="LCIT",fullmenu!AG47="FCIT",fullmenu!AG47="LIT",fullmenu!AG47="MwERT",fullmenu!AG47="ERwMT",fullmenu!AG47="M&amp;ERT",fullmenu!AG47="MwIT",fullmenu!AG47="IwMT",fullmenu!AG47="M&amp;IT",fullmenu!AG47="IwERT",fullmenu!AG47="ERwIT",fullmenu!AG47="I&amp;ERT",fullmenu!AG47="ER&amp;M&amp;IT",fullmenu!AG47="LSD"),"subst",IF(OR(fullmenu!AG47="FERT",fullmenu!AG47="FMT",fullmenu!AG47="FIT",fullmenu!AG47="WSD"),"intens",""))))</f>
        <v/>
      </c>
      <c r="AH47" s="4" t="str">
        <f>IF(OR(fullmenu!AH47="MDC",fullmenu!AH47="PERF"),"rude",IF(OR(fullmenu!AH47="PCB",fullmenu!AH47="AERF",fullmenu!AH47="UD"),"inter",IF(OR(fullmenu!AH47="ACB",fullmenu!AH47="LCERT",fullmenu!AH47="LERT",fullmenu!AH47="FCERT",fullmenu!AH47="FCMT",fullmenu!AH47="LCMT",fullmenu!AH47="LMT",fullmenu!AH47="LCIT",fullmenu!AH47="FCIT",fullmenu!AH47="LIT",fullmenu!AH47="MwERT",fullmenu!AH47="ERwMT",fullmenu!AH47="M&amp;ERT",fullmenu!AH47="MwIT",fullmenu!AH47="IwMT",fullmenu!AH47="M&amp;IT",fullmenu!AH47="IwERT",fullmenu!AH47="ERwIT",fullmenu!AH47="I&amp;ERT",fullmenu!AH47="ER&amp;M&amp;IT",fullmenu!AH47="LSD"),"subst",IF(OR(fullmenu!AH47="FERT",fullmenu!AH47="FMT",fullmenu!AH47="FIT",fullmenu!AH47="WSD"),"intens",""))))</f>
        <v/>
      </c>
      <c r="AI47" s="4" t="str">
        <f>IF(OR(fullmenu!AI47="MDC",fullmenu!AI47="PERF"),"rude",IF(OR(fullmenu!AI47="PCB",fullmenu!AI47="AERF",fullmenu!AI47="UD"),"inter",IF(OR(fullmenu!AI47="ACB",fullmenu!AI47="LCERT",fullmenu!AI47="LERT",fullmenu!AI47="FCERT",fullmenu!AI47="FCMT",fullmenu!AI47="LCMT",fullmenu!AI47="LMT",fullmenu!AI47="LCIT",fullmenu!AI47="FCIT",fullmenu!AI47="LIT",fullmenu!AI47="MwERT",fullmenu!AI47="ERwMT",fullmenu!AI47="M&amp;ERT",fullmenu!AI47="MwIT",fullmenu!AI47="IwMT",fullmenu!AI47="M&amp;IT",fullmenu!AI47="IwERT",fullmenu!AI47="ERwIT",fullmenu!AI47="I&amp;ERT",fullmenu!AI47="ER&amp;M&amp;IT",fullmenu!AI47="LSD"),"subst",IF(OR(fullmenu!AI47="FERT",fullmenu!AI47="FMT",fullmenu!AI47="FIT",fullmenu!AI47="WSD"),"intens",""))))</f>
        <v/>
      </c>
      <c r="AJ47" s="4" t="str">
        <f>IF(OR(fullmenu!AJ47="MDC",fullmenu!AJ47="PERF"),"rude",IF(OR(fullmenu!AJ47="PCB",fullmenu!AJ47="AERF",fullmenu!AJ47="UD"),"inter",IF(OR(fullmenu!AJ47="ACB",fullmenu!AJ47="LCERT",fullmenu!AJ47="LERT",fullmenu!AJ47="FCERT",fullmenu!AJ47="FCMT",fullmenu!AJ47="LCMT",fullmenu!AJ47="LMT",fullmenu!AJ47="LCIT",fullmenu!AJ47="FCIT",fullmenu!AJ47="LIT",fullmenu!AJ47="MwERT",fullmenu!AJ47="ERwMT",fullmenu!AJ47="M&amp;ERT",fullmenu!AJ47="MwIT",fullmenu!AJ47="IwMT",fullmenu!AJ47="M&amp;IT",fullmenu!AJ47="IwERT",fullmenu!AJ47="ERwIT",fullmenu!AJ47="I&amp;ERT",fullmenu!AJ47="ER&amp;M&amp;IT",fullmenu!AJ47="LSD"),"subst",IF(OR(fullmenu!AJ47="FERT",fullmenu!AJ47="FMT",fullmenu!AJ47="FIT",fullmenu!AJ47="WSD"),"intens",""))))</f>
        <v/>
      </c>
      <c r="AK47" s="4" t="str">
        <f>IF(OR(fullmenu!AK47="MDC",fullmenu!AK47="PERF"),"rude",IF(OR(fullmenu!AK47="PCB",fullmenu!AK47="AERF",fullmenu!AK47="UD"),"inter",IF(OR(fullmenu!AK47="ACB",fullmenu!AK47="LCERT",fullmenu!AK47="LERT",fullmenu!AK47="FCERT",fullmenu!AK47="FCMT",fullmenu!AK47="LCMT",fullmenu!AK47="LMT",fullmenu!AK47="LCIT",fullmenu!AK47="FCIT",fullmenu!AK47="LIT",fullmenu!AK47="MwERT",fullmenu!AK47="ERwMT",fullmenu!AK47="M&amp;ERT",fullmenu!AK47="MwIT",fullmenu!AK47="IwMT",fullmenu!AK47="M&amp;IT",fullmenu!AK47="IwERT",fullmenu!AK47="ERwIT",fullmenu!AK47="I&amp;ERT",fullmenu!AK47="ER&amp;M&amp;IT",fullmenu!AK47="LSD"),"subst",IF(OR(fullmenu!AK47="FERT",fullmenu!AK47="FMT",fullmenu!AK47="FIT",fullmenu!AK47="WSD"),"intens",""))))</f>
        <v/>
      </c>
      <c r="AL47" s="4" t="str">
        <f>IF(OR(fullmenu!AL47="MDC",fullmenu!AL47="PERF"),"rude",IF(OR(fullmenu!AL47="PCB",fullmenu!AL47="AERF",fullmenu!AL47="UD"),"inter",IF(OR(fullmenu!AL47="ACB",fullmenu!AL47="LCERT",fullmenu!AL47="LERT",fullmenu!AL47="FCERT",fullmenu!AL47="FCMT",fullmenu!AL47="LCMT",fullmenu!AL47="LMT",fullmenu!AL47="LCIT",fullmenu!AL47="FCIT",fullmenu!AL47="LIT",fullmenu!AL47="MwERT",fullmenu!AL47="ERwMT",fullmenu!AL47="M&amp;ERT",fullmenu!AL47="MwIT",fullmenu!AL47="IwMT",fullmenu!AL47="M&amp;IT",fullmenu!AL47="IwERT",fullmenu!AL47="ERwIT",fullmenu!AL47="I&amp;ERT",fullmenu!AL47="ER&amp;M&amp;IT",fullmenu!AL47="LSD"),"subst",IF(OR(fullmenu!AL47="FERT",fullmenu!AL47="FMT",fullmenu!AL47="FIT",fullmenu!AL47="WSD"),"intens",""))))</f>
        <v/>
      </c>
      <c r="AM47" s="4" t="str">
        <f>IF(OR(fullmenu!AM47="MDC",fullmenu!AM47="PERF"),"rude",IF(OR(fullmenu!AM47="PCB",fullmenu!AM47="AERF",fullmenu!AM47="UD"),"inter",IF(OR(fullmenu!AM47="ACB",fullmenu!AM47="LCERT",fullmenu!AM47="LERT",fullmenu!AM47="FCERT",fullmenu!AM47="FCMT",fullmenu!AM47="LCMT",fullmenu!AM47="LMT",fullmenu!AM47="LCIT",fullmenu!AM47="FCIT",fullmenu!AM47="LIT",fullmenu!AM47="MwERT",fullmenu!AM47="ERwMT",fullmenu!AM47="M&amp;ERT",fullmenu!AM47="MwIT",fullmenu!AM47="IwMT",fullmenu!AM47="M&amp;IT",fullmenu!AM47="IwERT",fullmenu!AM47="ERwIT",fullmenu!AM47="I&amp;ERT",fullmenu!AM47="ER&amp;M&amp;IT",fullmenu!AM47="LSD"),"subst",IF(OR(fullmenu!AM47="FERT",fullmenu!AM47="FMT",fullmenu!AM47="FIT",fullmenu!AM47="WSD"),"intens",""))))</f>
        <v/>
      </c>
      <c r="AN47" s="4" t="str">
        <f>IF(OR(fullmenu!AN47="MDC",fullmenu!AN47="PERF"),"rude",IF(OR(fullmenu!AN47="PCB",fullmenu!AN47="AERF",fullmenu!AN47="UD"),"inter",IF(OR(fullmenu!AN47="ACB",fullmenu!AN47="LCERT",fullmenu!AN47="LERT",fullmenu!AN47="FCERT",fullmenu!AN47="FCMT",fullmenu!AN47="LCMT",fullmenu!AN47="LMT",fullmenu!AN47="LCIT",fullmenu!AN47="FCIT",fullmenu!AN47="LIT",fullmenu!AN47="MwERT",fullmenu!AN47="ERwMT",fullmenu!AN47="M&amp;ERT",fullmenu!AN47="MwIT",fullmenu!AN47="IwMT",fullmenu!AN47="M&amp;IT",fullmenu!AN47="IwERT",fullmenu!AN47="ERwIT",fullmenu!AN47="I&amp;ERT",fullmenu!AN47="ER&amp;M&amp;IT",fullmenu!AN47="LSD"),"subst",IF(OR(fullmenu!AN47="FERT",fullmenu!AN47="FMT",fullmenu!AN47="FIT",fullmenu!AN47="WSD"),"intens",""))))</f>
        <v>subst</v>
      </c>
      <c r="AO47" s="4" t="str">
        <f>IF(OR(fullmenu!AO47="MDC",fullmenu!AO47="PERF"),"rude",IF(OR(fullmenu!AO47="PCB",fullmenu!AO47="AERF",fullmenu!AO47="UD"),"inter",IF(OR(fullmenu!AO47="ACB",fullmenu!AO47="LCERT",fullmenu!AO47="LERT",fullmenu!AO47="FCERT",fullmenu!AO47="FCMT",fullmenu!AO47="LCMT",fullmenu!AO47="LMT",fullmenu!AO47="LCIT",fullmenu!AO47="FCIT",fullmenu!AO47="LIT",fullmenu!AO47="MwERT",fullmenu!AO47="ERwMT",fullmenu!AO47="M&amp;ERT",fullmenu!AO47="MwIT",fullmenu!AO47="IwMT",fullmenu!AO47="M&amp;IT",fullmenu!AO47="IwERT",fullmenu!AO47="ERwIT",fullmenu!AO47="I&amp;ERT",fullmenu!AO47="ER&amp;M&amp;IT",fullmenu!AO47="LSD"),"subst",IF(OR(fullmenu!AO47="FERT",fullmenu!AO47="FMT",fullmenu!AO47="FIT",fullmenu!AO47="WSD"),"intens",""))))</f>
        <v>subst</v>
      </c>
      <c r="AP47" s="4" t="str">
        <f>IF(OR(fullmenu!AP47="MDC",fullmenu!AP47="PERF"),"rude",IF(OR(fullmenu!AP47="PCB",fullmenu!AP47="AERF",fullmenu!AP47="UD"),"inter",IF(OR(fullmenu!AP47="ACB",fullmenu!AP47="LCERT",fullmenu!AP47="LERT",fullmenu!AP47="FCERT",fullmenu!AP47="FCMT",fullmenu!AP47="LCMT",fullmenu!AP47="LMT",fullmenu!AP47="LCIT",fullmenu!AP47="FCIT",fullmenu!AP47="LIT",fullmenu!AP47="MwERT",fullmenu!AP47="ERwMT",fullmenu!AP47="M&amp;ERT",fullmenu!AP47="MwIT",fullmenu!AP47="IwMT",fullmenu!AP47="M&amp;IT",fullmenu!AP47="IwERT",fullmenu!AP47="ERwIT",fullmenu!AP47="I&amp;ERT",fullmenu!AP47="ER&amp;M&amp;IT",fullmenu!AP47="LSD"),"subst",IF(OR(fullmenu!AP47="FERT",fullmenu!AP47="FMT",fullmenu!AP47="FIT",fullmenu!AP47="WSD"),"intens",""))))</f>
        <v>subst</v>
      </c>
      <c r="AQ47" s="4" t="str">
        <f>IF(OR(fullmenu!AQ47="MDC",fullmenu!AQ47="PERF"),"rude",IF(OR(fullmenu!AQ47="PCB",fullmenu!AQ47="AERF",fullmenu!AQ47="UD"),"inter",IF(OR(fullmenu!AQ47="ACB",fullmenu!AQ47="LCERT",fullmenu!AQ47="LERT",fullmenu!AQ47="FCERT",fullmenu!AQ47="FCMT",fullmenu!AQ47="LCMT",fullmenu!AQ47="LMT",fullmenu!AQ47="LCIT",fullmenu!AQ47="FCIT",fullmenu!AQ47="LIT",fullmenu!AQ47="MwERT",fullmenu!AQ47="ERwMT",fullmenu!AQ47="M&amp;ERT",fullmenu!AQ47="MwIT",fullmenu!AQ47="IwMT",fullmenu!AQ47="M&amp;IT",fullmenu!AQ47="IwERT",fullmenu!AQ47="ERwIT",fullmenu!AQ47="I&amp;ERT",fullmenu!AQ47="ER&amp;M&amp;IT",fullmenu!AQ47="LSD"),"subst",IF(OR(fullmenu!AQ47="FERT",fullmenu!AQ47="FMT",fullmenu!AQ47="FIT",fullmenu!AQ47="WSD"),"intens",""))))</f>
        <v>subst</v>
      </c>
      <c r="AR47" s="4" t="str">
        <f>IF(OR(fullmenu!AR47="MDC",fullmenu!AR47="PERF"),"rude",IF(OR(fullmenu!AR47="PCB",fullmenu!AR47="AERF",fullmenu!AR47="UD"),"inter",IF(OR(fullmenu!AR47="ACB",fullmenu!AR47="LCERT",fullmenu!AR47="LERT",fullmenu!AR47="FCERT",fullmenu!AR47="FCMT",fullmenu!AR47="LCMT",fullmenu!AR47="LMT",fullmenu!AR47="LCIT",fullmenu!AR47="FCIT",fullmenu!AR47="LIT",fullmenu!AR47="MwERT",fullmenu!AR47="ERwMT",fullmenu!AR47="M&amp;ERT",fullmenu!AR47="MwIT",fullmenu!AR47="IwMT",fullmenu!AR47="M&amp;IT",fullmenu!AR47="IwERT",fullmenu!AR47="ERwIT",fullmenu!AR47="I&amp;ERT",fullmenu!AR47="ER&amp;M&amp;IT",fullmenu!AR47="LSD"),"subst",IF(OR(fullmenu!AR47="FERT",fullmenu!AR47="FMT",fullmenu!AR47="FIT",fullmenu!AR47="WSD"),"intens",""))))</f>
        <v>subst</v>
      </c>
      <c r="AS47" s="4" t="str">
        <f>IF(OR(fullmenu!AS47="MDC",fullmenu!AS47="PERF"),"rude",IF(OR(fullmenu!AS47="PCB",fullmenu!AS47="AERF",fullmenu!AS47="UD"),"inter",IF(OR(fullmenu!AS47="ACB",fullmenu!AS47="LCERT",fullmenu!AS47="LERT",fullmenu!AS47="FCERT",fullmenu!AS47="FCMT",fullmenu!AS47="LCMT",fullmenu!AS47="LMT",fullmenu!AS47="LCIT",fullmenu!AS47="FCIT",fullmenu!AS47="LIT",fullmenu!AS47="MwERT",fullmenu!AS47="ERwMT",fullmenu!AS47="M&amp;ERT",fullmenu!AS47="MwIT",fullmenu!AS47="IwMT",fullmenu!AS47="M&amp;IT",fullmenu!AS47="IwERT",fullmenu!AS47="ERwIT",fullmenu!AS47="I&amp;ERT",fullmenu!AS47="ER&amp;M&amp;IT",fullmenu!AS47="LSD"),"subst",IF(OR(fullmenu!AS47="FERT",fullmenu!AS47="FMT",fullmenu!AS47="FIT",fullmenu!AS47="WSD"),"intens",""))))</f>
        <v>subst</v>
      </c>
    </row>
    <row r="48" spans="1:45" s="1" customFormat="1" ht="15.5" x14ac:dyDescent="0.35">
      <c r="A48" s="1" t="s">
        <v>99</v>
      </c>
      <c r="B48" s="4" t="str">
        <f>IF(OR(fullmenu!B48="MDC",fullmenu!B48="PERF"),"rude",IF(OR(fullmenu!B48="PCB",fullmenu!B48="AERF",fullmenu!B48="UD"),"inter",IF(OR(fullmenu!B48="ACB",fullmenu!B48="LCERT",fullmenu!B48="LERT",fullmenu!B48="FCERT",fullmenu!B48="FCMT",fullmenu!B48="LCMT",fullmenu!B48="LMT",fullmenu!B48="LCIT",fullmenu!B48="FCIT",fullmenu!B48="LIT",fullmenu!B48="MwERT",fullmenu!B48="ERwMT",fullmenu!B48="M&amp;ERT",fullmenu!B48="MwIT",fullmenu!B48="IwMT",fullmenu!B48="M&amp;IT",fullmenu!B48="IwERT",fullmenu!B48="ERwIT",fullmenu!B48="I&amp;ERT",fullmenu!B48="ER&amp;M&amp;IT",fullmenu!B48="LSD"),"subst",IF(OR(fullmenu!B48="FERT",fullmenu!B48="FMT",fullmenu!B48="FIT",fullmenu!B48="WSD"),"intens",""))))</f>
        <v>inter</v>
      </c>
      <c r="C48" s="4" t="str">
        <f>IF(OR(fullmenu!C48="MDC",fullmenu!C48="PERF"),"rude",IF(OR(fullmenu!C48="PCB",fullmenu!C48="AERF",fullmenu!C48="UD"),"inter",IF(OR(fullmenu!C48="ACB",fullmenu!C48="LCERT",fullmenu!C48="LERT",fullmenu!C48="FCERT",fullmenu!C48="FCMT",fullmenu!C48="LCMT",fullmenu!C48="LMT",fullmenu!C48="LCIT",fullmenu!C48="FCIT",fullmenu!C48="LIT",fullmenu!C48="MwERT",fullmenu!C48="ERwMT",fullmenu!C48="M&amp;ERT",fullmenu!C48="MwIT",fullmenu!C48="IwMT",fullmenu!C48="M&amp;IT",fullmenu!C48="IwERT",fullmenu!C48="ERwIT",fullmenu!C48="I&amp;ERT",fullmenu!C48="ER&amp;M&amp;IT",fullmenu!C48="LSD"),"subst",IF(OR(fullmenu!C48="FERT",fullmenu!C48="FMT",fullmenu!C48="FIT",fullmenu!C48="WSD"),"intens",""))))</f>
        <v>inter</v>
      </c>
      <c r="D48" s="4" t="str">
        <f>IF(OR(fullmenu!D48="MDC",fullmenu!D48="PERF"),"rude",IF(OR(fullmenu!D48="PCB",fullmenu!D48="AERF",fullmenu!D48="UD"),"inter",IF(OR(fullmenu!D48="ACB",fullmenu!D48="LCERT",fullmenu!D48="LERT",fullmenu!D48="FCERT",fullmenu!D48="FCMT",fullmenu!D48="LCMT",fullmenu!D48="LMT",fullmenu!D48="LCIT",fullmenu!D48="FCIT",fullmenu!D48="LIT",fullmenu!D48="MwERT",fullmenu!D48="ERwMT",fullmenu!D48="M&amp;ERT",fullmenu!D48="MwIT",fullmenu!D48="IwMT",fullmenu!D48="M&amp;IT",fullmenu!D48="IwERT",fullmenu!D48="ERwIT",fullmenu!D48="I&amp;ERT",fullmenu!D48="ER&amp;M&amp;IT",fullmenu!D48="LSD"),"subst",IF(OR(fullmenu!D48="FERT",fullmenu!D48="FMT",fullmenu!D48="FIT",fullmenu!D48="WSD"),"intens",""))))</f>
        <v>inter</v>
      </c>
      <c r="E48" s="4" t="str">
        <f>IF(OR(fullmenu!E48="MDC",fullmenu!E48="PERF"),"rude",IF(OR(fullmenu!E48="PCB",fullmenu!E48="AERF",fullmenu!E48="UD"),"inter",IF(OR(fullmenu!E48="ACB",fullmenu!E48="LCERT",fullmenu!E48="LERT",fullmenu!E48="FCERT",fullmenu!E48="FCMT",fullmenu!E48="LCMT",fullmenu!E48="LMT",fullmenu!E48="LCIT",fullmenu!E48="FCIT",fullmenu!E48="LIT",fullmenu!E48="MwERT",fullmenu!E48="ERwMT",fullmenu!E48="M&amp;ERT",fullmenu!E48="MwIT",fullmenu!E48="IwMT",fullmenu!E48="M&amp;IT",fullmenu!E48="IwERT",fullmenu!E48="ERwIT",fullmenu!E48="I&amp;ERT",fullmenu!E48="ER&amp;M&amp;IT",fullmenu!E48="LSD"),"subst",IF(OR(fullmenu!E48="FERT",fullmenu!E48="FMT",fullmenu!E48="FIT",fullmenu!E48="WSD"),"intens",""))))</f>
        <v>inter</v>
      </c>
      <c r="F48" s="4" t="str">
        <f>IF(OR(fullmenu!F48="MDC",fullmenu!F48="PERF"),"rude",IF(OR(fullmenu!F48="PCB",fullmenu!F48="AERF",fullmenu!F48="UD"),"inter",IF(OR(fullmenu!F48="ACB",fullmenu!F48="LCERT",fullmenu!F48="LERT",fullmenu!F48="FCERT",fullmenu!F48="FCMT",fullmenu!F48="LCMT",fullmenu!F48="LMT",fullmenu!F48="LCIT",fullmenu!F48="FCIT",fullmenu!F48="LIT",fullmenu!F48="MwERT",fullmenu!F48="ERwMT",fullmenu!F48="M&amp;ERT",fullmenu!F48="MwIT",fullmenu!F48="IwMT",fullmenu!F48="M&amp;IT",fullmenu!F48="IwERT",fullmenu!F48="ERwIT",fullmenu!F48="I&amp;ERT",fullmenu!F48="ER&amp;M&amp;IT",fullmenu!F48="LSD"),"subst",IF(OR(fullmenu!F48="FERT",fullmenu!F48="FMT",fullmenu!F48="FIT",fullmenu!F48="WSD"),"intens",""))))</f>
        <v>inter</v>
      </c>
      <c r="G48" s="4" t="str">
        <f>IF(OR(fullmenu!G48="MDC",fullmenu!G48="PERF"),"rude",IF(OR(fullmenu!G48="PCB",fullmenu!G48="AERF",fullmenu!G48="UD"),"inter",IF(OR(fullmenu!G48="ACB",fullmenu!G48="LCERT",fullmenu!G48="LERT",fullmenu!G48="FCERT",fullmenu!G48="FCMT",fullmenu!G48="LCMT",fullmenu!G48="LMT",fullmenu!G48="LCIT",fullmenu!G48="FCIT",fullmenu!G48="LIT",fullmenu!G48="MwERT",fullmenu!G48="ERwMT",fullmenu!G48="M&amp;ERT",fullmenu!G48="MwIT",fullmenu!G48="IwMT",fullmenu!G48="M&amp;IT",fullmenu!G48="IwERT",fullmenu!G48="ERwIT",fullmenu!G48="I&amp;ERT",fullmenu!G48="ER&amp;M&amp;IT",fullmenu!G48="LSD"),"subst",IF(OR(fullmenu!G48="FERT",fullmenu!G48="FMT",fullmenu!G48="FIT",fullmenu!G48="WSD"),"intens",""))))</f>
        <v>inter</v>
      </c>
      <c r="H48" s="4" t="str">
        <f>IF(OR(fullmenu!H48="MDC",fullmenu!H48="PERF"),"rude",IF(OR(fullmenu!H48="PCB",fullmenu!H48="AERF",fullmenu!H48="UD"),"inter",IF(OR(fullmenu!H48="ACB",fullmenu!H48="LCERT",fullmenu!H48="LERT",fullmenu!H48="FCERT",fullmenu!H48="FCMT",fullmenu!H48="LCMT",fullmenu!H48="LMT",fullmenu!H48="LCIT",fullmenu!H48="FCIT",fullmenu!H48="LIT",fullmenu!H48="MwERT",fullmenu!H48="ERwMT",fullmenu!H48="M&amp;ERT",fullmenu!H48="MwIT",fullmenu!H48="IwMT",fullmenu!H48="M&amp;IT",fullmenu!H48="IwERT",fullmenu!H48="ERwIT",fullmenu!H48="I&amp;ERT",fullmenu!H48="ER&amp;M&amp;IT",fullmenu!H48="LSD"),"subst",IF(OR(fullmenu!H48="FERT",fullmenu!H48="FMT",fullmenu!H48="FIT",fullmenu!H48="WSD"),"intens",""))))</f>
        <v>inter</v>
      </c>
      <c r="I48" s="4" t="str">
        <f>IF(OR(fullmenu!I48="MDC",fullmenu!I48="PERF"),"rude",IF(OR(fullmenu!I48="PCB",fullmenu!I48="AERF",fullmenu!I48="UD"),"inter",IF(OR(fullmenu!I48="ACB",fullmenu!I48="LCERT",fullmenu!I48="LERT",fullmenu!I48="FCERT",fullmenu!I48="FCMT",fullmenu!I48="LCMT",fullmenu!I48="LMT",fullmenu!I48="LCIT",fullmenu!I48="FCIT",fullmenu!I48="LIT",fullmenu!I48="MwERT",fullmenu!I48="ERwMT",fullmenu!I48="M&amp;ERT",fullmenu!I48="MwIT",fullmenu!I48="IwMT",fullmenu!I48="M&amp;IT",fullmenu!I48="IwERT",fullmenu!I48="ERwIT",fullmenu!I48="I&amp;ERT",fullmenu!I48="ER&amp;M&amp;IT",fullmenu!I48="LSD"),"subst",IF(OR(fullmenu!I48="FERT",fullmenu!I48="FMT",fullmenu!I48="FIT",fullmenu!I48="WSD"),"intens",""))))</f>
        <v>inter</v>
      </c>
      <c r="J48" s="4" t="str">
        <f>IF(OR(fullmenu!J48="MDC",fullmenu!J48="PERF"),"rude",IF(OR(fullmenu!J48="PCB",fullmenu!J48="AERF",fullmenu!J48="UD"),"inter",IF(OR(fullmenu!J48="ACB",fullmenu!J48="LCERT",fullmenu!J48="LERT",fullmenu!J48="FCERT",fullmenu!J48="FCMT",fullmenu!J48="LCMT",fullmenu!J48="LMT",fullmenu!J48="LCIT",fullmenu!J48="FCIT",fullmenu!J48="LIT",fullmenu!J48="MwERT",fullmenu!J48="ERwMT",fullmenu!J48="M&amp;ERT",fullmenu!J48="MwIT",fullmenu!J48="IwMT",fullmenu!J48="M&amp;IT",fullmenu!J48="IwERT",fullmenu!J48="ERwIT",fullmenu!J48="I&amp;ERT",fullmenu!J48="ER&amp;M&amp;IT",fullmenu!J48="LSD"),"subst",IF(OR(fullmenu!J48="FERT",fullmenu!J48="FMT",fullmenu!J48="FIT",fullmenu!J48="WSD"),"intens",""))))</f>
        <v>inter</v>
      </c>
      <c r="K48" s="4" t="str">
        <f>IF(OR(fullmenu!K48="MDC",fullmenu!K48="PERF"),"rude",IF(OR(fullmenu!K48="PCB",fullmenu!K48="AERF",fullmenu!K48="UD"),"inter",IF(OR(fullmenu!K48="ACB",fullmenu!K48="LCERT",fullmenu!K48="LERT",fullmenu!K48="FCERT",fullmenu!K48="FCMT",fullmenu!K48="LCMT",fullmenu!K48="LMT",fullmenu!K48="LCIT",fullmenu!K48="FCIT",fullmenu!K48="LIT",fullmenu!K48="MwERT",fullmenu!K48="ERwMT",fullmenu!K48="M&amp;ERT",fullmenu!K48="MwIT",fullmenu!K48="IwMT",fullmenu!K48="M&amp;IT",fullmenu!K48="IwERT",fullmenu!K48="ERwIT",fullmenu!K48="I&amp;ERT",fullmenu!K48="ER&amp;M&amp;IT",fullmenu!K48="LSD"),"subst",IF(OR(fullmenu!K48="FERT",fullmenu!K48="FMT",fullmenu!K48="FIT",fullmenu!K48="WSD"),"intens",""))))</f>
        <v>inter</v>
      </c>
      <c r="L48" s="4" t="str">
        <f>IF(OR(fullmenu!L48="MDC",fullmenu!L48="PERF"),"rude",IF(OR(fullmenu!L48="PCB",fullmenu!L48="AERF",fullmenu!L48="UD"),"inter",IF(OR(fullmenu!L48="ACB",fullmenu!L48="LCERT",fullmenu!L48="LERT",fullmenu!L48="FCERT",fullmenu!L48="FCMT",fullmenu!L48="LCMT",fullmenu!L48="LMT",fullmenu!L48="LCIT",fullmenu!L48="FCIT",fullmenu!L48="LIT",fullmenu!L48="MwERT",fullmenu!L48="ERwMT",fullmenu!L48="M&amp;ERT",fullmenu!L48="MwIT",fullmenu!L48="IwMT",fullmenu!L48="M&amp;IT",fullmenu!L48="IwERT",fullmenu!L48="ERwIT",fullmenu!L48="I&amp;ERT",fullmenu!L48="ER&amp;M&amp;IT",fullmenu!L48="LSD"),"subst",IF(OR(fullmenu!L48="FERT",fullmenu!L48="FMT",fullmenu!L48="FIT",fullmenu!L48="WSD"),"intens",""))))</f>
        <v>inter</v>
      </c>
      <c r="M48" s="4" t="str">
        <f>IF(OR(fullmenu!M48="MDC",fullmenu!M48="PERF"),"rude",IF(OR(fullmenu!M48="PCB",fullmenu!M48="AERF",fullmenu!M48="UD"),"inter",IF(OR(fullmenu!M48="ACB",fullmenu!M48="LCERT",fullmenu!M48="LERT",fullmenu!M48="FCERT",fullmenu!M48="FCMT",fullmenu!M48="LCMT",fullmenu!M48="LMT",fullmenu!M48="LCIT",fullmenu!M48="FCIT",fullmenu!M48="LIT",fullmenu!M48="MwERT",fullmenu!M48="ERwMT",fullmenu!M48="M&amp;ERT",fullmenu!M48="MwIT",fullmenu!M48="IwMT",fullmenu!M48="M&amp;IT",fullmenu!M48="IwERT",fullmenu!M48="ERwIT",fullmenu!M48="I&amp;ERT",fullmenu!M48="ER&amp;M&amp;IT",fullmenu!M48="LSD"),"subst",IF(OR(fullmenu!M48="FERT",fullmenu!M48="FMT",fullmenu!M48="FIT",fullmenu!M48="WSD"),"intens",""))))</f>
        <v>inter</v>
      </c>
      <c r="N48" s="4" t="str">
        <f>IF(OR(fullmenu!N48="MDC",fullmenu!N48="PERF"),"rude",IF(OR(fullmenu!N48="PCB",fullmenu!N48="AERF",fullmenu!N48="UD"),"inter",IF(OR(fullmenu!N48="ACB",fullmenu!N48="LCERT",fullmenu!N48="LERT",fullmenu!N48="FCERT",fullmenu!N48="FCMT",fullmenu!N48="LCMT",fullmenu!N48="LMT",fullmenu!N48="LCIT",fullmenu!N48="FCIT",fullmenu!N48="LIT",fullmenu!N48="MwERT",fullmenu!N48="ERwMT",fullmenu!N48="M&amp;ERT",fullmenu!N48="MwIT",fullmenu!N48="IwMT",fullmenu!N48="M&amp;IT",fullmenu!N48="IwERT",fullmenu!N48="ERwIT",fullmenu!N48="I&amp;ERT",fullmenu!N48="ER&amp;M&amp;IT",fullmenu!N48="LSD"),"subst",IF(OR(fullmenu!N48="FERT",fullmenu!N48="FMT",fullmenu!N48="FIT",fullmenu!N48="WSD"),"intens",""))))</f>
        <v>inter</v>
      </c>
      <c r="O48" s="4" t="str">
        <f>IF(OR(fullmenu!O48="MDC",fullmenu!O48="PERF"),"rude",IF(OR(fullmenu!O48="PCB",fullmenu!O48="AERF",fullmenu!O48="UD"),"inter",IF(OR(fullmenu!O48="ACB",fullmenu!O48="LCERT",fullmenu!O48="LERT",fullmenu!O48="FCERT",fullmenu!O48="FCMT",fullmenu!O48="LCMT",fullmenu!O48="LMT",fullmenu!O48="LCIT",fullmenu!O48="FCIT",fullmenu!O48="LIT",fullmenu!O48="MwERT",fullmenu!O48="ERwMT",fullmenu!O48="M&amp;ERT",fullmenu!O48="MwIT",fullmenu!O48="IwMT",fullmenu!O48="M&amp;IT",fullmenu!O48="IwERT",fullmenu!O48="ERwIT",fullmenu!O48="I&amp;ERT",fullmenu!O48="ER&amp;M&amp;IT",fullmenu!O48="LSD"),"subst",IF(OR(fullmenu!O48="FERT",fullmenu!O48="FMT",fullmenu!O48="FIT",fullmenu!O48="WSD"),"intens",""))))</f>
        <v>inter</v>
      </c>
      <c r="P48" s="4" t="str">
        <f>IF(OR(fullmenu!P48="MDC",fullmenu!P48="PERF"),"rude",IF(OR(fullmenu!P48="PCB",fullmenu!P48="AERF",fullmenu!P48="UD"),"inter",IF(OR(fullmenu!P48="ACB",fullmenu!P48="LCERT",fullmenu!P48="LERT",fullmenu!P48="FCERT",fullmenu!P48="FCMT",fullmenu!P48="LCMT",fullmenu!P48="LMT",fullmenu!P48="LCIT",fullmenu!P48="FCIT",fullmenu!P48="LIT",fullmenu!P48="MwERT",fullmenu!P48="ERwMT",fullmenu!P48="M&amp;ERT",fullmenu!P48="MwIT",fullmenu!P48="IwMT",fullmenu!P48="M&amp;IT",fullmenu!P48="IwERT",fullmenu!P48="ERwIT",fullmenu!P48="I&amp;ERT",fullmenu!P48="ER&amp;M&amp;IT",fullmenu!P48="LSD"),"subst",IF(OR(fullmenu!P48="FERT",fullmenu!P48="FMT",fullmenu!P48="FIT",fullmenu!P48="WSD"),"intens",""))))</f>
        <v>inter</v>
      </c>
      <c r="Q48" s="4" t="str">
        <f>IF(OR(fullmenu!Q48="MDC",fullmenu!Q48="PERF"),"rude",IF(OR(fullmenu!Q48="PCB",fullmenu!Q48="AERF",fullmenu!Q48="UD"),"inter",IF(OR(fullmenu!Q48="ACB",fullmenu!Q48="LCERT",fullmenu!Q48="LERT",fullmenu!Q48="FCERT",fullmenu!Q48="FCMT",fullmenu!Q48="LCMT",fullmenu!Q48="LMT",fullmenu!Q48="LCIT",fullmenu!Q48="FCIT",fullmenu!Q48="LIT",fullmenu!Q48="MwERT",fullmenu!Q48="ERwMT",fullmenu!Q48="M&amp;ERT",fullmenu!Q48="MwIT",fullmenu!Q48="IwMT",fullmenu!Q48="M&amp;IT",fullmenu!Q48="IwERT",fullmenu!Q48="ERwIT",fullmenu!Q48="I&amp;ERT",fullmenu!Q48="ER&amp;M&amp;IT",fullmenu!Q48="LSD"),"subst",IF(OR(fullmenu!Q48="FERT",fullmenu!Q48="FMT",fullmenu!Q48="FIT",fullmenu!Q48="WSD"),"intens",""))))</f>
        <v>inter</v>
      </c>
      <c r="R48" s="4" t="str">
        <f>IF(OR(fullmenu!R48="MDC",fullmenu!R48="PERF"),"rude",IF(OR(fullmenu!R48="PCB",fullmenu!R48="AERF",fullmenu!R48="UD"),"inter",IF(OR(fullmenu!R48="ACB",fullmenu!R48="LCERT",fullmenu!R48="LERT",fullmenu!R48="FCERT",fullmenu!R48="FCMT",fullmenu!R48="LCMT",fullmenu!R48="LMT",fullmenu!R48="LCIT",fullmenu!R48="FCIT",fullmenu!R48="LIT",fullmenu!R48="MwERT",fullmenu!R48="ERwMT",fullmenu!R48="M&amp;ERT",fullmenu!R48="MwIT",fullmenu!R48="IwMT",fullmenu!R48="M&amp;IT",fullmenu!R48="IwERT",fullmenu!R48="ERwIT",fullmenu!R48="I&amp;ERT",fullmenu!R48="ER&amp;M&amp;IT",fullmenu!R48="LSD"),"subst",IF(OR(fullmenu!R48="FERT",fullmenu!R48="FMT",fullmenu!R48="FIT",fullmenu!R48="WSD"),"intens",""))))</f>
        <v>inter</v>
      </c>
      <c r="S48" s="4" t="str">
        <f>IF(OR(fullmenu!S48="MDC",fullmenu!S48="PERF"),"rude",IF(OR(fullmenu!S48="PCB",fullmenu!S48="AERF",fullmenu!S48="UD"),"inter",IF(OR(fullmenu!S48="ACB",fullmenu!S48="LCERT",fullmenu!S48="LERT",fullmenu!S48="FCERT",fullmenu!S48="FCMT",fullmenu!S48="LCMT",fullmenu!S48="LMT",fullmenu!S48="LCIT",fullmenu!S48="FCIT",fullmenu!S48="LIT",fullmenu!S48="MwERT",fullmenu!S48="ERwMT",fullmenu!S48="M&amp;ERT",fullmenu!S48="MwIT",fullmenu!S48="IwMT",fullmenu!S48="M&amp;IT",fullmenu!S48="IwERT",fullmenu!S48="ERwIT",fullmenu!S48="I&amp;ERT",fullmenu!S48="ER&amp;M&amp;IT",fullmenu!S48="LSD"),"subst",IF(OR(fullmenu!S48="FERT",fullmenu!S48="FMT",fullmenu!S48="FIT",fullmenu!S48="WSD"),"intens",""))))</f>
        <v>inter</v>
      </c>
      <c r="T48" s="4" t="str">
        <f>IF(OR(fullmenu!T48="MDC",fullmenu!T48="PERF"),"rude",IF(OR(fullmenu!T48="PCB",fullmenu!T48="AERF",fullmenu!T48="UD"),"inter",IF(OR(fullmenu!T48="ACB",fullmenu!T48="LCERT",fullmenu!T48="LERT",fullmenu!T48="FCERT",fullmenu!T48="FCMT",fullmenu!T48="LCMT",fullmenu!T48="LMT",fullmenu!T48="LCIT",fullmenu!T48="FCIT",fullmenu!T48="LIT",fullmenu!T48="MwERT",fullmenu!T48="ERwMT",fullmenu!T48="M&amp;ERT",fullmenu!T48="MwIT",fullmenu!T48="IwMT",fullmenu!T48="M&amp;IT",fullmenu!T48="IwERT",fullmenu!T48="ERwIT",fullmenu!T48="I&amp;ERT",fullmenu!T48="ER&amp;M&amp;IT",fullmenu!T48="LSD"),"subst",IF(OR(fullmenu!T48="FERT",fullmenu!T48="FMT",fullmenu!T48="FIT",fullmenu!T48="WSD"),"intens",""))))</f>
        <v>inter</v>
      </c>
      <c r="U48" s="4" t="str">
        <f>IF(OR(fullmenu!U48="MDC",fullmenu!U48="PERF"),"rude",IF(OR(fullmenu!U48="PCB",fullmenu!U48="AERF",fullmenu!U48="UD"),"inter",IF(OR(fullmenu!U48="ACB",fullmenu!U48="LCERT",fullmenu!U48="LERT",fullmenu!U48="FCERT",fullmenu!U48="FCMT",fullmenu!U48="LCMT",fullmenu!U48="LMT",fullmenu!U48="LCIT",fullmenu!U48="FCIT",fullmenu!U48="LIT",fullmenu!U48="MwERT",fullmenu!U48="ERwMT",fullmenu!U48="M&amp;ERT",fullmenu!U48="MwIT",fullmenu!U48="IwMT",fullmenu!U48="M&amp;IT",fullmenu!U48="IwERT",fullmenu!U48="ERwIT",fullmenu!U48="I&amp;ERT",fullmenu!U48="ER&amp;M&amp;IT",fullmenu!U48="LSD"),"subst",IF(OR(fullmenu!U48="FERT",fullmenu!U48="FMT",fullmenu!U48="FIT",fullmenu!U48="WSD"),"intens",""))))</f>
        <v>inter</v>
      </c>
      <c r="V48" s="4" t="str">
        <f>IF(OR(fullmenu!V48="MDC",fullmenu!V48="PERF"),"rude",IF(OR(fullmenu!V48="PCB",fullmenu!V48="AERF",fullmenu!V48="UD"),"inter",IF(OR(fullmenu!V48="ACB",fullmenu!V48="LCERT",fullmenu!V48="LERT",fullmenu!V48="FCERT",fullmenu!V48="FCMT",fullmenu!V48="LCMT",fullmenu!V48="LMT",fullmenu!V48="LCIT",fullmenu!V48="FCIT",fullmenu!V48="LIT",fullmenu!V48="MwERT",fullmenu!V48="ERwMT",fullmenu!V48="M&amp;ERT",fullmenu!V48="MwIT",fullmenu!V48="IwMT",fullmenu!V48="M&amp;IT",fullmenu!V48="IwERT",fullmenu!V48="ERwIT",fullmenu!V48="I&amp;ERT",fullmenu!V48="ER&amp;M&amp;IT",fullmenu!V48="LSD"),"subst",IF(OR(fullmenu!V48="FERT",fullmenu!V48="FMT",fullmenu!V48="FIT",fullmenu!V48="WSD"),"intens",""))))</f>
        <v>inter</v>
      </c>
      <c r="W48" s="4" t="str">
        <f>IF(OR(fullmenu!W48="MDC",fullmenu!W48="PERF"),"rude",IF(OR(fullmenu!W48="PCB",fullmenu!W48="AERF",fullmenu!W48="UD"),"inter",IF(OR(fullmenu!W48="ACB",fullmenu!W48="LCERT",fullmenu!W48="LERT",fullmenu!W48="FCERT",fullmenu!W48="FCMT",fullmenu!W48="LCMT",fullmenu!W48="LMT",fullmenu!W48="LCIT",fullmenu!W48="FCIT",fullmenu!W48="LIT",fullmenu!W48="MwERT",fullmenu!W48="ERwMT",fullmenu!W48="M&amp;ERT",fullmenu!W48="MwIT",fullmenu!W48="IwMT",fullmenu!W48="M&amp;IT",fullmenu!W48="IwERT",fullmenu!W48="ERwIT",fullmenu!W48="I&amp;ERT",fullmenu!W48="ER&amp;M&amp;IT",fullmenu!W48="LSD"),"subst",IF(OR(fullmenu!W48="FERT",fullmenu!W48="FMT",fullmenu!W48="FIT",fullmenu!W48="WSD"),"intens",""))))</f>
        <v>inter</v>
      </c>
      <c r="X48" s="4" t="str">
        <f>IF(OR(fullmenu!X48="MDC",fullmenu!X48="PERF"),"rude",IF(OR(fullmenu!X48="PCB",fullmenu!X48="AERF",fullmenu!X48="UD"),"inter",IF(OR(fullmenu!X48="ACB",fullmenu!X48="LCERT",fullmenu!X48="LERT",fullmenu!X48="FCERT",fullmenu!X48="FCMT",fullmenu!X48="LCMT",fullmenu!X48="LMT",fullmenu!X48="LCIT",fullmenu!X48="FCIT",fullmenu!X48="LIT",fullmenu!X48="MwERT",fullmenu!X48="ERwMT",fullmenu!X48="M&amp;ERT",fullmenu!X48="MwIT",fullmenu!X48="IwMT",fullmenu!X48="M&amp;IT",fullmenu!X48="IwERT",fullmenu!X48="ERwIT",fullmenu!X48="I&amp;ERT",fullmenu!X48="ER&amp;M&amp;IT",fullmenu!X48="LSD"),"subst",IF(OR(fullmenu!X48="FERT",fullmenu!X48="FMT",fullmenu!X48="FIT",fullmenu!X48="WSD"),"intens",""))))</f>
        <v>inter</v>
      </c>
      <c r="Y48" s="4" t="str">
        <f>IF(OR(fullmenu!Y48="MDC",fullmenu!Y48="PERF"),"rude",IF(OR(fullmenu!Y48="PCB",fullmenu!Y48="AERF",fullmenu!Y48="UD"),"inter",IF(OR(fullmenu!Y48="ACB",fullmenu!Y48="LCERT",fullmenu!Y48="LERT",fullmenu!Y48="FCERT",fullmenu!Y48="FCMT",fullmenu!Y48="LCMT",fullmenu!Y48="LMT",fullmenu!Y48="LCIT",fullmenu!Y48="FCIT",fullmenu!Y48="LIT",fullmenu!Y48="MwERT",fullmenu!Y48="ERwMT",fullmenu!Y48="M&amp;ERT",fullmenu!Y48="MwIT",fullmenu!Y48="IwMT",fullmenu!Y48="M&amp;IT",fullmenu!Y48="IwERT",fullmenu!Y48="ERwIT",fullmenu!Y48="I&amp;ERT",fullmenu!Y48="ER&amp;M&amp;IT",fullmenu!Y48="LSD"),"subst",IF(OR(fullmenu!Y48="FERT",fullmenu!Y48="FMT",fullmenu!Y48="FIT",fullmenu!Y48="WSD"),"intens",""))))</f>
        <v>subst</v>
      </c>
      <c r="Z48" s="4" t="str">
        <f>IF(OR(fullmenu!Z48="MDC",fullmenu!Z48="PERF"),"rude",IF(OR(fullmenu!Z48="PCB",fullmenu!Z48="AERF",fullmenu!Z48="UD"),"inter",IF(OR(fullmenu!Z48="ACB",fullmenu!Z48="LCERT",fullmenu!Z48="LERT",fullmenu!Z48="FCERT",fullmenu!Z48="FCMT",fullmenu!Z48="LCMT",fullmenu!Z48="LMT",fullmenu!Z48="LCIT",fullmenu!Z48="FCIT",fullmenu!Z48="LIT",fullmenu!Z48="MwERT",fullmenu!Z48="ERwMT",fullmenu!Z48="M&amp;ERT",fullmenu!Z48="MwIT",fullmenu!Z48="IwMT",fullmenu!Z48="M&amp;IT",fullmenu!Z48="IwERT",fullmenu!Z48="ERwIT",fullmenu!Z48="I&amp;ERT",fullmenu!Z48="ER&amp;M&amp;IT",fullmenu!Z48="LSD"),"subst",IF(OR(fullmenu!Z48="FERT",fullmenu!Z48="FMT",fullmenu!Z48="FIT",fullmenu!Z48="WSD"),"intens",""))))</f>
        <v>subst</v>
      </c>
      <c r="AA48" s="4" t="str">
        <f>IF(OR(fullmenu!AA48="MDC",fullmenu!AA48="PERF"),"rude",IF(OR(fullmenu!AA48="PCB",fullmenu!AA48="AERF",fullmenu!AA48="UD"),"inter",IF(OR(fullmenu!AA48="ACB",fullmenu!AA48="LCERT",fullmenu!AA48="LERT",fullmenu!AA48="FCERT",fullmenu!AA48="FCMT",fullmenu!AA48="LCMT",fullmenu!AA48="LMT",fullmenu!AA48="LCIT",fullmenu!AA48="FCIT",fullmenu!AA48="LIT",fullmenu!AA48="MwERT",fullmenu!AA48="ERwMT",fullmenu!AA48="M&amp;ERT",fullmenu!AA48="MwIT",fullmenu!AA48="IwMT",fullmenu!AA48="M&amp;IT",fullmenu!AA48="IwERT",fullmenu!AA48="ERwIT",fullmenu!AA48="I&amp;ERT",fullmenu!AA48="ER&amp;M&amp;IT",fullmenu!AA48="LSD"),"subst",IF(OR(fullmenu!AA48="FERT",fullmenu!AA48="FMT",fullmenu!AA48="FIT",fullmenu!AA48="WSD"),"intens",""))))</f>
        <v>subst</v>
      </c>
      <c r="AB48" s="4" t="str">
        <f>IF(OR(fullmenu!AB48="MDC",fullmenu!AB48="PERF"),"rude",IF(OR(fullmenu!AB48="PCB",fullmenu!AB48="AERF",fullmenu!AB48="UD"),"inter",IF(OR(fullmenu!AB48="ACB",fullmenu!AB48="LCERT",fullmenu!AB48="LERT",fullmenu!AB48="FCERT",fullmenu!AB48="FCMT",fullmenu!AB48="LCMT",fullmenu!AB48="LMT",fullmenu!AB48="LCIT",fullmenu!AB48="FCIT",fullmenu!AB48="LIT",fullmenu!AB48="MwERT",fullmenu!AB48="ERwMT",fullmenu!AB48="M&amp;ERT",fullmenu!AB48="MwIT",fullmenu!AB48="IwMT",fullmenu!AB48="M&amp;IT",fullmenu!AB48="IwERT",fullmenu!AB48="ERwIT",fullmenu!AB48="I&amp;ERT",fullmenu!AB48="ER&amp;M&amp;IT",fullmenu!AB48="LSD"),"subst",IF(OR(fullmenu!AB48="FERT",fullmenu!AB48="FMT",fullmenu!AB48="FIT",fullmenu!AB48="WSD"),"intens",""))))</f>
        <v>subst</v>
      </c>
      <c r="AC48" s="4" t="str">
        <f>IF(OR(fullmenu!AC48="MDC",fullmenu!AC48="PERF"),"rude",IF(OR(fullmenu!AC48="PCB",fullmenu!AC48="AERF",fullmenu!AC48="UD"),"inter",IF(OR(fullmenu!AC48="ACB",fullmenu!AC48="LCERT",fullmenu!AC48="LERT",fullmenu!AC48="FCERT",fullmenu!AC48="FCMT",fullmenu!AC48="LCMT",fullmenu!AC48="LMT",fullmenu!AC48="LCIT",fullmenu!AC48="FCIT",fullmenu!AC48="LIT",fullmenu!AC48="MwERT",fullmenu!AC48="ERwMT",fullmenu!AC48="M&amp;ERT",fullmenu!AC48="MwIT",fullmenu!AC48="IwMT",fullmenu!AC48="M&amp;IT",fullmenu!AC48="IwERT",fullmenu!AC48="ERwIT",fullmenu!AC48="I&amp;ERT",fullmenu!AC48="ER&amp;M&amp;IT",fullmenu!AC48="LSD"),"subst",IF(OR(fullmenu!AC48="FERT",fullmenu!AC48="FMT",fullmenu!AC48="FIT",fullmenu!AC48="WSD"),"intens",""))))</f>
        <v>subst</v>
      </c>
      <c r="AD48" s="4" t="str">
        <f>IF(OR(fullmenu!AD48="MDC",fullmenu!AD48="PERF"),"rude",IF(OR(fullmenu!AD48="PCB",fullmenu!AD48="AERF",fullmenu!AD48="UD"),"inter",IF(OR(fullmenu!AD48="ACB",fullmenu!AD48="LCERT",fullmenu!AD48="LERT",fullmenu!AD48="FCERT",fullmenu!AD48="FCMT",fullmenu!AD48="LCMT",fullmenu!AD48="LMT",fullmenu!AD48="LCIT",fullmenu!AD48="FCIT",fullmenu!AD48="LIT",fullmenu!AD48="MwERT",fullmenu!AD48="ERwMT",fullmenu!AD48="M&amp;ERT",fullmenu!AD48="MwIT",fullmenu!AD48="IwMT",fullmenu!AD48="M&amp;IT",fullmenu!AD48="IwERT",fullmenu!AD48="ERwIT",fullmenu!AD48="I&amp;ERT",fullmenu!AD48="ER&amp;M&amp;IT",fullmenu!AD48="LSD"),"subst",IF(OR(fullmenu!AD48="FERT",fullmenu!AD48="FMT",fullmenu!AD48="FIT",fullmenu!AD48="WSD"),"intens",""))))</f>
        <v>subst</v>
      </c>
      <c r="AE48" s="4" t="str">
        <f>IF(OR(fullmenu!AE48="MDC",fullmenu!AE48="PERF"),"rude",IF(OR(fullmenu!AE48="PCB",fullmenu!AE48="AERF",fullmenu!AE48="UD"),"inter",IF(OR(fullmenu!AE48="ACB",fullmenu!AE48="LCERT",fullmenu!AE48="LERT",fullmenu!AE48="FCERT",fullmenu!AE48="FCMT",fullmenu!AE48="LCMT",fullmenu!AE48="LMT",fullmenu!AE48="LCIT",fullmenu!AE48="FCIT",fullmenu!AE48="LIT",fullmenu!AE48="MwERT",fullmenu!AE48="ERwMT",fullmenu!AE48="M&amp;ERT",fullmenu!AE48="MwIT",fullmenu!AE48="IwMT",fullmenu!AE48="M&amp;IT",fullmenu!AE48="IwERT",fullmenu!AE48="ERwIT",fullmenu!AE48="I&amp;ERT",fullmenu!AE48="ER&amp;M&amp;IT",fullmenu!AE48="LSD"),"subst",IF(OR(fullmenu!AE48="FERT",fullmenu!AE48="FMT",fullmenu!AE48="FIT",fullmenu!AE48="WSD"),"intens",""))))</f>
        <v>subst</v>
      </c>
      <c r="AF48" s="4" t="str">
        <f>IF(OR(fullmenu!AF48="MDC",fullmenu!AF48="PERF"),"rude",IF(OR(fullmenu!AF48="PCB",fullmenu!AF48="AERF",fullmenu!AF48="UD"),"inter",IF(OR(fullmenu!AF48="ACB",fullmenu!AF48="LCERT",fullmenu!AF48="LERT",fullmenu!AF48="FCERT",fullmenu!AF48="FCMT",fullmenu!AF48="LCMT",fullmenu!AF48="LMT",fullmenu!AF48="LCIT",fullmenu!AF48="FCIT",fullmenu!AF48="LIT",fullmenu!AF48="MwERT",fullmenu!AF48="ERwMT",fullmenu!AF48="M&amp;ERT",fullmenu!AF48="MwIT",fullmenu!AF48="IwMT",fullmenu!AF48="M&amp;IT",fullmenu!AF48="IwERT",fullmenu!AF48="ERwIT",fullmenu!AF48="I&amp;ERT",fullmenu!AF48="ER&amp;M&amp;IT",fullmenu!AF48="LSD"),"subst",IF(OR(fullmenu!AF48="FERT",fullmenu!AF48="FMT",fullmenu!AF48="FIT",fullmenu!AF48="WSD"),"intens",""))))</f>
        <v>subst</v>
      </c>
      <c r="AG48" s="4" t="str">
        <f>IF(OR(fullmenu!AG48="MDC",fullmenu!AG48="PERF"),"rude",IF(OR(fullmenu!AG48="PCB",fullmenu!AG48="AERF",fullmenu!AG48="UD"),"inter",IF(OR(fullmenu!AG48="ACB",fullmenu!AG48="LCERT",fullmenu!AG48="LERT",fullmenu!AG48="FCERT",fullmenu!AG48="FCMT",fullmenu!AG48="LCMT",fullmenu!AG48="LMT",fullmenu!AG48="LCIT",fullmenu!AG48="FCIT",fullmenu!AG48="LIT",fullmenu!AG48="MwERT",fullmenu!AG48="ERwMT",fullmenu!AG48="M&amp;ERT",fullmenu!AG48="MwIT",fullmenu!AG48="IwMT",fullmenu!AG48="M&amp;IT",fullmenu!AG48="IwERT",fullmenu!AG48="ERwIT",fullmenu!AG48="I&amp;ERT",fullmenu!AG48="ER&amp;M&amp;IT",fullmenu!AG48="LSD"),"subst",IF(OR(fullmenu!AG48="FERT",fullmenu!AG48="FMT",fullmenu!AG48="FIT",fullmenu!AG48="WSD"),"intens",""))))</f>
        <v>subst</v>
      </c>
      <c r="AH48" s="4" t="str">
        <f>IF(OR(fullmenu!AH48="MDC",fullmenu!AH48="PERF"),"rude",IF(OR(fullmenu!AH48="PCB",fullmenu!AH48="AERF",fullmenu!AH48="UD"),"inter",IF(OR(fullmenu!AH48="ACB",fullmenu!AH48="LCERT",fullmenu!AH48="LERT",fullmenu!AH48="FCERT",fullmenu!AH48="FCMT",fullmenu!AH48="LCMT",fullmenu!AH48="LMT",fullmenu!AH48="LCIT",fullmenu!AH48="FCIT",fullmenu!AH48="LIT",fullmenu!AH48="MwERT",fullmenu!AH48="ERwMT",fullmenu!AH48="M&amp;ERT",fullmenu!AH48="MwIT",fullmenu!AH48="IwMT",fullmenu!AH48="M&amp;IT",fullmenu!AH48="IwERT",fullmenu!AH48="ERwIT",fullmenu!AH48="I&amp;ERT",fullmenu!AH48="ER&amp;M&amp;IT",fullmenu!AH48="LSD"),"subst",IF(OR(fullmenu!AH48="FERT",fullmenu!AH48="FMT",fullmenu!AH48="FIT",fullmenu!AH48="WSD"),"intens",""))))</f>
        <v>subst</v>
      </c>
      <c r="AI48" s="4" t="str">
        <f>IF(OR(fullmenu!AI48="MDC",fullmenu!AI48="PERF"),"rude",IF(OR(fullmenu!AI48="PCB",fullmenu!AI48="AERF",fullmenu!AI48="UD"),"inter",IF(OR(fullmenu!AI48="ACB",fullmenu!AI48="LCERT",fullmenu!AI48="LERT",fullmenu!AI48="FCERT",fullmenu!AI48="FCMT",fullmenu!AI48="LCMT",fullmenu!AI48="LMT",fullmenu!AI48="LCIT",fullmenu!AI48="FCIT",fullmenu!AI48="LIT",fullmenu!AI48="MwERT",fullmenu!AI48="ERwMT",fullmenu!AI48="M&amp;ERT",fullmenu!AI48="MwIT",fullmenu!AI48="IwMT",fullmenu!AI48="M&amp;IT",fullmenu!AI48="IwERT",fullmenu!AI48="ERwIT",fullmenu!AI48="I&amp;ERT",fullmenu!AI48="ER&amp;M&amp;IT",fullmenu!AI48="LSD"),"subst",IF(OR(fullmenu!AI48="FERT",fullmenu!AI48="FMT",fullmenu!AI48="FIT",fullmenu!AI48="WSD"),"intens",""))))</f>
        <v>subst</v>
      </c>
      <c r="AJ48" s="4" t="str">
        <f>IF(OR(fullmenu!AJ48="MDC",fullmenu!AJ48="PERF"),"rude",IF(OR(fullmenu!AJ48="PCB",fullmenu!AJ48="AERF",fullmenu!AJ48="UD"),"inter",IF(OR(fullmenu!AJ48="ACB",fullmenu!AJ48="LCERT",fullmenu!AJ48="LERT",fullmenu!AJ48="FCERT",fullmenu!AJ48="FCMT",fullmenu!AJ48="LCMT",fullmenu!AJ48="LMT",fullmenu!AJ48="LCIT",fullmenu!AJ48="FCIT",fullmenu!AJ48="LIT",fullmenu!AJ48="MwERT",fullmenu!AJ48="ERwMT",fullmenu!AJ48="M&amp;ERT",fullmenu!AJ48="MwIT",fullmenu!AJ48="IwMT",fullmenu!AJ48="M&amp;IT",fullmenu!AJ48="IwERT",fullmenu!AJ48="ERwIT",fullmenu!AJ48="I&amp;ERT",fullmenu!AJ48="ER&amp;M&amp;IT",fullmenu!AJ48="LSD"),"subst",IF(OR(fullmenu!AJ48="FERT",fullmenu!AJ48="FMT",fullmenu!AJ48="FIT",fullmenu!AJ48="WSD"),"intens",""))))</f>
        <v>subst</v>
      </c>
      <c r="AK48" s="4" t="str">
        <f>IF(OR(fullmenu!AK48="MDC",fullmenu!AK48="PERF"),"rude",IF(OR(fullmenu!AK48="PCB",fullmenu!AK48="AERF",fullmenu!AK48="UD"),"inter",IF(OR(fullmenu!AK48="ACB",fullmenu!AK48="LCERT",fullmenu!AK48="LERT",fullmenu!AK48="FCERT",fullmenu!AK48="FCMT",fullmenu!AK48="LCMT",fullmenu!AK48="LMT",fullmenu!AK48="LCIT",fullmenu!AK48="FCIT",fullmenu!AK48="LIT",fullmenu!AK48="MwERT",fullmenu!AK48="ERwMT",fullmenu!AK48="M&amp;ERT",fullmenu!AK48="MwIT",fullmenu!AK48="IwMT",fullmenu!AK48="M&amp;IT",fullmenu!AK48="IwERT",fullmenu!AK48="ERwIT",fullmenu!AK48="I&amp;ERT",fullmenu!AK48="ER&amp;M&amp;IT",fullmenu!AK48="LSD"),"subst",IF(OR(fullmenu!AK48="FERT",fullmenu!AK48="FMT",fullmenu!AK48="FIT",fullmenu!AK48="WSD"),"intens",""))))</f>
        <v>subst</v>
      </c>
      <c r="AL48" s="4" t="str">
        <f>IF(OR(fullmenu!AL48="MDC",fullmenu!AL48="PERF"),"rude",IF(OR(fullmenu!AL48="PCB",fullmenu!AL48="AERF",fullmenu!AL48="UD"),"inter",IF(OR(fullmenu!AL48="ACB",fullmenu!AL48="LCERT",fullmenu!AL48="LERT",fullmenu!AL48="FCERT",fullmenu!AL48="FCMT",fullmenu!AL48="LCMT",fullmenu!AL48="LMT",fullmenu!AL48="LCIT",fullmenu!AL48="FCIT",fullmenu!AL48="LIT",fullmenu!AL48="MwERT",fullmenu!AL48="ERwMT",fullmenu!AL48="M&amp;ERT",fullmenu!AL48="MwIT",fullmenu!AL48="IwMT",fullmenu!AL48="M&amp;IT",fullmenu!AL48="IwERT",fullmenu!AL48="ERwIT",fullmenu!AL48="I&amp;ERT",fullmenu!AL48="ER&amp;M&amp;IT",fullmenu!AL48="LSD"),"subst",IF(OR(fullmenu!AL48="FERT",fullmenu!AL48="FMT",fullmenu!AL48="FIT",fullmenu!AL48="WSD"),"intens",""))))</f>
        <v>subst</v>
      </c>
      <c r="AM48" s="4" t="str">
        <f>IF(OR(fullmenu!AM48="MDC",fullmenu!AM48="PERF"),"rude",IF(OR(fullmenu!AM48="PCB",fullmenu!AM48="AERF",fullmenu!AM48="UD"),"inter",IF(OR(fullmenu!AM48="ACB",fullmenu!AM48="LCERT",fullmenu!AM48="LERT",fullmenu!AM48="FCERT",fullmenu!AM48="FCMT",fullmenu!AM48="LCMT",fullmenu!AM48="LMT",fullmenu!AM48="LCIT",fullmenu!AM48="FCIT",fullmenu!AM48="LIT",fullmenu!AM48="MwERT",fullmenu!AM48="ERwMT",fullmenu!AM48="M&amp;ERT",fullmenu!AM48="MwIT",fullmenu!AM48="IwMT",fullmenu!AM48="M&amp;IT",fullmenu!AM48="IwERT",fullmenu!AM48="ERwIT",fullmenu!AM48="I&amp;ERT",fullmenu!AM48="ER&amp;M&amp;IT",fullmenu!AM48="LSD"),"subst",IF(OR(fullmenu!AM48="FERT",fullmenu!AM48="FMT",fullmenu!AM48="FIT",fullmenu!AM48="WSD"),"intens",""))))</f>
        <v>subst</v>
      </c>
      <c r="AN48" s="4" t="str">
        <f>IF(OR(fullmenu!AN48="MDC",fullmenu!AN48="PERF"),"rude",IF(OR(fullmenu!AN48="PCB",fullmenu!AN48="AERF",fullmenu!AN48="UD"),"inter",IF(OR(fullmenu!AN48="ACB",fullmenu!AN48="LCERT",fullmenu!AN48="LERT",fullmenu!AN48="FCERT",fullmenu!AN48="FCMT",fullmenu!AN48="LCMT",fullmenu!AN48="LMT",fullmenu!AN48="LCIT",fullmenu!AN48="FCIT",fullmenu!AN48="LIT",fullmenu!AN48="MwERT",fullmenu!AN48="ERwMT",fullmenu!AN48="M&amp;ERT",fullmenu!AN48="MwIT",fullmenu!AN48="IwMT",fullmenu!AN48="M&amp;IT",fullmenu!AN48="IwERT",fullmenu!AN48="ERwIT",fullmenu!AN48="I&amp;ERT",fullmenu!AN48="ER&amp;M&amp;IT",fullmenu!AN48="LSD"),"subst",IF(OR(fullmenu!AN48="FERT",fullmenu!AN48="FMT",fullmenu!AN48="FIT",fullmenu!AN48="WSD"),"intens",""))))</f>
        <v>subst</v>
      </c>
      <c r="AO48" s="4" t="str">
        <f>IF(OR(fullmenu!AO48="MDC",fullmenu!AO48="PERF"),"rude",IF(OR(fullmenu!AO48="PCB",fullmenu!AO48="AERF",fullmenu!AO48="UD"),"inter",IF(OR(fullmenu!AO48="ACB",fullmenu!AO48="LCERT",fullmenu!AO48="LERT",fullmenu!AO48="FCERT",fullmenu!AO48="FCMT",fullmenu!AO48="LCMT",fullmenu!AO48="LMT",fullmenu!AO48="LCIT",fullmenu!AO48="FCIT",fullmenu!AO48="LIT",fullmenu!AO48="MwERT",fullmenu!AO48="ERwMT",fullmenu!AO48="M&amp;ERT",fullmenu!AO48="MwIT",fullmenu!AO48="IwMT",fullmenu!AO48="M&amp;IT",fullmenu!AO48="IwERT",fullmenu!AO48="ERwIT",fullmenu!AO48="I&amp;ERT",fullmenu!AO48="ER&amp;M&amp;IT",fullmenu!AO48="LSD"),"subst",IF(OR(fullmenu!AO48="FERT",fullmenu!AO48="FMT",fullmenu!AO48="FIT",fullmenu!AO48="WSD"),"intens",""))))</f>
        <v>subst</v>
      </c>
      <c r="AP48" s="4" t="str">
        <f>IF(OR(fullmenu!AP48="MDC",fullmenu!AP48="PERF"),"rude",IF(OR(fullmenu!AP48="PCB",fullmenu!AP48="AERF",fullmenu!AP48="UD"),"inter",IF(OR(fullmenu!AP48="ACB",fullmenu!AP48="LCERT",fullmenu!AP48="LERT",fullmenu!AP48="FCERT",fullmenu!AP48="FCMT",fullmenu!AP48="LCMT",fullmenu!AP48="LMT",fullmenu!AP48="LCIT",fullmenu!AP48="FCIT",fullmenu!AP48="LIT",fullmenu!AP48="MwERT",fullmenu!AP48="ERwMT",fullmenu!AP48="M&amp;ERT",fullmenu!AP48="MwIT",fullmenu!AP48="IwMT",fullmenu!AP48="M&amp;IT",fullmenu!AP48="IwERT",fullmenu!AP48="ERwIT",fullmenu!AP48="I&amp;ERT",fullmenu!AP48="ER&amp;M&amp;IT",fullmenu!AP48="LSD"),"subst",IF(OR(fullmenu!AP48="FERT",fullmenu!AP48="FMT",fullmenu!AP48="FIT",fullmenu!AP48="WSD"),"intens",""))))</f>
        <v>subst</v>
      </c>
      <c r="AQ48" s="4" t="str">
        <f>IF(OR(fullmenu!AQ48="MDC",fullmenu!AQ48="PERF"),"rude",IF(OR(fullmenu!AQ48="PCB",fullmenu!AQ48="AERF",fullmenu!AQ48="UD"),"inter",IF(OR(fullmenu!AQ48="ACB",fullmenu!AQ48="LCERT",fullmenu!AQ48="LERT",fullmenu!AQ48="FCERT",fullmenu!AQ48="FCMT",fullmenu!AQ48="LCMT",fullmenu!AQ48="LMT",fullmenu!AQ48="LCIT",fullmenu!AQ48="FCIT",fullmenu!AQ48="LIT",fullmenu!AQ48="MwERT",fullmenu!AQ48="ERwMT",fullmenu!AQ48="M&amp;ERT",fullmenu!AQ48="MwIT",fullmenu!AQ48="IwMT",fullmenu!AQ48="M&amp;IT",fullmenu!AQ48="IwERT",fullmenu!AQ48="ERwIT",fullmenu!AQ48="I&amp;ERT",fullmenu!AQ48="ER&amp;M&amp;IT",fullmenu!AQ48="LSD"),"subst",IF(OR(fullmenu!AQ48="FERT",fullmenu!AQ48="FMT",fullmenu!AQ48="FIT",fullmenu!AQ48="WSD"),"intens",""))))</f>
        <v>subst</v>
      </c>
      <c r="AR48" s="4" t="str">
        <f>IF(OR(fullmenu!AR48="MDC",fullmenu!AR48="PERF"),"rude",IF(OR(fullmenu!AR48="PCB",fullmenu!AR48="AERF",fullmenu!AR48="UD"),"inter",IF(OR(fullmenu!AR48="ACB",fullmenu!AR48="LCERT",fullmenu!AR48="LERT",fullmenu!AR48="FCERT",fullmenu!AR48="FCMT",fullmenu!AR48="LCMT",fullmenu!AR48="LMT",fullmenu!AR48="LCIT",fullmenu!AR48="FCIT",fullmenu!AR48="LIT",fullmenu!AR48="MwERT",fullmenu!AR48="ERwMT",fullmenu!AR48="M&amp;ERT",fullmenu!AR48="MwIT",fullmenu!AR48="IwMT",fullmenu!AR48="M&amp;IT",fullmenu!AR48="IwERT",fullmenu!AR48="ERwIT",fullmenu!AR48="I&amp;ERT",fullmenu!AR48="ER&amp;M&amp;IT",fullmenu!AR48="LSD"),"subst",IF(OR(fullmenu!AR48="FERT",fullmenu!AR48="FMT",fullmenu!AR48="FIT",fullmenu!AR48="WSD"),"intens",""))))</f>
        <v>subst</v>
      </c>
      <c r="AS48" s="4" t="str">
        <f>IF(OR(fullmenu!AS48="MDC",fullmenu!AS48="PERF"),"rude",IF(OR(fullmenu!AS48="PCB",fullmenu!AS48="AERF",fullmenu!AS48="UD"),"inter",IF(OR(fullmenu!AS48="ACB",fullmenu!AS48="LCERT",fullmenu!AS48="LERT",fullmenu!AS48="FCERT",fullmenu!AS48="FCMT",fullmenu!AS48="LCMT",fullmenu!AS48="LMT",fullmenu!AS48="LCIT",fullmenu!AS48="FCIT",fullmenu!AS48="LIT",fullmenu!AS48="MwERT",fullmenu!AS48="ERwMT",fullmenu!AS48="M&amp;ERT",fullmenu!AS48="MwIT",fullmenu!AS48="IwMT",fullmenu!AS48="M&amp;IT",fullmenu!AS48="IwERT",fullmenu!AS48="ERwIT",fullmenu!AS48="I&amp;ERT",fullmenu!AS48="ER&amp;M&amp;IT",fullmenu!AS48="LSD"),"subst",IF(OR(fullmenu!AS48="FERT",fullmenu!AS48="FMT",fullmenu!AS48="FIT",fullmenu!AS48="WSD"),"intens",""))))</f>
        <v>subst</v>
      </c>
    </row>
    <row r="49" spans="1:45" ht="15.5" x14ac:dyDescent="0.35">
      <c r="A49" s="1" t="s">
        <v>37</v>
      </c>
      <c r="B49" s="4" t="str">
        <f>IF(OR(fullmenu!B49="MDC",fullmenu!B49="PERF"),"rude",IF(OR(fullmenu!B49="PCB",fullmenu!B49="AERF",fullmenu!B49="UD"),"inter",IF(OR(fullmenu!B49="ACB",fullmenu!B49="LCERT",fullmenu!B49="LERT",fullmenu!B49="FCERT",fullmenu!B49="FCMT",fullmenu!B49="LCMT",fullmenu!B49="LMT",fullmenu!B49="LCIT",fullmenu!B49="FCIT",fullmenu!B49="LIT",fullmenu!B49="MwERT",fullmenu!B49="ERwMT",fullmenu!B49="M&amp;ERT",fullmenu!B49="MwIT",fullmenu!B49="IwMT",fullmenu!B49="M&amp;IT",fullmenu!B49="IwERT",fullmenu!B49="ERwIT",fullmenu!B49="I&amp;ERT",fullmenu!B49="ER&amp;M&amp;IT",fullmenu!B49="LSD"),"subst",IF(OR(fullmenu!B49="FERT",fullmenu!B49="FMT",fullmenu!B49="FIT",fullmenu!B49="WSD"),"intens",""))))</f>
        <v>inter</v>
      </c>
      <c r="C49" s="4" t="str">
        <f>IF(OR(fullmenu!C49="MDC",fullmenu!C49="PERF"),"rude",IF(OR(fullmenu!C49="PCB",fullmenu!C49="AERF",fullmenu!C49="UD"),"inter",IF(OR(fullmenu!C49="ACB",fullmenu!C49="LCERT",fullmenu!C49="LERT",fullmenu!C49="FCERT",fullmenu!C49="FCMT",fullmenu!C49="LCMT",fullmenu!C49="LMT",fullmenu!C49="LCIT",fullmenu!C49="FCIT",fullmenu!C49="LIT",fullmenu!C49="MwERT",fullmenu!C49="ERwMT",fullmenu!C49="M&amp;ERT",fullmenu!C49="MwIT",fullmenu!C49="IwMT",fullmenu!C49="M&amp;IT",fullmenu!C49="IwERT",fullmenu!C49="ERwIT",fullmenu!C49="I&amp;ERT",fullmenu!C49="ER&amp;M&amp;IT",fullmenu!C49="LSD"),"subst",IF(OR(fullmenu!C49="FERT",fullmenu!C49="FMT",fullmenu!C49="FIT",fullmenu!C49="WSD"),"intens",""))))</f>
        <v>inter</v>
      </c>
      <c r="D49" s="4" t="str">
        <f>IF(OR(fullmenu!D49="MDC",fullmenu!D49="PERF"),"rude",IF(OR(fullmenu!D49="PCB",fullmenu!D49="AERF",fullmenu!D49="UD"),"inter",IF(OR(fullmenu!D49="ACB",fullmenu!D49="LCERT",fullmenu!D49="LERT",fullmenu!D49="FCERT",fullmenu!D49="FCMT",fullmenu!D49="LCMT",fullmenu!D49="LMT",fullmenu!D49="LCIT",fullmenu!D49="FCIT",fullmenu!D49="LIT",fullmenu!D49="MwERT",fullmenu!D49="ERwMT",fullmenu!D49="M&amp;ERT",fullmenu!D49="MwIT",fullmenu!D49="IwMT",fullmenu!D49="M&amp;IT",fullmenu!D49="IwERT",fullmenu!D49="ERwIT",fullmenu!D49="I&amp;ERT",fullmenu!D49="ER&amp;M&amp;IT",fullmenu!D49="LSD"),"subst",IF(OR(fullmenu!D49="FERT",fullmenu!D49="FMT",fullmenu!D49="FIT",fullmenu!D49="WSD"),"intens",""))))</f>
        <v>inter</v>
      </c>
      <c r="E49" s="4" t="str">
        <f>IF(OR(fullmenu!E49="MDC",fullmenu!E49="PERF"),"rude",IF(OR(fullmenu!E49="PCB",fullmenu!E49="AERF",fullmenu!E49="UD"),"inter",IF(OR(fullmenu!E49="ACB",fullmenu!E49="LCERT",fullmenu!E49="LERT",fullmenu!E49="FCERT",fullmenu!E49="FCMT",fullmenu!E49="LCMT",fullmenu!E49="LMT",fullmenu!E49="LCIT",fullmenu!E49="FCIT",fullmenu!E49="LIT",fullmenu!E49="MwERT",fullmenu!E49="ERwMT",fullmenu!E49="M&amp;ERT",fullmenu!E49="MwIT",fullmenu!E49="IwMT",fullmenu!E49="M&amp;IT",fullmenu!E49="IwERT",fullmenu!E49="ERwIT",fullmenu!E49="I&amp;ERT",fullmenu!E49="ER&amp;M&amp;IT",fullmenu!E49="LSD"),"subst",IF(OR(fullmenu!E49="FERT",fullmenu!E49="FMT",fullmenu!E49="FIT",fullmenu!E49="WSD"),"intens",""))))</f>
        <v>inter</v>
      </c>
      <c r="F49" s="4" t="str">
        <f>IF(OR(fullmenu!F49="MDC",fullmenu!F49="PERF"),"rude",IF(OR(fullmenu!F49="PCB",fullmenu!F49="AERF",fullmenu!F49="UD"),"inter",IF(OR(fullmenu!F49="ACB",fullmenu!F49="LCERT",fullmenu!F49="LERT",fullmenu!F49="FCERT",fullmenu!F49="FCMT",fullmenu!F49="LCMT",fullmenu!F49="LMT",fullmenu!F49="LCIT",fullmenu!F49="FCIT",fullmenu!F49="LIT",fullmenu!F49="MwERT",fullmenu!F49="ERwMT",fullmenu!F49="M&amp;ERT",fullmenu!F49="MwIT",fullmenu!F49="IwMT",fullmenu!F49="M&amp;IT",fullmenu!F49="IwERT",fullmenu!F49="ERwIT",fullmenu!F49="I&amp;ERT",fullmenu!F49="ER&amp;M&amp;IT",fullmenu!F49="LSD"),"subst",IF(OR(fullmenu!F49="FERT",fullmenu!F49="FMT",fullmenu!F49="FIT",fullmenu!F49="WSD"),"intens",""))))</f>
        <v>inter</v>
      </c>
      <c r="G49" s="4" t="str">
        <f>IF(OR(fullmenu!G49="MDC",fullmenu!G49="PERF"),"rude",IF(OR(fullmenu!G49="PCB",fullmenu!G49="AERF",fullmenu!G49="UD"),"inter",IF(OR(fullmenu!G49="ACB",fullmenu!G49="LCERT",fullmenu!G49="LERT",fullmenu!G49="FCERT",fullmenu!G49="FCMT",fullmenu!G49="LCMT",fullmenu!G49="LMT",fullmenu!G49="LCIT",fullmenu!G49="FCIT",fullmenu!G49="LIT",fullmenu!G49="MwERT",fullmenu!G49="ERwMT",fullmenu!G49="M&amp;ERT",fullmenu!G49="MwIT",fullmenu!G49="IwMT",fullmenu!G49="M&amp;IT",fullmenu!G49="IwERT",fullmenu!G49="ERwIT",fullmenu!G49="I&amp;ERT",fullmenu!G49="ER&amp;M&amp;IT",fullmenu!G49="LSD"),"subst",IF(OR(fullmenu!G49="FERT",fullmenu!G49="FMT",fullmenu!G49="FIT",fullmenu!G49="WSD"),"intens",""))))</f>
        <v>inter</v>
      </c>
      <c r="H49" s="4" t="str">
        <f>IF(OR(fullmenu!H49="MDC",fullmenu!H49="PERF"),"rude",IF(OR(fullmenu!H49="PCB",fullmenu!H49="AERF",fullmenu!H49="UD"),"inter",IF(OR(fullmenu!H49="ACB",fullmenu!H49="LCERT",fullmenu!H49="LERT",fullmenu!H49="FCERT",fullmenu!H49="FCMT",fullmenu!H49="LCMT",fullmenu!H49="LMT",fullmenu!H49="LCIT",fullmenu!H49="FCIT",fullmenu!H49="LIT",fullmenu!H49="MwERT",fullmenu!H49="ERwMT",fullmenu!H49="M&amp;ERT",fullmenu!H49="MwIT",fullmenu!H49="IwMT",fullmenu!H49="M&amp;IT",fullmenu!H49="IwERT",fullmenu!H49="ERwIT",fullmenu!H49="I&amp;ERT",fullmenu!H49="ER&amp;M&amp;IT",fullmenu!H49="LSD"),"subst",IF(OR(fullmenu!H49="FERT",fullmenu!H49="FMT",fullmenu!H49="FIT",fullmenu!H49="WSD"),"intens",""))))</f>
        <v>inter</v>
      </c>
      <c r="I49" s="4" t="str">
        <f>IF(OR(fullmenu!I49="MDC",fullmenu!I49="PERF"),"rude",IF(OR(fullmenu!I49="PCB",fullmenu!I49="AERF",fullmenu!I49="UD"),"inter",IF(OR(fullmenu!I49="ACB",fullmenu!I49="LCERT",fullmenu!I49="LERT",fullmenu!I49="FCERT",fullmenu!I49="FCMT",fullmenu!I49="LCMT",fullmenu!I49="LMT",fullmenu!I49="LCIT",fullmenu!I49="FCIT",fullmenu!I49="LIT",fullmenu!I49="MwERT",fullmenu!I49="ERwMT",fullmenu!I49="M&amp;ERT",fullmenu!I49="MwIT",fullmenu!I49="IwMT",fullmenu!I49="M&amp;IT",fullmenu!I49="IwERT",fullmenu!I49="ERwIT",fullmenu!I49="I&amp;ERT",fullmenu!I49="ER&amp;M&amp;IT",fullmenu!I49="LSD"),"subst",IF(OR(fullmenu!I49="FERT",fullmenu!I49="FMT",fullmenu!I49="FIT",fullmenu!I49="WSD"),"intens",""))))</f>
        <v>inter</v>
      </c>
      <c r="J49" s="4" t="str">
        <f>IF(OR(fullmenu!J49="MDC",fullmenu!J49="PERF"),"rude",IF(OR(fullmenu!J49="PCB",fullmenu!J49="AERF",fullmenu!J49="UD"),"inter",IF(OR(fullmenu!J49="ACB",fullmenu!J49="LCERT",fullmenu!J49="LERT",fullmenu!J49="FCERT",fullmenu!J49="FCMT",fullmenu!J49="LCMT",fullmenu!J49="LMT",fullmenu!J49="LCIT",fullmenu!J49="FCIT",fullmenu!J49="LIT",fullmenu!J49="MwERT",fullmenu!J49="ERwMT",fullmenu!J49="M&amp;ERT",fullmenu!J49="MwIT",fullmenu!J49="IwMT",fullmenu!J49="M&amp;IT",fullmenu!J49="IwERT",fullmenu!J49="ERwIT",fullmenu!J49="I&amp;ERT",fullmenu!J49="ER&amp;M&amp;IT",fullmenu!J49="LSD"),"subst",IF(OR(fullmenu!J49="FERT",fullmenu!J49="FMT",fullmenu!J49="FIT",fullmenu!J49="WSD"),"intens",""))))</f>
        <v>subst</v>
      </c>
      <c r="K49" s="4" t="str">
        <f>IF(OR(fullmenu!K49="MDC",fullmenu!K49="PERF"),"rude",IF(OR(fullmenu!K49="PCB",fullmenu!K49="AERF",fullmenu!K49="UD"),"inter",IF(OR(fullmenu!K49="ACB",fullmenu!K49="LCERT",fullmenu!K49="LERT",fullmenu!K49="FCERT",fullmenu!K49="FCMT",fullmenu!K49="LCMT",fullmenu!K49="LMT",fullmenu!K49="LCIT",fullmenu!K49="FCIT",fullmenu!K49="LIT",fullmenu!K49="MwERT",fullmenu!K49="ERwMT",fullmenu!K49="M&amp;ERT",fullmenu!K49="MwIT",fullmenu!K49="IwMT",fullmenu!K49="M&amp;IT",fullmenu!K49="IwERT",fullmenu!K49="ERwIT",fullmenu!K49="I&amp;ERT",fullmenu!K49="ER&amp;M&amp;IT",fullmenu!K49="LSD"),"subst",IF(OR(fullmenu!K49="FERT",fullmenu!K49="FMT",fullmenu!K49="FIT",fullmenu!K49="WSD"),"intens",""))))</f>
        <v>subst</v>
      </c>
      <c r="L49" s="4" t="str">
        <f>IF(OR(fullmenu!L49="MDC",fullmenu!L49="PERF"),"rude",IF(OR(fullmenu!L49="PCB",fullmenu!L49="AERF",fullmenu!L49="UD"),"inter",IF(OR(fullmenu!L49="ACB",fullmenu!L49="LCERT",fullmenu!L49="LERT",fullmenu!L49="FCERT",fullmenu!L49="FCMT",fullmenu!L49="LCMT",fullmenu!L49="LMT",fullmenu!L49="LCIT",fullmenu!L49="FCIT",fullmenu!L49="LIT",fullmenu!L49="MwERT",fullmenu!L49="ERwMT",fullmenu!L49="M&amp;ERT",fullmenu!L49="MwIT",fullmenu!L49="IwMT",fullmenu!L49="M&amp;IT",fullmenu!L49="IwERT",fullmenu!L49="ERwIT",fullmenu!L49="I&amp;ERT",fullmenu!L49="ER&amp;M&amp;IT",fullmenu!L49="LSD"),"subst",IF(OR(fullmenu!L49="FERT",fullmenu!L49="FMT",fullmenu!L49="FIT",fullmenu!L49="WSD"),"intens",""))))</f>
        <v>subst</v>
      </c>
      <c r="M49" s="4" t="str">
        <f>IF(OR(fullmenu!M49="MDC",fullmenu!M49="PERF"),"rude",IF(OR(fullmenu!M49="PCB",fullmenu!M49="AERF",fullmenu!M49="UD"),"inter",IF(OR(fullmenu!M49="ACB",fullmenu!M49="LCERT",fullmenu!M49="LERT",fullmenu!M49="FCERT",fullmenu!M49="FCMT",fullmenu!M49="LCMT",fullmenu!M49="LMT",fullmenu!M49="LCIT",fullmenu!M49="FCIT",fullmenu!M49="LIT",fullmenu!M49="MwERT",fullmenu!M49="ERwMT",fullmenu!M49="M&amp;ERT",fullmenu!M49="MwIT",fullmenu!M49="IwMT",fullmenu!M49="M&amp;IT",fullmenu!M49="IwERT",fullmenu!M49="ERwIT",fullmenu!M49="I&amp;ERT",fullmenu!M49="ER&amp;M&amp;IT",fullmenu!M49="LSD"),"subst",IF(OR(fullmenu!M49="FERT",fullmenu!M49="FMT",fullmenu!M49="FIT",fullmenu!M49="WSD"),"intens",""))))</f>
        <v>subst</v>
      </c>
      <c r="N49" s="4" t="str">
        <f>IF(OR(fullmenu!N49="MDC",fullmenu!N49="PERF"),"rude",IF(OR(fullmenu!N49="PCB",fullmenu!N49="AERF",fullmenu!N49="UD"),"inter",IF(OR(fullmenu!N49="ACB",fullmenu!N49="LCERT",fullmenu!N49="LERT",fullmenu!N49="FCERT",fullmenu!N49="FCMT",fullmenu!N49="LCMT",fullmenu!N49="LMT",fullmenu!N49="LCIT",fullmenu!N49="FCIT",fullmenu!N49="LIT",fullmenu!N49="MwERT",fullmenu!N49="ERwMT",fullmenu!N49="M&amp;ERT",fullmenu!N49="MwIT",fullmenu!N49="IwMT",fullmenu!N49="M&amp;IT",fullmenu!N49="IwERT",fullmenu!N49="ERwIT",fullmenu!N49="I&amp;ERT",fullmenu!N49="ER&amp;M&amp;IT",fullmenu!N49="LSD"),"subst",IF(OR(fullmenu!N49="FERT",fullmenu!N49="FMT",fullmenu!N49="FIT",fullmenu!N49="WSD"),"intens",""))))</f>
        <v>subst</v>
      </c>
      <c r="O49" s="4" t="str">
        <f>IF(OR(fullmenu!O49="MDC",fullmenu!O49="PERF"),"rude",IF(OR(fullmenu!O49="PCB",fullmenu!O49="AERF",fullmenu!O49="UD"),"inter",IF(OR(fullmenu!O49="ACB",fullmenu!O49="LCERT",fullmenu!O49="LERT",fullmenu!O49="FCERT",fullmenu!O49="FCMT",fullmenu!O49="LCMT",fullmenu!O49="LMT",fullmenu!O49="LCIT",fullmenu!O49="FCIT",fullmenu!O49="LIT",fullmenu!O49="MwERT",fullmenu!O49="ERwMT",fullmenu!O49="M&amp;ERT",fullmenu!O49="MwIT",fullmenu!O49="IwMT",fullmenu!O49="M&amp;IT",fullmenu!O49="IwERT",fullmenu!O49="ERwIT",fullmenu!O49="I&amp;ERT",fullmenu!O49="ER&amp;M&amp;IT",fullmenu!O49="LSD"),"subst",IF(OR(fullmenu!O49="FERT",fullmenu!O49="FMT",fullmenu!O49="FIT",fullmenu!O49="WSD"),"intens",""))))</f>
        <v>subst</v>
      </c>
      <c r="P49" s="4" t="str">
        <f>IF(OR(fullmenu!P49="MDC",fullmenu!P49="PERF"),"rude",IF(OR(fullmenu!P49="PCB",fullmenu!P49="AERF",fullmenu!P49="UD"),"inter",IF(OR(fullmenu!P49="ACB",fullmenu!P49="LCERT",fullmenu!P49="LERT",fullmenu!P49="FCERT",fullmenu!P49="FCMT",fullmenu!P49="LCMT",fullmenu!P49="LMT",fullmenu!P49="LCIT",fullmenu!P49="FCIT",fullmenu!P49="LIT",fullmenu!P49="MwERT",fullmenu!P49="ERwMT",fullmenu!P49="M&amp;ERT",fullmenu!P49="MwIT",fullmenu!P49="IwMT",fullmenu!P49="M&amp;IT",fullmenu!P49="IwERT",fullmenu!P49="ERwIT",fullmenu!P49="I&amp;ERT",fullmenu!P49="ER&amp;M&amp;IT",fullmenu!P49="LSD"),"subst",IF(OR(fullmenu!P49="FERT",fullmenu!P49="FMT",fullmenu!P49="FIT",fullmenu!P49="WSD"),"intens",""))))</f>
        <v>subst</v>
      </c>
      <c r="Q49" s="4" t="str">
        <f>IF(OR(fullmenu!Q49="MDC",fullmenu!Q49="PERF"),"rude",IF(OR(fullmenu!Q49="PCB",fullmenu!Q49="AERF",fullmenu!Q49="UD"),"inter",IF(OR(fullmenu!Q49="ACB",fullmenu!Q49="LCERT",fullmenu!Q49="LERT",fullmenu!Q49="FCERT",fullmenu!Q49="FCMT",fullmenu!Q49="LCMT",fullmenu!Q49="LMT",fullmenu!Q49="LCIT",fullmenu!Q49="FCIT",fullmenu!Q49="LIT",fullmenu!Q49="MwERT",fullmenu!Q49="ERwMT",fullmenu!Q49="M&amp;ERT",fullmenu!Q49="MwIT",fullmenu!Q49="IwMT",fullmenu!Q49="M&amp;IT",fullmenu!Q49="IwERT",fullmenu!Q49="ERwIT",fullmenu!Q49="I&amp;ERT",fullmenu!Q49="ER&amp;M&amp;IT",fullmenu!Q49="LSD"),"subst",IF(OR(fullmenu!Q49="FERT",fullmenu!Q49="FMT",fullmenu!Q49="FIT",fullmenu!Q49="WSD"),"intens",""))))</f>
        <v>subst</v>
      </c>
      <c r="R49" s="4" t="str">
        <f>IF(OR(fullmenu!R49="MDC",fullmenu!R49="PERF"),"rude",IF(OR(fullmenu!R49="PCB",fullmenu!R49="AERF",fullmenu!R49="UD"),"inter",IF(OR(fullmenu!R49="ACB",fullmenu!R49="LCERT",fullmenu!R49="LERT",fullmenu!R49="FCERT",fullmenu!R49="FCMT",fullmenu!R49="LCMT",fullmenu!R49="LMT",fullmenu!R49="LCIT",fullmenu!R49="FCIT",fullmenu!R49="LIT",fullmenu!R49="MwERT",fullmenu!R49="ERwMT",fullmenu!R49="M&amp;ERT",fullmenu!R49="MwIT",fullmenu!R49="IwMT",fullmenu!R49="M&amp;IT",fullmenu!R49="IwERT",fullmenu!R49="ERwIT",fullmenu!R49="I&amp;ERT",fullmenu!R49="ER&amp;M&amp;IT",fullmenu!R49="LSD"),"subst",IF(OR(fullmenu!R49="FERT",fullmenu!R49="FMT",fullmenu!R49="FIT",fullmenu!R49="WSD"),"intens",""))))</f>
        <v>subst</v>
      </c>
      <c r="S49" s="4" t="str">
        <f>IF(OR(fullmenu!S49="MDC",fullmenu!S49="PERF"),"rude",IF(OR(fullmenu!S49="PCB",fullmenu!S49="AERF",fullmenu!S49="UD"),"inter",IF(OR(fullmenu!S49="ACB",fullmenu!S49="LCERT",fullmenu!S49="LERT",fullmenu!S49="FCERT",fullmenu!S49="FCMT",fullmenu!S49="LCMT",fullmenu!S49="LMT",fullmenu!S49="LCIT",fullmenu!S49="FCIT",fullmenu!S49="LIT",fullmenu!S49="MwERT",fullmenu!S49="ERwMT",fullmenu!S49="M&amp;ERT",fullmenu!S49="MwIT",fullmenu!S49="IwMT",fullmenu!S49="M&amp;IT",fullmenu!S49="IwERT",fullmenu!S49="ERwIT",fullmenu!S49="I&amp;ERT",fullmenu!S49="ER&amp;M&amp;IT",fullmenu!S49="LSD"),"subst",IF(OR(fullmenu!S49="FERT",fullmenu!S49="FMT",fullmenu!S49="FIT",fullmenu!S49="WSD"),"intens",""))))</f>
        <v>subst</v>
      </c>
      <c r="T49" s="4" t="str">
        <f>IF(OR(fullmenu!T49="MDC",fullmenu!T49="PERF"),"rude",IF(OR(fullmenu!T49="PCB",fullmenu!T49="AERF",fullmenu!T49="UD"),"inter",IF(OR(fullmenu!T49="ACB",fullmenu!T49="LCERT",fullmenu!T49="LERT",fullmenu!T49="FCERT",fullmenu!T49="FCMT",fullmenu!T49="LCMT",fullmenu!T49="LMT",fullmenu!T49="LCIT",fullmenu!T49="FCIT",fullmenu!T49="LIT",fullmenu!T49="MwERT",fullmenu!T49="ERwMT",fullmenu!T49="M&amp;ERT",fullmenu!T49="MwIT",fullmenu!T49="IwMT",fullmenu!T49="M&amp;IT",fullmenu!T49="IwERT",fullmenu!T49="ERwIT",fullmenu!T49="I&amp;ERT",fullmenu!T49="ER&amp;M&amp;IT",fullmenu!T49="LSD"),"subst",IF(OR(fullmenu!T49="FERT",fullmenu!T49="FMT",fullmenu!T49="FIT",fullmenu!T49="WSD"),"intens",""))))</f>
        <v>subst</v>
      </c>
      <c r="U49" s="4" t="str">
        <f>IF(OR(fullmenu!U49="MDC",fullmenu!U49="PERF"),"rude",IF(OR(fullmenu!U49="PCB",fullmenu!U49="AERF",fullmenu!U49="UD"),"inter",IF(OR(fullmenu!U49="ACB",fullmenu!U49="LCERT",fullmenu!U49="LERT",fullmenu!U49="FCERT",fullmenu!U49="FCMT",fullmenu!U49="LCMT",fullmenu!U49="LMT",fullmenu!U49="LCIT",fullmenu!U49="FCIT",fullmenu!U49="LIT",fullmenu!U49="MwERT",fullmenu!U49="ERwMT",fullmenu!U49="M&amp;ERT",fullmenu!U49="MwIT",fullmenu!U49="IwMT",fullmenu!U49="M&amp;IT",fullmenu!U49="IwERT",fullmenu!U49="ERwIT",fullmenu!U49="I&amp;ERT",fullmenu!U49="ER&amp;M&amp;IT",fullmenu!U49="LSD"),"subst",IF(OR(fullmenu!U49="FERT",fullmenu!U49="FMT",fullmenu!U49="FIT",fullmenu!U49="WSD"),"intens",""))))</f>
        <v>subst</v>
      </c>
      <c r="V49" s="4" t="str">
        <f>IF(OR(fullmenu!V49="MDC",fullmenu!V49="PERF"),"rude",IF(OR(fullmenu!V49="PCB",fullmenu!V49="AERF",fullmenu!V49="UD"),"inter",IF(OR(fullmenu!V49="ACB",fullmenu!V49="LCERT",fullmenu!V49="LERT",fullmenu!V49="FCERT",fullmenu!V49="FCMT",fullmenu!V49="LCMT",fullmenu!V49="LMT",fullmenu!V49="LCIT",fullmenu!V49="FCIT",fullmenu!V49="LIT",fullmenu!V49="MwERT",fullmenu!V49="ERwMT",fullmenu!V49="M&amp;ERT",fullmenu!V49="MwIT",fullmenu!V49="IwMT",fullmenu!V49="M&amp;IT",fullmenu!V49="IwERT",fullmenu!V49="ERwIT",fullmenu!V49="I&amp;ERT",fullmenu!V49="ER&amp;M&amp;IT",fullmenu!V49="LSD"),"subst",IF(OR(fullmenu!V49="FERT",fullmenu!V49="FMT",fullmenu!V49="FIT",fullmenu!V49="WSD"),"intens",""))))</f>
        <v>subst</v>
      </c>
      <c r="W49" s="4" t="str">
        <f>IF(OR(fullmenu!W49="MDC",fullmenu!W49="PERF"),"rude",IF(OR(fullmenu!W49="PCB",fullmenu!W49="AERF",fullmenu!W49="UD"),"inter",IF(OR(fullmenu!W49="ACB",fullmenu!W49="LCERT",fullmenu!W49="LERT",fullmenu!W49="FCERT",fullmenu!W49="FCMT",fullmenu!W49="LCMT",fullmenu!W49="LMT",fullmenu!W49="LCIT",fullmenu!W49="FCIT",fullmenu!W49="LIT",fullmenu!W49="MwERT",fullmenu!W49="ERwMT",fullmenu!W49="M&amp;ERT",fullmenu!W49="MwIT",fullmenu!W49="IwMT",fullmenu!W49="M&amp;IT",fullmenu!W49="IwERT",fullmenu!W49="ERwIT",fullmenu!W49="I&amp;ERT",fullmenu!W49="ER&amp;M&amp;IT",fullmenu!W49="LSD"),"subst",IF(OR(fullmenu!W49="FERT",fullmenu!W49="FMT",fullmenu!W49="FIT",fullmenu!W49="WSD"),"intens",""))))</f>
        <v>subst</v>
      </c>
      <c r="X49" s="4" t="str">
        <f>IF(OR(fullmenu!X49="MDC",fullmenu!X49="PERF"),"rude",IF(OR(fullmenu!X49="PCB",fullmenu!X49="AERF",fullmenu!X49="UD"),"inter",IF(OR(fullmenu!X49="ACB",fullmenu!X49="LCERT",fullmenu!X49="LERT",fullmenu!X49="FCERT",fullmenu!X49="FCMT",fullmenu!X49="LCMT",fullmenu!X49="LMT",fullmenu!X49="LCIT",fullmenu!X49="FCIT",fullmenu!X49="LIT",fullmenu!X49="MwERT",fullmenu!X49="ERwMT",fullmenu!X49="M&amp;ERT",fullmenu!X49="MwIT",fullmenu!X49="IwMT",fullmenu!X49="M&amp;IT",fullmenu!X49="IwERT",fullmenu!X49="ERwIT",fullmenu!X49="I&amp;ERT",fullmenu!X49="ER&amp;M&amp;IT",fullmenu!X49="LSD"),"subst",IF(OR(fullmenu!X49="FERT",fullmenu!X49="FMT",fullmenu!X49="FIT",fullmenu!X49="WSD"),"intens",""))))</f>
        <v>subst</v>
      </c>
      <c r="Y49" s="4" t="str">
        <f>IF(OR(fullmenu!Y49="MDC",fullmenu!Y49="PERF"),"rude",IF(OR(fullmenu!Y49="PCB",fullmenu!Y49="AERF",fullmenu!Y49="UD"),"inter",IF(OR(fullmenu!Y49="ACB",fullmenu!Y49="LCERT",fullmenu!Y49="LERT",fullmenu!Y49="FCERT",fullmenu!Y49="FCMT",fullmenu!Y49="LCMT",fullmenu!Y49="LMT",fullmenu!Y49="LCIT",fullmenu!Y49="FCIT",fullmenu!Y49="LIT",fullmenu!Y49="MwERT",fullmenu!Y49="ERwMT",fullmenu!Y49="M&amp;ERT",fullmenu!Y49="MwIT",fullmenu!Y49="IwMT",fullmenu!Y49="M&amp;IT",fullmenu!Y49="IwERT",fullmenu!Y49="ERwIT",fullmenu!Y49="I&amp;ERT",fullmenu!Y49="ER&amp;M&amp;IT",fullmenu!Y49="LSD"),"subst",IF(OR(fullmenu!Y49="FERT",fullmenu!Y49="FMT",fullmenu!Y49="FIT",fullmenu!Y49="WSD"),"intens",""))))</f>
        <v>subst</v>
      </c>
      <c r="Z49" s="4" t="str">
        <f>IF(OR(fullmenu!Z49="MDC",fullmenu!Z49="PERF"),"rude",IF(OR(fullmenu!Z49="PCB",fullmenu!Z49="AERF",fullmenu!Z49="UD"),"inter",IF(OR(fullmenu!Z49="ACB",fullmenu!Z49="LCERT",fullmenu!Z49="LERT",fullmenu!Z49="FCERT",fullmenu!Z49="FCMT",fullmenu!Z49="LCMT",fullmenu!Z49="LMT",fullmenu!Z49="LCIT",fullmenu!Z49="FCIT",fullmenu!Z49="LIT",fullmenu!Z49="MwERT",fullmenu!Z49="ERwMT",fullmenu!Z49="M&amp;ERT",fullmenu!Z49="MwIT",fullmenu!Z49="IwMT",fullmenu!Z49="M&amp;IT",fullmenu!Z49="IwERT",fullmenu!Z49="ERwIT",fullmenu!Z49="I&amp;ERT",fullmenu!Z49="ER&amp;M&amp;IT",fullmenu!Z49="LSD"),"subst",IF(OR(fullmenu!Z49="FERT",fullmenu!Z49="FMT",fullmenu!Z49="FIT",fullmenu!Z49="WSD"),"intens",""))))</f>
        <v>subst</v>
      </c>
      <c r="AA49" s="4" t="str">
        <f>IF(OR(fullmenu!AA49="MDC",fullmenu!AA49="PERF"),"rude",IF(OR(fullmenu!AA49="PCB",fullmenu!AA49="AERF",fullmenu!AA49="UD"),"inter",IF(OR(fullmenu!AA49="ACB",fullmenu!AA49="LCERT",fullmenu!AA49="LERT",fullmenu!AA49="FCERT",fullmenu!AA49="FCMT",fullmenu!AA49="LCMT",fullmenu!AA49="LMT",fullmenu!AA49="LCIT",fullmenu!AA49="FCIT",fullmenu!AA49="LIT",fullmenu!AA49="MwERT",fullmenu!AA49="ERwMT",fullmenu!AA49="M&amp;ERT",fullmenu!AA49="MwIT",fullmenu!AA49="IwMT",fullmenu!AA49="M&amp;IT",fullmenu!AA49="IwERT",fullmenu!AA49="ERwIT",fullmenu!AA49="I&amp;ERT",fullmenu!AA49="ER&amp;M&amp;IT",fullmenu!AA49="LSD"),"subst",IF(OR(fullmenu!AA49="FERT",fullmenu!AA49="FMT",fullmenu!AA49="FIT",fullmenu!AA49="WSD"),"intens",""))))</f>
        <v>subst</v>
      </c>
      <c r="AB49" s="4" t="str">
        <f>IF(OR(fullmenu!AB49="MDC",fullmenu!AB49="PERF"),"rude",IF(OR(fullmenu!AB49="PCB",fullmenu!AB49="AERF",fullmenu!AB49="UD"),"inter",IF(OR(fullmenu!AB49="ACB",fullmenu!AB49="LCERT",fullmenu!AB49="LERT",fullmenu!AB49="FCERT",fullmenu!AB49="FCMT",fullmenu!AB49="LCMT",fullmenu!AB49="LMT",fullmenu!AB49="LCIT",fullmenu!AB49="FCIT",fullmenu!AB49="LIT",fullmenu!AB49="MwERT",fullmenu!AB49="ERwMT",fullmenu!AB49="M&amp;ERT",fullmenu!AB49="MwIT",fullmenu!AB49="IwMT",fullmenu!AB49="M&amp;IT",fullmenu!AB49="IwERT",fullmenu!AB49="ERwIT",fullmenu!AB49="I&amp;ERT",fullmenu!AB49="ER&amp;M&amp;IT",fullmenu!AB49="LSD"),"subst",IF(OR(fullmenu!AB49="FERT",fullmenu!AB49="FMT",fullmenu!AB49="FIT",fullmenu!AB49="WSD"),"intens",""))))</f>
        <v>subst</v>
      </c>
      <c r="AC49" s="4" t="str">
        <f>IF(OR(fullmenu!AC49="MDC",fullmenu!AC49="PERF"),"rude",IF(OR(fullmenu!AC49="PCB",fullmenu!AC49="AERF",fullmenu!AC49="UD"),"inter",IF(OR(fullmenu!AC49="ACB",fullmenu!AC49="LCERT",fullmenu!AC49="LERT",fullmenu!AC49="FCERT",fullmenu!AC49="FCMT",fullmenu!AC49="LCMT",fullmenu!AC49="LMT",fullmenu!AC49="LCIT",fullmenu!AC49="FCIT",fullmenu!AC49="LIT",fullmenu!AC49="MwERT",fullmenu!AC49="ERwMT",fullmenu!AC49="M&amp;ERT",fullmenu!AC49="MwIT",fullmenu!AC49="IwMT",fullmenu!AC49="M&amp;IT",fullmenu!AC49="IwERT",fullmenu!AC49="ERwIT",fullmenu!AC49="I&amp;ERT",fullmenu!AC49="ER&amp;M&amp;IT",fullmenu!AC49="LSD"),"subst",IF(OR(fullmenu!AC49="FERT",fullmenu!AC49="FMT",fullmenu!AC49="FIT",fullmenu!AC49="WSD"),"intens",""))))</f>
        <v>subst</v>
      </c>
      <c r="AD49" s="4" t="str">
        <f>IF(OR(fullmenu!AD49="MDC",fullmenu!AD49="PERF"),"rude",IF(OR(fullmenu!AD49="PCB",fullmenu!AD49="AERF",fullmenu!AD49="UD"),"inter",IF(OR(fullmenu!AD49="ACB",fullmenu!AD49="LCERT",fullmenu!AD49="LERT",fullmenu!AD49="FCERT",fullmenu!AD49="FCMT",fullmenu!AD49="LCMT",fullmenu!AD49="LMT",fullmenu!AD49="LCIT",fullmenu!AD49="FCIT",fullmenu!AD49="LIT",fullmenu!AD49="MwERT",fullmenu!AD49="ERwMT",fullmenu!AD49="M&amp;ERT",fullmenu!AD49="MwIT",fullmenu!AD49="IwMT",fullmenu!AD49="M&amp;IT",fullmenu!AD49="IwERT",fullmenu!AD49="ERwIT",fullmenu!AD49="I&amp;ERT",fullmenu!AD49="ER&amp;M&amp;IT",fullmenu!AD49="LSD"),"subst",IF(OR(fullmenu!AD49="FERT",fullmenu!AD49="FMT",fullmenu!AD49="FIT",fullmenu!AD49="WSD"),"intens",""))))</f>
        <v>subst</v>
      </c>
      <c r="AE49" s="4" t="str">
        <f>IF(OR(fullmenu!AE49="MDC",fullmenu!AE49="PERF"),"rude",IF(OR(fullmenu!AE49="PCB",fullmenu!AE49="AERF",fullmenu!AE49="UD"),"inter",IF(OR(fullmenu!AE49="ACB",fullmenu!AE49="LCERT",fullmenu!AE49="LERT",fullmenu!AE49="FCERT",fullmenu!AE49="FCMT",fullmenu!AE49="LCMT",fullmenu!AE49="LMT",fullmenu!AE49="LCIT",fullmenu!AE49="FCIT",fullmenu!AE49="LIT",fullmenu!AE49="MwERT",fullmenu!AE49="ERwMT",fullmenu!AE49="M&amp;ERT",fullmenu!AE49="MwIT",fullmenu!AE49="IwMT",fullmenu!AE49="M&amp;IT",fullmenu!AE49="IwERT",fullmenu!AE49="ERwIT",fullmenu!AE49="I&amp;ERT",fullmenu!AE49="ER&amp;M&amp;IT",fullmenu!AE49="LSD"),"subst",IF(OR(fullmenu!AE49="FERT",fullmenu!AE49="FMT",fullmenu!AE49="FIT",fullmenu!AE49="WSD"),"intens",""))))</f>
        <v>subst</v>
      </c>
      <c r="AF49" s="4" t="str">
        <f>IF(OR(fullmenu!AF49="MDC",fullmenu!AF49="PERF"),"rude",IF(OR(fullmenu!AF49="PCB",fullmenu!AF49="AERF",fullmenu!AF49="UD"),"inter",IF(OR(fullmenu!AF49="ACB",fullmenu!AF49="LCERT",fullmenu!AF49="LERT",fullmenu!AF49="FCERT",fullmenu!AF49="FCMT",fullmenu!AF49="LCMT",fullmenu!AF49="LMT",fullmenu!AF49="LCIT",fullmenu!AF49="FCIT",fullmenu!AF49="LIT",fullmenu!AF49="MwERT",fullmenu!AF49="ERwMT",fullmenu!AF49="M&amp;ERT",fullmenu!AF49="MwIT",fullmenu!AF49="IwMT",fullmenu!AF49="M&amp;IT",fullmenu!AF49="IwERT",fullmenu!AF49="ERwIT",fullmenu!AF49="I&amp;ERT",fullmenu!AF49="ER&amp;M&amp;IT",fullmenu!AF49="LSD"),"subst",IF(OR(fullmenu!AF49="FERT",fullmenu!AF49="FMT",fullmenu!AF49="FIT",fullmenu!AF49="WSD"),"intens",""))))</f>
        <v>subst</v>
      </c>
      <c r="AG49" s="4" t="str">
        <f>IF(OR(fullmenu!AG49="MDC",fullmenu!AG49="PERF"),"rude",IF(OR(fullmenu!AG49="PCB",fullmenu!AG49="AERF",fullmenu!AG49="UD"),"inter",IF(OR(fullmenu!AG49="ACB",fullmenu!AG49="LCERT",fullmenu!AG49="LERT",fullmenu!AG49="FCERT",fullmenu!AG49="FCMT",fullmenu!AG49="LCMT",fullmenu!AG49="LMT",fullmenu!AG49="LCIT",fullmenu!AG49="FCIT",fullmenu!AG49="LIT",fullmenu!AG49="MwERT",fullmenu!AG49="ERwMT",fullmenu!AG49="M&amp;ERT",fullmenu!AG49="MwIT",fullmenu!AG49="IwMT",fullmenu!AG49="M&amp;IT",fullmenu!AG49="IwERT",fullmenu!AG49="ERwIT",fullmenu!AG49="I&amp;ERT",fullmenu!AG49="ER&amp;M&amp;IT",fullmenu!AG49="LSD"),"subst",IF(OR(fullmenu!AG49="FERT",fullmenu!AG49="FMT",fullmenu!AG49="FIT",fullmenu!AG49="WSD"),"intens",""))))</f>
        <v>subst</v>
      </c>
      <c r="AH49" s="4" t="str">
        <f>IF(OR(fullmenu!AH49="MDC",fullmenu!AH49="PERF"),"rude",IF(OR(fullmenu!AH49="PCB",fullmenu!AH49="AERF",fullmenu!AH49="UD"),"inter",IF(OR(fullmenu!AH49="ACB",fullmenu!AH49="LCERT",fullmenu!AH49="LERT",fullmenu!AH49="FCERT",fullmenu!AH49="FCMT",fullmenu!AH49="LCMT",fullmenu!AH49="LMT",fullmenu!AH49="LCIT",fullmenu!AH49="FCIT",fullmenu!AH49="LIT",fullmenu!AH49="MwERT",fullmenu!AH49="ERwMT",fullmenu!AH49="M&amp;ERT",fullmenu!AH49="MwIT",fullmenu!AH49="IwMT",fullmenu!AH49="M&amp;IT",fullmenu!AH49="IwERT",fullmenu!AH49="ERwIT",fullmenu!AH49="I&amp;ERT",fullmenu!AH49="ER&amp;M&amp;IT",fullmenu!AH49="LSD"),"subst",IF(OR(fullmenu!AH49="FERT",fullmenu!AH49="FMT",fullmenu!AH49="FIT",fullmenu!AH49="WSD"),"intens",""))))</f>
        <v>subst</v>
      </c>
      <c r="AI49" s="4" t="str">
        <f>IF(OR(fullmenu!AI49="MDC",fullmenu!AI49="PERF"),"rude",IF(OR(fullmenu!AI49="PCB",fullmenu!AI49="AERF",fullmenu!AI49="UD"),"inter",IF(OR(fullmenu!AI49="ACB",fullmenu!AI49="LCERT",fullmenu!AI49="LERT",fullmenu!AI49="FCERT",fullmenu!AI49="FCMT",fullmenu!AI49="LCMT",fullmenu!AI49="LMT",fullmenu!AI49="LCIT",fullmenu!AI49="FCIT",fullmenu!AI49="LIT",fullmenu!AI49="MwERT",fullmenu!AI49="ERwMT",fullmenu!AI49="M&amp;ERT",fullmenu!AI49="MwIT",fullmenu!AI49="IwMT",fullmenu!AI49="M&amp;IT",fullmenu!AI49="IwERT",fullmenu!AI49="ERwIT",fullmenu!AI49="I&amp;ERT",fullmenu!AI49="ER&amp;M&amp;IT",fullmenu!AI49="LSD"),"subst",IF(OR(fullmenu!AI49="FERT",fullmenu!AI49="FMT",fullmenu!AI49="FIT",fullmenu!AI49="WSD"),"intens",""))))</f>
        <v>subst</v>
      </c>
      <c r="AJ49" s="4" t="str">
        <f>IF(OR(fullmenu!AJ49="MDC",fullmenu!AJ49="PERF"),"rude",IF(OR(fullmenu!AJ49="PCB",fullmenu!AJ49="AERF",fullmenu!AJ49="UD"),"inter",IF(OR(fullmenu!AJ49="ACB",fullmenu!AJ49="LCERT",fullmenu!AJ49="LERT",fullmenu!AJ49="FCERT",fullmenu!AJ49="FCMT",fullmenu!AJ49="LCMT",fullmenu!AJ49="LMT",fullmenu!AJ49="LCIT",fullmenu!AJ49="FCIT",fullmenu!AJ49="LIT",fullmenu!AJ49="MwERT",fullmenu!AJ49="ERwMT",fullmenu!AJ49="M&amp;ERT",fullmenu!AJ49="MwIT",fullmenu!AJ49="IwMT",fullmenu!AJ49="M&amp;IT",fullmenu!AJ49="IwERT",fullmenu!AJ49="ERwIT",fullmenu!AJ49="I&amp;ERT",fullmenu!AJ49="ER&amp;M&amp;IT",fullmenu!AJ49="LSD"),"subst",IF(OR(fullmenu!AJ49="FERT",fullmenu!AJ49="FMT",fullmenu!AJ49="FIT",fullmenu!AJ49="WSD"),"intens",""))))</f>
        <v>subst</v>
      </c>
      <c r="AK49" s="4" t="str">
        <f>IF(OR(fullmenu!AK49="MDC",fullmenu!AK49="PERF"),"rude",IF(OR(fullmenu!AK49="PCB",fullmenu!AK49="AERF",fullmenu!AK49="UD"),"inter",IF(OR(fullmenu!AK49="ACB",fullmenu!AK49="LCERT",fullmenu!AK49="LERT",fullmenu!AK49="FCERT",fullmenu!AK49="FCMT",fullmenu!AK49="LCMT",fullmenu!AK49="LMT",fullmenu!AK49="LCIT",fullmenu!AK49="FCIT",fullmenu!AK49="LIT",fullmenu!AK49="MwERT",fullmenu!AK49="ERwMT",fullmenu!AK49="M&amp;ERT",fullmenu!AK49="MwIT",fullmenu!AK49="IwMT",fullmenu!AK49="M&amp;IT",fullmenu!AK49="IwERT",fullmenu!AK49="ERwIT",fullmenu!AK49="I&amp;ERT",fullmenu!AK49="ER&amp;M&amp;IT",fullmenu!AK49="LSD"),"subst",IF(OR(fullmenu!AK49="FERT",fullmenu!AK49="FMT",fullmenu!AK49="FIT",fullmenu!AK49="WSD"),"intens",""))))</f>
        <v>subst</v>
      </c>
      <c r="AL49" s="4" t="str">
        <f>IF(OR(fullmenu!AL49="MDC",fullmenu!AL49="PERF"),"rude",IF(OR(fullmenu!AL49="PCB",fullmenu!AL49="AERF",fullmenu!AL49="UD"),"inter",IF(OR(fullmenu!AL49="ACB",fullmenu!AL49="LCERT",fullmenu!AL49="LERT",fullmenu!AL49="FCERT",fullmenu!AL49="FCMT",fullmenu!AL49="LCMT",fullmenu!AL49="LMT",fullmenu!AL49="LCIT",fullmenu!AL49="FCIT",fullmenu!AL49="LIT",fullmenu!AL49="MwERT",fullmenu!AL49="ERwMT",fullmenu!AL49="M&amp;ERT",fullmenu!AL49="MwIT",fullmenu!AL49="IwMT",fullmenu!AL49="M&amp;IT",fullmenu!AL49="IwERT",fullmenu!AL49="ERwIT",fullmenu!AL49="I&amp;ERT",fullmenu!AL49="ER&amp;M&amp;IT",fullmenu!AL49="LSD"),"subst",IF(OR(fullmenu!AL49="FERT",fullmenu!AL49="FMT",fullmenu!AL49="FIT",fullmenu!AL49="WSD"),"intens",""))))</f>
        <v>subst</v>
      </c>
      <c r="AM49" s="4" t="str">
        <f>IF(OR(fullmenu!AM49="MDC",fullmenu!AM49="PERF"),"rude",IF(OR(fullmenu!AM49="PCB",fullmenu!AM49="AERF",fullmenu!AM49="UD"),"inter",IF(OR(fullmenu!AM49="ACB",fullmenu!AM49="LCERT",fullmenu!AM49="LERT",fullmenu!AM49="FCERT",fullmenu!AM49="FCMT",fullmenu!AM49="LCMT",fullmenu!AM49="LMT",fullmenu!AM49="LCIT",fullmenu!AM49="FCIT",fullmenu!AM49="LIT",fullmenu!AM49="MwERT",fullmenu!AM49="ERwMT",fullmenu!AM49="M&amp;ERT",fullmenu!AM49="MwIT",fullmenu!AM49="IwMT",fullmenu!AM49="M&amp;IT",fullmenu!AM49="IwERT",fullmenu!AM49="ERwIT",fullmenu!AM49="I&amp;ERT",fullmenu!AM49="ER&amp;M&amp;IT",fullmenu!AM49="LSD"),"subst",IF(OR(fullmenu!AM49="FERT",fullmenu!AM49="FMT",fullmenu!AM49="FIT",fullmenu!AM49="WSD"),"intens",""))))</f>
        <v>subst</v>
      </c>
      <c r="AN49" s="4" t="str">
        <f>IF(OR(fullmenu!AN49="MDC",fullmenu!AN49="PERF"),"rude",IF(OR(fullmenu!AN49="PCB",fullmenu!AN49="AERF",fullmenu!AN49="UD"),"inter",IF(OR(fullmenu!AN49="ACB",fullmenu!AN49="LCERT",fullmenu!AN49="LERT",fullmenu!AN49="FCERT",fullmenu!AN49="FCMT",fullmenu!AN49="LCMT",fullmenu!AN49="LMT",fullmenu!AN49="LCIT",fullmenu!AN49="FCIT",fullmenu!AN49="LIT",fullmenu!AN49="MwERT",fullmenu!AN49="ERwMT",fullmenu!AN49="M&amp;ERT",fullmenu!AN49="MwIT",fullmenu!AN49="IwMT",fullmenu!AN49="M&amp;IT",fullmenu!AN49="IwERT",fullmenu!AN49="ERwIT",fullmenu!AN49="I&amp;ERT",fullmenu!AN49="ER&amp;M&amp;IT",fullmenu!AN49="LSD"),"subst",IF(OR(fullmenu!AN49="FERT",fullmenu!AN49="FMT",fullmenu!AN49="FIT",fullmenu!AN49="WSD"),"intens",""))))</f>
        <v>subst</v>
      </c>
      <c r="AO49" s="4" t="str">
        <f>IF(OR(fullmenu!AO49="MDC",fullmenu!AO49="PERF"),"rude",IF(OR(fullmenu!AO49="PCB",fullmenu!AO49="AERF",fullmenu!AO49="UD"),"inter",IF(OR(fullmenu!AO49="ACB",fullmenu!AO49="LCERT",fullmenu!AO49="LERT",fullmenu!AO49="FCERT",fullmenu!AO49="FCMT",fullmenu!AO49="LCMT",fullmenu!AO49="LMT",fullmenu!AO49="LCIT",fullmenu!AO49="FCIT",fullmenu!AO49="LIT",fullmenu!AO49="MwERT",fullmenu!AO49="ERwMT",fullmenu!AO49="M&amp;ERT",fullmenu!AO49="MwIT",fullmenu!AO49="IwMT",fullmenu!AO49="M&amp;IT",fullmenu!AO49="IwERT",fullmenu!AO49="ERwIT",fullmenu!AO49="I&amp;ERT",fullmenu!AO49="ER&amp;M&amp;IT",fullmenu!AO49="LSD"),"subst",IF(OR(fullmenu!AO49="FERT",fullmenu!AO49="FMT",fullmenu!AO49="FIT",fullmenu!AO49="WSD"),"intens",""))))</f>
        <v>subst</v>
      </c>
      <c r="AP49" s="4" t="str">
        <f>IF(OR(fullmenu!AP49="MDC",fullmenu!AP49="PERF"),"rude",IF(OR(fullmenu!AP49="PCB",fullmenu!AP49="AERF",fullmenu!AP49="UD"),"inter",IF(OR(fullmenu!AP49="ACB",fullmenu!AP49="LCERT",fullmenu!AP49="LERT",fullmenu!AP49="FCERT",fullmenu!AP49="FCMT",fullmenu!AP49="LCMT",fullmenu!AP49="LMT",fullmenu!AP49="LCIT",fullmenu!AP49="FCIT",fullmenu!AP49="LIT",fullmenu!AP49="MwERT",fullmenu!AP49="ERwMT",fullmenu!AP49="M&amp;ERT",fullmenu!AP49="MwIT",fullmenu!AP49="IwMT",fullmenu!AP49="M&amp;IT",fullmenu!AP49="IwERT",fullmenu!AP49="ERwIT",fullmenu!AP49="I&amp;ERT",fullmenu!AP49="ER&amp;M&amp;IT",fullmenu!AP49="LSD"),"subst",IF(OR(fullmenu!AP49="FERT",fullmenu!AP49="FMT",fullmenu!AP49="FIT",fullmenu!AP49="WSD"),"intens",""))))</f>
        <v>subst</v>
      </c>
      <c r="AQ49" s="4" t="str">
        <f>IF(OR(fullmenu!AQ49="MDC",fullmenu!AQ49="PERF"),"rude",IF(OR(fullmenu!AQ49="PCB",fullmenu!AQ49="AERF",fullmenu!AQ49="UD"),"inter",IF(OR(fullmenu!AQ49="ACB",fullmenu!AQ49="LCERT",fullmenu!AQ49="LERT",fullmenu!AQ49="FCERT",fullmenu!AQ49="FCMT",fullmenu!AQ49="LCMT",fullmenu!AQ49="LMT",fullmenu!AQ49="LCIT",fullmenu!AQ49="FCIT",fullmenu!AQ49="LIT",fullmenu!AQ49="MwERT",fullmenu!AQ49="ERwMT",fullmenu!AQ49="M&amp;ERT",fullmenu!AQ49="MwIT",fullmenu!AQ49="IwMT",fullmenu!AQ49="M&amp;IT",fullmenu!AQ49="IwERT",fullmenu!AQ49="ERwIT",fullmenu!AQ49="I&amp;ERT",fullmenu!AQ49="ER&amp;M&amp;IT",fullmenu!AQ49="LSD"),"subst",IF(OR(fullmenu!AQ49="FERT",fullmenu!AQ49="FMT",fullmenu!AQ49="FIT",fullmenu!AQ49="WSD"),"intens",""))))</f>
        <v>subst</v>
      </c>
      <c r="AR49" s="4" t="str">
        <f>IF(OR(fullmenu!AR49="MDC",fullmenu!AR49="PERF"),"rude",IF(OR(fullmenu!AR49="PCB",fullmenu!AR49="AERF",fullmenu!AR49="UD"),"inter",IF(OR(fullmenu!AR49="ACB",fullmenu!AR49="LCERT",fullmenu!AR49="LERT",fullmenu!AR49="FCERT",fullmenu!AR49="FCMT",fullmenu!AR49="LCMT",fullmenu!AR49="LMT",fullmenu!AR49="LCIT",fullmenu!AR49="FCIT",fullmenu!AR49="LIT",fullmenu!AR49="MwERT",fullmenu!AR49="ERwMT",fullmenu!AR49="M&amp;ERT",fullmenu!AR49="MwIT",fullmenu!AR49="IwMT",fullmenu!AR49="M&amp;IT",fullmenu!AR49="IwERT",fullmenu!AR49="ERwIT",fullmenu!AR49="I&amp;ERT",fullmenu!AR49="ER&amp;M&amp;IT",fullmenu!AR49="LSD"),"subst",IF(OR(fullmenu!AR49="FERT",fullmenu!AR49="FMT",fullmenu!AR49="FIT",fullmenu!AR49="WSD"),"intens",""))))</f>
        <v>subst</v>
      </c>
      <c r="AS49" s="4" t="str">
        <f>IF(OR(fullmenu!AS49="MDC",fullmenu!AS49="PERF"),"rude",IF(OR(fullmenu!AS49="PCB",fullmenu!AS49="AERF",fullmenu!AS49="UD"),"inter",IF(OR(fullmenu!AS49="ACB",fullmenu!AS49="LCERT",fullmenu!AS49="LERT",fullmenu!AS49="FCERT",fullmenu!AS49="FCMT",fullmenu!AS49="LCMT",fullmenu!AS49="LMT",fullmenu!AS49="LCIT",fullmenu!AS49="FCIT",fullmenu!AS49="LIT",fullmenu!AS49="MwERT",fullmenu!AS49="ERwMT",fullmenu!AS49="M&amp;ERT",fullmenu!AS49="MwIT",fullmenu!AS49="IwMT",fullmenu!AS49="M&amp;IT",fullmenu!AS49="IwERT",fullmenu!AS49="ERwIT",fullmenu!AS49="I&amp;ERT",fullmenu!AS49="ER&amp;M&amp;IT",fullmenu!AS49="LSD"),"subst",IF(OR(fullmenu!AS49="FERT",fullmenu!AS49="FMT",fullmenu!AS49="FIT",fullmenu!AS49="WSD"),"intens",""))))</f>
        <v>subst</v>
      </c>
    </row>
    <row r="50" spans="1:45" ht="15.5" x14ac:dyDescent="0.35">
      <c r="A50" s="1" t="s">
        <v>38</v>
      </c>
      <c r="B50" s="4" t="str">
        <f>IF(OR(fullmenu!B50="MDC",fullmenu!B50="PERF"),"rude",IF(OR(fullmenu!B50="PCB",fullmenu!B50="AERF",fullmenu!B50="UD"),"inter",IF(OR(fullmenu!B50="ACB",fullmenu!B50="LCERT",fullmenu!B50="LERT",fullmenu!B50="FCERT",fullmenu!B50="FCMT",fullmenu!B50="LCMT",fullmenu!B50="LMT",fullmenu!B50="LCIT",fullmenu!B50="FCIT",fullmenu!B50="LIT",fullmenu!B50="MwERT",fullmenu!B50="ERwMT",fullmenu!B50="M&amp;ERT",fullmenu!B50="MwIT",fullmenu!B50="IwMT",fullmenu!B50="M&amp;IT",fullmenu!B50="IwERT",fullmenu!B50="ERwIT",fullmenu!B50="I&amp;ERT",fullmenu!B50="ER&amp;M&amp;IT",fullmenu!B50="LSD"),"subst",IF(OR(fullmenu!B50="FERT",fullmenu!B50="FMT",fullmenu!B50="FIT",fullmenu!B50="WSD"),"intens",""))))</f>
        <v/>
      </c>
      <c r="C50" s="4" t="str">
        <f>IF(OR(fullmenu!C50="MDC",fullmenu!C50="PERF"),"rude",IF(OR(fullmenu!C50="PCB",fullmenu!C50="AERF",fullmenu!C50="UD"),"inter",IF(OR(fullmenu!C50="ACB",fullmenu!C50="LCERT",fullmenu!C50="LERT",fullmenu!C50="FCERT",fullmenu!C50="FCMT",fullmenu!C50="LCMT",fullmenu!C50="LMT",fullmenu!C50="LCIT",fullmenu!C50="FCIT",fullmenu!C50="LIT",fullmenu!C50="MwERT",fullmenu!C50="ERwMT",fullmenu!C50="M&amp;ERT",fullmenu!C50="MwIT",fullmenu!C50="IwMT",fullmenu!C50="M&amp;IT",fullmenu!C50="IwERT",fullmenu!C50="ERwIT",fullmenu!C50="I&amp;ERT",fullmenu!C50="ER&amp;M&amp;IT",fullmenu!C50="LSD"),"subst",IF(OR(fullmenu!C50="FERT",fullmenu!C50="FMT",fullmenu!C50="FIT",fullmenu!C50="WSD"),"intens",""))))</f>
        <v/>
      </c>
      <c r="D50" s="4" t="str">
        <f>IF(OR(fullmenu!D50="MDC",fullmenu!D50="PERF"),"rude",IF(OR(fullmenu!D50="PCB",fullmenu!D50="AERF",fullmenu!D50="UD"),"inter",IF(OR(fullmenu!D50="ACB",fullmenu!D50="LCERT",fullmenu!D50="LERT",fullmenu!D50="FCERT",fullmenu!D50="FCMT",fullmenu!D50="LCMT",fullmenu!D50="LMT",fullmenu!D50="LCIT",fullmenu!D50="FCIT",fullmenu!D50="LIT",fullmenu!D50="MwERT",fullmenu!D50="ERwMT",fullmenu!D50="M&amp;ERT",fullmenu!D50="MwIT",fullmenu!D50="IwMT",fullmenu!D50="M&amp;IT",fullmenu!D50="IwERT",fullmenu!D50="ERwIT",fullmenu!D50="I&amp;ERT",fullmenu!D50="ER&amp;M&amp;IT",fullmenu!D50="LSD"),"subst",IF(OR(fullmenu!D50="FERT",fullmenu!D50="FMT",fullmenu!D50="FIT",fullmenu!D50="WSD"),"intens",""))))</f>
        <v/>
      </c>
      <c r="E50" s="4" t="str">
        <f>IF(OR(fullmenu!E50="MDC",fullmenu!E50="PERF"),"rude",IF(OR(fullmenu!E50="PCB",fullmenu!E50="AERF",fullmenu!E50="UD"),"inter",IF(OR(fullmenu!E50="ACB",fullmenu!E50="LCERT",fullmenu!E50="LERT",fullmenu!E50="FCERT",fullmenu!E50="FCMT",fullmenu!E50="LCMT",fullmenu!E50="LMT",fullmenu!E50="LCIT",fullmenu!E50="FCIT",fullmenu!E50="LIT",fullmenu!E50="MwERT",fullmenu!E50="ERwMT",fullmenu!E50="M&amp;ERT",fullmenu!E50="MwIT",fullmenu!E50="IwMT",fullmenu!E50="M&amp;IT",fullmenu!E50="IwERT",fullmenu!E50="ERwIT",fullmenu!E50="I&amp;ERT",fullmenu!E50="ER&amp;M&amp;IT",fullmenu!E50="LSD"),"subst",IF(OR(fullmenu!E50="FERT",fullmenu!E50="FMT",fullmenu!E50="FIT",fullmenu!E50="WSD"),"intens",""))))</f>
        <v/>
      </c>
      <c r="F50" s="4" t="str">
        <f>IF(OR(fullmenu!F50="MDC",fullmenu!F50="PERF"),"rude",IF(OR(fullmenu!F50="PCB",fullmenu!F50="AERF",fullmenu!F50="UD"),"inter",IF(OR(fullmenu!F50="ACB",fullmenu!F50="LCERT",fullmenu!F50="LERT",fullmenu!F50="FCERT",fullmenu!F50="FCMT",fullmenu!F50="LCMT",fullmenu!F50="LMT",fullmenu!F50="LCIT",fullmenu!F50="FCIT",fullmenu!F50="LIT",fullmenu!F50="MwERT",fullmenu!F50="ERwMT",fullmenu!F50="M&amp;ERT",fullmenu!F50="MwIT",fullmenu!F50="IwMT",fullmenu!F50="M&amp;IT",fullmenu!F50="IwERT",fullmenu!F50="ERwIT",fullmenu!F50="I&amp;ERT",fullmenu!F50="ER&amp;M&amp;IT",fullmenu!F50="LSD"),"subst",IF(OR(fullmenu!F50="FERT",fullmenu!F50="FMT",fullmenu!F50="FIT",fullmenu!F50="WSD"),"intens",""))))</f>
        <v/>
      </c>
      <c r="G50" s="4" t="str">
        <f>IF(OR(fullmenu!G50="MDC",fullmenu!G50="PERF"),"rude",IF(OR(fullmenu!G50="PCB",fullmenu!G50="AERF",fullmenu!G50="UD"),"inter",IF(OR(fullmenu!G50="ACB",fullmenu!G50="LCERT",fullmenu!G50="LERT",fullmenu!G50="FCERT",fullmenu!G50="FCMT",fullmenu!G50="LCMT",fullmenu!G50="LMT",fullmenu!G50="LCIT",fullmenu!G50="FCIT",fullmenu!G50="LIT",fullmenu!G50="MwERT",fullmenu!G50="ERwMT",fullmenu!G50="M&amp;ERT",fullmenu!G50="MwIT",fullmenu!G50="IwMT",fullmenu!G50="M&amp;IT",fullmenu!G50="IwERT",fullmenu!G50="ERwIT",fullmenu!G50="I&amp;ERT",fullmenu!G50="ER&amp;M&amp;IT",fullmenu!G50="LSD"),"subst",IF(OR(fullmenu!G50="FERT",fullmenu!G50="FMT",fullmenu!G50="FIT",fullmenu!G50="WSD"),"intens",""))))</f>
        <v/>
      </c>
      <c r="H50" s="4" t="str">
        <f>IF(OR(fullmenu!H50="MDC",fullmenu!H50="PERF"),"rude",IF(OR(fullmenu!H50="PCB",fullmenu!H50="AERF",fullmenu!H50="UD"),"inter",IF(OR(fullmenu!H50="ACB",fullmenu!H50="LCERT",fullmenu!H50="LERT",fullmenu!H50="FCERT",fullmenu!H50="FCMT",fullmenu!H50="LCMT",fullmenu!H50="LMT",fullmenu!H50="LCIT",fullmenu!H50="FCIT",fullmenu!H50="LIT",fullmenu!H50="MwERT",fullmenu!H50="ERwMT",fullmenu!H50="M&amp;ERT",fullmenu!H50="MwIT",fullmenu!H50="IwMT",fullmenu!H50="M&amp;IT",fullmenu!H50="IwERT",fullmenu!H50="ERwIT",fullmenu!H50="I&amp;ERT",fullmenu!H50="ER&amp;M&amp;IT",fullmenu!H50="LSD"),"subst",IF(OR(fullmenu!H50="FERT",fullmenu!H50="FMT",fullmenu!H50="FIT",fullmenu!H50="WSD"),"intens",""))))</f>
        <v/>
      </c>
      <c r="I50" s="4" t="str">
        <f>IF(OR(fullmenu!I50="MDC",fullmenu!I50="PERF"),"rude",IF(OR(fullmenu!I50="PCB",fullmenu!I50="AERF",fullmenu!I50="UD"),"inter",IF(OR(fullmenu!I50="ACB",fullmenu!I50="LCERT",fullmenu!I50="LERT",fullmenu!I50="FCERT",fullmenu!I50="FCMT",fullmenu!I50="LCMT",fullmenu!I50="LMT",fullmenu!I50="LCIT",fullmenu!I50="FCIT",fullmenu!I50="LIT",fullmenu!I50="MwERT",fullmenu!I50="ERwMT",fullmenu!I50="M&amp;ERT",fullmenu!I50="MwIT",fullmenu!I50="IwMT",fullmenu!I50="M&amp;IT",fullmenu!I50="IwERT",fullmenu!I50="ERwIT",fullmenu!I50="I&amp;ERT",fullmenu!I50="ER&amp;M&amp;IT",fullmenu!I50="LSD"),"subst",IF(OR(fullmenu!I50="FERT",fullmenu!I50="FMT",fullmenu!I50="FIT",fullmenu!I50="WSD"),"intens",""))))</f>
        <v/>
      </c>
      <c r="J50" s="4" t="str">
        <f>IF(OR(fullmenu!J50="MDC",fullmenu!J50="PERF"),"rude",IF(OR(fullmenu!J50="PCB",fullmenu!J50="AERF",fullmenu!J50="UD"),"inter",IF(OR(fullmenu!J50="ACB",fullmenu!J50="LCERT",fullmenu!J50="LERT",fullmenu!J50="FCERT",fullmenu!J50="FCMT",fullmenu!J50="LCMT",fullmenu!J50="LMT",fullmenu!J50="LCIT",fullmenu!J50="FCIT",fullmenu!J50="LIT",fullmenu!J50="MwERT",fullmenu!J50="ERwMT",fullmenu!J50="M&amp;ERT",fullmenu!J50="MwIT",fullmenu!J50="IwMT",fullmenu!J50="M&amp;IT",fullmenu!J50="IwERT",fullmenu!J50="ERwIT",fullmenu!J50="I&amp;ERT",fullmenu!J50="ER&amp;M&amp;IT",fullmenu!J50="LSD"),"subst",IF(OR(fullmenu!J50="FERT",fullmenu!J50="FMT",fullmenu!J50="FIT",fullmenu!J50="WSD"),"intens",""))))</f>
        <v/>
      </c>
      <c r="K50" s="4" t="str">
        <f>IF(OR(fullmenu!K50="MDC",fullmenu!K50="PERF"),"rude",IF(OR(fullmenu!K50="PCB",fullmenu!K50="AERF",fullmenu!K50="UD"),"inter",IF(OR(fullmenu!K50="ACB",fullmenu!K50="LCERT",fullmenu!K50="LERT",fullmenu!K50="FCERT",fullmenu!K50="FCMT",fullmenu!K50="LCMT",fullmenu!K50="LMT",fullmenu!K50="LCIT",fullmenu!K50="FCIT",fullmenu!K50="LIT",fullmenu!K50="MwERT",fullmenu!K50="ERwMT",fullmenu!K50="M&amp;ERT",fullmenu!K50="MwIT",fullmenu!K50="IwMT",fullmenu!K50="M&amp;IT",fullmenu!K50="IwERT",fullmenu!K50="ERwIT",fullmenu!K50="I&amp;ERT",fullmenu!K50="ER&amp;M&amp;IT",fullmenu!K50="LSD"),"subst",IF(OR(fullmenu!K50="FERT",fullmenu!K50="FMT",fullmenu!K50="FIT",fullmenu!K50="WSD"),"intens",""))))</f>
        <v/>
      </c>
      <c r="L50" s="4" t="str">
        <f>IF(OR(fullmenu!L50="MDC",fullmenu!L50="PERF"),"rude",IF(OR(fullmenu!L50="PCB",fullmenu!L50="AERF",fullmenu!L50="UD"),"inter",IF(OR(fullmenu!L50="ACB",fullmenu!L50="LCERT",fullmenu!L50="LERT",fullmenu!L50="FCERT",fullmenu!L50="FCMT",fullmenu!L50="LCMT",fullmenu!L50="LMT",fullmenu!L50="LCIT",fullmenu!L50="FCIT",fullmenu!L50="LIT",fullmenu!L50="MwERT",fullmenu!L50="ERwMT",fullmenu!L50="M&amp;ERT",fullmenu!L50="MwIT",fullmenu!L50="IwMT",fullmenu!L50="M&amp;IT",fullmenu!L50="IwERT",fullmenu!L50="ERwIT",fullmenu!L50="I&amp;ERT",fullmenu!L50="ER&amp;M&amp;IT",fullmenu!L50="LSD"),"subst",IF(OR(fullmenu!L50="FERT",fullmenu!L50="FMT",fullmenu!L50="FIT",fullmenu!L50="WSD"),"intens",""))))</f>
        <v/>
      </c>
      <c r="M50" s="4" t="str">
        <f>IF(OR(fullmenu!M50="MDC",fullmenu!M50="PERF"),"rude",IF(OR(fullmenu!M50="PCB",fullmenu!M50="AERF",fullmenu!M50="UD"),"inter",IF(OR(fullmenu!M50="ACB",fullmenu!M50="LCERT",fullmenu!M50="LERT",fullmenu!M50="FCERT",fullmenu!M50="FCMT",fullmenu!M50="LCMT",fullmenu!M50="LMT",fullmenu!M50="LCIT",fullmenu!M50="FCIT",fullmenu!M50="LIT",fullmenu!M50="MwERT",fullmenu!M50="ERwMT",fullmenu!M50="M&amp;ERT",fullmenu!M50="MwIT",fullmenu!M50="IwMT",fullmenu!M50="M&amp;IT",fullmenu!M50="IwERT",fullmenu!M50="ERwIT",fullmenu!M50="I&amp;ERT",fullmenu!M50="ER&amp;M&amp;IT",fullmenu!M50="LSD"),"subst",IF(OR(fullmenu!M50="FERT",fullmenu!M50="FMT",fullmenu!M50="FIT",fullmenu!M50="WSD"),"intens",""))))</f>
        <v/>
      </c>
      <c r="N50" s="4" t="str">
        <f>IF(OR(fullmenu!N50="MDC",fullmenu!N50="PERF"),"rude",IF(OR(fullmenu!N50="PCB",fullmenu!N50="AERF",fullmenu!N50="UD"),"inter",IF(OR(fullmenu!N50="ACB",fullmenu!N50="LCERT",fullmenu!N50="LERT",fullmenu!N50="FCERT",fullmenu!N50="FCMT",fullmenu!N50="LCMT",fullmenu!N50="LMT",fullmenu!N50="LCIT",fullmenu!N50="FCIT",fullmenu!N50="LIT",fullmenu!N50="MwERT",fullmenu!N50="ERwMT",fullmenu!N50="M&amp;ERT",fullmenu!N50="MwIT",fullmenu!N50="IwMT",fullmenu!N50="M&amp;IT",fullmenu!N50="IwERT",fullmenu!N50="ERwIT",fullmenu!N50="I&amp;ERT",fullmenu!N50="ER&amp;M&amp;IT",fullmenu!N50="LSD"),"subst",IF(OR(fullmenu!N50="FERT",fullmenu!N50="FMT",fullmenu!N50="FIT",fullmenu!N50="WSD"),"intens",""))))</f>
        <v/>
      </c>
      <c r="O50" s="4" t="str">
        <f>IF(OR(fullmenu!O50="MDC",fullmenu!O50="PERF"),"rude",IF(OR(fullmenu!O50="PCB",fullmenu!O50="AERF",fullmenu!O50="UD"),"inter",IF(OR(fullmenu!O50="ACB",fullmenu!O50="LCERT",fullmenu!O50="LERT",fullmenu!O50="FCERT",fullmenu!O50="FCMT",fullmenu!O50="LCMT",fullmenu!O50="LMT",fullmenu!O50="LCIT",fullmenu!O50="FCIT",fullmenu!O50="LIT",fullmenu!O50="MwERT",fullmenu!O50="ERwMT",fullmenu!O50="M&amp;ERT",fullmenu!O50="MwIT",fullmenu!O50="IwMT",fullmenu!O50="M&amp;IT",fullmenu!O50="IwERT",fullmenu!O50="ERwIT",fullmenu!O50="I&amp;ERT",fullmenu!O50="ER&amp;M&amp;IT",fullmenu!O50="LSD"),"subst",IF(OR(fullmenu!O50="FERT",fullmenu!O50="FMT",fullmenu!O50="FIT",fullmenu!O50="WSD"),"intens",""))))</f>
        <v/>
      </c>
      <c r="P50" s="4" t="str">
        <f>IF(OR(fullmenu!P50="MDC",fullmenu!P50="PERF"),"rude",IF(OR(fullmenu!P50="PCB",fullmenu!P50="AERF",fullmenu!P50="UD"),"inter",IF(OR(fullmenu!P50="ACB",fullmenu!P50="LCERT",fullmenu!P50="LERT",fullmenu!P50="FCERT",fullmenu!P50="FCMT",fullmenu!P50="LCMT",fullmenu!P50="LMT",fullmenu!P50="LCIT",fullmenu!P50="FCIT",fullmenu!P50="LIT",fullmenu!P50="MwERT",fullmenu!P50="ERwMT",fullmenu!P50="M&amp;ERT",fullmenu!P50="MwIT",fullmenu!P50="IwMT",fullmenu!P50="M&amp;IT",fullmenu!P50="IwERT",fullmenu!P50="ERwIT",fullmenu!P50="I&amp;ERT",fullmenu!P50="ER&amp;M&amp;IT",fullmenu!P50="LSD"),"subst",IF(OR(fullmenu!P50="FERT",fullmenu!P50="FMT",fullmenu!P50="FIT",fullmenu!P50="WSD"),"intens",""))))</f>
        <v/>
      </c>
      <c r="Q50" s="4" t="str">
        <f>IF(OR(fullmenu!Q50="MDC",fullmenu!Q50="PERF"),"rude",IF(OR(fullmenu!Q50="PCB",fullmenu!Q50="AERF",fullmenu!Q50="UD"),"inter",IF(OR(fullmenu!Q50="ACB",fullmenu!Q50="LCERT",fullmenu!Q50="LERT",fullmenu!Q50="FCERT",fullmenu!Q50="FCMT",fullmenu!Q50="LCMT",fullmenu!Q50="LMT",fullmenu!Q50="LCIT",fullmenu!Q50="FCIT",fullmenu!Q50="LIT",fullmenu!Q50="MwERT",fullmenu!Q50="ERwMT",fullmenu!Q50="M&amp;ERT",fullmenu!Q50="MwIT",fullmenu!Q50="IwMT",fullmenu!Q50="M&amp;IT",fullmenu!Q50="IwERT",fullmenu!Q50="ERwIT",fullmenu!Q50="I&amp;ERT",fullmenu!Q50="ER&amp;M&amp;IT",fullmenu!Q50="LSD"),"subst",IF(OR(fullmenu!Q50="FERT",fullmenu!Q50="FMT",fullmenu!Q50="FIT",fullmenu!Q50="WSD"),"intens",""))))</f>
        <v/>
      </c>
      <c r="R50" s="4" t="str">
        <f>IF(OR(fullmenu!R50="MDC",fullmenu!R50="PERF"),"rude",IF(OR(fullmenu!R50="PCB",fullmenu!R50="AERF",fullmenu!R50="UD"),"inter",IF(OR(fullmenu!R50="ACB",fullmenu!R50="LCERT",fullmenu!R50="LERT",fullmenu!R50="FCERT",fullmenu!R50="FCMT",fullmenu!R50="LCMT",fullmenu!R50="LMT",fullmenu!R50="LCIT",fullmenu!R50="FCIT",fullmenu!R50="LIT",fullmenu!R50="MwERT",fullmenu!R50="ERwMT",fullmenu!R50="M&amp;ERT",fullmenu!R50="MwIT",fullmenu!R50="IwMT",fullmenu!R50="M&amp;IT",fullmenu!R50="IwERT",fullmenu!R50="ERwIT",fullmenu!R50="I&amp;ERT",fullmenu!R50="ER&amp;M&amp;IT",fullmenu!R50="LSD"),"subst",IF(OR(fullmenu!R50="FERT",fullmenu!R50="FMT",fullmenu!R50="FIT",fullmenu!R50="WSD"),"intens",""))))</f>
        <v/>
      </c>
      <c r="S50" s="4" t="str">
        <f>IF(OR(fullmenu!S50="MDC",fullmenu!S50="PERF"),"rude",IF(OR(fullmenu!S50="PCB",fullmenu!S50="AERF",fullmenu!S50="UD"),"inter",IF(OR(fullmenu!S50="ACB",fullmenu!S50="LCERT",fullmenu!S50="LERT",fullmenu!S50="FCERT",fullmenu!S50="FCMT",fullmenu!S50="LCMT",fullmenu!S50="LMT",fullmenu!S50="LCIT",fullmenu!S50="FCIT",fullmenu!S50="LIT",fullmenu!S50="MwERT",fullmenu!S50="ERwMT",fullmenu!S50="M&amp;ERT",fullmenu!S50="MwIT",fullmenu!S50="IwMT",fullmenu!S50="M&amp;IT",fullmenu!S50="IwERT",fullmenu!S50="ERwIT",fullmenu!S50="I&amp;ERT",fullmenu!S50="ER&amp;M&amp;IT",fullmenu!S50="LSD"),"subst",IF(OR(fullmenu!S50="FERT",fullmenu!S50="FMT",fullmenu!S50="FIT",fullmenu!S50="WSD"),"intens",""))))</f>
        <v/>
      </c>
      <c r="T50" s="4" t="str">
        <f>IF(OR(fullmenu!T50="MDC",fullmenu!T50="PERF"),"rude",IF(OR(fullmenu!T50="PCB",fullmenu!T50="AERF",fullmenu!T50="UD"),"inter",IF(OR(fullmenu!T50="ACB",fullmenu!T50="LCERT",fullmenu!T50="LERT",fullmenu!T50="FCERT",fullmenu!T50="FCMT",fullmenu!T50="LCMT",fullmenu!T50="LMT",fullmenu!T50="LCIT",fullmenu!T50="FCIT",fullmenu!T50="LIT",fullmenu!T50="MwERT",fullmenu!T50="ERwMT",fullmenu!T50="M&amp;ERT",fullmenu!T50="MwIT",fullmenu!T50="IwMT",fullmenu!T50="M&amp;IT",fullmenu!T50="IwERT",fullmenu!T50="ERwIT",fullmenu!T50="I&amp;ERT",fullmenu!T50="ER&amp;M&amp;IT",fullmenu!T50="LSD"),"subst",IF(OR(fullmenu!T50="FERT",fullmenu!T50="FMT",fullmenu!T50="FIT",fullmenu!T50="WSD"),"intens",""))))</f>
        <v/>
      </c>
      <c r="U50" s="4" t="str">
        <f>IF(OR(fullmenu!U50="MDC",fullmenu!U50="PERF"),"rude",IF(OR(fullmenu!U50="PCB",fullmenu!U50="AERF",fullmenu!U50="UD"),"inter",IF(OR(fullmenu!U50="ACB",fullmenu!U50="LCERT",fullmenu!U50="LERT",fullmenu!U50="FCERT",fullmenu!U50="FCMT",fullmenu!U50="LCMT",fullmenu!U50="LMT",fullmenu!U50="LCIT",fullmenu!U50="FCIT",fullmenu!U50="LIT",fullmenu!U50="MwERT",fullmenu!U50="ERwMT",fullmenu!U50="M&amp;ERT",fullmenu!U50="MwIT",fullmenu!U50="IwMT",fullmenu!U50="M&amp;IT",fullmenu!U50="IwERT",fullmenu!U50="ERwIT",fullmenu!U50="I&amp;ERT",fullmenu!U50="ER&amp;M&amp;IT",fullmenu!U50="LSD"),"subst",IF(OR(fullmenu!U50="FERT",fullmenu!U50="FMT",fullmenu!U50="FIT",fullmenu!U50="WSD"),"intens",""))))</f>
        <v/>
      </c>
      <c r="V50" s="4" t="str">
        <f>IF(OR(fullmenu!V50="MDC",fullmenu!V50="PERF"),"rude",IF(OR(fullmenu!V50="PCB",fullmenu!V50="AERF",fullmenu!V50="UD"),"inter",IF(OR(fullmenu!V50="ACB",fullmenu!V50="LCERT",fullmenu!V50="LERT",fullmenu!V50="FCERT",fullmenu!V50="FCMT",fullmenu!V50="LCMT",fullmenu!V50="LMT",fullmenu!V50="LCIT",fullmenu!V50="FCIT",fullmenu!V50="LIT",fullmenu!V50="MwERT",fullmenu!V50="ERwMT",fullmenu!V50="M&amp;ERT",fullmenu!V50="MwIT",fullmenu!V50="IwMT",fullmenu!V50="M&amp;IT",fullmenu!V50="IwERT",fullmenu!V50="ERwIT",fullmenu!V50="I&amp;ERT",fullmenu!V50="ER&amp;M&amp;IT",fullmenu!V50="LSD"),"subst",IF(OR(fullmenu!V50="FERT",fullmenu!V50="FMT",fullmenu!V50="FIT",fullmenu!V50="WSD"),"intens",""))))</f>
        <v/>
      </c>
      <c r="W50" s="4" t="str">
        <f>IF(OR(fullmenu!W50="MDC",fullmenu!W50="PERF"),"rude",IF(OR(fullmenu!W50="PCB",fullmenu!W50="AERF",fullmenu!W50="UD"),"inter",IF(OR(fullmenu!W50="ACB",fullmenu!W50="LCERT",fullmenu!W50="LERT",fullmenu!W50="FCERT",fullmenu!W50="FCMT",fullmenu!W50="LCMT",fullmenu!W50="LMT",fullmenu!W50="LCIT",fullmenu!W50="FCIT",fullmenu!W50="LIT",fullmenu!W50="MwERT",fullmenu!W50="ERwMT",fullmenu!W50="M&amp;ERT",fullmenu!W50="MwIT",fullmenu!W50="IwMT",fullmenu!W50="M&amp;IT",fullmenu!W50="IwERT",fullmenu!W50="ERwIT",fullmenu!W50="I&amp;ERT",fullmenu!W50="ER&amp;M&amp;IT",fullmenu!W50="LSD"),"subst",IF(OR(fullmenu!W50="FERT",fullmenu!W50="FMT",fullmenu!W50="FIT",fullmenu!W50="WSD"),"intens",""))))</f>
        <v/>
      </c>
      <c r="X50" s="4" t="str">
        <f>IF(OR(fullmenu!X50="MDC",fullmenu!X50="PERF"),"rude",IF(OR(fullmenu!X50="PCB",fullmenu!X50="AERF",fullmenu!X50="UD"),"inter",IF(OR(fullmenu!X50="ACB",fullmenu!X50="LCERT",fullmenu!X50="LERT",fullmenu!X50="FCERT",fullmenu!X50="FCMT",fullmenu!X50="LCMT",fullmenu!X50="LMT",fullmenu!X50="LCIT",fullmenu!X50="FCIT",fullmenu!X50="LIT",fullmenu!X50="MwERT",fullmenu!X50="ERwMT",fullmenu!X50="M&amp;ERT",fullmenu!X50="MwIT",fullmenu!X50="IwMT",fullmenu!X50="M&amp;IT",fullmenu!X50="IwERT",fullmenu!X50="ERwIT",fullmenu!X50="I&amp;ERT",fullmenu!X50="ER&amp;M&amp;IT",fullmenu!X50="LSD"),"subst",IF(OR(fullmenu!X50="FERT",fullmenu!X50="FMT",fullmenu!X50="FIT",fullmenu!X50="WSD"),"intens",""))))</f>
        <v/>
      </c>
      <c r="Y50" s="4" t="str">
        <f>IF(OR(fullmenu!Y50="MDC",fullmenu!Y50="PERF"),"rude",IF(OR(fullmenu!Y50="PCB",fullmenu!Y50="AERF",fullmenu!Y50="UD"),"inter",IF(OR(fullmenu!Y50="ACB",fullmenu!Y50="LCERT",fullmenu!Y50="LERT",fullmenu!Y50="FCERT",fullmenu!Y50="FCMT",fullmenu!Y50="LCMT",fullmenu!Y50="LMT",fullmenu!Y50="LCIT",fullmenu!Y50="FCIT",fullmenu!Y50="LIT",fullmenu!Y50="MwERT",fullmenu!Y50="ERwMT",fullmenu!Y50="M&amp;ERT",fullmenu!Y50="MwIT",fullmenu!Y50="IwMT",fullmenu!Y50="M&amp;IT",fullmenu!Y50="IwERT",fullmenu!Y50="ERwIT",fullmenu!Y50="I&amp;ERT",fullmenu!Y50="ER&amp;M&amp;IT",fullmenu!Y50="LSD"),"subst",IF(OR(fullmenu!Y50="FERT",fullmenu!Y50="FMT",fullmenu!Y50="FIT",fullmenu!Y50="WSD"),"intens",""))))</f>
        <v/>
      </c>
      <c r="Z50" s="4" t="str">
        <f>IF(OR(fullmenu!Z50="MDC",fullmenu!Z50="PERF"),"rude",IF(OR(fullmenu!Z50="PCB",fullmenu!Z50="AERF",fullmenu!Z50="UD"),"inter",IF(OR(fullmenu!Z50="ACB",fullmenu!Z50="LCERT",fullmenu!Z50="LERT",fullmenu!Z50="FCERT",fullmenu!Z50="FCMT",fullmenu!Z50="LCMT",fullmenu!Z50="LMT",fullmenu!Z50="LCIT",fullmenu!Z50="FCIT",fullmenu!Z50="LIT",fullmenu!Z50="MwERT",fullmenu!Z50="ERwMT",fullmenu!Z50="M&amp;ERT",fullmenu!Z50="MwIT",fullmenu!Z50="IwMT",fullmenu!Z50="M&amp;IT",fullmenu!Z50="IwERT",fullmenu!Z50="ERwIT",fullmenu!Z50="I&amp;ERT",fullmenu!Z50="ER&amp;M&amp;IT",fullmenu!Z50="LSD"),"subst",IF(OR(fullmenu!Z50="FERT",fullmenu!Z50="FMT",fullmenu!Z50="FIT",fullmenu!Z50="WSD"),"intens",""))))</f>
        <v/>
      </c>
      <c r="AA50" s="4" t="str">
        <f>IF(OR(fullmenu!AA50="MDC",fullmenu!AA50="PERF"),"rude",IF(OR(fullmenu!AA50="PCB",fullmenu!AA50="AERF",fullmenu!AA50="UD"),"inter",IF(OR(fullmenu!AA50="ACB",fullmenu!AA50="LCERT",fullmenu!AA50="LERT",fullmenu!AA50="FCERT",fullmenu!AA50="FCMT",fullmenu!AA50="LCMT",fullmenu!AA50="LMT",fullmenu!AA50="LCIT",fullmenu!AA50="FCIT",fullmenu!AA50="LIT",fullmenu!AA50="MwERT",fullmenu!AA50="ERwMT",fullmenu!AA50="M&amp;ERT",fullmenu!AA50="MwIT",fullmenu!AA50="IwMT",fullmenu!AA50="M&amp;IT",fullmenu!AA50="IwERT",fullmenu!AA50="ERwIT",fullmenu!AA50="I&amp;ERT",fullmenu!AA50="ER&amp;M&amp;IT",fullmenu!AA50="LSD"),"subst",IF(OR(fullmenu!AA50="FERT",fullmenu!AA50="FMT",fullmenu!AA50="FIT",fullmenu!AA50="WSD"),"intens",""))))</f>
        <v/>
      </c>
      <c r="AB50" s="4" t="str">
        <f>IF(OR(fullmenu!AB50="MDC",fullmenu!AB50="PERF"),"rude",IF(OR(fullmenu!AB50="PCB",fullmenu!AB50="AERF",fullmenu!AB50="UD"),"inter",IF(OR(fullmenu!AB50="ACB",fullmenu!AB50="LCERT",fullmenu!AB50="LERT",fullmenu!AB50="FCERT",fullmenu!AB50="FCMT",fullmenu!AB50="LCMT",fullmenu!AB50="LMT",fullmenu!AB50="LCIT",fullmenu!AB50="FCIT",fullmenu!AB50="LIT",fullmenu!AB50="MwERT",fullmenu!AB50="ERwMT",fullmenu!AB50="M&amp;ERT",fullmenu!AB50="MwIT",fullmenu!AB50="IwMT",fullmenu!AB50="M&amp;IT",fullmenu!AB50="IwERT",fullmenu!AB50="ERwIT",fullmenu!AB50="I&amp;ERT",fullmenu!AB50="ER&amp;M&amp;IT",fullmenu!AB50="LSD"),"subst",IF(OR(fullmenu!AB50="FERT",fullmenu!AB50="FMT",fullmenu!AB50="FIT",fullmenu!AB50="WSD"),"intens",""))))</f>
        <v/>
      </c>
      <c r="AC50" s="4" t="str">
        <f>IF(OR(fullmenu!AC50="MDC",fullmenu!AC50="PERF"),"rude",IF(OR(fullmenu!AC50="PCB",fullmenu!AC50="AERF",fullmenu!AC50="UD"),"inter",IF(OR(fullmenu!AC50="ACB",fullmenu!AC50="LCERT",fullmenu!AC50="LERT",fullmenu!AC50="FCERT",fullmenu!AC50="FCMT",fullmenu!AC50="LCMT",fullmenu!AC50="LMT",fullmenu!AC50="LCIT",fullmenu!AC50="FCIT",fullmenu!AC50="LIT",fullmenu!AC50="MwERT",fullmenu!AC50="ERwMT",fullmenu!AC50="M&amp;ERT",fullmenu!AC50="MwIT",fullmenu!AC50="IwMT",fullmenu!AC50="M&amp;IT",fullmenu!AC50="IwERT",fullmenu!AC50="ERwIT",fullmenu!AC50="I&amp;ERT",fullmenu!AC50="ER&amp;M&amp;IT",fullmenu!AC50="LSD"),"subst",IF(OR(fullmenu!AC50="FERT",fullmenu!AC50="FMT",fullmenu!AC50="FIT",fullmenu!AC50="WSD"),"intens",""))))</f>
        <v/>
      </c>
      <c r="AD50" s="4" t="str">
        <f>IF(OR(fullmenu!AD50="MDC",fullmenu!AD50="PERF"),"rude",IF(OR(fullmenu!AD50="PCB",fullmenu!AD50="AERF",fullmenu!AD50="UD"),"inter",IF(OR(fullmenu!AD50="ACB",fullmenu!AD50="LCERT",fullmenu!AD50="LERT",fullmenu!AD50="FCERT",fullmenu!AD50="FCMT",fullmenu!AD50="LCMT",fullmenu!AD50="LMT",fullmenu!AD50="LCIT",fullmenu!AD50="FCIT",fullmenu!AD50="LIT",fullmenu!AD50="MwERT",fullmenu!AD50="ERwMT",fullmenu!AD50="M&amp;ERT",fullmenu!AD50="MwIT",fullmenu!AD50="IwMT",fullmenu!AD50="M&amp;IT",fullmenu!AD50="IwERT",fullmenu!AD50="ERwIT",fullmenu!AD50="I&amp;ERT",fullmenu!AD50="ER&amp;M&amp;IT",fullmenu!AD50="LSD"),"subst",IF(OR(fullmenu!AD50="FERT",fullmenu!AD50="FMT",fullmenu!AD50="FIT",fullmenu!AD50="WSD"),"intens",""))))</f>
        <v/>
      </c>
      <c r="AE50" s="4" t="str">
        <f>IF(OR(fullmenu!AE50="MDC",fullmenu!AE50="PERF"),"rude",IF(OR(fullmenu!AE50="PCB",fullmenu!AE50="AERF",fullmenu!AE50="UD"),"inter",IF(OR(fullmenu!AE50="ACB",fullmenu!AE50="LCERT",fullmenu!AE50="LERT",fullmenu!AE50="FCERT",fullmenu!AE50="FCMT",fullmenu!AE50="LCMT",fullmenu!AE50="LMT",fullmenu!AE50="LCIT",fullmenu!AE50="FCIT",fullmenu!AE50="LIT",fullmenu!AE50="MwERT",fullmenu!AE50="ERwMT",fullmenu!AE50="M&amp;ERT",fullmenu!AE50="MwIT",fullmenu!AE50="IwMT",fullmenu!AE50="M&amp;IT",fullmenu!AE50="IwERT",fullmenu!AE50="ERwIT",fullmenu!AE50="I&amp;ERT",fullmenu!AE50="ER&amp;M&amp;IT",fullmenu!AE50="LSD"),"subst",IF(OR(fullmenu!AE50="FERT",fullmenu!AE50="FMT",fullmenu!AE50="FIT",fullmenu!AE50="WSD"),"intens",""))))</f>
        <v/>
      </c>
      <c r="AF50" s="4" t="str">
        <f>IF(OR(fullmenu!AF50="MDC",fullmenu!AF50="PERF"),"rude",IF(OR(fullmenu!AF50="PCB",fullmenu!AF50="AERF",fullmenu!AF50="UD"),"inter",IF(OR(fullmenu!AF50="ACB",fullmenu!AF50="LCERT",fullmenu!AF50="LERT",fullmenu!AF50="FCERT",fullmenu!AF50="FCMT",fullmenu!AF50="LCMT",fullmenu!AF50="LMT",fullmenu!AF50="LCIT",fullmenu!AF50="FCIT",fullmenu!AF50="LIT",fullmenu!AF50="MwERT",fullmenu!AF50="ERwMT",fullmenu!AF50="M&amp;ERT",fullmenu!AF50="MwIT",fullmenu!AF50="IwMT",fullmenu!AF50="M&amp;IT",fullmenu!AF50="IwERT",fullmenu!AF50="ERwIT",fullmenu!AF50="I&amp;ERT",fullmenu!AF50="ER&amp;M&amp;IT",fullmenu!AF50="LSD"),"subst",IF(OR(fullmenu!AF50="FERT",fullmenu!AF50="FMT",fullmenu!AF50="FIT",fullmenu!AF50="WSD"),"intens",""))))</f>
        <v/>
      </c>
      <c r="AG50" s="4" t="str">
        <f>IF(OR(fullmenu!AG50="MDC",fullmenu!AG50="PERF"),"rude",IF(OR(fullmenu!AG50="PCB",fullmenu!AG50="AERF",fullmenu!AG50="UD"),"inter",IF(OR(fullmenu!AG50="ACB",fullmenu!AG50="LCERT",fullmenu!AG50="LERT",fullmenu!AG50="FCERT",fullmenu!AG50="FCMT",fullmenu!AG50="LCMT",fullmenu!AG50="LMT",fullmenu!AG50="LCIT",fullmenu!AG50="FCIT",fullmenu!AG50="LIT",fullmenu!AG50="MwERT",fullmenu!AG50="ERwMT",fullmenu!AG50="M&amp;ERT",fullmenu!AG50="MwIT",fullmenu!AG50="IwMT",fullmenu!AG50="M&amp;IT",fullmenu!AG50="IwERT",fullmenu!AG50="ERwIT",fullmenu!AG50="I&amp;ERT",fullmenu!AG50="ER&amp;M&amp;IT",fullmenu!AG50="LSD"),"subst",IF(OR(fullmenu!AG50="FERT",fullmenu!AG50="FMT",fullmenu!AG50="FIT",fullmenu!AG50="WSD"),"intens",""))))</f>
        <v/>
      </c>
      <c r="AH50" s="4" t="str">
        <f>IF(OR(fullmenu!AH50="MDC",fullmenu!AH50="PERF"),"rude",IF(OR(fullmenu!AH50="PCB",fullmenu!AH50="AERF",fullmenu!AH50="UD"),"inter",IF(OR(fullmenu!AH50="ACB",fullmenu!AH50="LCERT",fullmenu!AH50="LERT",fullmenu!AH50="FCERT",fullmenu!AH50="FCMT",fullmenu!AH50="LCMT",fullmenu!AH50="LMT",fullmenu!AH50="LCIT",fullmenu!AH50="FCIT",fullmenu!AH50="LIT",fullmenu!AH50="MwERT",fullmenu!AH50="ERwMT",fullmenu!AH50="M&amp;ERT",fullmenu!AH50="MwIT",fullmenu!AH50="IwMT",fullmenu!AH50="M&amp;IT",fullmenu!AH50="IwERT",fullmenu!AH50="ERwIT",fullmenu!AH50="I&amp;ERT",fullmenu!AH50="ER&amp;M&amp;IT",fullmenu!AH50="LSD"),"subst",IF(OR(fullmenu!AH50="FERT",fullmenu!AH50="FMT",fullmenu!AH50="FIT",fullmenu!AH50="WSD"),"intens",""))))</f>
        <v/>
      </c>
      <c r="AI50" s="4" t="str">
        <f>IF(OR(fullmenu!AI50="MDC",fullmenu!AI50="PERF"),"rude",IF(OR(fullmenu!AI50="PCB",fullmenu!AI50="AERF",fullmenu!AI50="UD"),"inter",IF(OR(fullmenu!AI50="ACB",fullmenu!AI50="LCERT",fullmenu!AI50="LERT",fullmenu!AI50="FCERT",fullmenu!AI50="FCMT",fullmenu!AI50="LCMT",fullmenu!AI50="LMT",fullmenu!AI50="LCIT",fullmenu!AI50="FCIT",fullmenu!AI50="LIT",fullmenu!AI50="MwERT",fullmenu!AI50="ERwMT",fullmenu!AI50="M&amp;ERT",fullmenu!AI50="MwIT",fullmenu!AI50="IwMT",fullmenu!AI50="M&amp;IT",fullmenu!AI50="IwERT",fullmenu!AI50="ERwIT",fullmenu!AI50="I&amp;ERT",fullmenu!AI50="ER&amp;M&amp;IT",fullmenu!AI50="LSD"),"subst",IF(OR(fullmenu!AI50="FERT",fullmenu!AI50="FMT",fullmenu!AI50="FIT",fullmenu!AI50="WSD"),"intens",""))))</f>
        <v/>
      </c>
      <c r="AJ50" s="4" t="str">
        <f>IF(OR(fullmenu!AJ50="MDC",fullmenu!AJ50="PERF"),"rude",IF(OR(fullmenu!AJ50="PCB",fullmenu!AJ50="AERF",fullmenu!AJ50="UD"),"inter",IF(OR(fullmenu!AJ50="ACB",fullmenu!AJ50="LCERT",fullmenu!AJ50="LERT",fullmenu!AJ50="FCERT",fullmenu!AJ50="FCMT",fullmenu!AJ50="LCMT",fullmenu!AJ50="LMT",fullmenu!AJ50="LCIT",fullmenu!AJ50="FCIT",fullmenu!AJ50="LIT",fullmenu!AJ50="MwERT",fullmenu!AJ50="ERwMT",fullmenu!AJ50="M&amp;ERT",fullmenu!AJ50="MwIT",fullmenu!AJ50="IwMT",fullmenu!AJ50="M&amp;IT",fullmenu!AJ50="IwERT",fullmenu!AJ50="ERwIT",fullmenu!AJ50="I&amp;ERT",fullmenu!AJ50="ER&amp;M&amp;IT",fullmenu!AJ50="LSD"),"subst",IF(OR(fullmenu!AJ50="FERT",fullmenu!AJ50="FMT",fullmenu!AJ50="FIT",fullmenu!AJ50="WSD"),"intens",""))))</f>
        <v/>
      </c>
      <c r="AK50" s="4" t="str">
        <f>IF(OR(fullmenu!AK50="MDC",fullmenu!AK50="PERF"),"rude",IF(OR(fullmenu!AK50="PCB",fullmenu!AK50="AERF",fullmenu!AK50="UD"),"inter",IF(OR(fullmenu!AK50="ACB",fullmenu!AK50="LCERT",fullmenu!AK50="LERT",fullmenu!AK50="FCERT",fullmenu!AK50="FCMT",fullmenu!AK50="LCMT",fullmenu!AK50="LMT",fullmenu!AK50="LCIT",fullmenu!AK50="FCIT",fullmenu!AK50="LIT",fullmenu!AK50="MwERT",fullmenu!AK50="ERwMT",fullmenu!AK50="M&amp;ERT",fullmenu!AK50="MwIT",fullmenu!AK50="IwMT",fullmenu!AK50="M&amp;IT",fullmenu!AK50="IwERT",fullmenu!AK50="ERwIT",fullmenu!AK50="I&amp;ERT",fullmenu!AK50="ER&amp;M&amp;IT",fullmenu!AK50="LSD"),"subst",IF(OR(fullmenu!AK50="FERT",fullmenu!AK50="FMT",fullmenu!AK50="FIT",fullmenu!AK50="WSD"),"intens",""))))</f>
        <v/>
      </c>
      <c r="AL50" s="4" t="str">
        <f>IF(OR(fullmenu!AL50="MDC",fullmenu!AL50="PERF"),"rude",IF(OR(fullmenu!AL50="PCB",fullmenu!AL50="AERF",fullmenu!AL50="UD"),"inter",IF(OR(fullmenu!AL50="ACB",fullmenu!AL50="LCERT",fullmenu!AL50="LERT",fullmenu!AL50="FCERT",fullmenu!AL50="FCMT",fullmenu!AL50="LCMT",fullmenu!AL50="LMT",fullmenu!AL50="LCIT",fullmenu!AL50="FCIT",fullmenu!AL50="LIT",fullmenu!AL50="MwERT",fullmenu!AL50="ERwMT",fullmenu!AL50="M&amp;ERT",fullmenu!AL50="MwIT",fullmenu!AL50="IwMT",fullmenu!AL50="M&amp;IT",fullmenu!AL50="IwERT",fullmenu!AL50="ERwIT",fullmenu!AL50="I&amp;ERT",fullmenu!AL50="ER&amp;M&amp;IT",fullmenu!AL50="LSD"),"subst",IF(OR(fullmenu!AL50="FERT",fullmenu!AL50="FMT",fullmenu!AL50="FIT",fullmenu!AL50="WSD"),"intens",""))))</f>
        <v/>
      </c>
      <c r="AM50" s="4" t="str">
        <f>IF(OR(fullmenu!AM50="MDC",fullmenu!AM50="PERF"),"rude",IF(OR(fullmenu!AM50="PCB",fullmenu!AM50="AERF",fullmenu!AM50="UD"),"inter",IF(OR(fullmenu!AM50="ACB",fullmenu!AM50="LCERT",fullmenu!AM50="LERT",fullmenu!AM50="FCERT",fullmenu!AM50="FCMT",fullmenu!AM50="LCMT",fullmenu!AM50="LMT",fullmenu!AM50="LCIT",fullmenu!AM50="FCIT",fullmenu!AM50="LIT",fullmenu!AM50="MwERT",fullmenu!AM50="ERwMT",fullmenu!AM50="M&amp;ERT",fullmenu!AM50="MwIT",fullmenu!AM50="IwMT",fullmenu!AM50="M&amp;IT",fullmenu!AM50="IwERT",fullmenu!AM50="ERwIT",fullmenu!AM50="I&amp;ERT",fullmenu!AM50="ER&amp;M&amp;IT",fullmenu!AM50="LSD"),"subst",IF(OR(fullmenu!AM50="FERT",fullmenu!AM50="FMT",fullmenu!AM50="FIT",fullmenu!AM50="WSD"),"intens",""))))</f>
        <v/>
      </c>
      <c r="AN50" s="4" t="str">
        <f>IF(OR(fullmenu!AN50="MDC",fullmenu!AN50="PERF"),"rude",IF(OR(fullmenu!AN50="PCB",fullmenu!AN50="AERF",fullmenu!AN50="UD"),"inter",IF(OR(fullmenu!AN50="ACB",fullmenu!AN50="LCERT",fullmenu!AN50="LERT",fullmenu!AN50="FCERT",fullmenu!AN50="FCMT",fullmenu!AN50="LCMT",fullmenu!AN50="LMT",fullmenu!AN50="LCIT",fullmenu!AN50="FCIT",fullmenu!AN50="LIT",fullmenu!AN50="MwERT",fullmenu!AN50="ERwMT",fullmenu!AN50="M&amp;ERT",fullmenu!AN50="MwIT",fullmenu!AN50="IwMT",fullmenu!AN50="M&amp;IT",fullmenu!AN50="IwERT",fullmenu!AN50="ERwIT",fullmenu!AN50="I&amp;ERT",fullmenu!AN50="ER&amp;M&amp;IT",fullmenu!AN50="LSD"),"subst",IF(OR(fullmenu!AN50="FERT",fullmenu!AN50="FMT",fullmenu!AN50="FIT",fullmenu!AN50="WSD"),"intens",""))))</f>
        <v/>
      </c>
      <c r="AO50" s="4" t="str">
        <f>IF(OR(fullmenu!AO50="MDC",fullmenu!AO50="PERF"),"rude",IF(OR(fullmenu!AO50="PCB",fullmenu!AO50="AERF",fullmenu!AO50="UD"),"inter",IF(OR(fullmenu!AO50="ACB",fullmenu!AO50="LCERT",fullmenu!AO50="LERT",fullmenu!AO50="FCERT",fullmenu!AO50="FCMT",fullmenu!AO50="LCMT",fullmenu!AO50="LMT",fullmenu!AO50="LCIT",fullmenu!AO50="FCIT",fullmenu!AO50="LIT",fullmenu!AO50="MwERT",fullmenu!AO50="ERwMT",fullmenu!AO50="M&amp;ERT",fullmenu!AO50="MwIT",fullmenu!AO50="IwMT",fullmenu!AO50="M&amp;IT",fullmenu!AO50="IwERT",fullmenu!AO50="ERwIT",fullmenu!AO50="I&amp;ERT",fullmenu!AO50="ER&amp;M&amp;IT",fullmenu!AO50="LSD"),"subst",IF(OR(fullmenu!AO50="FERT",fullmenu!AO50="FMT",fullmenu!AO50="FIT",fullmenu!AO50="WSD"),"intens",""))))</f>
        <v/>
      </c>
      <c r="AP50" s="4" t="str">
        <f>IF(OR(fullmenu!AP50="MDC",fullmenu!AP50="PERF"),"rude",IF(OR(fullmenu!AP50="PCB",fullmenu!AP50="AERF",fullmenu!AP50="UD"),"inter",IF(OR(fullmenu!AP50="ACB",fullmenu!AP50="LCERT",fullmenu!AP50="LERT",fullmenu!AP50="FCERT",fullmenu!AP50="FCMT",fullmenu!AP50="LCMT",fullmenu!AP50="LMT",fullmenu!AP50="LCIT",fullmenu!AP50="FCIT",fullmenu!AP50="LIT",fullmenu!AP50="MwERT",fullmenu!AP50="ERwMT",fullmenu!AP50="M&amp;ERT",fullmenu!AP50="MwIT",fullmenu!AP50="IwMT",fullmenu!AP50="M&amp;IT",fullmenu!AP50="IwERT",fullmenu!AP50="ERwIT",fullmenu!AP50="I&amp;ERT",fullmenu!AP50="ER&amp;M&amp;IT",fullmenu!AP50="LSD"),"subst",IF(OR(fullmenu!AP50="FERT",fullmenu!AP50="FMT",fullmenu!AP50="FIT",fullmenu!AP50="WSD"),"intens",""))))</f>
        <v/>
      </c>
      <c r="AQ50" s="4" t="str">
        <f>IF(OR(fullmenu!AQ50="MDC",fullmenu!AQ50="PERF"),"rude",IF(OR(fullmenu!AQ50="PCB",fullmenu!AQ50="AERF",fullmenu!AQ50="UD"),"inter",IF(OR(fullmenu!AQ50="ACB",fullmenu!AQ50="LCERT",fullmenu!AQ50="LERT",fullmenu!AQ50="FCERT",fullmenu!AQ50="FCMT",fullmenu!AQ50="LCMT",fullmenu!AQ50="LMT",fullmenu!AQ50="LCIT",fullmenu!AQ50="FCIT",fullmenu!AQ50="LIT",fullmenu!AQ50="MwERT",fullmenu!AQ50="ERwMT",fullmenu!AQ50="M&amp;ERT",fullmenu!AQ50="MwIT",fullmenu!AQ50="IwMT",fullmenu!AQ50="M&amp;IT",fullmenu!AQ50="IwERT",fullmenu!AQ50="ERwIT",fullmenu!AQ50="I&amp;ERT",fullmenu!AQ50="ER&amp;M&amp;IT",fullmenu!AQ50="LSD"),"subst",IF(OR(fullmenu!AQ50="FERT",fullmenu!AQ50="FMT",fullmenu!AQ50="FIT",fullmenu!AQ50="WSD"),"intens",""))))</f>
        <v/>
      </c>
      <c r="AR50" s="4" t="str">
        <f>IF(OR(fullmenu!AR50="MDC",fullmenu!AR50="PERF"),"rude",IF(OR(fullmenu!AR50="PCB",fullmenu!AR50="AERF",fullmenu!AR50="UD"),"inter",IF(OR(fullmenu!AR50="ACB",fullmenu!AR50="LCERT",fullmenu!AR50="LERT",fullmenu!AR50="FCERT",fullmenu!AR50="FCMT",fullmenu!AR50="LCMT",fullmenu!AR50="LMT",fullmenu!AR50="LCIT",fullmenu!AR50="FCIT",fullmenu!AR50="LIT",fullmenu!AR50="MwERT",fullmenu!AR50="ERwMT",fullmenu!AR50="M&amp;ERT",fullmenu!AR50="MwIT",fullmenu!AR50="IwMT",fullmenu!AR50="M&amp;IT",fullmenu!AR50="IwERT",fullmenu!AR50="ERwIT",fullmenu!AR50="I&amp;ERT",fullmenu!AR50="ER&amp;M&amp;IT",fullmenu!AR50="LSD"),"subst",IF(OR(fullmenu!AR50="FERT",fullmenu!AR50="FMT",fullmenu!AR50="FIT",fullmenu!AR50="WSD"),"intens",""))))</f>
        <v/>
      </c>
      <c r="AS50" s="4" t="str">
        <f>IF(OR(fullmenu!AS50="MDC",fullmenu!AS50="PERF"),"rude",IF(OR(fullmenu!AS50="PCB",fullmenu!AS50="AERF",fullmenu!AS50="UD"),"inter",IF(OR(fullmenu!AS50="ACB",fullmenu!AS50="LCERT",fullmenu!AS50="LERT",fullmenu!AS50="FCERT",fullmenu!AS50="FCMT",fullmenu!AS50="LCMT",fullmenu!AS50="LMT",fullmenu!AS50="LCIT",fullmenu!AS50="FCIT",fullmenu!AS50="LIT",fullmenu!AS50="MwERT",fullmenu!AS50="ERwMT",fullmenu!AS50="M&amp;ERT",fullmenu!AS50="MwIT",fullmenu!AS50="IwMT",fullmenu!AS50="M&amp;IT",fullmenu!AS50="IwERT",fullmenu!AS50="ERwIT",fullmenu!AS50="I&amp;ERT",fullmenu!AS50="ER&amp;M&amp;IT",fullmenu!AS50="LSD"),"subst",IF(OR(fullmenu!AS50="FERT",fullmenu!AS50="FMT",fullmenu!AS50="FIT",fullmenu!AS50="WSD"),"intens",""))))</f>
        <v/>
      </c>
    </row>
    <row r="51" spans="1:45" s="1" customFormat="1" ht="15.5" x14ac:dyDescent="0.35">
      <c r="A51" s="6" t="s">
        <v>98</v>
      </c>
      <c r="B51" s="4" t="str">
        <f>IF(OR(fullmenu!B51="MDC",fullmenu!B51="PERF"),"rude",IF(OR(fullmenu!B51="PCB",fullmenu!B51="AERF",fullmenu!B51="UD"),"inter",IF(OR(fullmenu!B51="ACB",fullmenu!B51="LCERT",fullmenu!B51="LERT",fullmenu!B51="FCERT",fullmenu!B51="FCMT",fullmenu!B51="LCMT",fullmenu!B51="LMT",fullmenu!B51="LCIT",fullmenu!B51="FCIT",fullmenu!B51="LIT",fullmenu!B51="MwERT",fullmenu!B51="ERwMT",fullmenu!B51="M&amp;ERT",fullmenu!B51="MwIT",fullmenu!B51="IwMT",fullmenu!B51="M&amp;IT",fullmenu!B51="IwERT",fullmenu!B51="ERwIT",fullmenu!B51="I&amp;ERT",fullmenu!B51="ER&amp;M&amp;IT",fullmenu!B51="LSD"),"subst",IF(OR(fullmenu!B51="FERT",fullmenu!B51="FMT",fullmenu!B51="FIT",fullmenu!B51="WSD"),"intens",""))))</f>
        <v>subst</v>
      </c>
      <c r="C51" s="4" t="str">
        <f>IF(OR(fullmenu!C51="MDC",fullmenu!C51="PERF"),"rude",IF(OR(fullmenu!C51="PCB",fullmenu!C51="AERF",fullmenu!C51="UD"),"inter",IF(OR(fullmenu!C51="ACB",fullmenu!C51="LCERT",fullmenu!C51="LERT",fullmenu!C51="FCERT",fullmenu!C51="FCMT",fullmenu!C51="LCMT",fullmenu!C51="LMT",fullmenu!C51="LCIT",fullmenu!C51="FCIT",fullmenu!C51="LIT",fullmenu!C51="MwERT",fullmenu!C51="ERwMT",fullmenu!C51="M&amp;ERT",fullmenu!C51="MwIT",fullmenu!C51="IwMT",fullmenu!C51="M&amp;IT",fullmenu!C51="IwERT",fullmenu!C51="ERwIT",fullmenu!C51="I&amp;ERT",fullmenu!C51="ER&amp;M&amp;IT",fullmenu!C51="LSD"),"subst",IF(OR(fullmenu!C51="FERT",fullmenu!C51="FMT",fullmenu!C51="FIT",fullmenu!C51="WSD"),"intens",""))))</f>
        <v>subst</v>
      </c>
      <c r="D51" s="4" t="str">
        <f>IF(OR(fullmenu!D51="MDC",fullmenu!D51="PERF"),"rude",IF(OR(fullmenu!D51="PCB",fullmenu!D51="AERF",fullmenu!D51="UD"),"inter",IF(OR(fullmenu!D51="ACB",fullmenu!D51="LCERT",fullmenu!D51="LERT",fullmenu!D51="FCERT",fullmenu!D51="FCMT",fullmenu!D51="LCMT",fullmenu!D51="LMT",fullmenu!D51="LCIT",fullmenu!D51="FCIT",fullmenu!D51="LIT",fullmenu!D51="MwERT",fullmenu!D51="ERwMT",fullmenu!D51="M&amp;ERT",fullmenu!D51="MwIT",fullmenu!D51="IwMT",fullmenu!D51="M&amp;IT",fullmenu!D51="IwERT",fullmenu!D51="ERwIT",fullmenu!D51="I&amp;ERT",fullmenu!D51="ER&amp;M&amp;IT",fullmenu!D51="LSD"),"subst",IF(OR(fullmenu!D51="FERT",fullmenu!D51="FMT",fullmenu!D51="FIT",fullmenu!D51="WSD"),"intens",""))))</f>
        <v>subst</v>
      </c>
      <c r="E51" s="4" t="str">
        <f>IF(OR(fullmenu!E51="MDC",fullmenu!E51="PERF"),"rude",IF(OR(fullmenu!E51="PCB",fullmenu!E51="AERF",fullmenu!E51="UD"),"inter",IF(OR(fullmenu!E51="ACB",fullmenu!E51="LCERT",fullmenu!E51="LERT",fullmenu!E51="FCERT",fullmenu!E51="FCMT",fullmenu!E51="LCMT",fullmenu!E51="LMT",fullmenu!E51="LCIT",fullmenu!E51="FCIT",fullmenu!E51="LIT",fullmenu!E51="MwERT",fullmenu!E51="ERwMT",fullmenu!E51="M&amp;ERT",fullmenu!E51="MwIT",fullmenu!E51="IwMT",fullmenu!E51="M&amp;IT",fullmenu!E51="IwERT",fullmenu!E51="ERwIT",fullmenu!E51="I&amp;ERT",fullmenu!E51="ER&amp;M&amp;IT",fullmenu!E51="LSD"),"subst",IF(OR(fullmenu!E51="FERT",fullmenu!E51="FMT",fullmenu!E51="FIT",fullmenu!E51="WSD"),"intens",""))))</f>
        <v>subst</v>
      </c>
      <c r="F51" s="4" t="str">
        <f>IF(OR(fullmenu!F51="MDC",fullmenu!F51="PERF"),"rude",IF(OR(fullmenu!F51="PCB",fullmenu!F51="AERF",fullmenu!F51="UD"),"inter",IF(OR(fullmenu!F51="ACB",fullmenu!F51="LCERT",fullmenu!F51="LERT",fullmenu!F51="FCERT",fullmenu!F51="FCMT",fullmenu!F51="LCMT",fullmenu!F51="LMT",fullmenu!F51="LCIT",fullmenu!F51="FCIT",fullmenu!F51="LIT",fullmenu!F51="MwERT",fullmenu!F51="ERwMT",fullmenu!F51="M&amp;ERT",fullmenu!F51="MwIT",fullmenu!F51="IwMT",fullmenu!F51="M&amp;IT",fullmenu!F51="IwERT",fullmenu!F51="ERwIT",fullmenu!F51="I&amp;ERT",fullmenu!F51="ER&amp;M&amp;IT",fullmenu!F51="LSD"),"subst",IF(OR(fullmenu!F51="FERT",fullmenu!F51="FMT",fullmenu!F51="FIT",fullmenu!F51="WSD"),"intens",""))))</f>
        <v>subst</v>
      </c>
      <c r="G51" s="4" t="str">
        <f>IF(OR(fullmenu!G51="MDC",fullmenu!G51="PERF"),"rude",IF(OR(fullmenu!G51="PCB",fullmenu!G51="AERF",fullmenu!G51="UD"),"inter",IF(OR(fullmenu!G51="ACB",fullmenu!G51="LCERT",fullmenu!G51="LERT",fullmenu!G51="FCERT",fullmenu!G51="FCMT",fullmenu!G51="LCMT",fullmenu!G51="LMT",fullmenu!G51="LCIT",fullmenu!G51="FCIT",fullmenu!G51="LIT",fullmenu!G51="MwERT",fullmenu!G51="ERwMT",fullmenu!G51="M&amp;ERT",fullmenu!G51="MwIT",fullmenu!G51="IwMT",fullmenu!G51="M&amp;IT",fullmenu!G51="IwERT",fullmenu!G51="ERwIT",fullmenu!G51="I&amp;ERT",fullmenu!G51="ER&amp;M&amp;IT",fullmenu!G51="LSD"),"subst",IF(OR(fullmenu!G51="FERT",fullmenu!G51="FMT",fullmenu!G51="FIT",fullmenu!G51="WSD"),"intens",""))))</f>
        <v>subst</v>
      </c>
      <c r="H51" s="4" t="str">
        <f>IF(OR(fullmenu!H51="MDC",fullmenu!H51="PERF"),"rude",IF(OR(fullmenu!H51="PCB",fullmenu!H51="AERF",fullmenu!H51="UD"),"inter",IF(OR(fullmenu!H51="ACB",fullmenu!H51="LCERT",fullmenu!H51="LERT",fullmenu!H51="FCERT",fullmenu!H51="FCMT",fullmenu!H51="LCMT",fullmenu!H51="LMT",fullmenu!H51="LCIT",fullmenu!H51="FCIT",fullmenu!H51="LIT",fullmenu!H51="MwERT",fullmenu!H51="ERwMT",fullmenu!H51="M&amp;ERT",fullmenu!H51="MwIT",fullmenu!H51="IwMT",fullmenu!H51="M&amp;IT",fullmenu!H51="IwERT",fullmenu!H51="ERwIT",fullmenu!H51="I&amp;ERT",fullmenu!H51="ER&amp;M&amp;IT",fullmenu!H51="LSD"),"subst",IF(OR(fullmenu!H51="FERT",fullmenu!H51="FMT",fullmenu!H51="FIT",fullmenu!H51="WSD"),"intens",""))))</f>
        <v>subst</v>
      </c>
      <c r="I51" s="4" t="str">
        <f>IF(OR(fullmenu!I51="MDC",fullmenu!I51="PERF"),"rude",IF(OR(fullmenu!I51="PCB",fullmenu!I51="AERF",fullmenu!I51="UD"),"inter",IF(OR(fullmenu!I51="ACB",fullmenu!I51="LCERT",fullmenu!I51="LERT",fullmenu!I51="FCERT",fullmenu!I51="FCMT",fullmenu!I51="LCMT",fullmenu!I51="LMT",fullmenu!I51="LCIT",fullmenu!I51="FCIT",fullmenu!I51="LIT",fullmenu!I51="MwERT",fullmenu!I51="ERwMT",fullmenu!I51="M&amp;ERT",fullmenu!I51="MwIT",fullmenu!I51="IwMT",fullmenu!I51="M&amp;IT",fullmenu!I51="IwERT",fullmenu!I51="ERwIT",fullmenu!I51="I&amp;ERT",fullmenu!I51="ER&amp;M&amp;IT",fullmenu!I51="LSD"),"subst",IF(OR(fullmenu!I51="FERT",fullmenu!I51="FMT",fullmenu!I51="FIT",fullmenu!I51="WSD"),"intens",""))))</f>
        <v>subst</v>
      </c>
      <c r="J51" s="4" t="str">
        <f>IF(OR(fullmenu!J51="MDC",fullmenu!J51="PERF"),"rude",IF(OR(fullmenu!J51="PCB",fullmenu!J51="AERF",fullmenu!J51="UD"),"inter",IF(OR(fullmenu!J51="ACB",fullmenu!J51="LCERT",fullmenu!J51="LERT",fullmenu!J51="FCERT",fullmenu!J51="FCMT",fullmenu!J51="LCMT",fullmenu!J51="LMT",fullmenu!J51="LCIT",fullmenu!J51="FCIT",fullmenu!J51="LIT",fullmenu!J51="MwERT",fullmenu!J51="ERwMT",fullmenu!J51="M&amp;ERT",fullmenu!J51="MwIT",fullmenu!J51="IwMT",fullmenu!J51="M&amp;IT",fullmenu!J51="IwERT",fullmenu!J51="ERwIT",fullmenu!J51="I&amp;ERT",fullmenu!J51="ER&amp;M&amp;IT",fullmenu!J51="LSD"),"subst",IF(OR(fullmenu!J51="FERT",fullmenu!J51="FMT",fullmenu!J51="FIT",fullmenu!J51="WSD"),"intens",""))))</f>
        <v>subst</v>
      </c>
      <c r="K51" s="4" t="str">
        <f>IF(OR(fullmenu!K51="MDC",fullmenu!K51="PERF"),"rude",IF(OR(fullmenu!K51="PCB",fullmenu!K51="AERF",fullmenu!K51="UD"),"inter",IF(OR(fullmenu!K51="ACB",fullmenu!K51="LCERT",fullmenu!K51="LERT",fullmenu!K51="FCERT",fullmenu!K51="FCMT",fullmenu!K51="LCMT",fullmenu!K51="LMT",fullmenu!K51="LCIT",fullmenu!K51="FCIT",fullmenu!K51="LIT",fullmenu!K51="MwERT",fullmenu!K51="ERwMT",fullmenu!K51="M&amp;ERT",fullmenu!K51="MwIT",fullmenu!K51="IwMT",fullmenu!K51="M&amp;IT",fullmenu!K51="IwERT",fullmenu!K51="ERwIT",fullmenu!K51="I&amp;ERT",fullmenu!K51="ER&amp;M&amp;IT",fullmenu!K51="LSD"),"subst",IF(OR(fullmenu!K51="FERT",fullmenu!K51="FMT",fullmenu!K51="FIT",fullmenu!K51="WSD"),"intens",""))))</f>
        <v>subst</v>
      </c>
      <c r="L51" s="4" t="str">
        <f>IF(OR(fullmenu!L51="MDC",fullmenu!L51="PERF"),"rude",IF(OR(fullmenu!L51="PCB",fullmenu!L51="AERF",fullmenu!L51="UD"),"inter",IF(OR(fullmenu!L51="ACB",fullmenu!L51="LCERT",fullmenu!L51="LERT",fullmenu!L51="FCERT",fullmenu!L51="FCMT",fullmenu!L51="LCMT",fullmenu!L51="LMT",fullmenu!L51="LCIT",fullmenu!L51="FCIT",fullmenu!L51="LIT",fullmenu!L51="MwERT",fullmenu!L51="ERwMT",fullmenu!L51="M&amp;ERT",fullmenu!L51="MwIT",fullmenu!L51="IwMT",fullmenu!L51="M&amp;IT",fullmenu!L51="IwERT",fullmenu!L51="ERwIT",fullmenu!L51="I&amp;ERT",fullmenu!L51="ER&amp;M&amp;IT",fullmenu!L51="LSD"),"subst",IF(OR(fullmenu!L51="FERT",fullmenu!L51="FMT",fullmenu!L51="FIT",fullmenu!L51="WSD"),"intens",""))))</f>
        <v>subst</v>
      </c>
      <c r="M51" s="4" t="str">
        <f>IF(OR(fullmenu!M51="MDC",fullmenu!M51="PERF"),"rude",IF(OR(fullmenu!M51="PCB",fullmenu!M51="AERF",fullmenu!M51="UD"),"inter",IF(OR(fullmenu!M51="ACB",fullmenu!M51="LCERT",fullmenu!M51="LERT",fullmenu!M51="FCERT",fullmenu!M51="FCMT",fullmenu!M51="LCMT",fullmenu!M51="LMT",fullmenu!M51="LCIT",fullmenu!M51="FCIT",fullmenu!M51="LIT",fullmenu!M51="MwERT",fullmenu!M51="ERwMT",fullmenu!M51="M&amp;ERT",fullmenu!M51="MwIT",fullmenu!M51="IwMT",fullmenu!M51="M&amp;IT",fullmenu!M51="IwERT",fullmenu!M51="ERwIT",fullmenu!M51="I&amp;ERT",fullmenu!M51="ER&amp;M&amp;IT",fullmenu!M51="LSD"),"subst",IF(OR(fullmenu!M51="FERT",fullmenu!M51="FMT",fullmenu!M51="FIT",fullmenu!M51="WSD"),"intens",""))))</f>
        <v>subst</v>
      </c>
      <c r="N51" s="4" t="str">
        <f>IF(OR(fullmenu!N51="MDC",fullmenu!N51="PERF"),"rude",IF(OR(fullmenu!N51="PCB",fullmenu!N51="AERF",fullmenu!N51="UD"),"inter",IF(OR(fullmenu!N51="ACB",fullmenu!N51="LCERT",fullmenu!N51="LERT",fullmenu!N51="FCERT",fullmenu!N51="FCMT",fullmenu!N51="LCMT",fullmenu!N51="LMT",fullmenu!N51="LCIT",fullmenu!N51="FCIT",fullmenu!N51="LIT",fullmenu!N51="MwERT",fullmenu!N51="ERwMT",fullmenu!N51="M&amp;ERT",fullmenu!N51="MwIT",fullmenu!N51="IwMT",fullmenu!N51="M&amp;IT",fullmenu!N51="IwERT",fullmenu!N51="ERwIT",fullmenu!N51="I&amp;ERT",fullmenu!N51="ER&amp;M&amp;IT",fullmenu!N51="LSD"),"subst",IF(OR(fullmenu!N51="FERT",fullmenu!N51="FMT",fullmenu!N51="FIT",fullmenu!N51="WSD"),"intens",""))))</f>
        <v>subst</v>
      </c>
      <c r="O51" s="4" t="str">
        <f>IF(OR(fullmenu!O51="MDC",fullmenu!O51="PERF"),"rude",IF(OR(fullmenu!O51="PCB",fullmenu!O51="AERF",fullmenu!O51="UD"),"inter",IF(OR(fullmenu!O51="ACB",fullmenu!O51="LCERT",fullmenu!O51="LERT",fullmenu!O51="FCERT",fullmenu!O51="FCMT",fullmenu!O51="LCMT",fullmenu!O51="LMT",fullmenu!O51="LCIT",fullmenu!O51="FCIT",fullmenu!O51="LIT",fullmenu!O51="MwERT",fullmenu!O51="ERwMT",fullmenu!O51="M&amp;ERT",fullmenu!O51="MwIT",fullmenu!O51="IwMT",fullmenu!O51="M&amp;IT",fullmenu!O51="IwERT",fullmenu!O51="ERwIT",fullmenu!O51="I&amp;ERT",fullmenu!O51="ER&amp;M&amp;IT",fullmenu!O51="LSD"),"subst",IF(OR(fullmenu!O51="FERT",fullmenu!O51="FMT",fullmenu!O51="FIT",fullmenu!O51="WSD"),"intens",""))))</f>
        <v>subst</v>
      </c>
      <c r="P51" s="4" t="str">
        <f>IF(OR(fullmenu!P51="MDC",fullmenu!P51="PERF"),"rude",IF(OR(fullmenu!P51="PCB",fullmenu!P51="AERF",fullmenu!P51="UD"),"inter",IF(OR(fullmenu!P51="ACB",fullmenu!P51="LCERT",fullmenu!P51="LERT",fullmenu!P51="FCERT",fullmenu!P51="FCMT",fullmenu!P51="LCMT",fullmenu!P51="LMT",fullmenu!P51="LCIT",fullmenu!P51="FCIT",fullmenu!P51="LIT",fullmenu!P51="MwERT",fullmenu!P51="ERwMT",fullmenu!P51="M&amp;ERT",fullmenu!P51="MwIT",fullmenu!P51="IwMT",fullmenu!P51="M&amp;IT",fullmenu!P51="IwERT",fullmenu!P51="ERwIT",fullmenu!P51="I&amp;ERT",fullmenu!P51="ER&amp;M&amp;IT",fullmenu!P51="LSD"),"subst",IF(OR(fullmenu!P51="FERT",fullmenu!P51="FMT",fullmenu!P51="FIT",fullmenu!P51="WSD"),"intens",""))))</f>
        <v>subst</v>
      </c>
      <c r="Q51" s="4" t="str">
        <f>IF(OR(fullmenu!Q51="MDC",fullmenu!Q51="PERF"),"rude",IF(OR(fullmenu!Q51="PCB",fullmenu!Q51="AERF",fullmenu!Q51="UD"),"inter",IF(OR(fullmenu!Q51="ACB",fullmenu!Q51="LCERT",fullmenu!Q51="LERT",fullmenu!Q51="FCERT",fullmenu!Q51="FCMT",fullmenu!Q51="LCMT",fullmenu!Q51="LMT",fullmenu!Q51="LCIT",fullmenu!Q51="FCIT",fullmenu!Q51="LIT",fullmenu!Q51="MwERT",fullmenu!Q51="ERwMT",fullmenu!Q51="M&amp;ERT",fullmenu!Q51="MwIT",fullmenu!Q51="IwMT",fullmenu!Q51="M&amp;IT",fullmenu!Q51="IwERT",fullmenu!Q51="ERwIT",fullmenu!Q51="I&amp;ERT",fullmenu!Q51="ER&amp;M&amp;IT",fullmenu!Q51="LSD"),"subst",IF(OR(fullmenu!Q51="FERT",fullmenu!Q51="FMT",fullmenu!Q51="FIT",fullmenu!Q51="WSD"),"intens",""))))</f>
        <v>subst</v>
      </c>
      <c r="R51" s="4" t="str">
        <f>IF(OR(fullmenu!R51="MDC",fullmenu!R51="PERF"),"rude",IF(OR(fullmenu!R51="PCB",fullmenu!R51="AERF",fullmenu!R51="UD"),"inter",IF(OR(fullmenu!R51="ACB",fullmenu!R51="LCERT",fullmenu!R51="LERT",fullmenu!R51="FCERT",fullmenu!R51="FCMT",fullmenu!R51="LCMT",fullmenu!R51="LMT",fullmenu!R51="LCIT",fullmenu!R51="FCIT",fullmenu!R51="LIT",fullmenu!R51="MwERT",fullmenu!R51="ERwMT",fullmenu!R51="M&amp;ERT",fullmenu!R51="MwIT",fullmenu!R51="IwMT",fullmenu!R51="M&amp;IT",fullmenu!R51="IwERT",fullmenu!R51="ERwIT",fullmenu!R51="I&amp;ERT",fullmenu!R51="ER&amp;M&amp;IT",fullmenu!R51="LSD"),"subst",IF(OR(fullmenu!R51="FERT",fullmenu!R51="FMT",fullmenu!R51="FIT",fullmenu!R51="WSD"),"intens",""))))</f>
        <v>subst</v>
      </c>
      <c r="S51" s="4" t="str">
        <f>IF(OR(fullmenu!S51="MDC",fullmenu!S51="PERF"),"rude",IF(OR(fullmenu!S51="PCB",fullmenu!S51="AERF",fullmenu!S51="UD"),"inter",IF(OR(fullmenu!S51="ACB",fullmenu!S51="LCERT",fullmenu!S51="LERT",fullmenu!S51="FCERT",fullmenu!S51="FCMT",fullmenu!S51="LCMT",fullmenu!S51="LMT",fullmenu!S51="LCIT",fullmenu!S51="FCIT",fullmenu!S51="LIT",fullmenu!S51="MwERT",fullmenu!S51="ERwMT",fullmenu!S51="M&amp;ERT",fullmenu!S51="MwIT",fullmenu!S51="IwMT",fullmenu!S51="M&amp;IT",fullmenu!S51="IwERT",fullmenu!S51="ERwIT",fullmenu!S51="I&amp;ERT",fullmenu!S51="ER&amp;M&amp;IT",fullmenu!S51="LSD"),"subst",IF(OR(fullmenu!S51="FERT",fullmenu!S51="FMT",fullmenu!S51="FIT",fullmenu!S51="WSD"),"intens",""))))</f>
        <v>subst</v>
      </c>
      <c r="T51" s="4" t="str">
        <f>IF(OR(fullmenu!T51="MDC",fullmenu!T51="PERF"),"rude",IF(OR(fullmenu!T51="PCB",fullmenu!T51="AERF",fullmenu!T51="UD"),"inter",IF(OR(fullmenu!T51="ACB",fullmenu!T51="LCERT",fullmenu!T51="LERT",fullmenu!T51="FCERT",fullmenu!T51="FCMT",fullmenu!T51="LCMT",fullmenu!T51="LMT",fullmenu!T51="LCIT",fullmenu!T51="FCIT",fullmenu!T51="LIT",fullmenu!T51="MwERT",fullmenu!T51="ERwMT",fullmenu!T51="M&amp;ERT",fullmenu!T51="MwIT",fullmenu!T51="IwMT",fullmenu!T51="M&amp;IT",fullmenu!T51="IwERT",fullmenu!T51="ERwIT",fullmenu!T51="I&amp;ERT",fullmenu!T51="ER&amp;M&amp;IT",fullmenu!T51="LSD"),"subst",IF(OR(fullmenu!T51="FERT",fullmenu!T51="FMT",fullmenu!T51="FIT",fullmenu!T51="WSD"),"intens",""))))</f>
        <v>subst</v>
      </c>
      <c r="U51" s="4" t="str">
        <f>IF(OR(fullmenu!U51="MDC",fullmenu!U51="PERF"),"rude",IF(OR(fullmenu!U51="PCB",fullmenu!U51="AERF",fullmenu!U51="UD"),"inter",IF(OR(fullmenu!U51="ACB",fullmenu!U51="LCERT",fullmenu!U51="LERT",fullmenu!U51="FCERT",fullmenu!U51="FCMT",fullmenu!U51="LCMT",fullmenu!U51="LMT",fullmenu!U51="LCIT",fullmenu!U51="FCIT",fullmenu!U51="LIT",fullmenu!U51="MwERT",fullmenu!U51="ERwMT",fullmenu!U51="M&amp;ERT",fullmenu!U51="MwIT",fullmenu!U51="IwMT",fullmenu!U51="M&amp;IT",fullmenu!U51="IwERT",fullmenu!U51="ERwIT",fullmenu!U51="I&amp;ERT",fullmenu!U51="ER&amp;M&amp;IT",fullmenu!U51="LSD"),"subst",IF(OR(fullmenu!U51="FERT",fullmenu!U51="FMT",fullmenu!U51="FIT",fullmenu!U51="WSD"),"intens",""))))</f>
        <v>subst</v>
      </c>
      <c r="V51" s="4" t="str">
        <f>IF(OR(fullmenu!V51="MDC",fullmenu!V51="PERF"),"rude",IF(OR(fullmenu!V51="PCB",fullmenu!V51="AERF",fullmenu!V51="UD"),"inter",IF(OR(fullmenu!V51="ACB",fullmenu!V51="LCERT",fullmenu!V51="LERT",fullmenu!V51="FCERT",fullmenu!V51="FCMT",fullmenu!V51="LCMT",fullmenu!V51="LMT",fullmenu!V51="LCIT",fullmenu!V51="FCIT",fullmenu!V51="LIT",fullmenu!V51="MwERT",fullmenu!V51="ERwMT",fullmenu!V51="M&amp;ERT",fullmenu!V51="MwIT",fullmenu!V51="IwMT",fullmenu!V51="M&amp;IT",fullmenu!V51="IwERT",fullmenu!V51="ERwIT",fullmenu!V51="I&amp;ERT",fullmenu!V51="ER&amp;M&amp;IT",fullmenu!V51="LSD"),"subst",IF(OR(fullmenu!V51="FERT",fullmenu!V51="FMT",fullmenu!V51="FIT",fullmenu!V51="WSD"),"intens",""))))</f>
        <v>subst</v>
      </c>
      <c r="W51" s="4" t="str">
        <f>IF(OR(fullmenu!W51="MDC",fullmenu!W51="PERF"),"rude",IF(OR(fullmenu!W51="PCB",fullmenu!W51="AERF",fullmenu!W51="UD"),"inter",IF(OR(fullmenu!W51="ACB",fullmenu!W51="LCERT",fullmenu!W51="LERT",fullmenu!W51="FCERT",fullmenu!W51="FCMT",fullmenu!W51="LCMT",fullmenu!W51="LMT",fullmenu!W51="LCIT",fullmenu!W51="FCIT",fullmenu!W51="LIT",fullmenu!W51="MwERT",fullmenu!W51="ERwMT",fullmenu!W51="M&amp;ERT",fullmenu!W51="MwIT",fullmenu!W51="IwMT",fullmenu!W51="M&amp;IT",fullmenu!W51="IwERT",fullmenu!W51="ERwIT",fullmenu!W51="I&amp;ERT",fullmenu!W51="ER&amp;M&amp;IT",fullmenu!W51="LSD"),"subst",IF(OR(fullmenu!W51="FERT",fullmenu!W51="FMT",fullmenu!W51="FIT",fullmenu!W51="WSD"),"intens",""))))</f>
        <v>subst</v>
      </c>
      <c r="X51" s="4" t="str">
        <f>IF(OR(fullmenu!X51="MDC",fullmenu!X51="PERF"),"rude",IF(OR(fullmenu!X51="PCB",fullmenu!X51="AERF",fullmenu!X51="UD"),"inter",IF(OR(fullmenu!X51="ACB",fullmenu!X51="LCERT",fullmenu!X51="LERT",fullmenu!X51="FCERT",fullmenu!X51="FCMT",fullmenu!X51="LCMT",fullmenu!X51="LMT",fullmenu!X51="LCIT",fullmenu!X51="FCIT",fullmenu!X51="LIT",fullmenu!X51="MwERT",fullmenu!X51="ERwMT",fullmenu!X51="M&amp;ERT",fullmenu!X51="MwIT",fullmenu!X51="IwMT",fullmenu!X51="M&amp;IT",fullmenu!X51="IwERT",fullmenu!X51="ERwIT",fullmenu!X51="I&amp;ERT",fullmenu!X51="ER&amp;M&amp;IT",fullmenu!X51="LSD"),"subst",IF(OR(fullmenu!X51="FERT",fullmenu!X51="FMT",fullmenu!X51="FIT",fullmenu!X51="WSD"),"intens",""))))</f>
        <v>subst</v>
      </c>
      <c r="Y51" s="4" t="str">
        <f>IF(OR(fullmenu!Y51="MDC",fullmenu!Y51="PERF"),"rude",IF(OR(fullmenu!Y51="PCB",fullmenu!Y51="AERF",fullmenu!Y51="UD"),"inter",IF(OR(fullmenu!Y51="ACB",fullmenu!Y51="LCERT",fullmenu!Y51="LERT",fullmenu!Y51="FCERT",fullmenu!Y51="FCMT",fullmenu!Y51="LCMT",fullmenu!Y51="LMT",fullmenu!Y51="LCIT",fullmenu!Y51="FCIT",fullmenu!Y51="LIT",fullmenu!Y51="MwERT",fullmenu!Y51="ERwMT",fullmenu!Y51="M&amp;ERT",fullmenu!Y51="MwIT",fullmenu!Y51="IwMT",fullmenu!Y51="M&amp;IT",fullmenu!Y51="IwERT",fullmenu!Y51="ERwIT",fullmenu!Y51="I&amp;ERT",fullmenu!Y51="ER&amp;M&amp;IT",fullmenu!Y51="LSD"),"subst",IF(OR(fullmenu!Y51="FERT",fullmenu!Y51="FMT",fullmenu!Y51="FIT",fullmenu!Y51="WSD"),"intens",""))))</f>
        <v>subst</v>
      </c>
      <c r="Z51" s="4" t="str">
        <f>IF(OR(fullmenu!Z51="MDC",fullmenu!Z51="PERF"),"rude",IF(OR(fullmenu!Z51="PCB",fullmenu!Z51="AERF",fullmenu!Z51="UD"),"inter",IF(OR(fullmenu!Z51="ACB",fullmenu!Z51="LCERT",fullmenu!Z51="LERT",fullmenu!Z51="FCERT",fullmenu!Z51="FCMT",fullmenu!Z51="LCMT",fullmenu!Z51="LMT",fullmenu!Z51="LCIT",fullmenu!Z51="FCIT",fullmenu!Z51="LIT",fullmenu!Z51="MwERT",fullmenu!Z51="ERwMT",fullmenu!Z51="M&amp;ERT",fullmenu!Z51="MwIT",fullmenu!Z51="IwMT",fullmenu!Z51="M&amp;IT",fullmenu!Z51="IwERT",fullmenu!Z51="ERwIT",fullmenu!Z51="I&amp;ERT",fullmenu!Z51="ER&amp;M&amp;IT",fullmenu!Z51="LSD"),"subst",IF(OR(fullmenu!Z51="FERT",fullmenu!Z51="FMT",fullmenu!Z51="FIT",fullmenu!Z51="WSD"),"intens",""))))</f>
        <v>subst</v>
      </c>
      <c r="AA51" s="4" t="str">
        <f>IF(OR(fullmenu!AA51="MDC",fullmenu!AA51="PERF"),"rude",IF(OR(fullmenu!AA51="PCB",fullmenu!AA51="AERF",fullmenu!AA51="UD"),"inter",IF(OR(fullmenu!AA51="ACB",fullmenu!AA51="LCERT",fullmenu!AA51="LERT",fullmenu!AA51="FCERT",fullmenu!AA51="FCMT",fullmenu!AA51="LCMT",fullmenu!AA51="LMT",fullmenu!AA51="LCIT",fullmenu!AA51="FCIT",fullmenu!AA51="LIT",fullmenu!AA51="MwERT",fullmenu!AA51="ERwMT",fullmenu!AA51="M&amp;ERT",fullmenu!AA51="MwIT",fullmenu!AA51="IwMT",fullmenu!AA51="M&amp;IT",fullmenu!AA51="IwERT",fullmenu!AA51="ERwIT",fullmenu!AA51="I&amp;ERT",fullmenu!AA51="ER&amp;M&amp;IT",fullmenu!AA51="LSD"),"subst",IF(OR(fullmenu!AA51="FERT",fullmenu!AA51="FMT",fullmenu!AA51="FIT",fullmenu!AA51="WSD"),"intens",""))))</f>
        <v>subst</v>
      </c>
      <c r="AB51" s="4" t="str">
        <f>IF(OR(fullmenu!AB51="MDC",fullmenu!AB51="PERF"),"rude",IF(OR(fullmenu!AB51="PCB",fullmenu!AB51="AERF",fullmenu!AB51="UD"),"inter",IF(OR(fullmenu!AB51="ACB",fullmenu!AB51="LCERT",fullmenu!AB51="LERT",fullmenu!AB51="FCERT",fullmenu!AB51="FCMT",fullmenu!AB51="LCMT",fullmenu!AB51="LMT",fullmenu!AB51="LCIT",fullmenu!AB51="FCIT",fullmenu!AB51="LIT",fullmenu!AB51="MwERT",fullmenu!AB51="ERwMT",fullmenu!AB51="M&amp;ERT",fullmenu!AB51="MwIT",fullmenu!AB51="IwMT",fullmenu!AB51="M&amp;IT",fullmenu!AB51="IwERT",fullmenu!AB51="ERwIT",fullmenu!AB51="I&amp;ERT",fullmenu!AB51="ER&amp;M&amp;IT",fullmenu!AB51="LSD"),"subst",IF(OR(fullmenu!AB51="FERT",fullmenu!AB51="FMT",fullmenu!AB51="FIT",fullmenu!AB51="WSD"),"intens",""))))</f>
        <v>subst</v>
      </c>
      <c r="AC51" s="4" t="str">
        <f>IF(OR(fullmenu!AC51="MDC",fullmenu!AC51="PERF"),"rude",IF(OR(fullmenu!AC51="PCB",fullmenu!AC51="AERF",fullmenu!AC51="UD"),"inter",IF(OR(fullmenu!AC51="ACB",fullmenu!AC51="LCERT",fullmenu!AC51="LERT",fullmenu!AC51="FCERT",fullmenu!AC51="FCMT",fullmenu!AC51="LCMT",fullmenu!AC51="LMT",fullmenu!AC51="LCIT",fullmenu!AC51="FCIT",fullmenu!AC51="LIT",fullmenu!AC51="MwERT",fullmenu!AC51="ERwMT",fullmenu!AC51="M&amp;ERT",fullmenu!AC51="MwIT",fullmenu!AC51="IwMT",fullmenu!AC51="M&amp;IT",fullmenu!AC51="IwERT",fullmenu!AC51="ERwIT",fullmenu!AC51="I&amp;ERT",fullmenu!AC51="ER&amp;M&amp;IT",fullmenu!AC51="LSD"),"subst",IF(OR(fullmenu!AC51="FERT",fullmenu!AC51="FMT",fullmenu!AC51="FIT",fullmenu!AC51="WSD"),"intens",""))))</f>
        <v>subst</v>
      </c>
      <c r="AD51" s="4" t="str">
        <f>IF(OR(fullmenu!AD51="MDC",fullmenu!AD51="PERF"),"rude",IF(OR(fullmenu!AD51="PCB",fullmenu!AD51="AERF",fullmenu!AD51="UD"),"inter",IF(OR(fullmenu!AD51="ACB",fullmenu!AD51="LCERT",fullmenu!AD51="LERT",fullmenu!AD51="FCERT",fullmenu!AD51="FCMT",fullmenu!AD51="LCMT",fullmenu!AD51="LMT",fullmenu!AD51="LCIT",fullmenu!AD51="FCIT",fullmenu!AD51="LIT",fullmenu!AD51="MwERT",fullmenu!AD51="ERwMT",fullmenu!AD51="M&amp;ERT",fullmenu!AD51="MwIT",fullmenu!AD51="IwMT",fullmenu!AD51="M&amp;IT",fullmenu!AD51="IwERT",fullmenu!AD51="ERwIT",fullmenu!AD51="I&amp;ERT",fullmenu!AD51="ER&amp;M&amp;IT",fullmenu!AD51="LSD"),"subst",IF(OR(fullmenu!AD51="FERT",fullmenu!AD51="FMT",fullmenu!AD51="FIT",fullmenu!AD51="WSD"),"intens",""))))</f>
        <v>subst</v>
      </c>
      <c r="AE51" s="4" t="str">
        <f>IF(OR(fullmenu!AE51="MDC",fullmenu!AE51="PERF"),"rude",IF(OR(fullmenu!AE51="PCB",fullmenu!AE51="AERF",fullmenu!AE51="UD"),"inter",IF(OR(fullmenu!AE51="ACB",fullmenu!AE51="LCERT",fullmenu!AE51="LERT",fullmenu!AE51="FCERT",fullmenu!AE51="FCMT",fullmenu!AE51="LCMT",fullmenu!AE51="LMT",fullmenu!AE51="LCIT",fullmenu!AE51="FCIT",fullmenu!AE51="LIT",fullmenu!AE51="MwERT",fullmenu!AE51="ERwMT",fullmenu!AE51="M&amp;ERT",fullmenu!AE51="MwIT",fullmenu!AE51="IwMT",fullmenu!AE51="M&amp;IT",fullmenu!AE51="IwERT",fullmenu!AE51="ERwIT",fullmenu!AE51="I&amp;ERT",fullmenu!AE51="ER&amp;M&amp;IT",fullmenu!AE51="LSD"),"subst",IF(OR(fullmenu!AE51="FERT",fullmenu!AE51="FMT",fullmenu!AE51="FIT",fullmenu!AE51="WSD"),"intens",""))))</f>
        <v>subst</v>
      </c>
      <c r="AF51" s="4" t="str">
        <f>IF(OR(fullmenu!AF51="MDC",fullmenu!AF51="PERF"),"rude",IF(OR(fullmenu!AF51="PCB",fullmenu!AF51="AERF",fullmenu!AF51="UD"),"inter",IF(OR(fullmenu!AF51="ACB",fullmenu!AF51="LCERT",fullmenu!AF51="LERT",fullmenu!AF51="FCERT",fullmenu!AF51="FCMT",fullmenu!AF51="LCMT",fullmenu!AF51="LMT",fullmenu!AF51="LCIT",fullmenu!AF51="FCIT",fullmenu!AF51="LIT",fullmenu!AF51="MwERT",fullmenu!AF51="ERwMT",fullmenu!AF51="M&amp;ERT",fullmenu!AF51="MwIT",fullmenu!AF51="IwMT",fullmenu!AF51="M&amp;IT",fullmenu!AF51="IwERT",fullmenu!AF51="ERwIT",fullmenu!AF51="I&amp;ERT",fullmenu!AF51="ER&amp;M&amp;IT",fullmenu!AF51="LSD"),"subst",IF(OR(fullmenu!AF51="FERT",fullmenu!AF51="FMT",fullmenu!AF51="FIT",fullmenu!AF51="WSD"),"intens",""))))</f>
        <v>subst</v>
      </c>
      <c r="AG51" s="4" t="str">
        <f>IF(OR(fullmenu!AG51="MDC",fullmenu!AG51="PERF"),"rude",IF(OR(fullmenu!AG51="PCB",fullmenu!AG51="AERF",fullmenu!AG51="UD"),"inter",IF(OR(fullmenu!AG51="ACB",fullmenu!AG51="LCERT",fullmenu!AG51="LERT",fullmenu!AG51="FCERT",fullmenu!AG51="FCMT",fullmenu!AG51="LCMT",fullmenu!AG51="LMT",fullmenu!AG51="LCIT",fullmenu!AG51="FCIT",fullmenu!AG51="LIT",fullmenu!AG51="MwERT",fullmenu!AG51="ERwMT",fullmenu!AG51="M&amp;ERT",fullmenu!AG51="MwIT",fullmenu!AG51="IwMT",fullmenu!AG51="M&amp;IT",fullmenu!AG51="IwERT",fullmenu!AG51="ERwIT",fullmenu!AG51="I&amp;ERT",fullmenu!AG51="ER&amp;M&amp;IT",fullmenu!AG51="LSD"),"subst",IF(OR(fullmenu!AG51="FERT",fullmenu!AG51="FMT",fullmenu!AG51="FIT",fullmenu!AG51="WSD"),"intens",""))))</f>
        <v>subst</v>
      </c>
      <c r="AH51" s="4" t="str">
        <f>IF(OR(fullmenu!AH51="MDC",fullmenu!AH51="PERF"),"rude",IF(OR(fullmenu!AH51="PCB",fullmenu!AH51="AERF",fullmenu!AH51="UD"),"inter",IF(OR(fullmenu!AH51="ACB",fullmenu!AH51="LCERT",fullmenu!AH51="LERT",fullmenu!AH51="FCERT",fullmenu!AH51="FCMT",fullmenu!AH51="LCMT",fullmenu!AH51="LMT",fullmenu!AH51="LCIT",fullmenu!AH51="FCIT",fullmenu!AH51="LIT",fullmenu!AH51="MwERT",fullmenu!AH51="ERwMT",fullmenu!AH51="M&amp;ERT",fullmenu!AH51="MwIT",fullmenu!AH51="IwMT",fullmenu!AH51="M&amp;IT",fullmenu!AH51="IwERT",fullmenu!AH51="ERwIT",fullmenu!AH51="I&amp;ERT",fullmenu!AH51="ER&amp;M&amp;IT",fullmenu!AH51="LSD"),"subst",IF(OR(fullmenu!AH51="FERT",fullmenu!AH51="FMT",fullmenu!AH51="FIT",fullmenu!AH51="WSD"),"intens",""))))</f>
        <v>subst</v>
      </c>
      <c r="AI51" s="4" t="str">
        <f>IF(OR(fullmenu!AI51="MDC",fullmenu!AI51="PERF"),"rude",IF(OR(fullmenu!AI51="PCB",fullmenu!AI51="AERF",fullmenu!AI51="UD"),"inter",IF(OR(fullmenu!AI51="ACB",fullmenu!AI51="LCERT",fullmenu!AI51="LERT",fullmenu!AI51="FCERT",fullmenu!AI51="FCMT",fullmenu!AI51="LCMT",fullmenu!AI51="LMT",fullmenu!AI51="LCIT",fullmenu!AI51="FCIT",fullmenu!AI51="LIT",fullmenu!AI51="MwERT",fullmenu!AI51="ERwMT",fullmenu!AI51="M&amp;ERT",fullmenu!AI51="MwIT",fullmenu!AI51="IwMT",fullmenu!AI51="M&amp;IT",fullmenu!AI51="IwERT",fullmenu!AI51="ERwIT",fullmenu!AI51="I&amp;ERT",fullmenu!AI51="ER&amp;M&amp;IT",fullmenu!AI51="LSD"),"subst",IF(OR(fullmenu!AI51="FERT",fullmenu!AI51="FMT",fullmenu!AI51="FIT",fullmenu!AI51="WSD"),"intens",""))))</f>
        <v>subst</v>
      </c>
      <c r="AJ51" s="4" t="str">
        <f>IF(OR(fullmenu!AJ51="MDC",fullmenu!AJ51="PERF"),"rude",IF(OR(fullmenu!AJ51="PCB",fullmenu!AJ51="AERF",fullmenu!AJ51="UD"),"inter",IF(OR(fullmenu!AJ51="ACB",fullmenu!AJ51="LCERT",fullmenu!AJ51="LERT",fullmenu!AJ51="FCERT",fullmenu!AJ51="FCMT",fullmenu!AJ51="LCMT",fullmenu!AJ51="LMT",fullmenu!AJ51="LCIT",fullmenu!AJ51="FCIT",fullmenu!AJ51="LIT",fullmenu!AJ51="MwERT",fullmenu!AJ51="ERwMT",fullmenu!AJ51="M&amp;ERT",fullmenu!AJ51="MwIT",fullmenu!AJ51="IwMT",fullmenu!AJ51="M&amp;IT",fullmenu!AJ51="IwERT",fullmenu!AJ51="ERwIT",fullmenu!AJ51="I&amp;ERT",fullmenu!AJ51="ER&amp;M&amp;IT",fullmenu!AJ51="LSD"),"subst",IF(OR(fullmenu!AJ51="FERT",fullmenu!AJ51="FMT",fullmenu!AJ51="FIT",fullmenu!AJ51="WSD"),"intens",""))))</f>
        <v>subst</v>
      </c>
      <c r="AK51" s="4" t="str">
        <f>IF(OR(fullmenu!AK51="MDC",fullmenu!AK51="PERF"),"rude",IF(OR(fullmenu!AK51="PCB",fullmenu!AK51="AERF",fullmenu!AK51="UD"),"inter",IF(OR(fullmenu!AK51="ACB",fullmenu!AK51="LCERT",fullmenu!AK51="LERT",fullmenu!AK51="FCERT",fullmenu!AK51="FCMT",fullmenu!AK51="LCMT",fullmenu!AK51="LMT",fullmenu!AK51="LCIT",fullmenu!AK51="FCIT",fullmenu!AK51="LIT",fullmenu!AK51="MwERT",fullmenu!AK51="ERwMT",fullmenu!AK51="M&amp;ERT",fullmenu!AK51="MwIT",fullmenu!AK51="IwMT",fullmenu!AK51="M&amp;IT",fullmenu!AK51="IwERT",fullmenu!AK51="ERwIT",fullmenu!AK51="I&amp;ERT",fullmenu!AK51="ER&amp;M&amp;IT",fullmenu!AK51="LSD"),"subst",IF(OR(fullmenu!AK51="FERT",fullmenu!AK51="FMT",fullmenu!AK51="FIT",fullmenu!AK51="WSD"),"intens",""))))</f>
        <v>subst</v>
      </c>
      <c r="AL51" s="4" t="str">
        <f>IF(OR(fullmenu!AL51="MDC",fullmenu!AL51="PERF"),"rude",IF(OR(fullmenu!AL51="PCB",fullmenu!AL51="AERF",fullmenu!AL51="UD"),"inter",IF(OR(fullmenu!AL51="ACB",fullmenu!AL51="LCERT",fullmenu!AL51="LERT",fullmenu!AL51="FCERT",fullmenu!AL51="FCMT",fullmenu!AL51="LCMT",fullmenu!AL51="LMT",fullmenu!AL51="LCIT",fullmenu!AL51="FCIT",fullmenu!AL51="LIT",fullmenu!AL51="MwERT",fullmenu!AL51="ERwMT",fullmenu!AL51="M&amp;ERT",fullmenu!AL51="MwIT",fullmenu!AL51="IwMT",fullmenu!AL51="M&amp;IT",fullmenu!AL51="IwERT",fullmenu!AL51="ERwIT",fullmenu!AL51="I&amp;ERT",fullmenu!AL51="ER&amp;M&amp;IT",fullmenu!AL51="LSD"),"subst",IF(OR(fullmenu!AL51="FERT",fullmenu!AL51="FMT",fullmenu!AL51="FIT",fullmenu!AL51="WSD"),"intens",""))))</f>
        <v>subst</v>
      </c>
      <c r="AM51" s="4" t="str">
        <f>IF(OR(fullmenu!AM51="MDC",fullmenu!AM51="PERF"),"rude",IF(OR(fullmenu!AM51="PCB",fullmenu!AM51="AERF",fullmenu!AM51="UD"),"inter",IF(OR(fullmenu!AM51="ACB",fullmenu!AM51="LCERT",fullmenu!AM51="LERT",fullmenu!AM51="FCERT",fullmenu!AM51="FCMT",fullmenu!AM51="LCMT",fullmenu!AM51="LMT",fullmenu!AM51="LCIT",fullmenu!AM51="FCIT",fullmenu!AM51="LIT",fullmenu!AM51="MwERT",fullmenu!AM51="ERwMT",fullmenu!AM51="M&amp;ERT",fullmenu!AM51="MwIT",fullmenu!AM51="IwMT",fullmenu!AM51="M&amp;IT",fullmenu!AM51="IwERT",fullmenu!AM51="ERwIT",fullmenu!AM51="I&amp;ERT",fullmenu!AM51="ER&amp;M&amp;IT",fullmenu!AM51="LSD"),"subst",IF(OR(fullmenu!AM51="FERT",fullmenu!AM51="FMT",fullmenu!AM51="FIT",fullmenu!AM51="WSD"),"intens",""))))</f>
        <v>subst</v>
      </c>
      <c r="AN51" s="4" t="str">
        <f>IF(OR(fullmenu!AN51="MDC",fullmenu!AN51="PERF"),"rude",IF(OR(fullmenu!AN51="PCB",fullmenu!AN51="AERF",fullmenu!AN51="UD"),"inter",IF(OR(fullmenu!AN51="ACB",fullmenu!AN51="LCERT",fullmenu!AN51="LERT",fullmenu!AN51="FCERT",fullmenu!AN51="FCMT",fullmenu!AN51="LCMT",fullmenu!AN51="LMT",fullmenu!AN51="LCIT",fullmenu!AN51="FCIT",fullmenu!AN51="LIT",fullmenu!AN51="MwERT",fullmenu!AN51="ERwMT",fullmenu!AN51="M&amp;ERT",fullmenu!AN51="MwIT",fullmenu!AN51="IwMT",fullmenu!AN51="M&amp;IT",fullmenu!AN51="IwERT",fullmenu!AN51="ERwIT",fullmenu!AN51="I&amp;ERT",fullmenu!AN51="ER&amp;M&amp;IT",fullmenu!AN51="LSD"),"subst",IF(OR(fullmenu!AN51="FERT",fullmenu!AN51="FMT",fullmenu!AN51="FIT",fullmenu!AN51="WSD"),"intens",""))))</f>
        <v>subst</v>
      </c>
      <c r="AO51" s="4" t="str">
        <f>IF(OR(fullmenu!AO51="MDC",fullmenu!AO51="PERF"),"rude",IF(OR(fullmenu!AO51="PCB",fullmenu!AO51="AERF",fullmenu!AO51="UD"),"inter",IF(OR(fullmenu!AO51="ACB",fullmenu!AO51="LCERT",fullmenu!AO51="LERT",fullmenu!AO51="FCERT",fullmenu!AO51="FCMT",fullmenu!AO51="LCMT",fullmenu!AO51="LMT",fullmenu!AO51="LCIT",fullmenu!AO51="FCIT",fullmenu!AO51="LIT",fullmenu!AO51="MwERT",fullmenu!AO51="ERwMT",fullmenu!AO51="M&amp;ERT",fullmenu!AO51="MwIT",fullmenu!AO51="IwMT",fullmenu!AO51="M&amp;IT",fullmenu!AO51="IwERT",fullmenu!AO51="ERwIT",fullmenu!AO51="I&amp;ERT",fullmenu!AO51="ER&amp;M&amp;IT",fullmenu!AO51="LSD"),"subst",IF(OR(fullmenu!AO51="FERT",fullmenu!AO51="FMT",fullmenu!AO51="FIT",fullmenu!AO51="WSD"),"intens",""))))</f>
        <v>subst</v>
      </c>
      <c r="AP51" s="4" t="str">
        <f>IF(OR(fullmenu!AP51="MDC",fullmenu!AP51="PERF"),"rude",IF(OR(fullmenu!AP51="PCB",fullmenu!AP51="AERF",fullmenu!AP51="UD"),"inter",IF(OR(fullmenu!AP51="ACB",fullmenu!AP51="LCERT",fullmenu!AP51="LERT",fullmenu!AP51="FCERT",fullmenu!AP51="FCMT",fullmenu!AP51="LCMT",fullmenu!AP51="LMT",fullmenu!AP51="LCIT",fullmenu!AP51="FCIT",fullmenu!AP51="LIT",fullmenu!AP51="MwERT",fullmenu!AP51="ERwMT",fullmenu!AP51="M&amp;ERT",fullmenu!AP51="MwIT",fullmenu!AP51="IwMT",fullmenu!AP51="M&amp;IT",fullmenu!AP51="IwERT",fullmenu!AP51="ERwIT",fullmenu!AP51="I&amp;ERT",fullmenu!AP51="ER&amp;M&amp;IT",fullmenu!AP51="LSD"),"subst",IF(OR(fullmenu!AP51="FERT",fullmenu!AP51="FMT",fullmenu!AP51="FIT",fullmenu!AP51="WSD"),"intens",""))))</f>
        <v>subst</v>
      </c>
      <c r="AQ51" s="4" t="str">
        <f>IF(OR(fullmenu!AQ51="MDC",fullmenu!AQ51="PERF"),"rude",IF(OR(fullmenu!AQ51="PCB",fullmenu!AQ51="AERF",fullmenu!AQ51="UD"),"inter",IF(OR(fullmenu!AQ51="ACB",fullmenu!AQ51="LCERT",fullmenu!AQ51="LERT",fullmenu!AQ51="FCERT",fullmenu!AQ51="FCMT",fullmenu!AQ51="LCMT",fullmenu!AQ51="LMT",fullmenu!AQ51="LCIT",fullmenu!AQ51="FCIT",fullmenu!AQ51="LIT",fullmenu!AQ51="MwERT",fullmenu!AQ51="ERwMT",fullmenu!AQ51="M&amp;ERT",fullmenu!AQ51="MwIT",fullmenu!AQ51="IwMT",fullmenu!AQ51="M&amp;IT",fullmenu!AQ51="IwERT",fullmenu!AQ51="ERwIT",fullmenu!AQ51="I&amp;ERT",fullmenu!AQ51="ER&amp;M&amp;IT",fullmenu!AQ51="LSD"),"subst",IF(OR(fullmenu!AQ51="FERT",fullmenu!AQ51="FMT",fullmenu!AQ51="FIT",fullmenu!AQ51="WSD"),"intens",""))))</f>
        <v>subst</v>
      </c>
      <c r="AR51" s="4" t="str">
        <f>IF(OR(fullmenu!AR51="MDC",fullmenu!AR51="PERF"),"rude",IF(OR(fullmenu!AR51="PCB",fullmenu!AR51="AERF",fullmenu!AR51="UD"),"inter",IF(OR(fullmenu!AR51="ACB",fullmenu!AR51="LCERT",fullmenu!AR51="LERT",fullmenu!AR51="FCERT",fullmenu!AR51="FCMT",fullmenu!AR51="LCMT",fullmenu!AR51="LMT",fullmenu!AR51="LCIT",fullmenu!AR51="FCIT",fullmenu!AR51="LIT",fullmenu!AR51="MwERT",fullmenu!AR51="ERwMT",fullmenu!AR51="M&amp;ERT",fullmenu!AR51="MwIT",fullmenu!AR51="IwMT",fullmenu!AR51="M&amp;IT",fullmenu!AR51="IwERT",fullmenu!AR51="ERwIT",fullmenu!AR51="I&amp;ERT",fullmenu!AR51="ER&amp;M&amp;IT",fullmenu!AR51="LSD"),"subst",IF(OR(fullmenu!AR51="FERT",fullmenu!AR51="FMT",fullmenu!AR51="FIT",fullmenu!AR51="WSD"),"intens",""))))</f>
        <v>subst</v>
      </c>
      <c r="AS51" s="4" t="str">
        <f>IF(OR(fullmenu!AS51="MDC",fullmenu!AS51="PERF"),"rude",IF(OR(fullmenu!AS51="PCB",fullmenu!AS51="AERF",fullmenu!AS51="UD"),"inter",IF(OR(fullmenu!AS51="ACB",fullmenu!AS51="LCERT",fullmenu!AS51="LERT",fullmenu!AS51="FCERT",fullmenu!AS51="FCMT",fullmenu!AS51="LCMT",fullmenu!AS51="LMT",fullmenu!AS51="LCIT",fullmenu!AS51="FCIT",fullmenu!AS51="LIT",fullmenu!AS51="MwERT",fullmenu!AS51="ERwMT",fullmenu!AS51="M&amp;ERT",fullmenu!AS51="MwIT",fullmenu!AS51="IwMT",fullmenu!AS51="M&amp;IT",fullmenu!AS51="IwERT",fullmenu!AS51="ERwIT",fullmenu!AS51="I&amp;ERT",fullmenu!AS51="ER&amp;M&amp;IT",fullmenu!AS51="LSD"),"subst",IF(OR(fullmenu!AS51="FERT",fullmenu!AS51="FMT",fullmenu!AS51="FIT",fullmenu!AS51="WSD"),"intens",""))))</f>
        <v>subst</v>
      </c>
    </row>
    <row r="52" spans="1:45" ht="15.5" x14ac:dyDescent="0.35">
      <c r="A52" s="1" t="s">
        <v>39</v>
      </c>
      <c r="B52" s="4" t="str">
        <f>IF(OR(fullmenu!B52="MDC",fullmenu!B52="PERF"),"rude",IF(OR(fullmenu!B52="PCB",fullmenu!B52="AERF",fullmenu!B52="UD"),"inter",IF(OR(fullmenu!B52="ACB",fullmenu!B52="LCERT",fullmenu!B52="LERT",fullmenu!B52="FCERT",fullmenu!B52="FCMT",fullmenu!B52="LCMT",fullmenu!B52="LMT",fullmenu!B52="LCIT",fullmenu!B52="FCIT",fullmenu!B52="LIT",fullmenu!B52="MwERT",fullmenu!B52="ERwMT",fullmenu!B52="M&amp;ERT",fullmenu!B52="MwIT",fullmenu!B52="IwMT",fullmenu!B52="M&amp;IT",fullmenu!B52="IwERT",fullmenu!B52="ERwIT",fullmenu!B52="I&amp;ERT",fullmenu!B52="ER&amp;M&amp;IT",fullmenu!B52="LSD"),"subst",IF(OR(fullmenu!B52="FERT",fullmenu!B52="FMT",fullmenu!B52="FIT",fullmenu!B52="WSD"),"intens",""))))</f>
        <v>inter</v>
      </c>
      <c r="C52" s="4" t="str">
        <f>IF(OR(fullmenu!C52="MDC",fullmenu!C52="PERF"),"rude",IF(OR(fullmenu!C52="PCB",fullmenu!C52="AERF",fullmenu!C52="UD"),"inter",IF(OR(fullmenu!C52="ACB",fullmenu!C52="LCERT",fullmenu!C52="LERT",fullmenu!C52="FCERT",fullmenu!C52="FCMT",fullmenu!C52="LCMT",fullmenu!C52="LMT",fullmenu!C52="LCIT",fullmenu!C52="FCIT",fullmenu!C52="LIT",fullmenu!C52="MwERT",fullmenu!C52="ERwMT",fullmenu!C52="M&amp;ERT",fullmenu!C52="MwIT",fullmenu!C52="IwMT",fullmenu!C52="M&amp;IT",fullmenu!C52="IwERT",fullmenu!C52="ERwIT",fullmenu!C52="I&amp;ERT",fullmenu!C52="ER&amp;M&amp;IT",fullmenu!C52="LSD"),"subst",IF(OR(fullmenu!C52="FERT",fullmenu!C52="FMT",fullmenu!C52="FIT",fullmenu!C52="WSD"),"intens",""))))</f>
        <v>inter</v>
      </c>
      <c r="D52" s="4" t="str">
        <f>IF(OR(fullmenu!D52="MDC",fullmenu!D52="PERF"),"rude",IF(OR(fullmenu!D52="PCB",fullmenu!D52="AERF",fullmenu!D52="UD"),"inter",IF(OR(fullmenu!D52="ACB",fullmenu!D52="LCERT",fullmenu!D52="LERT",fullmenu!D52="FCERT",fullmenu!D52="FCMT",fullmenu!D52="LCMT",fullmenu!D52="LMT",fullmenu!D52="LCIT",fullmenu!D52="FCIT",fullmenu!D52="LIT",fullmenu!D52="MwERT",fullmenu!D52="ERwMT",fullmenu!D52="M&amp;ERT",fullmenu!D52="MwIT",fullmenu!D52="IwMT",fullmenu!D52="M&amp;IT",fullmenu!D52="IwERT",fullmenu!D52="ERwIT",fullmenu!D52="I&amp;ERT",fullmenu!D52="ER&amp;M&amp;IT",fullmenu!D52="LSD"),"subst",IF(OR(fullmenu!D52="FERT",fullmenu!D52="FMT",fullmenu!D52="FIT",fullmenu!D52="WSD"),"intens",""))))</f>
        <v>inter</v>
      </c>
      <c r="E52" s="4" t="str">
        <f>IF(OR(fullmenu!E52="MDC",fullmenu!E52="PERF"),"rude",IF(OR(fullmenu!E52="PCB",fullmenu!E52="AERF",fullmenu!E52="UD"),"inter",IF(OR(fullmenu!E52="ACB",fullmenu!E52="LCERT",fullmenu!E52="LERT",fullmenu!E52="FCERT",fullmenu!E52="FCMT",fullmenu!E52="LCMT",fullmenu!E52="LMT",fullmenu!E52="LCIT",fullmenu!E52="FCIT",fullmenu!E52="LIT",fullmenu!E52="MwERT",fullmenu!E52="ERwMT",fullmenu!E52="M&amp;ERT",fullmenu!E52="MwIT",fullmenu!E52="IwMT",fullmenu!E52="M&amp;IT",fullmenu!E52="IwERT",fullmenu!E52="ERwIT",fullmenu!E52="I&amp;ERT",fullmenu!E52="ER&amp;M&amp;IT",fullmenu!E52="LSD"),"subst",IF(OR(fullmenu!E52="FERT",fullmenu!E52="FMT",fullmenu!E52="FIT",fullmenu!E52="WSD"),"intens",""))))</f>
        <v>inter</v>
      </c>
      <c r="F52" s="4" t="str">
        <f>IF(OR(fullmenu!F52="MDC",fullmenu!F52="PERF"),"rude",IF(OR(fullmenu!F52="PCB",fullmenu!F52="AERF",fullmenu!F52="UD"),"inter",IF(OR(fullmenu!F52="ACB",fullmenu!F52="LCERT",fullmenu!F52="LERT",fullmenu!F52="FCERT",fullmenu!F52="FCMT",fullmenu!F52="LCMT",fullmenu!F52="LMT",fullmenu!F52="LCIT",fullmenu!F52="FCIT",fullmenu!F52="LIT",fullmenu!F52="MwERT",fullmenu!F52="ERwMT",fullmenu!F52="M&amp;ERT",fullmenu!F52="MwIT",fullmenu!F52="IwMT",fullmenu!F52="M&amp;IT",fullmenu!F52="IwERT",fullmenu!F52="ERwIT",fullmenu!F52="I&amp;ERT",fullmenu!F52="ER&amp;M&amp;IT",fullmenu!F52="LSD"),"subst",IF(OR(fullmenu!F52="FERT",fullmenu!F52="FMT",fullmenu!F52="FIT",fullmenu!F52="WSD"),"intens",""))))</f>
        <v>inter</v>
      </c>
      <c r="G52" s="4" t="str">
        <f>IF(OR(fullmenu!G52="MDC",fullmenu!G52="PERF"),"rude",IF(OR(fullmenu!G52="PCB",fullmenu!G52="AERF",fullmenu!G52="UD"),"inter",IF(OR(fullmenu!G52="ACB",fullmenu!G52="LCERT",fullmenu!G52="LERT",fullmenu!G52="FCERT",fullmenu!G52="FCMT",fullmenu!G52="LCMT",fullmenu!G52="LMT",fullmenu!G52="LCIT",fullmenu!G52="FCIT",fullmenu!G52="LIT",fullmenu!G52="MwERT",fullmenu!G52="ERwMT",fullmenu!G52="M&amp;ERT",fullmenu!G52="MwIT",fullmenu!G52="IwMT",fullmenu!G52="M&amp;IT",fullmenu!G52="IwERT",fullmenu!G52="ERwIT",fullmenu!G52="I&amp;ERT",fullmenu!G52="ER&amp;M&amp;IT",fullmenu!G52="LSD"),"subst",IF(OR(fullmenu!G52="FERT",fullmenu!G52="FMT",fullmenu!G52="FIT",fullmenu!G52="WSD"),"intens",""))))</f>
        <v>inter</v>
      </c>
      <c r="H52" s="4" t="str">
        <f>IF(OR(fullmenu!H52="MDC",fullmenu!H52="PERF"),"rude",IF(OR(fullmenu!H52="PCB",fullmenu!H52="AERF",fullmenu!H52="UD"),"inter",IF(OR(fullmenu!H52="ACB",fullmenu!H52="LCERT",fullmenu!H52="LERT",fullmenu!H52="FCERT",fullmenu!H52="FCMT",fullmenu!H52="LCMT",fullmenu!H52="LMT",fullmenu!H52="LCIT",fullmenu!H52="FCIT",fullmenu!H52="LIT",fullmenu!H52="MwERT",fullmenu!H52="ERwMT",fullmenu!H52="M&amp;ERT",fullmenu!H52="MwIT",fullmenu!H52="IwMT",fullmenu!H52="M&amp;IT",fullmenu!H52="IwERT",fullmenu!H52="ERwIT",fullmenu!H52="I&amp;ERT",fullmenu!H52="ER&amp;M&amp;IT",fullmenu!H52="LSD"),"subst",IF(OR(fullmenu!H52="FERT",fullmenu!H52="FMT",fullmenu!H52="FIT",fullmenu!H52="WSD"),"intens",""))))</f>
        <v>inter</v>
      </c>
      <c r="I52" s="4" t="str">
        <f>IF(OR(fullmenu!I52="MDC",fullmenu!I52="PERF"),"rude",IF(OR(fullmenu!I52="PCB",fullmenu!I52="AERF",fullmenu!I52="UD"),"inter",IF(OR(fullmenu!I52="ACB",fullmenu!I52="LCERT",fullmenu!I52="LERT",fullmenu!I52="FCERT",fullmenu!I52="FCMT",fullmenu!I52="LCMT",fullmenu!I52="LMT",fullmenu!I52="LCIT",fullmenu!I52="FCIT",fullmenu!I52="LIT",fullmenu!I52="MwERT",fullmenu!I52="ERwMT",fullmenu!I52="M&amp;ERT",fullmenu!I52="MwIT",fullmenu!I52="IwMT",fullmenu!I52="M&amp;IT",fullmenu!I52="IwERT",fullmenu!I52="ERwIT",fullmenu!I52="I&amp;ERT",fullmenu!I52="ER&amp;M&amp;IT",fullmenu!I52="LSD"),"subst",IF(OR(fullmenu!I52="FERT",fullmenu!I52="FMT",fullmenu!I52="FIT",fullmenu!I52="WSD"),"intens",""))))</f>
        <v>subst</v>
      </c>
      <c r="J52" s="4" t="str">
        <f>IF(OR(fullmenu!J52="MDC",fullmenu!J52="PERF"),"rude",IF(OR(fullmenu!J52="PCB",fullmenu!J52="AERF",fullmenu!J52="UD"),"inter",IF(OR(fullmenu!J52="ACB",fullmenu!J52="LCERT",fullmenu!J52="LERT",fullmenu!J52="FCERT",fullmenu!J52="FCMT",fullmenu!J52="LCMT",fullmenu!J52="LMT",fullmenu!J52="LCIT",fullmenu!J52="FCIT",fullmenu!J52="LIT",fullmenu!J52="MwERT",fullmenu!J52="ERwMT",fullmenu!J52="M&amp;ERT",fullmenu!J52="MwIT",fullmenu!J52="IwMT",fullmenu!J52="M&amp;IT",fullmenu!J52="IwERT",fullmenu!J52="ERwIT",fullmenu!J52="I&amp;ERT",fullmenu!J52="ER&amp;M&amp;IT",fullmenu!J52="LSD"),"subst",IF(OR(fullmenu!J52="FERT",fullmenu!J52="FMT",fullmenu!J52="FIT",fullmenu!J52="WSD"),"intens",""))))</f>
        <v>subst</v>
      </c>
      <c r="K52" s="4" t="str">
        <f>IF(OR(fullmenu!K52="MDC",fullmenu!K52="PERF"),"rude",IF(OR(fullmenu!K52="PCB",fullmenu!K52="AERF",fullmenu!K52="UD"),"inter",IF(OR(fullmenu!K52="ACB",fullmenu!K52="LCERT",fullmenu!K52="LERT",fullmenu!K52="FCERT",fullmenu!K52="FCMT",fullmenu!K52="LCMT",fullmenu!K52="LMT",fullmenu!K52="LCIT",fullmenu!K52="FCIT",fullmenu!K52="LIT",fullmenu!K52="MwERT",fullmenu!K52="ERwMT",fullmenu!K52="M&amp;ERT",fullmenu!K52="MwIT",fullmenu!K52="IwMT",fullmenu!K52="M&amp;IT",fullmenu!K52="IwERT",fullmenu!K52="ERwIT",fullmenu!K52="I&amp;ERT",fullmenu!K52="ER&amp;M&amp;IT",fullmenu!K52="LSD"),"subst",IF(OR(fullmenu!K52="FERT",fullmenu!K52="FMT",fullmenu!K52="FIT",fullmenu!K52="WSD"),"intens",""))))</f>
        <v>subst</v>
      </c>
      <c r="L52" s="4" t="str">
        <f>IF(OR(fullmenu!L52="MDC",fullmenu!L52="PERF"),"rude",IF(OR(fullmenu!L52="PCB",fullmenu!L52="AERF",fullmenu!L52="UD"),"inter",IF(OR(fullmenu!L52="ACB",fullmenu!L52="LCERT",fullmenu!L52="LERT",fullmenu!L52="FCERT",fullmenu!L52="FCMT",fullmenu!L52="LCMT",fullmenu!L52="LMT",fullmenu!L52="LCIT",fullmenu!L52="FCIT",fullmenu!L52="LIT",fullmenu!L52="MwERT",fullmenu!L52="ERwMT",fullmenu!L52="M&amp;ERT",fullmenu!L52="MwIT",fullmenu!L52="IwMT",fullmenu!L52="M&amp;IT",fullmenu!L52="IwERT",fullmenu!L52="ERwIT",fullmenu!L52="I&amp;ERT",fullmenu!L52="ER&amp;M&amp;IT",fullmenu!L52="LSD"),"subst",IF(OR(fullmenu!L52="FERT",fullmenu!L52="FMT",fullmenu!L52="FIT",fullmenu!L52="WSD"),"intens",""))))</f>
        <v>subst</v>
      </c>
      <c r="M52" s="4" t="str">
        <f>IF(OR(fullmenu!M52="MDC",fullmenu!M52="PERF"),"rude",IF(OR(fullmenu!M52="PCB",fullmenu!M52="AERF",fullmenu!M52="UD"),"inter",IF(OR(fullmenu!M52="ACB",fullmenu!M52="LCERT",fullmenu!M52="LERT",fullmenu!M52="FCERT",fullmenu!M52="FCMT",fullmenu!M52="LCMT",fullmenu!M52="LMT",fullmenu!M52="LCIT",fullmenu!M52="FCIT",fullmenu!M52="LIT",fullmenu!M52="MwERT",fullmenu!M52="ERwMT",fullmenu!M52="M&amp;ERT",fullmenu!M52="MwIT",fullmenu!M52="IwMT",fullmenu!M52="M&amp;IT",fullmenu!M52="IwERT",fullmenu!M52="ERwIT",fullmenu!M52="I&amp;ERT",fullmenu!M52="ER&amp;M&amp;IT",fullmenu!M52="LSD"),"subst",IF(OR(fullmenu!M52="FERT",fullmenu!M52="FMT",fullmenu!M52="FIT",fullmenu!M52="WSD"),"intens",""))))</f>
        <v>subst</v>
      </c>
      <c r="N52" s="4" t="str">
        <f>IF(OR(fullmenu!N52="MDC",fullmenu!N52="PERF"),"rude",IF(OR(fullmenu!N52="PCB",fullmenu!N52="AERF",fullmenu!N52="UD"),"inter",IF(OR(fullmenu!N52="ACB",fullmenu!N52="LCERT",fullmenu!N52="LERT",fullmenu!N52="FCERT",fullmenu!N52="FCMT",fullmenu!N52="LCMT",fullmenu!N52="LMT",fullmenu!N52="LCIT",fullmenu!N52="FCIT",fullmenu!N52="LIT",fullmenu!N52="MwERT",fullmenu!N52="ERwMT",fullmenu!N52="M&amp;ERT",fullmenu!N52="MwIT",fullmenu!N52="IwMT",fullmenu!N52="M&amp;IT",fullmenu!N52="IwERT",fullmenu!N52="ERwIT",fullmenu!N52="I&amp;ERT",fullmenu!N52="ER&amp;M&amp;IT",fullmenu!N52="LSD"),"subst",IF(OR(fullmenu!N52="FERT",fullmenu!N52="FMT",fullmenu!N52="FIT",fullmenu!N52="WSD"),"intens",""))))</f>
        <v>subst</v>
      </c>
      <c r="O52" s="4" t="str">
        <f>IF(OR(fullmenu!O52="MDC",fullmenu!O52="PERF"),"rude",IF(OR(fullmenu!O52="PCB",fullmenu!O52="AERF",fullmenu!O52="UD"),"inter",IF(OR(fullmenu!O52="ACB",fullmenu!O52="LCERT",fullmenu!O52="LERT",fullmenu!O52="FCERT",fullmenu!O52="FCMT",fullmenu!O52="LCMT",fullmenu!O52="LMT",fullmenu!O52="LCIT",fullmenu!O52="FCIT",fullmenu!O52="LIT",fullmenu!O52="MwERT",fullmenu!O52="ERwMT",fullmenu!O52="M&amp;ERT",fullmenu!O52="MwIT",fullmenu!O52="IwMT",fullmenu!O52="M&amp;IT",fullmenu!O52="IwERT",fullmenu!O52="ERwIT",fullmenu!O52="I&amp;ERT",fullmenu!O52="ER&amp;M&amp;IT",fullmenu!O52="LSD"),"subst",IF(OR(fullmenu!O52="FERT",fullmenu!O52="FMT",fullmenu!O52="FIT",fullmenu!O52="WSD"),"intens",""))))</f>
        <v>subst</v>
      </c>
      <c r="P52" s="4" t="str">
        <f>IF(OR(fullmenu!P52="MDC",fullmenu!P52="PERF"),"rude",IF(OR(fullmenu!P52="PCB",fullmenu!P52="AERF",fullmenu!P52="UD"),"inter",IF(OR(fullmenu!P52="ACB",fullmenu!P52="LCERT",fullmenu!P52="LERT",fullmenu!P52="FCERT",fullmenu!P52="FCMT",fullmenu!P52="LCMT",fullmenu!P52="LMT",fullmenu!P52="LCIT",fullmenu!P52="FCIT",fullmenu!P52="LIT",fullmenu!P52="MwERT",fullmenu!P52="ERwMT",fullmenu!P52="M&amp;ERT",fullmenu!P52="MwIT",fullmenu!P52="IwMT",fullmenu!P52="M&amp;IT",fullmenu!P52="IwERT",fullmenu!P52="ERwIT",fullmenu!P52="I&amp;ERT",fullmenu!P52="ER&amp;M&amp;IT",fullmenu!P52="LSD"),"subst",IF(OR(fullmenu!P52="FERT",fullmenu!P52="FMT",fullmenu!P52="FIT",fullmenu!P52="WSD"),"intens",""))))</f>
        <v>subst</v>
      </c>
      <c r="Q52" s="4" t="str">
        <f>IF(OR(fullmenu!Q52="MDC",fullmenu!Q52="PERF"),"rude",IF(OR(fullmenu!Q52="PCB",fullmenu!Q52="AERF",fullmenu!Q52="UD"),"inter",IF(OR(fullmenu!Q52="ACB",fullmenu!Q52="LCERT",fullmenu!Q52="LERT",fullmenu!Q52="FCERT",fullmenu!Q52="FCMT",fullmenu!Q52="LCMT",fullmenu!Q52="LMT",fullmenu!Q52="LCIT",fullmenu!Q52="FCIT",fullmenu!Q52="LIT",fullmenu!Q52="MwERT",fullmenu!Q52="ERwMT",fullmenu!Q52="M&amp;ERT",fullmenu!Q52="MwIT",fullmenu!Q52="IwMT",fullmenu!Q52="M&amp;IT",fullmenu!Q52="IwERT",fullmenu!Q52="ERwIT",fullmenu!Q52="I&amp;ERT",fullmenu!Q52="ER&amp;M&amp;IT",fullmenu!Q52="LSD"),"subst",IF(OR(fullmenu!Q52="FERT",fullmenu!Q52="FMT",fullmenu!Q52="FIT",fullmenu!Q52="WSD"),"intens",""))))</f>
        <v>subst</v>
      </c>
      <c r="R52" s="4" t="str">
        <f>IF(OR(fullmenu!R52="MDC",fullmenu!R52="PERF"),"rude",IF(OR(fullmenu!R52="PCB",fullmenu!R52="AERF",fullmenu!R52="UD"),"inter",IF(OR(fullmenu!R52="ACB",fullmenu!R52="LCERT",fullmenu!R52="LERT",fullmenu!R52="FCERT",fullmenu!R52="FCMT",fullmenu!R52="LCMT",fullmenu!R52="LMT",fullmenu!R52="LCIT",fullmenu!R52="FCIT",fullmenu!R52="LIT",fullmenu!R52="MwERT",fullmenu!R52="ERwMT",fullmenu!R52="M&amp;ERT",fullmenu!R52="MwIT",fullmenu!R52="IwMT",fullmenu!R52="M&amp;IT",fullmenu!R52="IwERT",fullmenu!R52="ERwIT",fullmenu!R52="I&amp;ERT",fullmenu!R52="ER&amp;M&amp;IT",fullmenu!R52="LSD"),"subst",IF(OR(fullmenu!R52="FERT",fullmenu!R52="FMT",fullmenu!R52="FIT",fullmenu!R52="WSD"),"intens",""))))</f>
        <v>subst</v>
      </c>
      <c r="S52" s="4" t="str">
        <f>IF(OR(fullmenu!S52="MDC",fullmenu!S52="PERF"),"rude",IF(OR(fullmenu!S52="PCB",fullmenu!S52="AERF",fullmenu!S52="UD"),"inter",IF(OR(fullmenu!S52="ACB",fullmenu!S52="LCERT",fullmenu!S52="LERT",fullmenu!S52="FCERT",fullmenu!S52="FCMT",fullmenu!S52="LCMT",fullmenu!S52="LMT",fullmenu!S52="LCIT",fullmenu!S52="FCIT",fullmenu!S52="LIT",fullmenu!S52="MwERT",fullmenu!S52="ERwMT",fullmenu!S52="M&amp;ERT",fullmenu!S52="MwIT",fullmenu!S52="IwMT",fullmenu!S52="M&amp;IT",fullmenu!S52="IwERT",fullmenu!S52="ERwIT",fullmenu!S52="I&amp;ERT",fullmenu!S52="ER&amp;M&amp;IT",fullmenu!S52="LSD"),"subst",IF(OR(fullmenu!S52="FERT",fullmenu!S52="FMT",fullmenu!S52="FIT",fullmenu!S52="WSD"),"intens",""))))</f>
        <v>subst</v>
      </c>
      <c r="T52" s="4" t="str">
        <f>IF(OR(fullmenu!T52="MDC",fullmenu!T52="PERF"),"rude",IF(OR(fullmenu!T52="PCB",fullmenu!T52="AERF",fullmenu!T52="UD"),"inter",IF(OR(fullmenu!T52="ACB",fullmenu!T52="LCERT",fullmenu!T52="LERT",fullmenu!T52="FCERT",fullmenu!T52="FCMT",fullmenu!T52="LCMT",fullmenu!T52="LMT",fullmenu!T52="LCIT",fullmenu!T52="FCIT",fullmenu!T52="LIT",fullmenu!T52="MwERT",fullmenu!T52="ERwMT",fullmenu!T52="M&amp;ERT",fullmenu!T52="MwIT",fullmenu!T52="IwMT",fullmenu!T52="M&amp;IT",fullmenu!T52="IwERT",fullmenu!T52="ERwIT",fullmenu!T52="I&amp;ERT",fullmenu!T52="ER&amp;M&amp;IT",fullmenu!T52="LSD"),"subst",IF(OR(fullmenu!T52="FERT",fullmenu!T52="FMT",fullmenu!T52="FIT",fullmenu!T52="WSD"),"intens",""))))</f>
        <v>subst</v>
      </c>
      <c r="U52" s="4" t="str">
        <f>IF(OR(fullmenu!U52="MDC",fullmenu!U52="PERF"),"rude",IF(OR(fullmenu!U52="PCB",fullmenu!U52="AERF",fullmenu!U52="UD"),"inter",IF(OR(fullmenu!U52="ACB",fullmenu!U52="LCERT",fullmenu!U52="LERT",fullmenu!U52="FCERT",fullmenu!U52="FCMT",fullmenu!U52="LCMT",fullmenu!U52="LMT",fullmenu!U52="LCIT",fullmenu!U52="FCIT",fullmenu!U52="LIT",fullmenu!U52="MwERT",fullmenu!U52="ERwMT",fullmenu!U52="M&amp;ERT",fullmenu!U52="MwIT",fullmenu!U52="IwMT",fullmenu!U52="M&amp;IT",fullmenu!U52="IwERT",fullmenu!U52="ERwIT",fullmenu!U52="I&amp;ERT",fullmenu!U52="ER&amp;M&amp;IT",fullmenu!U52="LSD"),"subst",IF(OR(fullmenu!U52="FERT",fullmenu!U52="FMT",fullmenu!U52="FIT",fullmenu!U52="WSD"),"intens",""))))</f>
        <v>subst</v>
      </c>
      <c r="V52" s="4" t="str">
        <f>IF(OR(fullmenu!V52="MDC",fullmenu!V52="PERF"),"rude",IF(OR(fullmenu!V52="PCB",fullmenu!V52="AERF",fullmenu!V52="UD"),"inter",IF(OR(fullmenu!V52="ACB",fullmenu!V52="LCERT",fullmenu!V52="LERT",fullmenu!V52="FCERT",fullmenu!V52="FCMT",fullmenu!V52="LCMT",fullmenu!V52="LMT",fullmenu!V52="LCIT",fullmenu!V52="FCIT",fullmenu!V52="LIT",fullmenu!V52="MwERT",fullmenu!V52="ERwMT",fullmenu!V52="M&amp;ERT",fullmenu!V52="MwIT",fullmenu!V52="IwMT",fullmenu!V52="M&amp;IT",fullmenu!V52="IwERT",fullmenu!V52="ERwIT",fullmenu!V52="I&amp;ERT",fullmenu!V52="ER&amp;M&amp;IT",fullmenu!V52="LSD"),"subst",IF(OR(fullmenu!V52="FERT",fullmenu!V52="FMT",fullmenu!V52="FIT",fullmenu!V52="WSD"),"intens",""))))</f>
        <v>subst</v>
      </c>
      <c r="W52" s="4" t="str">
        <f>IF(OR(fullmenu!W52="MDC",fullmenu!W52="PERF"),"rude",IF(OR(fullmenu!W52="PCB",fullmenu!W52="AERF",fullmenu!W52="UD"),"inter",IF(OR(fullmenu!W52="ACB",fullmenu!W52="LCERT",fullmenu!W52="LERT",fullmenu!W52="FCERT",fullmenu!W52="FCMT",fullmenu!W52="LCMT",fullmenu!W52="LMT",fullmenu!W52="LCIT",fullmenu!W52="FCIT",fullmenu!W52="LIT",fullmenu!W52="MwERT",fullmenu!W52="ERwMT",fullmenu!W52="M&amp;ERT",fullmenu!W52="MwIT",fullmenu!W52="IwMT",fullmenu!W52="M&amp;IT",fullmenu!W52="IwERT",fullmenu!W52="ERwIT",fullmenu!W52="I&amp;ERT",fullmenu!W52="ER&amp;M&amp;IT",fullmenu!W52="LSD"),"subst",IF(OR(fullmenu!W52="FERT",fullmenu!W52="FMT",fullmenu!W52="FIT",fullmenu!W52="WSD"),"intens",""))))</f>
        <v>subst</v>
      </c>
      <c r="X52" s="4" t="str">
        <f>IF(OR(fullmenu!X52="MDC",fullmenu!X52="PERF"),"rude",IF(OR(fullmenu!X52="PCB",fullmenu!X52="AERF",fullmenu!X52="UD"),"inter",IF(OR(fullmenu!X52="ACB",fullmenu!X52="LCERT",fullmenu!X52="LERT",fullmenu!X52="FCERT",fullmenu!X52="FCMT",fullmenu!X52="LCMT",fullmenu!X52="LMT",fullmenu!X52="LCIT",fullmenu!X52="FCIT",fullmenu!X52="LIT",fullmenu!X52="MwERT",fullmenu!X52="ERwMT",fullmenu!X52="M&amp;ERT",fullmenu!X52="MwIT",fullmenu!X52="IwMT",fullmenu!X52="M&amp;IT",fullmenu!X52="IwERT",fullmenu!X52="ERwIT",fullmenu!X52="I&amp;ERT",fullmenu!X52="ER&amp;M&amp;IT",fullmenu!X52="LSD"),"subst",IF(OR(fullmenu!X52="FERT",fullmenu!X52="FMT",fullmenu!X52="FIT",fullmenu!X52="WSD"),"intens",""))))</f>
        <v>subst</v>
      </c>
      <c r="Y52" s="4" t="str">
        <f>IF(OR(fullmenu!Y52="MDC",fullmenu!Y52="PERF"),"rude",IF(OR(fullmenu!Y52="PCB",fullmenu!Y52="AERF",fullmenu!Y52="UD"),"inter",IF(OR(fullmenu!Y52="ACB",fullmenu!Y52="LCERT",fullmenu!Y52="LERT",fullmenu!Y52="FCERT",fullmenu!Y52="FCMT",fullmenu!Y52="LCMT",fullmenu!Y52="LMT",fullmenu!Y52="LCIT",fullmenu!Y52="FCIT",fullmenu!Y52="LIT",fullmenu!Y52="MwERT",fullmenu!Y52="ERwMT",fullmenu!Y52="M&amp;ERT",fullmenu!Y52="MwIT",fullmenu!Y52="IwMT",fullmenu!Y52="M&amp;IT",fullmenu!Y52="IwERT",fullmenu!Y52="ERwIT",fullmenu!Y52="I&amp;ERT",fullmenu!Y52="ER&amp;M&amp;IT",fullmenu!Y52="LSD"),"subst",IF(OR(fullmenu!Y52="FERT",fullmenu!Y52="FMT",fullmenu!Y52="FIT",fullmenu!Y52="WSD"),"intens",""))))</f>
        <v>subst</v>
      </c>
      <c r="Z52" s="4" t="str">
        <f>IF(OR(fullmenu!Z52="MDC",fullmenu!Z52="PERF"),"rude",IF(OR(fullmenu!Z52="PCB",fullmenu!Z52="AERF",fullmenu!Z52="UD"),"inter",IF(OR(fullmenu!Z52="ACB",fullmenu!Z52="LCERT",fullmenu!Z52="LERT",fullmenu!Z52="FCERT",fullmenu!Z52="FCMT",fullmenu!Z52="LCMT",fullmenu!Z52="LMT",fullmenu!Z52="LCIT",fullmenu!Z52="FCIT",fullmenu!Z52="LIT",fullmenu!Z52="MwERT",fullmenu!Z52="ERwMT",fullmenu!Z52="M&amp;ERT",fullmenu!Z52="MwIT",fullmenu!Z52="IwMT",fullmenu!Z52="M&amp;IT",fullmenu!Z52="IwERT",fullmenu!Z52="ERwIT",fullmenu!Z52="I&amp;ERT",fullmenu!Z52="ER&amp;M&amp;IT",fullmenu!Z52="LSD"),"subst",IF(OR(fullmenu!Z52="FERT",fullmenu!Z52="FMT",fullmenu!Z52="FIT",fullmenu!Z52="WSD"),"intens",""))))</f>
        <v>subst</v>
      </c>
      <c r="AA52" s="4" t="str">
        <f>IF(OR(fullmenu!AA52="MDC",fullmenu!AA52="PERF"),"rude",IF(OR(fullmenu!AA52="PCB",fullmenu!AA52="AERF",fullmenu!AA52="UD"),"inter",IF(OR(fullmenu!AA52="ACB",fullmenu!AA52="LCERT",fullmenu!AA52="LERT",fullmenu!AA52="FCERT",fullmenu!AA52="FCMT",fullmenu!AA52="LCMT",fullmenu!AA52="LMT",fullmenu!AA52="LCIT",fullmenu!AA52="FCIT",fullmenu!AA52="LIT",fullmenu!AA52="MwERT",fullmenu!AA52="ERwMT",fullmenu!AA52="M&amp;ERT",fullmenu!AA52="MwIT",fullmenu!AA52="IwMT",fullmenu!AA52="M&amp;IT",fullmenu!AA52="IwERT",fullmenu!AA52="ERwIT",fullmenu!AA52="I&amp;ERT",fullmenu!AA52="ER&amp;M&amp;IT",fullmenu!AA52="LSD"),"subst",IF(OR(fullmenu!AA52="FERT",fullmenu!AA52="FMT",fullmenu!AA52="FIT",fullmenu!AA52="WSD"),"intens",""))))</f>
        <v>subst</v>
      </c>
      <c r="AB52" s="4" t="str">
        <f>IF(OR(fullmenu!AB52="MDC",fullmenu!AB52="PERF"),"rude",IF(OR(fullmenu!AB52="PCB",fullmenu!AB52="AERF",fullmenu!AB52="UD"),"inter",IF(OR(fullmenu!AB52="ACB",fullmenu!AB52="LCERT",fullmenu!AB52="LERT",fullmenu!AB52="FCERT",fullmenu!AB52="FCMT",fullmenu!AB52="LCMT",fullmenu!AB52="LMT",fullmenu!AB52="LCIT",fullmenu!AB52="FCIT",fullmenu!AB52="LIT",fullmenu!AB52="MwERT",fullmenu!AB52="ERwMT",fullmenu!AB52="M&amp;ERT",fullmenu!AB52="MwIT",fullmenu!AB52="IwMT",fullmenu!AB52="M&amp;IT",fullmenu!AB52="IwERT",fullmenu!AB52="ERwIT",fullmenu!AB52="I&amp;ERT",fullmenu!AB52="ER&amp;M&amp;IT",fullmenu!AB52="LSD"),"subst",IF(OR(fullmenu!AB52="FERT",fullmenu!AB52="FMT",fullmenu!AB52="FIT",fullmenu!AB52="WSD"),"intens",""))))</f>
        <v>subst</v>
      </c>
      <c r="AC52" s="4" t="str">
        <f>IF(OR(fullmenu!AC52="MDC",fullmenu!AC52="PERF"),"rude",IF(OR(fullmenu!AC52="PCB",fullmenu!AC52="AERF",fullmenu!AC52="UD"),"inter",IF(OR(fullmenu!AC52="ACB",fullmenu!AC52="LCERT",fullmenu!AC52="LERT",fullmenu!AC52="FCERT",fullmenu!AC52="FCMT",fullmenu!AC52="LCMT",fullmenu!AC52="LMT",fullmenu!AC52="LCIT",fullmenu!AC52="FCIT",fullmenu!AC52="LIT",fullmenu!AC52="MwERT",fullmenu!AC52="ERwMT",fullmenu!AC52="M&amp;ERT",fullmenu!AC52="MwIT",fullmenu!AC52="IwMT",fullmenu!AC52="M&amp;IT",fullmenu!AC52="IwERT",fullmenu!AC52="ERwIT",fullmenu!AC52="I&amp;ERT",fullmenu!AC52="ER&amp;M&amp;IT",fullmenu!AC52="LSD"),"subst",IF(OR(fullmenu!AC52="FERT",fullmenu!AC52="FMT",fullmenu!AC52="FIT",fullmenu!AC52="WSD"),"intens",""))))</f>
        <v>subst</v>
      </c>
      <c r="AD52" s="4" t="str">
        <f>IF(OR(fullmenu!AD52="MDC",fullmenu!AD52="PERF"),"rude",IF(OR(fullmenu!AD52="PCB",fullmenu!AD52="AERF",fullmenu!AD52="UD"),"inter",IF(OR(fullmenu!AD52="ACB",fullmenu!AD52="LCERT",fullmenu!AD52="LERT",fullmenu!AD52="FCERT",fullmenu!AD52="FCMT",fullmenu!AD52="LCMT",fullmenu!AD52="LMT",fullmenu!AD52="LCIT",fullmenu!AD52="FCIT",fullmenu!AD52="LIT",fullmenu!AD52="MwERT",fullmenu!AD52="ERwMT",fullmenu!AD52="M&amp;ERT",fullmenu!AD52="MwIT",fullmenu!AD52="IwMT",fullmenu!AD52="M&amp;IT",fullmenu!AD52="IwERT",fullmenu!AD52="ERwIT",fullmenu!AD52="I&amp;ERT",fullmenu!AD52="ER&amp;M&amp;IT",fullmenu!AD52="LSD"),"subst",IF(OR(fullmenu!AD52="FERT",fullmenu!AD52="FMT",fullmenu!AD52="FIT",fullmenu!AD52="WSD"),"intens",""))))</f>
        <v>subst</v>
      </c>
      <c r="AE52" s="4" t="str">
        <f>IF(OR(fullmenu!AE52="MDC",fullmenu!AE52="PERF"),"rude",IF(OR(fullmenu!AE52="PCB",fullmenu!AE52="AERF",fullmenu!AE52="UD"),"inter",IF(OR(fullmenu!AE52="ACB",fullmenu!AE52="LCERT",fullmenu!AE52="LERT",fullmenu!AE52="FCERT",fullmenu!AE52="FCMT",fullmenu!AE52="LCMT",fullmenu!AE52="LMT",fullmenu!AE52="LCIT",fullmenu!AE52="FCIT",fullmenu!AE52="LIT",fullmenu!AE52="MwERT",fullmenu!AE52="ERwMT",fullmenu!AE52="M&amp;ERT",fullmenu!AE52="MwIT",fullmenu!AE52="IwMT",fullmenu!AE52="M&amp;IT",fullmenu!AE52="IwERT",fullmenu!AE52="ERwIT",fullmenu!AE52="I&amp;ERT",fullmenu!AE52="ER&amp;M&amp;IT",fullmenu!AE52="LSD"),"subst",IF(OR(fullmenu!AE52="FERT",fullmenu!AE52="FMT",fullmenu!AE52="FIT",fullmenu!AE52="WSD"),"intens",""))))</f>
        <v>subst</v>
      </c>
      <c r="AF52" s="4" t="str">
        <f>IF(OR(fullmenu!AF52="MDC",fullmenu!AF52="PERF"),"rude",IF(OR(fullmenu!AF52="PCB",fullmenu!AF52="AERF",fullmenu!AF52="UD"),"inter",IF(OR(fullmenu!AF52="ACB",fullmenu!AF52="LCERT",fullmenu!AF52="LERT",fullmenu!AF52="FCERT",fullmenu!AF52="FCMT",fullmenu!AF52="LCMT",fullmenu!AF52="LMT",fullmenu!AF52="LCIT",fullmenu!AF52="FCIT",fullmenu!AF52="LIT",fullmenu!AF52="MwERT",fullmenu!AF52="ERwMT",fullmenu!AF52="M&amp;ERT",fullmenu!AF52="MwIT",fullmenu!AF52="IwMT",fullmenu!AF52="M&amp;IT",fullmenu!AF52="IwERT",fullmenu!AF52="ERwIT",fullmenu!AF52="I&amp;ERT",fullmenu!AF52="ER&amp;M&amp;IT",fullmenu!AF52="LSD"),"subst",IF(OR(fullmenu!AF52="FERT",fullmenu!AF52="FMT",fullmenu!AF52="FIT",fullmenu!AF52="WSD"),"intens",""))))</f>
        <v>subst</v>
      </c>
      <c r="AG52" s="4" t="str">
        <f>IF(OR(fullmenu!AG52="MDC",fullmenu!AG52="PERF"),"rude",IF(OR(fullmenu!AG52="PCB",fullmenu!AG52="AERF",fullmenu!AG52="UD"),"inter",IF(OR(fullmenu!AG52="ACB",fullmenu!AG52="LCERT",fullmenu!AG52="LERT",fullmenu!AG52="FCERT",fullmenu!AG52="FCMT",fullmenu!AG52="LCMT",fullmenu!AG52="LMT",fullmenu!AG52="LCIT",fullmenu!AG52="FCIT",fullmenu!AG52="LIT",fullmenu!AG52="MwERT",fullmenu!AG52="ERwMT",fullmenu!AG52="M&amp;ERT",fullmenu!AG52="MwIT",fullmenu!AG52="IwMT",fullmenu!AG52="M&amp;IT",fullmenu!AG52="IwERT",fullmenu!AG52="ERwIT",fullmenu!AG52="I&amp;ERT",fullmenu!AG52="ER&amp;M&amp;IT",fullmenu!AG52="LSD"),"subst",IF(OR(fullmenu!AG52="FERT",fullmenu!AG52="FMT",fullmenu!AG52="FIT",fullmenu!AG52="WSD"),"intens",""))))</f>
        <v>subst</v>
      </c>
      <c r="AH52" s="4" t="str">
        <f>IF(OR(fullmenu!AH52="MDC",fullmenu!AH52="PERF"),"rude",IF(OR(fullmenu!AH52="PCB",fullmenu!AH52="AERF",fullmenu!AH52="UD"),"inter",IF(OR(fullmenu!AH52="ACB",fullmenu!AH52="LCERT",fullmenu!AH52="LERT",fullmenu!AH52="FCERT",fullmenu!AH52="FCMT",fullmenu!AH52="LCMT",fullmenu!AH52="LMT",fullmenu!AH52="LCIT",fullmenu!AH52="FCIT",fullmenu!AH52="LIT",fullmenu!AH52="MwERT",fullmenu!AH52="ERwMT",fullmenu!AH52="M&amp;ERT",fullmenu!AH52="MwIT",fullmenu!AH52="IwMT",fullmenu!AH52="M&amp;IT",fullmenu!AH52="IwERT",fullmenu!AH52="ERwIT",fullmenu!AH52="I&amp;ERT",fullmenu!AH52="ER&amp;M&amp;IT",fullmenu!AH52="LSD"),"subst",IF(OR(fullmenu!AH52="FERT",fullmenu!AH52="FMT",fullmenu!AH52="FIT",fullmenu!AH52="WSD"),"intens",""))))</f>
        <v>subst</v>
      </c>
      <c r="AI52" s="4" t="str">
        <f>IF(OR(fullmenu!AI52="MDC",fullmenu!AI52="PERF"),"rude",IF(OR(fullmenu!AI52="PCB",fullmenu!AI52="AERF",fullmenu!AI52="UD"),"inter",IF(OR(fullmenu!AI52="ACB",fullmenu!AI52="LCERT",fullmenu!AI52="LERT",fullmenu!AI52="FCERT",fullmenu!AI52="FCMT",fullmenu!AI52="LCMT",fullmenu!AI52="LMT",fullmenu!AI52="LCIT",fullmenu!AI52="FCIT",fullmenu!AI52="LIT",fullmenu!AI52="MwERT",fullmenu!AI52="ERwMT",fullmenu!AI52="M&amp;ERT",fullmenu!AI52="MwIT",fullmenu!AI52="IwMT",fullmenu!AI52="M&amp;IT",fullmenu!AI52="IwERT",fullmenu!AI52="ERwIT",fullmenu!AI52="I&amp;ERT",fullmenu!AI52="ER&amp;M&amp;IT",fullmenu!AI52="LSD"),"subst",IF(OR(fullmenu!AI52="FERT",fullmenu!AI52="FMT",fullmenu!AI52="FIT",fullmenu!AI52="WSD"),"intens",""))))</f>
        <v>subst</v>
      </c>
      <c r="AJ52" s="4" t="str">
        <f>IF(OR(fullmenu!AJ52="MDC",fullmenu!AJ52="PERF"),"rude",IF(OR(fullmenu!AJ52="PCB",fullmenu!AJ52="AERF",fullmenu!AJ52="UD"),"inter",IF(OR(fullmenu!AJ52="ACB",fullmenu!AJ52="LCERT",fullmenu!AJ52="LERT",fullmenu!AJ52="FCERT",fullmenu!AJ52="FCMT",fullmenu!AJ52="LCMT",fullmenu!AJ52="LMT",fullmenu!AJ52="LCIT",fullmenu!AJ52="FCIT",fullmenu!AJ52="LIT",fullmenu!AJ52="MwERT",fullmenu!AJ52="ERwMT",fullmenu!AJ52="M&amp;ERT",fullmenu!AJ52="MwIT",fullmenu!AJ52="IwMT",fullmenu!AJ52="M&amp;IT",fullmenu!AJ52="IwERT",fullmenu!AJ52="ERwIT",fullmenu!AJ52="I&amp;ERT",fullmenu!AJ52="ER&amp;M&amp;IT",fullmenu!AJ52="LSD"),"subst",IF(OR(fullmenu!AJ52="FERT",fullmenu!AJ52="FMT",fullmenu!AJ52="FIT",fullmenu!AJ52="WSD"),"intens",""))))</f>
        <v>subst</v>
      </c>
      <c r="AK52" s="4" t="str">
        <f>IF(OR(fullmenu!AK52="MDC",fullmenu!AK52="PERF"),"rude",IF(OR(fullmenu!AK52="PCB",fullmenu!AK52="AERF",fullmenu!AK52="UD"),"inter",IF(OR(fullmenu!AK52="ACB",fullmenu!AK52="LCERT",fullmenu!AK52="LERT",fullmenu!AK52="FCERT",fullmenu!AK52="FCMT",fullmenu!AK52="LCMT",fullmenu!AK52="LMT",fullmenu!AK52="LCIT",fullmenu!AK52="FCIT",fullmenu!AK52="LIT",fullmenu!AK52="MwERT",fullmenu!AK52="ERwMT",fullmenu!AK52="M&amp;ERT",fullmenu!AK52="MwIT",fullmenu!AK52="IwMT",fullmenu!AK52="M&amp;IT",fullmenu!AK52="IwERT",fullmenu!AK52="ERwIT",fullmenu!AK52="I&amp;ERT",fullmenu!AK52="ER&amp;M&amp;IT",fullmenu!AK52="LSD"),"subst",IF(OR(fullmenu!AK52="FERT",fullmenu!AK52="FMT",fullmenu!AK52="FIT",fullmenu!AK52="WSD"),"intens",""))))</f>
        <v>subst</v>
      </c>
      <c r="AL52" s="4" t="str">
        <f>IF(OR(fullmenu!AL52="MDC",fullmenu!AL52="PERF"),"rude",IF(OR(fullmenu!AL52="PCB",fullmenu!AL52="AERF",fullmenu!AL52="UD"),"inter",IF(OR(fullmenu!AL52="ACB",fullmenu!AL52="LCERT",fullmenu!AL52="LERT",fullmenu!AL52="FCERT",fullmenu!AL52="FCMT",fullmenu!AL52="LCMT",fullmenu!AL52="LMT",fullmenu!AL52="LCIT",fullmenu!AL52="FCIT",fullmenu!AL52="LIT",fullmenu!AL52="MwERT",fullmenu!AL52="ERwMT",fullmenu!AL52="M&amp;ERT",fullmenu!AL52="MwIT",fullmenu!AL52="IwMT",fullmenu!AL52="M&amp;IT",fullmenu!AL52="IwERT",fullmenu!AL52="ERwIT",fullmenu!AL52="I&amp;ERT",fullmenu!AL52="ER&amp;M&amp;IT",fullmenu!AL52="LSD"),"subst",IF(OR(fullmenu!AL52="FERT",fullmenu!AL52="FMT",fullmenu!AL52="FIT",fullmenu!AL52="WSD"),"intens",""))))</f>
        <v>subst</v>
      </c>
      <c r="AM52" s="4" t="str">
        <f>IF(OR(fullmenu!AM52="MDC",fullmenu!AM52="PERF"),"rude",IF(OR(fullmenu!AM52="PCB",fullmenu!AM52="AERF",fullmenu!AM52="UD"),"inter",IF(OR(fullmenu!AM52="ACB",fullmenu!AM52="LCERT",fullmenu!AM52="LERT",fullmenu!AM52="FCERT",fullmenu!AM52="FCMT",fullmenu!AM52="LCMT",fullmenu!AM52="LMT",fullmenu!AM52="LCIT",fullmenu!AM52="FCIT",fullmenu!AM52="LIT",fullmenu!AM52="MwERT",fullmenu!AM52="ERwMT",fullmenu!AM52="M&amp;ERT",fullmenu!AM52="MwIT",fullmenu!AM52="IwMT",fullmenu!AM52="M&amp;IT",fullmenu!AM52="IwERT",fullmenu!AM52="ERwIT",fullmenu!AM52="I&amp;ERT",fullmenu!AM52="ER&amp;M&amp;IT",fullmenu!AM52="LSD"),"subst",IF(OR(fullmenu!AM52="FERT",fullmenu!AM52="FMT",fullmenu!AM52="FIT",fullmenu!AM52="WSD"),"intens",""))))</f>
        <v>subst</v>
      </c>
      <c r="AN52" s="4" t="str">
        <f>IF(OR(fullmenu!AN52="MDC",fullmenu!AN52="PERF"),"rude",IF(OR(fullmenu!AN52="PCB",fullmenu!AN52="AERF",fullmenu!AN52="UD"),"inter",IF(OR(fullmenu!AN52="ACB",fullmenu!AN52="LCERT",fullmenu!AN52="LERT",fullmenu!AN52="FCERT",fullmenu!AN52="FCMT",fullmenu!AN52="LCMT",fullmenu!AN52="LMT",fullmenu!AN52="LCIT",fullmenu!AN52="FCIT",fullmenu!AN52="LIT",fullmenu!AN52="MwERT",fullmenu!AN52="ERwMT",fullmenu!AN52="M&amp;ERT",fullmenu!AN52="MwIT",fullmenu!AN52="IwMT",fullmenu!AN52="M&amp;IT",fullmenu!AN52="IwERT",fullmenu!AN52="ERwIT",fullmenu!AN52="I&amp;ERT",fullmenu!AN52="ER&amp;M&amp;IT",fullmenu!AN52="LSD"),"subst",IF(OR(fullmenu!AN52="FERT",fullmenu!AN52="FMT",fullmenu!AN52="FIT",fullmenu!AN52="WSD"),"intens",""))))</f>
        <v>subst</v>
      </c>
      <c r="AO52" s="4" t="str">
        <f>IF(OR(fullmenu!AO52="MDC",fullmenu!AO52="PERF"),"rude",IF(OR(fullmenu!AO52="PCB",fullmenu!AO52="AERF",fullmenu!AO52="UD"),"inter",IF(OR(fullmenu!AO52="ACB",fullmenu!AO52="LCERT",fullmenu!AO52="LERT",fullmenu!AO52="FCERT",fullmenu!AO52="FCMT",fullmenu!AO52="LCMT",fullmenu!AO52="LMT",fullmenu!AO52="LCIT",fullmenu!AO52="FCIT",fullmenu!AO52="LIT",fullmenu!AO52="MwERT",fullmenu!AO52="ERwMT",fullmenu!AO52="M&amp;ERT",fullmenu!AO52="MwIT",fullmenu!AO52="IwMT",fullmenu!AO52="M&amp;IT",fullmenu!AO52="IwERT",fullmenu!AO52="ERwIT",fullmenu!AO52="I&amp;ERT",fullmenu!AO52="ER&amp;M&amp;IT",fullmenu!AO52="LSD"),"subst",IF(OR(fullmenu!AO52="FERT",fullmenu!AO52="FMT",fullmenu!AO52="FIT",fullmenu!AO52="WSD"),"intens",""))))</f>
        <v>subst</v>
      </c>
      <c r="AP52" s="4" t="str">
        <f>IF(OR(fullmenu!AP52="MDC",fullmenu!AP52="PERF"),"rude",IF(OR(fullmenu!AP52="PCB",fullmenu!AP52="AERF",fullmenu!AP52="UD"),"inter",IF(OR(fullmenu!AP52="ACB",fullmenu!AP52="LCERT",fullmenu!AP52="LERT",fullmenu!AP52="FCERT",fullmenu!AP52="FCMT",fullmenu!AP52="LCMT",fullmenu!AP52="LMT",fullmenu!AP52="LCIT",fullmenu!AP52="FCIT",fullmenu!AP52="LIT",fullmenu!AP52="MwERT",fullmenu!AP52="ERwMT",fullmenu!AP52="M&amp;ERT",fullmenu!AP52="MwIT",fullmenu!AP52="IwMT",fullmenu!AP52="M&amp;IT",fullmenu!AP52="IwERT",fullmenu!AP52="ERwIT",fullmenu!AP52="I&amp;ERT",fullmenu!AP52="ER&amp;M&amp;IT",fullmenu!AP52="LSD"),"subst",IF(OR(fullmenu!AP52="FERT",fullmenu!AP52="FMT",fullmenu!AP52="FIT",fullmenu!AP52="WSD"),"intens",""))))</f>
        <v>subst</v>
      </c>
      <c r="AQ52" s="4" t="str">
        <f>IF(OR(fullmenu!AQ52="MDC",fullmenu!AQ52="PERF"),"rude",IF(OR(fullmenu!AQ52="PCB",fullmenu!AQ52="AERF",fullmenu!AQ52="UD"),"inter",IF(OR(fullmenu!AQ52="ACB",fullmenu!AQ52="LCERT",fullmenu!AQ52="LERT",fullmenu!AQ52="FCERT",fullmenu!AQ52="FCMT",fullmenu!AQ52="LCMT",fullmenu!AQ52="LMT",fullmenu!AQ52="LCIT",fullmenu!AQ52="FCIT",fullmenu!AQ52="LIT",fullmenu!AQ52="MwERT",fullmenu!AQ52="ERwMT",fullmenu!AQ52="M&amp;ERT",fullmenu!AQ52="MwIT",fullmenu!AQ52="IwMT",fullmenu!AQ52="M&amp;IT",fullmenu!AQ52="IwERT",fullmenu!AQ52="ERwIT",fullmenu!AQ52="I&amp;ERT",fullmenu!AQ52="ER&amp;M&amp;IT",fullmenu!AQ52="LSD"),"subst",IF(OR(fullmenu!AQ52="FERT",fullmenu!AQ52="FMT",fullmenu!AQ52="FIT",fullmenu!AQ52="WSD"),"intens",""))))</f>
        <v>subst</v>
      </c>
      <c r="AR52" s="4" t="str">
        <f>IF(OR(fullmenu!AR52="MDC",fullmenu!AR52="PERF"),"rude",IF(OR(fullmenu!AR52="PCB",fullmenu!AR52="AERF",fullmenu!AR52="UD"),"inter",IF(OR(fullmenu!AR52="ACB",fullmenu!AR52="LCERT",fullmenu!AR52="LERT",fullmenu!AR52="FCERT",fullmenu!AR52="FCMT",fullmenu!AR52="LCMT",fullmenu!AR52="LMT",fullmenu!AR52="LCIT",fullmenu!AR52="FCIT",fullmenu!AR52="LIT",fullmenu!AR52="MwERT",fullmenu!AR52="ERwMT",fullmenu!AR52="M&amp;ERT",fullmenu!AR52="MwIT",fullmenu!AR52="IwMT",fullmenu!AR52="M&amp;IT",fullmenu!AR52="IwERT",fullmenu!AR52="ERwIT",fullmenu!AR52="I&amp;ERT",fullmenu!AR52="ER&amp;M&amp;IT",fullmenu!AR52="LSD"),"subst",IF(OR(fullmenu!AR52="FERT",fullmenu!AR52="FMT",fullmenu!AR52="FIT",fullmenu!AR52="WSD"),"intens",""))))</f>
        <v>subst</v>
      </c>
      <c r="AS52" s="4" t="str">
        <f>IF(OR(fullmenu!AS52="MDC",fullmenu!AS52="PERF"),"rude",IF(OR(fullmenu!AS52="PCB",fullmenu!AS52="AERF",fullmenu!AS52="UD"),"inter",IF(OR(fullmenu!AS52="ACB",fullmenu!AS52="LCERT",fullmenu!AS52="LERT",fullmenu!AS52="FCERT",fullmenu!AS52="FCMT",fullmenu!AS52="LCMT",fullmenu!AS52="LMT",fullmenu!AS52="LCIT",fullmenu!AS52="FCIT",fullmenu!AS52="LIT",fullmenu!AS52="MwERT",fullmenu!AS52="ERwMT",fullmenu!AS52="M&amp;ERT",fullmenu!AS52="MwIT",fullmenu!AS52="IwMT",fullmenu!AS52="M&amp;IT",fullmenu!AS52="IwERT",fullmenu!AS52="ERwIT",fullmenu!AS52="I&amp;ERT",fullmenu!AS52="ER&amp;M&amp;IT",fullmenu!AS52="LSD"),"subst",IF(OR(fullmenu!AS52="FERT",fullmenu!AS52="FMT",fullmenu!AS52="FIT",fullmenu!AS52="WSD"),"intens",""))))</f>
        <v>subst</v>
      </c>
    </row>
    <row r="53" spans="1:45" ht="15.5" x14ac:dyDescent="0.35">
      <c r="A53" s="1" t="s">
        <v>40</v>
      </c>
      <c r="B53" s="4" t="str">
        <f>IF(OR(fullmenu!B53="MDC",fullmenu!B53="PERF"),"rude",IF(OR(fullmenu!B53="PCB",fullmenu!B53="AERF",fullmenu!B53="UD"),"inter",IF(OR(fullmenu!B53="ACB",fullmenu!B53="LCERT",fullmenu!B53="LERT",fullmenu!B53="FCERT",fullmenu!B53="FCMT",fullmenu!B53="LCMT",fullmenu!B53="LMT",fullmenu!B53="LCIT",fullmenu!B53="FCIT",fullmenu!B53="LIT",fullmenu!B53="MwERT",fullmenu!B53="ERwMT",fullmenu!B53="M&amp;ERT",fullmenu!B53="MwIT",fullmenu!B53="IwMT",fullmenu!B53="M&amp;IT",fullmenu!B53="IwERT",fullmenu!B53="ERwIT",fullmenu!B53="I&amp;ERT",fullmenu!B53="ER&amp;M&amp;IT",fullmenu!B53="LSD"),"subst",IF(OR(fullmenu!B53="FERT",fullmenu!B53="FMT",fullmenu!B53="FIT",fullmenu!B53="WSD"),"intens",""))))</f>
        <v>inter</v>
      </c>
      <c r="C53" s="4" t="str">
        <f>IF(OR(fullmenu!C53="MDC",fullmenu!C53="PERF"),"rude",IF(OR(fullmenu!C53="PCB",fullmenu!C53="AERF",fullmenu!C53="UD"),"inter",IF(OR(fullmenu!C53="ACB",fullmenu!C53="LCERT",fullmenu!C53="LERT",fullmenu!C53="FCERT",fullmenu!C53="FCMT",fullmenu!C53="LCMT",fullmenu!C53="LMT",fullmenu!C53="LCIT",fullmenu!C53="FCIT",fullmenu!C53="LIT",fullmenu!C53="MwERT",fullmenu!C53="ERwMT",fullmenu!C53="M&amp;ERT",fullmenu!C53="MwIT",fullmenu!C53="IwMT",fullmenu!C53="M&amp;IT",fullmenu!C53="IwERT",fullmenu!C53="ERwIT",fullmenu!C53="I&amp;ERT",fullmenu!C53="ER&amp;M&amp;IT",fullmenu!C53="LSD"),"subst",IF(OR(fullmenu!C53="FERT",fullmenu!C53="FMT",fullmenu!C53="FIT",fullmenu!C53="WSD"),"intens",""))))</f>
        <v>inter</v>
      </c>
      <c r="D53" s="4" t="str">
        <f>IF(OR(fullmenu!D53="MDC",fullmenu!D53="PERF"),"rude",IF(OR(fullmenu!D53="PCB",fullmenu!D53="AERF",fullmenu!D53="UD"),"inter",IF(OR(fullmenu!D53="ACB",fullmenu!D53="LCERT",fullmenu!D53="LERT",fullmenu!D53="FCERT",fullmenu!D53="FCMT",fullmenu!D53="LCMT",fullmenu!D53="LMT",fullmenu!D53="LCIT",fullmenu!D53="FCIT",fullmenu!D53="LIT",fullmenu!D53="MwERT",fullmenu!D53="ERwMT",fullmenu!D53="M&amp;ERT",fullmenu!D53="MwIT",fullmenu!D53="IwMT",fullmenu!D53="M&amp;IT",fullmenu!D53="IwERT",fullmenu!D53="ERwIT",fullmenu!D53="I&amp;ERT",fullmenu!D53="ER&amp;M&amp;IT",fullmenu!D53="LSD"),"subst",IF(OR(fullmenu!D53="FERT",fullmenu!D53="FMT",fullmenu!D53="FIT",fullmenu!D53="WSD"),"intens",""))))</f>
        <v>inter</v>
      </c>
      <c r="E53" s="4" t="str">
        <f>IF(OR(fullmenu!E53="MDC",fullmenu!E53="PERF"),"rude",IF(OR(fullmenu!E53="PCB",fullmenu!E53="AERF",fullmenu!E53="UD"),"inter",IF(OR(fullmenu!E53="ACB",fullmenu!E53="LCERT",fullmenu!E53="LERT",fullmenu!E53="FCERT",fullmenu!E53="FCMT",fullmenu!E53="LCMT",fullmenu!E53="LMT",fullmenu!E53="LCIT",fullmenu!E53="FCIT",fullmenu!E53="LIT",fullmenu!E53="MwERT",fullmenu!E53="ERwMT",fullmenu!E53="M&amp;ERT",fullmenu!E53="MwIT",fullmenu!E53="IwMT",fullmenu!E53="M&amp;IT",fullmenu!E53="IwERT",fullmenu!E53="ERwIT",fullmenu!E53="I&amp;ERT",fullmenu!E53="ER&amp;M&amp;IT",fullmenu!E53="LSD"),"subst",IF(OR(fullmenu!E53="FERT",fullmenu!E53="FMT",fullmenu!E53="FIT",fullmenu!E53="WSD"),"intens",""))))</f>
        <v>inter</v>
      </c>
      <c r="F53" s="4" t="str">
        <f>IF(OR(fullmenu!F53="MDC",fullmenu!F53="PERF"),"rude",IF(OR(fullmenu!F53="PCB",fullmenu!F53="AERF",fullmenu!F53="UD"),"inter",IF(OR(fullmenu!F53="ACB",fullmenu!F53="LCERT",fullmenu!F53="LERT",fullmenu!F53="FCERT",fullmenu!F53="FCMT",fullmenu!F53="LCMT",fullmenu!F53="LMT",fullmenu!F53="LCIT",fullmenu!F53="FCIT",fullmenu!F53="LIT",fullmenu!F53="MwERT",fullmenu!F53="ERwMT",fullmenu!F53="M&amp;ERT",fullmenu!F53="MwIT",fullmenu!F53="IwMT",fullmenu!F53="M&amp;IT",fullmenu!F53="IwERT",fullmenu!F53="ERwIT",fullmenu!F53="I&amp;ERT",fullmenu!F53="ER&amp;M&amp;IT",fullmenu!F53="LSD"),"subst",IF(OR(fullmenu!F53="FERT",fullmenu!F53="FMT",fullmenu!F53="FIT",fullmenu!F53="WSD"),"intens",""))))</f>
        <v>inter</v>
      </c>
      <c r="G53" s="4" t="str">
        <f>IF(OR(fullmenu!G53="MDC",fullmenu!G53="PERF"),"rude",IF(OR(fullmenu!G53="PCB",fullmenu!G53="AERF",fullmenu!G53="UD"),"inter",IF(OR(fullmenu!G53="ACB",fullmenu!G53="LCERT",fullmenu!G53="LERT",fullmenu!G53="FCERT",fullmenu!G53="FCMT",fullmenu!G53="LCMT",fullmenu!G53="LMT",fullmenu!G53="LCIT",fullmenu!G53="FCIT",fullmenu!G53="LIT",fullmenu!G53="MwERT",fullmenu!G53="ERwMT",fullmenu!G53="M&amp;ERT",fullmenu!G53="MwIT",fullmenu!G53="IwMT",fullmenu!G53="M&amp;IT",fullmenu!G53="IwERT",fullmenu!G53="ERwIT",fullmenu!G53="I&amp;ERT",fullmenu!G53="ER&amp;M&amp;IT",fullmenu!G53="LSD"),"subst",IF(OR(fullmenu!G53="FERT",fullmenu!G53="FMT",fullmenu!G53="FIT",fullmenu!G53="WSD"),"intens",""))))</f>
        <v>inter</v>
      </c>
      <c r="H53" s="4" t="str">
        <f>IF(OR(fullmenu!H53="MDC",fullmenu!H53="PERF"),"rude",IF(OR(fullmenu!H53="PCB",fullmenu!H53="AERF",fullmenu!H53="UD"),"inter",IF(OR(fullmenu!H53="ACB",fullmenu!H53="LCERT",fullmenu!H53="LERT",fullmenu!H53="FCERT",fullmenu!H53="FCMT",fullmenu!H53="LCMT",fullmenu!H53="LMT",fullmenu!H53="LCIT",fullmenu!H53="FCIT",fullmenu!H53="LIT",fullmenu!H53="MwERT",fullmenu!H53="ERwMT",fullmenu!H53="M&amp;ERT",fullmenu!H53="MwIT",fullmenu!H53="IwMT",fullmenu!H53="M&amp;IT",fullmenu!H53="IwERT",fullmenu!H53="ERwIT",fullmenu!H53="I&amp;ERT",fullmenu!H53="ER&amp;M&amp;IT",fullmenu!H53="LSD"),"subst",IF(OR(fullmenu!H53="FERT",fullmenu!H53="FMT",fullmenu!H53="FIT",fullmenu!H53="WSD"),"intens",""))))</f>
        <v>inter</v>
      </c>
      <c r="I53" s="4" t="str">
        <f>IF(OR(fullmenu!I53="MDC",fullmenu!I53="PERF"),"rude",IF(OR(fullmenu!I53="PCB",fullmenu!I53="AERF",fullmenu!I53="UD"),"inter",IF(OR(fullmenu!I53="ACB",fullmenu!I53="LCERT",fullmenu!I53="LERT",fullmenu!I53="FCERT",fullmenu!I53="FCMT",fullmenu!I53="LCMT",fullmenu!I53="LMT",fullmenu!I53="LCIT",fullmenu!I53="FCIT",fullmenu!I53="LIT",fullmenu!I53="MwERT",fullmenu!I53="ERwMT",fullmenu!I53="M&amp;ERT",fullmenu!I53="MwIT",fullmenu!I53="IwMT",fullmenu!I53="M&amp;IT",fullmenu!I53="IwERT",fullmenu!I53="ERwIT",fullmenu!I53="I&amp;ERT",fullmenu!I53="ER&amp;M&amp;IT",fullmenu!I53="LSD"),"subst",IF(OR(fullmenu!I53="FERT",fullmenu!I53="FMT",fullmenu!I53="FIT",fullmenu!I53="WSD"),"intens",""))))</f>
        <v>inter</v>
      </c>
      <c r="J53" s="4" t="str">
        <f>IF(OR(fullmenu!J53="MDC",fullmenu!J53="PERF"),"rude",IF(OR(fullmenu!J53="PCB",fullmenu!J53="AERF",fullmenu!J53="UD"),"inter",IF(OR(fullmenu!J53="ACB",fullmenu!J53="LCERT",fullmenu!J53="LERT",fullmenu!J53="FCERT",fullmenu!J53="FCMT",fullmenu!J53="LCMT",fullmenu!J53="LMT",fullmenu!J53="LCIT",fullmenu!J53="FCIT",fullmenu!J53="LIT",fullmenu!J53="MwERT",fullmenu!J53="ERwMT",fullmenu!J53="M&amp;ERT",fullmenu!J53="MwIT",fullmenu!J53="IwMT",fullmenu!J53="M&amp;IT",fullmenu!J53="IwERT",fullmenu!J53="ERwIT",fullmenu!J53="I&amp;ERT",fullmenu!J53="ER&amp;M&amp;IT",fullmenu!J53="LSD"),"subst",IF(OR(fullmenu!J53="FERT",fullmenu!J53="FMT",fullmenu!J53="FIT",fullmenu!J53="WSD"),"intens",""))))</f>
        <v>inter</v>
      </c>
      <c r="K53" s="4" t="str">
        <f>IF(OR(fullmenu!K53="MDC",fullmenu!K53="PERF"),"rude",IF(OR(fullmenu!K53="PCB",fullmenu!K53="AERF",fullmenu!K53="UD"),"inter",IF(OR(fullmenu!K53="ACB",fullmenu!K53="LCERT",fullmenu!K53="LERT",fullmenu!K53="FCERT",fullmenu!K53="FCMT",fullmenu!K53="LCMT",fullmenu!K53="LMT",fullmenu!K53="LCIT",fullmenu!K53="FCIT",fullmenu!K53="LIT",fullmenu!K53="MwERT",fullmenu!K53="ERwMT",fullmenu!K53="M&amp;ERT",fullmenu!K53="MwIT",fullmenu!K53="IwMT",fullmenu!K53="M&amp;IT",fullmenu!K53="IwERT",fullmenu!K53="ERwIT",fullmenu!K53="I&amp;ERT",fullmenu!K53="ER&amp;M&amp;IT",fullmenu!K53="LSD"),"subst",IF(OR(fullmenu!K53="FERT",fullmenu!K53="FMT",fullmenu!K53="FIT",fullmenu!K53="WSD"),"intens",""))))</f>
        <v>inter</v>
      </c>
      <c r="L53" s="4" t="str">
        <f>IF(OR(fullmenu!L53="MDC",fullmenu!L53="PERF"),"rude",IF(OR(fullmenu!L53="PCB",fullmenu!L53="AERF",fullmenu!L53="UD"),"inter",IF(OR(fullmenu!L53="ACB",fullmenu!L53="LCERT",fullmenu!L53="LERT",fullmenu!L53="FCERT",fullmenu!L53="FCMT",fullmenu!L53="LCMT",fullmenu!L53="LMT",fullmenu!L53="LCIT",fullmenu!L53="FCIT",fullmenu!L53="LIT",fullmenu!L53="MwERT",fullmenu!L53="ERwMT",fullmenu!L53="M&amp;ERT",fullmenu!L53="MwIT",fullmenu!L53="IwMT",fullmenu!L53="M&amp;IT",fullmenu!L53="IwERT",fullmenu!L53="ERwIT",fullmenu!L53="I&amp;ERT",fullmenu!L53="ER&amp;M&amp;IT",fullmenu!L53="LSD"),"subst",IF(OR(fullmenu!L53="FERT",fullmenu!L53="FMT",fullmenu!L53="FIT",fullmenu!L53="WSD"),"intens",""))))</f>
        <v>inter</v>
      </c>
      <c r="M53" s="4" t="str">
        <f>IF(OR(fullmenu!M53="MDC",fullmenu!M53="PERF"),"rude",IF(OR(fullmenu!M53="PCB",fullmenu!M53="AERF",fullmenu!M53="UD"),"inter",IF(OR(fullmenu!M53="ACB",fullmenu!M53="LCERT",fullmenu!M53="LERT",fullmenu!M53="FCERT",fullmenu!M53="FCMT",fullmenu!M53="LCMT",fullmenu!M53="LMT",fullmenu!M53="LCIT",fullmenu!M53="FCIT",fullmenu!M53="LIT",fullmenu!M53="MwERT",fullmenu!M53="ERwMT",fullmenu!M53="M&amp;ERT",fullmenu!M53="MwIT",fullmenu!M53="IwMT",fullmenu!M53="M&amp;IT",fullmenu!M53="IwERT",fullmenu!M53="ERwIT",fullmenu!M53="I&amp;ERT",fullmenu!M53="ER&amp;M&amp;IT",fullmenu!M53="LSD"),"subst",IF(OR(fullmenu!M53="FERT",fullmenu!M53="FMT",fullmenu!M53="FIT",fullmenu!M53="WSD"),"intens",""))))</f>
        <v>inter</v>
      </c>
      <c r="N53" s="4" t="str">
        <f>IF(OR(fullmenu!N53="MDC",fullmenu!N53="PERF"),"rude",IF(OR(fullmenu!N53="PCB",fullmenu!N53="AERF",fullmenu!N53="UD"),"inter",IF(OR(fullmenu!N53="ACB",fullmenu!N53="LCERT",fullmenu!N53="LERT",fullmenu!N53="FCERT",fullmenu!N53="FCMT",fullmenu!N53="LCMT",fullmenu!N53="LMT",fullmenu!N53="LCIT",fullmenu!N53="FCIT",fullmenu!N53="LIT",fullmenu!N53="MwERT",fullmenu!N53="ERwMT",fullmenu!N53="M&amp;ERT",fullmenu!N53="MwIT",fullmenu!N53="IwMT",fullmenu!N53="M&amp;IT",fullmenu!N53="IwERT",fullmenu!N53="ERwIT",fullmenu!N53="I&amp;ERT",fullmenu!N53="ER&amp;M&amp;IT",fullmenu!N53="LSD"),"subst",IF(OR(fullmenu!N53="FERT",fullmenu!N53="FMT",fullmenu!N53="FIT",fullmenu!N53="WSD"),"intens",""))))</f>
        <v>inter</v>
      </c>
      <c r="O53" s="4" t="str">
        <f>IF(OR(fullmenu!O53="MDC",fullmenu!O53="PERF"),"rude",IF(OR(fullmenu!O53="PCB",fullmenu!O53="AERF",fullmenu!O53="UD"),"inter",IF(OR(fullmenu!O53="ACB",fullmenu!O53="LCERT",fullmenu!O53="LERT",fullmenu!O53="FCERT",fullmenu!O53="FCMT",fullmenu!O53="LCMT",fullmenu!O53="LMT",fullmenu!O53="LCIT",fullmenu!O53="FCIT",fullmenu!O53="LIT",fullmenu!O53="MwERT",fullmenu!O53="ERwMT",fullmenu!O53="M&amp;ERT",fullmenu!O53="MwIT",fullmenu!O53="IwMT",fullmenu!O53="M&amp;IT",fullmenu!O53="IwERT",fullmenu!O53="ERwIT",fullmenu!O53="I&amp;ERT",fullmenu!O53="ER&amp;M&amp;IT",fullmenu!O53="LSD"),"subst",IF(OR(fullmenu!O53="FERT",fullmenu!O53="FMT",fullmenu!O53="FIT",fullmenu!O53="WSD"),"intens",""))))</f>
        <v>inter</v>
      </c>
      <c r="P53" s="4" t="str">
        <f>IF(OR(fullmenu!P53="MDC",fullmenu!P53="PERF"),"rude",IF(OR(fullmenu!P53="PCB",fullmenu!P53="AERF",fullmenu!P53="UD"),"inter",IF(OR(fullmenu!P53="ACB",fullmenu!P53="LCERT",fullmenu!P53="LERT",fullmenu!P53="FCERT",fullmenu!P53="FCMT",fullmenu!P53="LCMT",fullmenu!P53="LMT",fullmenu!P53="LCIT",fullmenu!P53="FCIT",fullmenu!P53="LIT",fullmenu!P53="MwERT",fullmenu!P53="ERwMT",fullmenu!P53="M&amp;ERT",fullmenu!P53="MwIT",fullmenu!P53="IwMT",fullmenu!P53="M&amp;IT",fullmenu!P53="IwERT",fullmenu!P53="ERwIT",fullmenu!P53="I&amp;ERT",fullmenu!P53="ER&amp;M&amp;IT",fullmenu!P53="LSD"),"subst",IF(OR(fullmenu!P53="FERT",fullmenu!P53="FMT",fullmenu!P53="FIT",fullmenu!P53="WSD"),"intens",""))))</f>
        <v>inter</v>
      </c>
      <c r="Q53" s="4" t="str">
        <f>IF(OR(fullmenu!Q53="MDC",fullmenu!Q53="PERF"),"rude",IF(OR(fullmenu!Q53="PCB",fullmenu!Q53="AERF",fullmenu!Q53="UD"),"inter",IF(OR(fullmenu!Q53="ACB",fullmenu!Q53="LCERT",fullmenu!Q53="LERT",fullmenu!Q53="FCERT",fullmenu!Q53="FCMT",fullmenu!Q53="LCMT",fullmenu!Q53="LMT",fullmenu!Q53="LCIT",fullmenu!Q53="FCIT",fullmenu!Q53="LIT",fullmenu!Q53="MwERT",fullmenu!Q53="ERwMT",fullmenu!Q53="M&amp;ERT",fullmenu!Q53="MwIT",fullmenu!Q53="IwMT",fullmenu!Q53="M&amp;IT",fullmenu!Q53="IwERT",fullmenu!Q53="ERwIT",fullmenu!Q53="I&amp;ERT",fullmenu!Q53="ER&amp;M&amp;IT",fullmenu!Q53="LSD"),"subst",IF(OR(fullmenu!Q53="FERT",fullmenu!Q53="FMT",fullmenu!Q53="FIT",fullmenu!Q53="WSD"),"intens",""))))</f>
        <v>inter</v>
      </c>
      <c r="R53" s="4" t="str">
        <f>IF(OR(fullmenu!R53="MDC",fullmenu!R53="PERF"),"rude",IF(OR(fullmenu!R53="PCB",fullmenu!R53="AERF",fullmenu!R53="UD"),"inter",IF(OR(fullmenu!R53="ACB",fullmenu!R53="LCERT",fullmenu!R53="LERT",fullmenu!R53="FCERT",fullmenu!R53="FCMT",fullmenu!R53="LCMT",fullmenu!R53="LMT",fullmenu!R53="LCIT",fullmenu!R53="FCIT",fullmenu!R53="LIT",fullmenu!R53="MwERT",fullmenu!R53="ERwMT",fullmenu!R53="M&amp;ERT",fullmenu!R53="MwIT",fullmenu!R53="IwMT",fullmenu!R53="M&amp;IT",fullmenu!R53="IwERT",fullmenu!R53="ERwIT",fullmenu!R53="I&amp;ERT",fullmenu!R53="ER&amp;M&amp;IT",fullmenu!R53="LSD"),"subst",IF(OR(fullmenu!R53="FERT",fullmenu!R53="FMT",fullmenu!R53="FIT",fullmenu!R53="WSD"),"intens",""))))</f>
        <v>inter</v>
      </c>
      <c r="S53" s="4" t="str">
        <f>IF(OR(fullmenu!S53="MDC",fullmenu!S53="PERF"),"rude",IF(OR(fullmenu!S53="PCB",fullmenu!S53="AERF",fullmenu!S53="UD"),"inter",IF(OR(fullmenu!S53="ACB",fullmenu!S53="LCERT",fullmenu!S53="LERT",fullmenu!S53="FCERT",fullmenu!S53="FCMT",fullmenu!S53="LCMT",fullmenu!S53="LMT",fullmenu!S53="LCIT",fullmenu!S53="FCIT",fullmenu!S53="LIT",fullmenu!S53="MwERT",fullmenu!S53="ERwMT",fullmenu!S53="M&amp;ERT",fullmenu!S53="MwIT",fullmenu!S53="IwMT",fullmenu!S53="M&amp;IT",fullmenu!S53="IwERT",fullmenu!S53="ERwIT",fullmenu!S53="I&amp;ERT",fullmenu!S53="ER&amp;M&amp;IT",fullmenu!S53="LSD"),"subst",IF(OR(fullmenu!S53="FERT",fullmenu!S53="FMT",fullmenu!S53="FIT",fullmenu!S53="WSD"),"intens",""))))</f>
        <v>inter</v>
      </c>
      <c r="T53" s="4" t="str">
        <f>IF(OR(fullmenu!T53="MDC",fullmenu!T53="PERF"),"rude",IF(OR(fullmenu!T53="PCB",fullmenu!T53="AERF",fullmenu!T53="UD"),"inter",IF(OR(fullmenu!T53="ACB",fullmenu!T53="LCERT",fullmenu!T53="LERT",fullmenu!T53="FCERT",fullmenu!T53="FCMT",fullmenu!T53="LCMT",fullmenu!T53="LMT",fullmenu!T53="LCIT",fullmenu!T53="FCIT",fullmenu!T53="LIT",fullmenu!T53="MwERT",fullmenu!T53="ERwMT",fullmenu!T53="M&amp;ERT",fullmenu!T53="MwIT",fullmenu!T53="IwMT",fullmenu!T53="M&amp;IT",fullmenu!T53="IwERT",fullmenu!T53="ERwIT",fullmenu!T53="I&amp;ERT",fullmenu!T53="ER&amp;M&amp;IT",fullmenu!T53="LSD"),"subst",IF(OR(fullmenu!T53="FERT",fullmenu!T53="FMT",fullmenu!T53="FIT",fullmenu!T53="WSD"),"intens",""))))</f>
        <v>inter</v>
      </c>
      <c r="U53" s="4" t="str">
        <f>IF(OR(fullmenu!U53="MDC",fullmenu!U53="PERF"),"rude",IF(OR(fullmenu!U53="PCB",fullmenu!U53="AERF",fullmenu!U53="UD"),"inter",IF(OR(fullmenu!U53="ACB",fullmenu!U53="LCERT",fullmenu!U53="LERT",fullmenu!U53="FCERT",fullmenu!U53="FCMT",fullmenu!U53="LCMT",fullmenu!U53="LMT",fullmenu!U53="LCIT",fullmenu!U53="FCIT",fullmenu!U53="LIT",fullmenu!U53="MwERT",fullmenu!U53="ERwMT",fullmenu!U53="M&amp;ERT",fullmenu!U53="MwIT",fullmenu!U53="IwMT",fullmenu!U53="M&amp;IT",fullmenu!U53="IwERT",fullmenu!U53="ERwIT",fullmenu!U53="I&amp;ERT",fullmenu!U53="ER&amp;M&amp;IT",fullmenu!U53="LSD"),"subst",IF(OR(fullmenu!U53="FERT",fullmenu!U53="FMT",fullmenu!U53="FIT",fullmenu!U53="WSD"),"intens",""))))</f>
        <v>inter</v>
      </c>
      <c r="V53" s="4" t="str">
        <f>IF(OR(fullmenu!V53="MDC",fullmenu!V53="PERF"),"rude",IF(OR(fullmenu!V53="PCB",fullmenu!V53="AERF",fullmenu!V53="UD"),"inter",IF(OR(fullmenu!V53="ACB",fullmenu!V53="LCERT",fullmenu!V53="LERT",fullmenu!V53="FCERT",fullmenu!V53="FCMT",fullmenu!V53="LCMT",fullmenu!V53="LMT",fullmenu!V53="LCIT",fullmenu!V53="FCIT",fullmenu!V53="LIT",fullmenu!V53="MwERT",fullmenu!V53="ERwMT",fullmenu!V53="M&amp;ERT",fullmenu!V53="MwIT",fullmenu!V53="IwMT",fullmenu!V53="M&amp;IT",fullmenu!V53="IwERT",fullmenu!V53="ERwIT",fullmenu!V53="I&amp;ERT",fullmenu!V53="ER&amp;M&amp;IT",fullmenu!V53="LSD"),"subst",IF(OR(fullmenu!V53="FERT",fullmenu!V53="FMT",fullmenu!V53="FIT",fullmenu!V53="WSD"),"intens",""))))</f>
        <v>inter</v>
      </c>
      <c r="W53" s="4" t="str">
        <f>IF(OR(fullmenu!W53="MDC",fullmenu!W53="PERF"),"rude",IF(OR(fullmenu!W53="PCB",fullmenu!W53="AERF",fullmenu!W53="UD"),"inter",IF(OR(fullmenu!W53="ACB",fullmenu!W53="LCERT",fullmenu!W53="LERT",fullmenu!W53="FCERT",fullmenu!W53="FCMT",fullmenu!W53="LCMT",fullmenu!W53="LMT",fullmenu!W53="LCIT",fullmenu!W53="FCIT",fullmenu!W53="LIT",fullmenu!W53="MwERT",fullmenu!W53="ERwMT",fullmenu!W53="M&amp;ERT",fullmenu!W53="MwIT",fullmenu!W53="IwMT",fullmenu!W53="M&amp;IT",fullmenu!W53="IwERT",fullmenu!W53="ERwIT",fullmenu!W53="I&amp;ERT",fullmenu!W53="ER&amp;M&amp;IT",fullmenu!W53="LSD"),"subst",IF(OR(fullmenu!W53="FERT",fullmenu!W53="FMT",fullmenu!W53="FIT",fullmenu!W53="WSD"),"intens",""))))</f>
        <v>inter</v>
      </c>
      <c r="X53" s="4" t="str">
        <f>IF(OR(fullmenu!X53="MDC",fullmenu!X53="PERF"),"rude",IF(OR(fullmenu!X53="PCB",fullmenu!X53="AERF",fullmenu!X53="UD"),"inter",IF(OR(fullmenu!X53="ACB",fullmenu!X53="LCERT",fullmenu!X53="LERT",fullmenu!X53="FCERT",fullmenu!X53="FCMT",fullmenu!X53="LCMT",fullmenu!X53="LMT",fullmenu!X53="LCIT",fullmenu!X53="FCIT",fullmenu!X53="LIT",fullmenu!X53="MwERT",fullmenu!X53="ERwMT",fullmenu!X53="M&amp;ERT",fullmenu!X53="MwIT",fullmenu!X53="IwMT",fullmenu!X53="M&amp;IT",fullmenu!X53="IwERT",fullmenu!X53="ERwIT",fullmenu!X53="I&amp;ERT",fullmenu!X53="ER&amp;M&amp;IT",fullmenu!X53="LSD"),"subst",IF(OR(fullmenu!X53="FERT",fullmenu!X53="FMT",fullmenu!X53="FIT",fullmenu!X53="WSD"),"intens",""))))</f>
        <v>inter</v>
      </c>
      <c r="Y53" s="4" t="str">
        <f>IF(OR(fullmenu!Y53="MDC",fullmenu!Y53="PERF"),"rude",IF(OR(fullmenu!Y53="PCB",fullmenu!Y53="AERF",fullmenu!Y53="UD"),"inter",IF(OR(fullmenu!Y53="ACB",fullmenu!Y53="LCERT",fullmenu!Y53="LERT",fullmenu!Y53="FCERT",fullmenu!Y53="FCMT",fullmenu!Y53="LCMT",fullmenu!Y53="LMT",fullmenu!Y53="LCIT",fullmenu!Y53="FCIT",fullmenu!Y53="LIT",fullmenu!Y53="MwERT",fullmenu!Y53="ERwMT",fullmenu!Y53="M&amp;ERT",fullmenu!Y53="MwIT",fullmenu!Y53="IwMT",fullmenu!Y53="M&amp;IT",fullmenu!Y53="IwERT",fullmenu!Y53="ERwIT",fullmenu!Y53="I&amp;ERT",fullmenu!Y53="ER&amp;M&amp;IT",fullmenu!Y53="LSD"),"subst",IF(OR(fullmenu!Y53="FERT",fullmenu!Y53="FMT",fullmenu!Y53="FIT",fullmenu!Y53="WSD"),"intens",""))))</f>
        <v>inter</v>
      </c>
      <c r="Z53" s="4" t="str">
        <f>IF(OR(fullmenu!Z53="MDC",fullmenu!Z53="PERF"),"rude",IF(OR(fullmenu!Z53="PCB",fullmenu!Z53="AERF",fullmenu!Z53="UD"),"inter",IF(OR(fullmenu!Z53="ACB",fullmenu!Z53="LCERT",fullmenu!Z53="LERT",fullmenu!Z53="FCERT",fullmenu!Z53="FCMT",fullmenu!Z53="LCMT",fullmenu!Z53="LMT",fullmenu!Z53="LCIT",fullmenu!Z53="FCIT",fullmenu!Z53="LIT",fullmenu!Z53="MwERT",fullmenu!Z53="ERwMT",fullmenu!Z53="M&amp;ERT",fullmenu!Z53="MwIT",fullmenu!Z53="IwMT",fullmenu!Z53="M&amp;IT",fullmenu!Z53="IwERT",fullmenu!Z53="ERwIT",fullmenu!Z53="I&amp;ERT",fullmenu!Z53="ER&amp;M&amp;IT",fullmenu!Z53="LSD"),"subst",IF(OR(fullmenu!Z53="FERT",fullmenu!Z53="FMT",fullmenu!Z53="FIT",fullmenu!Z53="WSD"),"intens",""))))</f>
        <v>inter</v>
      </c>
      <c r="AA53" s="4" t="str">
        <f>IF(OR(fullmenu!AA53="MDC",fullmenu!AA53="PERF"),"rude",IF(OR(fullmenu!AA53="PCB",fullmenu!AA53="AERF",fullmenu!AA53="UD"),"inter",IF(OR(fullmenu!AA53="ACB",fullmenu!AA53="LCERT",fullmenu!AA53="LERT",fullmenu!AA53="FCERT",fullmenu!AA53="FCMT",fullmenu!AA53="LCMT",fullmenu!AA53="LMT",fullmenu!AA53="LCIT",fullmenu!AA53="FCIT",fullmenu!AA53="LIT",fullmenu!AA53="MwERT",fullmenu!AA53="ERwMT",fullmenu!AA53="M&amp;ERT",fullmenu!AA53="MwIT",fullmenu!AA53="IwMT",fullmenu!AA53="M&amp;IT",fullmenu!AA53="IwERT",fullmenu!AA53="ERwIT",fullmenu!AA53="I&amp;ERT",fullmenu!AA53="ER&amp;M&amp;IT",fullmenu!AA53="LSD"),"subst",IF(OR(fullmenu!AA53="FERT",fullmenu!AA53="FMT",fullmenu!AA53="FIT",fullmenu!AA53="WSD"),"intens",""))))</f>
        <v>inter</v>
      </c>
      <c r="AB53" s="4" t="str">
        <f>IF(OR(fullmenu!AB53="MDC",fullmenu!AB53="PERF"),"rude",IF(OR(fullmenu!AB53="PCB",fullmenu!AB53="AERF",fullmenu!AB53="UD"),"inter",IF(OR(fullmenu!AB53="ACB",fullmenu!AB53="LCERT",fullmenu!AB53="LERT",fullmenu!AB53="FCERT",fullmenu!AB53="FCMT",fullmenu!AB53="LCMT",fullmenu!AB53="LMT",fullmenu!AB53="LCIT",fullmenu!AB53="FCIT",fullmenu!AB53="LIT",fullmenu!AB53="MwERT",fullmenu!AB53="ERwMT",fullmenu!AB53="M&amp;ERT",fullmenu!AB53="MwIT",fullmenu!AB53="IwMT",fullmenu!AB53="M&amp;IT",fullmenu!AB53="IwERT",fullmenu!AB53="ERwIT",fullmenu!AB53="I&amp;ERT",fullmenu!AB53="ER&amp;M&amp;IT",fullmenu!AB53="LSD"),"subst",IF(OR(fullmenu!AB53="FERT",fullmenu!AB53="FMT",fullmenu!AB53="FIT",fullmenu!AB53="WSD"),"intens",""))))</f>
        <v>inter</v>
      </c>
      <c r="AC53" s="4" t="str">
        <f>IF(OR(fullmenu!AC53="MDC",fullmenu!AC53="PERF"),"rude",IF(OR(fullmenu!AC53="PCB",fullmenu!AC53="AERF",fullmenu!AC53="UD"),"inter",IF(OR(fullmenu!AC53="ACB",fullmenu!AC53="LCERT",fullmenu!AC53="LERT",fullmenu!AC53="FCERT",fullmenu!AC53="FCMT",fullmenu!AC53="LCMT",fullmenu!AC53="LMT",fullmenu!AC53="LCIT",fullmenu!AC53="FCIT",fullmenu!AC53="LIT",fullmenu!AC53="MwERT",fullmenu!AC53="ERwMT",fullmenu!AC53="M&amp;ERT",fullmenu!AC53="MwIT",fullmenu!AC53="IwMT",fullmenu!AC53="M&amp;IT",fullmenu!AC53="IwERT",fullmenu!AC53="ERwIT",fullmenu!AC53="I&amp;ERT",fullmenu!AC53="ER&amp;M&amp;IT",fullmenu!AC53="LSD"),"subst",IF(OR(fullmenu!AC53="FERT",fullmenu!AC53="FMT",fullmenu!AC53="FIT",fullmenu!AC53="WSD"),"intens",""))))</f>
        <v>inter</v>
      </c>
      <c r="AD53" s="4" t="str">
        <f>IF(OR(fullmenu!AD53="MDC",fullmenu!AD53="PERF"),"rude",IF(OR(fullmenu!AD53="PCB",fullmenu!AD53="AERF",fullmenu!AD53="UD"),"inter",IF(OR(fullmenu!AD53="ACB",fullmenu!AD53="LCERT",fullmenu!AD53="LERT",fullmenu!AD53="FCERT",fullmenu!AD53="FCMT",fullmenu!AD53="LCMT",fullmenu!AD53="LMT",fullmenu!AD53="LCIT",fullmenu!AD53="FCIT",fullmenu!AD53="LIT",fullmenu!AD53="MwERT",fullmenu!AD53="ERwMT",fullmenu!AD53="M&amp;ERT",fullmenu!AD53="MwIT",fullmenu!AD53="IwMT",fullmenu!AD53="M&amp;IT",fullmenu!AD53="IwERT",fullmenu!AD53="ERwIT",fullmenu!AD53="I&amp;ERT",fullmenu!AD53="ER&amp;M&amp;IT",fullmenu!AD53="LSD"),"subst",IF(OR(fullmenu!AD53="FERT",fullmenu!AD53="FMT",fullmenu!AD53="FIT",fullmenu!AD53="WSD"),"intens",""))))</f>
        <v>inter</v>
      </c>
      <c r="AE53" s="4" t="str">
        <f>IF(OR(fullmenu!AE53="MDC",fullmenu!AE53="PERF"),"rude",IF(OR(fullmenu!AE53="PCB",fullmenu!AE53="AERF",fullmenu!AE53="UD"),"inter",IF(OR(fullmenu!AE53="ACB",fullmenu!AE53="LCERT",fullmenu!AE53="LERT",fullmenu!AE53="FCERT",fullmenu!AE53="FCMT",fullmenu!AE53="LCMT",fullmenu!AE53="LMT",fullmenu!AE53="LCIT",fullmenu!AE53="FCIT",fullmenu!AE53="LIT",fullmenu!AE53="MwERT",fullmenu!AE53="ERwMT",fullmenu!AE53="M&amp;ERT",fullmenu!AE53="MwIT",fullmenu!AE53="IwMT",fullmenu!AE53="M&amp;IT",fullmenu!AE53="IwERT",fullmenu!AE53="ERwIT",fullmenu!AE53="I&amp;ERT",fullmenu!AE53="ER&amp;M&amp;IT",fullmenu!AE53="LSD"),"subst",IF(OR(fullmenu!AE53="FERT",fullmenu!AE53="FMT",fullmenu!AE53="FIT",fullmenu!AE53="WSD"),"intens",""))))</f>
        <v>inter</v>
      </c>
      <c r="AF53" s="4" t="str">
        <f>IF(OR(fullmenu!AF53="MDC",fullmenu!AF53="PERF"),"rude",IF(OR(fullmenu!AF53="PCB",fullmenu!AF53="AERF",fullmenu!AF53="UD"),"inter",IF(OR(fullmenu!AF53="ACB",fullmenu!AF53="LCERT",fullmenu!AF53="LERT",fullmenu!AF53="FCERT",fullmenu!AF53="FCMT",fullmenu!AF53="LCMT",fullmenu!AF53="LMT",fullmenu!AF53="LCIT",fullmenu!AF53="FCIT",fullmenu!AF53="LIT",fullmenu!AF53="MwERT",fullmenu!AF53="ERwMT",fullmenu!AF53="M&amp;ERT",fullmenu!AF53="MwIT",fullmenu!AF53="IwMT",fullmenu!AF53="M&amp;IT",fullmenu!AF53="IwERT",fullmenu!AF53="ERwIT",fullmenu!AF53="I&amp;ERT",fullmenu!AF53="ER&amp;M&amp;IT",fullmenu!AF53="LSD"),"subst",IF(OR(fullmenu!AF53="FERT",fullmenu!AF53="FMT",fullmenu!AF53="FIT",fullmenu!AF53="WSD"),"intens",""))))</f>
        <v>inter</v>
      </c>
      <c r="AG53" s="4" t="str">
        <f>IF(OR(fullmenu!AG53="MDC",fullmenu!AG53="PERF"),"rude",IF(OR(fullmenu!AG53="PCB",fullmenu!AG53="AERF",fullmenu!AG53="UD"),"inter",IF(OR(fullmenu!AG53="ACB",fullmenu!AG53="LCERT",fullmenu!AG53="LERT",fullmenu!AG53="FCERT",fullmenu!AG53="FCMT",fullmenu!AG53="LCMT",fullmenu!AG53="LMT",fullmenu!AG53="LCIT",fullmenu!AG53="FCIT",fullmenu!AG53="LIT",fullmenu!AG53="MwERT",fullmenu!AG53="ERwMT",fullmenu!AG53="M&amp;ERT",fullmenu!AG53="MwIT",fullmenu!AG53="IwMT",fullmenu!AG53="M&amp;IT",fullmenu!AG53="IwERT",fullmenu!AG53="ERwIT",fullmenu!AG53="I&amp;ERT",fullmenu!AG53="ER&amp;M&amp;IT",fullmenu!AG53="LSD"),"subst",IF(OR(fullmenu!AG53="FERT",fullmenu!AG53="FMT",fullmenu!AG53="FIT",fullmenu!AG53="WSD"),"intens",""))))</f>
        <v>inter</v>
      </c>
      <c r="AH53" s="4" t="str">
        <f>IF(OR(fullmenu!AH53="MDC",fullmenu!AH53="PERF"),"rude",IF(OR(fullmenu!AH53="PCB",fullmenu!AH53="AERF",fullmenu!AH53="UD"),"inter",IF(OR(fullmenu!AH53="ACB",fullmenu!AH53="LCERT",fullmenu!AH53="LERT",fullmenu!AH53="FCERT",fullmenu!AH53="FCMT",fullmenu!AH53="LCMT",fullmenu!AH53="LMT",fullmenu!AH53="LCIT",fullmenu!AH53="FCIT",fullmenu!AH53="LIT",fullmenu!AH53="MwERT",fullmenu!AH53="ERwMT",fullmenu!AH53="M&amp;ERT",fullmenu!AH53="MwIT",fullmenu!AH53="IwMT",fullmenu!AH53="M&amp;IT",fullmenu!AH53="IwERT",fullmenu!AH53="ERwIT",fullmenu!AH53="I&amp;ERT",fullmenu!AH53="ER&amp;M&amp;IT",fullmenu!AH53="LSD"),"subst",IF(OR(fullmenu!AH53="FERT",fullmenu!AH53="FMT",fullmenu!AH53="FIT",fullmenu!AH53="WSD"),"intens",""))))</f>
        <v>inter</v>
      </c>
      <c r="AI53" s="4" t="str">
        <f>IF(OR(fullmenu!AI53="MDC",fullmenu!AI53="PERF"),"rude",IF(OR(fullmenu!AI53="PCB",fullmenu!AI53="AERF",fullmenu!AI53="UD"),"inter",IF(OR(fullmenu!AI53="ACB",fullmenu!AI53="LCERT",fullmenu!AI53="LERT",fullmenu!AI53="FCERT",fullmenu!AI53="FCMT",fullmenu!AI53="LCMT",fullmenu!AI53="LMT",fullmenu!AI53="LCIT",fullmenu!AI53="FCIT",fullmenu!AI53="LIT",fullmenu!AI53="MwERT",fullmenu!AI53="ERwMT",fullmenu!AI53="M&amp;ERT",fullmenu!AI53="MwIT",fullmenu!AI53="IwMT",fullmenu!AI53="M&amp;IT",fullmenu!AI53="IwERT",fullmenu!AI53="ERwIT",fullmenu!AI53="I&amp;ERT",fullmenu!AI53="ER&amp;M&amp;IT",fullmenu!AI53="LSD"),"subst",IF(OR(fullmenu!AI53="FERT",fullmenu!AI53="FMT",fullmenu!AI53="FIT",fullmenu!AI53="WSD"),"intens",""))))</f>
        <v>inter</v>
      </c>
      <c r="AJ53" s="4" t="str">
        <f>IF(OR(fullmenu!AJ53="MDC",fullmenu!AJ53="PERF"),"rude",IF(OR(fullmenu!AJ53="PCB",fullmenu!AJ53="AERF",fullmenu!AJ53="UD"),"inter",IF(OR(fullmenu!AJ53="ACB",fullmenu!AJ53="LCERT",fullmenu!AJ53="LERT",fullmenu!AJ53="FCERT",fullmenu!AJ53="FCMT",fullmenu!AJ53="LCMT",fullmenu!AJ53="LMT",fullmenu!AJ53="LCIT",fullmenu!AJ53="FCIT",fullmenu!AJ53="LIT",fullmenu!AJ53="MwERT",fullmenu!AJ53="ERwMT",fullmenu!AJ53="M&amp;ERT",fullmenu!AJ53="MwIT",fullmenu!AJ53="IwMT",fullmenu!AJ53="M&amp;IT",fullmenu!AJ53="IwERT",fullmenu!AJ53="ERwIT",fullmenu!AJ53="I&amp;ERT",fullmenu!AJ53="ER&amp;M&amp;IT",fullmenu!AJ53="LSD"),"subst",IF(OR(fullmenu!AJ53="FERT",fullmenu!AJ53="FMT",fullmenu!AJ53="FIT",fullmenu!AJ53="WSD"),"intens",""))))</f>
        <v>inter</v>
      </c>
      <c r="AK53" s="4" t="str">
        <f>IF(OR(fullmenu!AK53="MDC",fullmenu!AK53="PERF"),"rude",IF(OR(fullmenu!AK53="PCB",fullmenu!AK53="AERF",fullmenu!AK53="UD"),"inter",IF(OR(fullmenu!AK53="ACB",fullmenu!AK53="LCERT",fullmenu!AK53="LERT",fullmenu!AK53="FCERT",fullmenu!AK53="FCMT",fullmenu!AK53="LCMT",fullmenu!AK53="LMT",fullmenu!AK53="LCIT",fullmenu!AK53="FCIT",fullmenu!AK53="LIT",fullmenu!AK53="MwERT",fullmenu!AK53="ERwMT",fullmenu!AK53="M&amp;ERT",fullmenu!AK53="MwIT",fullmenu!AK53="IwMT",fullmenu!AK53="M&amp;IT",fullmenu!AK53="IwERT",fullmenu!AK53="ERwIT",fullmenu!AK53="I&amp;ERT",fullmenu!AK53="ER&amp;M&amp;IT",fullmenu!AK53="LSD"),"subst",IF(OR(fullmenu!AK53="FERT",fullmenu!AK53="FMT",fullmenu!AK53="FIT",fullmenu!AK53="WSD"),"intens",""))))</f>
        <v>inter</v>
      </c>
      <c r="AL53" s="4" t="str">
        <f>IF(OR(fullmenu!AL53="MDC",fullmenu!AL53="PERF"),"rude",IF(OR(fullmenu!AL53="PCB",fullmenu!AL53="AERF",fullmenu!AL53="UD"),"inter",IF(OR(fullmenu!AL53="ACB",fullmenu!AL53="LCERT",fullmenu!AL53="LERT",fullmenu!AL53="FCERT",fullmenu!AL53="FCMT",fullmenu!AL53="LCMT",fullmenu!AL53="LMT",fullmenu!AL53="LCIT",fullmenu!AL53="FCIT",fullmenu!AL53="LIT",fullmenu!AL53="MwERT",fullmenu!AL53="ERwMT",fullmenu!AL53="M&amp;ERT",fullmenu!AL53="MwIT",fullmenu!AL53="IwMT",fullmenu!AL53="M&amp;IT",fullmenu!AL53="IwERT",fullmenu!AL53="ERwIT",fullmenu!AL53="I&amp;ERT",fullmenu!AL53="ER&amp;M&amp;IT",fullmenu!AL53="LSD"),"subst",IF(OR(fullmenu!AL53="FERT",fullmenu!AL53="FMT",fullmenu!AL53="FIT",fullmenu!AL53="WSD"),"intens",""))))</f>
        <v>inter</v>
      </c>
      <c r="AM53" s="4" t="str">
        <f>IF(OR(fullmenu!AM53="MDC",fullmenu!AM53="PERF"),"rude",IF(OR(fullmenu!AM53="PCB",fullmenu!AM53="AERF",fullmenu!AM53="UD"),"inter",IF(OR(fullmenu!AM53="ACB",fullmenu!AM53="LCERT",fullmenu!AM53="LERT",fullmenu!AM53="FCERT",fullmenu!AM53="FCMT",fullmenu!AM53="LCMT",fullmenu!AM53="LMT",fullmenu!AM53="LCIT",fullmenu!AM53="FCIT",fullmenu!AM53="LIT",fullmenu!AM53="MwERT",fullmenu!AM53="ERwMT",fullmenu!AM53="M&amp;ERT",fullmenu!AM53="MwIT",fullmenu!AM53="IwMT",fullmenu!AM53="M&amp;IT",fullmenu!AM53="IwERT",fullmenu!AM53="ERwIT",fullmenu!AM53="I&amp;ERT",fullmenu!AM53="ER&amp;M&amp;IT",fullmenu!AM53="LSD"),"subst",IF(OR(fullmenu!AM53="FERT",fullmenu!AM53="FMT",fullmenu!AM53="FIT",fullmenu!AM53="WSD"),"intens",""))))</f>
        <v>inter</v>
      </c>
      <c r="AN53" s="4" t="str">
        <f>IF(OR(fullmenu!AN53="MDC",fullmenu!AN53="PERF"),"rude",IF(OR(fullmenu!AN53="PCB",fullmenu!AN53="AERF",fullmenu!AN53="UD"),"inter",IF(OR(fullmenu!AN53="ACB",fullmenu!AN53="LCERT",fullmenu!AN53="LERT",fullmenu!AN53="FCERT",fullmenu!AN53="FCMT",fullmenu!AN53="LCMT",fullmenu!AN53="LMT",fullmenu!AN53="LCIT",fullmenu!AN53="FCIT",fullmenu!AN53="LIT",fullmenu!AN53="MwERT",fullmenu!AN53="ERwMT",fullmenu!AN53="M&amp;ERT",fullmenu!AN53="MwIT",fullmenu!AN53="IwMT",fullmenu!AN53="M&amp;IT",fullmenu!AN53="IwERT",fullmenu!AN53="ERwIT",fullmenu!AN53="I&amp;ERT",fullmenu!AN53="ER&amp;M&amp;IT",fullmenu!AN53="LSD"),"subst",IF(OR(fullmenu!AN53="FERT",fullmenu!AN53="FMT",fullmenu!AN53="FIT",fullmenu!AN53="WSD"),"intens",""))))</f>
        <v>inter</v>
      </c>
      <c r="AO53" s="4" t="str">
        <f>IF(OR(fullmenu!AO53="MDC",fullmenu!AO53="PERF"),"rude",IF(OR(fullmenu!AO53="PCB",fullmenu!AO53="AERF",fullmenu!AO53="UD"),"inter",IF(OR(fullmenu!AO53="ACB",fullmenu!AO53="LCERT",fullmenu!AO53="LERT",fullmenu!AO53="FCERT",fullmenu!AO53="FCMT",fullmenu!AO53="LCMT",fullmenu!AO53="LMT",fullmenu!AO53="LCIT",fullmenu!AO53="FCIT",fullmenu!AO53="LIT",fullmenu!AO53="MwERT",fullmenu!AO53="ERwMT",fullmenu!AO53="M&amp;ERT",fullmenu!AO53="MwIT",fullmenu!AO53="IwMT",fullmenu!AO53="M&amp;IT",fullmenu!AO53="IwERT",fullmenu!AO53="ERwIT",fullmenu!AO53="I&amp;ERT",fullmenu!AO53="ER&amp;M&amp;IT",fullmenu!AO53="LSD"),"subst",IF(OR(fullmenu!AO53="FERT",fullmenu!AO53="FMT",fullmenu!AO53="FIT",fullmenu!AO53="WSD"),"intens",""))))</f>
        <v>inter</v>
      </c>
      <c r="AP53" s="4" t="str">
        <f>IF(OR(fullmenu!AP53="MDC",fullmenu!AP53="PERF"),"rude",IF(OR(fullmenu!AP53="PCB",fullmenu!AP53="AERF",fullmenu!AP53="UD"),"inter",IF(OR(fullmenu!AP53="ACB",fullmenu!AP53="LCERT",fullmenu!AP53="LERT",fullmenu!AP53="FCERT",fullmenu!AP53="FCMT",fullmenu!AP53="LCMT",fullmenu!AP53="LMT",fullmenu!AP53="LCIT",fullmenu!AP53="FCIT",fullmenu!AP53="LIT",fullmenu!AP53="MwERT",fullmenu!AP53="ERwMT",fullmenu!AP53="M&amp;ERT",fullmenu!AP53="MwIT",fullmenu!AP53="IwMT",fullmenu!AP53="M&amp;IT",fullmenu!AP53="IwERT",fullmenu!AP53="ERwIT",fullmenu!AP53="I&amp;ERT",fullmenu!AP53="ER&amp;M&amp;IT",fullmenu!AP53="LSD"),"subst",IF(OR(fullmenu!AP53="FERT",fullmenu!AP53="FMT",fullmenu!AP53="FIT",fullmenu!AP53="WSD"),"intens",""))))</f>
        <v>inter</v>
      </c>
      <c r="AQ53" s="4" t="str">
        <f>IF(OR(fullmenu!AQ53="MDC",fullmenu!AQ53="PERF"),"rude",IF(OR(fullmenu!AQ53="PCB",fullmenu!AQ53="AERF",fullmenu!AQ53="UD"),"inter",IF(OR(fullmenu!AQ53="ACB",fullmenu!AQ53="LCERT",fullmenu!AQ53="LERT",fullmenu!AQ53="FCERT",fullmenu!AQ53="FCMT",fullmenu!AQ53="LCMT",fullmenu!AQ53="LMT",fullmenu!AQ53="LCIT",fullmenu!AQ53="FCIT",fullmenu!AQ53="LIT",fullmenu!AQ53="MwERT",fullmenu!AQ53="ERwMT",fullmenu!AQ53="M&amp;ERT",fullmenu!AQ53="MwIT",fullmenu!AQ53="IwMT",fullmenu!AQ53="M&amp;IT",fullmenu!AQ53="IwERT",fullmenu!AQ53="ERwIT",fullmenu!AQ53="I&amp;ERT",fullmenu!AQ53="ER&amp;M&amp;IT",fullmenu!AQ53="LSD"),"subst",IF(OR(fullmenu!AQ53="FERT",fullmenu!AQ53="FMT",fullmenu!AQ53="FIT",fullmenu!AQ53="WSD"),"intens",""))))</f>
        <v>inter</v>
      </c>
      <c r="AR53" s="4" t="str">
        <f>IF(OR(fullmenu!AR53="MDC",fullmenu!AR53="PERF"),"rude",IF(OR(fullmenu!AR53="PCB",fullmenu!AR53="AERF",fullmenu!AR53="UD"),"inter",IF(OR(fullmenu!AR53="ACB",fullmenu!AR53="LCERT",fullmenu!AR53="LERT",fullmenu!AR53="FCERT",fullmenu!AR53="FCMT",fullmenu!AR53="LCMT",fullmenu!AR53="LMT",fullmenu!AR53="LCIT",fullmenu!AR53="FCIT",fullmenu!AR53="LIT",fullmenu!AR53="MwERT",fullmenu!AR53="ERwMT",fullmenu!AR53="M&amp;ERT",fullmenu!AR53="MwIT",fullmenu!AR53="IwMT",fullmenu!AR53="M&amp;IT",fullmenu!AR53="IwERT",fullmenu!AR53="ERwIT",fullmenu!AR53="I&amp;ERT",fullmenu!AR53="ER&amp;M&amp;IT",fullmenu!AR53="LSD"),"subst",IF(OR(fullmenu!AR53="FERT",fullmenu!AR53="FMT",fullmenu!AR53="FIT",fullmenu!AR53="WSD"),"intens",""))))</f>
        <v>inter</v>
      </c>
      <c r="AS53" s="4" t="str">
        <f>IF(OR(fullmenu!AS53="MDC",fullmenu!AS53="PERF"),"rude",IF(OR(fullmenu!AS53="PCB",fullmenu!AS53="AERF",fullmenu!AS53="UD"),"inter",IF(OR(fullmenu!AS53="ACB",fullmenu!AS53="LCERT",fullmenu!AS53="LERT",fullmenu!AS53="FCERT",fullmenu!AS53="FCMT",fullmenu!AS53="LCMT",fullmenu!AS53="LMT",fullmenu!AS53="LCIT",fullmenu!AS53="FCIT",fullmenu!AS53="LIT",fullmenu!AS53="MwERT",fullmenu!AS53="ERwMT",fullmenu!AS53="M&amp;ERT",fullmenu!AS53="MwIT",fullmenu!AS53="IwMT",fullmenu!AS53="M&amp;IT",fullmenu!AS53="IwERT",fullmenu!AS53="ERwIT",fullmenu!AS53="I&amp;ERT",fullmenu!AS53="ER&amp;M&amp;IT",fullmenu!AS53="LSD"),"subst",IF(OR(fullmenu!AS53="FERT",fullmenu!AS53="FMT",fullmenu!AS53="FIT",fullmenu!AS53="WSD"),"intens",""))))</f>
        <v>inter</v>
      </c>
    </row>
    <row r="54" spans="1:45" ht="15.5" x14ac:dyDescent="0.35">
      <c r="A54" s="1" t="s">
        <v>41</v>
      </c>
      <c r="B54" s="4" t="str">
        <f>IF(OR(fullmenu!B54="MDC",fullmenu!B54="PERF"),"rude",IF(OR(fullmenu!B54="PCB",fullmenu!B54="AERF",fullmenu!B54="UD"),"inter",IF(OR(fullmenu!B54="ACB",fullmenu!B54="LCERT",fullmenu!B54="LERT",fullmenu!B54="FCERT",fullmenu!B54="FCMT",fullmenu!B54="LCMT",fullmenu!B54="LMT",fullmenu!B54="LCIT",fullmenu!B54="FCIT",fullmenu!B54="LIT",fullmenu!B54="MwERT",fullmenu!B54="ERwMT",fullmenu!B54="M&amp;ERT",fullmenu!B54="MwIT",fullmenu!B54="IwMT",fullmenu!B54="M&amp;IT",fullmenu!B54="IwERT",fullmenu!B54="ERwIT",fullmenu!B54="I&amp;ERT",fullmenu!B54="ER&amp;M&amp;IT",fullmenu!B54="LSD"),"subst",IF(OR(fullmenu!B54="FERT",fullmenu!B54="FMT",fullmenu!B54="FIT",fullmenu!B54="WSD"),"intens",""))))</f>
        <v>inter</v>
      </c>
      <c r="C54" s="4" t="str">
        <f>IF(OR(fullmenu!C54="MDC",fullmenu!C54="PERF"),"rude",IF(OR(fullmenu!C54="PCB",fullmenu!C54="AERF",fullmenu!C54="UD"),"inter",IF(OR(fullmenu!C54="ACB",fullmenu!C54="LCERT",fullmenu!C54="LERT",fullmenu!C54="FCERT",fullmenu!C54="FCMT",fullmenu!C54="LCMT",fullmenu!C54="LMT",fullmenu!C54="LCIT",fullmenu!C54="FCIT",fullmenu!C54="LIT",fullmenu!C54="MwERT",fullmenu!C54="ERwMT",fullmenu!C54="M&amp;ERT",fullmenu!C54="MwIT",fullmenu!C54="IwMT",fullmenu!C54="M&amp;IT",fullmenu!C54="IwERT",fullmenu!C54="ERwIT",fullmenu!C54="I&amp;ERT",fullmenu!C54="ER&amp;M&amp;IT",fullmenu!C54="LSD"),"subst",IF(OR(fullmenu!C54="FERT",fullmenu!C54="FMT",fullmenu!C54="FIT",fullmenu!C54="WSD"),"intens",""))))</f>
        <v>inter</v>
      </c>
      <c r="D54" s="4" t="str">
        <f>IF(OR(fullmenu!D54="MDC",fullmenu!D54="PERF"),"rude",IF(OR(fullmenu!D54="PCB",fullmenu!D54="AERF",fullmenu!D54="UD"),"inter",IF(OR(fullmenu!D54="ACB",fullmenu!D54="LCERT",fullmenu!D54="LERT",fullmenu!D54="FCERT",fullmenu!D54="FCMT",fullmenu!D54="LCMT",fullmenu!D54="LMT",fullmenu!D54="LCIT",fullmenu!D54="FCIT",fullmenu!D54="LIT",fullmenu!D54="MwERT",fullmenu!D54="ERwMT",fullmenu!D54="M&amp;ERT",fullmenu!D54="MwIT",fullmenu!D54="IwMT",fullmenu!D54="M&amp;IT",fullmenu!D54="IwERT",fullmenu!D54="ERwIT",fullmenu!D54="I&amp;ERT",fullmenu!D54="ER&amp;M&amp;IT",fullmenu!D54="LSD"),"subst",IF(OR(fullmenu!D54="FERT",fullmenu!D54="FMT",fullmenu!D54="FIT",fullmenu!D54="WSD"),"intens",""))))</f>
        <v>inter</v>
      </c>
      <c r="E54" s="4" t="str">
        <f>IF(OR(fullmenu!E54="MDC",fullmenu!E54="PERF"),"rude",IF(OR(fullmenu!E54="PCB",fullmenu!E54="AERF",fullmenu!E54="UD"),"inter",IF(OR(fullmenu!E54="ACB",fullmenu!E54="LCERT",fullmenu!E54="LERT",fullmenu!E54="FCERT",fullmenu!E54="FCMT",fullmenu!E54="LCMT",fullmenu!E54="LMT",fullmenu!E54="LCIT",fullmenu!E54="FCIT",fullmenu!E54="LIT",fullmenu!E54="MwERT",fullmenu!E54="ERwMT",fullmenu!E54="M&amp;ERT",fullmenu!E54="MwIT",fullmenu!E54="IwMT",fullmenu!E54="M&amp;IT",fullmenu!E54="IwERT",fullmenu!E54="ERwIT",fullmenu!E54="I&amp;ERT",fullmenu!E54="ER&amp;M&amp;IT",fullmenu!E54="LSD"),"subst",IF(OR(fullmenu!E54="FERT",fullmenu!E54="FMT",fullmenu!E54="FIT",fullmenu!E54="WSD"),"intens",""))))</f>
        <v>inter</v>
      </c>
      <c r="F54" s="4" t="str">
        <f>IF(OR(fullmenu!F54="MDC",fullmenu!F54="PERF"),"rude",IF(OR(fullmenu!F54="PCB",fullmenu!F54="AERF",fullmenu!F54="UD"),"inter",IF(OR(fullmenu!F54="ACB",fullmenu!F54="LCERT",fullmenu!F54="LERT",fullmenu!F54="FCERT",fullmenu!F54="FCMT",fullmenu!F54="LCMT",fullmenu!F54="LMT",fullmenu!F54="LCIT",fullmenu!F54="FCIT",fullmenu!F54="LIT",fullmenu!F54="MwERT",fullmenu!F54="ERwMT",fullmenu!F54="M&amp;ERT",fullmenu!F54="MwIT",fullmenu!F54="IwMT",fullmenu!F54="M&amp;IT",fullmenu!F54="IwERT",fullmenu!F54="ERwIT",fullmenu!F54="I&amp;ERT",fullmenu!F54="ER&amp;M&amp;IT",fullmenu!F54="LSD"),"subst",IF(OR(fullmenu!F54="FERT",fullmenu!F54="FMT",fullmenu!F54="FIT",fullmenu!F54="WSD"),"intens",""))))</f>
        <v>inter</v>
      </c>
      <c r="G54" s="4" t="str">
        <f>IF(OR(fullmenu!G54="MDC",fullmenu!G54="PERF"),"rude",IF(OR(fullmenu!G54="PCB",fullmenu!G54="AERF",fullmenu!G54="UD"),"inter",IF(OR(fullmenu!G54="ACB",fullmenu!G54="LCERT",fullmenu!G54="LERT",fullmenu!G54="FCERT",fullmenu!G54="FCMT",fullmenu!G54="LCMT",fullmenu!G54="LMT",fullmenu!G54="LCIT",fullmenu!G54="FCIT",fullmenu!G54="LIT",fullmenu!G54="MwERT",fullmenu!G54="ERwMT",fullmenu!G54="M&amp;ERT",fullmenu!G54="MwIT",fullmenu!G54="IwMT",fullmenu!G54="M&amp;IT",fullmenu!G54="IwERT",fullmenu!G54="ERwIT",fullmenu!G54="I&amp;ERT",fullmenu!G54="ER&amp;M&amp;IT",fullmenu!G54="LSD"),"subst",IF(OR(fullmenu!G54="FERT",fullmenu!G54="FMT",fullmenu!G54="FIT",fullmenu!G54="WSD"),"intens",""))))</f>
        <v>inter</v>
      </c>
      <c r="H54" s="4" t="str">
        <f>IF(OR(fullmenu!H54="MDC",fullmenu!H54="PERF"),"rude",IF(OR(fullmenu!H54="PCB",fullmenu!H54="AERF",fullmenu!H54="UD"),"inter",IF(OR(fullmenu!H54="ACB",fullmenu!H54="LCERT",fullmenu!H54="LERT",fullmenu!H54="FCERT",fullmenu!H54="FCMT",fullmenu!H54="LCMT",fullmenu!H54="LMT",fullmenu!H54="LCIT",fullmenu!H54="FCIT",fullmenu!H54="LIT",fullmenu!H54="MwERT",fullmenu!H54="ERwMT",fullmenu!H54="M&amp;ERT",fullmenu!H54="MwIT",fullmenu!H54="IwMT",fullmenu!H54="M&amp;IT",fullmenu!H54="IwERT",fullmenu!H54="ERwIT",fullmenu!H54="I&amp;ERT",fullmenu!H54="ER&amp;M&amp;IT",fullmenu!H54="LSD"),"subst",IF(OR(fullmenu!H54="FERT",fullmenu!H54="FMT",fullmenu!H54="FIT",fullmenu!H54="WSD"),"intens",""))))</f>
        <v>inter</v>
      </c>
      <c r="I54" s="4" t="str">
        <f>IF(OR(fullmenu!I54="MDC",fullmenu!I54="PERF"),"rude",IF(OR(fullmenu!I54="PCB",fullmenu!I54="AERF",fullmenu!I54="UD"),"inter",IF(OR(fullmenu!I54="ACB",fullmenu!I54="LCERT",fullmenu!I54="LERT",fullmenu!I54="FCERT",fullmenu!I54="FCMT",fullmenu!I54="LCMT",fullmenu!I54="LMT",fullmenu!I54="LCIT",fullmenu!I54="FCIT",fullmenu!I54="LIT",fullmenu!I54="MwERT",fullmenu!I54="ERwMT",fullmenu!I54="M&amp;ERT",fullmenu!I54="MwIT",fullmenu!I54="IwMT",fullmenu!I54="M&amp;IT",fullmenu!I54="IwERT",fullmenu!I54="ERwIT",fullmenu!I54="I&amp;ERT",fullmenu!I54="ER&amp;M&amp;IT",fullmenu!I54="LSD"),"subst",IF(OR(fullmenu!I54="FERT",fullmenu!I54="FMT",fullmenu!I54="FIT",fullmenu!I54="WSD"),"intens",""))))</f>
        <v>inter</v>
      </c>
      <c r="J54" s="4" t="str">
        <f>IF(OR(fullmenu!J54="MDC",fullmenu!J54="PERF"),"rude",IF(OR(fullmenu!J54="PCB",fullmenu!J54="AERF",fullmenu!J54="UD"),"inter",IF(OR(fullmenu!J54="ACB",fullmenu!J54="LCERT",fullmenu!J54="LERT",fullmenu!J54="FCERT",fullmenu!J54="FCMT",fullmenu!J54="LCMT",fullmenu!J54="LMT",fullmenu!J54="LCIT",fullmenu!J54="FCIT",fullmenu!J54="LIT",fullmenu!J54="MwERT",fullmenu!J54="ERwMT",fullmenu!J54="M&amp;ERT",fullmenu!J54="MwIT",fullmenu!J54="IwMT",fullmenu!J54="M&amp;IT",fullmenu!J54="IwERT",fullmenu!J54="ERwIT",fullmenu!J54="I&amp;ERT",fullmenu!J54="ER&amp;M&amp;IT",fullmenu!J54="LSD"),"subst",IF(OR(fullmenu!J54="FERT",fullmenu!J54="FMT",fullmenu!J54="FIT",fullmenu!J54="WSD"),"intens",""))))</f>
        <v>inter</v>
      </c>
      <c r="K54" s="4" t="str">
        <f>IF(OR(fullmenu!K54="MDC",fullmenu!K54="PERF"),"rude",IF(OR(fullmenu!K54="PCB",fullmenu!K54="AERF",fullmenu!K54="UD"),"inter",IF(OR(fullmenu!K54="ACB",fullmenu!K54="LCERT",fullmenu!K54="LERT",fullmenu!K54="FCERT",fullmenu!K54="FCMT",fullmenu!K54="LCMT",fullmenu!K54="LMT",fullmenu!K54="LCIT",fullmenu!K54="FCIT",fullmenu!K54="LIT",fullmenu!K54="MwERT",fullmenu!K54="ERwMT",fullmenu!K54="M&amp;ERT",fullmenu!K54="MwIT",fullmenu!K54="IwMT",fullmenu!K54="M&amp;IT",fullmenu!K54="IwERT",fullmenu!K54="ERwIT",fullmenu!K54="I&amp;ERT",fullmenu!K54="ER&amp;M&amp;IT",fullmenu!K54="LSD"),"subst",IF(OR(fullmenu!K54="FERT",fullmenu!K54="FMT",fullmenu!K54="FIT",fullmenu!K54="WSD"),"intens",""))))</f>
        <v>subst</v>
      </c>
      <c r="L54" s="4" t="str">
        <f>IF(OR(fullmenu!L54="MDC",fullmenu!L54="PERF"),"rude",IF(OR(fullmenu!L54="PCB",fullmenu!L54="AERF",fullmenu!L54="UD"),"inter",IF(OR(fullmenu!L54="ACB",fullmenu!L54="LCERT",fullmenu!L54="LERT",fullmenu!L54="FCERT",fullmenu!L54="FCMT",fullmenu!L54="LCMT",fullmenu!L54="LMT",fullmenu!L54="LCIT",fullmenu!L54="FCIT",fullmenu!L54="LIT",fullmenu!L54="MwERT",fullmenu!L54="ERwMT",fullmenu!L54="M&amp;ERT",fullmenu!L54="MwIT",fullmenu!L54="IwMT",fullmenu!L54="M&amp;IT",fullmenu!L54="IwERT",fullmenu!L54="ERwIT",fullmenu!L54="I&amp;ERT",fullmenu!L54="ER&amp;M&amp;IT",fullmenu!L54="LSD"),"subst",IF(OR(fullmenu!L54="FERT",fullmenu!L54="FMT",fullmenu!L54="FIT",fullmenu!L54="WSD"),"intens",""))))</f>
        <v>subst</v>
      </c>
      <c r="M54" s="4" t="str">
        <f>IF(OR(fullmenu!M54="MDC",fullmenu!M54="PERF"),"rude",IF(OR(fullmenu!M54="PCB",fullmenu!M54="AERF",fullmenu!M54="UD"),"inter",IF(OR(fullmenu!M54="ACB",fullmenu!M54="LCERT",fullmenu!M54="LERT",fullmenu!M54="FCERT",fullmenu!M54="FCMT",fullmenu!M54="LCMT",fullmenu!M54="LMT",fullmenu!M54="LCIT",fullmenu!M54="FCIT",fullmenu!M54="LIT",fullmenu!M54="MwERT",fullmenu!M54="ERwMT",fullmenu!M54="M&amp;ERT",fullmenu!M54="MwIT",fullmenu!M54="IwMT",fullmenu!M54="M&amp;IT",fullmenu!M54="IwERT",fullmenu!M54="ERwIT",fullmenu!M54="I&amp;ERT",fullmenu!M54="ER&amp;M&amp;IT",fullmenu!M54="LSD"),"subst",IF(OR(fullmenu!M54="FERT",fullmenu!M54="FMT",fullmenu!M54="FIT",fullmenu!M54="WSD"),"intens",""))))</f>
        <v>subst</v>
      </c>
      <c r="N54" s="4" t="str">
        <f>IF(OR(fullmenu!N54="MDC",fullmenu!N54="PERF"),"rude",IF(OR(fullmenu!N54="PCB",fullmenu!N54="AERF",fullmenu!N54="UD"),"inter",IF(OR(fullmenu!N54="ACB",fullmenu!N54="LCERT",fullmenu!N54="LERT",fullmenu!N54="FCERT",fullmenu!N54="FCMT",fullmenu!N54="LCMT",fullmenu!N54="LMT",fullmenu!N54="LCIT",fullmenu!N54="FCIT",fullmenu!N54="LIT",fullmenu!N54="MwERT",fullmenu!N54="ERwMT",fullmenu!N54="M&amp;ERT",fullmenu!N54="MwIT",fullmenu!N54="IwMT",fullmenu!N54="M&amp;IT",fullmenu!N54="IwERT",fullmenu!N54="ERwIT",fullmenu!N54="I&amp;ERT",fullmenu!N54="ER&amp;M&amp;IT",fullmenu!N54="LSD"),"subst",IF(OR(fullmenu!N54="FERT",fullmenu!N54="FMT",fullmenu!N54="FIT",fullmenu!N54="WSD"),"intens",""))))</f>
        <v>subst</v>
      </c>
      <c r="O54" s="4" t="str">
        <f>IF(OR(fullmenu!O54="MDC",fullmenu!O54="PERF"),"rude",IF(OR(fullmenu!O54="PCB",fullmenu!O54="AERF",fullmenu!O54="UD"),"inter",IF(OR(fullmenu!O54="ACB",fullmenu!O54="LCERT",fullmenu!O54="LERT",fullmenu!O54="FCERT",fullmenu!O54="FCMT",fullmenu!O54="LCMT",fullmenu!O54="LMT",fullmenu!O54="LCIT",fullmenu!O54="FCIT",fullmenu!O54="LIT",fullmenu!O54="MwERT",fullmenu!O54="ERwMT",fullmenu!O54="M&amp;ERT",fullmenu!O54="MwIT",fullmenu!O54="IwMT",fullmenu!O54="M&amp;IT",fullmenu!O54="IwERT",fullmenu!O54="ERwIT",fullmenu!O54="I&amp;ERT",fullmenu!O54="ER&amp;M&amp;IT",fullmenu!O54="LSD"),"subst",IF(OR(fullmenu!O54="FERT",fullmenu!O54="FMT",fullmenu!O54="FIT",fullmenu!O54="WSD"),"intens",""))))</f>
        <v>subst</v>
      </c>
      <c r="P54" s="4" t="str">
        <f>IF(OR(fullmenu!P54="MDC",fullmenu!P54="PERF"),"rude",IF(OR(fullmenu!P54="PCB",fullmenu!P54="AERF",fullmenu!P54="UD"),"inter",IF(OR(fullmenu!P54="ACB",fullmenu!P54="LCERT",fullmenu!P54="LERT",fullmenu!P54="FCERT",fullmenu!P54="FCMT",fullmenu!P54="LCMT",fullmenu!P54="LMT",fullmenu!P54="LCIT",fullmenu!P54="FCIT",fullmenu!P54="LIT",fullmenu!P54="MwERT",fullmenu!P54="ERwMT",fullmenu!P54="M&amp;ERT",fullmenu!P54="MwIT",fullmenu!P54="IwMT",fullmenu!P54="M&amp;IT",fullmenu!P54="IwERT",fullmenu!P54="ERwIT",fullmenu!P54="I&amp;ERT",fullmenu!P54="ER&amp;M&amp;IT",fullmenu!P54="LSD"),"subst",IF(OR(fullmenu!P54="FERT",fullmenu!P54="FMT",fullmenu!P54="FIT",fullmenu!P54="WSD"),"intens",""))))</f>
        <v>subst</v>
      </c>
      <c r="Q54" s="4" t="str">
        <f>IF(OR(fullmenu!Q54="MDC",fullmenu!Q54="PERF"),"rude",IF(OR(fullmenu!Q54="PCB",fullmenu!Q54="AERF",fullmenu!Q54="UD"),"inter",IF(OR(fullmenu!Q54="ACB",fullmenu!Q54="LCERT",fullmenu!Q54="LERT",fullmenu!Q54="FCERT",fullmenu!Q54="FCMT",fullmenu!Q54="LCMT",fullmenu!Q54="LMT",fullmenu!Q54="LCIT",fullmenu!Q54="FCIT",fullmenu!Q54="LIT",fullmenu!Q54="MwERT",fullmenu!Q54="ERwMT",fullmenu!Q54="M&amp;ERT",fullmenu!Q54="MwIT",fullmenu!Q54="IwMT",fullmenu!Q54="M&amp;IT",fullmenu!Q54="IwERT",fullmenu!Q54="ERwIT",fullmenu!Q54="I&amp;ERT",fullmenu!Q54="ER&amp;M&amp;IT",fullmenu!Q54="LSD"),"subst",IF(OR(fullmenu!Q54="FERT",fullmenu!Q54="FMT",fullmenu!Q54="FIT",fullmenu!Q54="WSD"),"intens",""))))</f>
        <v>subst</v>
      </c>
      <c r="R54" s="4" t="str">
        <f>IF(OR(fullmenu!R54="MDC",fullmenu!R54="PERF"),"rude",IF(OR(fullmenu!R54="PCB",fullmenu!R54="AERF",fullmenu!R54="UD"),"inter",IF(OR(fullmenu!R54="ACB",fullmenu!R54="LCERT",fullmenu!R54="LERT",fullmenu!R54="FCERT",fullmenu!R54="FCMT",fullmenu!R54="LCMT",fullmenu!R54="LMT",fullmenu!R54="LCIT",fullmenu!R54="FCIT",fullmenu!R54="LIT",fullmenu!R54="MwERT",fullmenu!R54="ERwMT",fullmenu!R54="M&amp;ERT",fullmenu!R54="MwIT",fullmenu!R54="IwMT",fullmenu!R54="M&amp;IT",fullmenu!R54="IwERT",fullmenu!R54="ERwIT",fullmenu!R54="I&amp;ERT",fullmenu!R54="ER&amp;M&amp;IT",fullmenu!R54="LSD"),"subst",IF(OR(fullmenu!R54="FERT",fullmenu!R54="FMT",fullmenu!R54="FIT",fullmenu!R54="WSD"),"intens",""))))</f>
        <v>subst</v>
      </c>
      <c r="S54" s="4" t="str">
        <f>IF(OR(fullmenu!S54="MDC",fullmenu!S54="PERF"),"rude",IF(OR(fullmenu!S54="PCB",fullmenu!S54="AERF",fullmenu!S54="UD"),"inter",IF(OR(fullmenu!S54="ACB",fullmenu!S54="LCERT",fullmenu!S54="LERT",fullmenu!S54="FCERT",fullmenu!S54="FCMT",fullmenu!S54="LCMT",fullmenu!S54="LMT",fullmenu!S54="LCIT",fullmenu!S54="FCIT",fullmenu!S54="LIT",fullmenu!S54="MwERT",fullmenu!S54="ERwMT",fullmenu!S54="M&amp;ERT",fullmenu!S54="MwIT",fullmenu!S54="IwMT",fullmenu!S54="M&amp;IT",fullmenu!S54="IwERT",fullmenu!S54="ERwIT",fullmenu!S54="I&amp;ERT",fullmenu!S54="ER&amp;M&amp;IT",fullmenu!S54="LSD"),"subst",IF(OR(fullmenu!S54="FERT",fullmenu!S54="FMT",fullmenu!S54="FIT",fullmenu!S54="WSD"),"intens",""))))</f>
        <v>subst</v>
      </c>
      <c r="T54" s="4" t="str">
        <f>IF(OR(fullmenu!T54="MDC",fullmenu!T54="PERF"),"rude",IF(OR(fullmenu!T54="PCB",fullmenu!T54="AERF",fullmenu!T54="UD"),"inter",IF(OR(fullmenu!T54="ACB",fullmenu!T54="LCERT",fullmenu!T54="LERT",fullmenu!T54="FCERT",fullmenu!T54="FCMT",fullmenu!T54="LCMT",fullmenu!T54="LMT",fullmenu!T54="LCIT",fullmenu!T54="FCIT",fullmenu!T54="LIT",fullmenu!T54="MwERT",fullmenu!T54="ERwMT",fullmenu!T54="M&amp;ERT",fullmenu!T54="MwIT",fullmenu!T54="IwMT",fullmenu!T54="M&amp;IT",fullmenu!T54="IwERT",fullmenu!T54="ERwIT",fullmenu!T54="I&amp;ERT",fullmenu!T54="ER&amp;M&amp;IT",fullmenu!T54="LSD"),"subst",IF(OR(fullmenu!T54="FERT",fullmenu!T54="FMT",fullmenu!T54="FIT",fullmenu!T54="WSD"),"intens",""))))</f>
        <v>subst</v>
      </c>
      <c r="U54" s="4" t="str">
        <f>IF(OR(fullmenu!U54="MDC",fullmenu!U54="PERF"),"rude",IF(OR(fullmenu!U54="PCB",fullmenu!U54="AERF",fullmenu!U54="UD"),"inter",IF(OR(fullmenu!U54="ACB",fullmenu!U54="LCERT",fullmenu!U54="LERT",fullmenu!U54="FCERT",fullmenu!U54="FCMT",fullmenu!U54="LCMT",fullmenu!U54="LMT",fullmenu!U54="LCIT",fullmenu!U54="FCIT",fullmenu!U54="LIT",fullmenu!U54="MwERT",fullmenu!U54="ERwMT",fullmenu!U54="M&amp;ERT",fullmenu!U54="MwIT",fullmenu!U54="IwMT",fullmenu!U54="M&amp;IT",fullmenu!U54="IwERT",fullmenu!U54="ERwIT",fullmenu!U54="I&amp;ERT",fullmenu!U54="ER&amp;M&amp;IT",fullmenu!U54="LSD"),"subst",IF(OR(fullmenu!U54="FERT",fullmenu!U54="FMT",fullmenu!U54="FIT",fullmenu!U54="WSD"),"intens",""))))</f>
        <v>subst</v>
      </c>
      <c r="V54" s="4" t="str">
        <f>IF(OR(fullmenu!V54="MDC",fullmenu!V54="PERF"),"rude",IF(OR(fullmenu!V54="PCB",fullmenu!V54="AERF",fullmenu!V54="UD"),"inter",IF(OR(fullmenu!V54="ACB",fullmenu!V54="LCERT",fullmenu!V54="LERT",fullmenu!V54="FCERT",fullmenu!V54="FCMT",fullmenu!V54="LCMT",fullmenu!V54="LMT",fullmenu!V54="LCIT",fullmenu!V54="FCIT",fullmenu!V54="LIT",fullmenu!V54="MwERT",fullmenu!V54="ERwMT",fullmenu!V54="M&amp;ERT",fullmenu!V54="MwIT",fullmenu!V54="IwMT",fullmenu!V54="M&amp;IT",fullmenu!V54="IwERT",fullmenu!V54="ERwIT",fullmenu!V54="I&amp;ERT",fullmenu!V54="ER&amp;M&amp;IT",fullmenu!V54="LSD"),"subst",IF(OR(fullmenu!V54="FERT",fullmenu!V54="FMT",fullmenu!V54="FIT",fullmenu!V54="WSD"),"intens",""))))</f>
        <v>subst</v>
      </c>
      <c r="W54" s="4" t="str">
        <f>IF(OR(fullmenu!W54="MDC",fullmenu!W54="PERF"),"rude",IF(OR(fullmenu!W54="PCB",fullmenu!W54="AERF",fullmenu!W54="UD"),"inter",IF(OR(fullmenu!W54="ACB",fullmenu!W54="LCERT",fullmenu!W54="LERT",fullmenu!W54="FCERT",fullmenu!W54="FCMT",fullmenu!W54="LCMT",fullmenu!W54="LMT",fullmenu!W54="LCIT",fullmenu!W54="FCIT",fullmenu!W54="LIT",fullmenu!W54="MwERT",fullmenu!W54="ERwMT",fullmenu!W54="M&amp;ERT",fullmenu!W54="MwIT",fullmenu!W54="IwMT",fullmenu!W54="M&amp;IT",fullmenu!W54="IwERT",fullmenu!W54="ERwIT",fullmenu!W54="I&amp;ERT",fullmenu!W54="ER&amp;M&amp;IT",fullmenu!W54="LSD"),"subst",IF(OR(fullmenu!W54="FERT",fullmenu!W54="FMT",fullmenu!W54="FIT",fullmenu!W54="WSD"),"intens",""))))</f>
        <v>subst</v>
      </c>
      <c r="X54" s="4" t="str">
        <f>IF(OR(fullmenu!X54="MDC",fullmenu!X54="PERF"),"rude",IF(OR(fullmenu!X54="PCB",fullmenu!X54="AERF",fullmenu!X54="UD"),"inter",IF(OR(fullmenu!X54="ACB",fullmenu!X54="LCERT",fullmenu!X54="LERT",fullmenu!X54="FCERT",fullmenu!X54="FCMT",fullmenu!X54="LCMT",fullmenu!X54="LMT",fullmenu!X54="LCIT",fullmenu!X54="FCIT",fullmenu!X54="LIT",fullmenu!X54="MwERT",fullmenu!X54="ERwMT",fullmenu!X54="M&amp;ERT",fullmenu!X54="MwIT",fullmenu!X54="IwMT",fullmenu!X54="M&amp;IT",fullmenu!X54="IwERT",fullmenu!X54="ERwIT",fullmenu!X54="I&amp;ERT",fullmenu!X54="ER&amp;M&amp;IT",fullmenu!X54="LSD"),"subst",IF(OR(fullmenu!X54="FERT",fullmenu!X54="FMT",fullmenu!X54="FIT",fullmenu!X54="WSD"),"intens",""))))</f>
        <v>subst</v>
      </c>
      <c r="Y54" s="4" t="str">
        <f>IF(OR(fullmenu!Y54="MDC",fullmenu!Y54="PERF"),"rude",IF(OR(fullmenu!Y54="PCB",fullmenu!Y54="AERF",fullmenu!Y54="UD"),"inter",IF(OR(fullmenu!Y54="ACB",fullmenu!Y54="LCERT",fullmenu!Y54="LERT",fullmenu!Y54="FCERT",fullmenu!Y54="FCMT",fullmenu!Y54="LCMT",fullmenu!Y54="LMT",fullmenu!Y54="LCIT",fullmenu!Y54="FCIT",fullmenu!Y54="LIT",fullmenu!Y54="MwERT",fullmenu!Y54="ERwMT",fullmenu!Y54="M&amp;ERT",fullmenu!Y54="MwIT",fullmenu!Y54="IwMT",fullmenu!Y54="M&amp;IT",fullmenu!Y54="IwERT",fullmenu!Y54="ERwIT",fullmenu!Y54="I&amp;ERT",fullmenu!Y54="ER&amp;M&amp;IT",fullmenu!Y54="LSD"),"subst",IF(OR(fullmenu!Y54="FERT",fullmenu!Y54="FMT",fullmenu!Y54="FIT",fullmenu!Y54="WSD"),"intens",""))))</f>
        <v>subst</v>
      </c>
      <c r="Z54" s="4" t="str">
        <f>IF(OR(fullmenu!Z54="MDC",fullmenu!Z54="PERF"),"rude",IF(OR(fullmenu!Z54="PCB",fullmenu!Z54="AERF",fullmenu!Z54="UD"),"inter",IF(OR(fullmenu!Z54="ACB",fullmenu!Z54="LCERT",fullmenu!Z54="LERT",fullmenu!Z54="FCERT",fullmenu!Z54="FCMT",fullmenu!Z54="LCMT",fullmenu!Z54="LMT",fullmenu!Z54="LCIT",fullmenu!Z54="FCIT",fullmenu!Z54="LIT",fullmenu!Z54="MwERT",fullmenu!Z54="ERwMT",fullmenu!Z54="M&amp;ERT",fullmenu!Z54="MwIT",fullmenu!Z54="IwMT",fullmenu!Z54="M&amp;IT",fullmenu!Z54="IwERT",fullmenu!Z54="ERwIT",fullmenu!Z54="I&amp;ERT",fullmenu!Z54="ER&amp;M&amp;IT",fullmenu!Z54="LSD"),"subst",IF(OR(fullmenu!Z54="FERT",fullmenu!Z54="FMT",fullmenu!Z54="FIT",fullmenu!Z54="WSD"),"intens",""))))</f>
        <v>subst</v>
      </c>
      <c r="AA54" s="4" t="str">
        <f>IF(OR(fullmenu!AA54="MDC",fullmenu!AA54="PERF"),"rude",IF(OR(fullmenu!AA54="PCB",fullmenu!AA54="AERF",fullmenu!AA54="UD"),"inter",IF(OR(fullmenu!AA54="ACB",fullmenu!AA54="LCERT",fullmenu!AA54="LERT",fullmenu!AA54="FCERT",fullmenu!AA54="FCMT",fullmenu!AA54="LCMT",fullmenu!AA54="LMT",fullmenu!AA54="LCIT",fullmenu!AA54="FCIT",fullmenu!AA54="LIT",fullmenu!AA54="MwERT",fullmenu!AA54="ERwMT",fullmenu!AA54="M&amp;ERT",fullmenu!AA54="MwIT",fullmenu!AA54="IwMT",fullmenu!AA54="M&amp;IT",fullmenu!AA54="IwERT",fullmenu!AA54="ERwIT",fullmenu!AA54="I&amp;ERT",fullmenu!AA54="ER&amp;M&amp;IT",fullmenu!AA54="LSD"),"subst",IF(OR(fullmenu!AA54="FERT",fullmenu!AA54="FMT",fullmenu!AA54="FIT",fullmenu!AA54="WSD"),"intens",""))))</f>
        <v>subst</v>
      </c>
      <c r="AB54" s="4" t="str">
        <f>IF(OR(fullmenu!AB54="MDC",fullmenu!AB54="PERF"),"rude",IF(OR(fullmenu!AB54="PCB",fullmenu!AB54="AERF",fullmenu!AB54="UD"),"inter",IF(OR(fullmenu!AB54="ACB",fullmenu!AB54="LCERT",fullmenu!AB54="LERT",fullmenu!AB54="FCERT",fullmenu!AB54="FCMT",fullmenu!AB54="LCMT",fullmenu!AB54="LMT",fullmenu!AB54="LCIT",fullmenu!AB54="FCIT",fullmenu!AB54="LIT",fullmenu!AB54="MwERT",fullmenu!AB54="ERwMT",fullmenu!AB54="M&amp;ERT",fullmenu!AB54="MwIT",fullmenu!AB54="IwMT",fullmenu!AB54="M&amp;IT",fullmenu!AB54="IwERT",fullmenu!AB54="ERwIT",fullmenu!AB54="I&amp;ERT",fullmenu!AB54="ER&amp;M&amp;IT",fullmenu!AB54="LSD"),"subst",IF(OR(fullmenu!AB54="FERT",fullmenu!AB54="FMT",fullmenu!AB54="FIT",fullmenu!AB54="WSD"),"intens",""))))</f>
        <v>subst</v>
      </c>
      <c r="AC54" s="4" t="str">
        <f>IF(OR(fullmenu!AC54="MDC",fullmenu!AC54="PERF"),"rude",IF(OR(fullmenu!AC54="PCB",fullmenu!AC54="AERF",fullmenu!AC54="UD"),"inter",IF(OR(fullmenu!AC54="ACB",fullmenu!AC54="LCERT",fullmenu!AC54="LERT",fullmenu!AC54="FCERT",fullmenu!AC54="FCMT",fullmenu!AC54="LCMT",fullmenu!AC54="LMT",fullmenu!AC54="LCIT",fullmenu!AC54="FCIT",fullmenu!AC54="LIT",fullmenu!AC54="MwERT",fullmenu!AC54="ERwMT",fullmenu!AC54="M&amp;ERT",fullmenu!AC54="MwIT",fullmenu!AC54="IwMT",fullmenu!AC54="M&amp;IT",fullmenu!AC54="IwERT",fullmenu!AC54="ERwIT",fullmenu!AC54="I&amp;ERT",fullmenu!AC54="ER&amp;M&amp;IT",fullmenu!AC54="LSD"),"subst",IF(OR(fullmenu!AC54="FERT",fullmenu!AC54="FMT",fullmenu!AC54="FIT",fullmenu!AC54="WSD"),"intens",""))))</f>
        <v>subst</v>
      </c>
      <c r="AD54" s="4" t="str">
        <f>IF(OR(fullmenu!AD54="MDC",fullmenu!AD54="PERF"),"rude",IF(OR(fullmenu!AD54="PCB",fullmenu!AD54="AERF",fullmenu!AD54="UD"),"inter",IF(OR(fullmenu!AD54="ACB",fullmenu!AD54="LCERT",fullmenu!AD54="LERT",fullmenu!AD54="FCERT",fullmenu!AD54="FCMT",fullmenu!AD54="LCMT",fullmenu!AD54="LMT",fullmenu!AD54="LCIT",fullmenu!AD54="FCIT",fullmenu!AD54="LIT",fullmenu!AD54="MwERT",fullmenu!AD54="ERwMT",fullmenu!AD54="M&amp;ERT",fullmenu!AD54="MwIT",fullmenu!AD54="IwMT",fullmenu!AD54="M&amp;IT",fullmenu!AD54="IwERT",fullmenu!AD54="ERwIT",fullmenu!AD54="I&amp;ERT",fullmenu!AD54="ER&amp;M&amp;IT",fullmenu!AD54="LSD"),"subst",IF(OR(fullmenu!AD54="FERT",fullmenu!AD54="FMT",fullmenu!AD54="FIT",fullmenu!AD54="WSD"),"intens",""))))</f>
        <v>subst</v>
      </c>
      <c r="AE54" s="4" t="str">
        <f>IF(OR(fullmenu!AE54="MDC",fullmenu!AE54="PERF"),"rude",IF(OR(fullmenu!AE54="PCB",fullmenu!AE54="AERF",fullmenu!AE54="UD"),"inter",IF(OR(fullmenu!AE54="ACB",fullmenu!AE54="LCERT",fullmenu!AE54="LERT",fullmenu!AE54="FCERT",fullmenu!AE54="FCMT",fullmenu!AE54="LCMT",fullmenu!AE54="LMT",fullmenu!AE54="LCIT",fullmenu!AE54="FCIT",fullmenu!AE54="LIT",fullmenu!AE54="MwERT",fullmenu!AE54="ERwMT",fullmenu!AE54="M&amp;ERT",fullmenu!AE54="MwIT",fullmenu!AE54="IwMT",fullmenu!AE54="M&amp;IT",fullmenu!AE54="IwERT",fullmenu!AE54="ERwIT",fullmenu!AE54="I&amp;ERT",fullmenu!AE54="ER&amp;M&amp;IT",fullmenu!AE54="LSD"),"subst",IF(OR(fullmenu!AE54="FERT",fullmenu!AE54="FMT",fullmenu!AE54="FIT",fullmenu!AE54="WSD"),"intens",""))))</f>
        <v>subst</v>
      </c>
      <c r="AF54" s="4" t="str">
        <f>IF(OR(fullmenu!AF54="MDC",fullmenu!AF54="PERF"),"rude",IF(OR(fullmenu!AF54="PCB",fullmenu!AF54="AERF",fullmenu!AF54="UD"),"inter",IF(OR(fullmenu!AF54="ACB",fullmenu!AF54="LCERT",fullmenu!AF54="LERT",fullmenu!AF54="FCERT",fullmenu!AF54="FCMT",fullmenu!AF54="LCMT",fullmenu!AF54="LMT",fullmenu!AF54="LCIT",fullmenu!AF54="FCIT",fullmenu!AF54="LIT",fullmenu!AF54="MwERT",fullmenu!AF54="ERwMT",fullmenu!AF54="M&amp;ERT",fullmenu!AF54="MwIT",fullmenu!AF54="IwMT",fullmenu!AF54="M&amp;IT",fullmenu!AF54="IwERT",fullmenu!AF54="ERwIT",fullmenu!AF54="I&amp;ERT",fullmenu!AF54="ER&amp;M&amp;IT",fullmenu!AF54="LSD"),"subst",IF(OR(fullmenu!AF54="FERT",fullmenu!AF54="FMT",fullmenu!AF54="FIT",fullmenu!AF54="WSD"),"intens",""))))</f>
        <v>subst</v>
      </c>
      <c r="AG54" s="4" t="str">
        <f>IF(OR(fullmenu!AG54="MDC",fullmenu!AG54="PERF"),"rude",IF(OR(fullmenu!AG54="PCB",fullmenu!AG54="AERF",fullmenu!AG54="UD"),"inter",IF(OR(fullmenu!AG54="ACB",fullmenu!AG54="LCERT",fullmenu!AG54="LERT",fullmenu!AG54="FCERT",fullmenu!AG54="FCMT",fullmenu!AG54="LCMT",fullmenu!AG54="LMT",fullmenu!AG54="LCIT",fullmenu!AG54="FCIT",fullmenu!AG54="LIT",fullmenu!AG54="MwERT",fullmenu!AG54="ERwMT",fullmenu!AG54="M&amp;ERT",fullmenu!AG54="MwIT",fullmenu!AG54="IwMT",fullmenu!AG54="M&amp;IT",fullmenu!AG54="IwERT",fullmenu!AG54="ERwIT",fullmenu!AG54="I&amp;ERT",fullmenu!AG54="ER&amp;M&amp;IT",fullmenu!AG54="LSD"),"subst",IF(OR(fullmenu!AG54="FERT",fullmenu!AG54="FMT",fullmenu!AG54="FIT",fullmenu!AG54="WSD"),"intens",""))))</f>
        <v>subst</v>
      </c>
      <c r="AH54" s="4" t="str">
        <f>IF(OR(fullmenu!AH54="MDC",fullmenu!AH54="PERF"),"rude",IF(OR(fullmenu!AH54="PCB",fullmenu!AH54="AERF",fullmenu!AH54="UD"),"inter",IF(OR(fullmenu!AH54="ACB",fullmenu!AH54="LCERT",fullmenu!AH54="LERT",fullmenu!AH54="FCERT",fullmenu!AH54="FCMT",fullmenu!AH54="LCMT",fullmenu!AH54="LMT",fullmenu!AH54="LCIT",fullmenu!AH54="FCIT",fullmenu!AH54="LIT",fullmenu!AH54="MwERT",fullmenu!AH54="ERwMT",fullmenu!AH54="M&amp;ERT",fullmenu!AH54="MwIT",fullmenu!AH54="IwMT",fullmenu!AH54="M&amp;IT",fullmenu!AH54="IwERT",fullmenu!AH54="ERwIT",fullmenu!AH54="I&amp;ERT",fullmenu!AH54="ER&amp;M&amp;IT",fullmenu!AH54="LSD"),"subst",IF(OR(fullmenu!AH54="FERT",fullmenu!AH54="FMT",fullmenu!AH54="FIT",fullmenu!AH54="WSD"),"intens",""))))</f>
        <v>subst</v>
      </c>
      <c r="AI54" s="4" t="str">
        <f>IF(OR(fullmenu!AI54="MDC",fullmenu!AI54="PERF"),"rude",IF(OR(fullmenu!AI54="PCB",fullmenu!AI54="AERF",fullmenu!AI54="UD"),"inter",IF(OR(fullmenu!AI54="ACB",fullmenu!AI54="LCERT",fullmenu!AI54="LERT",fullmenu!AI54="FCERT",fullmenu!AI54="FCMT",fullmenu!AI54="LCMT",fullmenu!AI54="LMT",fullmenu!AI54="LCIT",fullmenu!AI54="FCIT",fullmenu!AI54="LIT",fullmenu!AI54="MwERT",fullmenu!AI54="ERwMT",fullmenu!AI54="M&amp;ERT",fullmenu!AI54="MwIT",fullmenu!AI54="IwMT",fullmenu!AI54="M&amp;IT",fullmenu!AI54="IwERT",fullmenu!AI54="ERwIT",fullmenu!AI54="I&amp;ERT",fullmenu!AI54="ER&amp;M&amp;IT",fullmenu!AI54="LSD"),"subst",IF(OR(fullmenu!AI54="FERT",fullmenu!AI54="FMT",fullmenu!AI54="FIT",fullmenu!AI54="WSD"),"intens",""))))</f>
        <v>subst</v>
      </c>
      <c r="AJ54" s="4" t="str">
        <f>IF(OR(fullmenu!AJ54="MDC",fullmenu!AJ54="PERF"),"rude",IF(OR(fullmenu!AJ54="PCB",fullmenu!AJ54="AERF",fullmenu!AJ54="UD"),"inter",IF(OR(fullmenu!AJ54="ACB",fullmenu!AJ54="LCERT",fullmenu!AJ54="LERT",fullmenu!AJ54="FCERT",fullmenu!AJ54="FCMT",fullmenu!AJ54="LCMT",fullmenu!AJ54="LMT",fullmenu!AJ54="LCIT",fullmenu!AJ54="FCIT",fullmenu!AJ54="LIT",fullmenu!AJ54="MwERT",fullmenu!AJ54="ERwMT",fullmenu!AJ54="M&amp;ERT",fullmenu!AJ54="MwIT",fullmenu!AJ54="IwMT",fullmenu!AJ54="M&amp;IT",fullmenu!AJ54="IwERT",fullmenu!AJ54="ERwIT",fullmenu!AJ54="I&amp;ERT",fullmenu!AJ54="ER&amp;M&amp;IT",fullmenu!AJ54="LSD"),"subst",IF(OR(fullmenu!AJ54="FERT",fullmenu!AJ54="FMT",fullmenu!AJ54="FIT",fullmenu!AJ54="WSD"),"intens",""))))</f>
        <v>subst</v>
      </c>
      <c r="AK54" s="4" t="str">
        <f>IF(OR(fullmenu!AK54="MDC",fullmenu!AK54="PERF"),"rude",IF(OR(fullmenu!AK54="PCB",fullmenu!AK54="AERF",fullmenu!AK54="UD"),"inter",IF(OR(fullmenu!AK54="ACB",fullmenu!AK54="LCERT",fullmenu!AK54="LERT",fullmenu!AK54="FCERT",fullmenu!AK54="FCMT",fullmenu!AK54="LCMT",fullmenu!AK54="LMT",fullmenu!AK54="LCIT",fullmenu!AK54="FCIT",fullmenu!AK54="LIT",fullmenu!AK54="MwERT",fullmenu!AK54="ERwMT",fullmenu!AK54="M&amp;ERT",fullmenu!AK54="MwIT",fullmenu!AK54="IwMT",fullmenu!AK54="M&amp;IT",fullmenu!AK54="IwERT",fullmenu!AK54="ERwIT",fullmenu!AK54="I&amp;ERT",fullmenu!AK54="ER&amp;M&amp;IT",fullmenu!AK54="LSD"),"subst",IF(OR(fullmenu!AK54="FERT",fullmenu!AK54="FMT",fullmenu!AK54="FIT",fullmenu!AK54="WSD"),"intens",""))))</f>
        <v>subst</v>
      </c>
      <c r="AL54" s="4" t="str">
        <f>IF(OR(fullmenu!AL54="MDC",fullmenu!AL54="PERF"),"rude",IF(OR(fullmenu!AL54="PCB",fullmenu!AL54="AERF",fullmenu!AL54="UD"),"inter",IF(OR(fullmenu!AL54="ACB",fullmenu!AL54="LCERT",fullmenu!AL54="LERT",fullmenu!AL54="FCERT",fullmenu!AL54="FCMT",fullmenu!AL54="LCMT",fullmenu!AL54="LMT",fullmenu!AL54="LCIT",fullmenu!AL54="FCIT",fullmenu!AL54="LIT",fullmenu!AL54="MwERT",fullmenu!AL54="ERwMT",fullmenu!AL54="M&amp;ERT",fullmenu!AL54="MwIT",fullmenu!AL54="IwMT",fullmenu!AL54="M&amp;IT",fullmenu!AL54="IwERT",fullmenu!AL54="ERwIT",fullmenu!AL54="I&amp;ERT",fullmenu!AL54="ER&amp;M&amp;IT",fullmenu!AL54="LSD"),"subst",IF(OR(fullmenu!AL54="FERT",fullmenu!AL54="FMT",fullmenu!AL54="FIT",fullmenu!AL54="WSD"),"intens",""))))</f>
        <v>subst</v>
      </c>
      <c r="AM54" s="4" t="str">
        <f>IF(OR(fullmenu!AM54="MDC",fullmenu!AM54="PERF"),"rude",IF(OR(fullmenu!AM54="PCB",fullmenu!AM54="AERF",fullmenu!AM54="UD"),"inter",IF(OR(fullmenu!AM54="ACB",fullmenu!AM54="LCERT",fullmenu!AM54="LERT",fullmenu!AM54="FCERT",fullmenu!AM54="FCMT",fullmenu!AM54="LCMT",fullmenu!AM54="LMT",fullmenu!AM54="LCIT",fullmenu!AM54="FCIT",fullmenu!AM54="LIT",fullmenu!AM54="MwERT",fullmenu!AM54="ERwMT",fullmenu!AM54="M&amp;ERT",fullmenu!AM54="MwIT",fullmenu!AM54="IwMT",fullmenu!AM54="M&amp;IT",fullmenu!AM54="IwERT",fullmenu!AM54="ERwIT",fullmenu!AM54="I&amp;ERT",fullmenu!AM54="ER&amp;M&amp;IT",fullmenu!AM54="LSD"),"subst",IF(OR(fullmenu!AM54="FERT",fullmenu!AM54="FMT",fullmenu!AM54="FIT",fullmenu!AM54="WSD"),"intens",""))))</f>
        <v>subst</v>
      </c>
      <c r="AN54" s="4" t="str">
        <f>IF(OR(fullmenu!AN54="MDC",fullmenu!AN54="PERF"),"rude",IF(OR(fullmenu!AN54="PCB",fullmenu!AN54="AERF",fullmenu!AN54="UD"),"inter",IF(OR(fullmenu!AN54="ACB",fullmenu!AN54="LCERT",fullmenu!AN54="LERT",fullmenu!AN54="FCERT",fullmenu!AN54="FCMT",fullmenu!AN54="LCMT",fullmenu!AN54="LMT",fullmenu!AN54="LCIT",fullmenu!AN54="FCIT",fullmenu!AN54="LIT",fullmenu!AN54="MwERT",fullmenu!AN54="ERwMT",fullmenu!AN54="M&amp;ERT",fullmenu!AN54="MwIT",fullmenu!AN54="IwMT",fullmenu!AN54="M&amp;IT",fullmenu!AN54="IwERT",fullmenu!AN54="ERwIT",fullmenu!AN54="I&amp;ERT",fullmenu!AN54="ER&amp;M&amp;IT",fullmenu!AN54="LSD"),"subst",IF(OR(fullmenu!AN54="FERT",fullmenu!AN54="FMT",fullmenu!AN54="FIT",fullmenu!AN54="WSD"),"intens",""))))</f>
        <v>subst</v>
      </c>
      <c r="AO54" s="4" t="str">
        <f>IF(OR(fullmenu!AO54="MDC",fullmenu!AO54="PERF"),"rude",IF(OR(fullmenu!AO54="PCB",fullmenu!AO54="AERF",fullmenu!AO54="UD"),"inter",IF(OR(fullmenu!AO54="ACB",fullmenu!AO54="LCERT",fullmenu!AO54="LERT",fullmenu!AO54="FCERT",fullmenu!AO54="FCMT",fullmenu!AO54="LCMT",fullmenu!AO54="LMT",fullmenu!AO54="LCIT",fullmenu!AO54="FCIT",fullmenu!AO54="LIT",fullmenu!AO54="MwERT",fullmenu!AO54="ERwMT",fullmenu!AO54="M&amp;ERT",fullmenu!AO54="MwIT",fullmenu!AO54="IwMT",fullmenu!AO54="M&amp;IT",fullmenu!AO54="IwERT",fullmenu!AO54="ERwIT",fullmenu!AO54="I&amp;ERT",fullmenu!AO54="ER&amp;M&amp;IT",fullmenu!AO54="LSD"),"subst",IF(OR(fullmenu!AO54="FERT",fullmenu!AO54="FMT",fullmenu!AO54="FIT",fullmenu!AO54="WSD"),"intens",""))))</f>
        <v>subst</v>
      </c>
      <c r="AP54" s="4" t="str">
        <f>IF(OR(fullmenu!AP54="MDC",fullmenu!AP54="PERF"),"rude",IF(OR(fullmenu!AP54="PCB",fullmenu!AP54="AERF",fullmenu!AP54="UD"),"inter",IF(OR(fullmenu!AP54="ACB",fullmenu!AP54="LCERT",fullmenu!AP54="LERT",fullmenu!AP54="FCERT",fullmenu!AP54="FCMT",fullmenu!AP54="LCMT",fullmenu!AP54="LMT",fullmenu!AP54="LCIT",fullmenu!AP54="FCIT",fullmenu!AP54="LIT",fullmenu!AP54="MwERT",fullmenu!AP54="ERwMT",fullmenu!AP54="M&amp;ERT",fullmenu!AP54="MwIT",fullmenu!AP54="IwMT",fullmenu!AP54="M&amp;IT",fullmenu!AP54="IwERT",fullmenu!AP54="ERwIT",fullmenu!AP54="I&amp;ERT",fullmenu!AP54="ER&amp;M&amp;IT",fullmenu!AP54="LSD"),"subst",IF(OR(fullmenu!AP54="FERT",fullmenu!AP54="FMT",fullmenu!AP54="FIT",fullmenu!AP54="WSD"),"intens",""))))</f>
        <v>subst</v>
      </c>
      <c r="AQ54" s="4" t="str">
        <f>IF(OR(fullmenu!AQ54="MDC",fullmenu!AQ54="PERF"),"rude",IF(OR(fullmenu!AQ54="PCB",fullmenu!AQ54="AERF",fullmenu!AQ54="UD"),"inter",IF(OR(fullmenu!AQ54="ACB",fullmenu!AQ54="LCERT",fullmenu!AQ54="LERT",fullmenu!AQ54="FCERT",fullmenu!AQ54="FCMT",fullmenu!AQ54="LCMT",fullmenu!AQ54="LMT",fullmenu!AQ54="LCIT",fullmenu!AQ54="FCIT",fullmenu!AQ54="LIT",fullmenu!AQ54="MwERT",fullmenu!AQ54="ERwMT",fullmenu!AQ54="M&amp;ERT",fullmenu!AQ54="MwIT",fullmenu!AQ54="IwMT",fullmenu!AQ54="M&amp;IT",fullmenu!AQ54="IwERT",fullmenu!AQ54="ERwIT",fullmenu!AQ54="I&amp;ERT",fullmenu!AQ54="ER&amp;M&amp;IT",fullmenu!AQ54="LSD"),"subst",IF(OR(fullmenu!AQ54="FERT",fullmenu!AQ54="FMT",fullmenu!AQ54="FIT",fullmenu!AQ54="WSD"),"intens",""))))</f>
        <v>subst</v>
      </c>
      <c r="AR54" s="4" t="str">
        <f>IF(OR(fullmenu!AR54="MDC",fullmenu!AR54="PERF"),"rude",IF(OR(fullmenu!AR54="PCB",fullmenu!AR54="AERF",fullmenu!AR54="UD"),"inter",IF(OR(fullmenu!AR54="ACB",fullmenu!AR54="LCERT",fullmenu!AR54="LERT",fullmenu!AR54="FCERT",fullmenu!AR54="FCMT",fullmenu!AR54="LCMT",fullmenu!AR54="LMT",fullmenu!AR54="LCIT",fullmenu!AR54="FCIT",fullmenu!AR54="LIT",fullmenu!AR54="MwERT",fullmenu!AR54="ERwMT",fullmenu!AR54="M&amp;ERT",fullmenu!AR54="MwIT",fullmenu!AR54="IwMT",fullmenu!AR54="M&amp;IT",fullmenu!AR54="IwERT",fullmenu!AR54="ERwIT",fullmenu!AR54="I&amp;ERT",fullmenu!AR54="ER&amp;M&amp;IT",fullmenu!AR54="LSD"),"subst",IF(OR(fullmenu!AR54="FERT",fullmenu!AR54="FMT",fullmenu!AR54="FIT",fullmenu!AR54="WSD"),"intens",""))))</f>
        <v>subst</v>
      </c>
      <c r="AS54" s="4" t="str">
        <f>IF(OR(fullmenu!AS54="MDC",fullmenu!AS54="PERF"),"rude",IF(OR(fullmenu!AS54="PCB",fullmenu!AS54="AERF",fullmenu!AS54="UD"),"inter",IF(OR(fullmenu!AS54="ACB",fullmenu!AS54="LCERT",fullmenu!AS54="LERT",fullmenu!AS54="FCERT",fullmenu!AS54="FCMT",fullmenu!AS54="LCMT",fullmenu!AS54="LMT",fullmenu!AS54="LCIT",fullmenu!AS54="FCIT",fullmenu!AS54="LIT",fullmenu!AS54="MwERT",fullmenu!AS54="ERwMT",fullmenu!AS54="M&amp;ERT",fullmenu!AS54="MwIT",fullmenu!AS54="IwMT",fullmenu!AS54="M&amp;IT",fullmenu!AS54="IwERT",fullmenu!AS54="ERwIT",fullmenu!AS54="I&amp;ERT",fullmenu!AS54="ER&amp;M&amp;IT",fullmenu!AS54="LSD"),"subst",IF(OR(fullmenu!AS54="FERT",fullmenu!AS54="FMT",fullmenu!AS54="FIT",fullmenu!AS54="WSD"),"intens",""))))</f>
        <v>subst</v>
      </c>
    </row>
    <row r="55" spans="1:45" ht="15.5" x14ac:dyDescent="0.35">
      <c r="A55" s="1" t="s">
        <v>42</v>
      </c>
      <c r="B55" s="4" t="str">
        <f>IF(OR(fullmenu!B55="MDC",fullmenu!B55="PERF"),"rude",IF(OR(fullmenu!B55="PCB",fullmenu!B55="AERF",fullmenu!B55="UD"),"inter",IF(OR(fullmenu!B55="ACB",fullmenu!B55="LCERT",fullmenu!B55="LERT",fullmenu!B55="FCERT",fullmenu!B55="FCMT",fullmenu!B55="LCMT",fullmenu!B55="LMT",fullmenu!B55="LCIT",fullmenu!B55="FCIT",fullmenu!B55="LIT",fullmenu!B55="MwERT",fullmenu!B55="ERwMT",fullmenu!B55="M&amp;ERT",fullmenu!B55="MwIT",fullmenu!B55="IwMT",fullmenu!B55="M&amp;IT",fullmenu!B55="IwERT",fullmenu!B55="ERwIT",fullmenu!B55="I&amp;ERT",fullmenu!B55="ER&amp;M&amp;IT",fullmenu!B55="LSD"),"subst",IF(OR(fullmenu!B55="FERT",fullmenu!B55="FMT",fullmenu!B55="FIT",fullmenu!B55="WSD"),"intens",""))))</f>
        <v/>
      </c>
      <c r="C55" s="4" t="str">
        <f>IF(OR(fullmenu!C55="MDC",fullmenu!C55="PERF"),"rude",IF(OR(fullmenu!C55="PCB",fullmenu!C55="AERF",fullmenu!C55="UD"),"inter",IF(OR(fullmenu!C55="ACB",fullmenu!C55="LCERT",fullmenu!C55="LERT",fullmenu!C55="FCERT",fullmenu!C55="FCMT",fullmenu!C55="LCMT",fullmenu!C55="LMT",fullmenu!C55="LCIT",fullmenu!C55="FCIT",fullmenu!C55="LIT",fullmenu!C55="MwERT",fullmenu!C55="ERwMT",fullmenu!C55="M&amp;ERT",fullmenu!C55="MwIT",fullmenu!C55="IwMT",fullmenu!C55="M&amp;IT",fullmenu!C55="IwERT",fullmenu!C55="ERwIT",fullmenu!C55="I&amp;ERT",fullmenu!C55="ER&amp;M&amp;IT",fullmenu!C55="LSD"),"subst",IF(OR(fullmenu!C55="FERT",fullmenu!C55="FMT",fullmenu!C55="FIT",fullmenu!C55="WSD"),"intens",""))))</f>
        <v/>
      </c>
      <c r="D55" s="4" t="str">
        <f>IF(OR(fullmenu!D55="MDC",fullmenu!D55="PERF"),"rude",IF(OR(fullmenu!D55="PCB",fullmenu!D55="AERF",fullmenu!D55="UD"),"inter",IF(OR(fullmenu!D55="ACB",fullmenu!D55="LCERT",fullmenu!D55="LERT",fullmenu!D55="FCERT",fullmenu!D55="FCMT",fullmenu!D55="LCMT",fullmenu!D55="LMT",fullmenu!D55="LCIT",fullmenu!D55="FCIT",fullmenu!D55="LIT",fullmenu!D55="MwERT",fullmenu!D55="ERwMT",fullmenu!D55="M&amp;ERT",fullmenu!D55="MwIT",fullmenu!D55="IwMT",fullmenu!D55="M&amp;IT",fullmenu!D55="IwERT",fullmenu!D55="ERwIT",fullmenu!D55="I&amp;ERT",fullmenu!D55="ER&amp;M&amp;IT",fullmenu!D55="LSD"),"subst",IF(OR(fullmenu!D55="FERT",fullmenu!D55="FMT",fullmenu!D55="FIT",fullmenu!D55="WSD"),"intens",""))))</f>
        <v/>
      </c>
      <c r="E55" s="4" t="str">
        <f>IF(OR(fullmenu!E55="MDC",fullmenu!E55="PERF"),"rude",IF(OR(fullmenu!E55="PCB",fullmenu!E55="AERF",fullmenu!E55="UD"),"inter",IF(OR(fullmenu!E55="ACB",fullmenu!E55="LCERT",fullmenu!E55="LERT",fullmenu!E55="FCERT",fullmenu!E55="FCMT",fullmenu!E55="LCMT",fullmenu!E55="LMT",fullmenu!E55="LCIT",fullmenu!E55="FCIT",fullmenu!E55="LIT",fullmenu!E55="MwERT",fullmenu!E55="ERwMT",fullmenu!E55="M&amp;ERT",fullmenu!E55="MwIT",fullmenu!E55="IwMT",fullmenu!E55="M&amp;IT",fullmenu!E55="IwERT",fullmenu!E55="ERwIT",fullmenu!E55="I&amp;ERT",fullmenu!E55="ER&amp;M&amp;IT",fullmenu!E55="LSD"),"subst",IF(OR(fullmenu!E55="FERT",fullmenu!E55="FMT",fullmenu!E55="FIT",fullmenu!E55="WSD"),"intens",""))))</f>
        <v/>
      </c>
      <c r="F55" s="4" t="str">
        <f>IF(OR(fullmenu!F55="MDC",fullmenu!F55="PERF"),"rude",IF(OR(fullmenu!F55="PCB",fullmenu!F55="AERF",fullmenu!F55="UD"),"inter",IF(OR(fullmenu!F55="ACB",fullmenu!F55="LCERT",fullmenu!F55="LERT",fullmenu!F55="FCERT",fullmenu!F55="FCMT",fullmenu!F55="LCMT",fullmenu!F55="LMT",fullmenu!F55="LCIT",fullmenu!F55="FCIT",fullmenu!F55="LIT",fullmenu!F55="MwERT",fullmenu!F55="ERwMT",fullmenu!F55="M&amp;ERT",fullmenu!F55="MwIT",fullmenu!F55="IwMT",fullmenu!F55="M&amp;IT",fullmenu!F55="IwERT",fullmenu!F55="ERwIT",fullmenu!F55="I&amp;ERT",fullmenu!F55="ER&amp;M&amp;IT",fullmenu!F55="LSD"),"subst",IF(OR(fullmenu!F55="FERT",fullmenu!F55="FMT",fullmenu!F55="FIT",fullmenu!F55="WSD"),"intens",""))))</f>
        <v/>
      </c>
      <c r="G55" s="4" t="str">
        <f>IF(OR(fullmenu!G55="MDC",fullmenu!G55="PERF"),"rude",IF(OR(fullmenu!G55="PCB",fullmenu!G55="AERF",fullmenu!G55="UD"),"inter",IF(OR(fullmenu!G55="ACB",fullmenu!G55="LCERT",fullmenu!G55="LERT",fullmenu!G55="FCERT",fullmenu!G55="FCMT",fullmenu!G55="LCMT",fullmenu!G55="LMT",fullmenu!G55="LCIT",fullmenu!G55="FCIT",fullmenu!G55="LIT",fullmenu!G55="MwERT",fullmenu!G55="ERwMT",fullmenu!G55="M&amp;ERT",fullmenu!G55="MwIT",fullmenu!G55="IwMT",fullmenu!G55="M&amp;IT",fullmenu!G55="IwERT",fullmenu!G55="ERwIT",fullmenu!G55="I&amp;ERT",fullmenu!G55="ER&amp;M&amp;IT",fullmenu!G55="LSD"),"subst",IF(OR(fullmenu!G55="FERT",fullmenu!G55="FMT",fullmenu!G55="FIT",fullmenu!G55="WSD"),"intens",""))))</f>
        <v/>
      </c>
      <c r="H55" s="4" t="str">
        <f>IF(OR(fullmenu!H55="MDC",fullmenu!H55="PERF"),"rude",IF(OR(fullmenu!H55="PCB",fullmenu!H55="AERF",fullmenu!H55="UD"),"inter",IF(OR(fullmenu!H55="ACB",fullmenu!H55="LCERT",fullmenu!H55="LERT",fullmenu!H55="FCERT",fullmenu!H55="FCMT",fullmenu!H55="LCMT",fullmenu!H55="LMT",fullmenu!H55="LCIT",fullmenu!H55="FCIT",fullmenu!H55="LIT",fullmenu!H55="MwERT",fullmenu!H55="ERwMT",fullmenu!H55="M&amp;ERT",fullmenu!H55="MwIT",fullmenu!H55="IwMT",fullmenu!H55="M&amp;IT",fullmenu!H55="IwERT",fullmenu!H55="ERwIT",fullmenu!H55="I&amp;ERT",fullmenu!H55="ER&amp;M&amp;IT",fullmenu!H55="LSD"),"subst",IF(OR(fullmenu!H55="FERT",fullmenu!H55="FMT",fullmenu!H55="FIT",fullmenu!H55="WSD"),"intens",""))))</f>
        <v>inter</v>
      </c>
      <c r="I55" s="4" t="str">
        <f>IF(OR(fullmenu!I55="MDC",fullmenu!I55="PERF"),"rude",IF(OR(fullmenu!I55="PCB",fullmenu!I55="AERF",fullmenu!I55="UD"),"inter",IF(OR(fullmenu!I55="ACB",fullmenu!I55="LCERT",fullmenu!I55="LERT",fullmenu!I55="FCERT",fullmenu!I55="FCMT",fullmenu!I55="LCMT",fullmenu!I55="LMT",fullmenu!I55="LCIT",fullmenu!I55="FCIT",fullmenu!I55="LIT",fullmenu!I55="MwERT",fullmenu!I55="ERwMT",fullmenu!I55="M&amp;ERT",fullmenu!I55="MwIT",fullmenu!I55="IwMT",fullmenu!I55="M&amp;IT",fullmenu!I55="IwERT",fullmenu!I55="ERwIT",fullmenu!I55="I&amp;ERT",fullmenu!I55="ER&amp;M&amp;IT",fullmenu!I55="LSD"),"subst",IF(OR(fullmenu!I55="FERT",fullmenu!I55="FMT",fullmenu!I55="FIT",fullmenu!I55="WSD"),"intens",""))))</f>
        <v>inter</v>
      </c>
      <c r="J55" s="4" t="str">
        <f>IF(OR(fullmenu!J55="MDC",fullmenu!J55="PERF"),"rude",IF(OR(fullmenu!J55="PCB",fullmenu!J55="AERF",fullmenu!J55="UD"),"inter",IF(OR(fullmenu!J55="ACB",fullmenu!J55="LCERT",fullmenu!J55="LERT",fullmenu!J55="FCERT",fullmenu!J55="FCMT",fullmenu!J55="LCMT",fullmenu!J55="LMT",fullmenu!J55="LCIT",fullmenu!J55="FCIT",fullmenu!J55="LIT",fullmenu!J55="MwERT",fullmenu!J55="ERwMT",fullmenu!J55="M&amp;ERT",fullmenu!J55="MwIT",fullmenu!J55="IwMT",fullmenu!J55="M&amp;IT",fullmenu!J55="IwERT",fullmenu!J55="ERwIT",fullmenu!J55="I&amp;ERT",fullmenu!J55="ER&amp;M&amp;IT",fullmenu!J55="LSD"),"subst",IF(OR(fullmenu!J55="FERT",fullmenu!J55="FMT",fullmenu!J55="FIT",fullmenu!J55="WSD"),"intens",""))))</f>
        <v>inter</v>
      </c>
      <c r="K55" s="4" t="str">
        <f>IF(OR(fullmenu!K55="MDC",fullmenu!K55="PERF"),"rude",IF(OR(fullmenu!K55="PCB",fullmenu!K55="AERF",fullmenu!K55="UD"),"inter",IF(OR(fullmenu!K55="ACB",fullmenu!K55="LCERT",fullmenu!K55="LERT",fullmenu!K55="FCERT",fullmenu!K55="FCMT",fullmenu!K55="LCMT",fullmenu!K55="LMT",fullmenu!K55="LCIT",fullmenu!K55="FCIT",fullmenu!K55="LIT",fullmenu!K55="MwERT",fullmenu!K55="ERwMT",fullmenu!K55="M&amp;ERT",fullmenu!K55="MwIT",fullmenu!K55="IwMT",fullmenu!K55="M&amp;IT",fullmenu!K55="IwERT",fullmenu!K55="ERwIT",fullmenu!K55="I&amp;ERT",fullmenu!K55="ER&amp;M&amp;IT",fullmenu!K55="LSD"),"subst",IF(OR(fullmenu!K55="FERT",fullmenu!K55="FMT",fullmenu!K55="FIT",fullmenu!K55="WSD"),"intens",""))))</f>
        <v>subst</v>
      </c>
      <c r="L55" s="4" t="str">
        <f>IF(OR(fullmenu!L55="MDC",fullmenu!L55="PERF"),"rude",IF(OR(fullmenu!L55="PCB",fullmenu!L55="AERF",fullmenu!L55="UD"),"inter",IF(OR(fullmenu!L55="ACB",fullmenu!L55="LCERT",fullmenu!L55="LERT",fullmenu!L55="FCERT",fullmenu!L55="FCMT",fullmenu!L55="LCMT",fullmenu!L55="LMT",fullmenu!L55="LCIT",fullmenu!L55="FCIT",fullmenu!L55="LIT",fullmenu!L55="MwERT",fullmenu!L55="ERwMT",fullmenu!L55="M&amp;ERT",fullmenu!L55="MwIT",fullmenu!L55="IwMT",fullmenu!L55="M&amp;IT",fullmenu!L55="IwERT",fullmenu!L55="ERwIT",fullmenu!L55="I&amp;ERT",fullmenu!L55="ER&amp;M&amp;IT",fullmenu!L55="LSD"),"subst",IF(OR(fullmenu!L55="FERT",fullmenu!L55="FMT",fullmenu!L55="FIT",fullmenu!L55="WSD"),"intens",""))))</f>
        <v>subst</v>
      </c>
      <c r="M55" s="4" t="str">
        <f>IF(OR(fullmenu!M55="MDC",fullmenu!M55="PERF"),"rude",IF(OR(fullmenu!M55="PCB",fullmenu!M55="AERF",fullmenu!M55="UD"),"inter",IF(OR(fullmenu!M55="ACB",fullmenu!M55="LCERT",fullmenu!M55="LERT",fullmenu!M55="FCERT",fullmenu!M55="FCMT",fullmenu!M55="LCMT",fullmenu!M55="LMT",fullmenu!M55="LCIT",fullmenu!M55="FCIT",fullmenu!M55="LIT",fullmenu!M55="MwERT",fullmenu!M55="ERwMT",fullmenu!M55="M&amp;ERT",fullmenu!M55="MwIT",fullmenu!M55="IwMT",fullmenu!M55="M&amp;IT",fullmenu!M55="IwERT",fullmenu!M55="ERwIT",fullmenu!M55="I&amp;ERT",fullmenu!M55="ER&amp;M&amp;IT",fullmenu!M55="LSD"),"subst",IF(OR(fullmenu!M55="FERT",fullmenu!M55="FMT",fullmenu!M55="FIT",fullmenu!M55="WSD"),"intens",""))))</f>
        <v>subst</v>
      </c>
      <c r="N55" s="4" t="str">
        <f>IF(OR(fullmenu!N55="MDC",fullmenu!N55="PERF"),"rude",IF(OR(fullmenu!N55="PCB",fullmenu!N55="AERF",fullmenu!N55="UD"),"inter",IF(OR(fullmenu!N55="ACB",fullmenu!N55="LCERT",fullmenu!N55="LERT",fullmenu!N55="FCERT",fullmenu!N55="FCMT",fullmenu!N55="LCMT",fullmenu!N55="LMT",fullmenu!N55="LCIT",fullmenu!N55="FCIT",fullmenu!N55="LIT",fullmenu!N55="MwERT",fullmenu!N55="ERwMT",fullmenu!N55="M&amp;ERT",fullmenu!N55="MwIT",fullmenu!N55="IwMT",fullmenu!N55="M&amp;IT",fullmenu!N55="IwERT",fullmenu!N55="ERwIT",fullmenu!N55="I&amp;ERT",fullmenu!N55="ER&amp;M&amp;IT",fullmenu!N55="LSD"),"subst",IF(OR(fullmenu!N55="FERT",fullmenu!N55="FMT",fullmenu!N55="FIT",fullmenu!N55="WSD"),"intens",""))))</f>
        <v>subst</v>
      </c>
      <c r="O55" s="4" t="str">
        <f>IF(OR(fullmenu!O55="MDC",fullmenu!O55="PERF"),"rude",IF(OR(fullmenu!O55="PCB",fullmenu!O55="AERF",fullmenu!O55="UD"),"inter",IF(OR(fullmenu!O55="ACB",fullmenu!O55="LCERT",fullmenu!O55="LERT",fullmenu!O55="FCERT",fullmenu!O55="FCMT",fullmenu!O55="LCMT",fullmenu!O55="LMT",fullmenu!O55="LCIT",fullmenu!O55="FCIT",fullmenu!O55="LIT",fullmenu!O55="MwERT",fullmenu!O55="ERwMT",fullmenu!O55="M&amp;ERT",fullmenu!O55="MwIT",fullmenu!O55="IwMT",fullmenu!O55="M&amp;IT",fullmenu!O55="IwERT",fullmenu!O55="ERwIT",fullmenu!O55="I&amp;ERT",fullmenu!O55="ER&amp;M&amp;IT",fullmenu!O55="LSD"),"subst",IF(OR(fullmenu!O55="FERT",fullmenu!O55="FMT",fullmenu!O55="FIT",fullmenu!O55="WSD"),"intens",""))))</f>
        <v>subst</v>
      </c>
      <c r="P55" s="4" t="str">
        <f>IF(OR(fullmenu!P55="MDC",fullmenu!P55="PERF"),"rude",IF(OR(fullmenu!P55="PCB",fullmenu!P55="AERF",fullmenu!P55="UD"),"inter",IF(OR(fullmenu!P55="ACB",fullmenu!P55="LCERT",fullmenu!P55="LERT",fullmenu!P55="FCERT",fullmenu!P55="FCMT",fullmenu!P55="LCMT",fullmenu!P55="LMT",fullmenu!P55="LCIT",fullmenu!P55="FCIT",fullmenu!P55="LIT",fullmenu!P55="MwERT",fullmenu!P55="ERwMT",fullmenu!P55="M&amp;ERT",fullmenu!P55="MwIT",fullmenu!P55="IwMT",fullmenu!P55="M&amp;IT",fullmenu!P55="IwERT",fullmenu!P55="ERwIT",fullmenu!P55="I&amp;ERT",fullmenu!P55="ER&amp;M&amp;IT",fullmenu!P55="LSD"),"subst",IF(OR(fullmenu!P55="FERT",fullmenu!P55="FMT",fullmenu!P55="FIT",fullmenu!P55="WSD"),"intens",""))))</f>
        <v>subst</v>
      </c>
      <c r="Q55" s="4" t="str">
        <f>IF(OR(fullmenu!Q55="MDC",fullmenu!Q55="PERF"),"rude",IF(OR(fullmenu!Q55="PCB",fullmenu!Q55="AERF",fullmenu!Q55="UD"),"inter",IF(OR(fullmenu!Q55="ACB",fullmenu!Q55="LCERT",fullmenu!Q55="LERT",fullmenu!Q55="FCERT",fullmenu!Q55="FCMT",fullmenu!Q55="LCMT",fullmenu!Q55="LMT",fullmenu!Q55="LCIT",fullmenu!Q55="FCIT",fullmenu!Q55="LIT",fullmenu!Q55="MwERT",fullmenu!Q55="ERwMT",fullmenu!Q55="M&amp;ERT",fullmenu!Q55="MwIT",fullmenu!Q55="IwMT",fullmenu!Q55="M&amp;IT",fullmenu!Q55="IwERT",fullmenu!Q55="ERwIT",fullmenu!Q55="I&amp;ERT",fullmenu!Q55="ER&amp;M&amp;IT",fullmenu!Q55="LSD"),"subst",IF(OR(fullmenu!Q55="FERT",fullmenu!Q55="FMT",fullmenu!Q55="FIT",fullmenu!Q55="WSD"),"intens",""))))</f>
        <v>subst</v>
      </c>
      <c r="R55" s="4" t="str">
        <f>IF(OR(fullmenu!R55="MDC",fullmenu!R55="PERF"),"rude",IF(OR(fullmenu!R55="PCB",fullmenu!R55="AERF",fullmenu!R55="UD"),"inter",IF(OR(fullmenu!R55="ACB",fullmenu!R55="LCERT",fullmenu!R55="LERT",fullmenu!R55="FCERT",fullmenu!R55="FCMT",fullmenu!R55="LCMT",fullmenu!R55="LMT",fullmenu!R55="LCIT",fullmenu!R55="FCIT",fullmenu!R55="LIT",fullmenu!R55="MwERT",fullmenu!R55="ERwMT",fullmenu!R55="M&amp;ERT",fullmenu!R55="MwIT",fullmenu!R55="IwMT",fullmenu!R55="M&amp;IT",fullmenu!R55="IwERT",fullmenu!R55="ERwIT",fullmenu!R55="I&amp;ERT",fullmenu!R55="ER&amp;M&amp;IT",fullmenu!R55="LSD"),"subst",IF(OR(fullmenu!R55="FERT",fullmenu!R55="FMT",fullmenu!R55="FIT",fullmenu!R55="WSD"),"intens",""))))</f>
        <v>subst</v>
      </c>
      <c r="S55" s="4" t="str">
        <f>IF(OR(fullmenu!S55="MDC",fullmenu!S55="PERF"),"rude",IF(OR(fullmenu!S55="PCB",fullmenu!S55="AERF",fullmenu!S55="UD"),"inter",IF(OR(fullmenu!S55="ACB",fullmenu!S55="LCERT",fullmenu!S55="LERT",fullmenu!S55="FCERT",fullmenu!S55="FCMT",fullmenu!S55="LCMT",fullmenu!S55="LMT",fullmenu!S55="LCIT",fullmenu!S55="FCIT",fullmenu!S55="LIT",fullmenu!S55="MwERT",fullmenu!S55="ERwMT",fullmenu!S55="M&amp;ERT",fullmenu!S55="MwIT",fullmenu!S55="IwMT",fullmenu!S55="M&amp;IT",fullmenu!S55="IwERT",fullmenu!S55="ERwIT",fullmenu!S55="I&amp;ERT",fullmenu!S55="ER&amp;M&amp;IT",fullmenu!S55="LSD"),"subst",IF(OR(fullmenu!S55="FERT",fullmenu!S55="FMT",fullmenu!S55="FIT",fullmenu!S55="WSD"),"intens",""))))</f>
        <v>subst</v>
      </c>
      <c r="T55" s="4" t="str">
        <f>IF(OR(fullmenu!T55="MDC",fullmenu!T55="PERF"),"rude",IF(OR(fullmenu!T55="PCB",fullmenu!T55="AERF",fullmenu!T55="UD"),"inter",IF(OR(fullmenu!T55="ACB",fullmenu!T55="LCERT",fullmenu!T55="LERT",fullmenu!T55="FCERT",fullmenu!T55="FCMT",fullmenu!T55="LCMT",fullmenu!T55="LMT",fullmenu!T55="LCIT",fullmenu!T55="FCIT",fullmenu!T55="LIT",fullmenu!T55="MwERT",fullmenu!T55="ERwMT",fullmenu!T55="M&amp;ERT",fullmenu!T55="MwIT",fullmenu!T55="IwMT",fullmenu!T55="M&amp;IT",fullmenu!T55="IwERT",fullmenu!T55="ERwIT",fullmenu!T55="I&amp;ERT",fullmenu!T55="ER&amp;M&amp;IT",fullmenu!T55="LSD"),"subst",IF(OR(fullmenu!T55="FERT",fullmenu!T55="FMT",fullmenu!T55="FIT",fullmenu!T55="WSD"),"intens",""))))</f>
        <v>subst</v>
      </c>
      <c r="U55" s="4" t="str">
        <f>IF(OR(fullmenu!U55="MDC",fullmenu!U55="PERF"),"rude",IF(OR(fullmenu!U55="PCB",fullmenu!U55="AERF",fullmenu!U55="UD"),"inter",IF(OR(fullmenu!U55="ACB",fullmenu!U55="LCERT",fullmenu!U55="LERT",fullmenu!U55="FCERT",fullmenu!U55="FCMT",fullmenu!U55="LCMT",fullmenu!U55="LMT",fullmenu!U55="LCIT",fullmenu!U55="FCIT",fullmenu!U55="LIT",fullmenu!U55="MwERT",fullmenu!U55="ERwMT",fullmenu!U55="M&amp;ERT",fullmenu!U55="MwIT",fullmenu!U55="IwMT",fullmenu!U55="M&amp;IT",fullmenu!U55="IwERT",fullmenu!U55="ERwIT",fullmenu!U55="I&amp;ERT",fullmenu!U55="ER&amp;M&amp;IT",fullmenu!U55="LSD"),"subst",IF(OR(fullmenu!U55="FERT",fullmenu!U55="FMT",fullmenu!U55="FIT",fullmenu!U55="WSD"),"intens",""))))</f>
        <v>subst</v>
      </c>
      <c r="V55" s="4" t="str">
        <f>IF(OR(fullmenu!V55="MDC",fullmenu!V55="PERF"),"rude",IF(OR(fullmenu!V55="PCB",fullmenu!V55="AERF",fullmenu!V55="UD"),"inter",IF(OR(fullmenu!V55="ACB",fullmenu!V55="LCERT",fullmenu!V55="LERT",fullmenu!V55="FCERT",fullmenu!V55="FCMT",fullmenu!V55="LCMT",fullmenu!V55="LMT",fullmenu!V55="LCIT",fullmenu!V55="FCIT",fullmenu!V55="LIT",fullmenu!V55="MwERT",fullmenu!V55="ERwMT",fullmenu!V55="M&amp;ERT",fullmenu!V55="MwIT",fullmenu!V55="IwMT",fullmenu!V55="M&amp;IT",fullmenu!V55="IwERT",fullmenu!V55="ERwIT",fullmenu!V55="I&amp;ERT",fullmenu!V55="ER&amp;M&amp;IT",fullmenu!V55="LSD"),"subst",IF(OR(fullmenu!V55="FERT",fullmenu!V55="FMT",fullmenu!V55="FIT",fullmenu!V55="WSD"),"intens",""))))</f>
        <v>subst</v>
      </c>
      <c r="W55" s="4" t="str">
        <f>IF(OR(fullmenu!W55="MDC",fullmenu!W55="PERF"),"rude",IF(OR(fullmenu!W55="PCB",fullmenu!W55="AERF",fullmenu!W55="UD"),"inter",IF(OR(fullmenu!W55="ACB",fullmenu!W55="LCERT",fullmenu!W55="LERT",fullmenu!W55="FCERT",fullmenu!W55="FCMT",fullmenu!W55="LCMT",fullmenu!W55="LMT",fullmenu!W55="LCIT",fullmenu!W55="FCIT",fullmenu!W55="LIT",fullmenu!W55="MwERT",fullmenu!W55="ERwMT",fullmenu!W55="M&amp;ERT",fullmenu!W55="MwIT",fullmenu!W55="IwMT",fullmenu!W55="M&amp;IT",fullmenu!W55="IwERT",fullmenu!W55="ERwIT",fullmenu!W55="I&amp;ERT",fullmenu!W55="ER&amp;M&amp;IT",fullmenu!W55="LSD"),"subst",IF(OR(fullmenu!W55="FERT",fullmenu!W55="FMT",fullmenu!W55="FIT",fullmenu!W55="WSD"),"intens",""))))</f>
        <v>subst</v>
      </c>
      <c r="X55" s="4" t="str">
        <f>IF(OR(fullmenu!X55="MDC",fullmenu!X55="PERF"),"rude",IF(OR(fullmenu!X55="PCB",fullmenu!X55="AERF",fullmenu!X55="UD"),"inter",IF(OR(fullmenu!X55="ACB",fullmenu!X55="LCERT",fullmenu!X55="LERT",fullmenu!X55="FCERT",fullmenu!X55="FCMT",fullmenu!X55="LCMT",fullmenu!X55="LMT",fullmenu!X55="LCIT",fullmenu!X55="FCIT",fullmenu!X55="LIT",fullmenu!X55="MwERT",fullmenu!X55="ERwMT",fullmenu!X55="M&amp;ERT",fullmenu!X55="MwIT",fullmenu!X55="IwMT",fullmenu!X55="M&amp;IT",fullmenu!X55="IwERT",fullmenu!X55="ERwIT",fullmenu!X55="I&amp;ERT",fullmenu!X55="ER&amp;M&amp;IT",fullmenu!X55="LSD"),"subst",IF(OR(fullmenu!X55="FERT",fullmenu!X55="FMT",fullmenu!X55="FIT",fullmenu!X55="WSD"),"intens",""))))</f>
        <v>subst</v>
      </c>
      <c r="Y55" s="4" t="str">
        <f>IF(OR(fullmenu!Y55="MDC",fullmenu!Y55="PERF"),"rude",IF(OR(fullmenu!Y55="PCB",fullmenu!Y55="AERF",fullmenu!Y55="UD"),"inter",IF(OR(fullmenu!Y55="ACB",fullmenu!Y55="LCERT",fullmenu!Y55="LERT",fullmenu!Y55="FCERT",fullmenu!Y55="FCMT",fullmenu!Y55="LCMT",fullmenu!Y55="LMT",fullmenu!Y55="LCIT",fullmenu!Y55="FCIT",fullmenu!Y55="LIT",fullmenu!Y55="MwERT",fullmenu!Y55="ERwMT",fullmenu!Y55="M&amp;ERT",fullmenu!Y55="MwIT",fullmenu!Y55="IwMT",fullmenu!Y55="M&amp;IT",fullmenu!Y55="IwERT",fullmenu!Y55="ERwIT",fullmenu!Y55="I&amp;ERT",fullmenu!Y55="ER&amp;M&amp;IT",fullmenu!Y55="LSD"),"subst",IF(OR(fullmenu!Y55="FERT",fullmenu!Y55="FMT",fullmenu!Y55="FIT",fullmenu!Y55="WSD"),"intens",""))))</f>
        <v>subst</v>
      </c>
      <c r="Z55" s="4" t="str">
        <f>IF(OR(fullmenu!Z55="MDC",fullmenu!Z55="PERF"),"rude",IF(OR(fullmenu!Z55="PCB",fullmenu!Z55="AERF",fullmenu!Z55="UD"),"inter",IF(OR(fullmenu!Z55="ACB",fullmenu!Z55="LCERT",fullmenu!Z55="LERT",fullmenu!Z55="FCERT",fullmenu!Z55="FCMT",fullmenu!Z55="LCMT",fullmenu!Z55="LMT",fullmenu!Z55="LCIT",fullmenu!Z55="FCIT",fullmenu!Z55="LIT",fullmenu!Z55="MwERT",fullmenu!Z55="ERwMT",fullmenu!Z55="M&amp;ERT",fullmenu!Z55="MwIT",fullmenu!Z55="IwMT",fullmenu!Z55="M&amp;IT",fullmenu!Z55="IwERT",fullmenu!Z55="ERwIT",fullmenu!Z55="I&amp;ERT",fullmenu!Z55="ER&amp;M&amp;IT",fullmenu!Z55="LSD"),"subst",IF(OR(fullmenu!Z55="FERT",fullmenu!Z55="FMT",fullmenu!Z55="FIT",fullmenu!Z55="WSD"),"intens",""))))</f>
        <v>subst</v>
      </c>
      <c r="AA55" s="4" t="str">
        <f>IF(OR(fullmenu!AA55="MDC",fullmenu!AA55="PERF"),"rude",IF(OR(fullmenu!AA55="PCB",fullmenu!AA55="AERF",fullmenu!AA55="UD"),"inter",IF(OR(fullmenu!AA55="ACB",fullmenu!AA55="LCERT",fullmenu!AA55="LERT",fullmenu!AA55="FCERT",fullmenu!AA55="FCMT",fullmenu!AA55="LCMT",fullmenu!AA55="LMT",fullmenu!AA55="LCIT",fullmenu!AA55="FCIT",fullmenu!AA55="LIT",fullmenu!AA55="MwERT",fullmenu!AA55="ERwMT",fullmenu!AA55="M&amp;ERT",fullmenu!AA55="MwIT",fullmenu!AA55="IwMT",fullmenu!AA55="M&amp;IT",fullmenu!AA55="IwERT",fullmenu!AA55="ERwIT",fullmenu!AA55="I&amp;ERT",fullmenu!AA55="ER&amp;M&amp;IT",fullmenu!AA55="LSD"),"subst",IF(OR(fullmenu!AA55="FERT",fullmenu!AA55="FMT",fullmenu!AA55="FIT",fullmenu!AA55="WSD"),"intens",""))))</f>
        <v>subst</v>
      </c>
      <c r="AB55" s="4" t="str">
        <f>IF(OR(fullmenu!AB55="MDC",fullmenu!AB55="PERF"),"rude",IF(OR(fullmenu!AB55="PCB",fullmenu!AB55="AERF",fullmenu!AB55="UD"),"inter",IF(OR(fullmenu!AB55="ACB",fullmenu!AB55="LCERT",fullmenu!AB55="LERT",fullmenu!AB55="FCERT",fullmenu!AB55="FCMT",fullmenu!AB55="LCMT",fullmenu!AB55="LMT",fullmenu!AB55="LCIT",fullmenu!AB55="FCIT",fullmenu!AB55="LIT",fullmenu!AB55="MwERT",fullmenu!AB55="ERwMT",fullmenu!AB55="M&amp;ERT",fullmenu!AB55="MwIT",fullmenu!AB55="IwMT",fullmenu!AB55="M&amp;IT",fullmenu!AB55="IwERT",fullmenu!AB55="ERwIT",fullmenu!AB55="I&amp;ERT",fullmenu!AB55="ER&amp;M&amp;IT",fullmenu!AB55="LSD"),"subst",IF(OR(fullmenu!AB55="FERT",fullmenu!AB55="FMT",fullmenu!AB55="FIT",fullmenu!AB55="WSD"),"intens",""))))</f>
        <v>inter</v>
      </c>
      <c r="AC55" s="4" t="str">
        <f>IF(OR(fullmenu!AC55="MDC",fullmenu!AC55="PERF"),"rude",IF(OR(fullmenu!AC55="PCB",fullmenu!AC55="AERF",fullmenu!AC55="UD"),"inter",IF(OR(fullmenu!AC55="ACB",fullmenu!AC55="LCERT",fullmenu!AC55="LERT",fullmenu!AC55="FCERT",fullmenu!AC55="FCMT",fullmenu!AC55="LCMT",fullmenu!AC55="LMT",fullmenu!AC55="LCIT",fullmenu!AC55="FCIT",fullmenu!AC55="LIT",fullmenu!AC55="MwERT",fullmenu!AC55="ERwMT",fullmenu!AC55="M&amp;ERT",fullmenu!AC55="MwIT",fullmenu!AC55="IwMT",fullmenu!AC55="M&amp;IT",fullmenu!AC55="IwERT",fullmenu!AC55="ERwIT",fullmenu!AC55="I&amp;ERT",fullmenu!AC55="ER&amp;M&amp;IT",fullmenu!AC55="LSD"),"subst",IF(OR(fullmenu!AC55="FERT",fullmenu!AC55="FMT",fullmenu!AC55="FIT",fullmenu!AC55="WSD"),"intens",""))))</f>
        <v>inter</v>
      </c>
      <c r="AD55" s="4" t="str">
        <f>IF(OR(fullmenu!AD55="MDC",fullmenu!AD55="PERF"),"rude",IF(OR(fullmenu!AD55="PCB",fullmenu!AD55="AERF",fullmenu!AD55="UD"),"inter",IF(OR(fullmenu!AD55="ACB",fullmenu!AD55="LCERT",fullmenu!AD55="LERT",fullmenu!AD55="FCERT",fullmenu!AD55="FCMT",fullmenu!AD55="LCMT",fullmenu!AD55="LMT",fullmenu!AD55="LCIT",fullmenu!AD55="FCIT",fullmenu!AD55="LIT",fullmenu!AD55="MwERT",fullmenu!AD55="ERwMT",fullmenu!AD55="M&amp;ERT",fullmenu!AD55="MwIT",fullmenu!AD55="IwMT",fullmenu!AD55="M&amp;IT",fullmenu!AD55="IwERT",fullmenu!AD55="ERwIT",fullmenu!AD55="I&amp;ERT",fullmenu!AD55="ER&amp;M&amp;IT",fullmenu!AD55="LSD"),"subst",IF(OR(fullmenu!AD55="FERT",fullmenu!AD55="FMT",fullmenu!AD55="FIT",fullmenu!AD55="WSD"),"intens",""))))</f>
        <v>inter</v>
      </c>
      <c r="AE55" s="4" t="str">
        <f>IF(OR(fullmenu!AE55="MDC",fullmenu!AE55="PERF"),"rude",IF(OR(fullmenu!AE55="PCB",fullmenu!AE55="AERF",fullmenu!AE55="UD"),"inter",IF(OR(fullmenu!AE55="ACB",fullmenu!AE55="LCERT",fullmenu!AE55="LERT",fullmenu!AE55="FCERT",fullmenu!AE55="FCMT",fullmenu!AE55="LCMT",fullmenu!AE55="LMT",fullmenu!AE55="LCIT",fullmenu!AE55="FCIT",fullmenu!AE55="LIT",fullmenu!AE55="MwERT",fullmenu!AE55="ERwMT",fullmenu!AE55="M&amp;ERT",fullmenu!AE55="MwIT",fullmenu!AE55="IwMT",fullmenu!AE55="M&amp;IT",fullmenu!AE55="IwERT",fullmenu!AE55="ERwIT",fullmenu!AE55="I&amp;ERT",fullmenu!AE55="ER&amp;M&amp;IT",fullmenu!AE55="LSD"),"subst",IF(OR(fullmenu!AE55="FERT",fullmenu!AE55="FMT",fullmenu!AE55="FIT",fullmenu!AE55="WSD"),"intens",""))))</f>
        <v>inter</v>
      </c>
      <c r="AF55" s="4" t="str">
        <f>IF(OR(fullmenu!AF55="MDC",fullmenu!AF55="PERF"),"rude",IF(OR(fullmenu!AF55="PCB",fullmenu!AF55="AERF",fullmenu!AF55="UD"),"inter",IF(OR(fullmenu!AF55="ACB",fullmenu!AF55="LCERT",fullmenu!AF55="LERT",fullmenu!AF55="FCERT",fullmenu!AF55="FCMT",fullmenu!AF55="LCMT",fullmenu!AF55="LMT",fullmenu!AF55="LCIT",fullmenu!AF55="FCIT",fullmenu!AF55="LIT",fullmenu!AF55="MwERT",fullmenu!AF55="ERwMT",fullmenu!AF55="M&amp;ERT",fullmenu!AF55="MwIT",fullmenu!AF55="IwMT",fullmenu!AF55="M&amp;IT",fullmenu!AF55="IwERT",fullmenu!AF55="ERwIT",fullmenu!AF55="I&amp;ERT",fullmenu!AF55="ER&amp;M&amp;IT",fullmenu!AF55="LSD"),"subst",IF(OR(fullmenu!AF55="FERT",fullmenu!AF55="FMT",fullmenu!AF55="FIT",fullmenu!AF55="WSD"),"intens",""))))</f>
        <v>inter</v>
      </c>
      <c r="AG55" s="4" t="str">
        <f>IF(OR(fullmenu!AG55="MDC",fullmenu!AG55="PERF"),"rude",IF(OR(fullmenu!AG55="PCB",fullmenu!AG55="AERF",fullmenu!AG55="UD"),"inter",IF(OR(fullmenu!AG55="ACB",fullmenu!AG55="LCERT",fullmenu!AG55="LERT",fullmenu!AG55="FCERT",fullmenu!AG55="FCMT",fullmenu!AG55="LCMT",fullmenu!AG55="LMT",fullmenu!AG55="LCIT",fullmenu!AG55="FCIT",fullmenu!AG55="LIT",fullmenu!AG55="MwERT",fullmenu!AG55="ERwMT",fullmenu!AG55="M&amp;ERT",fullmenu!AG55="MwIT",fullmenu!AG55="IwMT",fullmenu!AG55="M&amp;IT",fullmenu!AG55="IwERT",fullmenu!AG55="ERwIT",fullmenu!AG55="I&amp;ERT",fullmenu!AG55="ER&amp;M&amp;IT",fullmenu!AG55="LSD"),"subst",IF(OR(fullmenu!AG55="FERT",fullmenu!AG55="FMT",fullmenu!AG55="FIT",fullmenu!AG55="WSD"),"intens",""))))</f>
        <v>inter</v>
      </c>
      <c r="AH55" s="4" t="str">
        <f>IF(OR(fullmenu!AH55="MDC",fullmenu!AH55="PERF"),"rude",IF(OR(fullmenu!AH55="PCB",fullmenu!AH55="AERF",fullmenu!AH55="UD"),"inter",IF(OR(fullmenu!AH55="ACB",fullmenu!AH55="LCERT",fullmenu!AH55="LERT",fullmenu!AH55="FCERT",fullmenu!AH55="FCMT",fullmenu!AH55="LCMT",fullmenu!AH55="LMT",fullmenu!AH55="LCIT",fullmenu!AH55="FCIT",fullmenu!AH55="LIT",fullmenu!AH55="MwERT",fullmenu!AH55="ERwMT",fullmenu!AH55="M&amp;ERT",fullmenu!AH55="MwIT",fullmenu!AH55="IwMT",fullmenu!AH55="M&amp;IT",fullmenu!AH55="IwERT",fullmenu!AH55="ERwIT",fullmenu!AH55="I&amp;ERT",fullmenu!AH55="ER&amp;M&amp;IT",fullmenu!AH55="LSD"),"subst",IF(OR(fullmenu!AH55="FERT",fullmenu!AH55="FMT",fullmenu!AH55="FIT",fullmenu!AH55="WSD"),"intens",""))))</f>
        <v>inter</v>
      </c>
      <c r="AI55" s="4" t="str">
        <f>IF(OR(fullmenu!AI55="MDC",fullmenu!AI55="PERF"),"rude",IF(OR(fullmenu!AI55="PCB",fullmenu!AI55="AERF",fullmenu!AI55="UD"),"inter",IF(OR(fullmenu!AI55="ACB",fullmenu!AI55="LCERT",fullmenu!AI55="LERT",fullmenu!AI55="FCERT",fullmenu!AI55="FCMT",fullmenu!AI55="LCMT",fullmenu!AI55="LMT",fullmenu!AI55="LCIT",fullmenu!AI55="FCIT",fullmenu!AI55="LIT",fullmenu!AI55="MwERT",fullmenu!AI55="ERwMT",fullmenu!AI55="M&amp;ERT",fullmenu!AI55="MwIT",fullmenu!AI55="IwMT",fullmenu!AI55="M&amp;IT",fullmenu!AI55="IwERT",fullmenu!AI55="ERwIT",fullmenu!AI55="I&amp;ERT",fullmenu!AI55="ER&amp;M&amp;IT",fullmenu!AI55="LSD"),"subst",IF(OR(fullmenu!AI55="FERT",fullmenu!AI55="FMT",fullmenu!AI55="FIT",fullmenu!AI55="WSD"),"intens",""))))</f>
        <v>inter</v>
      </c>
      <c r="AJ55" s="4" t="str">
        <f>IF(OR(fullmenu!AJ55="MDC",fullmenu!AJ55="PERF"),"rude",IF(OR(fullmenu!AJ55="PCB",fullmenu!AJ55="AERF",fullmenu!AJ55="UD"),"inter",IF(OR(fullmenu!AJ55="ACB",fullmenu!AJ55="LCERT",fullmenu!AJ55="LERT",fullmenu!AJ55="FCERT",fullmenu!AJ55="FCMT",fullmenu!AJ55="LCMT",fullmenu!AJ55="LMT",fullmenu!AJ55="LCIT",fullmenu!AJ55="FCIT",fullmenu!AJ55="LIT",fullmenu!AJ55="MwERT",fullmenu!AJ55="ERwMT",fullmenu!AJ55="M&amp;ERT",fullmenu!AJ55="MwIT",fullmenu!AJ55="IwMT",fullmenu!AJ55="M&amp;IT",fullmenu!AJ55="IwERT",fullmenu!AJ55="ERwIT",fullmenu!AJ55="I&amp;ERT",fullmenu!AJ55="ER&amp;M&amp;IT",fullmenu!AJ55="LSD"),"subst",IF(OR(fullmenu!AJ55="FERT",fullmenu!AJ55="FMT",fullmenu!AJ55="FIT",fullmenu!AJ55="WSD"),"intens",""))))</f>
        <v>inter</v>
      </c>
      <c r="AK55" s="4" t="str">
        <f>IF(OR(fullmenu!AK55="MDC",fullmenu!AK55="PERF"),"rude",IF(OR(fullmenu!AK55="PCB",fullmenu!AK55="AERF",fullmenu!AK55="UD"),"inter",IF(OR(fullmenu!AK55="ACB",fullmenu!AK55="LCERT",fullmenu!AK55="LERT",fullmenu!AK55="FCERT",fullmenu!AK55="FCMT",fullmenu!AK55="LCMT",fullmenu!AK55="LMT",fullmenu!AK55="LCIT",fullmenu!AK55="FCIT",fullmenu!AK55="LIT",fullmenu!AK55="MwERT",fullmenu!AK55="ERwMT",fullmenu!AK55="M&amp;ERT",fullmenu!AK55="MwIT",fullmenu!AK55="IwMT",fullmenu!AK55="M&amp;IT",fullmenu!AK55="IwERT",fullmenu!AK55="ERwIT",fullmenu!AK55="I&amp;ERT",fullmenu!AK55="ER&amp;M&amp;IT",fullmenu!AK55="LSD"),"subst",IF(OR(fullmenu!AK55="FERT",fullmenu!AK55="FMT",fullmenu!AK55="FIT",fullmenu!AK55="WSD"),"intens",""))))</f>
        <v/>
      </c>
      <c r="AL55" s="4" t="str">
        <f>IF(OR(fullmenu!AL55="MDC",fullmenu!AL55="PERF"),"rude",IF(OR(fullmenu!AL55="PCB",fullmenu!AL55="AERF",fullmenu!AL55="UD"),"inter",IF(OR(fullmenu!AL55="ACB",fullmenu!AL55="LCERT",fullmenu!AL55="LERT",fullmenu!AL55="FCERT",fullmenu!AL55="FCMT",fullmenu!AL55="LCMT",fullmenu!AL55="LMT",fullmenu!AL55="LCIT",fullmenu!AL55="FCIT",fullmenu!AL55="LIT",fullmenu!AL55="MwERT",fullmenu!AL55="ERwMT",fullmenu!AL55="M&amp;ERT",fullmenu!AL55="MwIT",fullmenu!AL55="IwMT",fullmenu!AL55="M&amp;IT",fullmenu!AL55="IwERT",fullmenu!AL55="ERwIT",fullmenu!AL55="I&amp;ERT",fullmenu!AL55="ER&amp;M&amp;IT",fullmenu!AL55="LSD"),"subst",IF(OR(fullmenu!AL55="FERT",fullmenu!AL55="FMT",fullmenu!AL55="FIT",fullmenu!AL55="WSD"),"intens",""))))</f>
        <v/>
      </c>
      <c r="AM55" s="4" t="str">
        <f>IF(OR(fullmenu!AM55="MDC",fullmenu!AM55="PERF"),"rude",IF(OR(fullmenu!AM55="PCB",fullmenu!AM55="AERF",fullmenu!AM55="UD"),"inter",IF(OR(fullmenu!AM55="ACB",fullmenu!AM55="LCERT",fullmenu!AM55="LERT",fullmenu!AM55="FCERT",fullmenu!AM55="FCMT",fullmenu!AM55="LCMT",fullmenu!AM55="LMT",fullmenu!AM55="LCIT",fullmenu!AM55="FCIT",fullmenu!AM55="LIT",fullmenu!AM55="MwERT",fullmenu!AM55="ERwMT",fullmenu!AM55="M&amp;ERT",fullmenu!AM55="MwIT",fullmenu!AM55="IwMT",fullmenu!AM55="M&amp;IT",fullmenu!AM55="IwERT",fullmenu!AM55="ERwIT",fullmenu!AM55="I&amp;ERT",fullmenu!AM55="ER&amp;M&amp;IT",fullmenu!AM55="LSD"),"subst",IF(OR(fullmenu!AM55="FERT",fullmenu!AM55="FMT",fullmenu!AM55="FIT",fullmenu!AM55="WSD"),"intens",""))))</f>
        <v/>
      </c>
      <c r="AN55" s="4" t="str">
        <f>IF(OR(fullmenu!AN55="MDC",fullmenu!AN55="PERF"),"rude",IF(OR(fullmenu!AN55="PCB",fullmenu!AN55="AERF",fullmenu!AN55="UD"),"inter",IF(OR(fullmenu!AN55="ACB",fullmenu!AN55="LCERT",fullmenu!AN55="LERT",fullmenu!AN55="FCERT",fullmenu!AN55="FCMT",fullmenu!AN55="LCMT",fullmenu!AN55="LMT",fullmenu!AN55="LCIT",fullmenu!AN55="FCIT",fullmenu!AN55="LIT",fullmenu!AN55="MwERT",fullmenu!AN55="ERwMT",fullmenu!AN55="M&amp;ERT",fullmenu!AN55="MwIT",fullmenu!AN55="IwMT",fullmenu!AN55="M&amp;IT",fullmenu!AN55="IwERT",fullmenu!AN55="ERwIT",fullmenu!AN55="I&amp;ERT",fullmenu!AN55="ER&amp;M&amp;IT",fullmenu!AN55="LSD"),"subst",IF(OR(fullmenu!AN55="FERT",fullmenu!AN55="FMT",fullmenu!AN55="FIT",fullmenu!AN55="WSD"),"intens",""))))</f>
        <v/>
      </c>
      <c r="AO55" s="4" t="str">
        <f>IF(OR(fullmenu!AO55="MDC",fullmenu!AO55="PERF"),"rude",IF(OR(fullmenu!AO55="PCB",fullmenu!AO55="AERF",fullmenu!AO55="UD"),"inter",IF(OR(fullmenu!AO55="ACB",fullmenu!AO55="LCERT",fullmenu!AO55="LERT",fullmenu!AO55="FCERT",fullmenu!AO55="FCMT",fullmenu!AO55="LCMT",fullmenu!AO55="LMT",fullmenu!AO55="LCIT",fullmenu!AO55="FCIT",fullmenu!AO55="LIT",fullmenu!AO55="MwERT",fullmenu!AO55="ERwMT",fullmenu!AO55="M&amp;ERT",fullmenu!AO55="MwIT",fullmenu!AO55="IwMT",fullmenu!AO55="M&amp;IT",fullmenu!AO55="IwERT",fullmenu!AO55="ERwIT",fullmenu!AO55="I&amp;ERT",fullmenu!AO55="ER&amp;M&amp;IT",fullmenu!AO55="LSD"),"subst",IF(OR(fullmenu!AO55="FERT",fullmenu!AO55="FMT",fullmenu!AO55="FIT",fullmenu!AO55="WSD"),"intens",""))))</f>
        <v/>
      </c>
      <c r="AP55" s="4" t="str">
        <f>IF(OR(fullmenu!AP55="MDC",fullmenu!AP55="PERF"),"rude",IF(OR(fullmenu!AP55="PCB",fullmenu!AP55="AERF",fullmenu!AP55="UD"),"inter",IF(OR(fullmenu!AP55="ACB",fullmenu!AP55="LCERT",fullmenu!AP55="LERT",fullmenu!AP55="FCERT",fullmenu!AP55="FCMT",fullmenu!AP55="LCMT",fullmenu!AP55="LMT",fullmenu!AP55="LCIT",fullmenu!AP55="FCIT",fullmenu!AP55="LIT",fullmenu!AP55="MwERT",fullmenu!AP55="ERwMT",fullmenu!AP55="M&amp;ERT",fullmenu!AP55="MwIT",fullmenu!AP55="IwMT",fullmenu!AP55="M&amp;IT",fullmenu!AP55="IwERT",fullmenu!AP55="ERwIT",fullmenu!AP55="I&amp;ERT",fullmenu!AP55="ER&amp;M&amp;IT",fullmenu!AP55="LSD"),"subst",IF(OR(fullmenu!AP55="FERT",fullmenu!AP55="FMT",fullmenu!AP55="FIT",fullmenu!AP55="WSD"),"intens",""))))</f>
        <v/>
      </c>
      <c r="AQ55" s="4" t="str">
        <f>IF(OR(fullmenu!AQ55="MDC",fullmenu!AQ55="PERF"),"rude",IF(OR(fullmenu!AQ55="PCB",fullmenu!AQ55="AERF",fullmenu!AQ55="UD"),"inter",IF(OR(fullmenu!AQ55="ACB",fullmenu!AQ55="LCERT",fullmenu!AQ55="LERT",fullmenu!AQ55="FCERT",fullmenu!AQ55="FCMT",fullmenu!AQ55="LCMT",fullmenu!AQ55="LMT",fullmenu!AQ55="LCIT",fullmenu!AQ55="FCIT",fullmenu!AQ55="LIT",fullmenu!AQ55="MwERT",fullmenu!AQ55="ERwMT",fullmenu!AQ55="M&amp;ERT",fullmenu!AQ55="MwIT",fullmenu!AQ55="IwMT",fullmenu!AQ55="M&amp;IT",fullmenu!AQ55="IwERT",fullmenu!AQ55="ERwIT",fullmenu!AQ55="I&amp;ERT",fullmenu!AQ55="ER&amp;M&amp;IT",fullmenu!AQ55="LSD"),"subst",IF(OR(fullmenu!AQ55="FERT",fullmenu!AQ55="FMT",fullmenu!AQ55="FIT",fullmenu!AQ55="WSD"),"intens",""))))</f>
        <v>inter</v>
      </c>
      <c r="AR55" s="4" t="str">
        <f>IF(OR(fullmenu!AR55="MDC",fullmenu!AR55="PERF"),"rude",IF(OR(fullmenu!AR55="PCB",fullmenu!AR55="AERF",fullmenu!AR55="UD"),"inter",IF(OR(fullmenu!AR55="ACB",fullmenu!AR55="LCERT",fullmenu!AR55="LERT",fullmenu!AR55="FCERT",fullmenu!AR55="FCMT",fullmenu!AR55="LCMT",fullmenu!AR55="LMT",fullmenu!AR55="LCIT",fullmenu!AR55="FCIT",fullmenu!AR55="LIT",fullmenu!AR55="MwERT",fullmenu!AR55="ERwMT",fullmenu!AR55="M&amp;ERT",fullmenu!AR55="MwIT",fullmenu!AR55="IwMT",fullmenu!AR55="M&amp;IT",fullmenu!AR55="IwERT",fullmenu!AR55="ERwIT",fullmenu!AR55="I&amp;ERT",fullmenu!AR55="ER&amp;M&amp;IT",fullmenu!AR55="LSD"),"subst",IF(OR(fullmenu!AR55="FERT",fullmenu!AR55="FMT",fullmenu!AR55="FIT",fullmenu!AR55="WSD"),"intens",""))))</f>
        <v>inter</v>
      </c>
      <c r="AS55" s="4" t="str">
        <f>IF(OR(fullmenu!AS55="MDC",fullmenu!AS55="PERF"),"rude",IF(OR(fullmenu!AS55="PCB",fullmenu!AS55="AERF",fullmenu!AS55="UD"),"inter",IF(OR(fullmenu!AS55="ACB",fullmenu!AS55="LCERT",fullmenu!AS55="LERT",fullmenu!AS55="FCERT",fullmenu!AS55="FCMT",fullmenu!AS55="LCMT",fullmenu!AS55="LMT",fullmenu!AS55="LCIT",fullmenu!AS55="FCIT",fullmenu!AS55="LIT",fullmenu!AS55="MwERT",fullmenu!AS55="ERwMT",fullmenu!AS55="M&amp;ERT",fullmenu!AS55="MwIT",fullmenu!AS55="IwMT",fullmenu!AS55="M&amp;IT",fullmenu!AS55="IwERT",fullmenu!AS55="ERwIT",fullmenu!AS55="I&amp;ERT",fullmenu!AS55="ER&amp;M&amp;IT",fullmenu!AS55="LSD"),"subst",IF(OR(fullmenu!AS55="FERT",fullmenu!AS55="FMT",fullmenu!AS55="FIT",fullmenu!AS55="WSD"),"intens",""))))</f>
        <v>inter</v>
      </c>
    </row>
    <row r="59" spans="1:45" s="1" customFormat="1" x14ac:dyDescent="0.35">
      <c r="B59" s="1">
        <v>1974</v>
      </c>
      <c r="C59" s="1">
        <v>1975</v>
      </c>
      <c r="D59" s="1">
        <v>1976</v>
      </c>
      <c r="E59" s="1">
        <v>1977</v>
      </c>
      <c r="F59" s="1">
        <v>1978</v>
      </c>
      <c r="G59" s="1">
        <v>1979</v>
      </c>
      <c r="H59" s="1">
        <v>1980</v>
      </c>
      <c r="I59" s="1">
        <v>1981</v>
      </c>
      <c r="J59" s="1">
        <v>1982</v>
      </c>
      <c r="K59" s="1">
        <v>1983</v>
      </c>
      <c r="L59" s="1">
        <v>1984</v>
      </c>
      <c r="M59" s="1">
        <v>1985</v>
      </c>
      <c r="N59" s="1">
        <v>1986</v>
      </c>
      <c r="O59" s="1">
        <v>1987</v>
      </c>
      <c r="P59" s="1">
        <v>1988</v>
      </c>
      <c r="Q59" s="1">
        <v>1989</v>
      </c>
      <c r="R59" s="1">
        <v>1990</v>
      </c>
      <c r="S59" s="1">
        <v>1991</v>
      </c>
      <c r="T59" s="1">
        <v>1992</v>
      </c>
      <c r="U59" s="1">
        <v>1993</v>
      </c>
      <c r="V59" s="1">
        <v>1994</v>
      </c>
      <c r="W59" s="1">
        <v>1995</v>
      </c>
      <c r="X59" s="1">
        <v>1996</v>
      </c>
      <c r="Y59" s="1">
        <v>1997</v>
      </c>
      <c r="Z59" s="1">
        <v>1998</v>
      </c>
      <c r="AA59" s="1">
        <v>1999</v>
      </c>
      <c r="AB59" s="1">
        <v>2000</v>
      </c>
      <c r="AC59" s="1">
        <v>2001</v>
      </c>
      <c r="AD59" s="1">
        <v>2002</v>
      </c>
      <c r="AE59" s="1">
        <v>2003</v>
      </c>
      <c r="AF59" s="1">
        <v>2004</v>
      </c>
      <c r="AG59" s="1">
        <v>2005</v>
      </c>
      <c r="AH59" s="1">
        <v>2006</v>
      </c>
      <c r="AI59" s="1">
        <v>2007</v>
      </c>
      <c r="AJ59" s="1">
        <v>2008</v>
      </c>
      <c r="AK59" s="1">
        <v>2009</v>
      </c>
      <c r="AL59" s="1">
        <v>2010</v>
      </c>
      <c r="AM59" s="1">
        <v>2011</v>
      </c>
      <c r="AN59" s="1">
        <v>2012</v>
      </c>
      <c r="AO59" s="1">
        <v>2013</v>
      </c>
      <c r="AP59" s="1">
        <v>2014</v>
      </c>
      <c r="AQ59" s="1">
        <v>2015</v>
      </c>
      <c r="AR59" s="1">
        <v>2016</v>
      </c>
      <c r="AS59" s="1">
        <v>2017</v>
      </c>
    </row>
    <row r="60" spans="1:45" x14ac:dyDescent="0.35">
      <c r="A60" s="1" t="s">
        <v>86</v>
      </c>
      <c r="B60" s="3">
        <f>COUNTIF(B2:B55,"rude")</f>
        <v>3</v>
      </c>
      <c r="C60" s="3">
        <f t="shared" ref="C60:AS60" si="0">COUNTIF(C2:C55,"rude")</f>
        <v>5</v>
      </c>
      <c r="D60" s="3">
        <f t="shared" si="0"/>
        <v>5</v>
      </c>
      <c r="E60" s="3">
        <f t="shared" si="0"/>
        <v>3</v>
      </c>
      <c r="F60" s="3">
        <f t="shared" si="0"/>
        <v>3</v>
      </c>
      <c r="G60" s="3">
        <f t="shared" si="0"/>
        <v>3</v>
      </c>
      <c r="H60" s="3">
        <f t="shared" si="0"/>
        <v>3</v>
      </c>
      <c r="I60" s="3">
        <f t="shared" si="0"/>
        <v>3</v>
      </c>
      <c r="J60" s="3">
        <f t="shared" si="0"/>
        <v>3</v>
      </c>
      <c r="K60" s="3">
        <f t="shared" si="0"/>
        <v>3</v>
      </c>
      <c r="L60" s="3">
        <f t="shared" si="0"/>
        <v>3</v>
      </c>
      <c r="M60" s="3">
        <f t="shared" si="0"/>
        <v>3</v>
      </c>
      <c r="N60" s="3">
        <f t="shared" si="0"/>
        <v>2</v>
      </c>
      <c r="O60" s="3">
        <f t="shared" si="0"/>
        <v>1</v>
      </c>
      <c r="P60" s="3">
        <f t="shared" si="0"/>
        <v>1</v>
      </c>
      <c r="Q60" s="3">
        <f t="shared" si="0"/>
        <v>1</v>
      </c>
      <c r="R60" s="3">
        <f t="shared" si="0"/>
        <v>1</v>
      </c>
      <c r="S60" s="3">
        <f t="shared" si="0"/>
        <v>0</v>
      </c>
      <c r="T60" s="3">
        <f t="shared" si="0"/>
        <v>0</v>
      </c>
      <c r="U60" s="3">
        <f t="shared" si="0"/>
        <v>0</v>
      </c>
      <c r="V60" s="3">
        <f t="shared" si="0"/>
        <v>0</v>
      </c>
      <c r="W60" s="3">
        <f t="shared" si="0"/>
        <v>0</v>
      </c>
      <c r="X60" s="3">
        <f t="shared" si="0"/>
        <v>0</v>
      </c>
      <c r="Y60" s="3">
        <f t="shared" si="0"/>
        <v>0</v>
      </c>
      <c r="Z60" s="3">
        <f t="shared" si="0"/>
        <v>0</v>
      </c>
      <c r="AA60" s="3">
        <f t="shared" si="0"/>
        <v>0</v>
      </c>
      <c r="AB60" s="3">
        <f t="shared" si="0"/>
        <v>0</v>
      </c>
      <c r="AC60" s="3">
        <f t="shared" si="0"/>
        <v>0</v>
      </c>
      <c r="AD60" s="3">
        <f t="shared" si="0"/>
        <v>0</v>
      </c>
      <c r="AE60" s="3">
        <f t="shared" si="0"/>
        <v>0</v>
      </c>
      <c r="AF60" s="3">
        <f t="shared" si="0"/>
        <v>0</v>
      </c>
      <c r="AG60" s="3">
        <f t="shared" si="0"/>
        <v>0</v>
      </c>
      <c r="AH60" s="3">
        <f t="shared" si="0"/>
        <v>0</v>
      </c>
      <c r="AI60" s="3">
        <f t="shared" si="0"/>
        <v>0</v>
      </c>
      <c r="AJ60" s="3">
        <f t="shared" si="0"/>
        <v>0</v>
      </c>
      <c r="AK60" s="3">
        <f t="shared" si="0"/>
        <v>0</v>
      </c>
      <c r="AL60" s="3">
        <f t="shared" si="0"/>
        <v>0</v>
      </c>
      <c r="AM60" s="3">
        <f t="shared" si="0"/>
        <v>0</v>
      </c>
      <c r="AN60" s="3">
        <f t="shared" si="0"/>
        <v>0</v>
      </c>
      <c r="AO60" s="3">
        <f t="shared" si="0"/>
        <v>0</v>
      </c>
      <c r="AP60" s="3">
        <f t="shared" si="0"/>
        <v>0</v>
      </c>
      <c r="AQ60" s="3">
        <f t="shared" si="0"/>
        <v>0</v>
      </c>
      <c r="AR60" s="3">
        <f t="shared" si="0"/>
        <v>0</v>
      </c>
      <c r="AS60" s="3">
        <f t="shared" si="0"/>
        <v>0</v>
      </c>
    </row>
    <row r="61" spans="1:45" x14ac:dyDescent="0.35">
      <c r="A61" s="1" t="s">
        <v>87</v>
      </c>
      <c r="B61" s="3">
        <f>COUNTIF(B2:B55,"inter")</f>
        <v>24</v>
      </c>
      <c r="C61" s="3">
        <f t="shared" ref="C61:AS61" si="1">COUNTIF(C2:C55,"inter")</f>
        <v>25</v>
      </c>
      <c r="D61" s="3">
        <f t="shared" si="1"/>
        <v>28</v>
      </c>
      <c r="E61" s="3">
        <f t="shared" si="1"/>
        <v>31</v>
      </c>
      <c r="F61" s="3">
        <f t="shared" si="1"/>
        <v>31</v>
      </c>
      <c r="G61" s="3">
        <f t="shared" si="1"/>
        <v>29</v>
      </c>
      <c r="H61" s="3">
        <f t="shared" si="1"/>
        <v>31</v>
      </c>
      <c r="I61" s="3">
        <f t="shared" si="1"/>
        <v>28</v>
      </c>
      <c r="J61" s="3">
        <f t="shared" si="1"/>
        <v>24</v>
      </c>
      <c r="K61" s="3">
        <f t="shared" si="1"/>
        <v>20</v>
      </c>
      <c r="L61" s="3">
        <f t="shared" si="1"/>
        <v>18</v>
      </c>
      <c r="M61" s="3">
        <f t="shared" si="1"/>
        <v>18</v>
      </c>
      <c r="N61" s="3">
        <f t="shared" si="1"/>
        <v>17</v>
      </c>
      <c r="O61" s="3">
        <f t="shared" si="1"/>
        <v>15</v>
      </c>
      <c r="P61" s="3">
        <f t="shared" si="1"/>
        <v>15</v>
      </c>
      <c r="Q61" s="3">
        <f t="shared" si="1"/>
        <v>15</v>
      </c>
      <c r="R61" s="3">
        <f t="shared" si="1"/>
        <v>14</v>
      </c>
      <c r="S61" s="3">
        <f t="shared" si="1"/>
        <v>15</v>
      </c>
      <c r="T61" s="3">
        <f t="shared" si="1"/>
        <v>14</v>
      </c>
      <c r="U61" s="3">
        <f t="shared" si="1"/>
        <v>14</v>
      </c>
      <c r="V61" s="3">
        <f t="shared" si="1"/>
        <v>15</v>
      </c>
      <c r="W61" s="3">
        <f t="shared" si="1"/>
        <v>14</v>
      </c>
      <c r="X61" s="3">
        <f t="shared" si="1"/>
        <v>14</v>
      </c>
      <c r="Y61" s="3">
        <f t="shared" si="1"/>
        <v>13</v>
      </c>
      <c r="Z61" s="3">
        <f t="shared" si="1"/>
        <v>13</v>
      </c>
      <c r="AA61" s="3">
        <f t="shared" si="1"/>
        <v>12</v>
      </c>
      <c r="AB61" s="3">
        <f t="shared" si="1"/>
        <v>13</v>
      </c>
      <c r="AC61" s="3">
        <f t="shared" si="1"/>
        <v>12</v>
      </c>
      <c r="AD61" s="3">
        <f t="shared" si="1"/>
        <v>12</v>
      </c>
      <c r="AE61" s="3">
        <f t="shared" si="1"/>
        <v>12</v>
      </c>
      <c r="AF61" s="3">
        <f t="shared" si="1"/>
        <v>11</v>
      </c>
      <c r="AG61" s="3">
        <f t="shared" si="1"/>
        <v>12</v>
      </c>
      <c r="AH61" s="3">
        <f t="shared" si="1"/>
        <v>12</v>
      </c>
      <c r="AI61" s="3">
        <f t="shared" si="1"/>
        <v>12</v>
      </c>
      <c r="AJ61" s="3">
        <f t="shared" si="1"/>
        <v>12</v>
      </c>
      <c r="AK61" s="3">
        <f t="shared" si="1"/>
        <v>11</v>
      </c>
      <c r="AL61" s="3">
        <f t="shared" si="1"/>
        <v>11</v>
      </c>
      <c r="AM61" s="3">
        <f t="shared" si="1"/>
        <v>11</v>
      </c>
      <c r="AN61" s="3">
        <f t="shared" si="1"/>
        <v>11</v>
      </c>
      <c r="AO61" s="3">
        <f t="shared" si="1"/>
        <v>11</v>
      </c>
      <c r="AP61" s="3">
        <f t="shared" si="1"/>
        <v>11</v>
      </c>
      <c r="AQ61" s="3">
        <f t="shared" si="1"/>
        <v>12</v>
      </c>
      <c r="AR61" s="3">
        <f t="shared" si="1"/>
        <v>12</v>
      </c>
      <c r="AS61" s="3">
        <f t="shared" si="1"/>
        <v>12</v>
      </c>
    </row>
    <row r="62" spans="1:45" x14ac:dyDescent="0.35">
      <c r="A62" s="1" t="s">
        <v>88</v>
      </c>
      <c r="B62" s="3">
        <f>COUNTIF(B2:B55,"subst")</f>
        <v>2</v>
      </c>
      <c r="C62" s="3">
        <f t="shared" ref="C62:AS62" si="2">COUNTIF(C2:C55,"subst")</f>
        <v>2</v>
      </c>
      <c r="D62" s="3">
        <f t="shared" si="2"/>
        <v>2</v>
      </c>
      <c r="E62" s="3">
        <f t="shared" si="2"/>
        <v>3</v>
      </c>
      <c r="F62" s="3">
        <f t="shared" si="2"/>
        <v>3</v>
      </c>
      <c r="G62" s="3">
        <f t="shared" si="2"/>
        <v>5</v>
      </c>
      <c r="H62" s="3">
        <f t="shared" si="2"/>
        <v>5</v>
      </c>
      <c r="I62" s="3">
        <f t="shared" si="2"/>
        <v>8</v>
      </c>
      <c r="J62" s="3">
        <f t="shared" si="2"/>
        <v>12</v>
      </c>
      <c r="K62" s="3">
        <f t="shared" si="2"/>
        <v>16</v>
      </c>
      <c r="L62" s="3">
        <f t="shared" si="2"/>
        <v>17</v>
      </c>
      <c r="M62" s="3">
        <f t="shared" si="2"/>
        <v>17</v>
      </c>
      <c r="N62" s="3">
        <f t="shared" si="2"/>
        <v>19</v>
      </c>
      <c r="O62" s="3">
        <f t="shared" si="2"/>
        <v>22</v>
      </c>
      <c r="P62" s="3">
        <f t="shared" si="2"/>
        <v>22</v>
      </c>
      <c r="Q62" s="3">
        <f t="shared" si="2"/>
        <v>22</v>
      </c>
      <c r="R62" s="3">
        <f t="shared" si="2"/>
        <v>23</v>
      </c>
      <c r="S62" s="3">
        <f t="shared" si="2"/>
        <v>23</v>
      </c>
      <c r="T62" s="3">
        <f t="shared" si="2"/>
        <v>24</v>
      </c>
      <c r="U62" s="3">
        <f t="shared" si="2"/>
        <v>24</v>
      </c>
      <c r="V62" s="3">
        <f t="shared" si="2"/>
        <v>24</v>
      </c>
      <c r="W62" s="3">
        <f t="shared" si="2"/>
        <v>25</v>
      </c>
      <c r="X62" s="3">
        <f t="shared" si="2"/>
        <v>25</v>
      </c>
      <c r="Y62" s="3">
        <f t="shared" si="2"/>
        <v>25</v>
      </c>
      <c r="Z62" s="3">
        <f t="shared" si="2"/>
        <v>26</v>
      </c>
      <c r="AA62" s="3">
        <f t="shared" si="2"/>
        <v>27</v>
      </c>
      <c r="AB62" s="3">
        <f t="shared" si="2"/>
        <v>26</v>
      </c>
      <c r="AC62" s="3">
        <f t="shared" si="2"/>
        <v>27</v>
      </c>
      <c r="AD62" s="3">
        <f t="shared" si="2"/>
        <v>27</v>
      </c>
      <c r="AE62" s="3">
        <f t="shared" si="2"/>
        <v>27</v>
      </c>
      <c r="AF62" s="3">
        <f t="shared" si="2"/>
        <v>28</v>
      </c>
      <c r="AG62" s="3">
        <f t="shared" si="2"/>
        <v>27</v>
      </c>
      <c r="AH62" s="3">
        <f t="shared" si="2"/>
        <v>27</v>
      </c>
      <c r="AI62" s="3">
        <f t="shared" si="2"/>
        <v>26</v>
      </c>
      <c r="AJ62" s="3">
        <f t="shared" si="2"/>
        <v>26</v>
      </c>
      <c r="AK62" s="3">
        <f t="shared" si="2"/>
        <v>26</v>
      </c>
      <c r="AL62" s="3">
        <f t="shared" si="2"/>
        <v>26</v>
      </c>
      <c r="AM62" s="3">
        <f t="shared" si="2"/>
        <v>26</v>
      </c>
      <c r="AN62" s="3">
        <f t="shared" si="2"/>
        <v>27</v>
      </c>
      <c r="AO62" s="3">
        <f t="shared" si="2"/>
        <v>27</v>
      </c>
      <c r="AP62" s="3">
        <f t="shared" si="2"/>
        <v>27</v>
      </c>
      <c r="AQ62" s="3">
        <f t="shared" si="2"/>
        <v>27</v>
      </c>
      <c r="AR62" s="3">
        <f t="shared" si="2"/>
        <v>27</v>
      </c>
      <c r="AS62" s="3">
        <f t="shared" si="2"/>
        <v>27</v>
      </c>
    </row>
    <row r="63" spans="1:45" x14ac:dyDescent="0.35">
      <c r="A63" s="1" t="s">
        <v>89</v>
      </c>
      <c r="B63" s="3">
        <f>COUNTIF(B2:B55,"intens")</f>
        <v>0</v>
      </c>
      <c r="C63" s="3">
        <f t="shared" ref="C63:AS63" si="3">COUNTIF(C2:C55,"intens")</f>
        <v>0</v>
      </c>
      <c r="D63" s="3">
        <f t="shared" si="3"/>
        <v>0</v>
      </c>
      <c r="E63" s="3">
        <f t="shared" si="3"/>
        <v>0</v>
      </c>
      <c r="F63" s="3">
        <f t="shared" si="3"/>
        <v>0</v>
      </c>
      <c r="G63" s="3">
        <f t="shared" si="3"/>
        <v>0</v>
      </c>
      <c r="H63" s="3">
        <f t="shared" si="3"/>
        <v>0</v>
      </c>
      <c r="I63" s="3">
        <f t="shared" si="3"/>
        <v>0</v>
      </c>
      <c r="J63" s="3">
        <f t="shared" si="3"/>
        <v>0</v>
      </c>
      <c r="K63" s="3">
        <f t="shared" si="3"/>
        <v>0</v>
      </c>
      <c r="L63" s="3">
        <f t="shared" si="3"/>
        <v>0</v>
      </c>
      <c r="M63" s="3">
        <f t="shared" si="3"/>
        <v>0</v>
      </c>
      <c r="N63" s="3">
        <f t="shared" si="3"/>
        <v>0</v>
      </c>
      <c r="O63" s="3">
        <f t="shared" si="3"/>
        <v>0</v>
      </c>
      <c r="P63" s="3">
        <f t="shared" si="3"/>
        <v>0</v>
      </c>
      <c r="Q63" s="3">
        <f t="shared" si="3"/>
        <v>0</v>
      </c>
      <c r="R63" s="3">
        <f t="shared" si="3"/>
        <v>0</v>
      </c>
      <c r="S63" s="3">
        <f t="shared" si="3"/>
        <v>0</v>
      </c>
      <c r="T63" s="3">
        <f t="shared" si="3"/>
        <v>0</v>
      </c>
      <c r="U63" s="3">
        <f t="shared" si="3"/>
        <v>0</v>
      </c>
      <c r="V63" s="3">
        <f t="shared" si="3"/>
        <v>0</v>
      </c>
      <c r="W63" s="3">
        <f t="shared" si="3"/>
        <v>0</v>
      </c>
      <c r="X63" s="3">
        <f t="shared" si="3"/>
        <v>0</v>
      </c>
      <c r="Y63" s="3">
        <f t="shared" si="3"/>
        <v>0</v>
      </c>
      <c r="Z63" s="3">
        <f t="shared" si="3"/>
        <v>0</v>
      </c>
      <c r="AA63" s="3">
        <f t="shared" si="3"/>
        <v>0</v>
      </c>
      <c r="AB63" s="3">
        <f t="shared" si="3"/>
        <v>0</v>
      </c>
      <c r="AC63" s="3">
        <f t="shared" si="3"/>
        <v>0</v>
      </c>
      <c r="AD63" s="3">
        <f t="shared" si="3"/>
        <v>0</v>
      </c>
      <c r="AE63" s="3">
        <f t="shared" si="3"/>
        <v>0</v>
      </c>
      <c r="AF63" s="3">
        <f t="shared" si="3"/>
        <v>0</v>
      </c>
      <c r="AG63" s="3">
        <f t="shared" si="3"/>
        <v>0</v>
      </c>
      <c r="AH63" s="3">
        <f t="shared" si="3"/>
        <v>0</v>
      </c>
      <c r="AI63" s="3">
        <f t="shared" si="3"/>
        <v>1</v>
      </c>
      <c r="AJ63" s="3">
        <f t="shared" si="3"/>
        <v>1</v>
      </c>
      <c r="AK63" s="3">
        <f t="shared" si="3"/>
        <v>1</v>
      </c>
      <c r="AL63" s="3">
        <f t="shared" si="3"/>
        <v>1</v>
      </c>
      <c r="AM63" s="3">
        <f t="shared" si="3"/>
        <v>1</v>
      </c>
      <c r="AN63" s="3">
        <f t="shared" si="3"/>
        <v>1</v>
      </c>
      <c r="AO63" s="3">
        <f t="shared" si="3"/>
        <v>1</v>
      </c>
      <c r="AP63" s="3">
        <f t="shared" si="3"/>
        <v>1</v>
      </c>
      <c r="AQ63" s="3">
        <f t="shared" si="3"/>
        <v>1</v>
      </c>
      <c r="AR63" s="3">
        <f t="shared" si="3"/>
        <v>1</v>
      </c>
      <c r="AS63" s="3">
        <f t="shared" si="3"/>
        <v>1</v>
      </c>
    </row>
    <row r="64" spans="1:45" x14ac:dyDescent="0.35">
      <c r="A64" s="3" t="s">
        <v>90</v>
      </c>
      <c r="B64" s="3">
        <f>COUNTIF(B2:B55,"")</f>
        <v>25</v>
      </c>
      <c r="C64" s="3">
        <f t="shared" ref="C64:AS64" si="4">COUNTIF(C2:C55,"")</f>
        <v>22</v>
      </c>
      <c r="D64" s="3">
        <f t="shared" si="4"/>
        <v>19</v>
      </c>
      <c r="E64" s="3">
        <f t="shared" si="4"/>
        <v>17</v>
      </c>
      <c r="F64" s="3">
        <f t="shared" si="4"/>
        <v>17</v>
      </c>
      <c r="G64" s="3">
        <f t="shared" si="4"/>
        <v>17</v>
      </c>
      <c r="H64" s="3">
        <f t="shared" si="4"/>
        <v>15</v>
      </c>
      <c r="I64" s="3">
        <f t="shared" si="4"/>
        <v>15</v>
      </c>
      <c r="J64" s="3">
        <f t="shared" si="4"/>
        <v>15</v>
      </c>
      <c r="K64" s="3">
        <f t="shared" si="4"/>
        <v>15</v>
      </c>
      <c r="L64" s="3">
        <f t="shared" si="4"/>
        <v>16</v>
      </c>
      <c r="M64" s="3">
        <f t="shared" si="4"/>
        <v>16</v>
      </c>
      <c r="N64" s="3">
        <f t="shared" si="4"/>
        <v>16</v>
      </c>
      <c r="O64" s="3">
        <f t="shared" si="4"/>
        <v>16</v>
      </c>
      <c r="P64" s="3">
        <f t="shared" si="4"/>
        <v>16</v>
      </c>
      <c r="Q64" s="3">
        <f t="shared" si="4"/>
        <v>16</v>
      </c>
      <c r="R64" s="3">
        <f t="shared" si="4"/>
        <v>16</v>
      </c>
      <c r="S64" s="3">
        <f t="shared" si="4"/>
        <v>16</v>
      </c>
      <c r="T64" s="3">
        <f t="shared" si="4"/>
        <v>16</v>
      </c>
      <c r="U64" s="3">
        <f t="shared" si="4"/>
        <v>16</v>
      </c>
      <c r="V64" s="3">
        <f t="shared" si="4"/>
        <v>15</v>
      </c>
      <c r="W64" s="3">
        <f t="shared" si="4"/>
        <v>15</v>
      </c>
      <c r="X64" s="3">
        <f t="shared" si="4"/>
        <v>15</v>
      </c>
      <c r="Y64" s="3">
        <f t="shared" si="4"/>
        <v>16</v>
      </c>
      <c r="Z64" s="3">
        <f t="shared" si="4"/>
        <v>15</v>
      </c>
      <c r="AA64" s="3">
        <f t="shared" si="4"/>
        <v>15</v>
      </c>
      <c r="AB64" s="3">
        <f t="shared" si="4"/>
        <v>15</v>
      </c>
      <c r="AC64" s="3">
        <f t="shared" si="4"/>
        <v>15</v>
      </c>
      <c r="AD64" s="3">
        <f t="shared" si="4"/>
        <v>15</v>
      </c>
      <c r="AE64" s="3">
        <f t="shared" si="4"/>
        <v>15</v>
      </c>
      <c r="AF64" s="3">
        <f t="shared" si="4"/>
        <v>15</v>
      </c>
      <c r="AG64" s="3">
        <f t="shared" si="4"/>
        <v>15</v>
      </c>
      <c r="AH64" s="3">
        <f t="shared" si="4"/>
        <v>15</v>
      </c>
      <c r="AI64" s="3">
        <f t="shared" si="4"/>
        <v>15</v>
      </c>
      <c r="AJ64" s="3">
        <f t="shared" si="4"/>
        <v>15</v>
      </c>
      <c r="AK64" s="3">
        <f t="shared" si="4"/>
        <v>16</v>
      </c>
      <c r="AL64" s="3">
        <f t="shared" si="4"/>
        <v>16</v>
      </c>
      <c r="AM64" s="3">
        <f t="shared" si="4"/>
        <v>16</v>
      </c>
      <c r="AN64" s="3">
        <f t="shared" si="4"/>
        <v>15</v>
      </c>
      <c r="AO64" s="3">
        <f t="shared" si="4"/>
        <v>15</v>
      </c>
      <c r="AP64" s="3">
        <f t="shared" si="4"/>
        <v>15</v>
      </c>
      <c r="AQ64" s="3">
        <f t="shared" si="4"/>
        <v>14</v>
      </c>
      <c r="AR64" s="3">
        <f t="shared" si="4"/>
        <v>14</v>
      </c>
      <c r="AS64" s="3">
        <f t="shared" si="4"/>
        <v>14</v>
      </c>
    </row>
    <row r="65" spans="2:45" x14ac:dyDescent="0.3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2:45" x14ac:dyDescent="0.35">
      <c r="B66" s="3">
        <f>SUM(B60:B64)</f>
        <v>54</v>
      </c>
      <c r="C66" s="3">
        <f t="shared" ref="C66:AS66" si="5">SUM(C60:C64)</f>
        <v>54</v>
      </c>
      <c r="D66" s="3">
        <f t="shared" si="5"/>
        <v>54</v>
      </c>
      <c r="E66" s="3">
        <f t="shared" si="5"/>
        <v>54</v>
      </c>
      <c r="F66" s="3">
        <f t="shared" si="5"/>
        <v>54</v>
      </c>
      <c r="G66" s="3">
        <f t="shared" si="5"/>
        <v>54</v>
      </c>
      <c r="H66" s="3">
        <f t="shared" si="5"/>
        <v>54</v>
      </c>
      <c r="I66" s="3">
        <f t="shared" si="5"/>
        <v>54</v>
      </c>
      <c r="J66" s="3">
        <f t="shared" si="5"/>
        <v>54</v>
      </c>
      <c r="K66" s="3">
        <f t="shared" si="5"/>
        <v>54</v>
      </c>
      <c r="L66" s="3">
        <f t="shared" si="5"/>
        <v>54</v>
      </c>
      <c r="M66" s="3">
        <f t="shared" si="5"/>
        <v>54</v>
      </c>
      <c r="N66" s="3">
        <f t="shared" si="5"/>
        <v>54</v>
      </c>
      <c r="O66" s="3">
        <f t="shared" si="5"/>
        <v>54</v>
      </c>
      <c r="P66" s="3">
        <f t="shared" si="5"/>
        <v>54</v>
      </c>
      <c r="Q66" s="3">
        <f t="shared" si="5"/>
        <v>54</v>
      </c>
      <c r="R66" s="3">
        <f t="shared" si="5"/>
        <v>54</v>
      </c>
      <c r="S66" s="3">
        <f t="shared" si="5"/>
        <v>54</v>
      </c>
      <c r="T66" s="3">
        <f t="shared" si="5"/>
        <v>54</v>
      </c>
      <c r="U66" s="3">
        <f t="shared" si="5"/>
        <v>54</v>
      </c>
      <c r="V66" s="3">
        <f t="shared" si="5"/>
        <v>54</v>
      </c>
      <c r="W66" s="3">
        <f t="shared" si="5"/>
        <v>54</v>
      </c>
      <c r="X66" s="3">
        <f t="shared" si="5"/>
        <v>54</v>
      </c>
      <c r="Y66" s="3">
        <f t="shared" si="5"/>
        <v>54</v>
      </c>
      <c r="Z66" s="3">
        <f t="shared" si="5"/>
        <v>54</v>
      </c>
      <c r="AA66" s="3">
        <f t="shared" si="5"/>
        <v>54</v>
      </c>
      <c r="AB66" s="3">
        <f t="shared" si="5"/>
        <v>54</v>
      </c>
      <c r="AC66" s="3">
        <f t="shared" si="5"/>
        <v>54</v>
      </c>
      <c r="AD66" s="3">
        <f t="shared" si="5"/>
        <v>54</v>
      </c>
      <c r="AE66" s="3">
        <f t="shared" si="5"/>
        <v>54</v>
      </c>
      <c r="AF66" s="3">
        <f t="shared" si="5"/>
        <v>54</v>
      </c>
      <c r="AG66" s="3">
        <f t="shared" si="5"/>
        <v>54</v>
      </c>
      <c r="AH66" s="3">
        <f t="shared" si="5"/>
        <v>54</v>
      </c>
      <c r="AI66" s="3">
        <f t="shared" si="5"/>
        <v>54</v>
      </c>
      <c r="AJ66" s="3">
        <f t="shared" si="5"/>
        <v>54</v>
      </c>
      <c r="AK66" s="3">
        <f t="shared" si="5"/>
        <v>54</v>
      </c>
      <c r="AL66" s="3">
        <f t="shared" si="5"/>
        <v>54</v>
      </c>
      <c r="AM66" s="3">
        <f t="shared" si="5"/>
        <v>54</v>
      </c>
      <c r="AN66" s="3">
        <f t="shared" si="5"/>
        <v>54</v>
      </c>
      <c r="AO66" s="3">
        <f t="shared" si="5"/>
        <v>54</v>
      </c>
      <c r="AP66" s="3">
        <f t="shared" si="5"/>
        <v>54</v>
      </c>
      <c r="AQ66" s="3">
        <f t="shared" si="5"/>
        <v>54</v>
      </c>
      <c r="AR66" s="3">
        <f t="shared" si="5"/>
        <v>54</v>
      </c>
      <c r="AS66" s="3">
        <f t="shared" si="5"/>
        <v>54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fullmenu</vt:lpstr>
      <vt:lpstr>targvar</vt:lpstr>
      <vt:lpstr>docvar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2021-07-29T11:27:02Z</dcterms:created>
  <dcterms:modified xsi:type="dcterms:W3CDTF">2021-12-07T14:54:09Z</dcterms:modified>
</cp:coreProperties>
</file>