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0"/>
  <workbookPr defaultThemeVersion="166925"/>
  <mc:AlternateContent xmlns:mc="http://schemas.openxmlformats.org/markup-compatibility/2006">
    <mc:Choice Requires="x15">
      <x15ac:absPath xmlns:x15ac="http://schemas.microsoft.com/office/spreadsheetml/2010/11/ac" url="/Users/johanneszahner/Dropbox/7. Word-Embeddings/03 - Code/data/cobham/"/>
    </mc:Choice>
  </mc:AlternateContent>
  <xr:revisionPtr revIDLastSave="0" documentId="13_ncr:1_{BB5AC28C-86B5-EC4E-B499-B112B0FF62FE}" xr6:coauthVersionLast="47" xr6:coauthVersionMax="47" xr10:uidLastSave="{00000000-0000-0000-0000-000000000000}"/>
  <bookViews>
    <workbookView xWindow="9040" yWindow="500" windowWidth="19760" windowHeight="17500" firstSheet="1" activeTab="4" xr2:uid="{00000000-000D-0000-FFFF-FFFF00000000}"/>
  </bookViews>
  <sheets>
    <sheet name="Read me" sheetId="4" r:id="rId1"/>
    <sheet name="Table 1" sheetId="6" r:id="rId2"/>
    <sheet name="Table 2" sheetId="8" r:id="rId3"/>
    <sheet name="Table 3" sheetId="7" r:id="rId4"/>
    <sheet name="Table 4" sheetId="5" r:id="rId5"/>
    <sheet name="Full menu" sheetId="1" r:id="rId6"/>
    <sheet name="By target variable" sheetId="2" r:id="rId7"/>
    <sheet name="by degree of monetary control"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0" i="2" l="1"/>
  <c r="B78" i="2" s="1"/>
  <c r="AK76" i="2"/>
  <c r="R28" i="3"/>
  <c r="R67" i="3"/>
  <c r="R68" i="3"/>
  <c r="R69" i="3"/>
  <c r="R70" i="3"/>
  <c r="R71" i="3"/>
  <c r="R73" i="3"/>
  <c r="S28" i="3"/>
  <c r="S67" i="3"/>
  <c r="S68" i="3"/>
  <c r="S69" i="3"/>
  <c r="S70" i="3"/>
  <c r="S71" i="3"/>
  <c r="S73" i="3"/>
  <c r="T28" i="3"/>
  <c r="T67" i="3"/>
  <c r="T68" i="3"/>
  <c r="T69" i="3"/>
  <c r="T70" i="3"/>
  <c r="T71" i="3"/>
  <c r="T73" i="3"/>
  <c r="U28" i="3"/>
  <c r="U67" i="3"/>
  <c r="U68" i="3"/>
  <c r="U69" i="3"/>
  <c r="U70" i="3"/>
  <c r="U71" i="3"/>
  <c r="U73" i="3"/>
  <c r="V28" i="3"/>
  <c r="V67" i="3"/>
  <c r="V68" i="3"/>
  <c r="V69" i="3"/>
  <c r="V70" i="3"/>
  <c r="V71" i="3"/>
  <c r="V73" i="3"/>
  <c r="W28" i="3"/>
  <c r="W71" i="3"/>
  <c r="AV72" i="3"/>
  <c r="R28" i="2"/>
  <c r="R76" i="2"/>
  <c r="S28" i="2"/>
  <c r="S76" i="2"/>
  <c r="T28" i="2"/>
  <c r="T76" i="2"/>
  <c r="U28" i="2"/>
  <c r="U76" i="2"/>
  <c r="V28" i="2"/>
  <c r="V76" i="2"/>
  <c r="W28" i="2"/>
  <c r="R75" i="2"/>
  <c r="S75" i="2"/>
  <c r="T75" i="2"/>
  <c r="U75" i="2"/>
  <c r="V75" i="2"/>
  <c r="R74" i="2"/>
  <c r="S74" i="2"/>
  <c r="T74" i="2"/>
  <c r="U74" i="2"/>
  <c r="V74" i="2"/>
  <c r="R73" i="2"/>
  <c r="S73" i="2"/>
  <c r="T73" i="2"/>
  <c r="U73" i="2"/>
  <c r="V73" i="2"/>
  <c r="R72" i="2"/>
  <c r="S72" i="2"/>
  <c r="T72" i="2"/>
  <c r="U72" i="2"/>
  <c r="V72" i="2"/>
  <c r="R71" i="2"/>
  <c r="S71" i="2"/>
  <c r="T71" i="2"/>
  <c r="U71" i="2"/>
  <c r="V71" i="2"/>
  <c r="R70" i="2"/>
  <c r="S70" i="2"/>
  <c r="T70" i="2"/>
  <c r="U70" i="2"/>
  <c r="V70" i="2"/>
  <c r="R69" i="2"/>
  <c r="S69" i="2"/>
  <c r="T69" i="2"/>
  <c r="U69" i="2"/>
  <c r="V69" i="2"/>
  <c r="R68" i="2"/>
  <c r="S68" i="2"/>
  <c r="T68" i="2"/>
  <c r="U68" i="2"/>
  <c r="V68" i="2"/>
  <c r="R67" i="2"/>
  <c r="S67" i="2"/>
  <c r="T67" i="2"/>
  <c r="U67" i="2"/>
  <c r="V67" i="2"/>
  <c r="R78" i="2"/>
  <c r="S78" i="2"/>
  <c r="T78" i="2"/>
  <c r="U78" i="2"/>
  <c r="V78" i="2"/>
  <c r="AS63" i="2"/>
  <c r="AR63" i="2"/>
  <c r="AQ63" i="2"/>
  <c r="AP63" i="2"/>
  <c r="AO63" i="2"/>
  <c r="AN63" i="2"/>
  <c r="AM63" i="2"/>
  <c r="AL63" i="2"/>
  <c r="AK63" i="2"/>
  <c r="AJ63" i="2"/>
  <c r="AS62" i="2"/>
  <c r="AR62" i="2"/>
  <c r="AQ62" i="2"/>
  <c r="AP62" i="2"/>
  <c r="AO62" i="2"/>
  <c r="AN62" i="2"/>
  <c r="AM62" i="2"/>
  <c r="AL62" i="2"/>
  <c r="AK62" i="2"/>
  <c r="AJ62" i="2"/>
  <c r="AS61" i="2"/>
  <c r="AR61" i="2"/>
  <c r="AQ61" i="2"/>
  <c r="AP61" i="2"/>
  <c r="AO61" i="2"/>
  <c r="AN61" i="2"/>
  <c r="AM61" i="2"/>
  <c r="AL61" i="2"/>
  <c r="AK61" i="2"/>
  <c r="AJ61" i="2"/>
  <c r="AS60" i="2"/>
  <c r="AR60" i="2"/>
  <c r="AQ60" i="2"/>
  <c r="AP60" i="2"/>
  <c r="AO60" i="2"/>
  <c r="AN60" i="2"/>
  <c r="AM60" i="2"/>
  <c r="AL60" i="2"/>
  <c r="AK60" i="2"/>
  <c r="AJ60" i="2"/>
  <c r="AS59" i="2"/>
  <c r="AR59" i="2"/>
  <c r="AQ59" i="2"/>
  <c r="AP59" i="2"/>
  <c r="AO59" i="2"/>
  <c r="AN59" i="2"/>
  <c r="AM59" i="2"/>
  <c r="AL59" i="2"/>
  <c r="AK59" i="2"/>
  <c r="AJ59" i="2"/>
  <c r="AS58" i="2"/>
  <c r="AR58" i="2"/>
  <c r="AQ58" i="2"/>
  <c r="AP58" i="2"/>
  <c r="AO58" i="2"/>
  <c r="AN58" i="2"/>
  <c r="AM58" i="2"/>
  <c r="AL58" i="2"/>
  <c r="AK58" i="2"/>
  <c r="AJ58" i="2"/>
  <c r="AS57" i="2"/>
  <c r="AR57" i="2"/>
  <c r="AQ57" i="2"/>
  <c r="AP57" i="2"/>
  <c r="AO57" i="2"/>
  <c r="AN57" i="2"/>
  <c r="AM57" i="2"/>
  <c r="AL57" i="2"/>
  <c r="AK57" i="2"/>
  <c r="AJ57" i="2"/>
  <c r="AS56" i="2"/>
  <c r="AR56" i="2"/>
  <c r="AQ56" i="2"/>
  <c r="AP56" i="2"/>
  <c r="AO56" i="2"/>
  <c r="AN56" i="2"/>
  <c r="AM56" i="2"/>
  <c r="AL56" i="2"/>
  <c r="AK56" i="2"/>
  <c r="AJ56" i="2"/>
  <c r="AS55" i="2"/>
  <c r="AR55" i="2"/>
  <c r="AQ55" i="2"/>
  <c r="AP55" i="2"/>
  <c r="AO55" i="2"/>
  <c r="AN55" i="2"/>
  <c r="AM55" i="2"/>
  <c r="AL55" i="2"/>
  <c r="AK55" i="2"/>
  <c r="AJ55" i="2"/>
  <c r="AS54" i="2"/>
  <c r="AR54" i="2"/>
  <c r="AQ54" i="2"/>
  <c r="AP54" i="2"/>
  <c r="AO54" i="2"/>
  <c r="AN54" i="2"/>
  <c r="AM54" i="2"/>
  <c r="AL54" i="2"/>
  <c r="AK54" i="2"/>
  <c r="AJ54" i="2"/>
  <c r="AS53" i="2"/>
  <c r="AR53" i="2"/>
  <c r="AQ53" i="2"/>
  <c r="AP53" i="2"/>
  <c r="AO53" i="2"/>
  <c r="AN53" i="2"/>
  <c r="AM53" i="2"/>
  <c r="AL53" i="2"/>
  <c r="AK53" i="2"/>
  <c r="AJ53" i="2"/>
  <c r="AS52" i="2"/>
  <c r="AR52" i="2"/>
  <c r="AQ52" i="2"/>
  <c r="AP52" i="2"/>
  <c r="AO52" i="2"/>
  <c r="AN52" i="2"/>
  <c r="AM52" i="2"/>
  <c r="AL52" i="2"/>
  <c r="AK52" i="2"/>
  <c r="AJ52" i="2"/>
  <c r="AS51" i="2"/>
  <c r="AR51" i="2"/>
  <c r="AQ51" i="2"/>
  <c r="AP51" i="2"/>
  <c r="AO51" i="2"/>
  <c r="AN51" i="2"/>
  <c r="AM51" i="2"/>
  <c r="AL51" i="2"/>
  <c r="AK51" i="2"/>
  <c r="AJ51" i="2"/>
  <c r="AS50" i="2"/>
  <c r="AR50" i="2"/>
  <c r="AQ50" i="2"/>
  <c r="AP50" i="2"/>
  <c r="AO50" i="2"/>
  <c r="AN50" i="2"/>
  <c r="AM50" i="2"/>
  <c r="AL50" i="2"/>
  <c r="AK50" i="2"/>
  <c r="AJ50" i="2"/>
  <c r="AS49" i="2"/>
  <c r="AR49" i="2"/>
  <c r="AQ49" i="2"/>
  <c r="AP49" i="2"/>
  <c r="AO49" i="2"/>
  <c r="AN49" i="2"/>
  <c r="AM49" i="2"/>
  <c r="AL49" i="2"/>
  <c r="AK49" i="2"/>
  <c r="AJ49" i="2"/>
  <c r="AS48" i="2"/>
  <c r="AR48" i="2"/>
  <c r="AQ48" i="2"/>
  <c r="AP48" i="2"/>
  <c r="AO48" i="2"/>
  <c r="AN48" i="2"/>
  <c r="AM48" i="2"/>
  <c r="AL48" i="2"/>
  <c r="AK48" i="2"/>
  <c r="AJ48" i="2"/>
  <c r="AS47" i="2"/>
  <c r="AR47" i="2"/>
  <c r="AQ47" i="2"/>
  <c r="AP47" i="2"/>
  <c r="AO47" i="2"/>
  <c r="AN47" i="2"/>
  <c r="AM47" i="2"/>
  <c r="AL47" i="2"/>
  <c r="AK47" i="2"/>
  <c r="AJ47" i="2"/>
  <c r="AS46" i="2"/>
  <c r="AR46" i="2"/>
  <c r="AQ46" i="2"/>
  <c r="AP46" i="2"/>
  <c r="AO46" i="2"/>
  <c r="AN46" i="2"/>
  <c r="AM46" i="2"/>
  <c r="AL46" i="2"/>
  <c r="AK46" i="2"/>
  <c r="AJ46" i="2"/>
  <c r="AS45" i="2"/>
  <c r="AR45" i="2"/>
  <c r="AQ45" i="2"/>
  <c r="AP45" i="2"/>
  <c r="AO45" i="2"/>
  <c r="AN45" i="2"/>
  <c r="AM45" i="2"/>
  <c r="AL45" i="2"/>
  <c r="AK45" i="2"/>
  <c r="AJ45" i="2"/>
  <c r="AS44" i="2"/>
  <c r="AR44" i="2"/>
  <c r="AQ44" i="2"/>
  <c r="AP44" i="2"/>
  <c r="AO44" i="2"/>
  <c r="AN44" i="2"/>
  <c r="AM44" i="2"/>
  <c r="AL44" i="2"/>
  <c r="AK44" i="2"/>
  <c r="AJ44" i="2"/>
  <c r="AS43" i="2"/>
  <c r="AR43" i="2"/>
  <c r="AQ43" i="2"/>
  <c r="AP43" i="2"/>
  <c r="AO43" i="2"/>
  <c r="AN43" i="2"/>
  <c r="AM43" i="2"/>
  <c r="AL43" i="2"/>
  <c r="AK43" i="2"/>
  <c r="AJ43" i="2"/>
  <c r="AS42" i="2"/>
  <c r="AR42" i="2"/>
  <c r="AQ42" i="2"/>
  <c r="AP42" i="2"/>
  <c r="AO42" i="2"/>
  <c r="AN42" i="2"/>
  <c r="AM42" i="2"/>
  <c r="AL42" i="2"/>
  <c r="AK42" i="2"/>
  <c r="AJ42" i="2"/>
  <c r="AS41" i="2"/>
  <c r="AR41" i="2"/>
  <c r="AQ41" i="2"/>
  <c r="AP41" i="2"/>
  <c r="AO41" i="2"/>
  <c r="AN41" i="2"/>
  <c r="AM41" i="2"/>
  <c r="AL41" i="2"/>
  <c r="AK41" i="2"/>
  <c r="AJ41" i="2"/>
  <c r="AS40" i="2"/>
  <c r="AR40" i="2"/>
  <c r="AQ40" i="2"/>
  <c r="AP40" i="2"/>
  <c r="AO40" i="2"/>
  <c r="AN40" i="2"/>
  <c r="AM40" i="2"/>
  <c r="AL40" i="2"/>
  <c r="AK40" i="2"/>
  <c r="AJ40" i="2"/>
  <c r="AS39" i="2"/>
  <c r="AR39" i="2"/>
  <c r="AQ39" i="2"/>
  <c r="AP39" i="2"/>
  <c r="AO39" i="2"/>
  <c r="AN39" i="2"/>
  <c r="AM39" i="2"/>
  <c r="AL39" i="2"/>
  <c r="AK39" i="2"/>
  <c r="AJ39" i="2"/>
  <c r="AS38" i="2"/>
  <c r="AR38" i="2"/>
  <c r="AQ38" i="2"/>
  <c r="AP38" i="2"/>
  <c r="AO38" i="2"/>
  <c r="AN38" i="2"/>
  <c r="AM38" i="2"/>
  <c r="AL38" i="2"/>
  <c r="AK38" i="2"/>
  <c r="AJ38" i="2"/>
  <c r="AS37" i="2"/>
  <c r="AR37" i="2"/>
  <c r="AQ37" i="2"/>
  <c r="AP37" i="2"/>
  <c r="AO37" i="2"/>
  <c r="AN37" i="2"/>
  <c r="AM37" i="2"/>
  <c r="AL37" i="2"/>
  <c r="AK37" i="2"/>
  <c r="AJ37" i="2"/>
  <c r="AB8" i="2"/>
  <c r="AA8" i="2"/>
  <c r="AS67" i="3"/>
  <c r="AS68" i="3"/>
  <c r="AS69" i="3"/>
  <c r="AS70" i="3"/>
  <c r="AS71" i="3"/>
  <c r="AS73" i="3"/>
  <c r="AR67" i="3"/>
  <c r="AR68" i="3"/>
  <c r="AR69" i="3"/>
  <c r="AR70" i="3"/>
  <c r="AR71" i="3"/>
  <c r="AR73" i="3"/>
  <c r="AQ67" i="3"/>
  <c r="AQ68" i="3"/>
  <c r="AQ69" i="3"/>
  <c r="AQ70" i="3"/>
  <c r="AQ71" i="3"/>
  <c r="AQ73" i="3"/>
  <c r="AS59" i="3"/>
  <c r="AR59" i="3"/>
  <c r="AQ59" i="3"/>
  <c r="AP59" i="3"/>
  <c r="AO59" i="3"/>
  <c r="AN59" i="3"/>
  <c r="AM59" i="3"/>
  <c r="AL59" i="3"/>
  <c r="AK59" i="3"/>
  <c r="AJ59" i="3"/>
  <c r="AI59" i="3"/>
  <c r="AS58" i="3"/>
  <c r="AR58" i="3"/>
  <c r="AQ58" i="3"/>
  <c r="AP58" i="3"/>
  <c r="AO58" i="3"/>
  <c r="AN58" i="3"/>
  <c r="AM58" i="3"/>
  <c r="AL58" i="3"/>
  <c r="AK58" i="3"/>
  <c r="AJ58" i="3"/>
  <c r="AI58" i="3"/>
  <c r="AS49" i="3"/>
  <c r="AR49" i="3"/>
  <c r="AQ49" i="3"/>
  <c r="AP49" i="3"/>
  <c r="AO49" i="3"/>
  <c r="AN49" i="3"/>
  <c r="AM49" i="3"/>
  <c r="AL49" i="3"/>
  <c r="AK49" i="3"/>
  <c r="AJ49" i="3"/>
  <c r="AS47" i="3"/>
  <c r="AR47" i="3"/>
  <c r="AQ47" i="3"/>
  <c r="AP47" i="3"/>
  <c r="AS46" i="3"/>
  <c r="AR46" i="3"/>
  <c r="AQ46" i="3"/>
  <c r="AP46" i="3"/>
  <c r="AS40" i="3"/>
  <c r="AR40" i="3"/>
  <c r="AQ40" i="3"/>
  <c r="AP40" i="3"/>
  <c r="AO40" i="3"/>
  <c r="AN40" i="3"/>
  <c r="AM40" i="3"/>
  <c r="AS37" i="3"/>
  <c r="AR37" i="3"/>
  <c r="AQ37" i="3"/>
  <c r="AP37" i="3"/>
  <c r="AO37" i="3"/>
  <c r="AN37" i="3"/>
  <c r="AM37" i="3"/>
  <c r="AL37" i="3"/>
  <c r="AK37" i="3"/>
  <c r="AJ37" i="3"/>
  <c r="AS14" i="3"/>
  <c r="AR14" i="3"/>
  <c r="AQ14" i="3"/>
  <c r="AS13" i="3"/>
  <c r="AR13" i="3"/>
  <c r="AQ13" i="3"/>
  <c r="AS12" i="3"/>
  <c r="AR12" i="3"/>
  <c r="AQ12" i="3"/>
  <c r="AS11" i="3"/>
  <c r="AR11" i="3"/>
  <c r="AQ11" i="3"/>
  <c r="AS10" i="3"/>
  <c r="AR10" i="3"/>
  <c r="AQ10" i="3"/>
  <c r="AS9" i="3"/>
  <c r="AR9" i="3"/>
  <c r="AQ9" i="3"/>
  <c r="AS8" i="3"/>
  <c r="AR8" i="3"/>
  <c r="AQ8" i="3"/>
  <c r="AS7" i="3"/>
  <c r="AR7" i="3"/>
  <c r="AQ7" i="3"/>
  <c r="AS6" i="3"/>
  <c r="AR6" i="3"/>
  <c r="AQ6" i="3"/>
  <c r="AS5" i="3"/>
  <c r="AR5" i="3"/>
  <c r="AQ5" i="3"/>
  <c r="AS4" i="3"/>
  <c r="AR4" i="3"/>
  <c r="AQ4" i="3"/>
  <c r="AS3" i="3"/>
  <c r="AR3" i="3"/>
  <c r="AQ3" i="3"/>
  <c r="AS63" i="3"/>
  <c r="AR63" i="3"/>
  <c r="AQ63" i="3"/>
  <c r="AS62" i="3"/>
  <c r="AR62" i="3"/>
  <c r="AQ62" i="3"/>
  <c r="AS61" i="3"/>
  <c r="AR61" i="3"/>
  <c r="AQ61" i="3"/>
  <c r="AS60" i="3"/>
  <c r="AR60" i="3"/>
  <c r="AQ60" i="3"/>
  <c r="AS57" i="3"/>
  <c r="AR57" i="3"/>
  <c r="AQ57" i="3"/>
  <c r="AS56" i="3"/>
  <c r="AR56" i="3"/>
  <c r="AQ56" i="3"/>
  <c r="AS55" i="3"/>
  <c r="AR55" i="3"/>
  <c r="AQ55" i="3"/>
  <c r="AS54" i="3"/>
  <c r="AR54" i="3"/>
  <c r="AQ54" i="3"/>
  <c r="AS53" i="3"/>
  <c r="AR53" i="3"/>
  <c r="AQ53" i="3"/>
  <c r="AS52" i="3"/>
  <c r="AR52" i="3"/>
  <c r="AQ52" i="3"/>
  <c r="AS51" i="3"/>
  <c r="AR51" i="3"/>
  <c r="AQ51" i="3"/>
  <c r="AS50" i="3"/>
  <c r="AR50" i="3"/>
  <c r="AQ50" i="3"/>
  <c r="AS48" i="3"/>
  <c r="AR48" i="3"/>
  <c r="AQ48" i="3"/>
  <c r="AS45" i="3"/>
  <c r="AR45" i="3"/>
  <c r="AQ45" i="3"/>
  <c r="AS44" i="3"/>
  <c r="AR44" i="3"/>
  <c r="AQ44" i="3"/>
  <c r="AS43" i="3"/>
  <c r="AR43" i="3"/>
  <c r="AQ43" i="3"/>
  <c r="AS42" i="3"/>
  <c r="AR42" i="3"/>
  <c r="AQ42" i="3"/>
  <c r="AS41" i="3"/>
  <c r="AR41" i="3"/>
  <c r="AQ41" i="3"/>
  <c r="AS39" i="3"/>
  <c r="AR39" i="3"/>
  <c r="AQ39" i="3"/>
  <c r="AS38" i="3"/>
  <c r="AR38" i="3"/>
  <c r="AQ38" i="3"/>
  <c r="AS36" i="3"/>
  <c r="AR36" i="3"/>
  <c r="AQ36" i="3"/>
  <c r="AS35" i="3"/>
  <c r="AR35" i="3"/>
  <c r="AQ35" i="3"/>
  <c r="AS34" i="3"/>
  <c r="AR34" i="3"/>
  <c r="AQ34" i="3"/>
  <c r="AS33" i="3"/>
  <c r="AR33" i="3"/>
  <c r="AQ33" i="3"/>
  <c r="AS32" i="3"/>
  <c r="AR32" i="3"/>
  <c r="AQ32" i="3"/>
  <c r="AS31" i="3"/>
  <c r="AR31" i="3"/>
  <c r="AQ31" i="3"/>
  <c r="AS28" i="3"/>
  <c r="AR28" i="3"/>
  <c r="AQ28" i="3"/>
  <c r="AS27" i="3"/>
  <c r="AR27" i="3"/>
  <c r="AQ27" i="3"/>
  <c r="AS26" i="3"/>
  <c r="AR26" i="3"/>
  <c r="AQ26" i="3"/>
  <c r="AS25" i="3"/>
  <c r="AR25" i="3"/>
  <c r="AQ25" i="3"/>
  <c r="AS24" i="3"/>
  <c r="AR24" i="3"/>
  <c r="AQ24" i="3"/>
  <c r="AS23" i="3"/>
  <c r="AR23" i="3"/>
  <c r="AQ23" i="3"/>
  <c r="AS22" i="3"/>
  <c r="AR22" i="3"/>
  <c r="AQ22" i="3"/>
  <c r="AS21" i="3"/>
  <c r="AR21" i="3"/>
  <c r="AQ21" i="3"/>
  <c r="AS20" i="3"/>
  <c r="AR20" i="3"/>
  <c r="AQ20" i="3"/>
  <c r="AS19" i="3"/>
  <c r="AR19" i="3"/>
  <c r="AQ19" i="3"/>
  <c r="AS18" i="3"/>
  <c r="AR18" i="3"/>
  <c r="AQ18" i="3"/>
  <c r="AS17" i="3"/>
  <c r="AR17" i="3"/>
  <c r="AQ17" i="3"/>
  <c r="AS16" i="3"/>
  <c r="AR16" i="3"/>
  <c r="AQ16" i="3"/>
  <c r="AS15" i="3"/>
  <c r="AR15" i="3"/>
  <c r="AQ15" i="3"/>
  <c r="AS2" i="3"/>
  <c r="AR2" i="3"/>
  <c r="AQ2" i="3"/>
  <c r="AS36" i="2"/>
  <c r="AR36" i="2"/>
  <c r="AQ36" i="2"/>
  <c r="AS35" i="2"/>
  <c r="AR35" i="2"/>
  <c r="AQ35" i="2"/>
  <c r="AS34" i="2"/>
  <c r="AR34" i="2"/>
  <c r="AQ34" i="2"/>
  <c r="AS33" i="2"/>
  <c r="AR33" i="2"/>
  <c r="AQ33" i="2"/>
  <c r="AS32" i="2"/>
  <c r="AR32" i="2"/>
  <c r="AQ32" i="2"/>
  <c r="AS31" i="2"/>
  <c r="AR31" i="2"/>
  <c r="AQ31" i="2"/>
  <c r="AS28" i="2"/>
  <c r="AR28" i="2"/>
  <c r="AQ28" i="2"/>
  <c r="AS27" i="2"/>
  <c r="AR27" i="2"/>
  <c r="AQ27" i="2"/>
  <c r="AS26" i="2"/>
  <c r="AR26" i="2"/>
  <c r="AQ26" i="2"/>
  <c r="AS25" i="2"/>
  <c r="AR25" i="2"/>
  <c r="AQ25" i="2"/>
  <c r="AS24" i="2"/>
  <c r="AR24" i="2"/>
  <c r="AQ24" i="2"/>
  <c r="AS23" i="2"/>
  <c r="AR23" i="2"/>
  <c r="AQ23" i="2"/>
  <c r="AS22" i="2"/>
  <c r="AR22" i="2"/>
  <c r="AQ22" i="2"/>
  <c r="AS21" i="2"/>
  <c r="AR21" i="2"/>
  <c r="AQ21" i="2"/>
  <c r="AS20" i="2"/>
  <c r="AR20" i="2"/>
  <c r="AQ20" i="2"/>
  <c r="AS19" i="2"/>
  <c r="AR19" i="2"/>
  <c r="AQ19" i="2"/>
  <c r="AS18" i="2"/>
  <c r="AR18" i="2"/>
  <c r="AQ18" i="2"/>
  <c r="AS17" i="2"/>
  <c r="AR17" i="2"/>
  <c r="AQ17" i="2"/>
  <c r="AS16" i="2"/>
  <c r="AR16" i="2"/>
  <c r="AQ16" i="2"/>
  <c r="AS15" i="2"/>
  <c r="AR15" i="2"/>
  <c r="AQ15" i="2"/>
  <c r="AS2" i="2"/>
  <c r="AR2" i="2"/>
  <c r="AQ2" i="2"/>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S102"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102"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2" i="1"/>
  <c r="AB8" i="3"/>
  <c r="AA8" i="3"/>
  <c r="AP2" i="3"/>
  <c r="AO2" i="3"/>
  <c r="AN2" i="3"/>
  <c r="AM2" i="3"/>
  <c r="AL2" i="3"/>
  <c r="AK2" i="3"/>
  <c r="AJ2" i="3"/>
  <c r="AI2" i="3"/>
  <c r="AH2" i="3"/>
  <c r="AG2" i="3"/>
  <c r="AF2" i="3"/>
  <c r="AE2" i="3"/>
  <c r="AD2" i="3"/>
  <c r="AC2" i="3"/>
  <c r="AB2" i="3"/>
  <c r="AA2" i="3"/>
  <c r="AP3" i="3"/>
  <c r="AP4" i="3"/>
  <c r="AP5" i="3"/>
  <c r="AP6" i="3"/>
  <c r="AP7" i="3"/>
  <c r="AP8" i="3"/>
  <c r="AP9" i="3"/>
  <c r="AP10" i="3"/>
  <c r="AP11" i="3"/>
  <c r="AP12" i="3"/>
  <c r="AP13" i="3"/>
  <c r="AP14" i="3"/>
  <c r="AP15" i="3"/>
  <c r="AP16" i="3"/>
  <c r="AP17" i="3"/>
  <c r="AP18" i="3"/>
  <c r="AP19" i="3"/>
  <c r="AP20" i="3"/>
  <c r="AP21" i="3"/>
  <c r="AP22" i="3"/>
  <c r="AP23" i="3"/>
  <c r="AP24" i="3"/>
  <c r="AP25" i="3"/>
  <c r="AP27" i="3"/>
  <c r="AP28" i="3"/>
  <c r="AP31" i="3"/>
  <c r="AP32" i="3"/>
  <c r="AP33" i="3"/>
  <c r="AP34" i="3"/>
  <c r="AP35" i="3"/>
  <c r="AP36" i="3"/>
  <c r="AP38" i="3"/>
  <c r="AP39" i="3"/>
  <c r="AP41" i="3"/>
  <c r="AP42" i="3"/>
  <c r="AP43" i="3"/>
  <c r="AP44" i="3"/>
  <c r="AP45" i="3"/>
  <c r="AP48" i="3"/>
  <c r="AP50" i="3"/>
  <c r="AP51" i="3"/>
  <c r="AP52" i="3"/>
  <c r="AP53" i="3"/>
  <c r="AP54" i="3"/>
  <c r="AP55" i="3"/>
  <c r="AP56" i="3"/>
  <c r="AP57" i="3"/>
  <c r="AP60" i="3"/>
  <c r="AP62" i="3"/>
  <c r="AP63" i="3"/>
  <c r="AP71" i="3"/>
  <c r="AO71" i="3"/>
  <c r="AN71" i="3"/>
  <c r="AM26" i="3"/>
  <c r="AM71" i="3"/>
  <c r="AL71" i="3"/>
  <c r="AK71" i="3"/>
  <c r="AJ71" i="3"/>
  <c r="AI71" i="3"/>
  <c r="AH71" i="3"/>
  <c r="AG71" i="3"/>
  <c r="AF71" i="3"/>
  <c r="AE71" i="3"/>
  <c r="AD71" i="3"/>
  <c r="AC71" i="3"/>
  <c r="AB71" i="3"/>
  <c r="AA71" i="3"/>
  <c r="Q71" i="3"/>
  <c r="P71" i="3"/>
  <c r="O71" i="3"/>
  <c r="N71" i="3"/>
  <c r="M71" i="3"/>
  <c r="L71" i="3"/>
  <c r="K71" i="3"/>
  <c r="J71" i="3"/>
  <c r="I71" i="3"/>
  <c r="H71" i="3"/>
  <c r="G71" i="3"/>
  <c r="F71" i="3"/>
  <c r="E71" i="3"/>
  <c r="D71" i="3"/>
  <c r="C71" i="3"/>
  <c r="AP70" i="3"/>
  <c r="AO70" i="3"/>
  <c r="AN70" i="3"/>
  <c r="AM70" i="3"/>
  <c r="AL70" i="3"/>
  <c r="AK70" i="3"/>
  <c r="AJ70" i="3"/>
  <c r="AI70" i="3"/>
  <c r="AH70" i="3"/>
  <c r="AG70" i="3"/>
  <c r="AF70" i="3"/>
  <c r="AE70" i="3"/>
  <c r="AD70" i="3"/>
  <c r="AC70" i="3"/>
  <c r="Z70" i="3"/>
  <c r="Y70" i="3"/>
  <c r="Q70" i="3"/>
  <c r="P70" i="3"/>
  <c r="O70" i="3"/>
  <c r="N70" i="3"/>
  <c r="M70" i="3"/>
  <c r="L70" i="3"/>
  <c r="K70" i="3"/>
  <c r="J70" i="3"/>
  <c r="I70" i="3"/>
  <c r="H70" i="3"/>
  <c r="G70" i="3"/>
  <c r="F70" i="3"/>
  <c r="E70" i="3"/>
  <c r="D70" i="3"/>
  <c r="C70" i="3"/>
  <c r="AP69" i="3"/>
  <c r="AO69" i="3"/>
  <c r="AN69" i="3"/>
  <c r="AM69" i="3"/>
  <c r="AL69" i="3"/>
  <c r="AK69" i="3"/>
  <c r="AJ69" i="3"/>
  <c r="AI69" i="3"/>
  <c r="AH69" i="3"/>
  <c r="AG69" i="3"/>
  <c r="AF69" i="3"/>
  <c r="AE69" i="3"/>
  <c r="AD69" i="3"/>
  <c r="AC69" i="3"/>
  <c r="AA69" i="3"/>
  <c r="Z69" i="3"/>
  <c r="Q69" i="3"/>
  <c r="P69" i="3"/>
  <c r="O69" i="3"/>
  <c r="N69" i="3"/>
  <c r="M69" i="3"/>
  <c r="L69" i="3"/>
  <c r="K69" i="3"/>
  <c r="J69" i="3"/>
  <c r="I69" i="3"/>
  <c r="H69" i="3"/>
  <c r="G69" i="3"/>
  <c r="F69" i="3"/>
  <c r="E69" i="3"/>
  <c r="D69" i="3"/>
  <c r="C69" i="3"/>
  <c r="AP68" i="3"/>
  <c r="AO68" i="3"/>
  <c r="AN68" i="3"/>
  <c r="AM68" i="3"/>
  <c r="AL68" i="3"/>
  <c r="AK68" i="3"/>
  <c r="AJ68" i="3"/>
  <c r="AI68" i="3"/>
  <c r="AH68" i="3"/>
  <c r="AG68" i="3"/>
  <c r="AF68" i="3"/>
  <c r="AE68" i="3"/>
  <c r="AD68" i="3"/>
  <c r="AC68" i="3"/>
  <c r="Z68" i="3"/>
  <c r="Y68" i="3"/>
  <c r="Q68" i="3"/>
  <c r="P68" i="3"/>
  <c r="O68" i="3"/>
  <c r="N68" i="3"/>
  <c r="M68" i="3"/>
  <c r="L68" i="3"/>
  <c r="K68" i="3"/>
  <c r="J68" i="3"/>
  <c r="I68" i="3"/>
  <c r="H68" i="3"/>
  <c r="G68" i="3"/>
  <c r="F68" i="3"/>
  <c r="E68" i="3"/>
  <c r="D68" i="3"/>
  <c r="C68" i="3"/>
  <c r="AP67" i="3"/>
  <c r="AO67" i="3"/>
  <c r="AN67" i="3"/>
  <c r="AM67" i="3"/>
  <c r="AL67" i="3"/>
  <c r="AK67" i="3"/>
  <c r="AJ67" i="3"/>
  <c r="AI67" i="3"/>
  <c r="AH67" i="3"/>
  <c r="AG67" i="3"/>
  <c r="AF67" i="3"/>
  <c r="AE67" i="3"/>
  <c r="AD67" i="3"/>
  <c r="AC67" i="3"/>
  <c r="AA67" i="3"/>
  <c r="Z67" i="3"/>
  <c r="Q67" i="3"/>
  <c r="P67" i="3"/>
  <c r="O67" i="3"/>
  <c r="N67" i="3"/>
  <c r="M67" i="3"/>
  <c r="L67" i="3"/>
  <c r="K67" i="3"/>
  <c r="J67" i="3"/>
  <c r="I67" i="3"/>
  <c r="H67" i="3"/>
  <c r="G67" i="3"/>
  <c r="F67" i="3"/>
  <c r="E67" i="3"/>
  <c r="D67" i="3"/>
  <c r="C67" i="3"/>
  <c r="B70" i="3"/>
  <c r="B69" i="3"/>
  <c r="B68" i="3"/>
  <c r="B67" i="3"/>
  <c r="AO63" i="3"/>
  <c r="AN63" i="3"/>
  <c r="AM63" i="3"/>
  <c r="AL63" i="3"/>
  <c r="AK63" i="3"/>
  <c r="AJ63" i="3"/>
  <c r="AI63" i="3"/>
  <c r="AH63" i="3"/>
  <c r="AG63" i="3"/>
  <c r="AF63" i="3"/>
  <c r="AE63" i="3"/>
  <c r="AD63" i="3"/>
  <c r="AC63" i="3"/>
  <c r="AB63" i="3"/>
  <c r="AA63" i="3"/>
  <c r="Z63" i="3"/>
  <c r="Y63" i="3"/>
  <c r="X63" i="3"/>
  <c r="W63" i="3"/>
  <c r="V63" i="3"/>
  <c r="U63" i="3"/>
  <c r="T63" i="3"/>
  <c r="S63" i="3"/>
  <c r="R63" i="3"/>
  <c r="Q63" i="3"/>
  <c r="P63" i="3"/>
  <c r="O63" i="3"/>
  <c r="N63" i="3"/>
  <c r="M63" i="3"/>
  <c r="L63" i="3"/>
  <c r="K63" i="3"/>
  <c r="J63" i="3"/>
  <c r="I63" i="3"/>
  <c r="H63" i="3"/>
  <c r="G63" i="3"/>
  <c r="F63" i="3"/>
  <c r="E63" i="3"/>
  <c r="D63" i="3"/>
  <c r="C63" i="3"/>
  <c r="B63" i="3"/>
  <c r="AO62" i="3"/>
  <c r="AN62" i="3"/>
  <c r="AM62" i="3"/>
  <c r="AL62" i="3"/>
  <c r="AK62" i="3"/>
  <c r="AJ62" i="3"/>
  <c r="AI62" i="3"/>
  <c r="AH62" i="3"/>
  <c r="AG62" i="3"/>
  <c r="AF62" i="3"/>
  <c r="AE62" i="3"/>
  <c r="AD62" i="3"/>
  <c r="AC62" i="3"/>
  <c r="AB62" i="3"/>
  <c r="AA62" i="3"/>
  <c r="Z62" i="3"/>
  <c r="Y62" i="3"/>
  <c r="X62" i="3"/>
  <c r="W62" i="3"/>
  <c r="V62" i="3"/>
  <c r="U62" i="3"/>
  <c r="T62" i="3"/>
  <c r="S62" i="3"/>
  <c r="R62" i="3"/>
  <c r="Q62" i="3"/>
  <c r="P62" i="3"/>
  <c r="O62" i="3"/>
  <c r="N62" i="3"/>
  <c r="M62" i="3"/>
  <c r="L62" i="3"/>
  <c r="K62" i="3"/>
  <c r="J62" i="3"/>
  <c r="I62" i="3"/>
  <c r="H62" i="3"/>
  <c r="G62" i="3"/>
  <c r="F62" i="3"/>
  <c r="E62" i="3"/>
  <c r="D62" i="3"/>
  <c r="C62" i="3"/>
  <c r="B62" i="3"/>
  <c r="AP61" i="3"/>
  <c r="AO61" i="3"/>
  <c r="AN61" i="3"/>
  <c r="AM61" i="3"/>
  <c r="AL61" i="3"/>
  <c r="AK61" i="3"/>
  <c r="AJ61" i="3"/>
  <c r="AI61" i="3"/>
  <c r="AH61" i="3"/>
  <c r="AG61" i="3"/>
  <c r="AF61" i="3"/>
  <c r="AE61" i="3"/>
  <c r="AD61" i="3"/>
  <c r="AC61" i="3"/>
  <c r="AB61" i="3"/>
  <c r="AA61" i="3"/>
  <c r="Z61" i="3"/>
  <c r="Y61" i="3"/>
  <c r="X61" i="3"/>
  <c r="W61" i="3"/>
  <c r="V61" i="3"/>
  <c r="U61" i="3"/>
  <c r="T61" i="3"/>
  <c r="S61" i="3"/>
  <c r="R61" i="3"/>
  <c r="Q61" i="3"/>
  <c r="P61" i="3"/>
  <c r="O61" i="3"/>
  <c r="N61" i="3"/>
  <c r="M61" i="3"/>
  <c r="L61" i="3"/>
  <c r="K61" i="3"/>
  <c r="J61" i="3"/>
  <c r="I61" i="3"/>
  <c r="H61" i="3"/>
  <c r="G61" i="3"/>
  <c r="F61" i="3"/>
  <c r="E61" i="3"/>
  <c r="D61" i="3"/>
  <c r="C61" i="3"/>
  <c r="B61" i="3"/>
  <c r="AO60" i="3"/>
  <c r="AN60" i="3"/>
  <c r="AM60" i="3"/>
  <c r="AL60" i="3"/>
  <c r="AK60" i="3"/>
  <c r="AJ60" i="3"/>
  <c r="AI60" i="3"/>
  <c r="AH60" i="3"/>
  <c r="AG60" i="3"/>
  <c r="AF60" i="3"/>
  <c r="AE60" i="3"/>
  <c r="AD60" i="3"/>
  <c r="AC60" i="3"/>
  <c r="AB60" i="3"/>
  <c r="AA60" i="3"/>
  <c r="Z60" i="3"/>
  <c r="Y60" i="3"/>
  <c r="X60" i="3"/>
  <c r="W60" i="3"/>
  <c r="V60" i="3"/>
  <c r="U60" i="3"/>
  <c r="T60" i="3"/>
  <c r="S60" i="3"/>
  <c r="R60" i="3"/>
  <c r="Q60" i="3"/>
  <c r="P60" i="3"/>
  <c r="O60" i="3"/>
  <c r="N60" i="3"/>
  <c r="M60" i="3"/>
  <c r="L60" i="3"/>
  <c r="K60" i="3"/>
  <c r="J60" i="3"/>
  <c r="I60" i="3"/>
  <c r="H60" i="3"/>
  <c r="G60" i="3"/>
  <c r="F60" i="3"/>
  <c r="E60" i="3"/>
  <c r="D60" i="3"/>
  <c r="C60" i="3"/>
  <c r="B60" i="3"/>
  <c r="AO57" i="3"/>
  <c r="AN57" i="3"/>
  <c r="AM57" i="3"/>
  <c r="AL57" i="3"/>
  <c r="AK57" i="3"/>
  <c r="AJ57" i="3"/>
  <c r="AI57" i="3"/>
  <c r="AH59" i="3"/>
  <c r="AG59" i="3"/>
  <c r="AF59" i="3"/>
  <c r="AE59" i="3"/>
  <c r="AD59" i="3"/>
  <c r="AC59" i="3"/>
  <c r="AB59" i="3"/>
  <c r="AA59" i="3"/>
  <c r="Z59" i="3"/>
  <c r="Y59" i="3"/>
  <c r="X59" i="3"/>
  <c r="W59" i="3"/>
  <c r="V59" i="3"/>
  <c r="U59" i="3"/>
  <c r="AH58" i="3"/>
  <c r="AG58" i="3"/>
  <c r="AF58" i="3"/>
  <c r="AE58" i="3"/>
  <c r="AD58" i="3"/>
  <c r="AC58" i="3"/>
  <c r="AB58" i="3"/>
  <c r="AA58" i="3"/>
  <c r="Z58" i="3"/>
  <c r="Y58" i="3"/>
  <c r="X58" i="3"/>
  <c r="W58" i="3"/>
  <c r="V58" i="3"/>
  <c r="U58" i="3"/>
  <c r="AH57" i="3"/>
  <c r="AG57" i="3"/>
  <c r="AF57" i="3"/>
  <c r="AE57" i="3"/>
  <c r="AD57" i="3"/>
  <c r="AC57" i="3"/>
  <c r="AB57" i="3"/>
  <c r="AA57" i="3"/>
  <c r="Z57" i="3"/>
  <c r="Y57" i="3"/>
  <c r="X57" i="3"/>
  <c r="W57" i="3"/>
  <c r="V57" i="3"/>
  <c r="U57" i="3"/>
  <c r="T59" i="3"/>
  <c r="T57" i="3"/>
  <c r="AO56" i="3"/>
  <c r="AN56" i="3"/>
  <c r="AM56" i="3"/>
  <c r="AL56" i="3"/>
  <c r="AK56" i="3"/>
  <c r="AJ56" i="3"/>
  <c r="AI56" i="3"/>
  <c r="AH56" i="3"/>
  <c r="AG56" i="3"/>
  <c r="AF56" i="3"/>
  <c r="AE56" i="3"/>
  <c r="AD56" i="3"/>
  <c r="AC56" i="3"/>
  <c r="AB56" i="3"/>
  <c r="AA56" i="3"/>
  <c r="Z56" i="3"/>
  <c r="Y56" i="3"/>
  <c r="X56" i="3"/>
  <c r="W56" i="3"/>
  <c r="V56" i="3"/>
  <c r="U56" i="3"/>
  <c r="T56" i="3"/>
  <c r="S56" i="3"/>
  <c r="R56" i="3"/>
  <c r="Q56" i="3"/>
  <c r="P56" i="3"/>
  <c r="O56" i="3"/>
  <c r="N56" i="3"/>
  <c r="M56" i="3"/>
  <c r="L56" i="3"/>
  <c r="K56" i="3"/>
  <c r="J56" i="3"/>
  <c r="I56" i="3"/>
  <c r="H56" i="3"/>
  <c r="G56" i="3"/>
  <c r="F56" i="3"/>
  <c r="E56" i="3"/>
  <c r="D56" i="3"/>
  <c r="C56" i="3"/>
  <c r="B56" i="3"/>
  <c r="AO55" i="3"/>
  <c r="AN55" i="3"/>
  <c r="AM55" i="3"/>
  <c r="AL55" i="3"/>
  <c r="AK55" i="3"/>
  <c r="AJ55" i="3"/>
  <c r="AI55" i="3"/>
  <c r="AH55" i="3"/>
  <c r="AG55" i="3"/>
  <c r="AF55" i="3"/>
  <c r="AE55" i="3"/>
  <c r="AD55" i="3"/>
  <c r="AC55" i="3"/>
  <c r="AB55" i="3"/>
  <c r="AA55" i="3"/>
  <c r="Z55" i="3"/>
  <c r="Y55" i="3"/>
  <c r="X55" i="3"/>
  <c r="W55" i="3"/>
  <c r="V55" i="3"/>
  <c r="U55" i="3"/>
  <c r="T55" i="3"/>
  <c r="S55" i="3"/>
  <c r="R55" i="3"/>
  <c r="Q55" i="3"/>
  <c r="P55" i="3"/>
  <c r="O55" i="3"/>
  <c r="N55" i="3"/>
  <c r="M55" i="3"/>
  <c r="L55" i="3"/>
  <c r="K55" i="3"/>
  <c r="J55" i="3"/>
  <c r="I55" i="3"/>
  <c r="H55" i="3"/>
  <c r="G55" i="3"/>
  <c r="F55" i="3"/>
  <c r="E55" i="3"/>
  <c r="D55" i="3"/>
  <c r="C55" i="3"/>
  <c r="B55" i="3"/>
  <c r="AO54" i="3"/>
  <c r="AN54" i="3"/>
  <c r="AM54" i="3"/>
  <c r="AL54" i="3"/>
  <c r="AK54" i="3"/>
  <c r="AJ54" i="3"/>
  <c r="AI54" i="3"/>
  <c r="AH54" i="3"/>
  <c r="AG54" i="3"/>
  <c r="AF54" i="3"/>
  <c r="AE54" i="3"/>
  <c r="AD54" i="3"/>
  <c r="AC54" i="3"/>
  <c r="AB54" i="3"/>
  <c r="AA54" i="3"/>
  <c r="Z54" i="3"/>
  <c r="Y54" i="3"/>
  <c r="X54" i="3"/>
  <c r="W54" i="3"/>
  <c r="V54" i="3"/>
  <c r="U54" i="3"/>
  <c r="T54" i="3"/>
  <c r="S54" i="3"/>
  <c r="R54" i="3"/>
  <c r="Q54" i="3"/>
  <c r="P54" i="3"/>
  <c r="O54" i="3"/>
  <c r="N54" i="3"/>
  <c r="M54" i="3"/>
  <c r="L54" i="3"/>
  <c r="K54" i="3"/>
  <c r="J54" i="3"/>
  <c r="I54" i="3"/>
  <c r="H54" i="3"/>
  <c r="G54" i="3"/>
  <c r="F54" i="3"/>
  <c r="E54" i="3"/>
  <c r="D54" i="3"/>
  <c r="C54" i="3"/>
  <c r="B54" i="3"/>
  <c r="AO53" i="3"/>
  <c r="AN53" i="3"/>
  <c r="AM53" i="3"/>
  <c r="AL53" i="3"/>
  <c r="AK53" i="3"/>
  <c r="AJ53" i="3"/>
  <c r="AI53" i="3"/>
  <c r="AH53" i="3"/>
  <c r="AG53" i="3"/>
  <c r="AF53" i="3"/>
  <c r="AE53" i="3"/>
  <c r="AD53" i="3"/>
  <c r="AC53" i="3"/>
  <c r="AB53" i="3"/>
  <c r="AA53" i="3"/>
  <c r="Z53" i="3"/>
  <c r="Y53" i="3"/>
  <c r="X53" i="3"/>
  <c r="W53" i="3"/>
  <c r="V53" i="3"/>
  <c r="U53" i="3"/>
  <c r="T53" i="3"/>
  <c r="S53" i="3"/>
  <c r="R53" i="3"/>
  <c r="Q53" i="3"/>
  <c r="P53" i="3"/>
  <c r="O53" i="3"/>
  <c r="N53" i="3"/>
  <c r="M53" i="3"/>
  <c r="L53" i="3"/>
  <c r="K53" i="3"/>
  <c r="J53" i="3"/>
  <c r="I53" i="3"/>
  <c r="H53" i="3"/>
  <c r="G53" i="3"/>
  <c r="F53" i="3"/>
  <c r="E53" i="3"/>
  <c r="D53" i="3"/>
  <c r="C53" i="3"/>
  <c r="B53" i="3"/>
  <c r="AO52" i="3"/>
  <c r="AN52" i="3"/>
  <c r="AM52" i="3"/>
  <c r="AL52" i="3"/>
  <c r="AK52" i="3"/>
  <c r="AJ52" i="3"/>
  <c r="AI52" i="3"/>
  <c r="AH52" i="3"/>
  <c r="AG52" i="3"/>
  <c r="AF52" i="3"/>
  <c r="AE52" i="3"/>
  <c r="AD52" i="3"/>
  <c r="AC52" i="3"/>
  <c r="AB52" i="3"/>
  <c r="AA52" i="3"/>
  <c r="Z52" i="3"/>
  <c r="Y52" i="3"/>
  <c r="X52" i="3"/>
  <c r="W52" i="3"/>
  <c r="V52" i="3"/>
  <c r="U52" i="3"/>
  <c r="T52" i="3"/>
  <c r="S52" i="3"/>
  <c r="R52" i="3"/>
  <c r="Q52" i="3"/>
  <c r="P52" i="3"/>
  <c r="O52" i="3"/>
  <c r="N52" i="3"/>
  <c r="M52" i="3"/>
  <c r="L52" i="3"/>
  <c r="K52" i="3"/>
  <c r="J52" i="3"/>
  <c r="I52" i="3"/>
  <c r="H52" i="3"/>
  <c r="G52" i="3"/>
  <c r="F52" i="3"/>
  <c r="E52" i="3"/>
  <c r="D52" i="3"/>
  <c r="C52" i="3"/>
  <c r="B52" i="3"/>
  <c r="AO51" i="3"/>
  <c r="AN51" i="3"/>
  <c r="AM51" i="3"/>
  <c r="AL51" i="3"/>
  <c r="AK51" i="3"/>
  <c r="AJ51" i="3"/>
  <c r="AI51" i="3"/>
  <c r="AH51" i="3"/>
  <c r="AG51" i="3"/>
  <c r="AF51" i="3"/>
  <c r="AE51" i="3"/>
  <c r="AD51" i="3"/>
  <c r="AC51" i="3"/>
  <c r="AB51" i="3"/>
  <c r="AA51" i="3"/>
  <c r="Z51" i="3"/>
  <c r="Y51" i="3"/>
  <c r="X51" i="3"/>
  <c r="W51" i="3"/>
  <c r="V51" i="3"/>
  <c r="U51" i="3"/>
  <c r="T51" i="3"/>
  <c r="S51" i="3"/>
  <c r="R51" i="3"/>
  <c r="Q51" i="3"/>
  <c r="P51" i="3"/>
  <c r="O51" i="3"/>
  <c r="N51" i="3"/>
  <c r="M51" i="3"/>
  <c r="L51" i="3"/>
  <c r="K51" i="3"/>
  <c r="J51" i="3"/>
  <c r="I51" i="3"/>
  <c r="H51" i="3"/>
  <c r="G51" i="3"/>
  <c r="F51" i="3"/>
  <c r="E51" i="3"/>
  <c r="D51" i="3"/>
  <c r="C51" i="3"/>
  <c r="B51" i="3"/>
  <c r="AO50" i="3"/>
  <c r="AN50" i="3"/>
  <c r="AM50" i="3"/>
  <c r="AL50" i="3"/>
  <c r="AK50" i="3"/>
  <c r="AJ50" i="3"/>
  <c r="AI50" i="3"/>
  <c r="AH50" i="3"/>
  <c r="AG50" i="3"/>
  <c r="AF50" i="3"/>
  <c r="AE50" i="3"/>
  <c r="AD50" i="3"/>
  <c r="AC50" i="3"/>
  <c r="AB50" i="3"/>
  <c r="AA50" i="3"/>
  <c r="Z50" i="3"/>
  <c r="Y50" i="3"/>
  <c r="X50" i="3"/>
  <c r="W50" i="3"/>
  <c r="V50" i="3"/>
  <c r="U50" i="3"/>
  <c r="T50" i="3"/>
  <c r="S50" i="3"/>
  <c r="R50" i="3"/>
  <c r="Q50" i="3"/>
  <c r="P50" i="3"/>
  <c r="O50" i="3"/>
  <c r="N50" i="3"/>
  <c r="M50" i="3"/>
  <c r="L50" i="3"/>
  <c r="K50" i="3"/>
  <c r="J50" i="3"/>
  <c r="I50" i="3"/>
  <c r="H50" i="3"/>
  <c r="G50" i="3"/>
  <c r="F50" i="3"/>
  <c r="E50" i="3"/>
  <c r="D50" i="3"/>
  <c r="C50" i="3"/>
  <c r="B50" i="3"/>
  <c r="AI49" i="3"/>
  <c r="AH49" i="3"/>
  <c r="AG49" i="3"/>
  <c r="AF49" i="3"/>
  <c r="AE49" i="3"/>
  <c r="AD49" i="3"/>
  <c r="AC49" i="3"/>
  <c r="AB49" i="3"/>
  <c r="AA49" i="3"/>
  <c r="Z49" i="3"/>
  <c r="Y49" i="3"/>
  <c r="X49" i="3"/>
  <c r="W49" i="3"/>
  <c r="V49" i="3"/>
  <c r="U49" i="3"/>
  <c r="T49" i="3"/>
  <c r="S49" i="3"/>
  <c r="R49" i="3"/>
  <c r="Q49" i="3"/>
  <c r="P49" i="3"/>
  <c r="O49" i="3"/>
  <c r="N49" i="3"/>
  <c r="M49" i="3"/>
  <c r="L49" i="3"/>
  <c r="K49" i="3"/>
  <c r="J49" i="3"/>
  <c r="I49" i="3"/>
  <c r="H49" i="3"/>
  <c r="G49" i="3"/>
  <c r="F49" i="3"/>
  <c r="E49" i="3"/>
  <c r="D49" i="3"/>
  <c r="C49" i="3"/>
  <c r="B49" i="3"/>
  <c r="AO48" i="3"/>
  <c r="AN48" i="3"/>
  <c r="AM48" i="3"/>
  <c r="AL48" i="3"/>
  <c r="AK48" i="3"/>
  <c r="AJ48" i="3"/>
  <c r="AI48" i="3"/>
  <c r="AH48" i="3"/>
  <c r="AG48" i="3"/>
  <c r="AF48" i="3"/>
  <c r="AE48" i="3"/>
  <c r="AD48" i="3"/>
  <c r="AC48" i="3"/>
  <c r="AB48" i="3"/>
  <c r="AA48" i="3"/>
  <c r="Z48" i="3"/>
  <c r="Y48" i="3"/>
  <c r="X48" i="3"/>
  <c r="W48" i="3"/>
  <c r="V48" i="3"/>
  <c r="U48" i="3"/>
  <c r="T48" i="3"/>
  <c r="S48" i="3"/>
  <c r="R48" i="3"/>
  <c r="Q48" i="3"/>
  <c r="P48" i="3"/>
  <c r="O48" i="3"/>
  <c r="N48" i="3"/>
  <c r="M48" i="3"/>
  <c r="L48" i="3"/>
  <c r="K48" i="3"/>
  <c r="J48" i="3"/>
  <c r="I48" i="3"/>
  <c r="H48" i="3"/>
  <c r="G48" i="3"/>
  <c r="F48" i="3"/>
  <c r="E48" i="3"/>
  <c r="D48" i="3"/>
  <c r="C48" i="3"/>
  <c r="B48" i="3"/>
  <c r="AO47" i="3"/>
  <c r="AN47" i="3"/>
  <c r="AM47" i="3"/>
  <c r="AL47" i="3"/>
  <c r="AK47" i="3"/>
  <c r="AJ47" i="3"/>
  <c r="AI47" i="3"/>
  <c r="AH47" i="3"/>
  <c r="AG47" i="3"/>
  <c r="AF47" i="3"/>
  <c r="AE47" i="3"/>
  <c r="AD47" i="3"/>
  <c r="AC47" i="3"/>
  <c r="AB47" i="3"/>
  <c r="AA47" i="3"/>
  <c r="Z47" i="3"/>
  <c r="Y47" i="3"/>
  <c r="X47" i="3"/>
  <c r="W47" i="3"/>
  <c r="V47" i="3"/>
  <c r="U47" i="3"/>
  <c r="AO46" i="3"/>
  <c r="AN46" i="3"/>
  <c r="AM46" i="3"/>
  <c r="AL46" i="3"/>
  <c r="AK46" i="3"/>
  <c r="AJ46" i="3"/>
  <c r="AI46" i="3"/>
  <c r="AH46" i="3"/>
  <c r="AG46" i="3"/>
  <c r="AF46" i="3"/>
  <c r="AE46" i="3"/>
  <c r="AD46" i="3"/>
  <c r="AC46" i="3"/>
  <c r="AB46" i="3"/>
  <c r="AA46" i="3"/>
  <c r="Z46" i="3"/>
  <c r="Y46" i="3"/>
  <c r="X46" i="3"/>
  <c r="W46" i="3"/>
  <c r="V46" i="3"/>
  <c r="U46" i="3"/>
  <c r="AO45" i="3"/>
  <c r="AN45" i="3"/>
  <c r="AM45" i="3"/>
  <c r="AL45" i="3"/>
  <c r="AK45" i="3"/>
  <c r="AJ45" i="3"/>
  <c r="AI45" i="3"/>
  <c r="AH45" i="3"/>
  <c r="AG45" i="3"/>
  <c r="AF45" i="3"/>
  <c r="AE45" i="3"/>
  <c r="AD45" i="3"/>
  <c r="AC45" i="3"/>
  <c r="AB45" i="3"/>
  <c r="AB70" i="3" s="1"/>
  <c r="AA45" i="3"/>
  <c r="AA70" i="3" s="1"/>
  <c r="Z45" i="3"/>
  <c r="Z71" i="3" s="1"/>
  <c r="Z73" i="3" s="1"/>
  <c r="Y45" i="3"/>
  <c r="Y71" i="3" s="1"/>
  <c r="X45" i="3"/>
  <c r="X70" i="3" s="1"/>
  <c r="W45" i="3"/>
  <c r="W67" i="3" s="1"/>
  <c r="V45" i="3"/>
  <c r="U45" i="3"/>
  <c r="T45" i="3"/>
  <c r="S45" i="3"/>
  <c r="R45" i="3"/>
  <c r="Q45" i="3"/>
  <c r="P45" i="3"/>
  <c r="O45" i="3"/>
  <c r="N45" i="3"/>
  <c r="M45" i="3"/>
  <c r="L45" i="3"/>
  <c r="K45" i="3"/>
  <c r="J45" i="3"/>
  <c r="I45" i="3"/>
  <c r="H45" i="3"/>
  <c r="G45" i="3"/>
  <c r="F45" i="3"/>
  <c r="E45" i="3"/>
  <c r="D45" i="3"/>
  <c r="C45" i="3"/>
  <c r="B45" i="3"/>
  <c r="AO44" i="3"/>
  <c r="AN44" i="3"/>
  <c r="AM44" i="3"/>
  <c r="AL44" i="3"/>
  <c r="AK44" i="3"/>
  <c r="AJ44" i="3"/>
  <c r="AI44" i="3"/>
  <c r="AH44" i="3"/>
  <c r="AG44" i="3"/>
  <c r="AF44" i="3"/>
  <c r="AE44" i="3"/>
  <c r="AD44" i="3"/>
  <c r="AC44" i="3"/>
  <c r="AB44" i="3"/>
  <c r="AA44" i="3"/>
  <c r="Z44" i="3"/>
  <c r="Y44" i="3"/>
  <c r="X44" i="3"/>
  <c r="W44" i="3"/>
  <c r="V44" i="3"/>
  <c r="U44" i="3"/>
  <c r="T44" i="3"/>
  <c r="S44" i="3"/>
  <c r="R44" i="3"/>
  <c r="Q44" i="3"/>
  <c r="P44" i="3"/>
  <c r="O44" i="3"/>
  <c r="N44" i="3"/>
  <c r="M44" i="3"/>
  <c r="L44" i="3"/>
  <c r="K44" i="3"/>
  <c r="J44" i="3"/>
  <c r="I44" i="3"/>
  <c r="H44" i="3"/>
  <c r="G44" i="3"/>
  <c r="F44" i="3"/>
  <c r="E44" i="3"/>
  <c r="D44" i="3"/>
  <c r="C44" i="3"/>
  <c r="B44" i="3"/>
  <c r="AO43" i="3"/>
  <c r="AN43" i="3"/>
  <c r="AM43" i="3"/>
  <c r="AL43" i="3"/>
  <c r="AK43" i="3"/>
  <c r="AJ43" i="3"/>
  <c r="AI43" i="3"/>
  <c r="AH43" i="3"/>
  <c r="AG43" i="3"/>
  <c r="AF43" i="3"/>
  <c r="AE43" i="3"/>
  <c r="AD43" i="3"/>
  <c r="AC43" i="3"/>
  <c r="AB43" i="3"/>
  <c r="AA43" i="3"/>
  <c r="Z43" i="3"/>
  <c r="Y43" i="3"/>
  <c r="X43" i="3"/>
  <c r="W43" i="3"/>
  <c r="V43" i="3"/>
  <c r="U43" i="3"/>
  <c r="T43" i="3"/>
  <c r="S43" i="3"/>
  <c r="R43" i="3"/>
  <c r="Q43" i="3"/>
  <c r="P43" i="3"/>
  <c r="O43" i="3"/>
  <c r="N43" i="3"/>
  <c r="M43" i="3"/>
  <c r="L43" i="3"/>
  <c r="K43" i="3"/>
  <c r="J43" i="3"/>
  <c r="I43" i="3"/>
  <c r="H43" i="3"/>
  <c r="G43" i="3"/>
  <c r="F43" i="3"/>
  <c r="E43" i="3"/>
  <c r="D43" i="3"/>
  <c r="C43" i="3"/>
  <c r="B43" i="3"/>
  <c r="AO42" i="3"/>
  <c r="AN42" i="3"/>
  <c r="AM42" i="3"/>
  <c r="AL42" i="3"/>
  <c r="AK42" i="3"/>
  <c r="AJ42" i="3"/>
  <c r="AI42" i="3"/>
  <c r="AH42" i="3"/>
  <c r="AG42" i="3"/>
  <c r="AF42" i="3"/>
  <c r="AE42" i="3"/>
  <c r="AD42" i="3"/>
  <c r="AC42" i="3"/>
  <c r="AB42" i="3"/>
  <c r="AA42" i="3"/>
  <c r="Z42" i="3"/>
  <c r="Y42" i="3"/>
  <c r="X42" i="3"/>
  <c r="W42" i="3"/>
  <c r="V42" i="3"/>
  <c r="U42" i="3"/>
  <c r="T42" i="3"/>
  <c r="S42" i="3"/>
  <c r="R42" i="3"/>
  <c r="Q42" i="3"/>
  <c r="P42" i="3"/>
  <c r="O42" i="3"/>
  <c r="N42" i="3"/>
  <c r="M42" i="3"/>
  <c r="L42" i="3"/>
  <c r="K42" i="3"/>
  <c r="J42" i="3"/>
  <c r="I42" i="3"/>
  <c r="H42" i="3"/>
  <c r="G42" i="3"/>
  <c r="F42" i="3"/>
  <c r="E42" i="3"/>
  <c r="D42" i="3"/>
  <c r="C42" i="3"/>
  <c r="B42" i="3"/>
  <c r="AO41" i="3"/>
  <c r="AN41" i="3"/>
  <c r="AM41" i="3"/>
  <c r="AL41" i="3"/>
  <c r="AK41" i="3"/>
  <c r="AJ41" i="3"/>
  <c r="AI41" i="3"/>
  <c r="AH41" i="3"/>
  <c r="AG41" i="3"/>
  <c r="AF41" i="3"/>
  <c r="AE41" i="3"/>
  <c r="AD41" i="3"/>
  <c r="AC41" i="3"/>
  <c r="AB41" i="3"/>
  <c r="AA41" i="3"/>
  <c r="Z41" i="3"/>
  <c r="Y41" i="3"/>
  <c r="X41" i="3"/>
  <c r="W41" i="3"/>
  <c r="V41" i="3"/>
  <c r="U41" i="3"/>
  <c r="T41" i="3"/>
  <c r="S41" i="3"/>
  <c r="R41" i="3"/>
  <c r="Q41" i="3"/>
  <c r="P41" i="3"/>
  <c r="O41" i="3"/>
  <c r="N41" i="3"/>
  <c r="M41" i="3"/>
  <c r="L41" i="3"/>
  <c r="K41" i="3"/>
  <c r="J41" i="3"/>
  <c r="I41" i="3"/>
  <c r="H41" i="3"/>
  <c r="G41" i="3"/>
  <c r="F41" i="3"/>
  <c r="E41" i="3"/>
  <c r="D41" i="3"/>
  <c r="C41" i="3"/>
  <c r="B41" i="3"/>
  <c r="AL40" i="3"/>
  <c r="AK40" i="3"/>
  <c r="AJ40" i="3"/>
  <c r="AI40" i="3"/>
  <c r="AH40" i="3"/>
  <c r="AG40" i="3"/>
  <c r="AF40" i="3"/>
  <c r="AE40" i="3"/>
  <c r="AD40" i="3"/>
  <c r="AC40" i="3"/>
  <c r="AB40" i="3"/>
  <c r="AA40" i="3"/>
  <c r="Z40" i="3"/>
  <c r="Y40" i="3"/>
  <c r="X40" i="3"/>
  <c r="W40" i="3"/>
  <c r="V40" i="3"/>
  <c r="U40" i="3"/>
  <c r="T40" i="3"/>
  <c r="AO39" i="3"/>
  <c r="AN39" i="3"/>
  <c r="AM39" i="3"/>
  <c r="AL39" i="3"/>
  <c r="AK39" i="3"/>
  <c r="AJ39" i="3"/>
  <c r="AI39" i="3"/>
  <c r="AH39" i="3"/>
  <c r="AG39" i="3"/>
  <c r="AF39" i="3"/>
  <c r="AE39" i="3"/>
  <c r="AD39" i="3"/>
  <c r="AC39" i="3"/>
  <c r="AB39" i="3"/>
  <c r="AA39" i="3"/>
  <c r="Z39" i="3"/>
  <c r="Y39" i="3"/>
  <c r="X39" i="3"/>
  <c r="W39" i="3"/>
  <c r="V39" i="3"/>
  <c r="U39" i="3"/>
  <c r="T39" i="3"/>
  <c r="S39" i="3"/>
  <c r="R39" i="3"/>
  <c r="Q39" i="3"/>
  <c r="P39" i="3"/>
  <c r="O39" i="3"/>
  <c r="N39" i="3"/>
  <c r="M39" i="3"/>
  <c r="L39" i="3"/>
  <c r="K39" i="3"/>
  <c r="J39" i="3"/>
  <c r="I39" i="3"/>
  <c r="H39" i="3"/>
  <c r="G39" i="3"/>
  <c r="F39" i="3"/>
  <c r="E39" i="3"/>
  <c r="D39" i="3"/>
  <c r="C39" i="3"/>
  <c r="B39" i="3"/>
  <c r="AO38" i="3"/>
  <c r="AN38" i="3"/>
  <c r="AM38" i="3"/>
  <c r="AL38" i="3"/>
  <c r="AK38" i="3"/>
  <c r="AJ38" i="3"/>
  <c r="AI38" i="3"/>
  <c r="AH38" i="3"/>
  <c r="AG38" i="3"/>
  <c r="AF38" i="3"/>
  <c r="AE38" i="3"/>
  <c r="AD38" i="3"/>
  <c r="AC38" i="3"/>
  <c r="AB38" i="3"/>
  <c r="AA38" i="3"/>
  <c r="Z38" i="3"/>
  <c r="Y38" i="3"/>
  <c r="X38" i="3"/>
  <c r="W38" i="3"/>
  <c r="V38" i="3"/>
  <c r="U38" i="3"/>
  <c r="AI37" i="3"/>
  <c r="AH37" i="3"/>
  <c r="AG37" i="3"/>
  <c r="AF37" i="3"/>
  <c r="AE37" i="3"/>
  <c r="AD37" i="3"/>
  <c r="AC37" i="3"/>
  <c r="AB37" i="3"/>
  <c r="AA37" i="3"/>
  <c r="Z37" i="3"/>
  <c r="Y37" i="3"/>
  <c r="X37" i="3"/>
  <c r="W37" i="3"/>
  <c r="V37" i="3"/>
  <c r="U37" i="3"/>
  <c r="T37" i="3"/>
  <c r="S37" i="3"/>
  <c r="R37" i="3"/>
  <c r="Q37" i="3"/>
  <c r="P37" i="3"/>
  <c r="O37" i="3"/>
  <c r="N37" i="3"/>
  <c r="M37" i="3"/>
  <c r="L37" i="3"/>
  <c r="K37" i="3"/>
  <c r="J37" i="3"/>
  <c r="I37" i="3"/>
  <c r="H37" i="3"/>
  <c r="G37" i="3"/>
  <c r="F37" i="3"/>
  <c r="E37" i="3"/>
  <c r="D37" i="3"/>
  <c r="C37" i="3"/>
  <c r="B37" i="3"/>
  <c r="AO36" i="3"/>
  <c r="AN36" i="3"/>
  <c r="AM36" i="3"/>
  <c r="AL36" i="3"/>
  <c r="AK36" i="3"/>
  <c r="AJ36" i="3"/>
  <c r="AI36" i="3"/>
  <c r="AH36" i="3"/>
  <c r="AG36" i="3"/>
  <c r="AF36" i="3"/>
  <c r="AE36" i="3"/>
  <c r="AD36" i="3"/>
  <c r="AC36" i="3"/>
  <c r="AB36" i="3"/>
  <c r="AA36" i="3"/>
  <c r="Z36" i="3"/>
  <c r="Y36" i="3"/>
  <c r="X36" i="3"/>
  <c r="W36" i="3"/>
  <c r="V36" i="3"/>
  <c r="U36" i="3"/>
  <c r="T36" i="3"/>
  <c r="AO35" i="3"/>
  <c r="AN35" i="3"/>
  <c r="AM35" i="3"/>
  <c r="AL35" i="3"/>
  <c r="AK35" i="3"/>
  <c r="AJ35" i="3"/>
  <c r="AI35" i="3"/>
  <c r="AH35" i="3"/>
  <c r="AG35" i="3"/>
  <c r="AF35" i="3"/>
  <c r="AE35" i="3"/>
  <c r="AD35" i="3"/>
  <c r="AC35" i="3"/>
  <c r="AB35" i="3"/>
  <c r="AA35" i="3"/>
  <c r="Z35" i="3"/>
  <c r="Y35" i="3"/>
  <c r="X35" i="3"/>
  <c r="W35" i="3"/>
  <c r="V35" i="3"/>
  <c r="U35" i="3"/>
  <c r="T35" i="3"/>
  <c r="S35" i="3"/>
  <c r="R35" i="3"/>
  <c r="Q35" i="3"/>
  <c r="P35" i="3"/>
  <c r="O35" i="3"/>
  <c r="N35" i="3"/>
  <c r="M35" i="3"/>
  <c r="L35" i="3"/>
  <c r="K35" i="3"/>
  <c r="J35" i="3"/>
  <c r="I35" i="3"/>
  <c r="H35" i="3"/>
  <c r="G35" i="3"/>
  <c r="F35" i="3"/>
  <c r="E35" i="3"/>
  <c r="D35" i="3"/>
  <c r="C35" i="3"/>
  <c r="B35" i="3"/>
  <c r="AO34" i="3"/>
  <c r="AN34" i="3"/>
  <c r="AM34" i="3"/>
  <c r="AL34" i="3"/>
  <c r="AK34" i="3"/>
  <c r="AJ34" i="3"/>
  <c r="AI34" i="3"/>
  <c r="AH34" i="3"/>
  <c r="AG34" i="3"/>
  <c r="AF34" i="3"/>
  <c r="AE34" i="3"/>
  <c r="AD34" i="3"/>
  <c r="AC34" i="3"/>
  <c r="AB34" i="3"/>
  <c r="AA34" i="3"/>
  <c r="Z34" i="3"/>
  <c r="Y34" i="3"/>
  <c r="X34" i="3"/>
  <c r="W34" i="3"/>
  <c r="V34" i="3"/>
  <c r="U34" i="3"/>
  <c r="T34" i="3"/>
  <c r="S34" i="3"/>
  <c r="R34" i="3"/>
  <c r="Q34" i="3"/>
  <c r="P34" i="3"/>
  <c r="O34" i="3"/>
  <c r="N34" i="3"/>
  <c r="M34" i="3"/>
  <c r="L34" i="3"/>
  <c r="K34" i="3"/>
  <c r="J34" i="3"/>
  <c r="I34" i="3"/>
  <c r="H34" i="3"/>
  <c r="G34" i="3"/>
  <c r="F34" i="3"/>
  <c r="E34" i="3"/>
  <c r="D34" i="3"/>
  <c r="C34" i="3"/>
  <c r="B34" i="3"/>
  <c r="AO33" i="3"/>
  <c r="AN33" i="3"/>
  <c r="AM33" i="3"/>
  <c r="AL33" i="3"/>
  <c r="AK33" i="3"/>
  <c r="AJ33" i="3"/>
  <c r="AI33" i="3"/>
  <c r="AH33" i="3"/>
  <c r="AG33" i="3"/>
  <c r="AF33" i="3"/>
  <c r="AE33" i="3"/>
  <c r="AD33" i="3"/>
  <c r="AC33" i="3"/>
  <c r="AB33" i="3"/>
  <c r="AA33" i="3"/>
  <c r="Z33" i="3"/>
  <c r="Y33" i="3"/>
  <c r="X33" i="3"/>
  <c r="W33" i="3"/>
  <c r="V33" i="3"/>
  <c r="U33" i="3"/>
  <c r="T33" i="3"/>
  <c r="S33" i="3"/>
  <c r="R33" i="3"/>
  <c r="Q33" i="3"/>
  <c r="P33" i="3"/>
  <c r="O33" i="3"/>
  <c r="N33" i="3"/>
  <c r="M33" i="3"/>
  <c r="L33" i="3"/>
  <c r="K33" i="3"/>
  <c r="J33" i="3"/>
  <c r="I33" i="3"/>
  <c r="H33" i="3"/>
  <c r="G33" i="3"/>
  <c r="F33" i="3"/>
  <c r="E33" i="3"/>
  <c r="D33" i="3"/>
  <c r="C33" i="3"/>
  <c r="B33" i="3"/>
  <c r="AO32" i="3"/>
  <c r="AN32" i="3"/>
  <c r="AM32" i="3"/>
  <c r="AL32" i="3"/>
  <c r="AK32" i="3"/>
  <c r="AJ32" i="3"/>
  <c r="AI32" i="3"/>
  <c r="AH32" i="3"/>
  <c r="AG32" i="3"/>
  <c r="AF32" i="3"/>
  <c r="AE32" i="3"/>
  <c r="AD32" i="3"/>
  <c r="AC32" i="3"/>
  <c r="AB32" i="3"/>
  <c r="AA32" i="3"/>
  <c r="Z32" i="3"/>
  <c r="Y32" i="3"/>
  <c r="X32" i="3"/>
  <c r="W32" i="3"/>
  <c r="V32" i="3"/>
  <c r="U32" i="3"/>
  <c r="T32" i="3"/>
  <c r="S32" i="3"/>
  <c r="R32" i="3"/>
  <c r="Q32" i="3"/>
  <c r="P32" i="3"/>
  <c r="O32" i="3"/>
  <c r="N32" i="3"/>
  <c r="M32" i="3"/>
  <c r="L32" i="3"/>
  <c r="K32" i="3"/>
  <c r="J32" i="3"/>
  <c r="I32" i="3"/>
  <c r="H32" i="3"/>
  <c r="G32" i="3"/>
  <c r="F32" i="3"/>
  <c r="E32" i="3"/>
  <c r="D32" i="3"/>
  <c r="C32" i="3"/>
  <c r="B32" i="3"/>
  <c r="AO31" i="3"/>
  <c r="AN31" i="3"/>
  <c r="AM31" i="3"/>
  <c r="AL31" i="3"/>
  <c r="AK31" i="3"/>
  <c r="AJ31" i="3"/>
  <c r="AI31" i="3"/>
  <c r="AH31" i="3"/>
  <c r="AG31" i="3"/>
  <c r="AF31" i="3"/>
  <c r="AE31" i="3"/>
  <c r="AD31" i="3"/>
  <c r="AC31" i="3"/>
  <c r="AB31" i="3"/>
  <c r="AA31" i="3"/>
  <c r="Z31" i="3"/>
  <c r="Y31" i="3"/>
  <c r="X31" i="3"/>
  <c r="W31" i="3"/>
  <c r="V31" i="3"/>
  <c r="U31" i="3"/>
  <c r="T31" i="3"/>
  <c r="S31" i="3"/>
  <c r="R31" i="3"/>
  <c r="Q31" i="3"/>
  <c r="P31" i="3"/>
  <c r="O31" i="3"/>
  <c r="N31" i="3"/>
  <c r="M31" i="3"/>
  <c r="L31" i="3"/>
  <c r="K31" i="3"/>
  <c r="J31" i="3"/>
  <c r="I31" i="3"/>
  <c r="H31" i="3"/>
  <c r="G31" i="3"/>
  <c r="F31" i="3"/>
  <c r="E31" i="3"/>
  <c r="D31" i="3"/>
  <c r="C31" i="3"/>
  <c r="B31" i="3"/>
  <c r="AO28" i="3"/>
  <c r="AN28" i="3"/>
  <c r="AM28" i="3"/>
  <c r="AL28" i="3"/>
  <c r="AK28" i="3"/>
  <c r="AJ28" i="3"/>
  <c r="AI28" i="3"/>
  <c r="AH28" i="3"/>
  <c r="AG28" i="3"/>
  <c r="AF28" i="3"/>
  <c r="AE28" i="3"/>
  <c r="AD28" i="3"/>
  <c r="AC28" i="3"/>
  <c r="AB28" i="3"/>
  <c r="AA28" i="3"/>
  <c r="AO27" i="3"/>
  <c r="AN27" i="3"/>
  <c r="AM27" i="3"/>
  <c r="AL27" i="3"/>
  <c r="AK27" i="3"/>
  <c r="AJ27" i="3"/>
  <c r="AI27" i="3"/>
  <c r="AH27" i="3"/>
  <c r="AG27" i="3"/>
  <c r="AF27" i="3"/>
  <c r="AE27" i="3"/>
  <c r="AD27" i="3"/>
  <c r="AC27" i="3"/>
  <c r="AB27" i="3"/>
  <c r="AA27" i="3"/>
  <c r="AP26" i="3"/>
  <c r="AO26" i="3"/>
  <c r="AN26" i="3"/>
  <c r="AL26" i="3"/>
  <c r="AK26" i="3"/>
  <c r="AJ26" i="3"/>
  <c r="AI26" i="3"/>
  <c r="AH26" i="3"/>
  <c r="AG26" i="3"/>
  <c r="AF26" i="3"/>
  <c r="AE26" i="3"/>
  <c r="AD26" i="3"/>
  <c r="AC26" i="3"/>
  <c r="AB26" i="3"/>
  <c r="AA26" i="3"/>
  <c r="AO25" i="3"/>
  <c r="AN25" i="3"/>
  <c r="AM25" i="3"/>
  <c r="AL25" i="3"/>
  <c r="AK25" i="3"/>
  <c r="AJ25" i="3"/>
  <c r="AI25" i="3"/>
  <c r="AH25" i="3"/>
  <c r="AG25" i="3"/>
  <c r="AF25" i="3"/>
  <c r="AE25" i="3"/>
  <c r="AD25" i="3"/>
  <c r="AC25" i="3"/>
  <c r="AB25" i="3"/>
  <c r="AA25" i="3"/>
  <c r="AO24" i="3"/>
  <c r="AN24" i="3"/>
  <c r="AM24" i="3"/>
  <c r="AL24" i="3"/>
  <c r="AK24" i="3"/>
  <c r="AJ24" i="3"/>
  <c r="AI24" i="3"/>
  <c r="AH24" i="3"/>
  <c r="AG24" i="3"/>
  <c r="AF24" i="3"/>
  <c r="AE24" i="3"/>
  <c r="AD24" i="3"/>
  <c r="AC24" i="3"/>
  <c r="AB24" i="3"/>
  <c r="AA24" i="3"/>
  <c r="AO23" i="3"/>
  <c r="AN23" i="3"/>
  <c r="AM23" i="3"/>
  <c r="AL23" i="3"/>
  <c r="AK23" i="3"/>
  <c r="AJ23" i="3"/>
  <c r="AI23" i="3"/>
  <c r="AH23" i="3"/>
  <c r="AG23" i="3"/>
  <c r="AF23" i="3"/>
  <c r="AE23" i="3"/>
  <c r="AD23" i="3"/>
  <c r="AC23" i="3"/>
  <c r="AB23" i="3"/>
  <c r="AA23" i="3"/>
  <c r="AO22" i="3"/>
  <c r="AN22" i="3"/>
  <c r="AM22" i="3"/>
  <c r="AL22" i="3"/>
  <c r="AK22" i="3"/>
  <c r="AJ22" i="3"/>
  <c r="AI22" i="3"/>
  <c r="AH22" i="3"/>
  <c r="AG22" i="3"/>
  <c r="AF22" i="3"/>
  <c r="AE22" i="3"/>
  <c r="AD22" i="3"/>
  <c r="AC22" i="3"/>
  <c r="AB22" i="3"/>
  <c r="AA22" i="3"/>
  <c r="AO21" i="3"/>
  <c r="AN21" i="3"/>
  <c r="AM21" i="3"/>
  <c r="AL21" i="3"/>
  <c r="AK21" i="3"/>
  <c r="AJ21" i="3"/>
  <c r="AI21" i="3"/>
  <c r="AH21" i="3"/>
  <c r="AG21" i="3"/>
  <c r="AF21" i="3"/>
  <c r="AE21" i="3"/>
  <c r="AD21" i="3"/>
  <c r="AC21" i="3"/>
  <c r="AB21" i="3"/>
  <c r="AA21" i="3"/>
  <c r="AO20" i="3"/>
  <c r="AN20" i="3"/>
  <c r="AM20" i="3"/>
  <c r="AL20" i="3"/>
  <c r="AK20" i="3"/>
  <c r="AJ20" i="3"/>
  <c r="AI20" i="3"/>
  <c r="AH20" i="3"/>
  <c r="AG20" i="3"/>
  <c r="AF20" i="3"/>
  <c r="AE20" i="3"/>
  <c r="AD20" i="3"/>
  <c r="AC20" i="3"/>
  <c r="AB20" i="3"/>
  <c r="AA20" i="3"/>
  <c r="AO19" i="3"/>
  <c r="AN19" i="3"/>
  <c r="AM19" i="3"/>
  <c r="AL19" i="3"/>
  <c r="AK19" i="3"/>
  <c r="AJ19" i="3"/>
  <c r="AI19" i="3"/>
  <c r="AH19" i="3"/>
  <c r="AG19" i="3"/>
  <c r="AF19" i="3"/>
  <c r="AE19" i="3"/>
  <c r="AD19" i="3"/>
  <c r="AC19" i="3"/>
  <c r="AB19" i="3"/>
  <c r="AA19" i="3"/>
  <c r="AO18" i="3"/>
  <c r="AN18" i="3"/>
  <c r="AM18" i="3"/>
  <c r="AL18" i="3"/>
  <c r="AK18" i="3"/>
  <c r="AJ18" i="3"/>
  <c r="AI18" i="3"/>
  <c r="AH18" i="3"/>
  <c r="AG18" i="3"/>
  <c r="AF18" i="3"/>
  <c r="AE18" i="3"/>
  <c r="AD18" i="3"/>
  <c r="AC18" i="3"/>
  <c r="AB18" i="3"/>
  <c r="AA18" i="3"/>
  <c r="AO17" i="3"/>
  <c r="AN17" i="3"/>
  <c r="AM17" i="3"/>
  <c r="AL17" i="3"/>
  <c r="AK17" i="3"/>
  <c r="AJ17" i="3"/>
  <c r="AI17" i="3"/>
  <c r="AH17" i="3"/>
  <c r="AG17" i="3"/>
  <c r="AF17" i="3"/>
  <c r="AE17" i="3"/>
  <c r="AD17" i="3"/>
  <c r="AC17" i="3"/>
  <c r="AB17" i="3"/>
  <c r="AA17" i="3"/>
  <c r="AO16" i="3"/>
  <c r="AN16" i="3"/>
  <c r="AM16" i="3"/>
  <c r="AL16" i="3"/>
  <c r="AK16" i="3"/>
  <c r="AJ16" i="3"/>
  <c r="AI16" i="3"/>
  <c r="AH16" i="3"/>
  <c r="AG16" i="3"/>
  <c r="AF16" i="3"/>
  <c r="AE16" i="3"/>
  <c r="AD16" i="3"/>
  <c r="AC16" i="3"/>
  <c r="AB16" i="3"/>
  <c r="AA16" i="3"/>
  <c r="AO15" i="3"/>
  <c r="AN15" i="3"/>
  <c r="AM15" i="3"/>
  <c r="AL15" i="3"/>
  <c r="AK15" i="3"/>
  <c r="AJ15" i="3"/>
  <c r="AI15" i="3"/>
  <c r="AH15" i="3"/>
  <c r="AG15" i="3"/>
  <c r="AF15" i="3"/>
  <c r="AE15" i="3"/>
  <c r="AD15" i="3"/>
  <c r="AC15" i="3"/>
  <c r="AB15" i="3"/>
  <c r="AA15" i="3"/>
  <c r="Z28" i="3"/>
  <c r="Y28" i="3"/>
  <c r="X28" i="3"/>
  <c r="Q28" i="3"/>
  <c r="P28" i="3"/>
  <c r="O28" i="3"/>
  <c r="N28" i="3"/>
  <c r="M28" i="3"/>
  <c r="L28" i="3"/>
  <c r="K28" i="3"/>
  <c r="J28" i="3"/>
  <c r="I28" i="3"/>
  <c r="H28" i="3"/>
  <c r="G28" i="3"/>
  <c r="F28" i="3"/>
  <c r="E28" i="3"/>
  <c r="D28" i="3"/>
  <c r="C28" i="3"/>
  <c r="B28" i="3"/>
  <c r="Z27" i="3"/>
  <c r="Y27" i="3"/>
  <c r="X27" i="3"/>
  <c r="W27" i="3"/>
  <c r="V27" i="3"/>
  <c r="U27" i="3"/>
  <c r="T27" i="3"/>
  <c r="S27" i="3"/>
  <c r="R27" i="3"/>
  <c r="Q27" i="3"/>
  <c r="P27" i="3"/>
  <c r="O27" i="3"/>
  <c r="N27" i="3"/>
  <c r="M27" i="3"/>
  <c r="L27" i="3"/>
  <c r="K27" i="3"/>
  <c r="J27" i="3"/>
  <c r="I27" i="3"/>
  <c r="H27" i="3"/>
  <c r="G27" i="3"/>
  <c r="F27" i="3"/>
  <c r="E27" i="3"/>
  <c r="D27" i="3"/>
  <c r="C27" i="3"/>
  <c r="B27" i="3"/>
  <c r="Z26" i="3"/>
  <c r="Y26" i="3"/>
  <c r="X26" i="3"/>
  <c r="W26" i="3"/>
  <c r="V26" i="3"/>
  <c r="U26" i="3"/>
  <c r="T26" i="3"/>
  <c r="S26" i="3"/>
  <c r="R26" i="3"/>
  <c r="Q26" i="3"/>
  <c r="P26" i="3"/>
  <c r="O26" i="3"/>
  <c r="N26" i="3"/>
  <c r="M26" i="3"/>
  <c r="L26" i="3"/>
  <c r="K26" i="3"/>
  <c r="J26" i="3"/>
  <c r="I26" i="3"/>
  <c r="H26" i="3"/>
  <c r="G26" i="3"/>
  <c r="F26" i="3"/>
  <c r="E26" i="3"/>
  <c r="D26" i="3"/>
  <c r="C26" i="3"/>
  <c r="B26" i="3"/>
  <c r="Z25" i="3"/>
  <c r="Y25" i="3"/>
  <c r="X25" i="3"/>
  <c r="W25" i="3"/>
  <c r="V25" i="3"/>
  <c r="U25" i="3"/>
  <c r="T25" i="3"/>
  <c r="S25" i="3"/>
  <c r="R25" i="3"/>
  <c r="Q25" i="3"/>
  <c r="P25" i="3"/>
  <c r="O25" i="3"/>
  <c r="N25" i="3"/>
  <c r="M25" i="3"/>
  <c r="L25" i="3"/>
  <c r="K25" i="3"/>
  <c r="J25" i="3"/>
  <c r="I25" i="3"/>
  <c r="H25" i="3"/>
  <c r="G25" i="3"/>
  <c r="F25" i="3"/>
  <c r="E25" i="3"/>
  <c r="D25" i="3"/>
  <c r="C25" i="3"/>
  <c r="B25" i="3"/>
  <c r="Z24" i="3"/>
  <c r="Y24" i="3"/>
  <c r="X24" i="3"/>
  <c r="W24" i="3"/>
  <c r="V24" i="3"/>
  <c r="U24" i="3"/>
  <c r="T24" i="3"/>
  <c r="S24" i="3"/>
  <c r="R24" i="3"/>
  <c r="Q24" i="3"/>
  <c r="P24" i="3"/>
  <c r="O24" i="3"/>
  <c r="N24" i="3"/>
  <c r="M24" i="3"/>
  <c r="L24" i="3"/>
  <c r="K24" i="3"/>
  <c r="J24" i="3"/>
  <c r="I24" i="3"/>
  <c r="H24" i="3"/>
  <c r="G24" i="3"/>
  <c r="F24" i="3"/>
  <c r="E24" i="3"/>
  <c r="D24" i="3"/>
  <c r="C24" i="3"/>
  <c r="B24" i="3"/>
  <c r="Z23" i="3"/>
  <c r="Y23" i="3"/>
  <c r="X23" i="3"/>
  <c r="W23" i="3"/>
  <c r="V23" i="3"/>
  <c r="U23" i="3"/>
  <c r="T23" i="3"/>
  <c r="S23" i="3"/>
  <c r="R23" i="3"/>
  <c r="Q23" i="3"/>
  <c r="P23" i="3"/>
  <c r="O23" i="3"/>
  <c r="N23" i="3"/>
  <c r="M23" i="3"/>
  <c r="L23" i="3"/>
  <c r="K23" i="3"/>
  <c r="J23" i="3"/>
  <c r="I23" i="3"/>
  <c r="H23" i="3"/>
  <c r="G23" i="3"/>
  <c r="F23" i="3"/>
  <c r="E23" i="3"/>
  <c r="D23" i="3"/>
  <c r="C23" i="3"/>
  <c r="B23" i="3"/>
  <c r="Z22" i="3"/>
  <c r="Y22" i="3"/>
  <c r="X22" i="3"/>
  <c r="W22" i="3"/>
  <c r="V22" i="3"/>
  <c r="U22" i="3"/>
  <c r="T22" i="3"/>
  <c r="S22" i="3"/>
  <c r="R22" i="3"/>
  <c r="Q22" i="3"/>
  <c r="P22" i="3"/>
  <c r="O22" i="3"/>
  <c r="N22" i="3"/>
  <c r="M22" i="3"/>
  <c r="L22" i="3"/>
  <c r="K22" i="3"/>
  <c r="J22" i="3"/>
  <c r="I22" i="3"/>
  <c r="H22" i="3"/>
  <c r="G22" i="3"/>
  <c r="F22" i="3"/>
  <c r="E22" i="3"/>
  <c r="D22" i="3"/>
  <c r="C22" i="3"/>
  <c r="B22" i="3"/>
  <c r="Z21" i="3"/>
  <c r="Y21" i="3"/>
  <c r="X21" i="3"/>
  <c r="W21" i="3"/>
  <c r="V21" i="3"/>
  <c r="U21" i="3"/>
  <c r="T21" i="3"/>
  <c r="S21" i="3"/>
  <c r="R21" i="3"/>
  <c r="Q21" i="3"/>
  <c r="P21" i="3"/>
  <c r="O21" i="3"/>
  <c r="N21" i="3"/>
  <c r="M21" i="3"/>
  <c r="L21" i="3"/>
  <c r="K21" i="3"/>
  <c r="J21" i="3"/>
  <c r="I21" i="3"/>
  <c r="H21" i="3"/>
  <c r="G21" i="3"/>
  <c r="F21" i="3"/>
  <c r="E21" i="3"/>
  <c r="D21" i="3"/>
  <c r="C21" i="3"/>
  <c r="B21" i="3"/>
  <c r="Z20" i="3"/>
  <c r="Y20" i="3"/>
  <c r="X20" i="3"/>
  <c r="W20" i="3"/>
  <c r="V20" i="3"/>
  <c r="U20" i="3"/>
  <c r="T20" i="3"/>
  <c r="S20" i="3"/>
  <c r="R20" i="3"/>
  <c r="Q20" i="3"/>
  <c r="P20" i="3"/>
  <c r="O20" i="3"/>
  <c r="N20" i="3"/>
  <c r="M20" i="3"/>
  <c r="L20" i="3"/>
  <c r="K20" i="3"/>
  <c r="J20" i="3"/>
  <c r="I20" i="3"/>
  <c r="H20" i="3"/>
  <c r="G20" i="3"/>
  <c r="F20" i="3"/>
  <c r="E20" i="3"/>
  <c r="D20" i="3"/>
  <c r="C20" i="3"/>
  <c r="B20" i="3"/>
  <c r="Z19" i="3"/>
  <c r="Y19" i="3"/>
  <c r="X19" i="3"/>
  <c r="W19" i="3"/>
  <c r="V19" i="3"/>
  <c r="U19" i="3"/>
  <c r="T19" i="3"/>
  <c r="S19" i="3"/>
  <c r="R19" i="3"/>
  <c r="Q19" i="3"/>
  <c r="P19" i="3"/>
  <c r="O19" i="3"/>
  <c r="N19" i="3"/>
  <c r="M19" i="3"/>
  <c r="L19" i="3"/>
  <c r="K19" i="3"/>
  <c r="J19" i="3"/>
  <c r="I19" i="3"/>
  <c r="H19" i="3"/>
  <c r="G19" i="3"/>
  <c r="F19" i="3"/>
  <c r="E19" i="3"/>
  <c r="D19" i="3"/>
  <c r="C19" i="3"/>
  <c r="B19" i="3"/>
  <c r="Z18" i="3"/>
  <c r="Y18" i="3"/>
  <c r="X18" i="3"/>
  <c r="W18" i="3"/>
  <c r="V18" i="3"/>
  <c r="U18" i="3"/>
  <c r="T18" i="3"/>
  <c r="S18" i="3"/>
  <c r="R18" i="3"/>
  <c r="Q18" i="3"/>
  <c r="P18" i="3"/>
  <c r="O18" i="3"/>
  <c r="N18" i="3"/>
  <c r="M18" i="3"/>
  <c r="L18" i="3"/>
  <c r="K18" i="3"/>
  <c r="J18" i="3"/>
  <c r="I18" i="3"/>
  <c r="H18" i="3"/>
  <c r="G18" i="3"/>
  <c r="F18" i="3"/>
  <c r="E18" i="3"/>
  <c r="D18" i="3"/>
  <c r="C18" i="3"/>
  <c r="B18" i="3"/>
  <c r="Z17" i="3"/>
  <c r="Y17" i="3"/>
  <c r="X17" i="3"/>
  <c r="W17" i="3"/>
  <c r="V17" i="3"/>
  <c r="U17" i="3"/>
  <c r="T17" i="3"/>
  <c r="S17" i="3"/>
  <c r="R17" i="3"/>
  <c r="Q17" i="3"/>
  <c r="P17" i="3"/>
  <c r="O17" i="3"/>
  <c r="N17" i="3"/>
  <c r="M17" i="3"/>
  <c r="L17" i="3"/>
  <c r="K17" i="3"/>
  <c r="J17" i="3"/>
  <c r="I17" i="3"/>
  <c r="H17" i="3"/>
  <c r="G17" i="3"/>
  <c r="F17" i="3"/>
  <c r="E17" i="3"/>
  <c r="D17" i="3"/>
  <c r="C17" i="3"/>
  <c r="B17" i="3"/>
  <c r="Z16" i="3"/>
  <c r="Y16" i="3"/>
  <c r="X16" i="3"/>
  <c r="W16" i="3"/>
  <c r="V16" i="3"/>
  <c r="U16" i="3"/>
  <c r="T16" i="3"/>
  <c r="S16" i="3"/>
  <c r="R16" i="3"/>
  <c r="Q16" i="3"/>
  <c r="P16" i="3"/>
  <c r="O16" i="3"/>
  <c r="N16" i="3"/>
  <c r="M16" i="3"/>
  <c r="L16" i="3"/>
  <c r="K16" i="3"/>
  <c r="J16" i="3"/>
  <c r="I16" i="3"/>
  <c r="H16" i="3"/>
  <c r="G16" i="3"/>
  <c r="F16" i="3"/>
  <c r="E16" i="3"/>
  <c r="D16" i="3"/>
  <c r="C16" i="3"/>
  <c r="B16" i="3"/>
  <c r="Z15" i="3"/>
  <c r="Y15" i="3"/>
  <c r="X15" i="3"/>
  <c r="W15" i="3"/>
  <c r="V15" i="3"/>
  <c r="U15" i="3"/>
  <c r="T15" i="3"/>
  <c r="S15" i="3"/>
  <c r="R15" i="3"/>
  <c r="Q15" i="3"/>
  <c r="P15" i="3"/>
  <c r="O15" i="3"/>
  <c r="N15" i="3"/>
  <c r="M15" i="3"/>
  <c r="L15" i="3"/>
  <c r="K15" i="3"/>
  <c r="J15" i="3"/>
  <c r="I15" i="3"/>
  <c r="H15" i="3"/>
  <c r="G15" i="3"/>
  <c r="F15" i="3"/>
  <c r="E15" i="3"/>
  <c r="D15" i="3"/>
  <c r="C15" i="3"/>
  <c r="B15" i="3"/>
  <c r="Z14" i="3"/>
  <c r="Y14" i="3"/>
  <c r="X14" i="3"/>
  <c r="W14" i="3"/>
  <c r="V14" i="3"/>
  <c r="U14" i="3"/>
  <c r="T14" i="3"/>
  <c r="S14" i="3"/>
  <c r="R14" i="3"/>
  <c r="Q14" i="3"/>
  <c r="P14" i="3"/>
  <c r="O14" i="3"/>
  <c r="N14" i="3"/>
  <c r="M14" i="3"/>
  <c r="L14" i="3"/>
  <c r="K14" i="3"/>
  <c r="J14" i="3"/>
  <c r="I14" i="3"/>
  <c r="H14" i="3"/>
  <c r="G14" i="3"/>
  <c r="F14" i="3"/>
  <c r="E14" i="3"/>
  <c r="D14" i="3"/>
  <c r="C14" i="3"/>
  <c r="B14" i="3"/>
  <c r="Z13" i="3"/>
  <c r="Y13" i="3"/>
  <c r="X13" i="3"/>
  <c r="W13" i="3"/>
  <c r="V13" i="3"/>
  <c r="U13" i="3"/>
  <c r="T13" i="3"/>
  <c r="S13" i="3"/>
  <c r="R13" i="3"/>
  <c r="Q13" i="3"/>
  <c r="P13" i="3"/>
  <c r="O13" i="3"/>
  <c r="N13" i="3"/>
  <c r="M13" i="3"/>
  <c r="L13" i="3"/>
  <c r="K13" i="3"/>
  <c r="J13" i="3"/>
  <c r="I13" i="3"/>
  <c r="H13" i="3"/>
  <c r="G13" i="3"/>
  <c r="F13" i="3"/>
  <c r="E13" i="3"/>
  <c r="D13" i="3"/>
  <c r="C13" i="3"/>
  <c r="B13" i="3"/>
  <c r="Z12" i="3"/>
  <c r="Y12" i="3"/>
  <c r="X12" i="3"/>
  <c r="W12" i="3"/>
  <c r="V12" i="3"/>
  <c r="U12" i="3"/>
  <c r="T12" i="3"/>
  <c r="S12" i="3"/>
  <c r="R12" i="3"/>
  <c r="Q12" i="3"/>
  <c r="P12" i="3"/>
  <c r="O12" i="3"/>
  <c r="N12" i="3"/>
  <c r="M12" i="3"/>
  <c r="L12" i="3"/>
  <c r="K12" i="3"/>
  <c r="J12" i="3"/>
  <c r="I12" i="3"/>
  <c r="H12" i="3"/>
  <c r="G12" i="3"/>
  <c r="F12" i="3"/>
  <c r="E12" i="3"/>
  <c r="D12" i="3"/>
  <c r="C12" i="3"/>
  <c r="B12" i="3"/>
  <c r="Z10" i="3"/>
  <c r="Y10" i="3"/>
  <c r="X10" i="3"/>
  <c r="W10" i="3"/>
  <c r="V10" i="3"/>
  <c r="U10" i="3"/>
  <c r="T10" i="3"/>
  <c r="S10" i="3"/>
  <c r="R10" i="3"/>
  <c r="Q10" i="3"/>
  <c r="P10" i="3"/>
  <c r="O10" i="3"/>
  <c r="N10" i="3"/>
  <c r="M10" i="3"/>
  <c r="L10" i="3"/>
  <c r="K10" i="3"/>
  <c r="J10" i="3"/>
  <c r="I10" i="3"/>
  <c r="H10" i="3"/>
  <c r="G10" i="3"/>
  <c r="F10" i="3"/>
  <c r="E10" i="3"/>
  <c r="D10" i="3"/>
  <c r="C10" i="3"/>
  <c r="B10" i="3"/>
  <c r="Z9" i="3"/>
  <c r="Y9" i="3"/>
  <c r="X9" i="3"/>
  <c r="W9" i="3"/>
  <c r="V9" i="3"/>
  <c r="U9" i="3"/>
  <c r="T9" i="3"/>
  <c r="S9" i="3"/>
  <c r="R9" i="3"/>
  <c r="Q9" i="3"/>
  <c r="P9" i="3"/>
  <c r="O9" i="3"/>
  <c r="N9" i="3"/>
  <c r="M9" i="3"/>
  <c r="L9" i="3"/>
  <c r="K9" i="3"/>
  <c r="J9" i="3"/>
  <c r="I9" i="3"/>
  <c r="H9" i="3"/>
  <c r="G9" i="3"/>
  <c r="F9" i="3"/>
  <c r="E9" i="3"/>
  <c r="D9" i="3"/>
  <c r="C9" i="3"/>
  <c r="B9" i="3"/>
  <c r="Z8" i="3"/>
  <c r="Y8" i="3"/>
  <c r="X8" i="3"/>
  <c r="W8" i="3"/>
  <c r="V8" i="3"/>
  <c r="U8" i="3"/>
  <c r="T8" i="3"/>
  <c r="S8" i="3"/>
  <c r="R8" i="3"/>
  <c r="Q8" i="3"/>
  <c r="P8" i="3"/>
  <c r="O8" i="3"/>
  <c r="N8" i="3"/>
  <c r="M8" i="3"/>
  <c r="L8" i="3"/>
  <c r="K8" i="3"/>
  <c r="J8" i="3"/>
  <c r="I8" i="3"/>
  <c r="H8" i="3"/>
  <c r="G8" i="3"/>
  <c r="F8" i="3"/>
  <c r="E8" i="3"/>
  <c r="D8" i="3"/>
  <c r="C8" i="3"/>
  <c r="B8" i="3"/>
  <c r="Z7" i="3"/>
  <c r="Y7" i="3"/>
  <c r="X7" i="3"/>
  <c r="W7" i="3"/>
  <c r="V7" i="3"/>
  <c r="U7" i="3"/>
  <c r="T7" i="3"/>
  <c r="S7" i="3"/>
  <c r="R7" i="3"/>
  <c r="Q7" i="3"/>
  <c r="P7" i="3"/>
  <c r="O7" i="3"/>
  <c r="N7" i="3"/>
  <c r="M7" i="3"/>
  <c r="L7" i="3"/>
  <c r="K7" i="3"/>
  <c r="J7" i="3"/>
  <c r="I7" i="3"/>
  <c r="H7" i="3"/>
  <c r="G7" i="3"/>
  <c r="F7" i="3"/>
  <c r="E7" i="3"/>
  <c r="D7" i="3"/>
  <c r="C7" i="3"/>
  <c r="B7" i="3"/>
  <c r="Z6" i="3"/>
  <c r="Y6" i="3"/>
  <c r="X6" i="3"/>
  <c r="W6" i="3"/>
  <c r="V6" i="3"/>
  <c r="U6" i="3"/>
  <c r="T6" i="3"/>
  <c r="S6" i="3"/>
  <c r="R6" i="3"/>
  <c r="Q6" i="3"/>
  <c r="P6" i="3"/>
  <c r="O6" i="3"/>
  <c r="N6" i="3"/>
  <c r="M6" i="3"/>
  <c r="L6" i="3"/>
  <c r="K6" i="3"/>
  <c r="J6" i="3"/>
  <c r="I6" i="3"/>
  <c r="H6" i="3"/>
  <c r="G6" i="3"/>
  <c r="F6" i="3"/>
  <c r="E6" i="3"/>
  <c r="D6" i="3"/>
  <c r="C6" i="3"/>
  <c r="B6" i="3"/>
  <c r="Z5" i="3"/>
  <c r="Y5" i="3"/>
  <c r="X5" i="3"/>
  <c r="W5" i="3"/>
  <c r="V5" i="3"/>
  <c r="U5" i="3"/>
  <c r="T5" i="3"/>
  <c r="S5" i="3"/>
  <c r="R5" i="3"/>
  <c r="Q5" i="3"/>
  <c r="P5" i="3"/>
  <c r="O5" i="3"/>
  <c r="N5" i="3"/>
  <c r="M5" i="3"/>
  <c r="L5" i="3"/>
  <c r="K5" i="3"/>
  <c r="J5" i="3"/>
  <c r="I5" i="3"/>
  <c r="H5" i="3"/>
  <c r="G5" i="3"/>
  <c r="F5" i="3"/>
  <c r="E5" i="3"/>
  <c r="D5" i="3"/>
  <c r="C5" i="3"/>
  <c r="B5" i="3"/>
  <c r="Z4" i="3"/>
  <c r="Y4" i="3"/>
  <c r="X4" i="3"/>
  <c r="W4" i="3"/>
  <c r="V4" i="3"/>
  <c r="U4" i="3"/>
  <c r="T4" i="3"/>
  <c r="S4" i="3"/>
  <c r="R4" i="3"/>
  <c r="Q4" i="3"/>
  <c r="P4" i="3"/>
  <c r="O4" i="3"/>
  <c r="N4" i="3"/>
  <c r="M4" i="3"/>
  <c r="L4" i="3"/>
  <c r="K4" i="3"/>
  <c r="J4" i="3"/>
  <c r="I4" i="3"/>
  <c r="H4" i="3"/>
  <c r="G4" i="3"/>
  <c r="F4" i="3"/>
  <c r="E4" i="3"/>
  <c r="D4" i="3"/>
  <c r="C4" i="3"/>
  <c r="B4" i="3"/>
  <c r="Z3" i="3"/>
  <c r="Y3" i="3"/>
  <c r="X3" i="3"/>
  <c r="W3" i="3"/>
  <c r="V3" i="3"/>
  <c r="U3" i="3"/>
  <c r="T3" i="3"/>
  <c r="S3" i="3"/>
  <c r="R3" i="3"/>
  <c r="Q3" i="3"/>
  <c r="P3" i="3"/>
  <c r="O3" i="3"/>
  <c r="N3" i="3"/>
  <c r="M3" i="3"/>
  <c r="L3" i="3"/>
  <c r="K3" i="3"/>
  <c r="J3" i="3"/>
  <c r="I3" i="3"/>
  <c r="H3" i="3"/>
  <c r="G3" i="3"/>
  <c r="F3" i="3"/>
  <c r="E3" i="3"/>
  <c r="D3" i="3"/>
  <c r="C3" i="3"/>
  <c r="B3" i="3"/>
  <c r="AP29" i="3"/>
  <c r="AO3" i="3"/>
  <c r="AO4" i="3"/>
  <c r="AO5" i="3"/>
  <c r="AO6" i="3"/>
  <c r="AO7" i="3"/>
  <c r="AO8" i="3"/>
  <c r="AO9" i="3"/>
  <c r="AO10" i="3"/>
  <c r="AO11" i="3"/>
  <c r="AO12" i="3"/>
  <c r="AO13" i="3"/>
  <c r="AO14" i="3"/>
  <c r="AO29" i="3"/>
  <c r="AN3" i="3"/>
  <c r="AN4" i="3"/>
  <c r="AN5" i="3"/>
  <c r="AN6" i="3"/>
  <c r="AN7" i="3"/>
  <c r="AN8" i="3"/>
  <c r="AN9" i="3"/>
  <c r="AN10" i="3"/>
  <c r="AN11" i="3"/>
  <c r="AN12" i="3"/>
  <c r="AN13" i="3"/>
  <c r="AN14" i="3"/>
  <c r="AN29" i="3"/>
  <c r="AM3" i="3"/>
  <c r="AM4" i="3"/>
  <c r="AM5" i="3"/>
  <c r="AM6" i="3"/>
  <c r="AM7" i="3"/>
  <c r="AM8" i="3"/>
  <c r="AM9" i="3"/>
  <c r="AM10" i="3"/>
  <c r="AM11" i="3"/>
  <c r="AM12" i="3"/>
  <c r="AM13" i="3"/>
  <c r="AM14" i="3"/>
  <c r="AM29" i="3"/>
  <c r="AL3" i="3"/>
  <c r="AL4" i="3"/>
  <c r="AL5" i="3"/>
  <c r="AL6" i="3"/>
  <c r="AL7" i="3"/>
  <c r="AL8" i="3"/>
  <c r="AL9" i="3"/>
  <c r="AL10" i="3"/>
  <c r="AL11" i="3"/>
  <c r="AL12" i="3"/>
  <c r="AL13" i="3"/>
  <c r="AL14" i="3"/>
  <c r="AL29" i="3"/>
  <c r="AK3" i="3"/>
  <c r="AK4" i="3"/>
  <c r="AK5" i="3"/>
  <c r="AK6" i="3"/>
  <c r="AK7" i="3"/>
  <c r="AK8" i="3"/>
  <c r="AK9" i="3"/>
  <c r="AK10" i="3"/>
  <c r="AK11" i="3"/>
  <c r="AK12" i="3"/>
  <c r="AK13" i="3"/>
  <c r="AK14" i="3"/>
  <c r="AK29" i="3"/>
  <c r="AJ3" i="3"/>
  <c r="AJ4" i="3"/>
  <c r="AJ5" i="3"/>
  <c r="AJ6" i="3"/>
  <c r="AJ7" i="3"/>
  <c r="AJ8" i="3"/>
  <c r="AJ9" i="3"/>
  <c r="AJ10" i="3"/>
  <c r="AJ11" i="3"/>
  <c r="AJ12" i="3"/>
  <c r="AJ13" i="3"/>
  <c r="AJ14" i="3"/>
  <c r="AJ29" i="3"/>
  <c r="AI3" i="3"/>
  <c r="AI4" i="3"/>
  <c r="AI5" i="3"/>
  <c r="AI6" i="3"/>
  <c r="AI7" i="3"/>
  <c r="AI8" i="3"/>
  <c r="AI9" i="3"/>
  <c r="AI10" i="3"/>
  <c r="AI11" i="3"/>
  <c r="AI12" i="3"/>
  <c r="AI13" i="3"/>
  <c r="AI14" i="3"/>
  <c r="AI29" i="3"/>
  <c r="AH3" i="3"/>
  <c r="AH4" i="3"/>
  <c r="AH5" i="3"/>
  <c r="AH6" i="3"/>
  <c r="AH7" i="3"/>
  <c r="AH8" i="3"/>
  <c r="AH9" i="3"/>
  <c r="AH10" i="3"/>
  <c r="AH11" i="3"/>
  <c r="AH12" i="3"/>
  <c r="AH13" i="3"/>
  <c r="AH14" i="3"/>
  <c r="AH29" i="3"/>
  <c r="AG3" i="3"/>
  <c r="AG4" i="3"/>
  <c r="AG5" i="3"/>
  <c r="AG6" i="3"/>
  <c r="AG7" i="3"/>
  <c r="AG8" i="3"/>
  <c r="AG9" i="3"/>
  <c r="AG10" i="3"/>
  <c r="AG11" i="3"/>
  <c r="AG12" i="3"/>
  <c r="AG13" i="3"/>
  <c r="AG14" i="3"/>
  <c r="AG29" i="3"/>
  <c r="AF3" i="3"/>
  <c r="AF4" i="3"/>
  <c r="AF5" i="3"/>
  <c r="AF6" i="3"/>
  <c r="AF7" i="3"/>
  <c r="AF8" i="3"/>
  <c r="AF9" i="3"/>
  <c r="AF10" i="3"/>
  <c r="AF11" i="3"/>
  <c r="AF12" i="3"/>
  <c r="AF13" i="3"/>
  <c r="AF14" i="3"/>
  <c r="AF29" i="3"/>
  <c r="AE3" i="3"/>
  <c r="AE4" i="3"/>
  <c r="AE5" i="3"/>
  <c r="AE6" i="3"/>
  <c r="AE7" i="3"/>
  <c r="AE8" i="3"/>
  <c r="AE9" i="3"/>
  <c r="AE10" i="3"/>
  <c r="AE11" i="3"/>
  <c r="AE12" i="3"/>
  <c r="AE13" i="3"/>
  <c r="AE14" i="3"/>
  <c r="AE29" i="3"/>
  <c r="AD3" i="3"/>
  <c r="AD4" i="3"/>
  <c r="AD5" i="3"/>
  <c r="AD6" i="3"/>
  <c r="AD7" i="3"/>
  <c r="AD8" i="3"/>
  <c r="AD9" i="3"/>
  <c r="AD10" i="3"/>
  <c r="AD11" i="3"/>
  <c r="AD12" i="3"/>
  <c r="AD13" i="3"/>
  <c r="AD14" i="3"/>
  <c r="AD29" i="3"/>
  <c r="AC3" i="3"/>
  <c r="AC4" i="3"/>
  <c r="AC5" i="3"/>
  <c r="AC6" i="3"/>
  <c r="AC7" i="3"/>
  <c r="AC8" i="3"/>
  <c r="AC9" i="3"/>
  <c r="AC10" i="3"/>
  <c r="AC11" i="3"/>
  <c r="AC12" i="3"/>
  <c r="AC13" i="3"/>
  <c r="AC14" i="3"/>
  <c r="AC29" i="3"/>
  <c r="AB3" i="3"/>
  <c r="AB4" i="3"/>
  <c r="AB5" i="3"/>
  <c r="AB6" i="3"/>
  <c r="AB7" i="3"/>
  <c r="AB9" i="3"/>
  <c r="AB10" i="3"/>
  <c r="AB11" i="3"/>
  <c r="AB12" i="3"/>
  <c r="AB13" i="3"/>
  <c r="AB14" i="3"/>
  <c r="AB29" i="3"/>
  <c r="AA3" i="3"/>
  <c r="AA4" i="3"/>
  <c r="AA5" i="3"/>
  <c r="AA6" i="3"/>
  <c r="AA7" i="3"/>
  <c r="AA9" i="3"/>
  <c r="AA10" i="3"/>
  <c r="AA11" i="3"/>
  <c r="AA12" i="3"/>
  <c r="AA13" i="3"/>
  <c r="AA14" i="3"/>
  <c r="AA29" i="3"/>
  <c r="Z2" i="3"/>
  <c r="Z11" i="3"/>
  <c r="Z29" i="3"/>
  <c r="Y2" i="3"/>
  <c r="Y11" i="3"/>
  <c r="Y29" i="3"/>
  <c r="X2" i="3"/>
  <c r="X11" i="3"/>
  <c r="X29" i="3"/>
  <c r="W2" i="3"/>
  <c r="W11" i="3"/>
  <c r="W29" i="3"/>
  <c r="V2" i="3"/>
  <c r="V11" i="3"/>
  <c r="V29" i="3"/>
  <c r="U2" i="3"/>
  <c r="U11" i="3"/>
  <c r="U29" i="3"/>
  <c r="T2" i="3"/>
  <c r="T11" i="3"/>
  <c r="T29" i="3"/>
  <c r="T38" i="3"/>
  <c r="T46" i="3"/>
  <c r="T47" i="3"/>
  <c r="T58" i="3"/>
  <c r="S2" i="3"/>
  <c r="S11" i="3"/>
  <c r="S29" i="3"/>
  <c r="S36" i="3"/>
  <c r="S38" i="3"/>
  <c r="S40" i="3"/>
  <c r="S46" i="3"/>
  <c r="S47" i="3"/>
  <c r="S57" i="3"/>
  <c r="S58" i="3"/>
  <c r="S59" i="3"/>
  <c r="R2" i="3"/>
  <c r="R11" i="3"/>
  <c r="R29" i="3"/>
  <c r="R36" i="3"/>
  <c r="R38" i="3"/>
  <c r="R40" i="3"/>
  <c r="R46" i="3"/>
  <c r="R47" i="3"/>
  <c r="R57" i="3"/>
  <c r="R58" i="3"/>
  <c r="R59" i="3"/>
  <c r="Q2" i="3"/>
  <c r="Q11" i="3"/>
  <c r="Q29" i="3"/>
  <c r="Q36" i="3"/>
  <c r="Q38" i="3"/>
  <c r="Q40" i="3"/>
  <c r="Q46" i="3"/>
  <c r="Q47" i="3"/>
  <c r="Q57" i="3"/>
  <c r="Q58" i="3"/>
  <c r="Q59" i="3"/>
  <c r="P2" i="3"/>
  <c r="P11" i="3"/>
  <c r="P29" i="3"/>
  <c r="P36" i="3"/>
  <c r="P38" i="3"/>
  <c r="P40" i="3"/>
  <c r="P46" i="3"/>
  <c r="P47" i="3"/>
  <c r="P57" i="3"/>
  <c r="P58" i="3"/>
  <c r="P59" i="3"/>
  <c r="O2" i="3"/>
  <c r="O11" i="3"/>
  <c r="O29" i="3"/>
  <c r="O36" i="3"/>
  <c r="O38" i="3"/>
  <c r="O40" i="3"/>
  <c r="O46" i="3"/>
  <c r="O47" i="3"/>
  <c r="O57" i="3"/>
  <c r="O58" i="3"/>
  <c r="O59" i="3"/>
  <c r="N2" i="3"/>
  <c r="N11" i="3"/>
  <c r="N29" i="3"/>
  <c r="N36" i="3"/>
  <c r="N38" i="3"/>
  <c r="N40" i="3"/>
  <c r="N46" i="3"/>
  <c r="N47" i="3"/>
  <c r="N57" i="3"/>
  <c r="N58" i="3"/>
  <c r="N59" i="3"/>
  <c r="M2" i="3"/>
  <c r="M11" i="3"/>
  <c r="M29" i="3"/>
  <c r="M36" i="3"/>
  <c r="M38" i="3"/>
  <c r="M40" i="3"/>
  <c r="M46" i="3"/>
  <c r="M47" i="3"/>
  <c r="M57" i="3"/>
  <c r="M58" i="3"/>
  <c r="M59" i="3"/>
  <c r="L2" i="3"/>
  <c r="L11" i="3"/>
  <c r="L29" i="3"/>
  <c r="L36" i="3"/>
  <c r="L38" i="3"/>
  <c r="L40" i="3"/>
  <c r="L46" i="3"/>
  <c r="L47" i="3"/>
  <c r="L57" i="3"/>
  <c r="L58" i="3"/>
  <c r="L59" i="3"/>
  <c r="K2" i="3"/>
  <c r="K11" i="3"/>
  <c r="K29" i="3"/>
  <c r="K36" i="3"/>
  <c r="K38" i="3"/>
  <c r="K40" i="3"/>
  <c r="K46" i="3"/>
  <c r="K47" i="3"/>
  <c r="K57" i="3"/>
  <c r="K58" i="3"/>
  <c r="K59" i="3"/>
  <c r="J2" i="3"/>
  <c r="J11" i="3"/>
  <c r="J29" i="3"/>
  <c r="J36" i="3"/>
  <c r="J38" i="3"/>
  <c r="J40" i="3"/>
  <c r="J46" i="3"/>
  <c r="J47" i="3"/>
  <c r="J57" i="3"/>
  <c r="J58" i="3"/>
  <c r="J59" i="3"/>
  <c r="I2" i="3"/>
  <c r="I11" i="3"/>
  <c r="I29" i="3"/>
  <c r="I36" i="3"/>
  <c r="I38" i="3"/>
  <c r="I40" i="3"/>
  <c r="I46" i="3"/>
  <c r="I47" i="3"/>
  <c r="I57" i="3"/>
  <c r="I58" i="3"/>
  <c r="I59" i="3"/>
  <c r="H2" i="3"/>
  <c r="H11" i="3"/>
  <c r="H29" i="3"/>
  <c r="H36" i="3"/>
  <c r="H38" i="3"/>
  <c r="H40" i="3"/>
  <c r="H46" i="3"/>
  <c r="H47" i="3"/>
  <c r="H57" i="3"/>
  <c r="H58" i="3"/>
  <c r="H59" i="3"/>
  <c r="G2" i="3"/>
  <c r="G11" i="3"/>
  <c r="G29" i="3"/>
  <c r="G36" i="3"/>
  <c r="G38" i="3"/>
  <c r="G40" i="3"/>
  <c r="G46" i="3"/>
  <c r="G47" i="3"/>
  <c r="G57" i="3"/>
  <c r="G58" i="3"/>
  <c r="G59" i="3"/>
  <c r="F2" i="3"/>
  <c r="F11" i="3"/>
  <c r="F29" i="3"/>
  <c r="F36" i="3"/>
  <c r="F38" i="3"/>
  <c r="F40" i="3"/>
  <c r="F46" i="3"/>
  <c r="F47" i="3"/>
  <c r="F57" i="3"/>
  <c r="F58" i="3"/>
  <c r="F59" i="3"/>
  <c r="E2" i="3"/>
  <c r="E11" i="3"/>
  <c r="E29" i="3"/>
  <c r="E36" i="3"/>
  <c r="E38" i="3"/>
  <c r="E40" i="3"/>
  <c r="E46" i="3"/>
  <c r="E47" i="3"/>
  <c r="E57" i="3"/>
  <c r="E58" i="3"/>
  <c r="E59" i="3"/>
  <c r="D2" i="3"/>
  <c r="D11" i="3"/>
  <c r="D29" i="3"/>
  <c r="D36" i="3"/>
  <c r="D38" i="3"/>
  <c r="D40" i="3"/>
  <c r="D46" i="3"/>
  <c r="D47" i="3"/>
  <c r="D57" i="3"/>
  <c r="D58" i="3"/>
  <c r="D59" i="3"/>
  <c r="C2" i="3"/>
  <c r="C11" i="3"/>
  <c r="C29" i="3"/>
  <c r="C36" i="3"/>
  <c r="C38" i="3"/>
  <c r="C40" i="3"/>
  <c r="C46" i="3"/>
  <c r="C47" i="3"/>
  <c r="C57" i="3"/>
  <c r="C58" i="3"/>
  <c r="C59" i="3"/>
  <c r="B2" i="3"/>
  <c r="B11" i="3"/>
  <c r="B29" i="3"/>
  <c r="B36" i="3"/>
  <c r="B38" i="3"/>
  <c r="B40" i="3"/>
  <c r="B46" i="3"/>
  <c r="B47" i="3"/>
  <c r="B57" i="3"/>
  <c r="B58" i="3"/>
  <c r="B59" i="3"/>
  <c r="AP68" i="1"/>
  <c r="AP69" i="1"/>
  <c r="AP70" i="1"/>
  <c r="AP71" i="1"/>
  <c r="AP72" i="1"/>
  <c r="AP73" i="1"/>
  <c r="AP74" i="1"/>
  <c r="AP75" i="1"/>
  <c r="AP76" i="1"/>
  <c r="AP77" i="1"/>
  <c r="AP78" i="1"/>
  <c r="AP79" i="1"/>
  <c r="AP80" i="1"/>
  <c r="AP81" i="1"/>
  <c r="AP82" i="1"/>
  <c r="AP83" i="1"/>
  <c r="AP84" i="1"/>
  <c r="AP85" i="1"/>
  <c r="AP86" i="1"/>
  <c r="AP87" i="1"/>
  <c r="AP88" i="1"/>
  <c r="AP89" i="1"/>
  <c r="AP90" i="1"/>
  <c r="AP91" i="1"/>
  <c r="AP92" i="1"/>
  <c r="AP93" i="1"/>
  <c r="AP94" i="1"/>
  <c r="AP95" i="1"/>
  <c r="AP96" i="1"/>
  <c r="AP97" i="1"/>
  <c r="AP98" i="1"/>
  <c r="AP99" i="1"/>
  <c r="AP100" i="1"/>
  <c r="AP102" i="1"/>
  <c r="AO68" i="1"/>
  <c r="AO69" i="1"/>
  <c r="AO70" i="1"/>
  <c r="AO71" i="1"/>
  <c r="AO72" i="1"/>
  <c r="AO73" i="1"/>
  <c r="AO74" i="1"/>
  <c r="AO75" i="1"/>
  <c r="AO76" i="1"/>
  <c r="AO77" i="1"/>
  <c r="AO78" i="1"/>
  <c r="AO79" i="1"/>
  <c r="AO80" i="1"/>
  <c r="AO81" i="1"/>
  <c r="AO82" i="1"/>
  <c r="AO83" i="1"/>
  <c r="AO84" i="1"/>
  <c r="AO85" i="1"/>
  <c r="AO86" i="1"/>
  <c r="AO87" i="1"/>
  <c r="AO88" i="1"/>
  <c r="AO89" i="1"/>
  <c r="AO90" i="1"/>
  <c r="AO91" i="1"/>
  <c r="AO92" i="1"/>
  <c r="AO93" i="1"/>
  <c r="AO94" i="1"/>
  <c r="AO95" i="1"/>
  <c r="AO96" i="1"/>
  <c r="AO97" i="1"/>
  <c r="AO98" i="1"/>
  <c r="AO99" i="1"/>
  <c r="AO100" i="1"/>
  <c r="AO102"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2"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2"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2"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K102"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2"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I102"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H102"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G102" i="1"/>
  <c r="AF68" i="1"/>
  <c r="AF69" i="1"/>
  <c r="AF70" i="1"/>
  <c r="AF71" i="1"/>
  <c r="AF72" i="1"/>
  <c r="AF73" i="1"/>
  <c r="AF74" i="1"/>
  <c r="AF75" i="1"/>
  <c r="AF76" i="1"/>
  <c r="AF77" i="1"/>
  <c r="AF78" i="1"/>
  <c r="AF79" i="1"/>
  <c r="AF80" i="1"/>
  <c r="AF81" i="1"/>
  <c r="AF82" i="1"/>
  <c r="AF83" i="1"/>
  <c r="AF84" i="1"/>
  <c r="AF85" i="1"/>
  <c r="AF86" i="1"/>
  <c r="AF87" i="1"/>
  <c r="AF88" i="1"/>
  <c r="AF89" i="1"/>
  <c r="AF90" i="1"/>
  <c r="AF91" i="1"/>
  <c r="AF92" i="1"/>
  <c r="AF93" i="1"/>
  <c r="AF94" i="1"/>
  <c r="AF95" i="1"/>
  <c r="AF96" i="1"/>
  <c r="AF97" i="1"/>
  <c r="AF98" i="1"/>
  <c r="AF99" i="1"/>
  <c r="AF100" i="1"/>
  <c r="AF102" i="1"/>
  <c r="AE68" i="1"/>
  <c r="AE69" i="1"/>
  <c r="AE70" i="1"/>
  <c r="AE71" i="1"/>
  <c r="AE72" i="1"/>
  <c r="AE73" i="1"/>
  <c r="AE74" i="1"/>
  <c r="AE75" i="1"/>
  <c r="AE76" i="1"/>
  <c r="AE77" i="1"/>
  <c r="AE78" i="1"/>
  <c r="AE79" i="1"/>
  <c r="AE80" i="1"/>
  <c r="AE81" i="1"/>
  <c r="AE82" i="1"/>
  <c r="AE83" i="1"/>
  <c r="AE84" i="1"/>
  <c r="AE85" i="1"/>
  <c r="AE86" i="1"/>
  <c r="AE87" i="1"/>
  <c r="AE88" i="1"/>
  <c r="AE89" i="1"/>
  <c r="AE90" i="1"/>
  <c r="AE91" i="1"/>
  <c r="AE92" i="1"/>
  <c r="AE93" i="1"/>
  <c r="AE94" i="1"/>
  <c r="AE95" i="1"/>
  <c r="AE96" i="1"/>
  <c r="AE97" i="1"/>
  <c r="AE98" i="1"/>
  <c r="AE99" i="1"/>
  <c r="AE100" i="1"/>
  <c r="AE102"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2"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2" i="1"/>
  <c r="AB68" i="1"/>
  <c r="AB69" i="1"/>
  <c r="AB70" i="1"/>
  <c r="AB102" i="1" s="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2" i="1"/>
  <c r="Z68" i="1"/>
  <c r="Z69" i="1"/>
  <c r="Z70" i="1"/>
  <c r="Z102" i="1" s="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102" i="1" s="1"/>
  <c r="Y98" i="1"/>
  <c r="Y99" i="1"/>
  <c r="Y100" i="1"/>
  <c r="X68" i="1"/>
  <c r="X69" i="1"/>
  <c r="X70" i="1"/>
  <c r="X102" i="1" s="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102" i="1" s="1"/>
  <c r="W98" i="1"/>
  <c r="W99" i="1"/>
  <c r="W100"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2"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2"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2"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2"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2"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2"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2"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2"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2"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2"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2"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2"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2"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2"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2"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2"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2"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2"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2"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2"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2" i="1"/>
  <c r="B71" i="3"/>
  <c r="AP73" i="3"/>
  <c r="AO73" i="3"/>
  <c r="AN73" i="3"/>
  <c r="AM73" i="3"/>
  <c r="AL73" i="3"/>
  <c r="AK73" i="3"/>
  <c r="AJ73" i="3"/>
  <c r="AI73" i="3"/>
  <c r="AH73" i="3"/>
  <c r="AG73" i="3"/>
  <c r="AF73" i="3"/>
  <c r="AE73" i="3"/>
  <c r="AD73" i="3"/>
  <c r="AC73" i="3"/>
  <c r="Q73" i="3"/>
  <c r="P73" i="3"/>
  <c r="O73" i="3"/>
  <c r="N73" i="3"/>
  <c r="M73" i="3"/>
  <c r="L73" i="3"/>
  <c r="K73" i="3"/>
  <c r="J73" i="3"/>
  <c r="I73" i="3"/>
  <c r="H73" i="3"/>
  <c r="G73" i="3"/>
  <c r="F73" i="3"/>
  <c r="E73" i="3"/>
  <c r="D73" i="3"/>
  <c r="C73" i="3"/>
  <c r="B73" i="3"/>
  <c r="B2" i="2"/>
  <c r="B3" i="2"/>
  <c r="B4" i="2"/>
  <c r="B5" i="2"/>
  <c r="B6" i="2"/>
  <c r="B7" i="2"/>
  <c r="B8" i="2"/>
  <c r="B9" i="2"/>
  <c r="B10" i="2"/>
  <c r="B11" i="2"/>
  <c r="B12" i="2"/>
  <c r="B13" i="2"/>
  <c r="B14" i="2"/>
  <c r="B15" i="2"/>
  <c r="B16" i="2"/>
  <c r="B17" i="2"/>
  <c r="B18" i="2"/>
  <c r="B19" i="2"/>
  <c r="B20" i="2"/>
  <c r="B21" i="2"/>
  <c r="B22" i="2"/>
  <c r="B23" i="2"/>
  <c r="B24" i="2"/>
  <c r="B25" i="2"/>
  <c r="B26" i="2"/>
  <c r="B27" i="2"/>
  <c r="B28" i="2"/>
  <c r="B29"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7"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7" i="2"/>
  <c r="D2" i="2"/>
  <c r="D3" i="2"/>
  <c r="D4" i="2"/>
  <c r="D5" i="2"/>
  <c r="D6" i="2"/>
  <c r="D7" i="2"/>
  <c r="D8" i="2"/>
  <c r="D9" i="2"/>
  <c r="D10" i="2"/>
  <c r="D11" i="2"/>
  <c r="D12" i="2"/>
  <c r="D13" i="2"/>
  <c r="D14" i="2"/>
  <c r="D15" i="2"/>
  <c r="D16" i="2"/>
  <c r="D17" i="2"/>
  <c r="D18" i="2"/>
  <c r="D19" i="2"/>
  <c r="D20" i="2"/>
  <c r="D21" i="2"/>
  <c r="D22" i="2"/>
  <c r="D23" i="2"/>
  <c r="D24" i="2"/>
  <c r="D25" i="2"/>
  <c r="D26" i="2"/>
  <c r="D27" i="2"/>
  <c r="D28" i="2"/>
  <c r="D29"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7" i="2"/>
  <c r="E2" i="2"/>
  <c r="E3" i="2"/>
  <c r="E4" i="2"/>
  <c r="E5" i="2"/>
  <c r="E6" i="2"/>
  <c r="E7" i="2"/>
  <c r="E8" i="2"/>
  <c r="E9" i="2"/>
  <c r="E10" i="2"/>
  <c r="E11" i="2"/>
  <c r="E12" i="2"/>
  <c r="E13" i="2"/>
  <c r="E14" i="2"/>
  <c r="E15" i="2"/>
  <c r="E16" i="2"/>
  <c r="E17" i="2"/>
  <c r="E18" i="2"/>
  <c r="E19" i="2"/>
  <c r="E20" i="2"/>
  <c r="E21" i="2"/>
  <c r="E22" i="2"/>
  <c r="E23" i="2"/>
  <c r="E24" i="2"/>
  <c r="E25" i="2"/>
  <c r="E26" i="2"/>
  <c r="E27" i="2"/>
  <c r="E28" i="2"/>
  <c r="E29"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7"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7"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7"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7"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7"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7"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7" i="2"/>
  <c r="L2" i="2"/>
  <c r="L3" i="2"/>
  <c r="L4" i="2"/>
  <c r="L5" i="2"/>
  <c r="L6" i="2"/>
  <c r="L7" i="2"/>
  <c r="L8" i="2"/>
  <c r="L9" i="2"/>
  <c r="L10" i="2"/>
  <c r="L11" i="2"/>
  <c r="L12" i="2"/>
  <c r="L13" i="2"/>
  <c r="L14" i="2"/>
  <c r="L15" i="2"/>
  <c r="L16" i="2"/>
  <c r="L17" i="2"/>
  <c r="L18" i="2"/>
  <c r="L19" i="2"/>
  <c r="L20" i="2"/>
  <c r="L21" i="2"/>
  <c r="L22" i="2"/>
  <c r="L23" i="2"/>
  <c r="L24" i="2"/>
  <c r="L25" i="2"/>
  <c r="L26" i="2"/>
  <c r="L27" i="2"/>
  <c r="L28" i="2"/>
  <c r="L29"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7" i="2"/>
  <c r="M2" i="2"/>
  <c r="M3" i="2"/>
  <c r="M4" i="2"/>
  <c r="M5" i="2"/>
  <c r="M6" i="2"/>
  <c r="M7" i="2"/>
  <c r="M8" i="2"/>
  <c r="M9" i="2"/>
  <c r="M10" i="2"/>
  <c r="M11" i="2"/>
  <c r="M12" i="2"/>
  <c r="M13" i="2"/>
  <c r="M14" i="2"/>
  <c r="M15" i="2"/>
  <c r="M16" i="2"/>
  <c r="M17" i="2"/>
  <c r="M18" i="2"/>
  <c r="M19" i="2"/>
  <c r="M20" i="2"/>
  <c r="M21" i="2"/>
  <c r="M22" i="2"/>
  <c r="M23" i="2"/>
  <c r="M24" i="2"/>
  <c r="M25" i="2"/>
  <c r="M26" i="2"/>
  <c r="M27" i="2"/>
  <c r="M28" i="2"/>
  <c r="M29"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7"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7"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7" i="2"/>
  <c r="P2" i="2"/>
  <c r="P3" i="2"/>
  <c r="P4" i="2"/>
  <c r="P5" i="2"/>
  <c r="P6" i="2"/>
  <c r="P7" i="2"/>
  <c r="P8" i="2"/>
  <c r="P9" i="2"/>
  <c r="P10" i="2"/>
  <c r="P11" i="2"/>
  <c r="P12" i="2"/>
  <c r="P13" i="2"/>
  <c r="P14" i="2"/>
  <c r="P15" i="2"/>
  <c r="P16" i="2"/>
  <c r="P17" i="2"/>
  <c r="P18" i="2"/>
  <c r="P19" i="2"/>
  <c r="P20" i="2"/>
  <c r="P21" i="2"/>
  <c r="P22" i="2"/>
  <c r="P23" i="2"/>
  <c r="P24" i="2"/>
  <c r="P25" i="2"/>
  <c r="P26" i="2"/>
  <c r="P27" i="2"/>
  <c r="P28" i="2"/>
  <c r="P29"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7" i="2"/>
  <c r="Q2" i="2"/>
  <c r="Q3" i="2"/>
  <c r="Q4" i="2"/>
  <c r="Q5" i="2"/>
  <c r="Q6" i="2"/>
  <c r="Q7" i="2"/>
  <c r="Q8" i="2"/>
  <c r="Q9" i="2"/>
  <c r="Q10" i="2"/>
  <c r="Q11" i="2"/>
  <c r="Q12" i="2"/>
  <c r="Q13" i="2"/>
  <c r="Q14" i="2"/>
  <c r="Q15" i="2"/>
  <c r="Q16" i="2"/>
  <c r="Q17" i="2"/>
  <c r="Q18" i="2"/>
  <c r="Q19" i="2"/>
  <c r="Q20" i="2"/>
  <c r="Q21" i="2"/>
  <c r="Q22" i="2"/>
  <c r="Q23" i="2"/>
  <c r="Q24" i="2"/>
  <c r="Q25" i="2"/>
  <c r="Q26" i="2"/>
  <c r="Q27" i="2"/>
  <c r="Q28" i="2"/>
  <c r="Q29"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7" i="2"/>
  <c r="R2" i="2"/>
  <c r="R3" i="2"/>
  <c r="R4" i="2"/>
  <c r="R5" i="2"/>
  <c r="R6" i="2"/>
  <c r="R7" i="2"/>
  <c r="R8" i="2"/>
  <c r="R9" i="2"/>
  <c r="R10" i="2"/>
  <c r="R11" i="2"/>
  <c r="R12" i="2"/>
  <c r="R13" i="2"/>
  <c r="R14" i="2"/>
  <c r="R15" i="2"/>
  <c r="R16" i="2"/>
  <c r="R17" i="2"/>
  <c r="R18" i="2"/>
  <c r="R19" i="2"/>
  <c r="R20" i="2"/>
  <c r="R21" i="2"/>
  <c r="R22" i="2"/>
  <c r="R23" i="2"/>
  <c r="R24" i="2"/>
  <c r="R25" i="2"/>
  <c r="R26" i="2"/>
  <c r="R27" i="2"/>
  <c r="R29"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S2" i="2"/>
  <c r="S3" i="2"/>
  <c r="S4" i="2"/>
  <c r="S5" i="2"/>
  <c r="S6" i="2"/>
  <c r="S7" i="2"/>
  <c r="S8" i="2"/>
  <c r="S9" i="2"/>
  <c r="S10" i="2"/>
  <c r="S11" i="2"/>
  <c r="S12" i="2"/>
  <c r="S13" i="2"/>
  <c r="S14" i="2"/>
  <c r="S15" i="2"/>
  <c r="S16" i="2"/>
  <c r="S17" i="2"/>
  <c r="S18" i="2"/>
  <c r="S19" i="2"/>
  <c r="S20" i="2"/>
  <c r="S21" i="2"/>
  <c r="S22" i="2"/>
  <c r="S23" i="2"/>
  <c r="S24" i="2"/>
  <c r="S25" i="2"/>
  <c r="S26" i="2"/>
  <c r="S27" i="2"/>
  <c r="S29"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T2" i="2"/>
  <c r="T3" i="2"/>
  <c r="T4" i="2"/>
  <c r="T5" i="2"/>
  <c r="T6" i="2"/>
  <c r="T7" i="2"/>
  <c r="T8" i="2"/>
  <c r="T9" i="2"/>
  <c r="T10" i="2"/>
  <c r="T11" i="2"/>
  <c r="T12" i="2"/>
  <c r="T13" i="2"/>
  <c r="T14" i="2"/>
  <c r="T15" i="2"/>
  <c r="T16" i="2"/>
  <c r="T17" i="2"/>
  <c r="T18" i="2"/>
  <c r="T19" i="2"/>
  <c r="T20" i="2"/>
  <c r="T21" i="2"/>
  <c r="T22" i="2"/>
  <c r="T23" i="2"/>
  <c r="T24" i="2"/>
  <c r="T25" i="2"/>
  <c r="T26" i="2"/>
  <c r="T27" i="2"/>
  <c r="T29" i="2"/>
  <c r="T31" i="2"/>
  <c r="T32" i="2"/>
  <c r="T33" i="2"/>
  <c r="T34" i="2"/>
  <c r="T35" i="2"/>
  <c r="T36" i="2"/>
  <c r="T37" i="2"/>
  <c r="T38" i="2"/>
  <c r="T39" i="2"/>
  <c r="T40" i="2"/>
  <c r="T41" i="2"/>
  <c r="T42" i="2"/>
  <c r="T43" i="2"/>
  <c r="T44" i="2"/>
  <c r="T45" i="2"/>
  <c r="T46" i="2"/>
  <c r="T47" i="2"/>
  <c r="T48" i="2"/>
  <c r="T49" i="2"/>
  <c r="T50" i="2"/>
  <c r="T51" i="2"/>
  <c r="T52" i="2"/>
  <c r="T53" i="2"/>
  <c r="T54" i="2"/>
  <c r="T55" i="2"/>
  <c r="T56" i="2"/>
  <c r="T57" i="2"/>
  <c r="T58" i="2"/>
  <c r="T59" i="2"/>
  <c r="T60" i="2"/>
  <c r="T61" i="2"/>
  <c r="T62" i="2"/>
  <c r="T63" i="2"/>
  <c r="U2" i="2"/>
  <c r="U3" i="2"/>
  <c r="U4" i="2"/>
  <c r="U5" i="2"/>
  <c r="U6" i="2"/>
  <c r="U7" i="2"/>
  <c r="U8" i="2"/>
  <c r="U9" i="2"/>
  <c r="U10" i="2"/>
  <c r="U11" i="2"/>
  <c r="U12" i="2"/>
  <c r="U13" i="2"/>
  <c r="U14" i="2"/>
  <c r="U15" i="2"/>
  <c r="U16" i="2"/>
  <c r="U17" i="2"/>
  <c r="U18" i="2"/>
  <c r="U19" i="2"/>
  <c r="U20" i="2"/>
  <c r="U21" i="2"/>
  <c r="U22" i="2"/>
  <c r="U23" i="2"/>
  <c r="U24" i="2"/>
  <c r="U25" i="2"/>
  <c r="U26" i="2"/>
  <c r="U27" i="2"/>
  <c r="U29"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V2" i="2"/>
  <c r="V3" i="2"/>
  <c r="V4" i="2"/>
  <c r="V5" i="2"/>
  <c r="V6" i="2"/>
  <c r="V7" i="2"/>
  <c r="V8" i="2"/>
  <c r="V9" i="2"/>
  <c r="V10" i="2"/>
  <c r="V11" i="2"/>
  <c r="V12" i="2"/>
  <c r="V13" i="2"/>
  <c r="V14" i="2"/>
  <c r="V15" i="2"/>
  <c r="V16" i="2"/>
  <c r="V17" i="2"/>
  <c r="V18" i="2"/>
  <c r="V19" i="2"/>
  <c r="V20" i="2"/>
  <c r="V21" i="2"/>
  <c r="V22" i="2"/>
  <c r="V23" i="2"/>
  <c r="V24" i="2"/>
  <c r="V25" i="2"/>
  <c r="V26" i="2"/>
  <c r="V27" i="2"/>
  <c r="V29"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W2" i="2"/>
  <c r="W3" i="2"/>
  <c r="W4" i="2"/>
  <c r="W5" i="2"/>
  <c r="W6" i="2"/>
  <c r="W7" i="2"/>
  <c r="W8" i="2"/>
  <c r="W9" i="2"/>
  <c r="W10" i="2"/>
  <c r="W11" i="2"/>
  <c r="W12" i="2"/>
  <c r="W13" i="2"/>
  <c r="W14" i="2"/>
  <c r="W15" i="2"/>
  <c r="W16" i="2"/>
  <c r="W17" i="2"/>
  <c r="W18" i="2"/>
  <c r="W19" i="2"/>
  <c r="W20" i="2"/>
  <c r="W21" i="2"/>
  <c r="W22" i="2"/>
  <c r="W23" i="2"/>
  <c r="W24" i="2"/>
  <c r="W25" i="2"/>
  <c r="W26" i="2"/>
  <c r="W27" i="2"/>
  <c r="W29" i="2"/>
  <c r="W31" i="2"/>
  <c r="W32" i="2"/>
  <c r="W33" i="2"/>
  <c r="W34" i="2"/>
  <c r="W35" i="2"/>
  <c r="W36" i="2"/>
  <c r="W37" i="2"/>
  <c r="W38" i="2"/>
  <c r="W39" i="2"/>
  <c r="W40" i="2"/>
  <c r="W41" i="2"/>
  <c r="W42" i="2"/>
  <c r="W43" i="2"/>
  <c r="W44" i="2"/>
  <c r="W45" i="2"/>
  <c r="W76" i="2" s="1"/>
  <c r="W46" i="2"/>
  <c r="W47" i="2"/>
  <c r="W48" i="2"/>
  <c r="W49" i="2"/>
  <c r="W50" i="2"/>
  <c r="W51" i="2"/>
  <c r="W52" i="2"/>
  <c r="W53" i="2"/>
  <c r="W54" i="2"/>
  <c r="W55" i="2"/>
  <c r="W56" i="2"/>
  <c r="W57" i="2"/>
  <c r="W58" i="2"/>
  <c r="W59" i="2"/>
  <c r="W60" i="2"/>
  <c r="W61" i="2"/>
  <c r="W62" i="2"/>
  <c r="W63" i="2"/>
  <c r="X2" i="2"/>
  <c r="X3" i="2"/>
  <c r="X4" i="2"/>
  <c r="X5" i="2"/>
  <c r="X6" i="2"/>
  <c r="X7" i="2"/>
  <c r="X8" i="2"/>
  <c r="X9" i="2"/>
  <c r="X10" i="2"/>
  <c r="X11" i="2"/>
  <c r="X12" i="2"/>
  <c r="X13" i="2"/>
  <c r="X14" i="2"/>
  <c r="X15" i="2"/>
  <c r="X16" i="2"/>
  <c r="X17" i="2"/>
  <c r="X18" i="2"/>
  <c r="X19" i="2"/>
  <c r="X20" i="2"/>
  <c r="X21" i="2"/>
  <c r="X22" i="2"/>
  <c r="X23" i="2"/>
  <c r="X24" i="2"/>
  <c r="X25" i="2"/>
  <c r="X26" i="2"/>
  <c r="X27" i="2"/>
  <c r="X28" i="2"/>
  <c r="X29" i="2"/>
  <c r="X31" i="2"/>
  <c r="X32" i="2"/>
  <c r="X33" i="2"/>
  <c r="X34" i="2"/>
  <c r="X35" i="2"/>
  <c r="X36" i="2"/>
  <c r="X37" i="2"/>
  <c r="X38" i="2"/>
  <c r="X39" i="2"/>
  <c r="X40" i="2"/>
  <c r="X41" i="2"/>
  <c r="X42" i="2"/>
  <c r="X43" i="2"/>
  <c r="X44" i="2"/>
  <c r="X45" i="2"/>
  <c r="X46" i="2"/>
  <c r="X47" i="2"/>
  <c r="X48" i="2"/>
  <c r="X49" i="2"/>
  <c r="X50" i="2"/>
  <c r="X51" i="2"/>
  <c r="X52" i="2"/>
  <c r="X53" i="2"/>
  <c r="X54" i="2"/>
  <c r="X55" i="2"/>
  <c r="X56" i="2"/>
  <c r="X57" i="2"/>
  <c r="X58" i="2"/>
  <c r="X59" i="2"/>
  <c r="X60" i="2"/>
  <c r="X61" i="2"/>
  <c r="X62" i="2"/>
  <c r="X63" i="2"/>
  <c r="X67" i="2"/>
  <c r="X78" i="2" s="1"/>
  <c r="Y2" i="2"/>
  <c r="Y3" i="2"/>
  <c r="Y4" i="2"/>
  <c r="Y5" i="2"/>
  <c r="Y6" i="2"/>
  <c r="Y7" i="2"/>
  <c r="Y8" i="2"/>
  <c r="Y9" i="2"/>
  <c r="Y10" i="2"/>
  <c r="Y11" i="2"/>
  <c r="Y12" i="2"/>
  <c r="Y13" i="2"/>
  <c r="Y14" i="2"/>
  <c r="Y15" i="2"/>
  <c r="Y16" i="2"/>
  <c r="Y17" i="2"/>
  <c r="Y18" i="2"/>
  <c r="Y19" i="2"/>
  <c r="Y20" i="2"/>
  <c r="Y21" i="2"/>
  <c r="Y22" i="2"/>
  <c r="Y23" i="2"/>
  <c r="Y24" i="2"/>
  <c r="Y25" i="2"/>
  <c r="Y26" i="2"/>
  <c r="Y27" i="2"/>
  <c r="Y28" i="2"/>
  <c r="Y29" i="2"/>
  <c r="Y31" i="2"/>
  <c r="Y32" i="2"/>
  <c r="Y33" i="2"/>
  <c r="Y34" i="2"/>
  <c r="Y35" i="2"/>
  <c r="Y36" i="2"/>
  <c r="Y37" i="2"/>
  <c r="Y38" i="2"/>
  <c r="Y39" i="2"/>
  <c r="Y40" i="2"/>
  <c r="Y41" i="2"/>
  <c r="Y42" i="2"/>
  <c r="Y43" i="2"/>
  <c r="Y44" i="2"/>
  <c r="Y45" i="2"/>
  <c r="Y71" i="2" s="1"/>
  <c r="Y46" i="2"/>
  <c r="Y47" i="2"/>
  <c r="Y48" i="2"/>
  <c r="Y49" i="2"/>
  <c r="Y50" i="2"/>
  <c r="Y51" i="2"/>
  <c r="Y52" i="2"/>
  <c r="Y53" i="2"/>
  <c r="Y54" i="2"/>
  <c r="Y55" i="2"/>
  <c r="Y56" i="2"/>
  <c r="Y57" i="2"/>
  <c r="Y58" i="2"/>
  <c r="Y59" i="2"/>
  <c r="Y60" i="2"/>
  <c r="Y61" i="2"/>
  <c r="Y62" i="2"/>
  <c r="Y63" i="2"/>
  <c r="Z2" i="2"/>
  <c r="Z3" i="2"/>
  <c r="Z4" i="2"/>
  <c r="Z5" i="2"/>
  <c r="Z6" i="2"/>
  <c r="Z7" i="2"/>
  <c r="Z8" i="2"/>
  <c r="Z9" i="2"/>
  <c r="Z10" i="2"/>
  <c r="Z11" i="2"/>
  <c r="Z12" i="2"/>
  <c r="Z13" i="2"/>
  <c r="Z14" i="2"/>
  <c r="Z15" i="2"/>
  <c r="Z16" i="2"/>
  <c r="Z17" i="2"/>
  <c r="Z18" i="2"/>
  <c r="Z19" i="2"/>
  <c r="Z20" i="2"/>
  <c r="Z21" i="2"/>
  <c r="Z22" i="2"/>
  <c r="Z23" i="2"/>
  <c r="Z24" i="2"/>
  <c r="Z25" i="2"/>
  <c r="Z26" i="2"/>
  <c r="Z27" i="2"/>
  <c r="Z28" i="2"/>
  <c r="Z29" i="2"/>
  <c r="Z31" i="2"/>
  <c r="Z32" i="2"/>
  <c r="Z33" i="2"/>
  <c r="Z34" i="2"/>
  <c r="Z35" i="2"/>
  <c r="Z36" i="2"/>
  <c r="Z37" i="2"/>
  <c r="Z38" i="2"/>
  <c r="Z39" i="2"/>
  <c r="Z40" i="2"/>
  <c r="Z41" i="2"/>
  <c r="Z42" i="2"/>
  <c r="Z43" i="2"/>
  <c r="Z44" i="2"/>
  <c r="Z45" i="2"/>
  <c r="Z46" i="2"/>
  <c r="Z47" i="2"/>
  <c r="Z48" i="2"/>
  <c r="Z49" i="2"/>
  <c r="Z50" i="2"/>
  <c r="Z51" i="2"/>
  <c r="Z52" i="2"/>
  <c r="Z53" i="2"/>
  <c r="Z54" i="2"/>
  <c r="Z55" i="2"/>
  <c r="Z56" i="2"/>
  <c r="Z57" i="2"/>
  <c r="Z58" i="2"/>
  <c r="Z59" i="2"/>
  <c r="Z60" i="2"/>
  <c r="Z61" i="2"/>
  <c r="Z62" i="2"/>
  <c r="Z63" i="2"/>
  <c r="Z67" i="2"/>
  <c r="Z78" i="2" s="1"/>
  <c r="AA2" i="2"/>
  <c r="AA15" i="2"/>
  <c r="AA16" i="2"/>
  <c r="AA17" i="2"/>
  <c r="AA18" i="2"/>
  <c r="AA19" i="2"/>
  <c r="AA20" i="2"/>
  <c r="AA21" i="2"/>
  <c r="AA22" i="2"/>
  <c r="AA23" i="2"/>
  <c r="AA24" i="2"/>
  <c r="AA25" i="2"/>
  <c r="AA26" i="2"/>
  <c r="AA27" i="2"/>
  <c r="AA28" i="2"/>
  <c r="AA29"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B2" i="2"/>
  <c r="AB15" i="2"/>
  <c r="AB16" i="2"/>
  <c r="AB17" i="2"/>
  <c r="AB18" i="2"/>
  <c r="AB19" i="2"/>
  <c r="AB20" i="2"/>
  <c r="AB21" i="2"/>
  <c r="AB22" i="2"/>
  <c r="AB23" i="2"/>
  <c r="AB24" i="2"/>
  <c r="AB25" i="2"/>
  <c r="AB26" i="2"/>
  <c r="AB27" i="2"/>
  <c r="AB28" i="2"/>
  <c r="AB29" i="2"/>
  <c r="AB31" i="2"/>
  <c r="AB32" i="2"/>
  <c r="AB33" i="2"/>
  <c r="AB34" i="2"/>
  <c r="AB35" i="2"/>
  <c r="AB36" i="2"/>
  <c r="AB37" i="2"/>
  <c r="AB38" i="2"/>
  <c r="AB39" i="2"/>
  <c r="AB40" i="2"/>
  <c r="AB41" i="2"/>
  <c r="AB42" i="2"/>
  <c r="AB43" i="2"/>
  <c r="AB44" i="2"/>
  <c r="AB45" i="2"/>
  <c r="AB46" i="2"/>
  <c r="AB47" i="2"/>
  <c r="AB48" i="2"/>
  <c r="AB49" i="2"/>
  <c r="AB50" i="2"/>
  <c r="AB51" i="2"/>
  <c r="AB52" i="2"/>
  <c r="AB53" i="2"/>
  <c r="AB54" i="2"/>
  <c r="AB55" i="2"/>
  <c r="AB56" i="2"/>
  <c r="AB57" i="2"/>
  <c r="AB58" i="2"/>
  <c r="AB59" i="2"/>
  <c r="AB60" i="2"/>
  <c r="AB61" i="2"/>
  <c r="AB62" i="2"/>
  <c r="AB63" i="2"/>
  <c r="AC2" i="2"/>
  <c r="AC15" i="2"/>
  <c r="AC16" i="2"/>
  <c r="AC17" i="2"/>
  <c r="AC18" i="2"/>
  <c r="AC19" i="2"/>
  <c r="AC20" i="2"/>
  <c r="AC21" i="2"/>
  <c r="AC22" i="2"/>
  <c r="AC23" i="2"/>
  <c r="AC24" i="2"/>
  <c r="AC25" i="2"/>
  <c r="AC26" i="2"/>
  <c r="AC27" i="2"/>
  <c r="AC28" i="2"/>
  <c r="AC29"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D2" i="2"/>
  <c r="AD15" i="2"/>
  <c r="AD16" i="2"/>
  <c r="AD17" i="2"/>
  <c r="AD18" i="2"/>
  <c r="AD19" i="2"/>
  <c r="AD20" i="2"/>
  <c r="AD21" i="2"/>
  <c r="AD22" i="2"/>
  <c r="AD23" i="2"/>
  <c r="AD24" i="2"/>
  <c r="AD25" i="2"/>
  <c r="AD26" i="2"/>
  <c r="AD27" i="2"/>
  <c r="AD28" i="2"/>
  <c r="AD29"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E2" i="2"/>
  <c r="AE15" i="2"/>
  <c r="AE16" i="2"/>
  <c r="AE17" i="2"/>
  <c r="AE18" i="2"/>
  <c r="AE19" i="2"/>
  <c r="AE20" i="2"/>
  <c r="AE21" i="2"/>
  <c r="AE22" i="2"/>
  <c r="AE23" i="2"/>
  <c r="AE24" i="2"/>
  <c r="AE25" i="2"/>
  <c r="AE26" i="2"/>
  <c r="AE27" i="2"/>
  <c r="AE28" i="2"/>
  <c r="AE29" i="2"/>
  <c r="AE31" i="2"/>
  <c r="AE32" i="2"/>
  <c r="AE33" i="2"/>
  <c r="AE34" i="2"/>
  <c r="AE35" i="2"/>
  <c r="AE36" i="2"/>
  <c r="AE37" i="2"/>
  <c r="AE38" i="2"/>
  <c r="AE39" i="2"/>
  <c r="AE40" i="2"/>
  <c r="AE41" i="2"/>
  <c r="AE42" i="2"/>
  <c r="AE43" i="2"/>
  <c r="AE44" i="2"/>
  <c r="AE45" i="2"/>
  <c r="AE46" i="2"/>
  <c r="AE47" i="2"/>
  <c r="AE48" i="2"/>
  <c r="AE49" i="2"/>
  <c r="AE50" i="2"/>
  <c r="AE51" i="2"/>
  <c r="AE52" i="2"/>
  <c r="AE53" i="2"/>
  <c r="AE54" i="2"/>
  <c r="AE55" i="2"/>
  <c r="AE56" i="2"/>
  <c r="AE57" i="2"/>
  <c r="AE58" i="2"/>
  <c r="AE59" i="2"/>
  <c r="AE60" i="2"/>
  <c r="AE61" i="2"/>
  <c r="AE62" i="2"/>
  <c r="AE63" i="2"/>
  <c r="AF2" i="2"/>
  <c r="AF15" i="2"/>
  <c r="AF16" i="2"/>
  <c r="AF17" i="2"/>
  <c r="AF18" i="2"/>
  <c r="AF19" i="2"/>
  <c r="AF20" i="2"/>
  <c r="AF21" i="2"/>
  <c r="AF22" i="2"/>
  <c r="AF23" i="2"/>
  <c r="AF24" i="2"/>
  <c r="AF25" i="2"/>
  <c r="AF26" i="2"/>
  <c r="AF27" i="2"/>
  <c r="AF28" i="2"/>
  <c r="AF29" i="2"/>
  <c r="AF31" i="2"/>
  <c r="AF32" i="2"/>
  <c r="AF33" i="2"/>
  <c r="AF34" i="2"/>
  <c r="AF35" i="2"/>
  <c r="AF36" i="2"/>
  <c r="AF37" i="2"/>
  <c r="AF38" i="2"/>
  <c r="AF39" i="2"/>
  <c r="AF40" i="2"/>
  <c r="AF41" i="2"/>
  <c r="AF42" i="2"/>
  <c r="AF43" i="2"/>
  <c r="AF44" i="2"/>
  <c r="AF45" i="2"/>
  <c r="AF46" i="2"/>
  <c r="AF47" i="2"/>
  <c r="AF48" i="2"/>
  <c r="AF49" i="2"/>
  <c r="AF50" i="2"/>
  <c r="AF51" i="2"/>
  <c r="AF52" i="2"/>
  <c r="AF53" i="2"/>
  <c r="AF54" i="2"/>
  <c r="AF55" i="2"/>
  <c r="AF56" i="2"/>
  <c r="AF57" i="2"/>
  <c r="AF58" i="2"/>
  <c r="AF59" i="2"/>
  <c r="AF60" i="2"/>
  <c r="AF61" i="2"/>
  <c r="AF62" i="2"/>
  <c r="AF63" i="2"/>
  <c r="AG2" i="2"/>
  <c r="AG15" i="2"/>
  <c r="AG16" i="2"/>
  <c r="AG17" i="2"/>
  <c r="AG18" i="2"/>
  <c r="AG19" i="2"/>
  <c r="AG20" i="2"/>
  <c r="AG21" i="2"/>
  <c r="AG22" i="2"/>
  <c r="AG23" i="2"/>
  <c r="AG24" i="2"/>
  <c r="AG25" i="2"/>
  <c r="AG26" i="2"/>
  <c r="AG27" i="2"/>
  <c r="AG28" i="2"/>
  <c r="AG29"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H2" i="2"/>
  <c r="AH15" i="2"/>
  <c r="AH16" i="2"/>
  <c r="AH17" i="2"/>
  <c r="AH18" i="2"/>
  <c r="AH19" i="2"/>
  <c r="AH20" i="2"/>
  <c r="AH21" i="2"/>
  <c r="AH22" i="2"/>
  <c r="AH23" i="2"/>
  <c r="AH24" i="2"/>
  <c r="AH25" i="2"/>
  <c r="AH26" i="2"/>
  <c r="AH27" i="2"/>
  <c r="AH28" i="2"/>
  <c r="AH29" i="2"/>
  <c r="AH31" i="2"/>
  <c r="AH32" i="2"/>
  <c r="AH33" i="2"/>
  <c r="AH34" i="2"/>
  <c r="AH35" i="2"/>
  <c r="AH36" i="2"/>
  <c r="AH37" i="2"/>
  <c r="AH38" i="2"/>
  <c r="AH39" i="2"/>
  <c r="AH40" i="2"/>
  <c r="AH41" i="2"/>
  <c r="AH42" i="2"/>
  <c r="AH43" i="2"/>
  <c r="AH44" i="2"/>
  <c r="AH45" i="2"/>
  <c r="AH46" i="2"/>
  <c r="AH47" i="2"/>
  <c r="AH48" i="2"/>
  <c r="AH49" i="2"/>
  <c r="AH50" i="2"/>
  <c r="AH51" i="2"/>
  <c r="AH52" i="2"/>
  <c r="AH53" i="2"/>
  <c r="AH54" i="2"/>
  <c r="AH55" i="2"/>
  <c r="AH56" i="2"/>
  <c r="AH57" i="2"/>
  <c r="AH58" i="2"/>
  <c r="AH59" i="2"/>
  <c r="AH60" i="2"/>
  <c r="AH61" i="2"/>
  <c r="AH62" i="2"/>
  <c r="AH63" i="2"/>
  <c r="AI2" i="2"/>
  <c r="AI15" i="2"/>
  <c r="AI16" i="2"/>
  <c r="AI17" i="2"/>
  <c r="AI18" i="2"/>
  <c r="AI19" i="2"/>
  <c r="AI20" i="2"/>
  <c r="AI21" i="2"/>
  <c r="AI22" i="2"/>
  <c r="AI23" i="2"/>
  <c r="AI24" i="2"/>
  <c r="AI25" i="2"/>
  <c r="AI26" i="2"/>
  <c r="AI27" i="2"/>
  <c r="AI28" i="2"/>
  <c r="AI29"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J2" i="2"/>
  <c r="AJ15" i="2"/>
  <c r="AJ16" i="2"/>
  <c r="AJ17" i="2"/>
  <c r="AJ18" i="2"/>
  <c r="AJ19" i="2"/>
  <c r="AJ20" i="2"/>
  <c r="AJ21" i="2"/>
  <c r="AJ22" i="2"/>
  <c r="AJ23" i="2"/>
  <c r="AJ24" i="2"/>
  <c r="AJ25" i="2"/>
  <c r="AJ26" i="2"/>
  <c r="AJ27" i="2"/>
  <c r="AJ28" i="2"/>
  <c r="AJ29" i="2"/>
  <c r="AJ31" i="2"/>
  <c r="AJ32" i="2"/>
  <c r="AJ33" i="2"/>
  <c r="AJ34" i="2"/>
  <c r="AJ35" i="2"/>
  <c r="AJ36" i="2"/>
  <c r="AK2" i="2"/>
  <c r="AK15" i="2"/>
  <c r="AK16" i="2"/>
  <c r="AK17" i="2"/>
  <c r="AK18" i="2"/>
  <c r="AK19" i="2"/>
  <c r="AK20" i="2"/>
  <c r="AK21" i="2"/>
  <c r="AK22" i="2"/>
  <c r="AK23" i="2"/>
  <c r="AK24" i="2"/>
  <c r="AK25" i="2"/>
  <c r="AK26" i="2"/>
  <c r="AK27" i="2"/>
  <c r="AK28" i="2"/>
  <c r="AK29" i="2"/>
  <c r="AK31" i="2"/>
  <c r="AK32" i="2"/>
  <c r="AK33" i="2"/>
  <c r="AK34" i="2"/>
  <c r="AK35" i="2"/>
  <c r="AK36" i="2"/>
  <c r="AL2" i="2"/>
  <c r="AL15" i="2"/>
  <c r="AL16" i="2"/>
  <c r="AL17" i="2"/>
  <c r="AL18" i="2"/>
  <c r="AL19" i="2"/>
  <c r="AL20" i="2"/>
  <c r="AL21" i="2"/>
  <c r="AL22" i="2"/>
  <c r="AL23" i="2"/>
  <c r="AL24" i="2"/>
  <c r="AL25" i="2"/>
  <c r="AL26" i="2"/>
  <c r="AL27" i="2"/>
  <c r="AL28" i="2"/>
  <c r="AL29" i="2"/>
  <c r="AL31" i="2"/>
  <c r="AL32" i="2"/>
  <c r="AL33" i="2"/>
  <c r="AL34" i="2"/>
  <c r="AL35" i="2"/>
  <c r="AL36" i="2"/>
  <c r="AM2" i="2"/>
  <c r="AM15" i="2"/>
  <c r="AM16" i="2"/>
  <c r="AM17" i="2"/>
  <c r="AM18" i="2"/>
  <c r="AM19" i="2"/>
  <c r="AM20" i="2"/>
  <c r="AM21" i="2"/>
  <c r="AM22" i="2"/>
  <c r="AM23" i="2"/>
  <c r="AM24" i="2"/>
  <c r="AM25" i="2"/>
  <c r="AM26" i="2"/>
  <c r="AM27" i="2"/>
  <c r="AM28" i="2"/>
  <c r="AM29" i="2"/>
  <c r="AM31" i="2"/>
  <c r="AM32" i="2"/>
  <c r="AM33" i="2"/>
  <c r="AM34" i="2"/>
  <c r="AM35" i="2"/>
  <c r="AM36" i="2"/>
  <c r="AN2" i="2"/>
  <c r="AN15" i="2"/>
  <c r="AN16" i="2"/>
  <c r="AN17" i="2"/>
  <c r="AN18" i="2"/>
  <c r="AN19" i="2"/>
  <c r="AN20" i="2"/>
  <c r="AN21" i="2"/>
  <c r="AN22" i="2"/>
  <c r="AN23" i="2"/>
  <c r="AN24" i="2"/>
  <c r="AN25" i="2"/>
  <c r="AN26" i="2"/>
  <c r="AN27" i="2"/>
  <c r="AN28" i="2"/>
  <c r="AN29" i="2"/>
  <c r="AN31" i="2"/>
  <c r="AN32" i="2"/>
  <c r="AN33" i="2"/>
  <c r="AN34" i="2"/>
  <c r="AN35" i="2"/>
  <c r="AN36" i="2"/>
  <c r="AO2" i="2"/>
  <c r="AO15" i="2"/>
  <c r="AO16" i="2"/>
  <c r="AO17" i="2"/>
  <c r="AO18" i="2"/>
  <c r="AO19" i="2"/>
  <c r="AO20" i="2"/>
  <c r="AO21" i="2"/>
  <c r="AO22" i="2"/>
  <c r="AO23" i="2"/>
  <c r="AO24" i="2"/>
  <c r="AO25" i="2"/>
  <c r="AO26" i="2"/>
  <c r="AO27" i="2"/>
  <c r="AO28" i="2"/>
  <c r="AO29" i="2"/>
  <c r="AO31" i="2"/>
  <c r="AO32" i="2"/>
  <c r="AO33" i="2"/>
  <c r="AO34" i="2"/>
  <c r="AO35" i="2"/>
  <c r="AO36" i="2"/>
  <c r="AP2" i="2"/>
  <c r="AP15" i="2"/>
  <c r="AP16" i="2"/>
  <c r="AP17" i="2"/>
  <c r="AP18" i="2"/>
  <c r="AP19" i="2"/>
  <c r="AP20" i="2"/>
  <c r="AP21" i="2"/>
  <c r="AP22" i="2"/>
  <c r="AP23" i="2"/>
  <c r="AP24" i="2"/>
  <c r="AP25" i="2"/>
  <c r="AP26" i="2"/>
  <c r="AP27" i="2"/>
  <c r="AP28" i="2"/>
  <c r="AP29" i="2"/>
  <c r="AP31" i="2"/>
  <c r="AP32" i="2"/>
  <c r="AP33" i="2"/>
  <c r="AP34" i="2"/>
  <c r="AP35" i="2"/>
  <c r="AP36" i="2"/>
  <c r="B68" i="2"/>
  <c r="C68" i="2"/>
  <c r="D68" i="2"/>
  <c r="E68" i="2"/>
  <c r="F68" i="2"/>
  <c r="G68" i="2"/>
  <c r="H68" i="2"/>
  <c r="I68" i="2"/>
  <c r="J68" i="2"/>
  <c r="K68" i="2"/>
  <c r="L68" i="2"/>
  <c r="M68" i="2"/>
  <c r="N68" i="2"/>
  <c r="O68" i="2"/>
  <c r="P68" i="2"/>
  <c r="Q68" i="2"/>
  <c r="X68" i="2"/>
  <c r="Y68" i="2"/>
  <c r="Z68" i="2"/>
  <c r="B69" i="2"/>
  <c r="C69" i="2"/>
  <c r="D69" i="2"/>
  <c r="E69" i="2"/>
  <c r="F69" i="2"/>
  <c r="G69" i="2"/>
  <c r="H69" i="2"/>
  <c r="I69" i="2"/>
  <c r="J69" i="2"/>
  <c r="K69" i="2"/>
  <c r="L69" i="2"/>
  <c r="M69" i="2"/>
  <c r="N69" i="2"/>
  <c r="O69" i="2"/>
  <c r="P69" i="2"/>
  <c r="Q69" i="2"/>
  <c r="X69" i="2"/>
  <c r="Y69" i="2"/>
  <c r="Z69" i="2"/>
  <c r="C70" i="2"/>
  <c r="D70" i="2"/>
  <c r="E70" i="2"/>
  <c r="F70" i="2"/>
  <c r="G70" i="2"/>
  <c r="H70" i="2"/>
  <c r="I70" i="2"/>
  <c r="J70" i="2"/>
  <c r="K70" i="2"/>
  <c r="L70" i="2"/>
  <c r="M70" i="2"/>
  <c r="N70" i="2"/>
  <c r="O70" i="2"/>
  <c r="P70" i="2"/>
  <c r="Q70" i="2"/>
  <c r="X70" i="2"/>
  <c r="Z70" i="2"/>
  <c r="B71" i="2"/>
  <c r="C71" i="2"/>
  <c r="D71" i="2"/>
  <c r="E71" i="2"/>
  <c r="F71" i="2"/>
  <c r="G71" i="2"/>
  <c r="H71" i="2"/>
  <c r="I71" i="2"/>
  <c r="J71" i="2"/>
  <c r="K71" i="2"/>
  <c r="L71" i="2"/>
  <c r="M71" i="2"/>
  <c r="N71" i="2"/>
  <c r="O71" i="2"/>
  <c r="P71" i="2"/>
  <c r="Q71" i="2"/>
  <c r="X71" i="2"/>
  <c r="Z71" i="2"/>
  <c r="B72" i="2"/>
  <c r="C72" i="2"/>
  <c r="D72" i="2"/>
  <c r="E72" i="2"/>
  <c r="F72" i="2"/>
  <c r="G72" i="2"/>
  <c r="H72" i="2"/>
  <c r="I72" i="2"/>
  <c r="J72" i="2"/>
  <c r="K72" i="2"/>
  <c r="L72" i="2"/>
  <c r="M72" i="2"/>
  <c r="N72" i="2"/>
  <c r="O72" i="2"/>
  <c r="P72" i="2"/>
  <c r="Q72" i="2"/>
  <c r="X72" i="2"/>
  <c r="Y72" i="2"/>
  <c r="Z72" i="2"/>
  <c r="B73" i="2"/>
  <c r="C73" i="2"/>
  <c r="D73" i="2"/>
  <c r="E73" i="2"/>
  <c r="F73" i="2"/>
  <c r="G73" i="2"/>
  <c r="H73" i="2"/>
  <c r="I73" i="2"/>
  <c r="J73" i="2"/>
  <c r="K73" i="2"/>
  <c r="L73" i="2"/>
  <c r="M73" i="2"/>
  <c r="N73" i="2"/>
  <c r="O73" i="2"/>
  <c r="P73" i="2"/>
  <c r="Q73" i="2"/>
  <c r="X73" i="2"/>
  <c r="Y73" i="2"/>
  <c r="Z73" i="2"/>
  <c r="B74" i="2"/>
  <c r="C74" i="2"/>
  <c r="D74" i="2"/>
  <c r="E74" i="2"/>
  <c r="F74" i="2"/>
  <c r="G74" i="2"/>
  <c r="H74" i="2"/>
  <c r="I74" i="2"/>
  <c r="J74" i="2"/>
  <c r="K74" i="2"/>
  <c r="L74" i="2"/>
  <c r="M74" i="2"/>
  <c r="N74" i="2"/>
  <c r="O74" i="2"/>
  <c r="P74" i="2"/>
  <c r="Q74" i="2"/>
  <c r="X74" i="2"/>
  <c r="Z74" i="2"/>
  <c r="B75" i="2"/>
  <c r="C75" i="2"/>
  <c r="D75" i="2"/>
  <c r="E75" i="2"/>
  <c r="F75" i="2"/>
  <c r="G75" i="2"/>
  <c r="H75" i="2"/>
  <c r="I75" i="2"/>
  <c r="J75" i="2"/>
  <c r="K75" i="2"/>
  <c r="L75" i="2"/>
  <c r="M75" i="2"/>
  <c r="N75" i="2"/>
  <c r="O75" i="2"/>
  <c r="P75" i="2"/>
  <c r="Q75" i="2"/>
  <c r="X75" i="2"/>
  <c r="Z75" i="2"/>
  <c r="B76" i="2"/>
  <c r="C76" i="2"/>
  <c r="D76" i="2"/>
  <c r="E76" i="2"/>
  <c r="F76" i="2"/>
  <c r="G76" i="2"/>
  <c r="H76" i="2"/>
  <c r="I76" i="2"/>
  <c r="J76" i="2"/>
  <c r="K76" i="2"/>
  <c r="L76" i="2"/>
  <c r="M76" i="2"/>
  <c r="N76" i="2"/>
  <c r="O76" i="2"/>
  <c r="P76" i="2"/>
  <c r="Q76" i="2"/>
  <c r="X76" i="2"/>
  <c r="Y76" i="2"/>
  <c r="Z76" i="2"/>
  <c r="Q78" i="2"/>
  <c r="P78" i="2"/>
  <c r="O78" i="2"/>
  <c r="N78" i="2"/>
  <c r="M78" i="2"/>
  <c r="L78" i="2"/>
  <c r="K78" i="2"/>
  <c r="J78" i="2"/>
  <c r="I78" i="2"/>
  <c r="H78" i="2"/>
  <c r="G78" i="2"/>
  <c r="F78" i="2"/>
  <c r="E78" i="2"/>
  <c r="D78" i="2"/>
  <c r="C78" i="2"/>
  <c r="BC63" i="2"/>
  <c r="BB63" i="2"/>
  <c r="BA63" i="2"/>
  <c r="AZ63" i="2"/>
  <c r="AY63" i="2"/>
  <c r="AX63" i="2"/>
  <c r="AW63" i="2"/>
  <c r="AV63" i="2"/>
  <c r="AU63" i="2"/>
  <c r="AT63" i="2"/>
  <c r="BC62" i="2"/>
  <c r="BB62" i="2"/>
  <c r="BA62" i="2"/>
  <c r="AZ62" i="2"/>
  <c r="AY62" i="2"/>
  <c r="AX62" i="2"/>
  <c r="AW62" i="2"/>
  <c r="AV62" i="2"/>
  <c r="AU62" i="2"/>
  <c r="AT62" i="2"/>
  <c r="BC61" i="2"/>
  <c r="BB61" i="2"/>
  <c r="BA61" i="2"/>
  <c r="AZ61" i="2"/>
  <c r="AY61" i="2"/>
  <c r="AX61" i="2"/>
  <c r="AW61" i="2"/>
  <c r="AV61" i="2"/>
  <c r="AU61" i="2"/>
  <c r="AT61" i="2"/>
  <c r="BC60" i="2"/>
  <c r="BB60" i="2"/>
  <c r="BA60" i="2"/>
  <c r="AZ60" i="2"/>
  <c r="AY60" i="2"/>
  <c r="AX60" i="2"/>
  <c r="AW60" i="2"/>
  <c r="AV60" i="2"/>
  <c r="BC59" i="2"/>
  <c r="BB59" i="2"/>
  <c r="BA59" i="2"/>
  <c r="AZ59" i="2"/>
  <c r="AY59" i="2"/>
  <c r="AX59" i="2"/>
  <c r="AW59" i="2"/>
  <c r="AV59" i="2"/>
  <c r="BC58" i="2"/>
  <c r="BB58" i="2"/>
  <c r="BA58" i="2"/>
  <c r="AZ58" i="2"/>
  <c r="AY58" i="2"/>
  <c r="AX58" i="2"/>
  <c r="AW58" i="2"/>
  <c r="AV58" i="2"/>
  <c r="BC57" i="2"/>
  <c r="BB57" i="2"/>
  <c r="BA57" i="2"/>
  <c r="AZ57" i="2"/>
  <c r="AY57" i="2"/>
  <c r="AX57" i="2"/>
  <c r="AW57" i="2"/>
  <c r="AV57" i="2"/>
  <c r="BC56" i="2"/>
  <c r="BB56" i="2"/>
  <c r="BA56" i="2"/>
  <c r="AZ56" i="2"/>
  <c r="AY56" i="2"/>
  <c r="AX56" i="2"/>
  <c r="AW56" i="2"/>
  <c r="AV56" i="2"/>
  <c r="BC55" i="2"/>
  <c r="BB55" i="2"/>
  <c r="BA55" i="2"/>
  <c r="AZ55" i="2"/>
  <c r="AY55" i="2"/>
  <c r="AX55" i="2"/>
  <c r="AW55" i="2"/>
  <c r="AV55" i="2"/>
  <c r="BC54" i="2"/>
  <c r="BB54" i="2"/>
  <c r="BA54" i="2"/>
  <c r="AZ54" i="2"/>
  <c r="AY54" i="2"/>
  <c r="AX54" i="2"/>
  <c r="AW54" i="2"/>
  <c r="AV54" i="2"/>
  <c r="BC53" i="2"/>
  <c r="BB53" i="2"/>
  <c r="BA53" i="2"/>
  <c r="AZ53" i="2"/>
  <c r="AY53" i="2"/>
  <c r="AX53" i="2"/>
  <c r="AW53" i="2"/>
  <c r="AV53" i="2"/>
  <c r="BC52" i="2"/>
  <c r="BB52" i="2"/>
  <c r="BA52" i="2"/>
  <c r="AZ52" i="2"/>
  <c r="AY52" i="2"/>
  <c r="AX52" i="2"/>
  <c r="AW52" i="2"/>
  <c r="AV52" i="2"/>
  <c r="BC51" i="2"/>
  <c r="BB51" i="2"/>
  <c r="BA51" i="2"/>
  <c r="AZ51" i="2"/>
  <c r="AY51" i="2"/>
  <c r="AX51" i="2"/>
  <c r="AW51" i="2"/>
  <c r="AV51" i="2"/>
  <c r="BC50" i="2"/>
  <c r="BB50" i="2"/>
  <c r="BA50" i="2"/>
  <c r="AZ50" i="2"/>
  <c r="AY50" i="2"/>
  <c r="AX50" i="2"/>
  <c r="AW50" i="2"/>
  <c r="AV50" i="2"/>
  <c r="BC49" i="2"/>
  <c r="BB49" i="2"/>
  <c r="BA49" i="2"/>
  <c r="AZ49" i="2"/>
  <c r="AY49" i="2"/>
  <c r="AX49" i="2"/>
  <c r="AW49" i="2"/>
  <c r="AV49" i="2"/>
  <c r="BC48" i="2"/>
  <c r="BB48" i="2"/>
  <c r="BA48" i="2"/>
  <c r="AZ48" i="2"/>
  <c r="AY48" i="2"/>
  <c r="AX48" i="2"/>
  <c r="AW48" i="2"/>
  <c r="AV48" i="2"/>
  <c r="BC47" i="2"/>
  <c r="BB47" i="2"/>
  <c r="BA47" i="2"/>
  <c r="AZ47" i="2"/>
  <c r="AY47" i="2"/>
  <c r="AX47" i="2"/>
  <c r="AW47" i="2"/>
  <c r="AV47" i="2"/>
  <c r="BC46" i="2"/>
  <c r="BB46" i="2"/>
  <c r="BA46" i="2"/>
  <c r="AZ46" i="2"/>
  <c r="AY46" i="2"/>
  <c r="AX46" i="2"/>
  <c r="AW46" i="2"/>
  <c r="AV46" i="2"/>
  <c r="BC45" i="2"/>
  <c r="BB45" i="2"/>
  <c r="BA45" i="2"/>
  <c r="AZ45" i="2"/>
  <c r="AY45" i="2"/>
  <c r="AX45" i="2"/>
  <c r="AW45" i="2"/>
  <c r="AV45" i="2"/>
  <c r="BC44" i="2"/>
  <c r="BB44" i="2"/>
  <c r="BA44" i="2"/>
  <c r="AZ44" i="2"/>
  <c r="AY44" i="2"/>
  <c r="AX44" i="2"/>
  <c r="BC43" i="2"/>
  <c r="BB43" i="2"/>
  <c r="BA43" i="2"/>
  <c r="AZ43" i="2"/>
  <c r="AY43" i="2"/>
  <c r="AX43" i="2"/>
  <c r="AW43" i="2"/>
  <c r="AV43" i="2"/>
  <c r="BC42" i="2"/>
  <c r="BB42" i="2"/>
  <c r="BA42" i="2"/>
  <c r="AZ42" i="2"/>
  <c r="AY42" i="2"/>
  <c r="AX42" i="2"/>
  <c r="AW42" i="2"/>
  <c r="AV42" i="2"/>
  <c r="BC41" i="2"/>
  <c r="BB41" i="2"/>
  <c r="BA41" i="2"/>
  <c r="AZ41" i="2"/>
  <c r="AY41" i="2"/>
  <c r="AX41" i="2"/>
  <c r="AW41" i="2"/>
  <c r="AV41" i="2"/>
  <c r="BC40" i="2"/>
  <c r="BB40" i="2"/>
  <c r="BA40" i="2"/>
  <c r="AZ40" i="2"/>
  <c r="AY40" i="2"/>
  <c r="AX40" i="2"/>
  <c r="AW40" i="2"/>
  <c r="AV40" i="2"/>
  <c r="BC39" i="2"/>
  <c r="BB39" i="2"/>
  <c r="BA39" i="2"/>
  <c r="AZ39" i="2"/>
  <c r="AY39" i="2"/>
  <c r="AX39" i="2"/>
  <c r="AW39" i="2"/>
  <c r="AV39" i="2"/>
  <c r="AU39" i="2"/>
  <c r="AT39" i="2"/>
  <c r="BC38" i="2"/>
  <c r="BB38" i="2"/>
  <c r="BA38" i="2"/>
  <c r="AZ38" i="2"/>
  <c r="AY38" i="2"/>
  <c r="AX38" i="2"/>
  <c r="AW38" i="2"/>
  <c r="AV38" i="2"/>
  <c r="AU38" i="2"/>
  <c r="AT38" i="2"/>
  <c r="BC37" i="2"/>
  <c r="BB37" i="2"/>
  <c r="BA37" i="2"/>
  <c r="AZ37" i="2"/>
  <c r="AY37" i="2"/>
  <c r="AX37" i="2"/>
  <c r="AW37" i="2"/>
  <c r="AV37" i="2"/>
  <c r="AU37" i="2"/>
  <c r="AT37" i="2"/>
  <c r="BC36" i="2"/>
  <c r="BB36" i="2"/>
  <c r="BA36" i="2"/>
  <c r="AZ36" i="2"/>
  <c r="AY36" i="2"/>
  <c r="AX36" i="2"/>
  <c r="AW36" i="2"/>
  <c r="AV36" i="2"/>
  <c r="AU36" i="2"/>
  <c r="AT36" i="2"/>
  <c r="BC35" i="2"/>
  <c r="BB35" i="2"/>
  <c r="BA35" i="2"/>
  <c r="AZ35" i="2"/>
  <c r="AY35" i="2"/>
  <c r="AX35" i="2"/>
  <c r="AW35" i="2"/>
  <c r="AV35" i="2"/>
  <c r="AU35" i="2"/>
  <c r="AT35" i="2"/>
  <c r="BC34" i="2"/>
  <c r="BB34" i="2"/>
  <c r="BA34" i="2"/>
  <c r="AZ34" i="2"/>
  <c r="AY34" i="2"/>
  <c r="AX34" i="2"/>
  <c r="AW34" i="2"/>
  <c r="AV34" i="2"/>
  <c r="AU34" i="2"/>
  <c r="AT34" i="2"/>
  <c r="BC33" i="2"/>
  <c r="BB33" i="2"/>
  <c r="BA33" i="2"/>
  <c r="AZ33" i="2"/>
  <c r="AY33" i="2"/>
  <c r="AX33" i="2"/>
  <c r="AW33" i="2"/>
  <c r="AV33" i="2"/>
  <c r="AU33" i="2"/>
  <c r="AT33" i="2"/>
  <c r="BC32" i="2"/>
  <c r="BB32" i="2"/>
  <c r="BA32" i="2"/>
  <c r="AZ32" i="2"/>
  <c r="AY32" i="2"/>
  <c r="AX32" i="2"/>
  <c r="AW32" i="2"/>
  <c r="AV32" i="2"/>
  <c r="AU32" i="2"/>
  <c r="AT32" i="2"/>
  <c r="BC31" i="2"/>
  <c r="BB31" i="2"/>
  <c r="BA31" i="2"/>
  <c r="AZ31" i="2"/>
  <c r="AY31" i="2"/>
  <c r="AX31" i="2"/>
  <c r="AW31" i="2"/>
  <c r="AV31" i="2"/>
  <c r="AU31" i="2"/>
  <c r="AT31" i="2"/>
  <c r="BC29" i="2"/>
  <c r="BB29" i="2"/>
  <c r="BA29" i="2"/>
  <c r="AZ29" i="2"/>
  <c r="AY29" i="2"/>
  <c r="AX29" i="2"/>
  <c r="AW29" i="2"/>
  <c r="AV29" i="2"/>
  <c r="AU29" i="2"/>
  <c r="AT29" i="2"/>
  <c r="AS29" i="2"/>
  <c r="AR29" i="2"/>
  <c r="AQ29" i="2"/>
  <c r="BC28" i="2"/>
  <c r="BB28" i="2"/>
  <c r="BA28" i="2"/>
  <c r="AZ28" i="2"/>
  <c r="AY28" i="2"/>
  <c r="AX28" i="2"/>
  <c r="AW28" i="2"/>
  <c r="AV28" i="2"/>
  <c r="BC27" i="2"/>
  <c r="BB27" i="2"/>
  <c r="BA27" i="2"/>
  <c r="AZ27" i="2"/>
  <c r="AY27" i="2"/>
  <c r="AX27" i="2"/>
  <c r="AW27" i="2"/>
  <c r="AV27" i="2"/>
  <c r="BC26" i="2"/>
  <c r="BB26" i="2"/>
  <c r="BA26" i="2"/>
  <c r="AZ26" i="2"/>
  <c r="AY26" i="2"/>
  <c r="AX26" i="2"/>
  <c r="AW26" i="2"/>
  <c r="AV26" i="2"/>
  <c r="BC25" i="2"/>
  <c r="BB25" i="2"/>
  <c r="BA25" i="2"/>
  <c r="AZ25" i="2"/>
  <c r="AY25" i="2"/>
  <c r="AX25" i="2"/>
  <c r="AW25" i="2"/>
  <c r="AV25" i="2"/>
  <c r="BC24" i="2"/>
  <c r="BB24" i="2"/>
  <c r="BA24" i="2"/>
  <c r="AZ24" i="2"/>
  <c r="AY24" i="2"/>
  <c r="AX24" i="2"/>
  <c r="AW24" i="2"/>
  <c r="AV24" i="2"/>
  <c r="BC23" i="2"/>
  <c r="BB23" i="2"/>
  <c r="BA23" i="2"/>
  <c r="AZ23" i="2"/>
  <c r="AY23" i="2"/>
  <c r="AX23" i="2"/>
  <c r="AW23" i="2"/>
  <c r="AV23" i="2"/>
  <c r="BC22" i="2"/>
  <c r="BB22" i="2"/>
  <c r="BA22" i="2"/>
  <c r="AZ22" i="2"/>
  <c r="AY22" i="2"/>
  <c r="AX22" i="2"/>
  <c r="AW22" i="2"/>
  <c r="AV22" i="2"/>
  <c r="BC21" i="2"/>
  <c r="BB21" i="2"/>
  <c r="BA21" i="2"/>
  <c r="AZ21" i="2"/>
  <c r="AY21" i="2"/>
  <c r="AX21" i="2"/>
  <c r="AW21" i="2"/>
  <c r="AV21" i="2"/>
  <c r="BC20" i="2"/>
  <c r="BB20" i="2"/>
  <c r="BA20" i="2"/>
  <c r="AZ20" i="2"/>
  <c r="AY20" i="2"/>
  <c r="BC19" i="2"/>
  <c r="BB19" i="2"/>
  <c r="BA19" i="2"/>
  <c r="AZ19" i="2"/>
  <c r="AY19" i="2"/>
  <c r="BC18" i="2"/>
  <c r="BB18" i="2"/>
  <c r="BA18" i="2"/>
  <c r="AZ18" i="2"/>
  <c r="AY18" i="2"/>
  <c r="BC17" i="2"/>
  <c r="BB17" i="2"/>
  <c r="BA17" i="2"/>
  <c r="AZ17" i="2"/>
  <c r="AY17" i="2"/>
  <c r="BC16" i="2"/>
  <c r="BB16" i="2"/>
  <c r="BA16" i="2"/>
  <c r="AZ16" i="2"/>
  <c r="AY16" i="2"/>
  <c r="BC15" i="2"/>
  <c r="BB15" i="2"/>
  <c r="BA15" i="2"/>
  <c r="AZ15" i="2"/>
  <c r="AY15" i="2"/>
  <c r="AU15" i="2"/>
  <c r="AT15" i="2"/>
  <c r="BC14" i="2"/>
  <c r="BB14" i="2"/>
  <c r="BA14" i="2"/>
  <c r="AZ14" i="2"/>
  <c r="AY14" i="2"/>
  <c r="AU14" i="2"/>
  <c r="AT14" i="2"/>
  <c r="BC13" i="2"/>
  <c r="BB13" i="2"/>
  <c r="BA13" i="2"/>
  <c r="AZ13" i="2"/>
  <c r="AY13" i="2"/>
  <c r="AU13" i="2"/>
  <c r="AT13" i="2"/>
  <c r="BC12" i="2"/>
  <c r="BB12" i="2"/>
  <c r="BA12" i="2"/>
  <c r="AZ12" i="2"/>
  <c r="AY12" i="2"/>
  <c r="AU12" i="2"/>
  <c r="AT12" i="2"/>
  <c r="BC11" i="2"/>
  <c r="BB11" i="2"/>
  <c r="BA11" i="2"/>
  <c r="AZ11" i="2"/>
  <c r="AY11" i="2"/>
  <c r="AU11" i="2"/>
  <c r="AT11" i="2"/>
  <c r="BC10" i="2"/>
  <c r="BB10" i="2"/>
  <c r="BA10" i="2"/>
  <c r="AZ10" i="2"/>
  <c r="AY10" i="2"/>
  <c r="AU10" i="2"/>
  <c r="AT10" i="2"/>
  <c r="BC9" i="2"/>
  <c r="BB9" i="2"/>
  <c r="BA9" i="2"/>
  <c r="AZ9" i="2"/>
  <c r="AY9" i="2"/>
  <c r="AU9" i="2"/>
  <c r="BC8" i="2"/>
  <c r="BB8" i="2"/>
  <c r="BA8" i="2"/>
  <c r="AZ8" i="2"/>
  <c r="AY8" i="2"/>
  <c r="AU8" i="2"/>
  <c r="AT8" i="2"/>
  <c r="BC7" i="2"/>
  <c r="BB7" i="2"/>
  <c r="BA7" i="2"/>
  <c r="AZ7" i="2"/>
  <c r="AY7" i="2"/>
  <c r="AU7" i="2"/>
  <c r="AT7" i="2"/>
  <c r="BC6" i="2"/>
  <c r="BB6" i="2"/>
  <c r="BA6" i="2"/>
  <c r="AZ6" i="2"/>
  <c r="AY6" i="2"/>
  <c r="AU6" i="2"/>
  <c r="AT6" i="2"/>
  <c r="BC5" i="2"/>
  <c r="BB5" i="2"/>
  <c r="BA5" i="2"/>
  <c r="AZ5" i="2"/>
  <c r="AY5" i="2"/>
  <c r="AU5" i="2"/>
  <c r="AT5" i="2"/>
  <c r="BC4" i="2"/>
  <c r="BB4" i="2"/>
  <c r="BA4" i="2"/>
  <c r="AZ4" i="2"/>
  <c r="AY4" i="2"/>
  <c r="AX4" i="2"/>
  <c r="AW4" i="2"/>
  <c r="AV4" i="2"/>
  <c r="AU4" i="2"/>
  <c r="AT4" i="2"/>
  <c r="BC3" i="2"/>
  <c r="BB3" i="2"/>
  <c r="BA3" i="2"/>
  <c r="AZ3" i="2"/>
  <c r="AY3" i="2"/>
  <c r="AX3" i="2"/>
  <c r="AW3" i="2"/>
  <c r="AV3" i="2"/>
  <c r="AU3" i="2"/>
  <c r="AT3" i="2"/>
  <c r="BC2" i="2"/>
  <c r="BB2" i="2"/>
  <c r="BA2" i="2"/>
  <c r="AZ2" i="2"/>
  <c r="AY2" i="2"/>
  <c r="AX2" i="2"/>
  <c r="AW2" i="2"/>
  <c r="AV2" i="2"/>
  <c r="AU2" i="2"/>
  <c r="AT2" i="2"/>
  <c r="AG75" i="2" l="1"/>
  <c r="AG72" i="2"/>
  <c r="AK71" i="2"/>
  <c r="AG71" i="2"/>
  <c r="AK67" i="2"/>
  <c r="AG76" i="2"/>
  <c r="AK75" i="2"/>
  <c r="AC70" i="2"/>
  <c r="AC68" i="2"/>
  <c r="AC73" i="2"/>
  <c r="AC72" i="2"/>
  <c r="AO68" i="2"/>
  <c r="AO75" i="2"/>
  <c r="AR70" i="2"/>
  <c r="AS69" i="2"/>
  <c r="AN72" i="2"/>
  <c r="AC74" i="2"/>
  <c r="AG73" i="2"/>
  <c r="AK72" i="2"/>
  <c r="AG70" i="2"/>
  <c r="AN69" i="2"/>
  <c r="AC69" i="2"/>
  <c r="AG68" i="2"/>
  <c r="AI67" i="2"/>
  <c r="AG67" i="2"/>
  <c r="AE67" i="2"/>
  <c r="AC67" i="2"/>
  <c r="AR72" i="2"/>
  <c r="AR68" i="2"/>
  <c r="AR76" i="2"/>
  <c r="AF67" i="2"/>
  <c r="AC76" i="2"/>
  <c r="AC75" i="2"/>
  <c r="AG74" i="2"/>
  <c r="AK73" i="2"/>
  <c r="AJ72" i="2"/>
  <c r="AC71" i="2"/>
  <c r="AK70" i="2"/>
  <c r="AG69" i="2"/>
  <c r="AK68" i="2"/>
  <c r="AN67" i="2"/>
  <c r="AJ67" i="2"/>
  <c r="AR75" i="2"/>
  <c r="AR71" i="2"/>
  <c r="AR67" i="2"/>
  <c r="AI69" i="2"/>
  <c r="AE69" i="2"/>
  <c r="AK74" i="2"/>
  <c r="AF74" i="2"/>
  <c r="AN73" i="2"/>
  <c r="AK69" i="2"/>
  <c r="AR74" i="2"/>
  <c r="AI75" i="2"/>
  <c r="AE75" i="2"/>
  <c r="AI72" i="2"/>
  <c r="AE72" i="2"/>
  <c r="AI68" i="2"/>
  <c r="AE68" i="2"/>
  <c r="AI74" i="2"/>
  <c r="AE74" i="2"/>
  <c r="AI71" i="2"/>
  <c r="AE71" i="2"/>
  <c r="AI76" i="2"/>
  <c r="AE76" i="2"/>
  <c r="AI73" i="2"/>
  <c r="AE73" i="2"/>
  <c r="AI70" i="2"/>
  <c r="AE70" i="2"/>
  <c r="AV67" i="3"/>
  <c r="W70" i="2"/>
  <c r="W74" i="2"/>
  <c r="W70" i="3"/>
  <c r="AV70" i="3" s="1"/>
  <c r="W67" i="2"/>
  <c r="W75" i="2"/>
  <c r="AB76" i="2"/>
  <c r="AB68" i="2"/>
  <c r="AB67" i="2"/>
  <c r="AB69" i="3"/>
  <c r="X71" i="3"/>
  <c r="AV71" i="3" s="1"/>
  <c r="Y74" i="2"/>
  <c r="AB73" i="2"/>
  <c r="Y70" i="2"/>
  <c r="AB69" i="2"/>
  <c r="Y67" i="2"/>
  <c r="Y67" i="3"/>
  <c r="AA68" i="3"/>
  <c r="AA73" i="3" s="1"/>
  <c r="Y69" i="3"/>
  <c r="W69" i="2"/>
  <c r="W73" i="2"/>
  <c r="W69" i="3"/>
  <c r="W71" i="2"/>
  <c r="AB72" i="2"/>
  <c r="X67" i="3"/>
  <c r="AB67" i="3"/>
  <c r="X69" i="3"/>
  <c r="Y75" i="2"/>
  <c r="AB74" i="2"/>
  <c r="X68" i="3"/>
  <c r="AB68" i="3"/>
  <c r="W68" i="2"/>
  <c r="W72" i="2"/>
  <c r="W68" i="3"/>
  <c r="AB75" i="2" l="1"/>
  <c r="AK78" i="2"/>
  <c r="AA69" i="2"/>
  <c r="AM73" i="2"/>
  <c r="AM76" i="2"/>
  <c r="AJ76" i="2"/>
  <c r="AJ69" i="2"/>
  <c r="AJ74" i="2"/>
  <c r="AJ71" i="2"/>
  <c r="AJ75" i="2"/>
  <c r="AS75" i="2"/>
  <c r="AS74" i="2"/>
  <c r="AS76" i="2"/>
  <c r="AO72" i="2"/>
  <c r="AO67" i="2"/>
  <c r="AM70" i="2"/>
  <c r="AJ70" i="2"/>
  <c r="AJ73" i="2"/>
  <c r="AF68" i="2"/>
  <c r="AF73" i="2"/>
  <c r="AM75" i="2"/>
  <c r="AN70" i="2"/>
  <c r="AN68" i="2"/>
  <c r="AN75" i="2"/>
  <c r="AN76" i="2"/>
  <c r="AN74" i="2"/>
  <c r="AG78" i="2"/>
  <c r="AN71" i="2"/>
  <c r="AA73" i="2"/>
  <c r="AM71" i="2"/>
  <c r="AS71" i="2"/>
  <c r="AS70" i="2"/>
  <c r="AS72" i="2"/>
  <c r="AO71" i="2"/>
  <c r="AO74" i="2"/>
  <c r="AB71" i="2"/>
  <c r="AM68" i="2"/>
  <c r="AF69" i="2"/>
  <c r="AF70" i="2"/>
  <c r="AR69" i="2"/>
  <c r="AR73" i="2"/>
  <c r="AB70" i="2"/>
  <c r="AF72" i="2"/>
  <c r="AS67" i="2"/>
  <c r="AS73" i="2"/>
  <c r="AS68" i="2"/>
  <c r="AO76" i="2"/>
  <c r="AO69" i="2"/>
  <c r="AO70" i="2"/>
  <c r="AJ68" i="2"/>
  <c r="AA76" i="2"/>
  <c r="AA75" i="2"/>
  <c r="AA70" i="2"/>
  <c r="AF75" i="2"/>
  <c r="AF71" i="2"/>
  <c r="AF76" i="2"/>
  <c r="AC78" i="2"/>
  <c r="AM67" i="2"/>
  <c r="AM74" i="2"/>
  <c r="AO73" i="2"/>
  <c r="AI78" i="2"/>
  <c r="AE78" i="2"/>
  <c r="Y78" i="2"/>
  <c r="AV68" i="3"/>
  <c r="AB73" i="3"/>
  <c r="AV69" i="3"/>
  <c r="W73" i="3"/>
  <c r="X73" i="3"/>
  <c r="Y73" i="3"/>
  <c r="W78" i="2"/>
  <c r="AB78" i="2" l="1"/>
  <c r="AR78" i="2"/>
  <c r="AS78" i="2"/>
  <c r="AQ71" i="2"/>
  <c r="AQ68" i="2"/>
  <c r="AQ75" i="2"/>
  <c r="AQ73" i="2"/>
  <c r="AQ76" i="2"/>
  <c r="AQ74" i="2"/>
  <c r="AQ70" i="2"/>
  <c r="AQ69" i="2"/>
  <c r="AQ72" i="2"/>
  <c r="AF78" i="2"/>
  <c r="AH72" i="2"/>
  <c r="AH75" i="2"/>
  <c r="AA74" i="2"/>
  <c r="AA68" i="2"/>
  <c r="AA67" i="2"/>
  <c r="AA71" i="2"/>
  <c r="AA72" i="2"/>
  <c r="AN78" i="2"/>
  <c r="AJ78" i="2"/>
  <c r="AD72" i="2"/>
  <c r="AD70" i="2"/>
  <c r="AP68" i="2"/>
  <c r="AP71" i="2"/>
  <c r="AP73" i="2"/>
  <c r="AQ67" i="2"/>
  <c r="AL71" i="2"/>
  <c r="AL74" i="2"/>
  <c r="AL69" i="2"/>
  <c r="AO78" i="2"/>
  <c r="AM72" i="2"/>
  <c r="AM69" i="2"/>
  <c r="AH76" i="2"/>
  <c r="AD68" i="2"/>
  <c r="AU73" i="3"/>
  <c r="AV73" i="3"/>
  <c r="AM78" i="2" l="1"/>
  <c r="AA78" i="2"/>
  <c r="AQ78" i="2"/>
  <c r="AP72" i="2"/>
  <c r="AL67" i="2"/>
  <c r="AL70" i="2"/>
  <c r="AL75" i="2"/>
  <c r="AL72" i="2"/>
  <c r="AV72" i="2" s="1"/>
  <c r="AL76" i="2"/>
  <c r="AL68" i="2"/>
  <c r="AP69" i="2"/>
  <c r="AP67" i="2"/>
  <c r="AP75" i="2"/>
  <c r="AP76" i="2"/>
  <c r="AD76" i="2"/>
  <c r="AD74" i="2"/>
  <c r="AD71" i="2"/>
  <c r="AD69" i="2"/>
  <c r="AD75" i="2"/>
  <c r="AD67" i="2"/>
  <c r="AL73" i="2"/>
  <c r="AP70" i="2"/>
  <c r="AP74" i="2"/>
  <c r="AD73" i="2"/>
  <c r="AH70" i="2"/>
  <c r="AH73" i="2"/>
  <c r="AH68" i="2"/>
  <c r="AH69" i="2"/>
  <c r="AH67" i="2"/>
  <c r="AH74" i="2"/>
  <c r="AH71" i="2"/>
  <c r="AV70" i="2" l="1"/>
  <c r="AV68" i="2"/>
  <c r="AV73" i="2"/>
  <c r="AV67" i="2"/>
  <c r="AV74" i="2"/>
  <c r="AP78" i="2"/>
  <c r="AV71" i="2"/>
  <c r="AV75" i="2"/>
  <c r="AV76" i="2"/>
  <c r="AH78" i="2"/>
  <c r="AD78" i="2"/>
  <c r="AV69" i="2"/>
  <c r="AL78" i="2"/>
  <c r="AV78" i="2" l="1"/>
  <c r="AU7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A76" authorId="0" shapeId="0" xr:uid="{F179ED23-D0D8-4E49-9B37-04AFDE3FFDAF}">
      <text>
        <r>
          <rPr>
            <b/>
            <sz val="8"/>
            <color indexed="81"/>
            <rFont val="Tahoma"/>
            <charset val="1"/>
          </rPr>
          <t>david:</t>
        </r>
        <r>
          <rPr>
            <sz val="8"/>
            <color indexed="81"/>
            <rFont val="Tahoma"/>
            <charset val="1"/>
          </rPr>
          <t xml:space="preserve">
excluding rows 29 and 30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A71" authorId="0" shapeId="0" xr:uid="{454D1A76-4F80-4B74-8A0D-9E894F7C0D6B}">
      <text>
        <r>
          <rPr>
            <b/>
            <sz val="8"/>
            <color indexed="81"/>
            <rFont val="Tahoma"/>
            <charset val="1"/>
          </rPr>
          <t>david:</t>
        </r>
        <r>
          <rPr>
            <sz val="8"/>
            <color indexed="81"/>
            <rFont val="Tahoma"/>
            <charset val="1"/>
          </rPr>
          <t xml:space="preserve">
excluding rows 29 and 30</t>
        </r>
      </text>
    </comment>
  </commentList>
</comments>
</file>

<file path=xl/sharedStrings.xml><?xml version="1.0" encoding="utf-8"?>
<sst xmlns="http://schemas.openxmlformats.org/spreadsheetml/2006/main" count="3070" uniqueCount="252">
  <si>
    <t>Euro area</t>
  </si>
  <si>
    <t>X</t>
  </si>
  <si>
    <t>LIT</t>
  </si>
  <si>
    <t>Austria</t>
  </si>
  <si>
    <t>LERT</t>
  </si>
  <si>
    <t>FERT</t>
  </si>
  <si>
    <t>CU</t>
  </si>
  <si>
    <t>Belgium</t>
  </si>
  <si>
    <t>Finland</t>
  </si>
  <si>
    <t>FIT</t>
  </si>
  <si>
    <t>IwERT</t>
  </si>
  <si>
    <t>France</t>
  </si>
  <si>
    <t>LSD</t>
  </si>
  <si>
    <t>MwERT</t>
  </si>
  <si>
    <t>M&amp;ERT</t>
  </si>
  <si>
    <t>ERwMT</t>
  </si>
  <si>
    <t>Germany</t>
  </si>
  <si>
    <t>Greece</t>
  </si>
  <si>
    <t>UD</t>
  </si>
  <si>
    <t>Ireland</t>
  </si>
  <si>
    <t>ACB</t>
  </si>
  <si>
    <t>Italy</t>
  </si>
  <si>
    <t>LMT</t>
  </si>
  <si>
    <t>M&amp;IT</t>
  </si>
  <si>
    <t>ER&amp;M&amp;IT</t>
  </si>
  <si>
    <t>Luxembourg</t>
  </si>
  <si>
    <t>Netherlands</t>
  </si>
  <si>
    <t>Portugal</t>
  </si>
  <si>
    <t>LCERT</t>
  </si>
  <si>
    <t>Spain</t>
  </si>
  <si>
    <t>FMT</t>
  </si>
  <si>
    <t>FCMT</t>
  </si>
  <si>
    <t>I&amp;ERT</t>
  </si>
  <si>
    <t>Australia</t>
  </si>
  <si>
    <t>Canada</t>
  </si>
  <si>
    <t>WSD</t>
  </si>
  <si>
    <t>Denmark</t>
  </si>
  <si>
    <t>Hong Kong</t>
  </si>
  <si>
    <t>Iceland</t>
  </si>
  <si>
    <t>Japan</t>
  </si>
  <si>
    <t>SKorea</t>
  </si>
  <si>
    <t>AERF</t>
  </si>
  <si>
    <t>New Zealand</t>
  </si>
  <si>
    <t>Norway</t>
  </si>
  <si>
    <t>Singapore</t>
  </si>
  <si>
    <t>Sweden</t>
  </si>
  <si>
    <t>Switzerland</t>
  </si>
  <si>
    <t>UK</t>
  </si>
  <si>
    <t>LCIT</t>
  </si>
  <si>
    <t>USA</t>
  </si>
  <si>
    <t>LCMT</t>
  </si>
  <si>
    <t>Argentina</t>
  </si>
  <si>
    <t>MDC</t>
  </si>
  <si>
    <t>Brazil</t>
  </si>
  <si>
    <t>Bulgaria</t>
  </si>
  <si>
    <t>Chile</t>
  </si>
  <si>
    <t>China</t>
  </si>
  <si>
    <t>Croatia</t>
  </si>
  <si>
    <t>Cyprus</t>
  </si>
  <si>
    <t>Czech Rep</t>
  </si>
  <si>
    <t>Egypt</t>
  </si>
  <si>
    <t>Estonia</t>
  </si>
  <si>
    <t>Hungary</t>
  </si>
  <si>
    <t>India</t>
  </si>
  <si>
    <t>Indonesia</t>
  </si>
  <si>
    <t>Israel</t>
  </si>
  <si>
    <t>ERwIT</t>
  </si>
  <si>
    <t>Jordan</t>
  </si>
  <si>
    <t>Latvia</t>
  </si>
  <si>
    <t>Lithuania</t>
  </si>
  <si>
    <t>Malaysia</t>
  </si>
  <si>
    <t>Malta</t>
  </si>
  <si>
    <t>Mexico</t>
  </si>
  <si>
    <t>Morocco</t>
  </si>
  <si>
    <t>Pakistan</t>
  </si>
  <si>
    <t>Peru</t>
  </si>
  <si>
    <t>Philippines</t>
  </si>
  <si>
    <t xml:space="preserve">Poland </t>
  </si>
  <si>
    <t>Romania</t>
  </si>
  <si>
    <t>Russia</t>
  </si>
  <si>
    <t>Slovakia</t>
  </si>
  <si>
    <t>Slovenia</t>
  </si>
  <si>
    <t>South Africa</t>
  </si>
  <si>
    <t>Thailand</t>
  </si>
  <si>
    <t>Turkey</t>
  </si>
  <si>
    <t>ERFix</t>
  </si>
  <si>
    <t>Venezuela</t>
  </si>
  <si>
    <t>blank</t>
  </si>
  <si>
    <t>ERTs</t>
  </si>
  <si>
    <t>MTs</t>
  </si>
  <si>
    <t>ITs</t>
  </si>
  <si>
    <t>MixedTs</t>
  </si>
  <si>
    <t>UASC</t>
  </si>
  <si>
    <t>PERF</t>
  </si>
  <si>
    <t>PCB</t>
  </si>
  <si>
    <t>MwIT</t>
  </si>
  <si>
    <t>IwMT</t>
  </si>
  <si>
    <t>FCERT</t>
  </si>
  <si>
    <t>FCIT</t>
  </si>
  <si>
    <t>total</t>
  </si>
  <si>
    <t>and the classification for the aggregation by stage of development.</t>
  </si>
  <si>
    <t>These pages show, in turn, the classification for the full menu of frameworks; the classification for the aggregation by target variable;</t>
  </si>
  <si>
    <t>David Cobham, 'A comprehensive classification of monetary policy frameworks for advanced and emerging economies',</t>
  </si>
  <si>
    <t>Table 1: The categories of the classification</t>
  </si>
  <si>
    <t>full name</t>
  </si>
  <si>
    <t>acronym</t>
  </si>
  <si>
    <t>definition</t>
  </si>
  <si>
    <t>Multiple direct controls</t>
  </si>
  <si>
    <t>multiple exchange rates and/or controls on direct lending, interest rates, etc</t>
  </si>
  <si>
    <t>Pure exchange rate fix</t>
  </si>
  <si>
    <t>exchange rate fixed purely by intervention, no monetary instruments in use</t>
  </si>
  <si>
    <t xml:space="preserve">Augmented exchange rate fix </t>
  </si>
  <si>
    <t>exchange rate fixed by intervention, some basic monetary instruments in use</t>
  </si>
  <si>
    <t xml:space="preserve">Pure currency board </t>
  </si>
  <si>
    <t>domestic currency 100% backed by foreign currency, no monetary instruments in use</t>
  </si>
  <si>
    <t xml:space="preserve">Augmented currency board </t>
  </si>
  <si>
    <t>domestic currency 100% backed by foreign currency, basic monetary instruments in use</t>
  </si>
  <si>
    <t>Unstructured discretion</t>
  </si>
  <si>
    <t>Loose exchange rate targeting</t>
  </si>
  <si>
    <t>narrow stationary targets not well hit or wider targets attained</t>
  </si>
  <si>
    <t>Loose converging exchange rate targeting</t>
  </si>
  <si>
    <t>converging narrow targets not well hit or wider targets attained</t>
  </si>
  <si>
    <t>Loose monetary targeting</t>
  </si>
  <si>
    <t>Loose converging monetary targeting</t>
  </si>
  <si>
    <t>Loose inflation targeting</t>
  </si>
  <si>
    <t>Loose converging inflation targeting</t>
  </si>
  <si>
    <t>Monetary with exchange rate targeting</t>
  </si>
  <si>
    <t>monetary targets and exchange rate fixes or targets, monetary dominant</t>
  </si>
  <si>
    <t>Exchange rate with monetary targeting</t>
  </si>
  <si>
    <t>monetary targets and exchange rate fixes or targets, exchange rate dominant</t>
  </si>
  <si>
    <t>Monetary plus exchange rate targeting</t>
  </si>
  <si>
    <t>monetary targets and exchange rate fixes or targets, primacy unclear</t>
  </si>
  <si>
    <t>Monetary with inflation targeting</t>
  </si>
  <si>
    <t>monetary and inflation targets, monetary dominant</t>
  </si>
  <si>
    <t>Inflation with monetary targeting</t>
  </si>
  <si>
    <t>monetary and inflation targets, inflation dominant</t>
  </si>
  <si>
    <t>Monetary plus inflation targeting</t>
  </si>
  <si>
    <t>monetary and inflation targets, primacy unclear</t>
  </si>
  <si>
    <t>Inflation with exchange rate targeting</t>
  </si>
  <si>
    <t>inflation targets and exchange rate (fixes or) targets, inflation dominant</t>
  </si>
  <si>
    <t>Exchange rate with inflation targeting</t>
  </si>
  <si>
    <t>inflation targets and exchange rate (fixes or) targets, exchange rate dominant</t>
  </si>
  <si>
    <t>Inflation plus exchange rate targeting</t>
  </si>
  <si>
    <t>inflation targets and exchange rate (fixes or) targets, primacy unclear</t>
  </si>
  <si>
    <t>Exchange rate, monetary, inflation targeting</t>
  </si>
  <si>
    <t>three full targets (or fixes), whichever dominant</t>
  </si>
  <si>
    <t xml:space="preserve">Loosely structured discretion </t>
  </si>
  <si>
    <t xml:space="preserve">Use of another sovereign's currency </t>
  </si>
  <si>
    <t>dollarisation or euroization</t>
  </si>
  <si>
    <t>Currency union membership</t>
  </si>
  <si>
    <t xml:space="preserve">currency union </t>
  </si>
  <si>
    <t>Full exchange rate targeting</t>
  </si>
  <si>
    <t>narrow announced stationary targets typically attained</t>
  </si>
  <si>
    <t>Full converging exchange rate targeting</t>
  </si>
  <si>
    <t>narrow announced converging targets typically attained</t>
  </si>
  <si>
    <t>Full monetary targeting</t>
  </si>
  <si>
    <t>Full converging monetary targeting</t>
  </si>
  <si>
    <t>Full inflation targeting</t>
  </si>
  <si>
    <t>Full converging inflation targeting</t>
  </si>
  <si>
    <t xml:space="preserve">Well structured discretion </t>
  </si>
  <si>
    <t>full and effective set of monetary instruments and coherent set of objectives</t>
  </si>
  <si>
    <r>
      <t xml:space="preserve">ineffective set of instruments </t>
    </r>
    <r>
      <rPr>
        <i/>
        <sz val="11"/>
        <color theme="1"/>
        <rFont val="Calibri"/>
        <family val="1"/>
        <scheme val="minor"/>
      </rPr>
      <t>and</t>
    </r>
    <r>
      <rPr>
        <sz val="11"/>
        <color theme="1"/>
        <rFont val="Calibri"/>
        <family val="1"/>
        <scheme val="minor"/>
      </rPr>
      <t xml:space="preserve"> incoherent mix of objectives </t>
    </r>
  </si>
  <si>
    <r>
      <t xml:space="preserve">instruments not effective </t>
    </r>
    <r>
      <rPr>
        <i/>
        <sz val="11"/>
        <color theme="1"/>
        <rFont val="Calibri"/>
        <family val="1"/>
        <scheme val="minor"/>
      </rPr>
      <t xml:space="preserve">or </t>
    </r>
    <r>
      <rPr>
        <sz val="11"/>
        <color theme="1"/>
        <rFont val="Calibri"/>
        <family val="1"/>
        <scheme val="minor"/>
      </rPr>
      <t xml:space="preserve">objectives not coherent </t>
    </r>
    <r>
      <rPr>
        <i/>
        <sz val="11"/>
        <color theme="1"/>
        <rFont val="Calibri"/>
        <family val="1"/>
        <scheme val="minor"/>
      </rPr>
      <t xml:space="preserve">or </t>
    </r>
    <r>
      <rPr>
        <sz val="11"/>
        <color theme="1"/>
        <rFont val="Calibri"/>
        <family val="1"/>
        <scheme val="minor"/>
      </rPr>
      <t>both only partly so</t>
    </r>
  </si>
  <si>
    <t>Table 2: Criteria and definitions</t>
  </si>
  <si>
    <t>criteria</t>
  </si>
  <si>
    <t>full targeting</t>
  </si>
  <si>
    <t>narrow stationary targets typically attained</t>
  </si>
  <si>
    <t>narrow target</t>
  </si>
  <si>
    <t>for exchange rates, margins of +/- 2.25% or less;</t>
  </si>
  <si>
    <t>for monetary aggregates, point targets or target ranges of 3% or less;</t>
  </si>
  <si>
    <t>for inflation, point targets or target ranges of 2% or less</t>
  </si>
  <si>
    <t>stationary</t>
  </si>
  <si>
    <t>targets which do not change from year to year</t>
  </si>
  <si>
    <t>converging</t>
  </si>
  <si>
    <t>targets which decline over time</t>
  </si>
  <si>
    <t>typically attained</t>
  </si>
  <si>
    <t>outcomes within 1% of target range or within 2% of point target; one larger divergence from target per 3 years overlooked (or more if expectations remain anchored)</t>
  </si>
  <si>
    <t>loose</t>
  </si>
  <si>
    <t>narrow targets missed but by no more than 1% more than criteria for full targeting; or wider targets attained on those criteria</t>
  </si>
  <si>
    <t>wider</t>
  </si>
  <si>
    <t>for exchange rates, margins wider than 2.25% but less than 10%;</t>
  </si>
  <si>
    <t>for monetary aggregates, target ranges &gt; 3% but less than 6%;</t>
  </si>
  <si>
    <t>for inflation, target ranges &gt; 2% but less than 5%;</t>
  </si>
  <si>
    <t xml:space="preserve">also targets which are less clearly specified, or even unannounced  </t>
  </si>
  <si>
    <t>dominant</t>
  </si>
  <si>
    <t>where there are two types of targets and one is attained but the other is not</t>
  </si>
  <si>
    <t>primacy unclear</t>
  </si>
  <si>
    <t>where it is not possible to identify which type of targets is dominant</t>
  </si>
  <si>
    <t>Table 3: Key distinctions between related categories</t>
  </si>
  <si>
    <t>related pairs</t>
  </si>
  <si>
    <t>key distinctions</t>
  </si>
  <si>
    <t>ERF versus ERT</t>
  </si>
  <si>
    <t>in exchange rate fixes there is no separate autonomous foreign exchange market and the central bank is either a party to or sets the terms of every transaction; in exchange rate targeting there is an autonomous FX market in which agents are free to operate and the central bank intervenes from time to time</t>
  </si>
  <si>
    <t>PERF vs AERF</t>
  </si>
  <si>
    <t>in both the central bank ‘fixes’ the exchange rate; in AERF but not in PERF there are some other basic monetary policy instruments in use, typically aimed at other objectives</t>
  </si>
  <si>
    <t>PERF or AERF vs PCB or ACB</t>
  </si>
  <si>
    <t>in PCB or ACB (but not in PERF or AERF) all domestic currency is backed by foreign exchange reserves, which makes them more tightly regulated arrangements</t>
  </si>
  <si>
    <t>AERF vs UD</t>
  </si>
  <si>
    <t>in AERF the central bank deploys some basic monetary instruments but the ‘fixing’ of the exchange rate is the centrepiece of policy; in USD there may be some (temporary, varying) fixing or targeting of the exchange rate but the authorities are concerned with other objectives and are deploying a (limited) range of monetary instruments for those purposes</t>
  </si>
  <si>
    <t>PCB vs ACB</t>
  </si>
  <si>
    <t>in PCB there are no monetary policy instruments in use, in ACB there are some basic instruments available and used</t>
  </si>
  <si>
    <t>MDC vs UD</t>
  </si>
  <si>
    <t>MDC represents a command economy, where the financial system is merely the counterpart of the planning process, whereas in UD there is some kind of autonomous banking system which is at least partly independent of any state planning mechanism, within a wider context of markets which may be severely distorted but still function as markets</t>
  </si>
  <si>
    <t>UD vs LSD</t>
  </si>
  <si>
    <t>in UD the monetary policy instruments available are not effective (capable of producing the desired result) and the monetary policy objectives (with the trade-offs between them) are not clear; in LSD either the instruments are not effective but the objectives are clear, or the instruments are effective but the objectives are not clear, or both of these are partly satisfied</t>
  </si>
  <si>
    <t>LSD vs WSD</t>
  </si>
  <si>
    <t>in WSD the instruments are effective (which implies the existence of an interbank money market and a government securities market) and the objectives (with the trade-offs between them) are clear; in LSD financial markets are less complete and instruments are less effective and/or objectives less clear</t>
  </si>
  <si>
    <t>Table 4: Two useful  aggregations</t>
  </si>
  <si>
    <t>by target variable:</t>
  </si>
  <si>
    <t>frameworks</t>
  </si>
  <si>
    <t>direct controls</t>
  </si>
  <si>
    <t>exchange rate fix ERF</t>
  </si>
  <si>
    <t>PERF, AERF, PCB</t>
  </si>
  <si>
    <t>2,3,4</t>
  </si>
  <si>
    <t>exchange rate targets ERTs</t>
  </si>
  <si>
    <t>ACB, FERT, FCERT, LERT, LCERT</t>
  </si>
  <si>
    <t>monetary target MTs</t>
  </si>
  <si>
    <t>FMT, FCMT, LMT, LCMT</t>
  </si>
  <si>
    <t>9,10,28,29</t>
  </si>
  <si>
    <t>inflation target ITs</t>
  </si>
  <si>
    <t>FIT, FCIT, LIT, LCIT</t>
  </si>
  <si>
    <t>11,12,30,31</t>
  </si>
  <si>
    <t>mixed targets</t>
  </si>
  <si>
    <t>MwERT, ERwMT, M&amp;ERT, MwIT, IwMT, M&amp;IT, IwERT, ERwIT, I&amp;ERT, ER&amp;M&amp;IT</t>
  </si>
  <si>
    <t>13-22</t>
  </si>
  <si>
    <t>unstructured discretion</t>
  </si>
  <si>
    <t>loosely structured discretion</t>
  </si>
  <si>
    <t>well structured discretion</t>
  </si>
  <si>
    <t>no national framework</t>
  </si>
  <si>
    <t>UASC, CU</t>
  </si>
  <si>
    <t>24,25</t>
  </si>
  <si>
    <t>MDC, PERF</t>
  </si>
  <si>
    <t>1,2</t>
  </si>
  <si>
    <t>AERF, PCB, UD</t>
  </si>
  <si>
    <t>3,4,6</t>
  </si>
  <si>
    <t>ACB, all LC*T, all FC*T, all L*T, all mixes, LSD</t>
  </si>
  <si>
    <t>FERT, FMT, FIT, WSD</t>
  </si>
  <si>
    <t>26,28,30,32</t>
  </si>
  <si>
    <t>Numbers in Table 1</t>
  </si>
  <si>
    <t>5,7,8,  26,27</t>
  </si>
  <si>
    <t>5,7-12,  13-23,   27,29,31</t>
  </si>
  <si>
    <t>The source for the data should be cited as:</t>
  </si>
  <si>
    <t>List of contents</t>
  </si>
  <si>
    <t xml:space="preserve">Heriot-Watt University Economics Discussion Paper no. 2018-01, or MPRA Paper no. 84737, plus www.monetaryframeworks.org </t>
  </si>
  <si>
    <t>rudimentary</t>
  </si>
  <si>
    <t>intermediate</t>
  </si>
  <si>
    <t>substantial</t>
  </si>
  <si>
    <t>intensive</t>
  </si>
  <si>
    <t>by degree of monetary control:</t>
  </si>
  <si>
    <t>Frameworks for each country, full menu, 1974-2017</t>
  </si>
  <si>
    <t>Frameworks for each country, by target variable, 1974-2017</t>
  </si>
  <si>
    <t>Frameworks for each country, by stage of development, 1974-2017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</si>
</sst>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name val="Calibri"/>
      <family val="2"/>
      <scheme val="minor"/>
    </font>
    <font>
      <sz val="12"/>
      <color theme="1"/>
      <name val="Times New Roman"/>
      <family val="1"/>
    </font>
    <font>
      <sz val="11"/>
      <color theme="1"/>
      <name val="Calibri"/>
      <family val="2"/>
      <scheme val="minor"/>
    </font>
    <font>
      <sz val="11"/>
      <color theme="1"/>
      <name val="Calibri"/>
      <family val="2"/>
      <scheme val="minor"/>
    </font>
    <font>
      <sz val="8"/>
      <color indexed="81"/>
      <name val="Tahoma"/>
      <charset val="1"/>
    </font>
    <font>
      <b/>
      <sz val="8"/>
      <color indexed="81"/>
      <name val="Tahoma"/>
      <charset val="1"/>
    </font>
    <font>
      <b/>
      <sz val="11"/>
      <color theme="1"/>
      <name val="Calibri"/>
      <family val="2"/>
      <scheme val="minor"/>
    </font>
    <font>
      <i/>
      <sz val="11"/>
      <color theme="1"/>
      <name val="Calibri"/>
      <family val="1"/>
      <scheme val="minor"/>
    </font>
    <font>
      <sz val="11"/>
      <color theme="1"/>
      <name val="Calibri"/>
      <family val="1"/>
      <scheme val="minor"/>
    </font>
    <font>
      <sz val="12"/>
      <color rgb="FFFF0000"/>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0" fillId="0" borderId="0" xfId="0" applyFill="1"/>
    <xf numFmtId="0" fontId="0" fillId="0" borderId="0" xfId="0" applyFont="1" applyFill="1"/>
    <xf numFmtId="0" fontId="3" fillId="0" borderId="0" xfId="0" applyFont="1" applyAlignment="1">
      <alignment vertical="center"/>
    </xf>
    <xf numFmtId="0" fontId="4" fillId="0" borderId="0" xfId="0" applyFont="1"/>
    <xf numFmtId="0" fontId="1" fillId="0" borderId="0" xfId="0" applyFont="1" applyFill="1"/>
    <xf numFmtId="0" fontId="2" fillId="0" borderId="0" xfId="0" applyFont="1" applyFill="1"/>
    <xf numFmtId="0" fontId="0" fillId="0" borderId="0" xfId="0" quotePrefix="1" applyFill="1"/>
    <xf numFmtId="0" fontId="5" fillId="0" borderId="0" xfId="0" applyFont="1" applyFill="1"/>
    <xf numFmtId="0" fontId="0" fillId="0" borderId="0" xfId="0" applyAlignment="1">
      <alignment horizontal="center"/>
    </xf>
    <xf numFmtId="0" fontId="8" fillId="0" borderId="0" xfId="0" applyFont="1"/>
    <xf numFmtId="0" fontId="0" fillId="0" borderId="0" xfId="0" applyAlignment="1">
      <alignment wrapText="1"/>
    </xf>
    <xf numFmtId="0" fontId="0" fillId="0" borderId="0" xfId="0" applyAlignment="1">
      <alignment vertical="center" wrapText="1"/>
    </xf>
    <xf numFmtId="0" fontId="0" fillId="0" borderId="0" xfId="0" applyAlignment="1">
      <alignment horizontal="center" wrapText="1"/>
    </xf>
    <xf numFmtId="0" fontId="0" fillId="0" borderId="0" xfId="0" applyAlignment="1">
      <alignment horizontal="left"/>
    </xf>
    <xf numFmtId="0" fontId="0" fillId="0" borderId="0" xfId="0" applyFont="1"/>
    <xf numFmtId="0" fontId="11" fillId="0" borderId="0" xfId="0" applyFont="1" applyAlignment="1">
      <alignment vertical="center"/>
    </xf>
    <xf numFmtId="0" fontId="0" fillId="0" borderId="0" xfId="0"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9A6C1-9083-4600-83CA-8E7A92A34E73}">
  <dimension ref="A1:C31"/>
  <sheetViews>
    <sheetView workbookViewId="0">
      <selection activeCell="A17" sqref="A17"/>
    </sheetView>
  </sheetViews>
  <sheetFormatPr baseColWidth="10" defaultColWidth="8.83203125" defaultRowHeight="15" x14ac:dyDescent="0.2"/>
  <cols>
    <col min="1" max="1" width="14" customWidth="1"/>
    <col min="2" max="2" width="33.5" customWidth="1"/>
    <col min="4" max="4" width="70.1640625" customWidth="1"/>
  </cols>
  <sheetData>
    <row r="1" spans="1:3" x14ac:dyDescent="0.2">
      <c r="A1" t="s">
        <v>101</v>
      </c>
    </row>
    <row r="2" spans="1:3" x14ac:dyDescent="0.2">
      <c r="A2" t="s">
        <v>100</v>
      </c>
    </row>
    <row r="4" spans="1:3" x14ac:dyDescent="0.2">
      <c r="A4" t="s">
        <v>241</v>
      </c>
    </row>
    <row r="5" spans="1:3" x14ac:dyDescent="0.2">
      <c r="A5" t="s">
        <v>102</v>
      </c>
    </row>
    <row r="6" spans="1:3" x14ac:dyDescent="0.2">
      <c r="A6" t="s">
        <v>243</v>
      </c>
    </row>
    <row r="8" spans="1:3" x14ac:dyDescent="0.2">
      <c r="A8" s="10" t="s">
        <v>242</v>
      </c>
    </row>
    <row r="10" spans="1:3" x14ac:dyDescent="0.2">
      <c r="A10" s="10" t="s">
        <v>103</v>
      </c>
    </row>
    <row r="11" spans="1:3" x14ac:dyDescent="0.2">
      <c r="A11" s="10" t="s">
        <v>163</v>
      </c>
    </row>
    <row r="12" spans="1:3" x14ac:dyDescent="0.2">
      <c r="A12" s="10" t="s">
        <v>188</v>
      </c>
    </row>
    <row r="13" spans="1:3" x14ac:dyDescent="0.2">
      <c r="A13" s="10" t="s">
        <v>207</v>
      </c>
    </row>
    <row r="14" spans="1:3" x14ac:dyDescent="0.2">
      <c r="A14" s="10" t="s">
        <v>249</v>
      </c>
      <c r="B14" s="11"/>
      <c r="C14" s="11"/>
    </row>
    <row r="15" spans="1:3" x14ac:dyDescent="0.2">
      <c r="A15" s="10" t="s">
        <v>250</v>
      </c>
      <c r="B15" s="11"/>
      <c r="C15" s="11"/>
    </row>
    <row r="16" spans="1:3" x14ac:dyDescent="0.2">
      <c r="A16" s="10" t="s">
        <v>251</v>
      </c>
      <c r="B16" s="11"/>
      <c r="C16" s="13"/>
    </row>
    <row r="17" spans="1:3" x14ac:dyDescent="0.2">
      <c r="A17" s="11"/>
      <c r="B17" s="11"/>
      <c r="C17" s="13"/>
    </row>
    <row r="18" spans="1:3" x14ac:dyDescent="0.2">
      <c r="A18" s="11"/>
      <c r="B18" s="11"/>
      <c r="C18" s="13"/>
    </row>
    <row r="19" spans="1:3" x14ac:dyDescent="0.2">
      <c r="A19" s="11"/>
      <c r="B19" s="11"/>
      <c r="C19" s="13"/>
    </row>
    <row r="20" spans="1:3" x14ac:dyDescent="0.2">
      <c r="A20" s="11"/>
      <c r="B20" s="11"/>
      <c r="C20" s="13"/>
    </row>
    <row r="21" spans="1:3" x14ac:dyDescent="0.2">
      <c r="A21" s="12"/>
      <c r="B21" s="11"/>
      <c r="C21" s="13"/>
    </row>
    <row r="22" spans="1:3" x14ac:dyDescent="0.2">
      <c r="A22" s="11"/>
      <c r="B22" s="11"/>
      <c r="C22" s="13"/>
    </row>
    <row r="23" spans="1:3" x14ac:dyDescent="0.2">
      <c r="A23" s="11"/>
      <c r="B23" s="11"/>
      <c r="C23" s="13"/>
    </row>
    <row r="24" spans="1:3" x14ac:dyDescent="0.2">
      <c r="A24" s="11"/>
      <c r="B24" s="11"/>
      <c r="C24" s="13"/>
    </row>
    <row r="25" spans="1:3" x14ac:dyDescent="0.2">
      <c r="A25" s="11"/>
      <c r="B25" s="11"/>
      <c r="C25" s="13"/>
    </row>
    <row r="26" spans="1:3" x14ac:dyDescent="0.2">
      <c r="A26" s="11"/>
      <c r="B26" s="11"/>
      <c r="C26" s="13"/>
    </row>
    <row r="27" spans="1:3" x14ac:dyDescent="0.2">
      <c r="A27" s="10"/>
      <c r="B27" s="11"/>
      <c r="C27" s="13"/>
    </row>
    <row r="28" spans="1:3" x14ac:dyDescent="0.2">
      <c r="A28" s="11"/>
      <c r="B28" s="11"/>
      <c r="C28" s="13"/>
    </row>
    <row r="29" spans="1:3" ht="20" customHeight="1" x14ac:dyDescent="0.2">
      <c r="A29" s="11"/>
      <c r="B29" s="11"/>
      <c r="C29" s="13"/>
    </row>
    <row r="30" spans="1:3" x14ac:dyDescent="0.2">
      <c r="A30" s="12"/>
      <c r="B30" s="11"/>
      <c r="C30" s="13"/>
    </row>
    <row r="31" spans="1:3" x14ac:dyDescent="0.2">
      <c r="A31" s="12"/>
      <c r="B31" s="11"/>
      <c r="C31" s="13"/>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1F5B9-F3E9-4ABE-93BF-C42240780A46}">
  <dimension ref="A1:D34"/>
  <sheetViews>
    <sheetView workbookViewId="0">
      <selection activeCell="A34" sqref="A34"/>
    </sheetView>
  </sheetViews>
  <sheetFormatPr baseColWidth="10" defaultColWidth="8.83203125" defaultRowHeight="15" x14ac:dyDescent="0.2"/>
  <cols>
    <col min="2" max="2" width="41.33203125" customWidth="1"/>
    <col min="3" max="3" width="11.33203125" customWidth="1"/>
    <col min="4" max="4" width="77.1640625" customWidth="1"/>
  </cols>
  <sheetData>
    <row r="1" spans="1:4" x14ac:dyDescent="0.2">
      <c r="A1" s="10" t="s">
        <v>103</v>
      </c>
    </row>
    <row r="2" spans="1:4" x14ac:dyDescent="0.2">
      <c r="B2" t="s">
        <v>104</v>
      </c>
      <c r="C2" t="s">
        <v>105</v>
      </c>
      <c r="D2" t="s">
        <v>106</v>
      </c>
    </row>
    <row r="3" spans="1:4" x14ac:dyDescent="0.2">
      <c r="A3" s="9">
        <v>1</v>
      </c>
      <c r="B3" t="s">
        <v>107</v>
      </c>
      <c r="C3" t="s">
        <v>52</v>
      </c>
      <c r="D3" t="s">
        <v>108</v>
      </c>
    </row>
    <row r="4" spans="1:4" x14ac:dyDescent="0.2">
      <c r="A4" s="9">
        <v>2</v>
      </c>
      <c r="B4" t="s">
        <v>109</v>
      </c>
      <c r="C4" t="s">
        <v>93</v>
      </c>
      <c r="D4" t="s">
        <v>110</v>
      </c>
    </row>
    <row r="5" spans="1:4" x14ac:dyDescent="0.2">
      <c r="A5" s="9">
        <v>3</v>
      </c>
      <c r="B5" t="s">
        <v>111</v>
      </c>
      <c r="C5" t="s">
        <v>41</v>
      </c>
      <c r="D5" t="s">
        <v>112</v>
      </c>
    </row>
    <row r="6" spans="1:4" x14ac:dyDescent="0.2">
      <c r="A6" s="9">
        <v>4</v>
      </c>
      <c r="B6" t="s">
        <v>113</v>
      </c>
      <c r="C6" t="s">
        <v>94</v>
      </c>
      <c r="D6" t="s">
        <v>114</v>
      </c>
    </row>
    <row r="7" spans="1:4" x14ac:dyDescent="0.2">
      <c r="A7" s="9">
        <v>5</v>
      </c>
      <c r="B7" t="s">
        <v>115</v>
      </c>
      <c r="C7" t="s">
        <v>20</v>
      </c>
      <c r="D7" t="s">
        <v>116</v>
      </c>
    </row>
    <row r="8" spans="1:4" x14ac:dyDescent="0.2">
      <c r="A8" s="9">
        <v>6</v>
      </c>
      <c r="B8" t="s">
        <v>117</v>
      </c>
      <c r="C8" t="s">
        <v>18</v>
      </c>
      <c r="D8" t="s">
        <v>161</v>
      </c>
    </row>
    <row r="9" spans="1:4" x14ac:dyDescent="0.2">
      <c r="A9" s="9">
        <v>7</v>
      </c>
      <c r="B9" t="s">
        <v>118</v>
      </c>
      <c r="C9" t="s">
        <v>4</v>
      </c>
      <c r="D9" t="s">
        <v>119</v>
      </c>
    </row>
    <row r="10" spans="1:4" x14ac:dyDescent="0.2">
      <c r="A10" s="9">
        <v>8</v>
      </c>
      <c r="B10" t="s">
        <v>120</v>
      </c>
      <c r="C10" t="s">
        <v>28</v>
      </c>
      <c r="D10" t="s">
        <v>121</v>
      </c>
    </row>
    <row r="11" spans="1:4" x14ac:dyDescent="0.2">
      <c r="A11" s="9">
        <v>9</v>
      </c>
      <c r="B11" t="s">
        <v>122</v>
      </c>
      <c r="C11" t="s">
        <v>22</v>
      </c>
      <c r="D11" t="s">
        <v>119</v>
      </c>
    </row>
    <row r="12" spans="1:4" x14ac:dyDescent="0.2">
      <c r="A12" s="9">
        <v>10</v>
      </c>
      <c r="B12" t="s">
        <v>123</v>
      </c>
      <c r="C12" t="s">
        <v>50</v>
      </c>
      <c r="D12" t="s">
        <v>121</v>
      </c>
    </row>
    <row r="13" spans="1:4" x14ac:dyDescent="0.2">
      <c r="A13" s="9">
        <v>11</v>
      </c>
      <c r="B13" t="s">
        <v>124</v>
      </c>
      <c r="C13" t="s">
        <v>2</v>
      </c>
      <c r="D13" t="s">
        <v>119</v>
      </c>
    </row>
    <row r="14" spans="1:4" x14ac:dyDescent="0.2">
      <c r="A14" s="9">
        <v>12</v>
      </c>
      <c r="B14" t="s">
        <v>125</v>
      </c>
      <c r="C14" t="s">
        <v>48</v>
      </c>
      <c r="D14" t="s">
        <v>121</v>
      </c>
    </row>
    <row r="15" spans="1:4" x14ac:dyDescent="0.2">
      <c r="A15" s="9">
        <v>13</v>
      </c>
      <c r="B15" t="s">
        <v>126</v>
      </c>
      <c r="C15" t="s">
        <v>13</v>
      </c>
      <c r="D15" t="s">
        <v>127</v>
      </c>
    </row>
    <row r="16" spans="1:4" x14ac:dyDescent="0.2">
      <c r="A16" s="9">
        <v>14</v>
      </c>
      <c r="B16" t="s">
        <v>128</v>
      </c>
      <c r="C16" t="s">
        <v>15</v>
      </c>
      <c r="D16" t="s">
        <v>129</v>
      </c>
    </row>
    <row r="17" spans="1:4" x14ac:dyDescent="0.2">
      <c r="A17" s="9">
        <v>15</v>
      </c>
      <c r="B17" t="s">
        <v>130</v>
      </c>
      <c r="C17" t="s">
        <v>14</v>
      </c>
      <c r="D17" t="s">
        <v>131</v>
      </c>
    </row>
    <row r="18" spans="1:4" x14ac:dyDescent="0.2">
      <c r="A18" s="9">
        <v>16</v>
      </c>
      <c r="B18" t="s">
        <v>132</v>
      </c>
      <c r="C18" t="s">
        <v>95</v>
      </c>
      <c r="D18" t="s">
        <v>133</v>
      </c>
    </row>
    <row r="19" spans="1:4" x14ac:dyDescent="0.2">
      <c r="A19" s="9">
        <v>17</v>
      </c>
      <c r="B19" t="s">
        <v>134</v>
      </c>
      <c r="C19" t="s">
        <v>96</v>
      </c>
      <c r="D19" t="s">
        <v>135</v>
      </c>
    </row>
    <row r="20" spans="1:4" x14ac:dyDescent="0.2">
      <c r="A20" s="9">
        <v>18</v>
      </c>
      <c r="B20" t="s">
        <v>136</v>
      </c>
      <c r="C20" t="s">
        <v>23</v>
      </c>
      <c r="D20" t="s">
        <v>137</v>
      </c>
    </row>
    <row r="21" spans="1:4" x14ac:dyDescent="0.2">
      <c r="A21" s="9">
        <v>19</v>
      </c>
      <c r="B21" t="s">
        <v>138</v>
      </c>
      <c r="C21" t="s">
        <v>10</v>
      </c>
      <c r="D21" t="s">
        <v>139</v>
      </c>
    </row>
    <row r="22" spans="1:4" x14ac:dyDescent="0.2">
      <c r="A22" s="9">
        <v>20</v>
      </c>
      <c r="B22" t="s">
        <v>140</v>
      </c>
      <c r="C22" t="s">
        <v>66</v>
      </c>
      <c r="D22" t="s">
        <v>141</v>
      </c>
    </row>
    <row r="23" spans="1:4" x14ac:dyDescent="0.2">
      <c r="A23" s="9">
        <v>21</v>
      </c>
      <c r="B23" t="s">
        <v>142</v>
      </c>
      <c r="C23" t="s">
        <v>32</v>
      </c>
      <c r="D23" t="s">
        <v>143</v>
      </c>
    </row>
    <row r="24" spans="1:4" x14ac:dyDescent="0.2">
      <c r="A24" s="9">
        <v>22</v>
      </c>
      <c r="B24" t="s">
        <v>144</v>
      </c>
      <c r="C24" t="s">
        <v>24</v>
      </c>
      <c r="D24" t="s">
        <v>145</v>
      </c>
    </row>
    <row r="25" spans="1:4" x14ac:dyDescent="0.2">
      <c r="A25" s="9">
        <v>23</v>
      </c>
      <c r="B25" t="s">
        <v>146</v>
      </c>
      <c r="C25" t="s">
        <v>12</v>
      </c>
      <c r="D25" t="s">
        <v>162</v>
      </c>
    </row>
    <row r="26" spans="1:4" x14ac:dyDescent="0.2">
      <c r="A26" s="9">
        <v>24</v>
      </c>
      <c r="B26" t="s">
        <v>147</v>
      </c>
      <c r="C26" t="s">
        <v>92</v>
      </c>
      <c r="D26" t="s">
        <v>148</v>
      </c>
    </row>
    <row r="27" spans="1:4" x14ac:dyDescent="0.2">
      <c r="A27" s="9">
        <v>25</v>
      </c>
      <c r="B27" t="s">
        <v>149</v>
      </c>
      <c r="C27" t="s">
        <v>6</v>
      </c>
      <c r="D27" t="s">
        <v>150</v>
      </c>
    </row>
    <row r="28" spans="1:4" x14ac:dyDescent="0.2">
      <c r="A28" s="9">
        <v>26</v>
      </c>
      <c r="B28" t="s">
        <v>151</v>
      </c>
      <c r="C28" t="s">
        <v>5</v>
      </c>
      <c r="D28" t="s">
        <v>152</v>
      </c>
    </row>
    <row r="29" spans="1:4" x14ac:dyDescent="0.2">
      <c r="A29" s="9">
        <v>27</v>
      </c>
      <c r="B29" t="s">
        <v>153</v>
      </c>
      <c r="C29" t="s">
        <v>97</v>
      </c>
      <c r="D29" t="s">
        <v>154</v>
      </c>
    </row>
    <row r="30" spans="1:4" x14ac:dyDescent="0.2">
      <c r="A30" s="9">
        <v>28</v>
      </c>
      <c r="B30" t="s">
        <v>155</v>
      </c>
      <c r="C30" t="s">
        <v>30</v>
      </c>
      <c r="D30" t="s">
        <v>152</v>
      </c>
    </row>
    <row r="31" spans="1:4" x14ac:dyDescent="0.2">
      <c r="A31" s="9">
        <v>29</v>
      </c>
      <c r="B31" t="s">
        <v>156</v>
      </c>
      <c r="C31" t="s">
        <v>31</v>
      </c>
      <c r="D31" t="s">
        <v>154</v>
      </c>
    </row>
    <row r="32" spans="1:4" x14ac:dyDescent="0.2">
      <c r="A32" s="9">
        <v>30</v>
      </c>
      <c r="B32" t="s">
        <v>157</v>
      </c>
      <c r="C32" t="s">
        <v>9</v>
      </c>
      <c r="D32" t="s">
        <v>152</v>
      </c>
    </row>
    <row r="33" spans="1:4" x14ac:dyDescent="0.2">
      <c r="A33" s="9">
        <v>31</v>
      </c>
      <c r="B33" t="s">
        <v>158</v>
      </c>
      <c r="C33" t="s">
        <v>98</v>
      </c>
      <c r="D33" t="s">
        <v>154</v>
      </c>
    </row>
    <row r="34" spans="1:4" x14ac:dyDescent="0.2">
      <c r="A34" s="9">
        <v>32</v>
      </c>
      <c r="B34" t="s">
        <v>159</v>
      </c>
      <c r="C34" t="s">
        <v>35</v>
      </c>
      <c r="D34" t="s">
        <v>160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08990-ADA6-44D0-B171-ED89D0BD0E33}">
  <dimension ref="A1:B16"/>
  <sheetViews>
    <sheetView workbookViewId="0">
      <selection activeCell="C21" sqref="C21"/>
    </sheetView>
  </sheetViews>
  <sheetFormatPr baseColWidth="10" defaultColWidth="8.83203125" defaultRowHeight="15" x14ac:dyDescent="0.2"/>
  <cols>
    <col min="1" max="1" width="25.83203125" customWidth="1"/>
    <col min="2" max="2" width="147.5" customWidth="1"/>
  </cols>
  <sheetData>
    <row r="1" spans="1:2" x14ac:dyDescent="0.2">
      <c r="A1" s="10" t="s">
        <v>163</v>
      </c>
    </row>
    <row r="2" spans="1:2" x14ac:dyDescent="0.2">
      <c r="A2" t="s">
        <v>164</v>
      </c>
      <c r="B2" t="s">
        <v>106</v>
      </c>
    </row>
    <row r="3" spans="1:2" x14ac:dyDescent="0.2">
      <c r="A3" t="s">
        <v>165</v>
      </c>
      <c r="B3" t="s">
        <v>166</v>
      </c>
    </row>
    <row r="4" spans="1:2" x14ac:dyDescent="0.2">
      <c r="A4" s="17" t="s">
        <v>167</v>
      </c>
      <c r="B4" t="s">
        <v>168</v>
      </c>
    </row>
    <row r="5" spans="1:2" x14ac:dyDescent="0.2">
      <c r="A5" s="17"/>
      <c r="B5" t="s">
        <v>169</v>
      </c>
    </row>
    <row r="6" spans="1:2" x14ac:dyDescent="0.2">
      <c r="A6" s="17"/>
      <c r="B6" t="s">
        <v>170</v>
      </c>
    </row>
    <row r="7" spans="1:2" x14ac:dyDescent="0.2">
      <c r="A7" t="s">
        <v>171</v>
      </c>
      <c r="B7" t="s">
        <v>172</v>
      </c>
    </row>
    <row r="8" spans="1:2" x14ac:dyDescent="0.2">
      <c r="A8" t="s">
        <v>173</v>
      </c>
      <c r="B8" t="s">
        <v>174</v>
      </c>
    </row>
    <row r="9" spans="1:2" x14ac:dyDescent="0.2">
      <c r="A9" t="s">
        <v>175</v>
      </c>
      <c r="B9" t="s">
        <v>176</v>
      </c>
    </row>
    <row r="10" spans="1:2" x14ac:dyDescent="0.2">
      <c r="A10" t="s">
        <v>177</v>
      </c>
      <c r="B10" t="s">
        <v>178</v>
      </c>
    </row>
    <row r="11" spans="1:2" x14ac:dyDescent="0.2">
      <c r="A11" s="17" t="s">
        <v>179</v>
      </c>
      <c r="B11" t="s">
        <v>180</v>
      </c>
    </row>
    <row r="12" spans="1:2" x14ac:dyDescent="0.2">
      <c r="A12" s="17"/>
      <c r="B12" t="s">
        <v>181</v>
      </c>
    </row>
    <row r="13" spans="1:2" x14ac:dyDescent="0.2">
      <c r="A13" s="17"/>
      <c r="B13" t="s">
        <v>182</v>
      </c>
    </row>
    <row r="14" spans="1:2" x14ac:dyDescent="0.2">
      <c r="A14" s="17"/>
      <c r="B14" t="s">
        <v>183</v>
      </c>
    </row>
    <row r="15" spans="1:2" x14ac:dyDescent="0.2">
      <c r="A15" t="s">
        <v>184</v>
      </c>
      <c r="B15" t="s">
        <v>185</v>
      </c>
    </row>
    <row r="16" spans="1:2" x14ac:dyDescent="0.2">
      <c r="A16" t="s">
        <v>186</v>
      </c>
      <c r="B16" t="s">
        <v>187</v>
      </c>
    </row>
  </sheetData>
  <mergeCells count="2">
    <mergeCell ref="A4:A6"/>
    <mergeCell ref="A11:A1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E5B07-33FF-4118-A178-764AEE168959}">
  <dimension ref="A1:B10"/>
  <sheetViews>
    <sheetView workbookViewId="0">
      <selection activeCell="H16" sqref="H16"/>
    </sheetView>
  </sheetViews>
  <sheetFormatPr baseColWidth="10" defaultColWidth="8.83203125" defaultRowHeight="15" x14ac:dyDescent="0.2"/>
  <cols>
    <col min="1" max="1" width="31.6640625" customWidth="1"/>
    <col min="2" max="2" width="187" customWidth="1"/>
  </cols>
  <sheetData>
    <row r="1" spans="1:2" x14ac:dyDescent="0.2">
      <c r="A1" s="10" t="s">
        <v>188</v>
      </c>
    </row>
    <row r="2" spans="1:2" x14ac:dyDescent="0.2">
      <c r="A2" t="s">
        <v>189</v>
      </c>
      <c r="B2" t="s">
        <v>190</v>
      </c>
    </row>
    <row r="3" spans="1:2" x14ac:dyDescent="0.2">
      <c r="A3" t="s">
        <v>191</v>
      </c>
      <c r="B3" t="s">
        <v>192</v>
      </c>
    </row>
    <row r="4" spans="1:2" x14ac:dyDescent="0.2">
      <c r="A4" t="s">
        <v>193</v>
      </c>
      <c r="B4" t="s">
        <v>194</v>
      </c>
    </row>
    <row r="5" spans="1:2" x14ac:dyDescent="0.2">
      <c r="A5" t="s">
        <v>195</v>
      </c>
      <c r="B5" t="s">
        <v>196</v>
      </c>
    </row>
    <row r="6" spans="1:2" x14ac:dyDescent="0.2">
      <c r="A6" t="s">
        <v>197</v>
      </c>
      <c r="B6" t="s">
        <v>198</v>
      </c>
    </row>
    <row r="7" spans="1:2" x14ac:dyDescent="0.2">
      <c r="A7" t="s">
        <v>199</v>
      </c>
      <c r="B7" t="s">
        <v>200</v>
      </c>
    </row>
    <row r="8" spans="1:2" x14ac:dyDescent="0.2">
      <c r="A8" t="s">
        <v>201</v>
      </c>
      <c r="B8" t="s">
        <v>202</v>
      </c>
    </row>
    <row r="9" spans="1:2" x14ac:dyDescent="0.2">
      <c r="A9" t="s">
        <v>203</v>
      </c>
      <c r="B9" t="s">
        <v>204</v>
      </c>
    </row>
    <row r="10" spans="1:2" x14ac:dyDescent="0.2">
      <c r="A10" t="s">
        <v>205</v>
      </c>
      <c r="B10" t="s">
        <v>206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8C2CE4-D95E-4025-9FA8-4964F43A9639}">
  <dimension ref="A1:C19"/>
  <sheetViews>
    <sheetView tabSelected="1" workbookViewId="0">
      <selection activeCell="B27" sqref="B27"/>
    </sheetView>
  </sheetViews>
  <sheetFormatPr baseColWidth="10" defaultColWidth="8.83203125" defaultRowHeight="15" x14ac:dyDescent="0.2"/>
  <cols>
    <col min="1" max="1" width="29.6640625" customWidth="1"/>
    <col min="2" max="2" width="73.5" customWidth="1"/>
    <col min="3" max="3" width="22.83203125" customWidth="1"/>
  </cols>
  <sheetData>
    <row r="1" spans="1:3" x14ac:dyDescent="0.2">
      <c r="A1" s="10" t="s">
        <v>207</v>
      </c>
    </row>
    <row r="2" spans="1:3" x14ac:dyDescent="0.2">
      <c r="B2" t="s">
        <v>209</v>
      </c>
      <c r="C2" t="s">
        <v>238</v>
      </c>
    </row>
    <row r="3" spans="1:3" x14ac:dyDescent="0.2">
      <c r="A3" s="10" t="s">
        <v>208</v>
      </c>
    </row>
    <row r="4" spans="1:3" x14ac:dyDescent="0.2">
      <c r="A4" t="s">
        <v>210</v>
      </c>
      <c r="B4" t="s">
        <v>52</v>
      </c>
      <c r="C4" s="14">
        <v>1</v>
      </c>
    </row>
    <row r="5" spans="1:3" x14ac:dyDescent="0.2">
      <c r="A5" t="s">
        <v>211</v>
      </c>
      <c r="B5" t="s">
        <v>212</v>
      </c>
      <c r="C5" s="14" t="s">
        <v>213</v>
      </c>
    </row>
    <row r="6" spans="1:3" x14ac:dyDescent="0.2">
      <c r="A6" t="s">
        <v>214</v>
      </c>
      <c r="B6" t="s">
        <v>215</v>
      </c>
      <c r="C6" s="14" t="s">
        <v>239</v>
      </c>
    </row>
    <row r="7" spans="1:3" x14ac:dyDescent="0.2">
      <c r="A7" t="s">
        <v>216</v>
      </c>
      <c r="B7" t="s">
        <v>217</v>
      </c>
      <c r="C7" s="14" t="s">
        <v>218</v>
      </c>
    </row>
    <row r="8" spans="1:3" x14ac:dyDescent="0.2">
      <c r="A8" t="s">
        <v>219</v>
      </c>
      <c r="B8" t="s">
        <v>220</v>
      </c>
      <c r="C8" s="14" t="s">
        <v>221</v>
      </c>
    </row>
    <row r="9" spans="1:3" x14ac:dyDescent="0.2">
      <c r="A9" t="s">
        <v>222</v>
      </c>
      <c r="B9" t="s">
        <v>223</v>
      </c>
      <c r="C9" s="14" t="s">
        <v>224</v>
      </c>
    </row>
    <row r="10" spans="1:3" x14ac:dyDescent="0.2">
      <c r="A10" t="s">
        <v>225</v>
      </c>
      <c r="B10" t="s">
        <v>18</v>
      </c>
      <c r="C10" s="14">
        <v>6</v>
      </c>
    </row>
    <row r="11" spans="1:3" x14ac:dyDescent="0.2">
      <c r="A11" t="s">
        <v>226</v>
      </c>
      <c r="B11" t="s">
        <v>12</v>
      </c>
      <c r="C11" s="14">
        <v>23</v>
      </c>
    </row>
    <row r="12" spans="1:3" x14ac:dyDescent="0.2">
      <c r="A12" t="s">
        <v>227</v>
      </c>
      <c r="B12" t="s">
        <v>35</v>
      </c>
      <c r="C12" s="14">
        <v>32</v>
      </c>
    </row>
    <row r="13" spans="1:3" x14ac:dyDescent="0.2">
      <c r="A13" t="s">
        <v>228</v>
      </c>
      <c r="B13" t="s">
        <v>229</v>
      </c>
      <c r="C13" s="14" t="s">
        <v>230</v>
      </c>
    </row>
    <row r="14" spans="1:3" x14ac:dyDescent="0.2">
      <c r="C14" s="14"/>
    </row>
    <row r="15" spans="1:3" x14ac:dyDescent="0.2">
      <c r="A15" s="10" t="s">
        <v>248</v>
      </c>
      <c r="C15" s="14"/>
    </row>
    <row r="16" spans="1:3" x14ac:dyDescent="0.2">
      <c r="A16" t="s">
        <v>244</v>
      </c>
      <c r="B16" t="s">
        <v>231</v>
      </c>
      <c r="C16" s="14" t="s">
        <v>232</v>
      </c>
    </row>
    <row r="17" spans="1:3" x14ac:dyDescent="0.2">
      <c r="A17" t="s">
        <v>245</v>
      </c>
      <c r="B17" t="s">
        <v>233</v>
      </c>
      <c r="C17" s="14" t="s">
        <v>234</v>
      </c>
    </row>
    <row r="18" spans="1:3" x14ac:dyDescent="0.2">
      <c r="A18" t="s">
        <v>246</v>
      </c>
      <c r="B18" t="s">
        <v>235</v>
      </c>
      <c r="C18" s="14" t="s">
        <v>240</v>
      </c>
    </row>
    <row r="19" spans="1:3" x14ac:dyDescent="0.2">
      <c r="A19" t="s">
        <v>247</v>
      </c>
      <c r="B19" t="s">
        <v>236</v>
      </c>
      <c r="C19" s="14" t="s">
        <v>237</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K102"/>
  <sheetViews>
    <sheetView workbookViewId="0">
      <selection activeCell="B14" sqref="B14"/>
    </sheetView>
  </sheetViews>
  <sheetFormatPr baseColWidth="10" defaultColWidth="8.83203125" defaultRowHeight="15" x14ac:dyDescent="0.2"/>
  <cols>
    <col min="48" max="48" width="6.83203125" customWidth="1"/>
    <col min="49" max="49" width="7.6640625" customWidth="1"/>
    <col min="50" max="50" width="6.5" customWidth="1"/>
    <col min="51" max="51" width="6.6640625" customWidth="1"/>
    <col min="52" max="53" width="6.5" customWidth="1"/>
    <col min="54" max="54" width="6.33203125" customWidth="1"/>
    <col min="55" max="55" width="7" customWidth="1"/>
  </cols>
  <sheetData>
    <row r="1" spans="1:63" x14ac:dyDescent="0.2">
      <c r="A1" s="1"/>
      <c r="B1" s="1">
        <v>1974</v>
      </c>
      <c r="C1" s="1">
        <v>1975</v>
      </c>
      <c r="D1" s="1">
        <v>1976</v>
      </c>
      <c r="E1" s="1">
        <v>1977</v>
      </c>
      <c r="F1" s="1">
        <v>1978</v>
      </c>
      <c r="G1" s="1">
        <v>1979</v>
      </c>
      <c r="H1" s="1">
        <v>1980</v>
      </c>
      <c r="I1" s="1">
        <v>1981</v>
      </c>
      <c r="J1" s="1">
        <v>1982</v>
      </c>
      <c r="K1" s="1">
        <v>1983</v>
      </c>
      <c r="L1" s="1">
        <v>1984</v>
      </c>
      <c r="M1" s="1">
        <v>1985</v>
      </c>
      <c r="N1" s="1">
        <v>1986</v>
      </c>
      <c r="O1" s="1">
        <v>1987</v>
      </c>
      <c r="P1" s="1">
        <v>1988</v>
      </c>
      <c r="Q1" s="1">
        <v>1989</v>
      </c>
      <c r="R1" s="1">
        <v>1990</v>
      </c>
      <c r="S1" s="1">
        <v>1991</v>
      </c>
      <c r="T1" s="1">
        <v>1992</v>
      </c>
      <c r="U1" s="1">
        <v>1993</v>
      </c>
      <c r="V1" s="1">
        <v>1994</v>
      </c>
      <c r="W1" s="1">
        <v>1995</v>
      </c>
      <c r="X1" s="1">
        <v>1996</v>
      </c>
      <c r="Y1" s="1">
        <v>1997</v>
      </c>
      <c r="Z1" s="1">
        <v>1998</v>
      </c>
      <c r="AA1" s="1">
        <v>1999</v>
      </c>
      <c r="AB1" s="1">
        <v>2000</v>
      </c>
      <c r="AC1" s="1">
        <v>2001</v>
      </c>
      <c r="AD1" s="1">
        <v>2002</v>
      </c>
      <c r="AE1" s="1">
        <v>2003</v>
      </c>
      <c r="AF1" s="1">
        <v>2004</v>
      </c>
      <c r="AG1" s="1">
        <v>2005</v>
      </c>
      <c r="AH1" s="1">
        <v>2006</v>
      </c>
      <c r="AI1" s="1">
        <v>2007</v>
      </c>
      <c r="AJ1" s="1">
        <v>2008</v>
      </c>
      <c r="AK1" s="1">
        <v>2009</v>
      </c>
      <c r="AL1" s="1">
        <v>2010</v>
      </c>
      <c r="AM1" s="1">
        <v>2011</v>
      </c>
      <c r="AN1" s="1">
        <v>2012</v>
      </c>
      <c r="AO1" s="1">
        <v>2013</v>
      </c>
      <c r="AP1" s="1">
        <v>2014</v>
      </c>
      <c r="AQ1" s="1">
        <v>2015</v>
      </c>
      <c r="AR1" s="1">
        <v>2016</v>
      </c>
      <c r="AS1" s="1">
        <v>2017</v>
      </c>
      <c r="AT1" s="1"/>
      <c r="AU1" s="1"/>
      <c r="AV1" s="1"/>
      <c r="AW1" s="1"/>
      <c r="AX1" s="1"/>
      <c r="AY1" s="1"/>
      <c r="AZ1" s="1"/>
      <c r="BA1" s="1"/>
      <c r="BB1" s="1"/>
      <c r="BC1" s="1"/>
      <c r="BD1" s="1"/>
      <c r="BE1" s="1"/>
      <c r="BF1" s="1"/>
      <c r="BG1" s="1"/>
      <c r="BH1" s="1"/>
      <c r="BI1" s="1"/>
      <c r="BJ1" s="1"/>
      <c r="BK1" s="1"/>
    </row>
    <row r="2" spans="1:63" s="1" customFormat="1" x14ac:dyDescent="0.2">
      <c r="A2" s="1" t="s">
        <v>0</v>
      </c>
      <c r="B2" s="1" t="s">
        <v>1</v>
      </c>
      <c r="C2" s="1" t="s">
        <v>1</v>
      </c>
      <c r="D2" s="1" t="s">
        <v>1</v>
      </c>
      <c r="E2" s="1" t="s">
        <v>1</v>
      </c>
      <c r="F2" s="1" t="s">
        <v>1</v>
      </c>
      <c r="G2" s="1" t="s">
        <v>1</v>
      </c>
      <c r="H2" s="1" t="s">
        <v>1</v>
      </c>
      <c r="I2" s="1" t="s">
        <v>1</v>
      </c>
      <c r="J2" s="1" t="s">
        <v>1</v>
      </c>
      <c r="K2" s="1" t="s">
        <v>1</v>
      </c>
      <c r="L2" s="1" t="s">
        <v>1</v>
      </c>
      <c r="M2" s="1" t="s">
        <v>1</v>
      </c>
      <c r="N2" s="1" t="s">
        <v>1</v>
      </c>
      <c r="O2" s="1" t="s">
        <v>1</v>
      </c>
      <c r="P2" s="1" t="s">
        <v>1</v>
      </c>
      <c r="Q2" s="1" t="s">
        <v>1</v>
      </c>
      <c r="R2" s="1" t="s">
        <v>1</v>
      </c>
      <c r="S2" s="1" t="s">
        <v>1</v>
      </c>
      <c r="T2" s="1" t="s">
        <v>1</v>
      </c>
      <c r="U2" s="1" t="s">
        <v>1</v>
      </c>
      <c r="V2" s="1" t="s">
        <v>1</v>
      </c>
      <c r="W2" s="1" t="s">
        <v>1</v>
      </c>
      <c r="X2" s="1" t="s">
        <v>1</v>
      </c>
      <c r="Y2" s="1" t="s">
        <v>1</v>
      </c>
      <c r="Z2" s="1" t="s">
        <v>1</v>
      </c>
      <c r="AA2" s="1" t="s">
        <v>2</v>
      </c>
      <c r="AB2" s="1" t="s">
        <v>2</v>
      </c>
      <c r="AC2" s="1" t="s">
        <v>2</v>
      </c>
      <c r="AD2" s="1" t="s">
        <v>2</v>
      </c>
      <c r="AE2" s="1" t="s">
        <v>2</v>
      </c>
      <c r="AF2" s="1" t="s">
        <v>2</v>
      </c>
      <c r="AG2" s="1" t="s">
        <v>2</v>
      </c>
      <c r="AH2" s="1" t="s">
        <v>2</v>
      </c>
      <c r="AI2" s="1" t="s">
        <v>2</v>
      </c>
      <c r="AJ2" s="1" t="s">
        <v>2</v>
      </c>
      <c r="AK2" s="1" t="s">
        <v>2</v>
      </c>
      <c r="AL2" s="1" t="s">
        <v>2</v>
      </c>
      <c r="AM2" s="1" t="s">
        <v>2</v>
      </c>
      <c r="AN2" s="1" t="s">
        <v>2</v>
      </c>
      <c r="AO2" s="1" t="s">
        <v>2</v>
      </c>
      <c r="AP2" s="2" t="s">
        <v>2</v>
      </c>
      <c r="AQ2" s="2" t="s">
        <v>2</v>
      </c>
      <c r="AR2" s="2" t="s">
        <v>2</v>
      </c>
      <c r="AS2" s="2" t="s">
        <v>2</v>
      </c>
    </row>
    <row r="3" spans="1:63" s="1" customFormat="1" x14ac:dyDescent="0.2">
      <c r="A3" s="1" t="s">
        <v>3</v>
      </c>
      <c r="B3" s="1" t="s">
        <v>4</v>
      </c>
      <c r="C3" s="1" t="s">
        <v>4</v>
      </c>
      <c r="D3" s="1" t="s">
        <v>4</v>
      </c>
      <c r="E3" s="1" t="s">
        <v>4</v>
      </c>
      <c r="F3" s="1" t="s">
        <v>4</v>
      </c>
      <c r="G3" s="1" t="s">
        <v>4</v>
      </c>
      <c r="H3" s="1" t="s">
        <v>5</v>
      </c>
      <c r="I3" s="1" t="s">
        <v>5</v>
      </c>
      <c r="J3" s="1" t="s">
        <v>5</v>
      </c>
      <c r="K3" s="1" t="s">
        <v>5</v>
      </c>
      <c r="L3" s="1" t="s">
        <v>5</v>
      </c>
      <c r="M3" s="1" t="s">
        <v>5</v>
      </c>
      <c r="N3" s="1" t="s">
        <v>5</v>
      </c>
      <c r="O3" s="1" t="s">
        <v>5</v>
      </c>
      <c r="P3" s="1" t="s">
        <v>5</v>
      </c>
      <c r="Q3" s="1" t="s">
        <v>5</v>
      </c>
      <c r="R3" s="1" t="s">
        <v>5</v>
      </c>
      <c r="S3" s="1" t="s">
        <v>5</v>
      </c>
      <c r="T3" s="1" t="s">
        <v>5</v>
      </c>
      <c r="U3" s="1" t="s">
        <v>5</v>
      </c>
      <c r="V3" s="1" t="s">
        <v>5</v>
      </c>
      <c r="W3" s="1" t="s">
        <v>5</v>
      </c>
      <c r="X3" s="1" t="s">
        <v>5</v>
      </c>
      <c r="Y3" s="1" t="s">
        <v>5</v>
      </c>
      <c r="Z3" s="1" t="s">
        <v>5</v>
      </c>
      <c r="AA3" s="1" t="s">
        <v>6</v>
      </c>
      <c r="AB3" s="1" t="s">
        <v>6</v>
      </c>
      <c r="AC3" s="1" t="s">
        <v>6</v>
      </c>
      <c r="AD3" s="1" t="s">
        <v>6</v>
      </c>
      <c r="AE3" s="1" t="s">
        <v>6</v>
      </c>
      <c r="AF3" s="1" t="s">
        <v>6</v>
      </c>
      <c r="AG3" s="1" t="s">
        <v>6</v>
      </c>
      <c r="AH3" s="1" t="s">
        <v>6</v>
      </c>
      <c r="AI3" s="1" t="s">
        <v>6</v>
      </c>
      <c r="AJ3" s="1" t="s">
        <v>6</v>
      </c>
      <c r="AK3" s="1" t="s">
        <v>6</v>
      </c>
      <c r="AL3" s="1" t="s">
        <v>6</v>
      </c>
      <c r="AM3" s="1" t="s">
        <v>6</v>
      </c>
      <c r="AN3" s="1" t="s">
        <v>6</v>
      </c>
      <c r="AO3" s="1" t="s">
        <v>6</v>
      </c>
      <c r="AP3" s="2" t="s">
        <v>6</v>
      </c>
      <c r="AQ3" s="2" t="s">
        <v>6</v>
      </c>
      <c r="AR3" s="2" t="s">
        <v>6</v>
      </c>
      <c r="AS3" s="2" t="s">
        <v>6</v>
      </c>
    </row>
    <row r="4" spans="1:63" s="1" customFormat="1" x14ac:dyDescent="0.2">
      <c r="A4" s="1" t="s">
        <v>7</v>
      </c>
      <c r="B4" s="1" t="s">
        <v>4</v>
      </c>
      <c r="C4" s="1" t="s">
        <v>4</v>
      </c>
      <c r="D4" s="1" t="s">
        <v>4</v>
      </c>
      <c r="E4" s="1" t="s">
        <v>4</v>
      </c>
      <c r="F4" s="1" t="s">
        <v>4</v>
      </c>
      <c r="G4" s="1" t="s">
        <v>4</v>
      </c>
      <c r="H4" s="1" t="s">
        <v>4</v>
      </c>
      <c r="I4" s="1" t="s">
        <v>4</v>
      </c>
      <c r="J4" s="1" t="s">
        <v>4</v>
      </c>
      <c r="K4" s="1" t="s">
        <v>5</v>
      </c>
      <c r="L4" s="1" t="s">
        <v>5</v>
      </c>
      <c r="M4" s="1" t="s">
        <v>5</v>
      </c>
      <c r="N4" s="1" t="s">
        <v>5</v>
      </c>
      <c r="O4" s="1" t="s">
        <v>5</v>
      </c>
      <c r="P4" s="1" t="s">
        <v>5</v>
      </c>
      <c r="Q4" s="1" t="s">
        <v>5</v>
      </c>
      <c r="R4" s="1" t="s">
        <v>5</v>
      </c>
      <c r="S4" s="1" t="s">
        <v>5</v>
      </c>
      <c r="T4" s="1" t="s">
        <v>5</v>
      </c>
      <c r="U4" s="1" t="s">
        <v>5</v>
      </c>
      <c r="V4" s="1" t="s">
        <v>5</v>
      </c>
      <c r="W4" s="1" t="s">
        <v>5</v>
      </c>
      <c r="X4" s="1" t="s">
        <v>5</v>
      </c>
      <c r="Y4" s="1" t="s">
        <v>5</v>
      </c>
      <c r="Z4" s="1" t="s">
        <v>5</v>
      </c>
      <c r="AA4" s="1" t="s">
        <v>6</v>
      </c>
      <c r="AB4" s="1" t="s">
        <v>6</v>
      </c>
      <c r="AC4" s="1" t="s">
        <v>6</v>
      </c>
      <c r="AD4" s="1" t="s">
        <v>6</v>
      </c>
      <c r="AE4" s="1" t="s">
        <v>6</v>
      </c>
      <c r="AF4" s="1" t="s">
        <v>6</v>
      </c>
      <c r="AG4" s="1" t="s">
        <v>6</v>
      </c>
      <c r="AH4" s="1" t="s">
        <v>6</v>
      </c>
      <c r="AI4" s="1" t="s">
        <v>6</v>
      </c>
      <c r="AJ4" s="1" t="s">
        <v>6</v>
      </c>
      <c r="AK4" s="1" t="s">
        <v>6</v>
      </c>
      <c r="AL4" s="1" t="s">
        <v>6</v>
      </c>
      <c r="AM4" s="1" t="s">
        <v>6</v>
      </c>
      <c r="AN4" s="1" t="s">
        <v>6</v>
      </c>
      <c r="AO4" s="1" t="s">
        <v>6</v>
      </c>
      <c r="AP4" s="2" t="s">
        <v>6</v>
      </c>
      <c r="AQ4" s="2" t="s">
        <v>6</v>
      </c>
      <c r="AR4" s="2" t="s">
        <v>6</v>
      </c>
      <c r="AS4" s="2" t="s">
        <v>6</v>
      </c>
    </row>
    <row r="5" spans="1:63" s="1" customFormat="1" x14ac:dyDescent="0.2">
      <c r="A5" s="1" t="s">
        <v>8</v>
      </c>
      <c r="B5" s="1" t="s">
        <v>4</v>
      </c>
      <c r="C5" s="1" t="s">
        <v>4</v>
      </c>
      <c r="D5" s="1" t="s">
        <v>4</v>
      </c>
      <c r="E5" s="1" t="s">
        <v>4</v>
      </c>
      <c r="F5" s="1" t="s">
        <v>4</v>
      </c>
      <c r="G5" s="1" t="s">
        <v>4</v>
      </c>
      <c r="H5" s="1" t="s">
        <v>4</v>
      </c>
      <c r="I5" s="1" t="s">
        <v>4</v>
      </c>
      <c r="J5" s="1" t="s">
        <v>4</v>
      </c>
      <c r="K5" s="1" t="s">
        <v>5</v>
      </c>
      <c r="L5" s="1" t="s">
        <v>5</v>
      </c>
      <c r="M5" s="1" t="s">
        <v>5</v>
      </c>
      <c r="N5" s="1" t="s">
        <v>5</v>
      </c>
      <c r="O5" s="1" t="s">
        <v>5</v>
      </c>
      <c r="P5" s="1" t="s">
        <v>5</v>
      </c>
      <c r="Q5" s="1" t="s">
        <v>5</v>
      </c>
      <c r="R5" s="1" t="s">
        <v>5</v>
      </c>
      <c r="S5" s="1" t="s">
        <v>5</v>
      </c>
      <c r="T5" s="1" t="s">
        <v>5</v>
      </c>
      <c r="U5" s="1" t="s">
        <v>9</v>
      </c>
      <c r="V5" s="1" t="s">
        <v>9</v>
      </c>
      <c r="W5" s="1" t="s">
        <v>9</v>
      </c>
      <c r="X5" s="1" t="s">
        <v>9</v>
      </c>
      <c r="Y5" s="1" t="s">
        <v>10</v>
      </c>
      <c r="Z5" s="1" t="s">
        <v>10</v>
      </c>
      <c r="AA5" s="1" t="s">
        <v>6</v>
      </c>
      <c r="AB5" s="1" t="s">
        <v>6</v>
      </c>
      <c r="AC5" s="1" t="s">
        <v>6</v>
      </c>
      <c r="AD5" s="1" t="s">
        <v>6</v>
      </c>
      <c r="AE5" s="1" t="s">
        <v>6</v>
      </c>
      <c r="AF5" s="1" t="s">
        <v>6</v>
      </c>
      <c r="AG5" s="1" t="s">
        <v>6</v>
      </c>
      <c r="AH5" s="1" t="s">
        <v>6</v>
      </c>
      <c r="AI5" s="1" t="s">
        <v>6</v>
      </c>
      <c r="AJ5" s="1" t="s">
        <v>6</v>
      </c>
      <c r="AK5" s="1" t="s">
        <v>6</v>
      </c>
      <c r="AL5" s="1" t="s">
        <v>6</v>
      </c>
      <c r="AM5" s="1" t="s">
        <v>6</v>
      </c>
      <c r="AN5" s="1" t="s">
        <v>6</v>
      </c>
      <c r="AO5" s="1" t="s">
        <v>6</v>
      </c>
      <c r="AP5" s="2" t="s">
        <v>6</v>
      </c>
      <c r="AQ5" s="2" t="s">
        <v>6</v>
      </c>
      <c r="AR5" s="2" t="s">
        <v>6</v>
      </c>
      <c r="AS5" s="2" t="s">
        <v>6</v>
      </c>
    </row>
    <row r="6" spans="1:63" s="1" customFormat="1" x14ac:dyDescent="0.2">
      <c r="A6" s="1" t="s">
        <v>11</v>
      </c>
      <c r="B6" s="1" t="s">
        <v>12</v>
      </c>
      <c r="C6" s="1" t="s">
        <v>12</v>
      </c>
      <c r="D6" s="1" t="s">
        <v>12</v>
      </c>
      <c r="E6" s="1" t="s">
        <v>13</v>
      </c>
      <c r="F6" s="1" t="s">
        <v>13</v>
      </c>
      <c r="G6" s="1" t="s">
        <v>13</v>
      </c>
      <c r="H6" s="1" t="s">
        <v>13</v>
      </c>
      <c r="I6" s="1" t="s">
        <v>13</v>
      </c>
      <c r="J6" s="1" t="s">
        <v>13</v>
      </c>
      <c r="K6" s="1" t="s">
        <v>14</v>
      </c>
      <c r="L6" s="1" t="s">
        <v>14</v>
      </c>
      <c r="M6" s="1" t="s">
        <v>14</v>
      </c>
      <c r="N6" s="1" t="s">
        <v>14</v>
      </c>
      <c r="O6" s="1" t="s">
        <v>15</v>
      </c>
      <c r="P6" s="1" t="s">
        <v>15</v>
      </c>
      <c r="Q6" s="1" t="s">
        <v>15</v>
      </c>
      <c r="R6" s="1" t="s">
        <v>15</v>
      </c>
      <c r="S6" s="1" t="s">
        <v>15</v>
      </c>
      <c r="T6" s="1" t="s">
        <v>15</v>
      </c>
      <c r="U6" s="1" t="s">
        <v>5</v>
      </c>
      <c r="V6" s="1" t="s">
        <v>5</v>
      </c>
      <c r="W6" s="1" t="s">
        <v>5</v>
      </c>
      <c r="X6" s="1" t="s">
        <v>5</v>
      </c>
      <c r="Y6" s="1" t="s">
        <v>5</v>
      </c>
      <c r="Z6" s="1" t="s">
        <v>5</v>
      </c>
      <c r="AA6" s="1" t="s">
        <v>6</v>
      </c>
      <c r="AB6" s="1" t="s">
        <v>6</v>
      </c>
      <c r="AC6" s="1" t="s">
        <v>6</v>
      </c>
      <c r="AD6" s="1" t="s">
        <v>6</v>
      </c>
      <c r="AE6" s="1" t="s">
        <v>6</v>
      </c>
      <c r="AF6" s="1" t="s">
        <v>6</v>
      </c>
      <c r="AG6" s="1" t="s">
        <v>6</v>
      </c>
      <c r="AH6" s="1" t="s">
        <v>6</v>
      </c>
      <c r="AI6" s="1" t="s">
        <v>6</v>
      </c>
      <c r="AJ6" s="1" t="s">
        <v>6</v>
      </c>
      <c r="AK6" s="1" t="s">
        <v>6</v>
      </c>
      <c r="AL6" s="1" t="s">
        <v>6</v>
      </c>
      <c r="AM6" s="1" t="s">
        <v>6</v>
      </c>
      <c r="AN6" s="1" t="s">
        <v>6</v>
      </c>
      <c r="AO6" s="1" t="s">
        <v>6</v>
      </c>
      <c r="AP6" s="2" t="s">
        <v>6</v>
      </c>
      <c r="AQ6" s="2" t="s">
        <v>6</v>
      </c>
      <c r="AR6" s="2" t="s">
        <v>6</v>
      </c>
      <c r="AS6" s="2" t="s">
        <v>6</v>
      </c>
    </row>
    <row r="7" spans="1:63" s="1" customFormat="1" x14ac:dyDescent="0.2">
      <c r="A7" s="1" t="s">
        <v>16</v>
      </c>
      <c r="B7" s="1" t="s">
        <v>12</v>
      </c>
      <c r="C7" s="1" t="s">
        <v>13</v>
      </c>
      <c r="D7" s="1" t="s">
        <v>13</v>
      </c>
      <c r="E7" s="1" t="s">
        <v>13</v>
      </c>
      <c r="F7" s="1" t="s">
        <v>13</v>
      </c>
      <c r="G7" s="1" t="s">
        <v>13</v>
      </c>
      <c r="H7" s="1" t="s">
        <v>13</v>
      </c>
      <c r="I7" s="1" t="s">
        <v>13</v>
      </c>
      <c r="J7" s="1" t="s">
        <v>13</v>
      </c>
      <c r="K7" s="1" t="s">
        <v>13</v>
      </c>
      <c r="L7" s="1" t="s">
        <v>13</v>
      </c>
      <c r="M7" s="1" t="s">
        <v>13</v>
      </c>
      <c r="N7" s="1" t="s">
        <v>15</v>
      </c>
      <c r="O7" s="1" t="s">
        <v>15</v>
      </c>
      <c r="P7" s="1" t="s">
        <v>13</v>
      </c>
      <c r="Q7" s="1" t="s">
        <v>13</v>
      </c>
      <c r="R7" s="1" t="s">
        <v>13</v>
      </c>
      <c r="S7" s="1" t="s">
        <v>13</v>
      </c>
      <c r="T7" s="1" t="s">
        <v>15</v>
      </c>
      <c r="U7" s="1" t="s">
        <v>15</v>
      </c>
      <c r="V7" s="1" t="s">
        <v>13</v>
      </c>
      <c r="W7" s="1" t="s">
        <v>13</v>
      </c>
      <c r="X7" s="1" t="s">
        <v>13</v>
      </c>
      <c r="Y7" s="1" t="s">
        <v>13</v>
      </c>
      <c r="Z7" s="1" t="s">
        <v>13</v>
      </c>
      <c r="AA7" s="1" t="s">
        <v>6</v>
      </c>
      <c r="AB7" s="1" t="s">
        <v>6</v>
      </c>
      <c r="AC7" s="1" t="s">
        <v>6</v>
      </c>
      <c r="AD7" s="1" t="s">
        <v>6</v>
      </c>
      <c r="AE7" s="1" t="s">
        <v>6</v>
      </c>
      <c r="AF7" s="1" t="s">
        <v>6</v>
      </c>
      <c r="AG7" s="1" t="s">
        <v>6</v>
      </c>
      <c r="AH7" s="1" t="s">
        <v>6</v>
      </c>
      <c r="AI7" s="1" t="s">
        <v>6</v>
      </c>
      <c r="AJ7" s="1" t="s">
        <v>6</v>
      </c>
      <c r="AK7" s="1" t="s">
        <v>6</v>
      </c>
      <c r="AL7" s="1" t="s">
        <v>6</v>
      </c>
      <c r="AM7" s="1" t="s">
        <v>6</v>
      </c>
      <c r="AN7" s="1" t="s">
        <v>6</v>
      </c>
      <c r="AO7" s="1" t="s">
        <v>6</v>
      </c>
      <c r="AP7" s="2" t="s">
        <v>6</v>
      </c>
      <c r="AQ7" s="2" t="s">
        <v>6</v>
      </c>
      <c r="AR7" s="2" t="s">
        <v>6</v>
      </c>
      <c r="AS7" s="2" t="s">
        <v>6</v>
      </c>
    </row>
    <row r="8" spans="1:63" s="1" customFormat="1" x14ac:dyDescent="0.2">
      <c r="A8" s="1" t="s">
        <v>17</v>
      </c>
      <c r="B8" s="1" t="s">
        <v>18</v>
      </c>
      <c r="C8" s="1" t="s">
        <v>18</v>
      </c>
      <c r="D8" s="1" t="s">
        <v>18</v>
      </c>
      <c r="E8" s="1" t="s">
        <v>18</v>
      </c>
      <c r="F8" s="1" t="s">
        <v>18</v>
      </c>
      <c r="G8" s="1" t="s">
        <v>18</v>
      </c>
      <c r="H8" s="1" t="s">
        <v>18</v>
      </c>
      <c r="I8" s="1" t="s">
        <v>18</v>
      </c>
      <c r="J8" s="1" t="s">
        <v>18</v>
      </c>
      <c r="K8" s="1" t="s">
        <v>18</v>
      </c>
      <c r="L8" s="1" t="s">
        <v>18</v>
      </c>
      <c r="M8" s="1" t="s">
        <v>18</v>
      </c>
      <c r="N8" s="1" t="s">
        <v>18</v>
      </c>
      <c r="O8" s="1" t="s">
        <v>18</v>
      </c>
      <c r="P8" s="1" t="s">
        <v>18</v>
      </c>
      <c r="Q8" s="1" t="s">
        <v>18</v>
      </c>
      <c r="R8" s="1" t="s">
        <v>18</v>
      </c>
      <c r="S8" s="1" t="s">
        <v>12</v>
      </c>
      <c r="T8" s="1" t="s">
        <v>12</v>
      </c>
      <c r="U8" s="1" t="s">
        <v>12</v>
      </c>
      <c r="V8" s="1" t="s">
        <v>12</v>
      </c>
      <c r="W8" s="1" t="s">
        <v>15</v>
      </c>
      <c r="X8" s="1" t="s">
        <v>15</v>
      </c>
      <c r="Y8" s="1" t="s">
        <v>15</v>
      </c>
      <c r="Z8" s="1" t="s">
        <v>15</v>
      </c>
      <c r="AA8" s="1" t="s">
        <v>15</v>
      </c>
      <c r="AB8" s="1" t="s">
        <v>15</v>
      </c>
      <c r="AC8" s="1" t="s">
        <v>6</v>
      </c>
      <c r="AD8" s="1" t="s">
        <v>6</v>
      </c>
      <c r="AE8" s="1" t="s">
        <v>6</v>
      </c>
      <c r="AF8" s="1" t="s">
        <v>6</v>
      </c>
      <c r="AG8" s="1" t="s">
        <v>6</v>
      </c>
      <c r="AH8" s="1" t="s">
        <v>6</v>
      </c>
      <c r="AI8" s="1" t="s">
        <v>6</v>
      </c>
      <c r="AJ8" s="1" t="s">
        <v>6</v>
      </c>
      <c r="AK8" s="1" t="s">
        <v>6</v>
      </c>
      <c r="AL8" s="1" t="s">
        <v>6</v>
      </c>
      <c r="AM8" s="1" t="s">
        <v>6</v>
      </c>
      <c r="AN8" s="1" t="s">
        <v>6</v>
      </c>
      <c r="AO8" s="1" t="s">
        <v>6</v>
      </c>
      <c r="AP8" s="2" t="s">
        <v>6</v>
      </c>
      <c r="AQ8" s="2" t="s">
        <v>6</v>
      </c>
      <c r="AR8" s="2" t="s">
        <v>6</v>
      </c>
      <c r="AS8" s="2" t="s">
        <v>6</v>
      </c>
    </row>
    <row r="9" spans="1:63" s="1" customFormat="1" x14ac:dyDescent="0.2">
      <c r="A9" s="1" t="s">
        <v>19</v>
      </c>
      <c r="B9" s="1" t="s">
        <v>20</v>
      </c>
      <c r="C9" s="1" t="s">
        <v>20</v>
      </c>
      <c r="D9" s="1" t="s">
        <v>20</v>
      </c>
      <c r="E9" s="1" t="s">
        <v>20</v>
      </c>
      <c r="F9" s="1" t="s">
        <v>20</v>
      </c>
      <c r="G9" s="1" t="s">
        <v>4</v>
      </c>
      <c r="H9" s="1" t="s">
        <v>4</v>
      </c>
      <c r="I9" s="1" t="s">
        <v>4</v>
      </c>
      <c r="J9" s="1" t="s">
        <v>4</v>
      </c>
      <c r="K9" s="1" t="s">
        <v>4</v>
      </c>
      <c r="L9" s="1" t="s">
        <v>4</v>
      </c>
      <c r="M9" s="1" t="s">
        <v>4</v>
      </c>
      <c r="N9" s="1" t="s">
        <v>4</v>
      </c>
      <c r="O9" s="1" t="s">
        <v>5</v>
      </c>
      <c r="P9" s="1" t="s">
        <v>5</v>
      </c>
      <c r="Q9" s="1" t="s">
        <v>5</v>
      </c>
      <c r="R9" s="1" t="s">
        <v>5</v>
      </c>
      <c r="S9" s="1" t="s">
        <v>5</v>
      </c>
      <c r="T9" s="1" t="s">
        <v>5</v>
      </c>
      <c r="U9" s="1" t="s">
        <v>5</v>
      </c>
      <c r="V9" s="1" t="s">
        <v>5</v>
      </c>
      <c r="W9" s="1" t="s">
        <v>5</v>
      </c>
      <c r="X9" s="1" t="s">
        <v>5</v>
      </c>
      <c r="Y9" s="1" t="s">
        <v>5</v>
      </c>
      <c r="Z9" s="1" t="s">
        <v>5</v>
      </c>
      <c r="AA9" s="1" t="s">
        <v>6</v>
      </c>
      <c r="AB9" s="1" t="s">
        <v>6</v>
      </c>
      <c r="AC9" s="1" t="s">
        <v>6</v>
      </c>
      <c r="AD9" s="1" t="s">
        <v>6</v>
      </c>
      <c r="AE9" s="1" t="s">
        <v>6</v>
      </c>
      <c r="AF9" s="1" t="s">
        <v>6</v>
      </c>
      <c r="AG9" s="1" t="s">
        <v>6</v>
      </c>
      <c r="AH9" s="1" t="s">
        <v>6</v>
      </c>
      <c r="AI9" s="1" t="s">
        <v>6</v>
      </c>
      <c r="AJ9" s="1" t="s">
        <v>6</v>
      </c>
      <c r="AK9" s="1" t="s">
        <v>6</v>
      </c>
      <c r="AL9" s="1" t="s">
        <v>6</v>
      </c>
      <c r="AM9" s="1" t="s">
        <v>6</v>
      </c>
      <c r="AN9" s="1" t="s">
        <v>6</v>
      </c>
      <c r="AO9" s="1" t="s">
        <v>6</v>
      </c>
      <c r="AP9" s="2" t="s">
        <v>6</v>
      </c>
      <c r="AQ9" s="2" t="s">
        <v>6</v>
      </c>
      <c r="AR9" s="2" t="s">
        <v>6</v>
      </c>
      <c r="AS9" s="2" t="s">
        <v>6</v>
      </c>
    </row>
    <row r="10" spans="1:63" s="1" customFormat="1" x14ac:dyDescent="0.2">
      <c r="A10" s="1" t="s">
        <v>21</v>
      </c>
      <c r="B10" s="1" t="s">
        <v>18</v>
      </c>
      <c r="C10" s="1" t="s">
        <v>18</v>
      </c>
      <c r="D10" s="1" t="s">
        <v>18</v>
      </c>
      <c r="E10" s="1" t="s">
        <v>18</v>
      </c>
      <c r="F10" s="1" t="s">
        <v>18</v>
      </c>
      <c r="G10" s="1" t="s">
        <v>13</v>
      </c>
      <c r="H10" s="1" t="s">
        <v>13</v>
      </c>
      <c r="I10" s="1" t="s">
        <v>13</v>
      </c>
      <c r="J10" s="1" t="s">
        <v>13</v>
      </c>
      <c r="K10" s="1" t="s">
        <v>13</v>
      </c>
      <c r="L10" s="1" t="s">
        <v>13</v>
      </c>
      <c r="M10" s="1" t="s">
        <v>13</v>
      </c>
      <c r="N10" s="1" t="s">
        <v>13</v>
      </c>
      <c r="O10" s="1" t="s">
        <v>13</v>
      </c>
      <c r="P10" s="1" t="s">
        <v>14</v>
      </c>
      <c r="Q10" s="1" t="s">
        <v>14</v>
      </c>
      <c r="R10" s="1" t="s">
        <v>14</v>
      </c>
      <c r="S10" s="1" t="s">
        <v>14</v>
      </c>
      <c r="T10" s="1" t="s">
        <v>14</v>
      </c>
      <c r="U10" s="1" t="s">
        <v>22</v>
      </c>
      <c r="V10" s="1" t="s">
        <v>22</v>
      </c>
      <c r="W10" s="1" t="s">
        <v>23</v>
      </c>
      <c r="X10" s="1" t="s">
        <v>23</v>
      </c>
      <c r="Y10" s="1" t="s">
        <v>24</v>
      </c>
      <c r="Z10" s="1" t="s">
        <v>24</v>
      </c>
      <c r="AA10" s="1" t="s">
        <v>6</v>
      </c>
      <c r="AB10" s="1" t="s">
        <v>6</v>
      </c>
      <c r="AC10" s="1" t="s">
        <v>6</v>
      </c>
      <c r="AD10" s="1" t="s">
        <v>6</v>
      </c>
      <c r="AE10" s="1" t="s">
        <v>6</v>
      </c>
      <c r="AF10" s="1" t="s">
        <v>6</v>
      </c>
      <c r="AG10" s="1" t="s">
        <v>6</v>
      </c>
      <c r="AH10" s="1" t="s">
        <v>6</v>
      </c>
      <c r="AI10" s="1" t="s">
        <v>6</v>
      </c>
      <c r="AJ10" s="1" t="s">
        <v>6</v>
      </c>
      <c r="AK10" s="1" t="s">
        <v>6</v>
      </c>
      <c r="AL10" s="1" t="s">
        <v>6</v>
      </c>
      <c r="AM10" s="1" t="s">
        <v>6</v>
      </c>
      <c r="AN10" s="1" t="s">
        <v>6</v>
      </c>
      <c r="AO10" s="1" t="s">
        <v>6</v>
      </c>
      <c r="AP10" s="2" t="s">
        <v>6</v>
      </c>
      <c r="AQ10" s="2" t="s">
        <v>6</v>
      </c>
      <c r="AR10" s="2" t="s">
        <v>6</v>
      </c>
      <c r="AS10" s="2" t="s">
        <v>6</v>
      </c>
    </row>
    <row r="11" spans="1:63" s="1" customFormat="1" x14ac:dyDescent="0.2">
      <c r="A11" s="1" t="s">
        <v>25</v>
      </c>
      <c r="B11" s="1" t="s">
        <v>92</v>
      </c>
      <c r="C11" s="1" t="s">
        <v>92</v>
      </c>
      <c r="D11" s="1" t="s">
        <v>92</v>
      </c>
      <c r="E11" s="1" t="s">
        <v>92</v>
      </c>
      <c r="F11" s="1" t="s">
        <v>92</v>
      </c>
      <c r="G11" s="1" t="s">
        <v>92</v>
      </c>
      <c r="H11" s="1" t="s">
        <v>92</v>
      </c>
      <c r="I11" s="1" t="s">
        <v>92</v>
      </c>
      <c r="J11" s="1" t="s">
        <v>92</v>
      </c>
      <c r="K11" s="1" t="s">
        <v>92</v>
      </c>
      <c r="L11" s="1" t="s">
        <v>92</v>
      </c>
      <c r="M11" s="1" t="s">
        <v>92</v>
      </c>
      <c r="N11" s="1" t="s">
        <v>92</v>
      </c>
      <c r="O11" s="1" t="s">
        <v>92</v>
      </c>
      <c r="P11" s="1" t="s">
        <v>92</v>
      </c>
      <c r="Q11" s="1" t="s">
        <v>92</v>
      </c>
      <c r="R11" s="1" t="s">
        <v>92</v>
      </c>
      <c r="S11" s="1" t="s">
        <v>92</v>
      </c>
      <c r="T11" s="1" t="s">
        <v>92</v>
      </c>
      <c r="U11" s="1" t="s">
        <v>92</v>
      </c>
      <c r="V11" s="1" t="s">
        <v>92</v>
      </c>
      <c r="W11" s="1" t="s">
        <v>92</v>
      </c>
      <c r="X11" s="1" t="s">
        <v>92</v>
      </c>
      <c r="Y11" s="1" t="s">
        <v>92</v>
      </c>
      <c r="Z11" s="1" t="s">
        <v>92</v>
      </c>
      <c r="AA11" s="1" t="s">
        <v>6</v>
      </c>
      <c r="AB11" s="1" t="s">
        <v>6</v>
      </c>
      <c r="AC11" s="1" t="s">
        <v>6</v>
      </c>
      <c r="AD11" s="1" t="s">
        <v>6</v>
      </c>
      <c r="AE11" s="1" t="s">
        <v>6</v>
      </c>
      <c r="AF11" s="1" t="s">
        <v>6</v>
      </c>
      <c r="AG11" s="1" t="s">
        <v>6</v>
      </c>
      <c r="AH11" s="1" t="s">
        <v>6</v>
      </c>
      <c r="AI11" s="1" t="s">
        <v>6</v>
      </c>
      <c r="AJ11" s="1" t="s">
        <v>6</v>
      </c>
      <c r="AK11" s="1" t="s">
        <v>6</v>
      </c>
      <c r="AL11" s="1" t="s">
        <v>6</v>
      </c>
      <c r="AM11" s="1" t="s">
        <v>6</v>
      </c>
      <c r="AN11" s="1" t="s">
        <v>6</v>
      </c>
      <c r="AO11" s="1" t="s">
        <v>6</v>
      </c>
      <c r="AP11" s="2" t="s">
        <v>6</v>
      </c>
      <c r="AQ11" s="2" t="s">
        <v>6</v>
      </c>
      <c r="AR11" s="2" t="s">
        <v>6</v>
      </c>
      <c r="AS11" s="2" t="s">
        <v>6</v>
      </c>
    </row>
    <row r="12" spans="1:63" s="1" customFormat="1" x14ac:dyDescent="0.2">
      <c r="A12" s="1" t="s">
        <v>26</v>
      </c>
      <c r="B12" s="1" t="s">
        <v>5</v>
      </c>
      <c r="C12" s="1" t="s">
        <v>5</v>
      </c>
      <c r="D12" s="1" t="s">
        <v>5</v>
      </c>
      <c r="E12" s="1" t="s">
        <v>5</v>
      </c>
      <c r="F12" s="1" t="s">
        <v>5</v>
      </c>
      <c r="G12" s="1" t="s">
        <v>5</v>
      </c>
      <c r="H12" s="1" t="s">
        <v>5</v>
      </c>
      <c r="I12" s="1" t="s">
        <v>5</v>
      </c>
      <c r="J12" s="1" t="s">
        <v>5</v>
      </c>
      <c r="K12" s="1" t="s">
        <v>5</v>
      </c>
      <c r="L12" s="1" t="s">
        <v>5</v>
      </c>
      <c r="M12" s="1" t="s">
        <v>5</v>
      </c>
      <c r="N12" s="1" t="s">
        <v>5</v>
      </c>
      <c r="O12" s="1" t="s">
        <v>5</v>
      </c>
      <c r="P12" s="1" t="s">
        <v>5</v>
      </c>
      <c r="Q12" s="1" t="s">
        <v>5</v>
      </c>
      <c r="R12" s="1" t="s">
        <v>5</v>
      </c>
      <c r="S12" s="1" t="s">
        <v>5</v>
      </c>
      <c r="T12" s="1" t="s">
        <v>5</v>
      </c>
      <c r="U12" s="1" t="s">
        <v>5</v>
      </c>
      <c r="V12" s="1" t="s">
        <v>5</v>
      </c>
      <c r="W12" s="1" t="s">
        <v>5</v>
      </c>
      <c r="X12" s="1" t="s">
        <v>5</v>
      </c>
      <c r="Y12" s="1" t="s">
        <v>5</v>
      </c>
      <c r="Z12" s="1" t="s">
        <v>5</v>
      </c>
      <c r="AA12" s="1" t="s">
        <v>6</v>
      </c>
      <c r="AB12" s="1" t="s">
        <v>6</v>
      </c>
      <c r="AC12" s="1" t="s">
        <v>6</v>
      </c>
      <c r="AD12" s="1" t="s">
        <v>6</v>
      </c>
      <c r="AE12" s="1" t="s">
        <v>6</v>
      </c>
      <c r="AF12" s="1" t="s">
        <v>6</v>
      </c>
      <c r="AG12" s="1" t="s">
        <v>6</v>
      </c>
      <c r="AH12" s="1" t="s">
        <v>6</v>
      </c>
      <c r="AI12" s="1" t="s">
        <v>6</v>
      </c>
      <c r="AJ12" s="1" t="s">
        <v>6</v>
      </c>
      <c r="AK12" s="1" t="s">
        <v>6</v>
      </c>
      <c r="AL12" s="1" t="s">
        <v>6</v>
      </c>
      <c r="AM12" s="1" t="s">
        <v>6</v>
      </c>
      <c r="AN12" s="1" t="s">
        <v>6</v>
      </c>
      <c r="AO12" s="1" t="s">
        <v>6</v>
      </c>
      <c r="AP12" s="2" t="s">
        <v>6</v>
      </c>
      <c r="AQ12" s="2" t="s">
        <v>6</v>
      </c>
      <c r="AR12" s="2" t="s">
        <v>6</v>
      </c>
      <c r="AS12" s="2" t="s">
        <v>6</v>
      </c>
    </row>
    <row r="13" spans="1:63" s="1" customFormat="1" x14ac:dyDescent="0.2">
      <c r="A13" s="1" t="s">
        <v>27</v>
      </c>
      <c r="B13" s="1" t="s">
        <v>18</v>
      </c>
      <c r="C13" s="1" t="s">
        <v>18</v>
      </c>
      <c r="D13" s="1" t="s">
        <v>18</v>
      </c>
      <c r="E13" s="1" t="s">
        <v>18</v>
      </c>
      <c r="F13" s="1" t="s">
        <v>28</v>
      </c>
      <c r="G13" s="1" t="s">
        <v>28</v>
      </c>
      <c r="H13" s="1" t="s">
        <v>28</v>
      </c>
      <c r="I13" s="1" t="s">
        <v>28</v>
      </c>
      <c r="J13" s="1" t="s">
        <v>28</v>
      </c>
      <c r="K13" s="1" t="s">
        <v>28</v>
      </c>
      <c r="L13" s="1" t="s">
        <v>28</v>
      </c>
      <c r="M13" s="1" t="s">
        <v>28</v>
      </c>
      <c r="N13" s="1" t="s">
        <v>28</v>
      </c>
      <c r="O13" s="1" t="s">
        <v>28</v>
      </c>
      <c r="P13" s="1" t="s">
        <v>28</v>
      </c>
      <c r="Q13" s="1" t="s">
        <v>28</v>
      </c>
      <c r="R13" s="1" t="s">
        <v>28</v>
      </c>
      <c r="S13" s="1" t="s">
        <v>4</v>
      </c>
      <c r="T13" s="1" t="s">
        <v>4</v>
      </c>
      <c r="U13" s="1" t="s">
        <v>4</v>
      </c>
      <c r="V13" s="1" t="s">
        <v>4</v>
      </c>
      <c r="W13" s="1" t="s">
        <v>5</v>
      </c>
      <c r="X13" s="1" t="s">
        <v>5</v>
      </c>
      <c r="Y13" s="1" t="s">
        <v>5</v>
      </c>
      <c r="Z13" s="1" t="s">
        <v>5</v>
      </c>
      <c r="AA13" s="1" t="s">
        <v>6</v>
      </c>
      <c r="AB13" s="1" t="s">
        <v>6</v>
      </c>
      <c r="AC13" s="1" t="s">
        <v>6</v>
      </c>
      <c r="AD13" s="1" t="s">
        <v>6</v>
      </c>
      <c r="AE13" s="1" t="s">
        <v>6</v>
      </c>
      <c r="AF13" s="1" t="s">
        <v>6</v>
      </c>
      <c r="AG13" s="1" t="s">
        <v>6</v>
      </c>
      <c r="AH13" s="1" t="s">
        <v>6</v>
      </c>
      <c r="AI13" s="1" t="s">
        <v>6</v>
      </c>
      <c r="AJ13" s="1" t="s">
        <v>6</v>
      </c>
      <c r="AK13" s="1" t="s">
        <v>6</v>
      </c>
      <c r="AL13" s="1" t="s">
        <v>6</v>
      </c>
      <c r="AM13" s="1" t="s">
        <v>6</v>
      </c>
      <c r="AN13" s="1" t="s">
        <v>6</v>
      </c>
      <c r="AO13" s="1" t="s">
        <v>6</v>
      </c>
      <c r="AP13" s="2" t="s">
        <v>6</v>
      </c>
      <c r="AQ13" s="2" t="s">
        <v>6</v>
      </c>
      <c r="AR13" s="2" t="s">
        <v>6</v>
      </c>
      <c r="AS13" s="2" t="s">
        <v>6</v>
      </c>
    </row>
    <row r="14" spans="1:63" s="1" customFormat="1" x14ac:dyDescent="0.2">
      <c r="A14" s="1" t="s">
        <v>29</v>
      </c>
      <c r="B14" s="1" t="s">
        <v>22</v>
      </c>
      <c r="C14" s="1" t="s">
        <v>22</v>
      </c>
      <c r="D14" s="1" t="s">
        <v>22</v>
      </c>
      <c r="E14" s="1" t="s">
        <v>22</v>
      </c>
      <c r="F14" s="1" t="s">
        <v>30</v>
      </c>
      <c r="G14" s="1" t="s">
        <v>30</v>
      </c>
      <c r="H14" s="1" t="s">
        <v>30</v>
      </c>
      <c r="I14" s="1" t="s">
        <v>31</v>
      </c>
      <c r="J14" s="1" t="s">
        <v>31</v>
      </c>
      <c r="K14" s="1" t="s">
        <v>31</v>
      </c>
      <c r="L14" s="1" t="s">
        <v>31</v>
      </c>
      <c r="M14" s="1" t="s">
        <v>31</v>
      </c>
      <c r="N14" s="1" t="s">
        <v>31</v>
      </c>
      <c r="O14" s="1" t="s">
        <v>31</v>
      </c>
      <c r="P14" s="1" t="s">
        <v>31</v>
      </c>
      <c r="Q14" s="1" t="s">
        <v>14</v>
      </c>
      <c r="R14" s="1" t="s">
        <v>14</v>
      </c>
      <c r="S14" s="1" t="s">
        <v>14</v>
      </c>
      <c r="T14" s="1" t="s">
        <v>14</v>
      </c>
      <c r="U14" s="1" t="s">
        <v>14</v>
      </c>
      <c r="V14" s="1" t="s">
        <v>14</v>
      </c>
      <c r="W14" s="1" t="s">
        <v>32</v>
      </c>
      <c r="X14" s="1" t="s">
        <v>32</v>
      </c>
      <c r="Y14" s="1" t="s">
        <v>32</v>
      </c>
      <c r="Z14" s="1" t="s">
        <v>32</v>
      </c>
      <c r="AA14" s="1" t="s">
        <v>6</v>
      </c>
      <c r="AB14" s="1" t="s">
        <v>6</v>
      </c>
      <c r="AC14" s="1" t="s">
        <v>6</v>
      </c>
      <c r="AD14" s="1" t="s">
        <v>6</v>
      </c>
      <c r="AE14" s="1" t="s">
        <v>6</v>
      </c>
      <c r="AF14" s="1" t="s">
        <v>6</v>
      </c>
      <c r="AG14" s="1" t="s">
        <v>6</v>
      </c>
      <c r="AH14" s="1" t="s">
        <v>6</v>
      </c>
      <c r="AI14" s="1" t="s">
        <v>6</v>
      </c>
      <c r="AJ14" s="1" t="s">
        <v>6</v>
      </c>
      <c r="AK14" s="1" t="s">
        <v>6</v>
      </c>
      <c r="AL14" s="1" t="s">
        <v>6</v>
      </c>
      <c r="AM14" s="1" t="s">
        <v>6</v>
      </c>
      <c r="AN14" s="1" t="s">
        <v>6</v>
      </c>
      <c r="AO14" s="1" t="s">
        <v>6</v>
      </c>
      <c r="AP14" s="2" t="s">
        <v>6</v>
      </c>
      <c r="AQ14" s="2" t="s">
        <v>6</v>
      </c>
      <c r="AR14" s="2" t="s">
        <v>6</v>
      </c>
      <c r="AS14" s="2" t="s">
        <v>6</v>
      </c>
    </row>
    <row r="15" spans="1:63" s="1" customFormat="1" x14ac:dyDescent="0.2">
      <c r="A15" s="1" t="s">
        <v>33</v>
      </c>
      <c r="B15" s="1" t="s">
        <v>41</v>
      </c>
      <c r="C15" s="1" t="s">
        <v>41</v>
      </c>
      <c r="D15" s="1" t="s">
        <v>41</v>
      </c>
      <c r="E15" s="1" t="s">
        <v>22</v>
      </c>
      <c r="F15" s="1" t="s">
        <v>22</v>
      </c>
      <c r="G15" s="1" t="s">
        <v>22</v>
      </c>
      <c r="H15" s="1" t="s">
        <v>22</v>
      </c>
      <c r="I15" s="1" t="s">
        <v>22</v>
      </c>
      <c r="J15" s="1" t="s">
        <v>22</v>
      </c>
      <c r="K15" s="1" t="s">
        <v>22</v>
      </c>
      <c r="L15" s="1" t="s">
        <v>12</v>
      </c>
      <c r="M15" s="1" t="s">
        <v>12</v>
      </c>
      <c r="N15" s="1" t="s">
        <v>12</v>
      </c>
      <c r="O15" s="1" t="s">
        <v>12</v>
      </c>
      <c r="P15" s="1" t="s">
        <v>12</v>
      </c>
      <c r="Q15" s="1" t="s">
        <v>12</v>
      </c>
      <c r="R15" s="1" t="s">
        <v>12</v>
      </c>
      <c r="S15" s="1" t="s">
        <v>12</v>
      </c>
      <c r="T15" s="1" t="s">
        <v>12</v>
      </c>
      <c r="U15" s="1" t="s">
        <v>2</v>
      </c>
      <c r="V15" s="1" t="s">
        <v>2</v>
      </c>
      <c r="W15" s="1" t="s">
        <v>2</v>
      </c>
      <c r="X15" s="1" t="s">
        <v>2</v>
      </c>
      <c r="Y15" s="1" t="s">
        <v>9</v>
      </c>
      <c r="Z15" s="1" t="s">
        <v>9</v>
      </c>
      <c r="AA15" s="1" t="s">
        <v>9</v>
      </c>
      <c r="AB15" s="1" t="s">
        <v>9</v>
      </c>
      <c r="AC15" s="1" t="s">
        <v>9</v>
      </c>
      <c r="AD15" s="1" t="s">
        <v>9</v>
      </c>
      <c r="AE15" s="1" t="s">
        <v>9</v>
      </c>
      <c r="AF15" s="1" t="s">
        <v>9</v>
      </c>
      <c r="AG15" s="1" t="s">
        <v>9</v>
      </c>
      <c r="AH15" s="1" t="s">
        <v>9</v>
      </c>
      <c r="AI15" s="1" t="s">
        <v>9</v>
      </c>
      <c r="AJ15" s="1" t="s">
        <v>9</v>
      </c>
      <c r="AK15" s="1" t="s">
        <v>9</v>
      </c>
      <c r="AL15" s="1" t="s">
        <v>9</v>
      </c>
      <c r="AM15" s="1" t="s">
        <v>9</v>
      </c>
      <c r="AN15" s="1" t="s">
        <v>9</v>
      </c>
      <c r="AO15" s="1" t="s">
        <v>9</v>
      </c>
      <c r="AP15" s="1" t="s">
        <v>9</v>
      </c>
      <c r="AQ15" s="1" t="s">
        <v>9</v>
      </c>
      <c r="AR15" s="1" t="s">
        <v>9</v>
      </c>
      <c r="AS15" s="1" t="s">
        <v>9</v>
      </c>
    </row>
    <row r="16" spans="1:63" s="1" customFormat="1" x14ac:dyDescent="0.2">
      <c r="A16" s="1" t="s">
        <v>34</v>
      </c>
      <c r="B16" s="1" t="s">
        <v>12</v>
      </c>
      <c r="C16" s="1" t="s">
        <v>12</v>
      </c>
      <c r="D16" s="1" t="s">
        <v>50</v>
      </c>
      <c r="E16" s="1" t="s">
        <v>50</v>
      </c>
      <c r="F16" s="1" t="s">
        <v>50</v>
      </c>
      <c r="G16" s="1" t="s">
        <v>50</v>
      </c>
      <c r="H16" s="1" t="s">
        <v>50</v>
      </c>
      <c r="I16" s="1" t="s">
        <v>12</v>
      </c>
      <c r="J16" s="1" t="s">
        <v>12</v>
      </c>
      <c r="K16" s="1" t="s">
        <v>12</v>
      </c>
      <c r="L16" s="1" t="s">
        <v>12</v>
      </c>
      <c r="M16" s="1" t="s">
        <v>12</v>
      </c>
      <c r="N16" s="1" t="s">
        <v>12</v>
      </c>
      <c r="O16" s="1" t="s">
        <v>12</v>
      </c>
      <c r="P16" s="1" t="s">
        <v>12</v>
      </c>
      <c r="Q16" s="1" t="s">
        <v>12</v>
      </c>
      <c r="R16" s="1" t="s">
        <v>12</v>
      </c>
      <c r="S16" s="1" t="s">
        <v>12</v>
      </c>
      <c r="T16" s="1" t="s">
        <v>9</v>
      </c>
      <c r="U16" s="1" t="s">
        <v>9</v>
      </c>
      <c r="V16" s="1" t="s">
        <v>9</v>
      </c>
      <c r="W16" s="1" t="s">
        <v>9</v>
      </c>
      <c r="X16" s="1" t="s">
        <v>9</v>
      </c>
      <c r="Y16" s="1" t="s">
        <v>9</v>
      </c>
      <c r="Z16" s="1" t="s">
        <v>9</v>
      </c>
      <c r="AA16" s="1" t="s">
        <v>9</v>
      </c>
      <c r="AB16" s="1" t="s">
        <v>9</v>
      </c>
      <c r="AC16" s="1" t="s">
        <v>9</v>
      </c>
      <c r="AD16" s="1" t="s">
        <v>9</v>
      </c>
      <c r="AE16" s="1" t="s">
        <v>9</v>
      </c>
      <c r="AF16" s="1" t="s">
        <v>9</v>
      </c>
      <c r="AG16" s="1" t="s">
        <v>9</v>
      </c>
      <c r="AH16" s="1" t="s">
        <v>9</v>
      </c>
      <c r="AI16" s="1" t="s">
        <v>9</v>
      </c>
      <c r="AJ16" s="1" t="s">
        <v>9</v>
      </c>
      <c r="AK16" s="1" t="s">
        <v>9</v>
      </c>
      <c r="AL16" s="1" t="s">
        <v>9</v>
      </c>
      <c r="AM16" s="1" t="s">
        <v>9</v>
      </c>
      <c r="AN16" s="1" t="s">
        <v>9</v>
      </c>
      <c r="AO16" s="1" t="s">
        <v>9</v>
      </c>
      <c r="AP16" s="1" t="s">
        <v>9</v>
      </c>
      <c r="AQ16" s="1" t="s">
        <v>9</v>
      </c>
      <c r="AR16" s="1" t="s">
        <v>9</v>
      </c>
      <c r="AS16" s="1" t="s">
        <v>9</v>
      </c>
    </row>
    <row r="17" spans="1:45" s="1" customFormat="1" x14ac:dyDescent="0.2">
      <c r="A17" s="1" t="s">
        <v>36</v>
      </c>
      <c r="B17" s="1" t="s">
        <v>4</v>
      </c>
      <c r="C17" s="1" t="s">
        <v>4</v>
      </c>
      <c r="D17" s="1" t="s">
        <v>4</v>
      </c>
      <c r="E17" s="1" t="s">
        <v>4</v>
      </c>
      <c r="F17" s="1" t="s">
        <v>4</v>
      </c>
      <c r="G17" s="1" t="s">
        <v>4</v>
      </c>
      <c r="H17" s="1" t="s">
        <v>4</v>
      </c>
      <c r="I17" s="1" t="s">
        <v>4</v>
      </c>
      <c r="J17" s="1" t="s">
        <v>4</v>
      </c>
      <c r="K17" s="1" t="s">
        <v>5</v>
      </c>
      <c r="L17" s="1" t="s">
        <v>5</v>
      </c>
      <c r="M17" s="1" t="s">
        <v>5</v>
      </c>
      <c r="N17" s="1" t="s">
        <v>5</v>
      </c>
      <c r="O17" s="1" t="s">
        <v>5</v>
      </c>
      <c r="P17" s="1" t="s">
        <v>5</v>
      </c>
      <c r="Q17" s="1" t="s">
        <v>5</v>
      </c>
      <c r="R17" s="1" t="s">
        <v>5</v>
      </c>
      <c r="S17" s="1" t="s">
        <v>5</v>
      </c>
      <c r="T17" s="1" t="s">
        <v>5</v>
      </c>
      <c r="U17" s="1" t="s">
        <v>5</v>
      </c>
      <c r="V17" s="1" t="s">
        <v>5</v>
      </c>
      <c r="W17" s="1" t="s">
        <v>5</v>
      </c>
      <c r="X17" s="1" t="s">
        <v>5</v>
      </c>
      <c r="Y17" s="1" t="s">
        <v>5</v>
      </c>
      <c r="Z17" s="1" t="s">
        <v>5</v>
      </c>
      <c r="AA17" s="1" t="s">
        <v>5</v>
      </c>
      <c r="AB17" s="1" t="s">
        <v>5</v>
      </c>
      <c r="AC17" s="1" t="s">
        <v>5</v>
      </c>
      <c r="AD17" s="1" t="s">
        <v>5</v>
      </c>
      <c r="AE17" s="1" t="s">
        <v>5</v>
      </c>
      <c r="AF17" s="1" t="s">
        <v>5</v>
      </c>
      <c r="AG17" s="1" t="s">
        <v>5</v>
      </c>
      <c r="AH17" s="1" t="s">
        <v>5</v>
      </c>
      <c r="AI17" s="1" t="s">
        <v>5</v>
      </c>
      <c r="AJ17" s="1" t="s">
        <v>5</v>
      </c>
      <c r="AK17" s="1" t="s">
        <v>5</v>
      </c>
      <c r="AL17" s="1" t="s">
        <v>5</v>
      </c>
      <c r="AM17" s="1" t="s">
        <v>5</v>
      </c>
      <c r="AN17" s="1" t="s">
        <v>5</v>
      </c>
      <c r="AO17" s="1" t="s">
        <v>5</v>
      </c>
      <c r="AP17" s="1" t="s">
        <v>5</v>
      </c>
      <c r="AQ17" s="1" t="s">
        <v>5</v>
      </c>
      <c r="AR17" s="1" t="s">
        <v>5</v>
      </c>
      <c r="AS17" s="1" t="s">
        <v>5</v>
      </c>
    </row>
    <row r="18" spans="1:45" s="1" customFormat="1" x14ac:dyDescent="0.2">
      <c r="A18" s="1" t="s">
        <v>37</v>
      </c>
      <c r="B18" s="1" t="s">
        <v>5</v>
      </c>
      <c r="C18" s="1" t="s">
        <v>18</v>
      </c>
      <c r="D18" s="1" t="s">
        <v>18</v>
      </c>
      <c r="E18" s="1" t="s">
        <v>18</v>
      </c>
      <c r="F18" s="1" t="s">
        <v>18</v>
      </c>
      <c r="G18" s="1" t="s">
        <v>18</v>
      </c>
      <c r="H18" s="1" t="s">
        <v>18</v>
      </c>
      <c r="I18" s="1" t="s">
        <v>18</v>
      </c>
      <c r="J18" s="1" t="s">
        <v>18</v>
      </c>
      <c r="K18" s="1" t="s">
        <v>18</v>
      </c>
      <c r="L18" s="1" t="s">
        <v>20</v>
      </c>
      <c r="M18" s="1" t="s">
        <v>20</v>
      </c>
      <c r="N18" s="1" t="s">
        <v>20</v>
      </c>
      <c r="O18" s="1" t="s">
        <v>20</v>
      </c>
      <c r="P18" s="1" t="s">
        <v>20</v>
      </c>
      <c r="Q18" s="1" t="s">
        <v>20</v>
      </c>
      <c r="R18" s="1" t="s">
        <v>20</v>
      </c>
      <c r="S18" s="1" t="s">
        <v>20</v>
      </c>
      <c r="T18" s="1" t="s">
        <v>20</v>
      </c>
      <c r="U18" s="1" t="s">
        <v>20</v>
      </c>
      <c r="V18" s="1" t="s">
        <v>20</v>
      </c>
      <c r="W18" s="1" t="s">
        <v>20</v>
      </c>
      <c r="X18" s="1" t="s">
        <v>20</v>
      </c>
      <c r="Y18" s="1" t="s">
        <v>20</v>
      </c>
      <c r="Z18" s="1" t="s">
        <v>20</v>
      </c>
      <c r="AA18" s="1" t="s">
        <v>20</v>
      </c>
      <c r="AB18" s="1" t="s">
        <v>20</v>
      </c>
      <c r="AC18" s="1" t="s">
        <v>20</v>
      </c>
      <c r="AD18" s="1" t="s">
        <v>20</v>
      </c>
      <c r="AE18" s="1" t="s">
        <v>20</v>
      </c>
      <c r="AF18" s="1" t="s">
        <v>20</v>
      </c>
      <c r="AG18" s="1" t="s">
        <v>20</v>
      </c>
      <c r="AH18" s="1" t="s">
        <v>20</v>
      </c>
      <c r="AI18" s="1" t="s">
        <v>20</v>
      </c>
      <c r="AJ18" s="1" t="s">
        <v>20</v>
      </c>
      <c r="AK18" s="1" t="s">
        <v>20</v>
      </c>
      <c r="AL18" s="1" t="s">
        <v>20</v>
      </c>
      <c r="AM18" s="1" t="s">
        <v>20</v>
      </c>
      <c r="AN18" s="1" t="s">
        <v>20</v>
      </c>
      <c r="AO18" s="1" t="s">
        <v>20</v>
      </c>
      <c r="AP18" s="1" t="s">
        <v>20</v>
      </c>
      <c r="AQ18" s="1" t="s">
        <v>20</v>
      </c>
      <c r="AR18" s="1" t="s">
        <v>20</v>
      </c>
      <c r="AS18" s="1" t="s">
        <v>20</v>
      </c>
    </row>
    <row r="19" spans="1:45" s="1" customFormat="1" x14ac:dyDescent="0.2">
      <c r="A19" s="1" t="s">
        <v>38</v>
      </c>
      <c r="B19" t="s">
        <v>18</v>
      </c>
      <c r="C19" t="s">
        <v>18</v>
      </c>
      <c r="D19" t="s">
        <v>18</v>
      </c>
      <c r="E19" t="s">
        <v>18</v>
      </c>
      <c r="F19" t="s">
        <v>18</v>
      </c>
      <c r="G19" t="s">
        <v>18</v>
      </c>
      <c r="H19" t="s">
        <v>18</v>
      </c>
      <c r="I19" t="s">
        <v>18</v>
      </c>
      <c r="J19" t="s">
        <v>18</v>
      </c>
      <c r="K19" t="s">
        <v>18</v>
      </c>
      <c r="L19" t="s">
        <v>18</v>
      </c>
      <c r="M19" t="s">
        <v>12</v>
      </c>
      <c r="N19" t="s">
        <v>12</v>
      </c>
      <c r="O19" t="s">
        <v>12</v>
      </c>
      <c r="P19" t="s">
        <v>12</v>
      </c>
      <c r="Q19" t="s">
        <v>12</v>
      </c>
      <c r="R19" t="s">
        <v>12</v>
      </c>
      <c r="S19" t="s">
        <v>12</v>
      </c>
      <c r="T19" t="s">
        <v>12</v>
      </c>
      <c r="U19" t="s">
        <v>4</v>
      </c>
      <c r="V19" t="s">
        <v>4</v>
      </c>
      <c r="W19" t="s">
        <v>4</v>
      </c>
      <c r="X19" t="s">
        <v>4</v>
      </c>
      <c r="Y19" t="s">
        <v>4</v>
      </c>
      <c r="Z19" t="s">
        <v>4</v>
      </c>
      <c r="AA19" t="s">
        <v>4</v>
      </c>
      <c r="AB19" t="s">
        <v>4</v>
      </c>
      <c r="AC19" t="s">
        <v>2</v>
      </c>
      <c r="AD19" t="s">
        <v>2</v>
      </c>
      <c r="AE19" t="s">
        <v>2</v>
      </c>
      <c r="AF19" t="s">
        <v>2</v>
      </c>
      <c r="AG19" t="s">
        <v>2</v>
      </c>
      <c r="AH19" t="s">
        <v>12</v>
      </c>
      <c r="AI19" t="s">
        <v>12</v>
      </c>
      <c r="AJ19" t="s">
        <v>12</v>
      </c>
      <c r="AK19" t="s">
        <v>12</v>
      </c>
      <c r="AL19" t="s">
        <v>12</v>
      </c>
      <c r="AM19" t="s">
        <v>12</v>
      </c>
      <c r="AN19" t="s">
        <v>12</v>
      </c>
      <c r="AO19" t="s">
        <v>2</v>
      </c>
      <c r="AP19" t="s">
        <v>2</v>
      </c>
      <c r="AQ19" t="s">
        <v>2</v>
      </c>
      <c r="AR19" t="s">
        <v>2</v>
      </c>
      <c r="AS19" t="s">
        <v>2</v>
      </c>
    </row>
    <row r="20" spans="1:45" s="1" customFormat="1" x14ac:dyDescent="0.2">
      <c r="A20" s="1" t="s">
        <v>39</v>
      </c>
      <c r="B20" s="1" t="s">
        <v>12</v>
      </c>
      <c r="C20" s="1" t="s">
        <v>12</v>
      </c>
      <c r="D20" s="1" t="s">
        <v>12</v>
      </c>
      <c r="E20" s="1" t="s">
        <v>12</v>
      </c>
      <c r="F20" s="1" t="s">
        <v>12</v>
      </c>
      <c r="G20" s="1" t="s">
        <v>12</v>
      </c>
      <c r="H20" s="1" t="s">
        <v>12</v>
      </c>
      <c r="I20" s="1" t="s">
        <v>12</v>
      </c>
      <c r="J20" s="1" t="s">
        <v>12</v>
      </c>
      <c r="K20" s="1" t="s">
        <v>12</v>
      </c>
      <c r="L20" s="1" t="s">
        <v>12</v>
      </c>
      <c r="M20" s="1" t="s">
        <v>12</v>
      </c>
      <c r="N20" s="1" t="s">
        <v>12</v>
      </c>
      <c r="O20" s="1" t="s">
        <v>12</v>
      </c>
      <c r="P20" s="1" t="s">
        <v>12</v>
      </c>
      <c r="Q20" s="1" t="s">
        <v>12</v>
      </c>
      <c r="R20" s="1" t="s">
        <v>12</v>
      </c>
      <c r="S20" s="1" t="s">
        <v>12</v>
      </c>
      <c r="T20" s="1" t="s">
        <v>12</v>
      </c>
      <c r="U20" s="1" t="s">
        <v>12</v>
      </c>
      <c r="V20" s="1" t="s">
        <v>12</v>
      </c>
      <c r="W20" s="1" t="s">
        <v>12</v>
      </c>
      <c r="X20" s="1" t="s">
        <v>12</v>
      </c>
      <c r="Y20" s="1" t="s">
        <v>12</v>
      </c>
      <c r="Z20" s="1" t="s">
        <v>12</v>
      </c>
      <c r="AA20" s="1" t="s">
        <v>12</v>
      </c>
      <c r="AB20" s="1" t="s">
        <v>12</v>
      </c>
      <c r="AC20" s="1" t="s">
        <v>12</v>
      </c>
      <c r="AD20" s="1" t="s">
        <v>12</v>
      </c>
      <c r="AE20" s="1" t="s">
        <v>12</v>
      </c>
      <c r="AF20" s="1" t="s">
        <v>12</v>
      </c>
      <c r="AG20" s="1" t="s">
        <v>12</v>
      </c>
      <c r="AH20" s="1" t="s">
        <v>2</v>
      </c>
      <c r="AI20" s="1" t="s">
        <v>2</v>
      </c>
      <c r="AJ20" s="1" t="s">
        <v>2</v>
      </c>
      <c r="AK20" s="1" t="s">
        <v>2</v>
      </c>
      <c r="AL20" s="1" t="s">
        <v>2</v>
      </c>
      <c r="AM20" s="1" t="s">
        <v>2</v>
      </c>
      <c r="AN20" s="1" t="s">
        <v>2</v>
      </c>
      <c r="AO20" s="1" t="s">
        <v>9</v>
      </c>
      <c r="AP20" s="1" t="s">
        <v>9</v>
      </c>
      <c r="AQ20" s="1" t="s">
        <v>9</v>
      </c>
      <c r="AR20" s="1" t="s">
        <v>9</v>
      </c>
      <c r="AS20" s="1" t="s">
        <v>9</v>
      </c>
    </row>
    <row r="21" spans="1:45" s="1" customFormat="1" x14ac:dyDescent="0.2">
      <c r="A21" s="1" t="s">
        <v>40</v>
      </c>
      <c r="B21" s="1" t="s">
        <v>41</v>
      </c>
      <c r="C21" s="1" t="s">
        <v>41</v>
      </c>
      <c r="D21" s="1" t="s">
        <v>41</v>
      </c>
      <c r="E21" s="1" t="s">
        <v>41</v>
      </c>
      <c r="F21" s="1" t="s">
        <v>41</v>
      </c>
      <c r="G21" s="1" t="s">
        <v>50</v>
      </c>
      <c r="H21" s="1" t="s">
        <v>50</v>
      </c>
      <c r="I21" s="1" t="s">
        <v>50</v>
      </c>
      <c r="J21" s="1" t="s">
        <v>50</v>
      </c>
      <c r="K21" s="1" t="s">
        <v>50</v>
      </c>
      <c r="L21" s="1" t="s">
        <v>50</v>
      </c>
      <c r="M21" s="1" t="s">
        <v>50</v>
      </c>
      <c r="N21" s="1" t="s">
        <v>50</v>
      </c>
      <c r="O21" s="1" t="s">
        <v>50</v>
      </c>
      <c r="P21" s="1" t="s">
        <v>30</v>
      </c>
      <c r="Q21" s="1" t="s">
        <v>30</v>
      </c>
      <c r="R21" s="1" t="s">
        <v>30</v>
      </c>
      <c r="S21" s="1" t="s">
        <v>30</v>
      </c>
      <c r="T21" s="1" t="s">
        <v>30</v>
      </c>
      <c r="U21" s="1" t="s">
        <v>30</v>
      </c>
      <c r="V21" s="1" t="s">
        <v>30</v>
      </c>
      <c r="W21" s="1" t="s">
        <v>30</v>
      </c>
      <c r="X21" s="1" t="s">
        <v>12</v>
      </c>
      <c r="Y21" s="1" t="s">
        <v>12</v>
      </c>
      <c r="Z21" s="1" t="s">
        <v>9</v>
      </c>
      <c r="AA21" s="1" t="s">
        <v>9</v>
      </c>
      <c r="AB21" s="1" t="s">
        <v>9</v>
      </c>
      <c r="AC21" s="1" t="s">
        <v>9</v>
      </c>
      <c r="AD21" s="1" t="s">
        <v>9</v>
      </c>
      <c r="AE21" s="1" t="s">
        <v>9</v>
      </c>
      <c r="AF21" s="1" t="s">
        <v>9</v>
      </c>
      <c r="AG21" s="1" t="s">
        <v>9</v>
      </c>
      <c r="AH21" s="1" t="s">
        <v>9</v>
      </c>
      <c r="AI21" s="1" t="s">
        <v>9</v>
      </c>
      <c r="AJ21" s="1" t="s">
        <v>9</v>
      </c>
      <c r="AK21" s="1" t="s">
        <v>9</v>
      </c>
      <c r="AL21" s="1" t="s">
        <v>9</v>
      </c>
      <c r="AM21" s="1" t="s">
        <v>9</v>
      </c>
      <c r="AN21" s="1" t="s">
        <v>9</v>
      </c>
      <c r="AO21" s="1" t="s">
        <v>9</v>
      </c>
      <c r="AP21" s="1" t="s">
        <v>9</v>
      </c>
      <c r="AQ21" s="1" t="s">
        <v>9</v>
      </c>
      <c r="AR21" s="1" t="s">
        <v>9</v>
      </c>
      <c r="AS21" s="1" t="s">
        <v>9</v>
      </c>
    </row>
    <row r="22" spans="1:45" s="1" customFormat="1" x14ac:dyDescent="0.2">
      <c r="A22" s="1" t="s">
        <v>42</v>
      </c>
      <c r="B22" s="1" t="s">
        <v>18</v>
      </c>
      <c r="C22" s="1" t="s">
        <v>18</v>
      </c>
      <c r="D22" s="1" t="s">
        <v>18</v>
      </c>
      <c r="E22" s="1" t="s">
        <v>18</v>
      </c>
      <c r="F22" s="1" t="s">
        <v>18</v>
      </c>
      <c r="G22" s="1" t="s">
        <v>18</v>
      </c>
      <c r="H22" s="1" t="s">
        <v>18</v>
      </c>
      <c r="I22" s="1" t="s">
        <v>18</v>
      </c>
      <c r="J22" s="1" t="s">
        <v>18</v>
      </c>
      <c r="K22" s="1" t="s">
        <v>18</v>
      </c>
      <c r="L22" s="1" t="s">
        <v>18</v>
      </c>
      <c r="M22" s="1" t="s">
        <v>12</v>
      </c>
      <c r="N22" s="1" t="s">
        <v>12</v>
      </c>
      <c r="O22" s="1" t="s">
        <v>12</v>
      </c>
      <c r="P22" s="1" t="s">
        <v>12</v>
      </c>
      <c r="Q22" s="1" t="s">
        <v>12</v>
      </c>
      <c r="R22" s="1" t="s">
        <v>9</v>
      </c>
      <c r="S22" s="1" t="s">
        <v>9</v>
      </c>
      <c r="T22" s="1" t="s">
        <v>9</v>
      </c>
      <c r="U22" s="1" t="s">
        <v>9</v>
      </c>
      <c r="V22" s="1" t="s">
        <v>9</v>
      </c>
      <c r="W22" s="1" t="s">
        <v>9</v>
      </c>
      <c r="X22" s="1" t="s">
        <v>9</v>
      </c>
      <c r="Y22" s="1" t="s">
        <v>9</v>
      </c>
      <c r="Z22" s="1" t="s">
        <v>9</v>
      </c>
      <c r="AA22" s="1" t="s">
        <v>9</v>
      </c>
      <c r="AB22" s="1" t="s">
        <v>9</v>
      </c>
      <c r="AC22" s="1" t="s">
        <v>9</v>
      </c>
      <c r="AD22" s="1" t="s">
        <v>9</v>
      </c>
      <c r="AE22" s="1" t="s">
        <v>9</v>
      </c>
      <c r="AF22" s="1" t="s">
        <v>9</v>
      </c>
      <c r="AG22" s="1" t="s">
        <v>9</v>
      </c>
      <c r="AH22" s="1" t="s">
        <v>9</v>
      </c>
      <c r="AI22" s="1" t="s">
        <v>9</v>
      </c>
      <c r="AJ22" s="1" t="s">
        <v>9</v>
      </c>
      <c r="AK22" s="1" t="s">
        <v>9</v>
      </c>
      <c r="AL22" s="1" t="s">
        <v>9</v>
      </c>
      <c r="AM22" s="1" t="s">
        <v>9</v>
      </c>
      <c r="AN22" s="1" t="s">
        <v>9</v>
      </c>
      <c r="AO22" s="1" t="s">
        <v>9</v>
      </c>
      <c r="AP22" s="1" t="s">
        <v>9</v>
      </c>
      <c r="AQ22" s="1" t="s">
        <v>9</v>
      </c>
      <c r="AR22" s="1" t="s">
        <v>9</v>
      </c>
      <c r="AS22" s="1" t="s">
        <v>9</v>
      </c>
    </row>
    <row r="23" spans="1:45" s="1" customFormat="1" x14ac:dyDescent="0.2">
      <c r="A23" s="1" t="s">
        <v>43</v>
      </c>
      <c r="B23" s="1" t="s">
        <v>4</v>
      </c>
      <c r="C23" s="1" t="s">
        <v>4</v>
      </c>
      <c r="D23" s="1" t="s">
        <v>4</v>
      </c>
      <c r="E23" s="1" t="s">
        <v>4</v>
      </c>
      <c r="F23" s="1" t="s">
        <v>4</v>
      </c>
      <c r="G23" s="1" t="s">
        <v>4</v>
      </c>
      <c r="H23" s="1" t="s">
        <v>4</v>
      </c>
      <c r="I23" s="1" t="s">
        <v>4</v>
      </c>
      <c r="J23" s="1" t="s">
        <v>4</v>
      </c>
      <c r="K23" s="1" t="s">
        <v>4</v>
      </c>
      <c r="L23" s="1" t="s">
        <v>4</v>
      </c>
      <c r="M23" s="1" t="s">
        <v>4</v>
      </c>
      <c r="N23" s="1" t="s">
        <v>4</v>
      </c>
      <c r="O23" s="1" t="s">
        <v>4</v>
      </c>
      <c r="P23" s="1" t="s">
        <v>5</v>
      </c>
      <c r="Q23" s="1" t="s">
        <v>5</v>
      </c>
      <c r="R23" s="1" t="s">
        <v>5</v>
      </c>
      <c r="S23" s="1" t="s">
        <v>5</v>
      </c>
      <c r="T23" s="1" t="s">
        <v>5</v>
      </c>
      <c r="U23" s="1" t="s">
        <v>12</v>
      </c>
      <c r="V23" s="1" t="s">
        <v>12</v>
      </c>
      <c r="W23" s="1" t="s">
        <v>12</v>
      </c>
      <c r="X23" s="1" t="s">
        <v>12</v>
      </c>
      <c r="Y23" s="1" t="s">
        <v>12</v>
      </c>
      <c r="Z23" s="1" t="s">
        <v>12</v>
      </c>
      <c r="AA23" s="1" t="s">
        <v>12</v>
      </c>
      <c r="AB23" s="1" t="s">
        <v>12</v>
      </c>
      <c r="AC23" s="1" t="s">
        <v>9</v>
      </c>
      <c r="AD23" s="1" t="s">
        <v>9</v>
      </c>
      <c r="AE23" s="1" t="s">
        <v>9</v>
      </c>
      <c r="AF23" s="1" t="s">
        <v>9</v>
      </c>
      <c r="AG23" s="1" t="s">
        <v>9</v>
      </c>
      <c r="AH23" s="1" t="s">
        <v>9</v>
      </c>
      <c r="AI23" s="1" t="s">
        <v>9</v>
      </c>
      <c r="AJ23" s="1" t="s">
        <v>9</v>
      </c>
      <c r="AK23" s="1" t="s">
        <v>9</v>
      </c>
      <c r="AL23" s="1" t="s">
        <v>9</v>
      </c>
      <c r="AM23" s="1" t="s">
        <v>9</v>
      </c>
      <c r="AN23" s="1" t="s">
        <v>9</v>
      </c>
      <c r="AO23" s="1" t="s">
        <v>9</v>
      </c>
      <c r="AP23" s="1" t="s">
        <v>9</v>
      </c>
      <c r="AQ23" s="1" t="s">
        <v>9</v>
      </c>
      <c r="AR23" s="1" t="s">
        <v>9</v>
      </c>
      <c r="AS23" s="1" t="s">
        <v>9</v>
      </c>
    </row>
    <row r="24" spans="1:45" s="1" customFormat="1" x14ac:dyDescent="0.2">
      <c r="A24" s="1" t="s">
        <v>44</v>
      </c>
      <c r="B24" t="s">
        <v>12</v>
      </c>
      <c r="C24" t="s">
        <v>12</v>
      </c>
      <c r="D24" t="s">
        <v>4</v>
      </c>
      <c r="E24" t="s">
        <v>4</v>
      </c>
      <c r="F24" t="s">
        <v>4</v>
      </c>
      <c r="G24" t="s">
        <v>4</v>
      </c>
      <c r="H24" t="s">
        <v>4</v>
      </c>
      <c r="I24" t="s">
        <v>12</v>
      </c>
      <c r="J24" t="s">
        <v>12</v>
      </c>
      <c r="K24" t="s">
        <v>12</v>
      </c>
      <c r="L24" t="s">
        <v>12</v>
      </c>
      <c r="M24" t="s">
        <v>12</v>
      </c>
      <c r="N24" t="s">
        <v>2</v>
      </c>
      <c r="O24" t="s">
        <v>2</v>
      </c>
      <c r="P24" t="s">
        <v>2</v>
      </c>
      <c r="Q24" t="s">
        <v>2</v>
      </c>
      <c r="R24" t="s">
        <v>2</v>
      </c>
      <c r="S24" t="s">
        <v>2</v>
      </c>
      <c r="T24" t="s">
        <v>2</v>
      </c>
      <c r="U24" t="s">
        <v>2</v>
      </c>
      <c r="V24" t="s">
        <v>2</v>
      </c>
      <c r="W24" t="s">
        <v>2</v>
      </c>
      <c r="X24" t="s">
        <v>2</v>
      </c>
      <c r="Y24" t="s">
        <v>2</v>
      </c>
      <c r="Z24" t="s">
        <v>2</v>
      </c>
      <c r="AA24" t="s">
        <v>2</v>
      </c>
      <c r="AB24" t="s">
        <v>2</v>
      </c>
      <c r="AC24" t="s">
        <v>2</v>
      </c>
      <c r="AD24" t="s">
        <v>2</v>
      </c>
      <c r="AE24" t="s">
        <v>2</v>
      </c>
      <c r="AF24" t="s">
        <v>2</v>
      </c>
      <c r="AG24" t="s">
        <v>2</v>
      </c>
      <c r="AH24" t="s">
        <v>2</v>
      </c>
      <c r="AI24" t="s">
        <v>2</v>
      </c>
      <c r="AJ24" t="s">
        <v>2</v>
      </c>
      <c r="AK24" t="s">
        <v>2</v>
      </c>
      <c r="AL24" t="s">
        <v>2</v>
      </c>
      <c r="AM24" t="s">
        <v>2</v>
      </c>
      <c r="AN24" t="s">
        <v>2</v>
      </c>
      <c r="AO24" t="s">
        <v>2</v>
      </c>
      <c r="AP24" t="s">
        <v>2</v>
      </c>
      <c r="AQ24" t="s">
        <v>2</v>
      </c>
      <c r="AR24" t="s">
        <v>2</v>
      </c>
      <c r="AS24" t="s">
        <v>2</v>
      </c>
    </row>
    <row r="25" spans="1:45" s="1" customFormat="1" x14ac:dyDescent="0.2">
      <c r="A25" s="1" t="s">
        <v>45</v>
      </c>
      <c r="B25" s="1" t="s">
        <v>4</v>
      </c>
      <c r="C25" s="1" t="s">
        <v>4</v>
      </c>
      <c r="D25" s="1" t="s">
        <v>4</v>
      </c>
      <c r="E25" s="1" t="s">
        <v>4</v>
      </c>
      <c r="F25" s="1" t="s">
        <v>4</v>
      </c>
      <c r="G25" s="1" t="s">
        <v>4</v>
      </c>
      <c r="H25" s="1" t="s">
        <v>4</v>
      </c>
      <c r="I25" s="1" t="s">
        <v>4</v>
      </c>
      <c r="J25" s="1" t="s">
        <v>4</v>
      </c>
      <c r="K25" s="1" t="s">
        <v>4</v>
      </c>
      <c r="L25" s="1" t="s">
        <v>4</v>
      </c>
      <c r="M25" s="1" t="s">
        <v>5</v>
      </c>
      <c r="N25" s="1" t="s">
        <v>5</v>
      </c>
      <c r="O25" s="1" t="s">
        <v>5</v>
      </c>
      <c r="P25" s="1" t="s">
        <v>5</v>
      </c>
      <c r="Q25" s="1" t="s">
        <v>5</v>
      </c>
      <c r="R25" s="1" t="s">
        <v>5</v>
      </c>
      <c r="S25" s="1" t="s">
        <v>5</v>
      </c>
      <c r="T25" s="1" t="s">
        <v>5</v>
      </c>
      <c r="U25" s="1" t="s">
        <v>9</v>
      </c>
      <c r="V25" s="1" t="s">
        <v>9</v>
      </c>
      <c r="W25" s="1" t="s">
        <v>9</v>
      </c>
      <c r="X25" s="1" t="s">
        <v>9</v>
      </c>
      <c r="Y25" s="1" t="s">
        <v>9</v>
      </c>
      <c r="Z25" s="1" t="s">
        <v>9</v>
      </c>
      <c r="AA25" s="1" t="s">
        <v>9</v>
      </c>
      <c r="AB25" s="1" t="s">
        <v>9</v>
      </c>
      <c r="AC25" s="1" t="s">
        <v>9</v>
      </c>
      <c r="AD25" s="1" t="s">
        <v>9</v>
      </c>
      <c r="AE25" s="1" t="s">
        <v>9</v>
      </c>
      <c r="AF25" s="1" t="s">
        <v>9</v>
      </c>
      <c r="AG25" s="1" t="s">
        <v>9</v>
      </c>
      <c r="AH25" s="1" t="s">
        <v>9</v>
      </c>
      <c r="AI25" s="1" t="s">
        <v>9</v>
      </c>
      <c r="AJ25" s="1" t="s">
        <v>9</v>
      </c>
      <c r="AK25" s="1" t="s">
        <v>9</v>
      </c>
      <c r="AL25" s="1" t="s">
        <v>9</v>
      </c>
      <c r="AM25" s="1" t="s">
        <v>9</v>
      </c>
      <c r="AN25" s="1" t="s">
        <v>9</v>
      </c>
      <c r="AO25" s="1" t="s">
        <v>9</v>
      </c>
      <c r="AP25" s="1" t="s">
        <v>9</v>
      </c>
      <c r="AQ25" s="1" t="s">
        <v>9</v>
      </c>
      <c r="AR25" s="1" t="s">
        <v>9</v>
      </c>
      <c r="AS25" s="1" t="s">
        <v>9</v>
      </c>
    </row>
    <row r="26" spans="1:45" s="1" customFormat="1" x14ac:dyDescent="0.2">
      <c r="A26" s="1" t="s">
        <v>46</v>
      </c>
      <c r="B26" t="s">
        <v>12</v>
      </c>
      <c r="C26" t="s">
        <v>22</v>
      </c>
      <c r="D26" t="s">
        <v>22</v>
      </c>
      <c r="E26" t="s">
        <v>22</v>
      </c>
      <c r="F26" t="s">
        <v>12</v>
      </c>
      <c r="G26" t="s">
        <v>12</v>
      </c>
      <c r="H26" t="s">
        <v>12</v>
      </c>
      <c r="I26" t="s">
        <v>12</v>
      </c>
      <c r="J26" t="s">
        <v>22</v>
      </c>
      <c r="K26" t="s">
        <v>22</v>
      </c>
      <c r="L26" t="s">
        <v>22</v>
      </c>
      <c r="M26" t="s">
        <v>22</v>
      </c>
      <c r="N26" t="s">
        <v>22</v>
      </c>
      <c r="O26" t="s">
        <v>22</v>
      </c>
      <c r="P26" t="s">
        <v>12</v>
      </c>
      <c r="Q26" t="s">
        <v>12</v>
      </c>
      <c r="R26" t="s">
        <v>12</v>
      </c>
      <c r="S26" t="s">
        <v>22</v>
      </c>
      <c r="T26" t="s">
        <v>22</v>
      </c>
      <c r="U26" t="s">
        <v>22</v>
      </c>
      <c r="V26" t="s">
        <v>22</v>
      </c>
      <c r="W26" t="s">
        <v>22</v>
      </c>
      <c r="X26" t="s">
        <v>12</v>
      </c>
      <c r="Y26" t="s">
        <v>12</v>
      </c>
      <c r="Z26" t="s">
        <v>12</v>
      </c>
      <c r="AA26" t="s">
        <v>12</v>
      </c>
      <c r="AB26" t="s">
        <v>2</v>
      </c>
      <c r="AC26" t="s">
        <v>2</v>
      </c>
      <c r="AD26" t="s">
        <v>2</v>
      </c>
      <c r="AE26" t="s">
        <v>2</v>
      </c>
      <c r="AF26" t="s">
        <v>2</v>
      </c>
      <c r="AG26" t="s">
        <v>2</v>
      </c>
      <c r="AH26" t="s">
        <v>2</v>
      </c>
      <c r="AI26" t="s">
        <v>2</v>
      </c>
      <c r="AJ26" t="s">
        <v>2</v>
      </c>
      <c r="AK26" t="s">
        <v>2</v>
      </c>
      <c r="AL26" t="s">
        <v>2</v>
      </c>
      <c r="AM26" t="s">
        <v>2</v>
      </c>
      <c r="AN26" t="s">
        <v>10</v>
      </c>
      <c r="AO26" t="s">
        <v>10</v>
      </c>
      <c r="AP26" t="s">
        <v>10</v>
      </c>
      <c r="AQ26" t="s">
        <v>2</v>
      </c>
      <c r="AR26" t="s">
        <v>2</v>
      </c>
      <c r="AS26" t="s">
        <v>2</v>
      </c>
    </row>
    <row r="27" spans="1:45" s="1" customFormat="1" x14ac:dyDescent="0.2">
      <c r="A27" s="1" t="s">
        <v>47</v>
      </c>
      <c r="B27" s="1" t="s">
        <v>12</v>
      </c>
      <c r="C27" s="1" t="s">
        <v>12</v>
      </c>
      <c r="D27" s="1" t="s">
        <v>12</v>
      </c>
      <c r="E27" s="1" t="s">
        <v>12</v>
      </c>
      <c r="F27" s="1" t="s">
        <v>12</v>
      </c>
      <c r="G27" s="1" t="s">
        <v>12</v>
      </c>
      <c r="H27" s="1" t="s">
        <v>12</v>
      </c>
      <c r="I27" s="1" t="s">
        <v>12</v>
      </c>
      <c r="J27" s="1" t="s">
        <v>12</v>
      </c>
      <c r="K27" s="1" t="s">
        <v>12</v>
      </c>
      <c r="L27" s="1" t="s">
        <v>12</v>
      </c>
      <c r="M27" s="1" t="s">
        <v>12</v>
      </c>
      <c r="N27" s="1" t="s">
        <v>12</v>
      </c>
      <c r="O27" s="1" t="s">
        <v>12</v>
      </c>
      <c r="P27" s="1" t="s">
        <v>12</v>
      </c>
      <c r="Q27" s="1" t="s">
        <v>12</v>
      </c>
      <c r="R27" s="1" t="s">
        <v>12</v>
      </c>
      <c r="S27" s="1" t="s">
        <v>4</v>
      </c>
      <c r="T27" s="1" t="s">
        <v>4</v>
      </c>
      <c r="U27" s="1" t="s">
        <v>2</v>
      </c>
      <c r="V27" s="1" t="s">
        <v>2</v>
      </c>
      <c r="W27" s="1" t="s">
        <v>2</v>
      </c>
      <c r="X27" s="1" t="s">
        <v>2</v>
      </c>
      <c r="Y27" s="1" t="s">
        <v>9</v>
      </c>
      <c r="Z27" s="1" t="s">
        <v>9</v>
      </c>
      <c r="AA27" s="1" t="s">
        <v>9</v>
      </c>
      <c r="AB27" s="1" t="s">
        <v>9</v>
      </c>
      <c r="AC27" s="1" t="s">
        <v>9</v>
      </c>
      <c r="AD27" s="1" t="s">
        <v>9</v>
      </c>
      <c r="AE27" s="1" t="s">
        <v>9</v>
      </c>
      <c r="AF27" s="1" t="s">
        <v>9</v>
      </c>
      <c r="AG27" s="1" t="s">
        <v>9</v>
      </c>
      <c r="AH27" s="1" t="s">
        <v>9</v>
      </c>
      <c r="AI27" s="1" t="s">
        <v>9</v>
      </c>
      <c r="AJ27" s="1" t="s">
        <v>9</v>
      </c>
      <c r="AK27" s="1" t="s">
        <v>9</v>
      </c>
      <c r="AL27" s="1" t="s">
        <v>9</v>
      </c>
      <c r="AM27" s="1" t="s">
        <v>9</v>
      </c>
      <c r="AN27" s="1" t="s">
        <v>9</v>
      </c>
      <c r="AO27" s="1" t="s">
        <v>9</v>
      </c>
      <c r="AP27" s="1" t="s">
        <v>9</v>
      </c>
      <c r="AQ27" s="1" t="s">
        <v>9</v>
      </c>
      <c r="AR27" s="1" t="s">
        <v>9</v>
      </c>
      <c r="AS27" s="1" t="s">
        <v>9</v>
      </c>
    </row>
    <row r="28" spans="1:45" s="1" customFormat="1" x14ac:dyDescent="0.2">
      <c r="A28" s="1" t="s">
        <v>49</v>
      </c>
      <c r="B28" s="1" t="s">
        <v>12</v>
      </c>
      <c r="C28" s="1" t="s">
        <v>31</v>
      </c>
      <c r="D28" s="1" t="s">
        <v>31</v>
      </c>
      <c r="E28" s="1" t="s">
        <v>31</v>
      </c>
      <c r="F28" s="1" t="s">
        <v>31</v>
      </c>
      <c r="G28" s="1" t="s">
        <v>31</v>
      </c>
      <c r="H28" s="1" t="s">
        <v>31</v>
      </c>
      <c r="I28" s="1" t="s">
        <v>22</v>
      </c>
      <c r="J28" s="1" t="s">
        <v>22</v>
      </c>
      <c r="K28" s="1" t="s">
        <v>22</v>
      </c>
      <c r="L28" s="1" t="s">
        <v>22</v>
      </c>
      <c r="M28" s="1" t="s">
        <v>22</v>
      </c>
      <c r="N28" s="1" t="s">
        <v>22</v>
      </c>
      <c r="O28" s="1" t="s">
        <v>22</v>
      </c>
      <c r="P28" s="1" t="s">
        <v>22</v>
      </c>
      <c r="Q28" s="1" t="s">
        <v>22</v>
      </c>
      <c r="R28" t="s">
        <v>12</v>
      </c>
      <c r="S28" t="s">
        <v>12</v>
      </c>
      <c r="T28" t="s">
        <v>12</v>
      </c>
      <c r="U28" t="s">
        <v>12</v>
      </c>
      <c r="V28" t="s">
        <v>12</v>
      </c>
      <c r="W28" t="s">
        <v>12</v>
      </c>
      <c r="X28" s="1" t="s">
        <v>2</v>
      </c>
      <c r="Y28" s="1" t="s">
        <v>2</v>
      </c>
      <c r="Z28" s="1" t="s">
        <v>2</v>
      </c>
      <c r="AA28" s="1" t="s">
        <v>2</v>
      </c>
      <c r="AB28" s="1" t="s">
        <v>2</v>
      </c>
      <c r="AC28" s="1" t="s">
        <v>2</v>
      </c>
      <c r="AD28" s="1" t="s">
        <v>2</v>
      </c>
      <c r="AE28" s="1" t="s">
        <v>2</v>
      </c>
      <c r="AF28" s="1" t="s">
        <v>2</v>
      </c>
      <c r="AG28" s="1" t="s">
        <v>2</v>
      </c>
      <c r="AH28" s="1" t="s">
        <v>2</v>
      </c>
      <c r="AI28" s="1" t="s">
        <v>2</v>
      </c>
      <c r="AJ28" s="1" t="s">
        <v>2</v>
      </c>
      <c r="AK28" s="1" t="s">
        <v>2</v>
      </c>
      <c r="AL28" s="1" t="s">
        <v>2</v>
      </c>
      <c r="AM28" s="1" t="s">
        <v>2</v>
      </c>
      <c r="AN28" s="1" t="s">
        <v>9</v>
      </c>
      <c r="AO28" s="1" t="s">
        <v>9</v>
      </c>
      <c r="AP28" s="1" t="s">
        <v>9</v>
      </c>
      <c r="AQ28" s="1" t="s">
        <v>9</v>
      </c>
      <c r="AR28" s="1" t="s">
        <v>9</v>
      </c>
      <c r="AS28" s="1" t="s">
        <v>9</v>
      </c>
    </row>
    <row r="29" spans="1:45" s="1" customFormat="1" x14ac:dyDescent="0.2"/>
    <row r="30" spans="1:45" s="1" customFormat="1" x14ac:dyDescent="0.2">
      <c r="B30" s="1">
        <v>1974</v>
      </c>
      <c r="C30" s="1">
        <v>1975</v>
      </c>
      <c r="D30" s="1">
        <v>1976</v>
      </c>
      <c r="E30" s="1">
        <v>1977</v>
      </c>
      <c r="F30" s="1">
        <v>1978</v>
      </c>
      <c r="G30" s="1">
        <v>1979</v>
      </c>
      <c r="H30" s="1">
        <v>1980</v>
      </c>
      <c r="I30" s="1">
        <v>1981</v>
      </c>
      <c r="J30" s="1">
        <v>1982</v>
      </c>
      <c r="K30" s="1">
        <v>1983</v>
      </c>
      <c r="L30" s="1">
        <v>1984</v>
      </c>
      <c r="M30" s="1">
        <v>1985</v>
      </c>
      <c r="N30" s="1">
        <v>1986</v>
      </c>
      <c r="O30" s="1">
        <v>1987</v>
      </c>
      <c r="P30" s="1">
        <v>1988</v>
      </c>
      <c r="Q30" s="1">
        <v>1989</v>
      </c>
      <c r="R30" s="1">
        <v>1990</v>
      </c>
      <c r="S30" s="1">
        <v>1991</v>
      </c>
      <c r="T30" s="1">
        <v>1992</v>
      </c>
      <c r="U30" s="1">
        <v>1993</v>
      </c>
      <c r="V30" s="1">
        <v>1994</v>
      </c>
      <c r="W30" s="1">
        <v>1995</v>
      </c>
      <c r="X30" s="1">
        <v>1996</v>
      </c>
      <c r="Y30" s="1">
        <v>1997</v>
      </c>
      <c r="Z30" s="1">
        <v>1998</v>
      </c>
      <c r="AA30" s="1">
        <v>1999</v>
      </c>
      <c r="AB30" s="1">
        <v>2000</v>
      </c>
      <c r="AC30" s="1">
        <v>2001</v>
      </c>
      <c r="AD30" s="1">
        <v>2002</v>
      </c>
      <c r="AE30" s="1">
        <v>2003</v>
      </c>
      <c r="AF30" s="1">
        <v>2004</v>
      </c>
      <c r="AG30" s="1">
        <v>2005</v>
      </c>
      <c r="AH30" s="1">
        <v>2006</v>
      </c>
      <c r="AI30" s="1">
        <v>2007</v>
      </c>
      <c r="AJ30" s="1">
        <v>2008</v>
      </c>
      <c r="AK30" s="1">
        <v>2009</v>
      </c>
      <c r="AL30" s="1">
        <v>2010</v>
      </c>
      <c r="AM30" s="1">
        <v>2011</v>
      </c>
      <c r="AN30" s="1">
        <v>2012</v>
      </c>
      <c r="AO30" s="1">
        <v>2013</v>
      </c>
      <c r="AP30" s="1">
        <v>2014</v>
      </c>
    </row>
    <row r="31" spans="1:45" s="1" customFormat="1" x14ac:dyDescent="0.2">
      <c r="A31" s="1" t="s">
        <v>51</v>
      </c>
      <c r="B31" s="5" t="s">
        <v>52</v>
      </c>
      <c r="C31" s="5" t="s">
        <v>52</v>
      </c>
      <c r="D31" s="5" t="s">
        <v>52</v>
      </c>
      <c r="E31" s="2" t="s">
        <v>18</v>
      </c>
      <c r="F31" s="2" t="s">
        <v>18</v>
      </c>
      <c r="G31" s="2" t="s">
        <v>18</v>
      </c>
      <c r="H31" s="2" t="s">
        <v>18</v>
      </c>
      <c r="I31" s="2" t="s">
        <v>18</v>
      </c>
      <c r="J31" s="2" t="s">
        <v>18</v>
      </c>
      <c r="K31" s="2" t="s">
        <v>18</v>
      </c>
      <c r="L31" s="2" t="s">
        <v>18</v>
      </c>
      <c r="M31" s="2" t="s">
        <v>18</v>
      </c>
      <c r="N31" s="2" t="s">
        <v>18</v>
      </c>
      <c r="O31" s="2" t="s">
        <v>18</v>
      </c>
      <c r="P31" s="2" t="s">
        <v>18</v>
      </c>
      <c r="Q31" s="2" t="s">
        <v>18</v>
      </c>
      <c r="R31" s="2" t="s">
        <v>18</v>
      </c>
      <c r="S31" s="5" t="s">
        <v>20</v>
      </c>
      <c r="T31" s="5" t="s">
        <v>20</v>
      </c>
      <c r="U31" s="5" t="s">
        <v>20</v>
      </c>
      <c r="V31" s="5" t="s">
        <v>20</v>
      </c>
      <c r="W31" s="5" t="s">
        <v>20</v>
      </c>
      <c r="X31" s="5" t="s">
        <v>20</v>
      </c>
      <c r="Y31" s="5" t="s">
        <v>20</v>
      </c>
      <c r="Z31" s="5" t="s">
        <v>20</v>
      </c>
      <c r="AA31" s="5" t="s">
        <v>20</v>
      </c>
      <c r="AB31" s="5" t="s">
        <v>20</v>
      </c>
      <c r="AC31" s="5" t="s">
        <v>20</v>
      </c>
      <c r="AD31" s="2" t="s">
        <v>18</v>
      </c>
      <c r="AE31" s="5" t="s">
        <v>12</v>
      </c>
      <c r="AF31" s="5" t="s">
        <v>12</v>
      </c>
      <c r="AG31" s="5" t="s">
        <v>12</v>
      </c>
      <c r="AH31" s="5" t="s">
        <v>12</v>
      </c>
      <c r="AI31" s="5" t="s">
        <v>12</v>
      </c>
      <c r="AJ31" s="5" t="s">
        <v>12</v>
      </c>
      <c r="AK31" s="5" t="s">
        <v>12</v>
      </c>
      <c r="AL31" s="5" t="s">
        <v>12</v>
      </c>
      <c r="AM31" s="5" t="s">
        <v>12</v>
      </c>
      <c r="AN31" s="5" t="s">
        <v>12</v>
      </c>
      <c r="AO31" s="5" t="s">
        <v>12</v>
      </c>
      <c r="AP31" s="5" t="s">
        <v>12</v>
      </c>
      <c r="AQ31" s="5" t="s">
        <v>12</v>
      </c>
      <c r="AR31" s="5" t="s">
        <v>12</v>
      </c>
      <c r="AS31" s="5" t="s">
        <v>12</v>
      </c>
    </row>
    <row r="32" spans="1:45" s="1" customFormat="1" x14ac:dyDescent="0.2">
      <c r="A32" s="1" t="s">
        <v>53</v>
      </c>
      <c r="B32" s="1" t="s">
        <v>18</v>
      </c>
      <c r="C32" s="1" t="s">
        <v>18</v>
      </c>
      <c r="D32" s="1" t="s">
        <v>18</v>
      </c>
      <c r="E32" s="1" t="s">
        <v>18</v>
      </c>
      <c r="F32" s="1" t="s">
        <v>18</v>
      </c>
      <c r="G32" s="1" t="s">
        <v>18</v>
      </c>
      <c r="H32" s="1" t="s">
        <v>18</v>
      </c>
      <c r="I32" s="1" t="s">
        <v>18</v>
      </c>
      <c r="J32" s="1" t="s">
        <v>18</v>
      </c>
      <c r="K32" s="1" t="s">
        <v>18</v>
      </c>
      <c r="L32" s="1" t="s">
        <v>18</v>
      </c>
      <c r="M32" s="1" t="s">
        <v>18</v>
      </c>
      <c r="N32" s="1" t="s">
        <v>12</v>
      </c>
      <c r="O32" s="1" t="s">
        <v>12</v>
      </c>
      <c r="P32" s="1" t="s">
        <v>12</v>
      </c>
      <c r="Q32" s="1" t="s">
        <v>12</v>
      </c>
      <c r="R32" s="1" t="s">
        <v>12</v>
      </c>
      <c r="S32" s="1" t="s">
        <v>12</v>
      </c>
      <c r="T32" s="1" t="s">
        <v>12</v>
      </c>
      <c r="U32" s="1" t="s">
        <v>12</v>
      </c>
      <c r="V32" s="1" t="s">
        <v>12</v>
      </c>
      <c r="W32" s="1" t="s">
        <v>12</v>
      </c>
      <c r="X32" s="1" t="s">
        <v>12</v>
      </c>
      <c r="Y32" s="1" t="s">
        <v>12</v>
      </c>
      <c r="Z32" s="1" t="s">
        <v>12</v>
      </c>
      <c r="AA32" s="1" t="s">
        <v>48</v>
      </c>
      <c r="AB32" s="1" t="s">
        <v>48</v>
      </c>
      <c r="AC32" s="1" t="s">
        <v>12</v>
      </c>
      <c r="AD32" s="1" t="s">
        <v>12</v>
      </c>
      <c r="AE32" s="1" t="s">
        <v>12</v>
      </c>
      <c r="AF32" s="1" t="s">
        <v>2</v>
      </c>
      <c r="AG32" s="1" t="s">
        <v>2</v>
      </c>
      <c r="AH32" s="1" t="s">
        <v>2</v>
      </c>
      <c r="AI32" s="1" t="s">
        <v>2</v>
      </c>
      <c r="AJ32" s="1" t="s">
        <v>2</v>
      </c>
      <c r="AK32" s="1" t="s">
        <v>2</v>
      </c>
      <c r="AL32" s="1" t="s">
        <v>2</v>
      </c>
      <c r="AM32" s="1" t="s">
        <v>2</v>
      </c>
      <c r="AN32" s="1" t="s">
        <v>2</v>
      </c>
      <c r="AO32" s="1" t="s">
        <v>2</v>
      </c>
      <c r="AP32" s="1" t="s">
        <v>2</v>
      </c>
      <c r="AQ32" s="1" t="s">
        <v>2</v>
      </c>
      <c r="AR32" s="1" t="s">
        <v>2</v>
      </c>
      <c r="AS32" s="1" t="s">
        <v>2</v>
      </c>
    </row>
    <row r="33" spans="1:45" s="1" customFormat="1" x14ac:dyDescent="0.2">
      <c r="A33" s="1" t="s">
        <v>54</v>
      </c>
      <c r="B33" s="1" t="s">
        <v>52</v>
      </c>
      <c r="C33" s="1" t="s">
        <v>52</v>
      </c>
      <c r="D33" s="1" t="s">
        <v>52</v>
      </c>
      <c r="E33" s="1" t="s">
        <v>52</v>
      </c>
      <c r="F33" s="1" t="s">
        <v>52</v>
      </c>
      <c r="G33" s="1" t="s">
        <v>52</v>
      </c>
      <c r="H33" s="1" t="s">
        <v>52</v>
      </c>
      <c r="I33" s="1" t="s">
        <v>52</v>
      </c>
      <c r="J33" s="1" t="s">
        <v>52</v>
      </c>
      <c r="K33" s="1" t="s">
        <v>52</v>
      </c>
      <c r="L33" s="1" t="s">
        <v>52</v>
      </c>
      <c r="M33" s="1" t="s">
        <v>52</v>
      </c>
      <c r="N33" s="1" t="s">
        <v>52</v>
      </c>
      <c r="O33" s="1" t="s">
        <v>52</v>
      </c>
      <c r="P33" s="1" t="s">
        <v>52</v>
      </c>
      <c r="Q33" s="1" t="s">
        <v>52</v>
      </c>
      <c r="R33" s="1" t="s">
        <v>18</v>
      </c>
      <c r="S33" s="1" t="s">
        <v>18</v>
      </c>
      <c r="T33" s="1" t="s">
        <v>18</v>
      </c>
      <c r="U33" s="1" t="s">
        <v>18</v>
      </c>
      <c r="V33" s="1" t="s">
        <v>18</v>
      </c>
      <c r="W33" s="1" t="s">
        <v>18</v>
      </c>
      <c r="X33" s="1" t="s">
        <v>18</v>
      </c>
      <c r="Y33" s="1" t="s">
        <v>18</v>
      </c>
      <c r="Z33" s="1" t="s">
        <v>20</v>
      </c>
      <c r="AA33" s="1" t="s">
        <v>20</v>
      </c>
      <c r="AB33" s="1" t="s">
        <v>20</v>
      </c>
      <c r="AC33" s="1" t="s">
        <v>20</v>
      </c>
      <c r="AD33" s="1" t="s">
        <v>20</v>
      </c>
      <c r="AE33" s="1" t="s">
        <v>20</v>
      </c>
      <c r="AF33" s="1" t="s">
        <v>20</v>
      </c>
      <c r="AG33" s="1" t="s">
        <v>20</v>
      </c>
      <c r="AH33" s="1" t="s">
        <v>20</v>
      </c>
      <c r="AI33" s="1" t="s">
        <v>20</v>
      </c>
      <c r="AJ33" s="1" t="s">
        <v>20</v>
      </c>
      <c r="AK33" s="1" t="s">
        <v>20</v>
      </c>
      <c r="AL33" s="1" t="s">
        <v>20</v>
      </c>
      <c r="AM33" s="1" t="s">
        <v>20</v>
      </c>
      <c r="AN33" s="1" t="s">
        <v>20</v>
      </c>
      <c r="AO33" s="1" t="s">
        <v>20</v>
      </c>
      <c r="AP33" s="1" t="s">
        <v>20</v>
      </c>
      <c r="AQ33" s="1" t="s">
        <v>20</v>
      </c>
      <c r="AR33" s="1" t="s">
        <v>20</v>
      </c>
      <c r="AS33" s="1" t="s">
        <v>20</v>
      </c>
    </row>
    <row r="34" spans="1:45" s="1" customFormat="1" x14ac:dyDescent="0.2">
      <c r="A34" s="1" t="s">
        <v>55</v>
      </c>
      <c r="B34" t="s">
        <v>18</v>
      </c>
      <c r="C34" t="s">
        <v>18</v>
      </c>
      <c r="D34" t="s">
        <v>18</v>
      </c>
      <c r="E34" t="s">
        <v>18</v>
      </c>
      <c r="F34" t="s">
        <v>18</v>
      </c>
      <c r="G34" t="s">
        <v>18</v>
      </c>
      <c r="H34" t="s">
        <v>18</v>
      </c>
      <c r="I34" t="s">
        <v>18</v>
      </c>
      <c r="J34" t="s">
        <v>18</v>
      </c>
      <c r="K34" t="s">
        <v>18</v>
      </c>
      <c r="L34" t="s">
        <v>18</v>
      </c>
      <c r="M34" t="s">
        <v>18</v>
      </c>
      <c r="N34" t="s">
        <v>18</v>
      </c>
      <c r="O34" t="s">
        <v>12</v>
      </c>
      <c r="P34" t="s">
        <v>12</v>
      </c>
      <c r="Q34" t="s">
        <v>12</v>
      </c>
      <c r="R34" t="s">
        <v>12</v>
      </c>
      <c r="S34" t="s">
        <v>48</v>
      </c>
      <c r="T34" t="s">
        <v>48</v>
      </c>
      <c r="U34" t="s">
        <v>48</v>
      </c>
      <c r="V34" t="s">
        <v>48</v>
      </c>
      <c r="W34" t="s">
        <v>48</v>
      </c>
      <c r="X34" t="s">
        <v>48</v>
      </c>
      <c r="Y34" t="s">
        <v>48</v>
      </c>
      <c r="Z34" t="s">
        <v>48</v>
      </c>
      <c r="AA34" t="s">
        <v>48</v>
      </c>
      <c r="AB34" t="s">
        <v>9</v>
      </c>
      <c r="AC34" t="s">
        <v>9</v>
      </c>
      <c r="AD34" t="s">
        <v>9</v>
      </c>
      <c r="AE34" t="s">
        <v>9</v>
      </c>
      <c r="AF34" t="s">
        <v>9</v>
      </c>
      <c r="AG34" t="s">
        <v>9</v>
      </c>
      <c r="AH34" t="s">
        <v>9</v>
      </c>
      <c r="AI34" t="s">
        <v>9</v>
      </c>
      <c r="AJ34" t="s">
        <v>9</v>
      </c>
      <c r="AK34" t="s">
        <v>9</v>
      </c>
      <c r="AL34" t="s">
        <v>9</v>
      </c>
      <c r="AM34" t="s">
        <v>9</v>
      </c>
      <c r="AN34" t="s">
        <v>9</v>
      </c>
      <c r="AO34" t="s">
        <v>9</v>
      </c>
      <c r="AP34" t="s">
        <v>9</v>
      </c>
      <c r="AQ34" t="s">
        <v>9</v>
      </c>
      <c r="AR34" t="s">
        <v>9</v>
      </c>
      <c r="AS34" t="s">
        <v>9</v>
      </c>
    </row>
    <row r="35" spans="1:45" s="1" customFormat="1" x14ac:dyDescent="0.2">
      <c r="A35" s="1" t="s">
        <v>56</v>
      </c>
      <c r="B35" s="1" t="s">
        <v>52</v>
      </c>
      <c r="C35" s="1" t="s">
        <v>52</v>
      </c>
      <c r="D35" s="1" t="s">
        <v>52</v>
      </c>
      <c r="E35" s="1" t="s">
        <v>52</v>
      </c>
      <c r="F35" s="1" t="s">
        <v>52</v>
      </c>
      <c r="G35" s="1" t="s">
        <v>52</v>
      </c>
      <c r="H35" s="1" t="s">
        <v>52</v>
      </c>
      <c r="I35" s="1" t="s">
        <v>52</v>
      </c>
      <c r="J35" s="1" t="s">
        <v>52</v>
      </c>
      <c r="K35" s="1" t="s">
        <v>52</v>
      </c>
      <c r="L35" s="1" t="s">
        <v>18</v>
      </c>
      <c r="M35" s="1" t="s">
        <v>18</v>
      </c>
      <c r="N35" s="1" t="s">
        <v>18</v>
      </c>
      <c r="O35" s="1" t="s">
        <v>18</v>
      </c>
      <c r="P35" s="1" t="s">
        <v>18</v>
      </c>
      <c r="Q35" s="1" t="s">
        <v>18</v>
      </c>
      <c r="R35" s="1" t="s">
        <v>18</v>
      </c>
      <c r="S35" s="1" t="s">
        <v>18</v>
      </c>
      <c r="T35" s="1" t="s">
        <v>18</v>
      </c>
      <c r="U35" s="1" t="s">
        <v>18</v>
      </c>
      <c r="V35" s="1" t="s">
        <v>12</v>
      </c>
      <c r="W35" s="1" t="s">
        <v>12</v>
      </c>
      <c r="X35" s="1" t="s">
        <v>12</v>
      </c>
      <c r="Y35" s="1" t="s">
        <v>12</v>
      </c>
      <c r="Z35" s="1" t="s">
        <v>12</v>
      </c>
      <c r="AA35" s="1" t="s">
        <v>12</v>
      </c>
      <c r="AB35" s="1" t="s">
        <v>12</v>
      </c>
      <c r="AC35" s="1" t="s">
        <v>12</v>
      </c>
      <c r="AD35" s="1" t="s">
        <v>12</v>
      </c>
      <c r="AE35" s="1" t="s">
        <v>12</v>
      </c>
      <c r="AF35" s="1" t="s">
        <v>12</v>
      </c>
      <c r="AG35" s="1" t="s">
        <v>12</v>
      </c>
      <c r="AH35" s="1" t="s">
        <v>12</v>
      </c>
      <c r="AI35" s="1" t="s">
        <v>12</v>
      </c>
      <c r="AJ35" s="1" t="s">
        <v>12</v>
      </c>
      <c r="AK35" s="1" t="s">
        <v>12</v>
      </c>
      <c r="AL35" s="1" t="s">
        <v>12</v>
      </c>
      <c r="AM35" s="1" t="s">
        <v>12</v>
      </c>
      <c r="AN35" s="1" t="s">
        <v>12</v>
      </c>
      <c r="AO35" s="1" t="s">
        <v>12</v>
      </c>
      <c r="AP35" s="1" t="s">
        <v>12</v>
      </c>
      <c r="AQ35" s="1" t="s">
        <v>12</v>
      </c>
      <c r="AR35" s="1" t="s">
        <v>12</v>
      </c>
      <c r="AS35" s="1" t="s">
        <v>12</v>
      </c>
    </row>
    <row r="36" spans="1:45" s="1" customFormat="1" x14ac:dyDescent="0.2">
      <c r="A36" s="1" t="s">
        <v>57</v>
      </c>
      <c r="B36" s="1" t="s">
        <v>1</v>
      </c>
      <c r="C36" s="1" t="s">
        <v>1</v>
      </c>
      <c r="D36" s="1" t="s">
        <v>1</v>
      </c>
      <c r="E36" s="1" t="s">
        <v>1</v>
      </c>
      <c r="F36" s="1" t="s">
        <v>1</v>
      </c>
      <c r="G36" s="1" t="s">
        <v>1</v>
      </c>
      <c r="H36" s="1" t="s">
        <v>1</v>
      </c>
      <c r="I36" s="1" t="s">
        <v>1</v>
      </c>
      <c r="J36" s="1" t="s">
        <v>1</v>
      </c>
      <c r="K36" s="1" t="s">
        <v>1</v>
      </c>
      <c r="L36" s="1" t="s">
        <v>1</v>
      </c>
      <c r="M36" s="1" t="s">
        <v>1</v>
      </c>
      <c r="N36" s="1" t="s">
        <v>1</v>
      </c>
      <c r="O36" s="1" t="s">
        <v>1</v>
      </c>
      <c r="P36" s="1" t="s">
        <v>1</v>
      </c>
      <c r="Q36" s="1" t="s">
        <v>1</v>
      </c>
      <c r="R36" s="1" t="s">
        <v>1</v>
      </c>
      <c r="S36" s="1" t="s">
        <v>1</v>
      </c>
      <c r="T36" s="1" t="s">
        <v>18</v>
      </c>
      <c r="U36" s="1" t="s">
        <v>18</v>
      </c>
      <c r="V36" s="1" t="s">
        <v>12</v>
      </c>
      <c r="W36" s="1" t="s">
        <v>12</v>
      </c>
      <c r="X36" s="1" t="s">
        <v>12</v>
      </c>
      <c r="Y36" s="1" t="s">
        <v>12</v>
      </c>
      <c r="Z36" s="1" t="s">
        <v>12</v>
      </c>
      <c r="AA36" s="1" t="s">
        <v>12</v>
      </c>
      <c r="AB36" s="1" t="s">
        <v>12</v>
      </c>
      <c r="AC36" s="1" t="s">
        <v>12</v>
      </c>
      <c r="AD36" s="1" t="s">
        <v>12</v>
      </c>
      <c r="AE36" s="1" t="s">
        <v>12</v>
      </c>
      <c r="AF36" s="1" t="s">
        <v>12</v>
      </c>
      <c r="AG36" s="1" t="s">
        <v>12</v>
      </c>
      <c r="AH36" s="1" t="s">
        <v>12</v>
      </c>
      <c r="AI36" s="1" t="s">
        <v>12</v>
      </c>
      <c r="AJ36" s="1" t="s">
        <v>12</v>
      </c>
      <c r="AK36" s="1" t="s">
        <v>12</v>
      </c>
      <c r="AL36" s="1" t="s">
        <v>12</v>
      </c>
      <c r="AM36" s="1" t="s">
        <v>12</v>
      </c>
      <c r="AN36" s="1" t="s">
        <v>12</v>
      </c>
      <c r="AO36" s="1" t="s">
        <v>12</v>
      </c>
      <c r="AP36" s="1" t="s">
        <v>12</v>
      </c>
      <c r="AQ36" s="1" t="s">
        <v>12</v>
      </c>
      <c r="AR36" s="1" t="s">
        <v>12</v>
      </c>
      <c r="AS36" s="1" t="s">
        <v>12</v>
      </c>
    </row>
    <row r="37" spans="1:45" s="1" customFormat="1" x14ac:dyDescent="0.2">
      <c r="A37" s="1" t="s">
        <v>58</v>
      </c>
      <c r="B37" s="1" t="s">
        <v>41</v>
      </c>
      <c r="C37" s="1" t="s">
        <v>41</v>
      </c>
      <c r="D37" s="1" t="s">
        <v>41</v>
      </c>
      <c r="E37" s="1" t="s">
        <v>41</v>
      </c>
      <c r="F37" s="1" t="s">
        <v>41</v>
      </c>
      <c r="G37" s="1" t="s">
        <v>41</v>
      </c>
      <c r="H37" s="1" t="s">
        <v>41</v>
      </c>
      <c r="I37" s="1" t="s">
        <v>41</v>
      </c>
      <c r="J37" s="1" t="s">
        <v>41</v>
      </c>
      <c r="K37" s="1" t="s">
        <v>41</v>
      </c>
      <c r="L37" s="1" t="s">
        <v>41</v>
      </c>
      <c r="M37" s="1" t="s">
        <v>41</v>
      </c>
      <c r="N37" s="1" t="s">
        <v>41</v>
      </c>
      <c r="O37" s="1" t="s">
        <v>41</v>
      </c>
      <c r="P37" s="1" t="s">
        <v>41</v>
      </c>
      <c r="Q37" s="1" t="s">
        <v>41</v>
      </c>
      <c r="R37" s="1" t="s">
        <v>4</v>
      </c>
      <c r="S37" s="1" t="s">
        <v>4</v>
      </c>
      <c r="T37" s="1" t="s">
        <v>5</v>
      </c>
      <c r="U37" s="1" t="s">
        <v>5</v>
      </c>
      <c r="V37" s="1" t="s">
        <v>5</v>
      </c>
      <c r="W37" s="1" t="s">
        <v>5</v>
      </c>
      <c r="X37" s="1" t="s">
        <v>5</v>
      </c>
      <c r="Y37" s="1" t="s">
        <v>5</v>
      </c>
      <c r="Z37" s="1" t="s">
        <v>5</v>
      </c>
      <c r="AA37" s="1" t="s">
        <v>5</v>
      </c>
      <c r="AB37" s="1" t="s">
        <v>5</v>
      </c>
      <c r="AC37" s="1" t="s">
        <v>5</v>
      </c>
      <c r="AD37" s="1" t="s">
        <v>5</v>
      </c>
      <c r="AE37" s="1" t="s">
        <v>5</v>
      </c>
      <c r="AF37" s="1" t="s">
        <v>5</v>
      </c>
      <c r="AG37" s="1" t="s">
        <v>5</v>
      </c>
      <c r="AH37" s="1" t="s">
        <v>5</v>
      </c>
      <c r="AI37" s="1" t="s">
        <v>5</v>
      </c>
      <c r="AJ37" s="1" t="s">
        <v>6</v>
      </c>
      <c r="AK37" s="1" t="s">
        <v>6</v>
      </c>
      <c r="AL37" s="1" t="s">
        <v>6</v>
      </c>
      <c r="AM37" s="1" t="s">
        <v>6</v>
      </c>
      <c r="AN37" s="1" t="s">
        <v>6</v>
      </c>
      <c r="AO37" s="1" t="s">
        <v>6</v>
      </c>
      <c r="AP37" s="1" t="s">
        <v>6</v>
      </c>
      <c r="AQ37" s="1" t="s">
        <v>6</v>
      </c>
      <c r="AR37" s="1" t="s">
        <v>6</v>
      </c>
      <c r="AS37" s="1" t="s">
        <v>6</v>
      </c>
    </row>
    <row r="38" spans="1:45" s="1" customFormat="1" x14ac:dyDescent="0.2">
      <c r="A38" s="1" t="s">
        <v>59</v>
      </c>
      <c r="B38" s="1" t="s">
        <v>1</v>
      </c>
      <c r="C38" s="1" t="s">
        <v>1</v>
      </c>
      <c r="D38" s="1" t="s">
        <v>1</v>
      </c>
      <c r="E38" s="1" t="s">
        <v>1</v>
      </c>
      <c r="F38" s="1" t="s">
        <v>1</v>
      </c>
      <c r="G38" s="1" t="s">
        <v>1</v>
      </c>
      <c r="H38" s="1" t="s">
        <v>1</v>
      </c>
      <c r="I38" s="1" t="s">
        <v>1</v>
      </c>
      <c r="J38" s="1" t="s">
        <v>1</v>
      </c>
      <c r="K38" s="1" t="s">
        <v>1</v>
      </c>
      <c r="L38" s="1" t="s">
        <v>1</v>
      </c>
      <c r="M38" s="1" t="s">
        <v>1</v>
      </c>
      <c r="N38" s="1" t="s">
        <v>1</v>
      </c>
      <c r="O38" s="1" t="s">
        <v>1</v>
      </c>
      <c r="P38" s="1" t="s">
        <v>1</v>
      </c>
      <c r="Q38" s="1" t="s">
        <v>1</v>
      </c>
      <c r="R38" s="1" t="s">
        <v>1</v>
      </c>
      <c r="S38" s="1" t="s">
        <v>1</v>
      </c>
      <c r="T38" s="1" t="s">
        <v>1</v>
      </c>
      <c r="U38" s="1" t="s">
        <v>41</v>
      </c>
      <c r="V38" s="1" t="s">
        <v>41</v>
      </c>
      <c r="W38" s="1" t="s">
        <v>41</v>
      </c>
      <c r="X38" s="1" t="s">
        <v>12</v>
      </c>
      <c r="Y38" s="1" t="s">
        <v>12</v>
      </c>
      <c r="Z38" s="1" t="s">
        <v>48</v>
      </c>
      <c r="AA38" s="1" t="s">
        <v>48</v>
      </c>
      <c r="AB38" s="1" t="s">
        <v>48</v>
      </c>
      <c r="AC38" s="1" t="s">
        <v>48</v>
      </c>
      <c r="AD38" s="1" t="s">
        <v>48</v>
      </c>
      <c r="AE38" s="1" t="s">
        <v>48</v>
      </c>
      <c r="AF38" s="1" t="s">
        <v>48</v>
      </c>
      <c r="AG38" s="1" t="s">
        <v>48</v>
      </c>
      <c r="AH38" s="1" t="s">
        <v>9</v>
      </c>
      <c r="AI38" s="1" t="s">
        <v>9</v>
      </c>
      <c r="AJ38" s="1" t="s">
        <v>9</v>
      </c>
      <c r="AK38" s="1" t="s">
        <v>9</v>
      </c>
      <c r="AL38" s="1" t="s">
        <v>9</v>
      </c>
      <c r="AM38" s="1" t="s">
        <v>9</v>
      </c>
      <c r="AN38" s="1" t="s">
        <v>9</v>
      </c>
      <c r="AO38" s="1" t="s">
        <v>9</v>
      </c>
      <c r="AP38" s="1" t="s">
        <v>9</v>
      </c>
      <c r="AQ38" s="1" t="s">
        <v>9</v>
      </c>
      <c r="AR38" s="1" t="s">
        <v>9</v>
      </c>
      <c r="AS38" s="1" t="s">
        <v>9</v>
      </c>
    </row>
    <row r="39" spans="1:45" s="1" customFormat="1" x14ac:dyDescent="0.2">
      <c r="A39" s="1" t="s">
        <v>60</v>
      </c>
      <c r="B39" s="1" t="s">
        <v>52</v>
      </c>
      <c r="C39" s="1" t="s">
        <v>52</v>
      </c>
      <c r="D39" s="1" t="s">
        <v>52</v>
      </c>
      <c r="E39" s="6" t="s">
        <v>18</v>
      </c>
      <c r="F39" s="6" t="s">
        <v>18</v>
      </c>
      <c r="G39" s="6" t="s">
        <v>18</v>
      </c>
      <c r="H39" s="6" t="s">
        <v>18</v>
      </c>
      <c r="I39" s="6" t="s">
        <v>18</v>
      </c>
      <c r="J39" s="6" t="s">
        <v>18</v>
      </c>
      <c r="K39" s="6" t="s">
        <v>18</v>
      </c>
      <c r="L39" s="6" t="s">
        <v>18</v>
      </c>
      <c r="M39" s="6" t="s">
        <v>18</v>
      </c>
      <c r="N39" s="6" t="s">
        <v>18</v>
      </c>
      <c r="O39" s="6" t="s">
        <v>18</v>
      </c>
      <c r="P39" s="6" t="s">
        <v>18</v>
      </c>
      <c r="Q39" s="6" t="s">
        <v>18</v>
      </c>
      <c r="R39" s="6" t="s">
        <v>18</v>
      </c>
      <c r="S39" s="6" t="s">
        <v>18</v>
      </c>
      <c r="T39" s="1" t="s">
        <v>4</v>
      </c>
      <c r="U39" s="1" t="s">
        <v>4</v>
      </c>
      <c r="V39" s="1" t="s">
        <v>4</v>
      </c>
      <c r="W39" s="1" t="s">
        <v>4</v>
      </c>
      <c r="X39" s="1" t="s">
        <v>4</v>
      </c>
      <c r="Y39" s="1" t="s">
        <v>4</v>
      </c>
      <c r="Z39" s="1" t="s">
        <v>4</v>
      </c>
      <c r="AA39" s="1" t="s">
        <v>4</v>
      </c>
      <c r="AB39" s="1" t="s">
        <v>4</v>
      </c>
      <c r="AC39" s="1" t="s">
        <v>4</v>
      </c>
      <c r="AD39" s="1" t="s">
        <v>4</v>
      </c>
      <c r="AE39" s="1" t="s">
        <v>12</v>
      </c>
      <c r="AF39" s="1" t="s">
        <v>12</v>
      </c>
      <c r="AG39" s="1" t="s">
        <v>12</v>
      </c>
      <c r="AH39" s="1" t="s">
        <v>12</v>
      </c>
      <c r="AI39" s="1" t="s">
        <v>12</v>
      </c>
      <c r="AJ39" s="1" t="s">
        <v>12</v>
      </c>
      <c r="AK39" s="1" t="s">
        <v>12</v>
      </c>
      <c r="AL39" s="1" t="s">
        <v>12</v>
      </c>
      <c r="AM39" s="1" t="s">
        <v>12</v>
      </c>
      <c r="AN39" s="1" t="s">
        <v>12</v>
      </c>
      <c r="AO39" s="1" t="s">
        <v>12</v>
      </c>
      <c r="AP39" s="1" t="s">
        <v>12</v>
      </c>
      <c r="AQ39" s="1" t="s">
        <v>12</v>
      </c>
      <c r="AR39" s="1" t="s">
        <v>12</v>
      </c>
      <c r="AS39" s="1" t="s">
        <v>12</v>
      </c>
    </row>
    <row r="40" spans="1:45" s="1" customFormat="1" x14ac:dyDescent="0.2">
      <c r="A40" s="1" t="s">
        <v>61</v>
      </c>
      <c r="B40" s="1" t="s">
        <v>1</v>
      </c>
      <c r="C40" s="1" t="s">
        <v>1</v>
      </c>
      <c r="D40" s="1" t="s">
        <v>1</v>
      </c>
      <c r="E40" s="1" t="s">
        <v>1</v>
      </c>
      <c r="F40" s="1" t="s">
        <v>1</v>
      </c>
      <c r="G40" s="1" t="s">
        <v>1</v>
      </c>
      <c r="H40" s="1" t="s">
        <v>1</v>
      </c>
      <c r="I40" s="1" t="s">
        <v>1</v>
      </c>
      <c r="J40" s="1" t="s">
        <v>1</v>
      </c>
      <c r="K40" s="1" t="s">
        <v>1</v>
      </c>
      <c r="L40" s="1" t="s">
        <v>1</v>
      </c>
      <c r="M40" s="1" t="s">
        <v>1</v>
      </c>
      <c r="N40" s="1" t="s">
        <v>1</v>
      </c>
      <c r="O40" s="1" t="s">
        <v>1</v>
      </c>
      <c r="P40" s="1" t="s">
        <v>1</v>
      </c>
      <c r="Q40" s="1" t="s">
        <v>1</v>
      </c>
      <c r="R40" s="1" t="s">
        <v>1</v>
      </c>
      <c r="S40" s="1" t="s">
        <v>1</v>
      </c>
      <c r="T40" s="1" t="s">
        <v>20</v>
      </c>
      <c r="U40" s="1" t="s">
        <v>20</v>
      </c>
      <c r="V40" s="1" t="s">
        <v>20</v>
      </c>
      <c r="W40" s="1" t="s">
        <v>20</v>
      </c>
      <c r="X40" s="1" t="s">
        <v>20</v>
      </c>
      <c r="Y40" s="1" t="s">
        <v>20</v>
      </c>
      <c r="Z40" s="1" t="s">
        <v>20</v>
      </c>
      <c r="AA40" s="1" t="s">
        <v>20</v>
      </c>
      <c r="AB40" s="1" t="s">
        <v>20</v>
      </c>
      <c r="AC40" s="1" t="s">
        <v>20</v>
      </c>
      <c r="AD40" s="1" t="s">
        <v>20</v>
      </c>
      <c r="AE40" s="1" t="s">
        <v>20</v>
      </c>
      <c r="AF40" s="1" t="s">
        <v>20</v>
      </c>
      <c r="AG40" s="1" t="s">
        <v>20</v>
      </c>
      <c r="AH40" s="1" t="s">
        <v>20</v>
      </c>
      <c r="AI40" s="1" t="s">
        <v>20</v>
      </c>
      <c r="AJ40" s="1" t="s">
        <v>20</v>
      </c>
      <c r="AK40" s="1" t="s">
        <v>20</v>
      </c>
      <c r="AL40" s="1" t="s">
        <v>20</v>
      </c>
      <c r="AM40" s="1" t="s">
        <v>6</v>
      </c>
      <c r="AN40" s="1" t="s">
        <v>6</v>
      </c>
      <c r="AO40" s="1" t="s">
        <v>6</v>
      </c>
      <c r="AP40" s="1" t="s">
        <v>6</v>
      </c>
      <c r="AQ40" s="1" t="s">
        <v>6</v>
      </c>
      <c r="AR40" s="1" t="s">
        <v>6</v>
      </c>
      <c r="AS40" s="1" t="s">
        <v>6</v>
      </c>
    </row>
    <row r="41" spans="1:45" s="1" customFormat="1" x14ac:dyDescent="0.2">
      <c r="A41" s="1" t="s">
        <v>62</v>
      </c>
      <c r="B41" s="1" t="s">
        <v>52</v>
      </c>
      <c r="C41" s="1" t="s">
        <v>52</v>
      </c>
      <c r="D41" s="1" t="s">
        <v>52</v>
      </c>
      <c r="E41" s="1" t="s">
        <v>52</v>
      </c>
      <c r="F41" s="1" t="s">
        <v>52</v>
      </c>
      <c r="G41" s="1" t="s">
        <v>52</v>
      </c>
      <c r="H41" s="1" t="s">
        <v>52</v>
      </c>
      <c r="I41" s="1" t="s">
        <v>52</v>
      </c>
      <c r="J41" s="1" t="s">
        <v>52</v>
      </c>
      <c r="K41" s="1" t="s">
        <v>52</v>
      </c>
      <c r="L41" s="1" t="s">
        <v>52</v>
      </c>
      <c r="M41" s="1" t="s">
        <v>52</v>
      </c>
      <c r="N41" s="1" t="s">
        <v>52</v>
      </c>
      <c r="O41" s="1" t="s">
        <v>18</v>
      </c>
      <c r="P41" s="1" t="s">
        <v>18</v>
      </c>
      <c r="Q41" s="1" t="s">
        <v>18</v>
      </c>
      <c r="R41" s="1" t="s">
        <v>18</v>
      </c>
      <c r="S41" s="1" t="s">
        <v>18</v>
      </c>
      <c r="T41" s="1" t="s">
        <v>18</v>
      </c>
      <c r="U41" s="1" t="s">
        <v>18</v>
      </c>
      <c r="V41" s="1" t="s">
        <v>18</v>
      </c>
      <c r="W41" s="1" t="s">
        <v>12</v>
      </c>
      <c r="X41" s="1" t="s">
        <v>12</v>
      </c>
      <c r="Y41" s="1" t="s">
        <v>12</v>
      </c>
      <c r="Z41" s="1" t="s">
        <v>12</v>
      </c>
      <c r="AA41" s="1" t="s">
        <v>12</v>
      </c>
      <c r="AB41" s="1" t="s">
        <v>12</v>
      </c>
      <c r="AC41" s="1" t="s">
        <v>48</v>
      </c>
      <c r="AD41" s="1" t="s">
        <v>48</v>
      </c>
      <c r="AE41" s="1" t="s">
        <v>48</v>
      </c>
      <c r="AF41" s="1" t="s">
        <v>48</v>
      </c>
      <c r="AG41" s="1" t="s">
        <v>48</v>
      </c>
      <c r="AH41" s="1" t="s">
        <v>48</v>
      </c>
      <c r="AI41" s="1" t="s">
        <v>2</v>
      </c>
      <c r="AJ41" s="1" t="s">
        <v>2</v>
      </c>
      <c r="AK41" s="1" t="s">
        <v>2</v>
      </c>
      <c r="AL41" s="1" t="s">
        <v>2</v>
      </c>
      <c r="AM41" s="1" t="s">
        <v>2</v>
      </c>
      <c r="AN41" s="1" t="s">
        <v>2</v>
      </c>
      <c r="AO41" s="1" t="s">
        <v>2</v>
      </c>
      <c r="AP41" s="1" t="s">
        <v>2</v>
      </c>
      <c r="AQ41" s="1" t="s">
        <v>2</v>
      </c>
      <c r="AR41" s="1" t="s">
        <v>2</v>
      </c>
      <c r="AS41" s="1" t="s">
        <v>2</v>
      </c>
    </row>
    <row r="42" spans="1:45" s="1" customFormat="1" x14ac:dyDescent="0.2">
      <c r="A42" s="1" t="s">
        <v>63</v>
      </c>
      <c r="B42" s="1" t="s">
        <v>12</v>
      </c>
      <c r="C42" s="1" t="s">
        <v>12</v>
      </c>
      <c r="D42" s="1" t="s">
        <v>12</v>
      </c>
      <c r="E42" s="1" t="s">
        <v>12</v>
      </c>
      <c r="F42" s="1" t="s">
        <v>12</v>
      </c>
      <c r="G42" s="1" t="s">
        <v>12</v>
      </c>
      <c r="H42" s="1" t="s">
        <v>12</v>
      </c>
      <c r="I42" s="1" t="s">
        <v>12</v>
      </c>
      <c r="J42" s="1" t="s">
        <v>12</v>
      </c>
      <c r="K42" s="1" t="s">
        <v>12</v>
      </c>
      <c r="L42" s="1" t="s">
        <v>12</v>
      </c>
      <c r="M42" s="1" t="s">
        <v>12</v>
      </c>
      <c r="N42" s="1" t="s">
        <v>12</v>
      </c>
      <c r="O42" s="1" t="s">
        <v>12</v>
      </c>
      <c r="P42" s="1" t="s">
        <v>12</v>
      </c>
      <c r="Q42" s="1" t="s">
        <v>12</v>
      </c>
      <c r="R42" s="1" t="s">
        <v>12</v>
      </c>
      <c r="S42" s="1" t="s">
        <v>12</v>
      </c>
      <c r="T42" s="1" t="s">
        <v>12</v>
      </c>
      <c r="U42" s="1" t="s">
        <v>12</v>
      </c>
      <c r="V42" s="1" t="s">
        <v>12</v>
      </c>
      <c r="W42" s="1" t="s">
        <v>12</v>
      </c>
      <c r="X42" s="1" t="s">
        <v>12</v>
      </c>
      <c r="Y42" s="1" t="s">
        <v>12</v>
      </c>
      <c r="Z42" s="1" t="s">
        <v>12</v>
      </c>
      <c r="AA42" s="1" t="s">
        <v>12</v>
      </c>
      <c r="AB42" s="1" t="s">
        <v>12</v>
      </c>
      <c r="AC42" s="1" t="s">
        <v>12</v>
      </c>
      <c r="AD42" s="1" t="s">
        <v>12</v>
      </c>
      <c r="AE42" s="1" t="s">
        <v>12</v>
      </c>
      <c r="AF42" s="1" t="s">
        <v>12</v>
      </c>
      <c r="AG42" s="1" t="s">
        <v>12</v>
      </c>
      <c r="AH42" s="1" t="s">
        <v>12</v>
      </c>
      <c r="AI42" s="1" t="s">
        <v>12</v>
      </c>
      <c r="AJ42" s="1" t="s">
        <v>12</v>
      </c>
      <c r="AK42" s="1" t="s">
        <v>12</v>
      </c>
      <c r="AL42" s="1" t="s">
        <v>12</v>
      </c>
      <c r="AM42" s="1" t="s">
        <v>12</v>
      </c>
      <c r="AN42" s="1" t="s">
        <v>12</v>
      </c>
      <c r="AO42" s="1" t="s">
        <v>12</v>
      </c>
      <c r="AP42" s="7" t="s">
        <v>48</v>
      </c>
      <c r="AQ42" s="7" t="s">
        <v>48</v>
      </c>
      <c r="AR42" s="7" t="s">
        <v>48</v>
      </c>
      <c r="AS42" s="1" t="s">
        <v>9</v>
      </c>
    </row>
    <row r="43" spans="1:45" s="1" customFormat="1" x14ac:dyDescent="0.2">
      <c r="A43" s="1" t="s">
        <v>64</v>
      </c>
      <c r="B43" s="1" t="s">
        <v>41</v>
      </c>
      <c r="C43" s="1" t="s">
        <v>41</v>
      </c>
      <c r="D43" s="1" t="s">
        <v>41</v>
      </c>
      <c r="E43" s="1" t="s">
        <v>41</v>
      </c>
      <c r="F43" s="1" t="s">
        <v>41</v>
      </c>
      <c r="G43" s="1" t="s">
        <v>12</v>
      </c>
      <c r="H43" s="1" t="s">
        <v>12</v>
      </c>
      <c r="I43" s="1" t="s">
        <v>12</v>
      </c>
      <c r="J43" s="1" t="s">
        <v>12</v>
      </c>
      <c r="K43" s="1" t="s">
        <v>12</v>
      </c>
      <c r="L43" s="1" t="s">
        <v>12</v>
      </c>
      <c r="M43" s="1" t="s">
        <v>12</v>
      </c>
      <c r="N43" s="1" t="s">
        <v>12</v>
      </c>
      <c r="O43" s="1" t="s">
        <v>12</v>
      </c>
      <c r="P43" s="1" t="s">
        <v>12</v>
      </c>
      <c r="Q43" s="1" t="s">
        <v>12</v>
      </c>
      <c r="R43" s="1" t="s">
        <v>12</v>
      </c>
      <c r="S43" s="1" t="s">
        <v>12</v>
      </c>
      <c r="T43" s="1" t="s">
        <v>12</v>
      </c>
      <c r="U43" s="1" t="s">
        <v>12</v>
      </c>
      <c r="V43" s="1" t="s">
        <v>12</v>
      </c>
      <c r="W43" s="1" t="s">
        <v>12</v>
      </c>
      <c r="X43" s="1" t="s">
        <v>12</v>
      </c>
      <c r="Y43" s="1" t="s">
        <v>12</v>
      </c>
      <c r="Z43" s="1" t="s">
        <v>12</v>
      </c>
      <c r="AA43" s="1" t="s">
        <v>12</v>
      </c>
      <c r="AB43" s="1" t="s">
        <v>12</v>
      </c>
      <c r="AC43" s="1" t="s">
        <v>12</v>
      </c>
      <c r="AD43" s="1" t="s">
        <v>12</v>
      </c>
      <c r="AE43" s="1" t="s">
        <v>12</v>
      </c>
      <c r="AF43" s="1" t="s">
        <v>12</v>
      </c>
      <c r="AG43" s="1" t="s">
        <v>12</v>
      </c>
      <c r="AH43" s="7" t="s">
        <v>48</v>
      </c>
      <c r="AI43" s="7" t="s">
        <v>48</v>
      </c>
      <c r="AJ43" s="7" t="s">
        <v>48</v>
      </c>
      <c r="AK43" s="7" t="s">
        <v>48</v>
      </c>
      <c r="AL43" s="7" t="s">
        <v>48</v>
      </c>
      <c r="AM43" s="7" t="s">
        <v>48</v>
      </c>
      <c r="AN43" s="7" t="s">
        <v>48</v>
      </c>
      <c r="AO43" s="7" t="s">
        <v>48</v>
      </c>
      <c r="AP43" s="7" t="s">
        <v>48</v>
      </c>
      <c r="AQ43" s="7" t="s">
        <v>48</v>
      </c>
      <c r="AR43" s="7" t="s">
        <v>48</v>
      </c>
      <c r="AS43" s="7" t="s">
        <v>48</v>
      </c>
    </row>
    <row r="44" spans="1:45" s="1" customFormat="1" x14ac:dyDescent="0.2">
      <c r="A44" s="1" t="s">
        <v>65</v>
      </c>
      <c r="B44" s="2" t="s">
        <v>18</v>
      </c>
      <c r="C44" s="5" t="s">
        <v>18</v>
      </c>
      <c r="D44" s="5" t="s">
        <v>18</v>
      </c>
      <c r="E44" s="5" t="s">
        <v>18</v>
      </c>
      <c r="F44" s="5" t="s">
        <v>18</v>
      </c>
      <c r="G44" s="5" t="s">
        <v>18</v>
      </c>
      <c r="H44" s="5" t="s">
        <v>18</v>
      </c>
      <c r="I44" s="5" t="s">
        <v>18</v>
      </c>
      <c r="J44" s="5" t="s">
        <v>18</v>
      </c>
      <c r="K44" s="5" t="s">
        <v>18</v>
      </c>
      <c r="L44" s="5" t="s">
        <v>18</v>
      </c>
      <c r="M44" s="2" t="s">
        <v>18</v>
      </c>
      <c r="N44" s="5" t="s">
        <v>12</v>
      </c>
      <c r="O44" s="5" t="s">
        <v>12</v>
      </c>
      <c r="P44" s="5" t="s">
        <v>12</v>
      </c>
      <c r="Q44" s="5" t="s">
        <v>12</v>
      </c>
      <c r="R44" s="5" t="s">
        <v>12</v>
      </c>
      <c r="S44" s="5" t="s">
        <v>12</v>
      </c>
      <c r="T44" s="5" t="s">
        <v>66</v>
      </c>
      <c r="U44" s="5" t="s">
        <v>66</v>
      </c>
      <c r="V44" s="5" t="s">
        <v>66</v>
      </c>
      <c r="W44" s="5" t="s">
        <v>10</v>
      </c>
      <c r="X44" s="5" t="s">
        <v>10</v>
      </c>
      <c r="Y44" s="5" t="s">
        <v>48</v>
      </c>
      <c r="Z44" s="5" t="s">
        <v>48</v>
      </c>
      <c r="AA44" s="5" t="s">
        <v>48</v>
      </c>
      <c r="AB44" s="5" t="s">
        <v>48</v>
      </c>
      <c r="AC44" s="5" t="s">
        <v>48</v>
      </c>
      <c r="AD44" s="5" t="s">
        <v>48</v>
      </c>
      <c r="AE44" s="5" t="s">
        <v>48</v>
      </c>
      <c r="AF44" s="5" t="s">
        <v>9</v>
      </c>
      <c r="AG44" s="5" t="s">
        <v>9</v>
      </c>
      <c r="AH44" s="5" t="s">
        <v>9</v>
      </c>
      <c r="AI44" s="5" t="s">
        <v>9</v>
      </c>
      <c r="AJ44" s="5" t="s">
        <v>9</v>
      </c>
      <c r="AK44" s="5" t="s">
        <v>9</v>
      </c>
      <c r="AL44" s="5" t="s">
        <v>9</v>
      </c>
      <c r="AM44" s="5" t="s">
        <v>9</v>
      </c>
      <c r="AN44" s="5" t="s">
        <v>9</v>
      </c>
      <c r="AO44" s="5" t="s">
        <v>9</v>
      </c>
      <c r="AP44" s="5" t="s">
        <v>9</v>
      </c>
      <c r="AQ44" s="5" t="s">
        <v>9</v>
      </c>
      <c r="AR44" s="5" t="s">
        <v>9</v>
      </c>
      <c r="AS44" s="5" t="s">
        <v>9</v>
      </c>
    </row>
    <row r="45" spans="1:45" s="1" customFormat="1" x14ac:dyDescent="0.2">
      <c r="A45" s="1" t="s">
        <v>67</v>
      </c>
      <c r="B45" s="1" t="s">
        <v>41</v>
      </c>
      <c r="C45" s="1" t="s">
        <v>41</v>
      </c>
      <c r="D45" s="1" t="s">
        <v>41</v>
      </c>
      <c r="E45" s="1" t="s">
        <v>41</v>
      </c>
      <c r="F45" s="1" t="s">
        <v>41</v>
      </c>
      <c r="G45" s="1" t="s">
        <v>41</v>
      </c>
      <c r="H45" s="1" t="s">
        <v>41</v>
      </c>
      <c r="I45" s="1" t="s">
        <v>41</v>
      </c>
      <c r="J45" s="1" t="s">
        <v>41</v>
      </c>
      <c r="K45" s="1" t="s">
        <v>41</v>
      </c>
      <c r="L45" s="1" t="s">
        <v>41</v>
      </c>
      <c r="M45" s="1" t="s">
        <v>12</v>
      </c>
      <c r="N45" s="1" t="s">
        <v>12</v>
      </c>
      <c r="O45" s="1" t="s">
        <v>12</v>
      </c>
      <c r="P45" s="1" t="s">
        <v>12</v>
      </c>
      <c r="Q45" s="1" t="s">
        <v>12</v>
      </c>
      <c r="R45" s="1" t="s">
        <v>12</v>
      </c>
      <c r="S45" s="1" t="s">
        <v>4</v>
      </c>
      <c r="T45" s="1" t="s">
        <v>4</v>
      </c>
      <c r="U45" s="1" t="s">
        <v>4</v>
      </c>
      <c r="V45" s="1" t="s">
        <v>4</v>
      </c>
      <c r="W45" s="1" t="s">
        <v>4</v>
      </c>
      <c r="X45" s="1" t="s">
        <v>4</v>
      </c>
      <c r="Y45" s="1" t="s">
        <v>4</v>
      </c>
      <c r="Z45" s="1" t="s">
        <v>4</v>
      </c>
      <c r="AA45" s="1" t="s">
        <v>4</v>
      </c>
      <c r="AB45" s="1" t="s">
        <v>4</v>
      </c>
      <c r="AC45" s="1" t="s">
        <v>5</v>
      </c>
      <c r="AD45" s="1" t="s">
        <v>5</v>
      </c>
      <c r="AE45" s="1" t="s">
        <v>5</v>
      </c>
      <c r="AF45" s="1" t="s">
        <v>5</v>
      </c>
      <c r="AG45" s="1" t="s">
        <v>5</v>
      </c>
      <c r="AH45" s="1" t="s">
        <v>5</v>
      </c>
      <c r="AI45" s="1" t="s">
        <v>5</v>
      </c>
      <c r="AJ45" s="1" t="s">
        <v>5</v>
      </c>
      <c r="AK45" s="1" t="s">
        <v>5</v>
      </c>
      <c r="AL45" s="1" t="s">
        <v>5</v>
      </c>
      <c r="AM45" s="1" t="s">
        <v>5</v>
      </c>
      <c r="AN45" s="1" t="s">
        <v>5</v>
      </c>
      <c r="AO45" s="1" t="s">
        <v>5</v>
      </c>
      <c r="AP45" s="1" t="s">
        <v>5</v>
      </c>
      <c r="AQ45" s="1" t="s">
        <v>5</v>
      </c>
      <c r="AR45" s="1" t="s">
        <v>5</v>
      </c>
      <c r="AS45" s="1" t="s">
        <v>5</v>
      </c>
    </row>
    <row r="46" spans="1:45" s="1" customFormat="1" x14ac:dyDescent="0.2">
      <c r="A46" s="1" t="s">
        <v>68</v>
      </c>
      <c r="B46" s="1" t="s">
        <v>1</v>
      </c>
      <c r="C46" s="1" t="s">
        <v>1</v>
      </c>
      <c r="D46" s="1" t="s">
        <v>1</v>
      </c>
      <c r="E46" s="1" t="s">
        <v>1</v>
      </c>
      <c r="F46" s="1" t="s">
        <v>1</v>
      </c>
      <c r="G46" s="1" t="s">
        <v>1</v>
      </c>
      <c r="H46" s="1" t="s">
        <v>1</v>
      </c>
      <c r="I46" s="1" t="s">
        <v>1</v>
      </c>
      <c r="J46" s="1" t="s">
        <v>1</v>
      </c>
      <c r="K46" s="1" t="s">
        <v>1</v>
      </c>
      <c r="L46" s="1" t="s">
        <v>1</v>
      </c>
      <c r="M46" s="1" t="s">
        <v>1</v>
      </c>
      <c r="N46" s="1" t="s">
        <v>1</v>
      </c>
      <c r="O46" s="1" t="s">
        <v>1</v>
      </c>
      <c r="P46" s="1" t="s">
        <v>1</v>
      </c>
      <c r="Q46" s="1" t="s">
        <v>1</v>
      </c>
      <c r="R46" s="1" t="s">
        <v>1</v>
      </c>
      <c r="S46" s="1" t="s">
        <v>1</v>
      </c>
      <c r="T46" s="1" t="s">
        <v>1</v>
      </c>
      <c r="U46" s="1" t="s">
        <v>18</v>
      </c>
      <c r="V46" s="1" t="s">
        <v>5</v>
      </c>
      <c r="W46" s="1" t="s">
        <v>5</v>
      </c>
      <c r="X46" s="1" t="s">
        <v>5</v>
      </c>
      <c r="Y46" s="1" t="s">
        <v>5</v>
      </c>
      <c r="Z46" s="1" t="s">
        <v>5</v>
      </c>
      <c r="AA46" s="1" t="s">
        <v>5</v>
      </c>
      <c r="AB46" s="1" t="s">
        <v>5</v>
      </c>
      <c r="AC46" s="1" t="s">
        <v>5</v>
      </c>
      <c r="AD46" s="1" t="s">
        <v>5</v>
      </c>
      <c r="AE46" s="1" t="s">
        <v>5</v>
      </c>
      <c r="AF46" s="1" t="s">
        <v>5</v>
      </c>
      <c r="AG46" s="1" t="s">
        <v>5</v>
      </c>
      <c r="AH46" s="1" t="s">
        <v>5</v>
      </c>
      <c r="AI46" s="1" t="s">
        <v>5</v>
      </c>
      <c r="AJ46" s="1" t="s">
        <v>5</v>
      </c>
      <c r="AK46" s="1" t="s">
        <v>5</v>
      </c>
      <c r="AL46" s="1" t="s">
        <v>5</v>
      </c>
      <c r="AM46" s="1" t="s">
        <v>5</v>
      </c>
      <c r="AN46" s="1" t="s">
        <v>5</v>
      </c>
      <c r="AO46" s="1" t="s">
        <v>5</v>
      </c>
      <c r="AP46" s="1" t="s">
        <v>6</v>
      </c>
      <c r="AQ46" s="1" t="s">
        <v>6</v>
      </c>
      <c r="AR46" s="1" t="s">
        <v>6</v>
      </c>
      <c r="AS46" s="1" t="s">
        <v>6</v>
      </c>
    </row>
    <row r="47" spans="1:45" s="1" customFormat="1" x14ac:dyDescent="0.2">
      <c r="A47" s="1" t="s">
        <v>69</v>
      </c>
      <c r="B47" s="1" t="s">
        <v>1</v>
      </c>
      <c r="C47" s="1" t="s">
        <v>1</v>
      </c>
      <c r="D47" s="1" t="s">
        <v>1</v>
      </c>
      <c r="E47" s="1" t="s">
        <v>1</v>
      </c>
      <c r="F47" s="1" t="s">
        <v>1</v>
      </c>
      <c r="G47" s="1" t="s">
        <v>1</v>
      </c>
      <c r="H47" s="1" t="s">
        <v>1</v>
      </c>
      <c r="I47" s="1" t="s">
        <v>1</v>
      </c>
      <c r="J47" s="1" t="s">
        <v>1</v>
      </c>
      <c r="K47" s="1" t="s">
        <v>1</v>
      </c>
      <c r="L47" s="1" t="s">
        <v>1</v>
      </c>
      <c r="M47" s="1" t="s">
        <v>1</v>
      </c>
      <c r="N47" s="1" t="s">
        <v>1</v>
      </c>
      <c r="O47" s="1" t="s">
        <v>1</v>
      </c>
      <c r="P47" s="1" t="s">
        <v>1</v>
      </c>
      <c r="Q47" s="1" t="s">
        <v>1</v>
      </c>
      <c r="R47" s="1" t="s">
        <v>1</v>
      </c>
      <c r="S47" s="1" t="s">
        <v>1</v>
      </c>
      <c r="T47" s="1" t="s">
        <v>1</v>
      </c>
      <c r="U47" s="1" t="s">
        <v>18</v>
      </c>
      <c r="V47" s="1" t="s">
        <v>20</v>
      </c>
      <c r="W47" s="1" t="s">
        <v>20</v>
      </c>
      <c r="X47" s="1" t="s">
        <v>20</v>
      </c>
      <c r="Y47" s="1" t="s">
        <v>20</v>
      </c>
      <c r="Z47" s="1" t="s">
        <v>20</v>
      </c>
      <c r="AA47" s="1" t="s">
        <v>20</v>
      </c>
      <c r="AB47" s="1" t="s">
        <v>20</v>
      </c>
      <c r="AC47" s="1" t="s">
        <v>20</v>
      </c>
      <c r="AD47" s="1" t="s">
        <v>20</v>
      </c>
      <c r="AE47" s="1" t="s">
        <v>20</v>
      </c>
      <c r="AF47" s="1" t="s">
        <v>20</v>
      </c>
      <c r="AG47" s="1" t="s">
        <v>20</v>
      </c>
      <c r="AH47" s="1" t="s">
        <v>20</v>
      </c>
      <c r="AI47" s="1" t="s">
        <v>20</v>
      </c>
      <c r="AJ47" s="1" t="s">
        <v>20</v>
      </c>
      <c r="AK47" s="1" t="s">
        <v>20</v>
      </c>
      <c r="AL47" s="1" t="s">
        <v>20</v>
      </c>
      <c r="AM47" s="1" t="s">
        <v>20</v>
      </c>
      <c r="AN47" s="1" t="s">
        <v>20</v>
      </c>
      <c r="AO47" s="1" t="s">
        <v>20</v>
      </c>
      <c r="AP47" s="1" t="s">
        <v>20</v>
      </c>
      <c r="AQ47" s="1" t="s">
        <v>6</v>
      </c>
      <c r="AR47" s="1" t="s">
        <v>6</v>
      </c>
      <c r="AS47" s="1" t="s">
        <v>6</v>
      </c>
    </row>
    <row r="48" spans="1:45" s="1" customFormat="1" x14ac:dyDescent="0.2">
      <c r="A48" s="1" t="s">
        <v>70</v>
      </c>
      <c r="B48" s="1" t="s">
        <v>4</v>
      </c>
      <c r="C48" s="1" t="s">
        <v>4</v>
      </c>
      <c r="D48" s="1" t="s">
        <v>4</v>
      </c>
      <c r="E48" s="1" t="s">
        <v>4</v>
      </c>
      <c r="F48" s="1" t="s">
        <v>4</v>
      </c>
      <c r="G48" s="1" t="s">
        <v>4</v>
      </c>
      <c r="H48" s="1" t="s">
        <v>4</v>
      </c>
      <c r="I48" s="1" t="s">
        <v>4</v>
      </c>
      <c r="J48" s="1" t="s">
        <v>4</v>
      </c>
      <c r="K48" s="1" t="s">
        <v>4</v>
      </c>
      <c r="L48" s="1" t="s">
        <v>4</v>
      </c>
      <c r="M48" s="1" t="s">
        <v>12</v>
      </c>
      <c r="N48" s="1" t="s">
        <v>12</v>
      </c>
      <c r="O48" s="1" t="s">
        <v>12</v>
      </c>
      <c r="P48" s="1" t="s">
        <v>12</v>
      </c>
      <c r="Q48" s="1" t="s">
        <v>12</v>
      </c>
      <c r="R48" s="1" t="s">
        <v>12</v>
      </c>
      <c r="S48" s="1" t="s">
        <v>12</v>
      </c>
      <c r="T48" s="1" t="s">
        <v>12</v>
      </c>
      <c r="U48" s="1" t="s">
        <v>12</v>
      </c>
      <c r="V48" s="1" t="s">
        <v>12</v>
      </c>
      <c r="W48" s="1" t="s">
        <v>12</v>
      </c>
      <c r="X48" s="1" t="s">
        <v>12</v>
      </c>
      <c r="Y48" s="1" t="s">
        <v>12</v>
      </c>
      <c r="Z48" s="1" t="s">
        <v>12</v>
      </c>
      <c r="AA48" s="1" t="s">
        <v>5</v>
      </c>
      <c r="AB48" s="1" t="s">
        <v>5</v>
      </c>
      <c r="AC48" s="1" t="s">
        <v>5</v>
      </c>
      <c r="AD48" s="1" t="s">
        <v>5</v>
      </c>
      <c r="AE48" s="1" t="s">
        <v>5</v>
      </c>
      <c r="AF48" s="1" t="s">
        <v>5</v>
      </c>
      <c r="AG48" s="1" t="s">
        <v>5</v>
      </c>
      <c r="AH48" s="1" t="s">
        <v>35</v>
      </c>
      <c r="AI48" s="1" t="s">
        <v>35</v>
      </c>
      <c r="AJ48" s="1" t="s">
        <v>35</v>
      </c>
      <c r="AK48" s="1" t="s">
        <v>35</v>
      </c>
      <c r="AL48" s="1" t="s">
        <v>35</v>
      </c>
      <c r="AM48" s="1" t="s">
        <v>35</v>
      </c>
      <c r="AN48" s="1" t="s">
        <v>35</v>
      </c>
      <c r="AO48" s="1" t="s">
        <v>35</v>
      </c>
      <c r="AP48" s="1" t="s">
        <v>35</v>
      </c>
      <c r="AQ48" s="1" t="s">
        <v>35</v>
      </c>
      <c r="AR48" s="1" t="s">
        <v>35</v>
      </c>
      <c r="AS48" s="1" t="s">
        <v>35</v>
      </c>
    </row>
    <row r="49" spans="1:45" s="1" customFormat="1" x14ac:dyDescent="0.2">
      <c r="A49" s="1" t="s">
        <v>71</v>
      </c>
      <c r="B49" s="1" t="s">
        <v>41</v>
      </c>
      <c r="C49" s="1" t="s">
        <v>41</v>
      </c>
      <c r="D49" s="1" t="s">
        <v>41</v>
      </c>
      <c r="E49" s="1" t="s">
        <v>41</v>
      </c>
      <c r="F49" s="1" t="s">
        <v>41</v>
      </c>
      <c r="G49" s="1" t="s">
        <v>41</v>
      </c>
      <c r="H49" s="1" t="s">
        <v>41</v>
      </c>
      <c r="I49" s="1" t="s">
        <v>41</v>
      </c>
      <c r="J49" s="1" t="s">
        <v>41</v>
      </c>
      <c r="K49" s="1" t="s">
        <v>41</v>
      </c>
      <c r="L49" s="1" t="s">
        <v>41</v>
      </c>
      <c r="M49" s="1" t="s">
        <v>41</v>
      </c>
      <c r="N49" s="1" t="s">
        <v>41</v>
      </c>
      <c r="O49" s="1" t="s">
        <v>41</v>
      </c>
      <c r="P49" s="1" t="s">
        <v>41</v>
      </c>
      <c r="Q49" s="1" t="s">
        <v>41</v>
      </c>
      <c r="R49" s="1" t="s">
        <v>41</v>
      </c>
      <c r="S49" s="1" t="s">
        <v>41</v>
      </c>
      <c r="T49" s="1" t="s">
        <v>41</v>
      </c>
      <c r="U49" s="1" t="s">
        <v>41</v>
      </c>
      <c r="V49" s="1" t="s">
        <v>41</v>
      </c>
      <c r="W49" s="1" t="s">
        <v>5</v>
      </c>
      <c r="X49" s="1" t="s">
        <v>5</v>
      </c>
      <c r="Y49" s="1" t="s">
        <v>5</v>
      </c>
      <c r="Z49" s="1" t="s">
        <v>5</v>
      </c>
      <c r="AA49" s="1" t="s">
        <v>5</v>
      </c>
      <c r="AB49" s="1" t="s">
        <v>5</v>
      </c>
      <c r="AC49" s="1" t="s">
        <v>5</v>
      </c>
      <c r="AD49" s="1" t="s">
        <v>5</v>
      </c>
      <c r="AE49" s="1" t="s">
        <v>5</v>
      </c>
      <c r="AF49" s="1" t="s">
        <v>5</v>
      </c>
      <c r="AG49" s="1" t="s">
        <v>5</v>
      </c>
      <c r="AH49" s="1" t="s">
        <v>5</v>
      </c>
      <c r="AI49" s="1" t="s">
        <v>5</v>
      </c>
      <c r="AJ49" s="1" t="s">
        <v>6</v>
      </c>
      <c r="AK49" s="1" t="s">
        <v>6</v>
      </c>
      <c r="AL49" s="1" t="s">
        <v>6</v>
      </c>
      <c r="AM49" s="1" t="s">
        <v>6</v>
      </c>
      <c r="AN49" s="1" t="s">
        <v>6</v>
      </c>
      <c r="AO49" s="1" t="s">
        <v>6</v>
      </c>
      <c r="AP49" s="1" t="s">
        <v>6</v>
      </c>
      <c r="AQ49" s="1" t="s">
        <v>6</v>
      </c>
      <c r="AR49" s="1" t="s">
        <v>6</v>
      </c>
      <c r="AS49" s="1" t="s">
        <v>6</v>
      </c>
    </row>
    <row r="50" spans="1:45" s="1" customFormat="1" x14ac:dyDescent="0.2">
      <c r="A50" s="1" t="s">
        <v>72</v>
      </c>
      <c r="B50" s="1" t="s">
        <v>5</v>
      </c>
      <c r="C50" s="1" t="s">
        <v>5</v>
      </c>
      <c r="D50" s="1" t="s">
        <v>5</v>
      </c>
      <c r="E50" s="1" t="s">
        <v>12</v>
      </c>
      <c r="F50" s="1" t="s">
        <v>12</v>
      </c>
      <c r="G50" s="1" t="s">
        <v>12</v>
      </c>
      <c r="H50" s="1" t="s">
        <v>12</v>
      </c>
      <c r="I50" s="1" t="s">
        <v>12</v>
      </c>
      <c r="J50" s="1" t="s">
        <v>12</v>
      </c>
      <c r="K50" s="1" t="s">
        <v>12</v>
      </c>
      <c r="L50" s="1" t="s">
        <v>12</v>
      </c>
      <c r="M50" s="1" t="s">
        <v>12</v>
      </c>
      <c r="N50" s="1" t="s">
        <v>12</v>
      </c>
      <c r="O50" s="1" t="s">
        <v>12</v>
      </c>
      <c r="P50" s="1" t="s">
        <v>12</v>
      </c>
      <c r="Q50" s="1" t="s">
        <v>12</v>
      </c>
      <c r="R50" s="1" t="s">
        <v>12</v>
      </c>
      <c r="S50" s="1" t="s">
        <v>12</v>
      </c>
      <c r="T50" s="1" t="s">
        <v>12</v>
      </c>
      <c r="U50" s="1" t="s">
        <v>12</v>
      </c>
      <c r="V50" s="1" t="s">
        <v>12</v>
      </c>
      <c r="W50" s="1" t="s">
        <v>12</v>
      </c>
      <c r="X50" s="1" t="s">
        <v>12</v>
      </c>
      <c r="Y50" s="1" t="s">
        <v>12</v>
      </c>
      <c r="Z50" s="1" t="s">
        <v>12</v>
      </c>
      <c r="AA50" s="1" t="s">
        <v>12</v>
      </c>
      <c r="AB50" s="1" t="s">
        <v>12</v>
      </c>
      <c r="AC50" s="1" t="s">
        <v>48</v>
      </c>
      <c r="AD50" s="1" t="s">
        <v>48</v>
      </c>
      <c r="AE50" s="1" t="s">
        <v>48</v>
      </c>
      <c r="AF50" s="1" t="s">
        <v>2</v>
      </c>
      <c r="AG50" s="1" t="s">
        <v>2</v>
      </c>
      <c r="AH50" s="1" t="s">
        <v>2</v>
      </c>
      <c r="AI50" s="1" t="s">
        <v>2</v>
      </c>
      <c r="AJ50" s="1" t="s">
        <v>2</v>
      </c>
      <c r="AK50" s="1" t="s">
        <v>2</v>
      </c>
      <c r="AL50" s="1" t="s">
        <v>2</v>
      </c>
      <c r="AM50" s="1" t="s">
        <v>9</v>
      </c>
      <c r="AN50" s="1" t="s">
        <v>9</v>
      </c>
      <c r="AO50" s="1" t="s">
        <v>9</v>
      </c>
      <c r="AP50" s="1" t="s">
        <v>9</v>
      </c>
      <c r="AQ50" s="1" t="s">
        <v>9</v>
      </c>
      <c r="AR50" s="1" t="s">
        <v>9</v>
      </c>
      <c r="AS50" s="1" t="s">
        <v>9</v>
      </c>
    </row>
    <row r="51" spans="1:45" s="1" customFormat="1" x14ac:dyDescent="0.2">
      <c r="A51" s="1" t="s">
        <v>73</v>
      </c>
      <c r="B51" s="5" t="s">
        <v>41</v>
      </c>
      <c r="C51" s="5" t="s">
        <v>41</v>
      </c>
      <c r="D51" s="5" t="s">
        <v>41</v>
      </c>
      <c r="E51" s="5" t="s">
        <v>41</v>
      </c>
      <c r="F51" s="5" t="s">
        <v>41</v>
      </c>
      <c r="G51" s="5" t="s">
        <v>41</v>
      </c>
      <c r="H51" s="5" t="s">
        <v>41</v>
      </c>
      <c r="I51" s="5" t="s">
        <v>12</v>
      </c>
      <c r="J51" s="5" t="s">
        <v>12</v>
      </c>
      <c r="K51" s="5" t="s">
        <v>12</v>
      </c>
      <c r="L51" s="5" t="s">
        <v>12</v>
      </c>
      <c r="M51" s="5" t="s">
        <v>12</v>
      </c>
      <c r="N51" s="5" t="s">
        <v>12</v>
      </c>
      <c r="O51" s="5" t="s">
        <v>12</v>
      </c>
      <c r="P51" s="5" t="s">
        <v>12</v>
      </c>
      <c r="Q51" s="5" t="s">
        <v>12</v>
      </c>
      <c r="R51" s="5" t="s">
        <v>12</v>
      </c>
      <c r="S51" s="5" t="s">
        <v>4</v>
      </c>
      <c r="T51" s="5" t="s">
        <v>4</v>
      </c>
      <c r="U51" s="5" t="s">
        <v>4</v>
      </c>
      <c r="V51" s="5" t="s">
        <v>4</v>
      </c>
      <c r="W51" s="5" t="s">
        <v>4</v>
      </c>
      <c r="X51" s="5" t="s">
        <v>4</v>
      </c>
      <c r="Y51" s="5" t="s">
        <v>4</v>
      </c>
      <c r="Z51" s="5" t="s">
        <v>4</v>
      </c>
      <c r="AA51" s="5" t="s">
        <v>4</v>
      </c>
      <c r="AB51" s="5" t="s">
        <v>4</v>
      </c>
      <c r="AC51" s="5" t="s">
        <v>4</v>
      </c>
      <c r="AD51" s="5" t="s">
        <v>4</v>
      </c>
      <c r="AE51" s="5" t="s">
        <v>4</v>
      </c>
      <c r="AF51" s="5" t="s">
        <v>4</v>
      </c>
      <c r="AG51" s="5" t="s">
        <v>4</v>
      </c>
      <c r="AH51" s="5" t="s">
        <v>4</v>
      </c>
      <c r="AI51" s="5" t="s">
        <v>5</v>
      </c>
      <c r="AJ51" s="5" t="s">
        <v>5</v>
      </c>
      <c r="AK51" s="5" t="s">
        <v>5</v>
      </c>
      <c r="AL51" s="5" t="s">
        <v>5</v>
      </c>
      <c r="AM51" s="5" t="s">
        <v>5</v>
      </c>
      <c r="AN51" s="5" t="s">
        <v>5</v>
      </c>
      <c r="AO51" s="5" t="s">
        <v>5</v>
      </c>
      <c r="AP51" s="5" t="s">
        <v>5</v>
      </c>
      <c r="AQ51" s="5" t="s">
        <v>5</v>
      </c>
      <c r="AR51" s="5" t="s">
        <v>5</v>
      </c>
      <c r="AS51" s="5" t="s">
        <v>5</v>
      </c>
    </row>
    <row r="52" spans="1:45" s="1" customFormat="1" x14ac:dyDescent="0.2">
      <c r="A52" s="1" t="s">
        <v>74</v>
      </c>
      <c r="B52" s="5" t="s">
        <v>41</v>
      </c>
      <c r="C52" s="5" t="s">
        <v>41</v>
      </c>
      <c r="D52" s="5" t="s">
        <v>41</v>
      </c>
      <c r="E52" s="5" t="s">
        <v>41</v>
      </c>
      <c r="F52" s="5" t="s">
        <v>41</v>
      </c>
      <c r="G52" s="5" t="s">
        <v>41</v>
      </c>
      <c r="H52" s="5" t="s">
        <v>41</v>
      </c>
      <c r="I52" s="5" t="s">
        <v>41</v>
      </c>
      <c r="J52" s="5" t="s">
        <v>12</v>
      </c>
      <c r="K52" s="5" t="s">
        <v>12</v>
      </c>
      <c r="L52" s="5" t="s">
        <v>12</v>
      </c>
      <c r="M52" s="5" t="s">
        <v>12</v>
      </c>
      <c r="N52" s="5" t="s">
        <v>12</v>
      </c>
      <c r="O52" s="5" t="s">
        <v>12</v>
      </c>
      <c r="P52" s="5" t="s">
        <v>12</v>
      </c>
      <c r="Q52" s="5" t="s">
        <v>12</v>
      </c>
      <c r="R52" s="5" t="s">
        <v>12</v>
      </c>
      <c r="S52" s="5" t="s">
        <v>12</v>
      </c>
      <c r="T52" s="5" t="s">
        <v>12</v>
      </c>
      <c r="U52" s="5" t="s">
        <v>12</v>
      </c>
      <c r="V52" s="5" t="s">
        <v>12</v>
      </c>
      <c r="W52" s="5" t="s">
        <v>12</v>
      </c>
      <c r="X52" s="5" t="s">
        <v>12</v>
      </c>
      <c r="Y52" s="5" t="s">
        <v>12</v>
      </c>
      <c r="Z52" s="5" t="s">
        <v>12</v>
      </c>
      <c r="AA52" s="5" t="s">
        <v>12</v>
      </c>
      <c r="AB52" s="5" t="s">
        <v>12</v>
      </c>
      <c r="AC52" s="5" t="s">
        <v>12</v>
      </c>
      <c r="AD52" s="5" t="s">
        <v>12</v>
      </c>
      <c r="AE52" s="5" t="s">
        <v>12</v>
      </c>
      <c r="AF52" s="5" t="s">
        <v>12</v>
      </c>
      <c r="AG52" s="5" t="s">
        <v>12</v>
      </c>
      <c r="AH52" s="5" t="s">
        <v>12</v>
      </c>
      <c r="AI52" s="5" t="s">
        <v>12</v>
      </c>
      <c r="AJ52" s="5" t="s">
        <v>12</v>
      </c>
      <c r="AK52" s="5" t="s">
        <v>12</v>
      </c>
      <c r="AL52" s="5" t="s">
        <v>12</v>
      </c>
      <c r="AM52" s="5" t="s">
        <v>12</v>
      </c>
      <c r="AN52" s="5" t="s">
        <v>12</v>
      </c>
      <c r="AO52" s="5" t="s">
        <v>12</v>
      </c>
      <c r="AP52" s="5" t="s">
        <v>12</v>
      </c>
      <c r="AQ52" s="5" t="s">
        <v>12</v>
      </c>
      <c r="AR52" s="5" t="s">
        <v>12</v>
      </c>
      <c r="AS52" s="5" t="s">
        <v>12</v>
      </c>
    </row>
    <row r="53" spans="1:45" s="1" customFormat="1" x14ac:dyDescent="0.2">
      <c r="A53" s="1" t="s">
        <v>75</v>
      </c>
      <c r="B53" s="1" t="s">
        <v>18</v>
      </c>
      <c r="C53" s="1" t="s">
        <v>18</v>
      </c>
      <c r="D53" s="1" t="s">
        <v>18</v>
      </c>
      <c r="E53" s="1" t="s">
        <v>18</v>
      </c>
      <c r="F53" s="1" t="s">
        <v>18</v>
      </c>
      <c r="G53" s="1" t="s">
        <v>18</v>
      </c>
      <c r="H53" s="1" t="s">
        <v>18</v>
      </c>
      <c r="I53" s="1" t="s">
        <v>18</v>
      </c>
      <c r="J53" s="1" t="s">
        <v>18</v>
      </c>
      <c r="K53" s="1" t="s">
        <v>18</v>
      </c>
      <c r="L53" s="1" t="s">
        <v>18</v>
      </c>
      <c r="M53" s="1" t="s">
        <v>18</v>
      </c>
      <c r="N53" s="1" t="s">
        <v>18</v>
      </c>
      <c r="O53" s="1" t="s">
        <v>18</v>
      </c>
      <c r="P53" s="1" t="s">
        <v>18</v>
      </c>
      <c r="Q53" s="1" t="s">
        <v>18</v>
      </c>
      <c r="R53" s="1" t="s">
        <v>18</v>
      </c>
      <c r="S53" s="1" t="s">
        <v>18</v>
      </c>
      <c r="T53" s="1" t="s">
        <v>18</v>
      </c>
      <c r="U53" s="1" t="s">
        <v>12</v>
      </c>
      <c r="V53" s="1" t="s">
        <v>12</v>
      </c>
      <c r="W53" s="1" t="s">
        <v>12</v>
      </c>
      <c r="X53" s="1" t="s">
        <v>12</v>
      </c>
      <c r="Y53" s="1" t="s">
        <v>12</v>
      </c>
      <c r="Z53" s="1" t="s">
        <v>12</v>
      </c>
      <c r="AA53" s="1" t="s">
        <v>12</v>
      </c>
      <c r="AB53" s="1" t="s">
        <v>12</v>
      </c>
      <c r="AC53" s="1" t="s">
        <v>12</v>
      </c>
      <c r="AD53" s="1" t="s">
        <v>9</v>
      </c>
      <c r="AE53" s="1" t="s">
        <v>9</v>
      </c>
      <c r="AF53" s="1" t="s">
        <v>9</v>
      </c>
      <c r="AG53" s="1" t="s">
        <v>9</v>
      </c>
      <c r="AH53" s="1" t="s">
        <v>9</v>
      </c>
      <c r="AI53" s="1" t="s">
        <v>9</v>
      </c>
      <c r="AJ53" s="1" t="s">
        <v>9</v>
      </c>
      <c r="AK53" s="1" t="s">
        <v>9</v>
      </c>
      <c r="AL53" s="1" t="s">
        <v>9</v>
      </c>
      <c r="AM53" s="1" t="s">
        <v>9</v>
      </c>
      <c r="AN53" s="1" t="s">
        <v>9</v>
      </c>
      <c r="AO53" s="1" t="s">
        <v>9</v>
      </c>
      <c r="AP53" s="1" t="s">
        <v>9</v>
      </c>
      <c r="AQ53" s="1" t="s">
        <v>9</v>
      </c>
      <c r="AR53" s="1" t="s">
        <v>9</v>
      </c>
      <c r="AS53" s="1" t="s">
        <v>9</v>
      </c>
    </row>
    <row r="54" spans="1:45" s="1" customFormat="1" x14ac:dyDescent="0.2">
      <c r="A54" s="1" t="s">
        <v>76</v>
      </c>
      <c r="B54" s="1" t="s">
        <v>12</v>
      </c>
      <c r="C54" s="1" t="s">
        <v>12</v>
      </c>
      <c r="D54" s="1" t="s">
        <v>12</v>
      </c>
      <c r="E54" s="1" t="s">
        <v>12</v>
      </c>
      <c r="F54" s="1" t="s">
        <v>12</v>
      </c>
      <c r="G54" s="1" t="s">
        <v>12</v>
      </c>
      <c r="H54" s="1" t="s">
        <v>12</v>
      </c>
      <c r="I54" s="1" t="s">
        <v>12</v>
      </c>
      <c r="J54" s="1" t="s">
        <v>12</v>
      </c>
      <c r="K54" s="1" t="s">
        <v>12</v>
      </c>
      <c r="L54" s="1" t="s">
        <v>12</v>
      </c>
      <c r="M54" s="1" t="s">
        <v>12</v>
      </c>
      <c r="N54" s="1" t="s">
        <v>12</v>
      </c>
      <c r="O54" s="1" t="s">
        <v>12</v>
      </c>
      <c r="P54" s="1" t="s">
        <v>12</v>
      </c>
      <c r="Q54" s="1" t="s">
        <v>12</v>
      </c>
      <c r="R54" s="1" t="s">
        <v>12</v>
      </c>
      <c r="S54" s="1" t="s">
        <v>12</v>
      </c>
      <c r="T54" s="1" t="s">
        <v>12</v>
      </c>
      <c r="U54" s="1" t="s">
        <v>12</v>
      </c>
      <c r="V54" s="1" t="s">
        <v>12</v>
      </c>
      <c r="W54" s="1" t="s">
        <v>12</v>
      </c>
      <c r="X54" s="1" t="s">
        <v>12</v>
      </c>
      <c r="Y54" s="1" t="s">
        <v>12</v>
      </c>
      <c r="Z54" s="1" t="s">
        <v>12</v>
      </c>
      <c r="AA54" s="1" t="s">
        <v>12</v>
      </c>
      <c r="AB54" s="1" t="s">
        <v>12</v>
      </c>
      <c r="AC54" s="1" t="s">
        <v>12</v>
      </c>
      <c r="AD54" s="1" t="s">
        <v>2</v>
      </c>
      <c r="AE54" s="1" t="s">
        <v>2</v>
      </c>
      <c r="AF54" s="1" t="s">
        <v>2</v>
      </c>
      <c r="AG54" s="1" t="s">
        <v>2</v>
      </c>
      <c r="AH54" s="1" t="s">
        <v>2</v>
      </c>
      <c r="AI54" s="1" t="s">
        <v>2</v>
      </c>
      <c r="AJ54" s="1" t="s">
        <v>2</v>
      </c>
      <c r="AK54" s="1" t="s">
        <v>9</v>
      </c>
      <c r="AL54" s="1" t="s">
        <v>9</v>
      </c>
      <c r="AM54" s="1" t="s">
        <v>9</v>
      </c>
      <c r="AN54" s="1" t="s">
        <v>9</v>
      </c>
      <c r="AO54" s="1" t="s">
        <v>9</v>
      </c>
      <c r="AP54" s="1" t="s">
        <v>9</v>
      </c>
      <c r="AQ54" s="1" t="s">
        <v>9</v>
      </c>
      <c r="AR54" s="1" t="s">
        <v>9</v>
      </c>
      <c r="AS54" s="1" t="s">
        <v>9</v>
      </c>
    </row>
    <row r="55" spans="1:45" s="1" customFormat="1" x14ac:dyDescent="0.2">
      <c r="A55" s="1" t="s">
        <v>77</v>
      </c>
      <c r="B55" s="1" t="s">
        <v>52</v>
      </c>
      <c r="C55" s="1" t="s">
        <v>52</v>
      </c>
      <c r="D55" s="1" t="s">
        <v>52</v>
      </c>
      <c r="E55" s="1" t="s">
        <v>52</v>
      </c>
      <c r="F55" s="1" t="s">
        <v>52</v>
      </c>
      <c r="G55" s="1" t="s">
        <v>52</v>
      </c>
      <c r="H55" s="1" t="s">
        <v>52</v>
      </c>
      <c r="I55" s="1" t="s">
        <v>52</v>
      </c>
      <c r="J55" s="1" t="s">
        <v>18</v>
      </c>
      <c r="K55" s="1" t="s">
        <v>18</v>
      </c>
      <c r="L55" s="1" t="s">
        <v>18</v>
      </c>
      <c r="M55" s="1" t="s">
        <v>18</v>
      </c>
      <c r="N55" s="1" t="s">
        <v>18</v>
      </c>
      <c r="O55" s="1" t="s">
        <v>18</v>
      </c>
      <c r="P55" s="1" t="s">
        <v>18</v>
      </c>
      <c r="Q55" s="1" t="s">
        <v>18</v>
      </c>
      <c r="R55" s="1" t="s">
        <v>12</v>
      </c>
      <c r="S55" s="1" t="s">
        <v>12</v>
      </c>
      <c r="T55" s="1" t="s">
        <v>12</v>
      </c>
      <c r="U55" s="1" t="s">
        <v>12</v>
      </c>
      <c r="V55" s="1" t="s">
        <v>12</v>
      </c>
      <c r="W55" s="1" t="s">
        <v>12</v>
      </c>
      <c r="X55" s="1" t="s">
        <v>12</v>
      </c>
      <c r="Y55" s="1" t="s">
        <v>12</v>
      </c>
      <c r="Z55" s="1" t="s">
        <v>48</v>
      </c>
      <c r="AA55" s="1" t="s">
        <v>48</v>
      </c>
      <c r="AB55" s="1" t="s">
        <v>48</v>
      </c>
      <c r="AC55" s="1" t="s">
        <v>48</v>
      </c>
      <c r="AD55" s="1" t="s">
        <v>48</v>
      </c>
      <c r="AE55" s="1" t="s">
        <v>48</v>
      </c>
      <c r="AF55" s="1" t="s">
        <v>9</v>
      </c>
      <c r="AG55" s="1" t="s">
        <v>9</v>
      </c>
      <c r="AH55" s="1" t="s">
        <v>9</v>
      </c>
      <c r="AI55" s="1" t="s">
        <v>9</v>
      </c>
      <c r="AJ55" s="1" t="s">
        <v>9</v>
      </c>
      <c r="AK55" s="1" t="s">
        <v>9</v>
      </c>
      <c r="AL55" s="1" t="s">
        <v>9</v>
      </c>
      <c r="AM55" s="1" t="s">
        <v>9</v>
      </c>
      <c r="AN55" s="1" t="s">
        <v>9</v>
      </c>
      <c r="AO55" s="1" t="s">
        <v>9</v>
      </c>
      <c r="AP55" s="1" t="s">
        <v>9</v>
      </c>
      <c r="AQ55" s="1" t="s">
        <v>9</v>
      </c>
      <c r="AR55" s="1" t="s">
        <v>9</v>
      </c>
      <c r="AS55" s="1" t="s">
        <v>9</v>
      </c>
    </row>
    <row r="56" spans="1:45" s="1" customFormat="1" x14ac:dyDescent="0.2">
      <c r="A56" s="1" t="s">
        <v>78</v>
      </c>
      <c r="B56" s="1" t="s">
        <v>52</v>
      </c>
      <c r="C56" s="1" t="s">
        <v>52</v>
      </c>
      <c r="D56" s="1" t="s">
        <v>52</v>
      </c>
      <c r="E56" s="1" t="s">
        <v>52</v>
      </c>
      <c r="F56" s="1" t="s">
        <v>52</v>
      </c>
      <c r="G56" s="1" t="s">
        <v>52</v>
      </c>
      <c r="H56" s="1" t="s">
        <v>52</v>
      </c>
      <c r="I56" s="1" t="s">
        <v>52</v>
      </c>
      <c r="J56" s="1" t="s">
        <v>52</v>
      </c>
      <c r="K56" s="1" t="s">
        <v>52</v>
      </c>
      <c r="L56" s="1" t="s">
        <v>52</v>
      </c>
      <c r="M56" s="1" t="s">
        <v>52</v>
      </c>
      <c r="N56" s="1" t="s">
        <v>52</v>
      </c>
      <c r="O56" s="1" t="s">
        <v>52</v>
      </c>
      <c r="P56" s="1" t="s">
        <v>52</v>
      </c>
      <c r="Q56" s="1" t="s">
        <v>52</v>
      </c>
      <c r="R56" s="1" t="s">
        <v>52</v>
      </c>
      <c r="S56" s="1" t="s">
        <v>18</v>
      </c>
      <c r="T56" s="1" t="s">
        <v>18</v>
      </c>
      <c r="U56" s="1" t="s">
        <v>18</v>
      </c>
      <c r="V56" s="1" t="s">
        <v>18</v>
      </c>
      <c r="W56" s="1" t="s">
        <v>18</v>
      </c>
      <c r="X56" s="1" t="s">
        <v>18</v>
      </c>
      <c r="Y56" s="1" t="s">
        <v>18</v>
      </c>
      <c r="Z56" s="1" t="s">
        <v>18</v>
      </c>
      <c r="AA56" s="1" t="s">
        <v>18</v>
      </c>
      <c r="AB56" s="1" t="s">
        <v>18</v>
      </c>
      <c r="AC56" s="1" t="s">
        <v>12</v>
      </c>
      <c r="AD56" s="1" t="s">
        <v>12</v>
      </c>
      <c r="AE56" s="1" t="s">
        <v>12</v>
      </c>
      <c r="AF56" s="1" t="s">
        <v>12</v>
      </c>
      <c r="AG56" s="1" t="s">
        <v>12</v>
      </c>
      <c r="AH56" s="1" t="s">
        <v>48</v>
      </c>
      <c r="AI56" s="1" t="s">
        <v>48</v>
      </c>
      <c r="AJ56" s="1" t="s">
        <v>48</v>
      </c>
      <c r="AK56" s="1" t="s">
        <v>48</v>
      </c>
      <c r="AL56" s="1" t="s">
        <v>48</v>
      </c>
      <c r="AM56" s="1" t="s">
        <v>48</v>
      </c>
      <c r="AN56" s="1" t="s">
        <v>48</v>
      </c>
      <c r="AO56" s="1" t="s">
        <v>48</v>
      </c>
      <c r="AP56" s="1" t="s">
        <v>2</v>
      </c>
      <c r="AQ56" s="1" t="s">
        <v>2</v>
      </c>
      <c r="AR56" s="1" t="s">
        <v>2</v>
      </c>
      <c r="AS56" s="1" t="s">
        <v>2</v>
      </c>
    </row>
    <row r="57" spans="1:45" s="1" customFormat="1" x14ac:dyDescent="0.2">
      <c r="A57" s="1" t="s">
        <v>79</v>
      </c>
      <c r="B57" s="1" t="s">
        <v>1</v>
      </c>
      <c r="C57" s="1" t="s">
        <v>1</v>
      </c>
      <c r="D57" s="1" t="s">
        <v>1</v>
      </c>
      <c r="E57" s="1" t="s">
        <v>1</v>
      </c>
      <c r="F57" s="1" t="s">
        <v>1</v>
      </c>
      <c r="G57" s="1" t="s">
        <v>1</v>
      </c>
      <c r="H57" s="1" t="s">
        <v>1</v>
      </c>
      <c r="I57" s="1" t="s">
        <v>1</v>
      </c>
      <c r="J57" s="1" t="s">
        <v>1</v>
      </c>
      <c r="K57" s="1" t="s">
        <v>1</v>
      </c>
      <c r="L57" s="1" t="s">
        <v>1</v>
      </c>
      <c r="M57" s="1" t="s">
        <v>1</v>
      </c>
      <c r="N57" s="1" t="s">
        <v>1</v>
      </c>
      <c r="O57" s="1" t="s">
        <v>1</v>
      </c>
      <c r="P57" s="1" t="s">
        <v>1</v>
      </c>
      <c r="Q57" s="1" t="s">
        <v>1</v>
      </c>
      <c r="R57" s="1" t="s">
        <v>1</v>
      </c>
      <c r="S57" s="1" t="s">
        <v>1</v>
      </c>
      <c r="T57" s="1" t="s">
        <v>18</v>
      </c>
      <c r="U57" s="1" t="s">
        <v>18</v>
      </c>
      <c r="V57" s="1" t="s">
        <v>18</v>
      </c>
      <c r="W57" s="1" t="s">
        <v>18</v>
      </c>
      <c r="X57" s="1" t="s">
        <v>18</v>
      </c>
      <c r="Y57" s="1" t="s">
        <v>18</v>
      </c>
      <c r="Z57" s="1" t="s">
        <v>18</v>
      </c>
      <c r="AA57" s="1" t="s">
        <v>18</v>
      </c>
      <c r="AB57" s="1" t="s">
        <v>18</v>
      </c>
      <c r="AC57" s="1" t="s">
        <v>18</v>
      </c>
      <c r="AD57" s="1" t="s">
        <v>12</v>
      </c>
      <c r="AE57" s="1" t="s">
        <v>12</v>
      </c>
      <c r="AF57" s="1" t="s">
        <v>12</v>
      </c>
      <c r="AG57" s="1" t="s">
        <v>12</v>
      </c>
      <c r="AH57" s="1" t="s">
        <v>12</v>
      </c>
      <c r="AI57" s="1" t="s">
        <v>12</v>
      </c>
      <c r="AJ57" s="1" t="s">
        <v>12</v>
      </c>
      <c r="AK57" s="1" t="s">
        <v>12</v>
      </c>
      <c r="AL57" s="1" t="s">
        <v>12</v>
      </c>
      <c r="AM57" s="1" t="s">
        <v>12</v>
      </c>
      <c r="AN57" s="1" t="s">
        <v>12</v>
      </c>
      <c r="AO57" s="1" t="s">
        <v>12</v>
      </c>
      <c r="AP57" s="1" t="s">
        <v>12</v>
      </c>
      <c r="AQ57" s="1" t="s">
        <v>12</v>
      </c>
      <c r="AR57" s="1" t="s">
        <v>12</v>
      </c>
      <c r="AS57" s="1" t="s">
        <v>2</v>
      </c>
    </row>
    <row r="58" spans="1:45" s="1" customFormat="1" x14ac:dyDescent="0.2">
      <c r="A58" s="1" t="s">
        <v>80</v>
      </c>
      <c r="B58" s="1" t="s">
        <v>1</v>
      </c>
      <c r="C58" s="1" t="s">
        <v>1</v>
      </c>
      <c r="D58" s="1" t="s">
        <v>1</v>
      </c>
      <c r="E58" s="1" t="s">
        <v>1</v>
      </c>
      <c r="F58" s="1" t="s">
        <v>1</v>
      </c>
      <c r="G58" s="1" t="s">
        <v>1</v>
      </c>
      <c r="H58" s="1" t="s">
        <v>1</v>
      </c>
      <c r="I58" s="1" t="s">
        <v>1</v>
      </c>
      <c r="J58" s="1" t="s">
        <v>1</v>
      </c>
      <c r="K58" s="1" t="s">
        <v>1</v>
      </c>
      <c r="L58" s="1" t="s">
        <v>1</v>
      </c>
      <c r="M58" s="1" t="s">
        <v>1</v>
      </c>
      <c r="N58" s="1" t="s">
        <v>1</v>
      </c>
      <c r="O58" s="1" t="s">
        <v>1</v>
      </c>
      <c r="P58" s="1" t="s">
        <v>1</v>
      </c>
      <c r="Q58" s="1" t="s">
        <v>1</v>
      </c>
      <c r="R58" s="1" t="s">
        <v>1</v>
      </c>
      <c r="S58" s="1" t="s">
        <v>1</v>
      </c>
      <c r="T58" s="1" t="s">
        <v>1</v>
      </c>
      <c r="U58" s="2" t="s">
        <v>41</v>
      </c>
      <c r="V58" s="2" t="s">
        <v>41</v>
      </c>
      <c r="W58" s="2" t="s">
        <v>41</v>
      </c>
      <c r="X58" s="2" t="s">
        <v>12</v>
      </c>
      <c r="Y58" s="2" t="s">
        <v>12</v>
      </c>
      <c r="Z58" s="2" t="s">
        <v>12</v>
      </c>
      <c r="AA58" s="2" t="s">
        <v>12</v>
      </c>
      <c r="AB58" s="2" t="s">
        <v>12</v>
      </c>
      <c r="AC58" s="2" t="s">
        <v>12</v>
      </c>
      <c r="AD58" s="2" t="s">
        <v>12</v>
      </c>
      <c r="AE58" s="2" t="s">
        <v>12</v>
      </c>
      <c r="AF58" s="2" t="s">
        <v>12</v>
      </c>
      <c r="AG58" s="2" t="s">
        <v>32</v>
      </c>
      <c r="AH58" s="2" t="s">
        <v>32</v>
      </c>
      <c r="AI58" s="2" t="s">
        <v>32</v>
      </c>
      <c r="AJ58" s="2" t="s">
        <v>32</v>
      </c>
      <c r="AK58" s="1" t="s">
        <v>6</v>
      </c>
      <c r="AL58" s="1" t="s">
        <v>6</v>
      </c>
      <c r="AM58" s="1" t="s">
        <v>6</v>
      </c>
      <c r="AN58" s="1" t="s">
        <v>6</v>
      </c>
      <c r="AO58" s="1" t="s">
        <v>6</v>
      </c>
      <c r="AP58" s="1" t="s">
        <v>6</v>
      </c>
      <c r="AQ58" s="1" t="s">
        <v>6</v>
      </c>
      <c r="AR58" s="1" t="s">
        <v>6</v>
      </c>
      <c r="AS58" s="1" t="s">
        <v>6</v>
      </c>
    </row>
    <row r="59" spans="1:45" s="1" customFormat="1" x14ac:dyDescent="0.2">
      <c r="A59" s="1" t="s">
        <v>81</v>
      </c>
      <c r="B59" s="1" t="s">
        <v>1</v>
      </c>
      <c r="C59" s="1" t="s">
        <v>1</v>
      </c>
      <c r="D59" s="1" t="s">
        <v>1</v>
      </c>
      <c r="E59" s="1" t="s">
        <v>1</v>
      </c>
      <c r="F59" s="1" t="s">
        <v>1</v>
      </c>
      <c r="G59" s="1" t="s">
        <v>1</v>
      </c>
      <c r="H59" s="1" t="s">
        <v>1</v>
      </c>
      <c r="I59" s="1" t="s">
        <v>1</v>
      </c>
      <c r="J59" s="1" t="s">
        <v>1</v>
      </c>
      <c r="K59" s="1" t="s">
        <v>1</v>
      </c>
      <c r="L59" s="1" t="s">
        <v>1</v>
      </c>
      <c r="M59" s="1" t="s">
        <v>1</v>
      </c>
      <c r="N59" s="1" t="s">
        <v>1</v>
      </c>
      <c r="O59" s="1" t="s">
        <v>1</v>
      </c>
      <c r="P59" s="1" t="s">
        <v>1</v>
      </c>
      <c r="Q59" s="1" t="s">
        <v>1</v>
      </c>
      <c r="R59" s="1" t="s">
        <v>1</v>
      </c>
      <c r="S59" s="1" t="s">
        <v>1</v>
      </c>
      <c r="T59" s="1" t="s">
        <v>18</v>
      </c>
      <c r="U59" s="1" t="s">
        <v>18</v>
      </c>
      <c r="V59" s="2" t="s">
        <v>12</v>
      </c>
      <c r="W59" s="2" t="s">
        <v>12</v>
      </c>
      <c r="X59" s="2" t="s">
        <v>12</v>
      </c>
      <c r="Y59" s="2" t="s">
        <v>12</v>
      </c>
      <c r="Z59" s="1" t="s">
        <v>13</v>
      </c>
      <c r="AA59" s="1" t="s">
        <v>13</v>
      </c>
      <c r="AB59" s="1" t="s">
        <v>13</v>
      </c>
      <c r="AC59" s="1" t="s">
        <v>13</v>
      </c>
      <c r="AD59" s="1" t="s">
        <v>10</v>
      </c>
      <c r="AE59" s="1" t="s">
        <v>10</v>
      </c>
      <c r="AF59" s="2" t="s">
        <v>66</v>
      </c>
      <c r="AG59" s="2" t="s">
        <v>66</v>
      </c>
      <c r="AH59" s="2" t="s">
        <v>66</v>
      </c>
      <c r="AI59" s="1" t="s">
        <v>6</v>
      </c>
      <c r="AJ59" s="1" t="s">
        <v>6</v>
      </c>
      <c r="AK59" s="1" t="s">
        <v>6</v>
      </c>
      <c r="AL59" s="1" t="s">
        <v>6</v>
      </c>
      <c r="AM59" s="1" t="s">
        <v>6</v>
      </c>
      <c r="AN59" s="1" t="s">
        <v>6</v>
      </c>
      <c r="AO59" s="1" t="s">
        <v>6</v>
      </c>
      <c r="AP59" s="1" t="s">
        <v>6</v>
      </c>
      <c r="AQ59" s="1" t="s">
        <v>6</v>
      </c>
      <c r="AR59" s="1" t="s">
        <v>6</v>
      </c>
      <c r="AS59" s="1" t="s">
        <v>6</v>
      </c>
    </row>
    <row r="60" spans="1:45" s="1" customFormat="1" x14ac:dyDescent="0.2">
      <c r="A60" s="1" t="s">
        <v>82</v>
      </c>
      <c r="B60" s="1" t="s">
        <v>41</v>
      </c>
      <c r="C60" s="1" t="s">
        <v>41</v>
      </c>
      <c r="D60" s="1" t="s">
        <v>41</v>
      </c>
      <c r="E60" s="1" t="s">
        <v>41</v>
      </c>
      <c r="F60" s="1" t="s">
        <v>41</v>
      </c>
      <c r="G60" s="1" t="s">
        <v>12</v>
      </c>
      <c r="H60" s="1" t="s">
        <v>12</v>
      </c>
      <c r="I60" s="1" t="s">
        <v>12</v>
      </c>
      <c r="J60" s="1" t="s">
        <v>12</v>
      </c>
      <c r="K60" s="1" t="s">
        <v>12</v>
      </c>
      <c r="L60" s="1" t="s">
        <v>12</v>
      </c>
      <c r="M60" s="1" t="s">
        <v>12</v>
      </c>
      <c r="N60" s="1" t="s">
        <v>12</v>
      </c>
      <c r="O60" s="1" t="s">
        <v>12</v>
      </c>
      <c r="P60" s="1" t="s">
        <v>12</v>
      </c>
      <c r="Q60" s="1" t="s">
        <v>12</v>
      </c>
      <c r="R60" s="1" t="s">
        <v>12</v>
      </c>
      <c r="S60" s="1" t="s">
        <v>12</v>
      </c>
      <c r="T60" s="1" t="s">
        <v>12</v>
      </c>
      <c r="U60" s="1" t="s">
        <v>12</v>
      </c>
      <c r="V60" s="1" t="s">
        <v>12</v>
      </c>
      <c r="W60" s="1" t="s">
        <v>12</v>
      </c>
      <c r="X60" s="1" t="s">
        <v>12</v>
      </c>
      <c r="Y60" s="1" t="s">
        <v>12</v>
      </c>
      <c r="Z60" s="1" t="s">
        <v>12</v>
      </c>
      <c r="AA60" s="1" t="s">
        <v>12</v>
      </c>
      <c r="AB60" s="1" t="s">
        <v>12</v>
      </c>
      <c r="AC60" s="1" t="s">
        <v>12</v>
      </c>
      <c r="AD60" s="1" t="s">
        <v>12</v>
      </c>
      <c r="AE60" s="1" t="s">
        <v>2</v>
      </c>
      <c r="AF60" s="1" t="s">
        <v>2</v>
      </c>
      <c r="AG60" s="1" t="s">
        <v>2</v>
      </c>
      <c r="AH60" s="1" t="s">
        <v>2</v>
      </c>
      <c r="AI60" s="1" t="s">
        <v>2</v>
      </c>
      <c r="AJ60" s="1" t="s">
        <v>2</v>
      </c>
      <c r="AK60" s="1" t="s">
        <v>2</v>
      </c>
      <c r="AL60" s="1" t="s">
        <v>2</v>
      </c>
      <c r="AM60" s="1" t="s">
        <v>2</v>
      </c>
      <c r="AN60" s="1" t="s">
        <v>2</v>
      </c>
      <c r="AO60" s="1" t="s">
        <v>2</v>
      </c>
      <c r="AP60" s="1" t="s">
        <v>2</v>
      </c>
      <c r="AQ60" s="1" t="s">
        <v>2</v>
      </c>
      <c r="AR60" s="1" t="s">
        <v>2</v>
      </c>
      <c r="AS60" s="1" t="s">
        <v>2</v>
      </c>
    </row>
    <row r="61" spans="1:45" s="1" customFormat="1" x14ac:dyDescent="0.2">
      <c r="A61" s="1" t="s">
        <v>83</v>
      </c>
      <c r="B61" s="1" t="s">
        <v>41</v>
      </c>
      <c r="C61" s="1" t="s">
        <v>41</v>
      </c>
      <c r="D61" s="1" t="s">
        <v>41</v>
      </c>
      <c r="E61" s="1" t="s">
        <v>41</v>
      </c>
      <c r="F61" s="1" t="s">
        <v>41</v>
      </c>
      <c r="G61" s="1" t="s">
        <v>41</v>
      </c>
      <c r="H61" s="1" t="s">
        <v>41</v>
      </c>
      <c r="I61" s="1" t="s">
        <v>41</v>
      </c>
      <c r="J61" s="1" t="s">
        <v>4</v>
      </c>
      <c r="K61" s="1" t="s">
        <v>4</v>
      </c>
      <c r="L61" s="1" t="s">
        <v>4</v>
      </c>
      <c r="M61" s="1" t="s">
        <v>4</v>
      </c>
      <c r="N61" s="1" t="s">
        <v>4</v>
      </c>
      <c r="O61" s="1" t="s">
        <v>4</v>
      </c>
      <c r="P61" s="1" t="s">
        <v>4</v>
      </c>
      <c r="Q61" s="1" t="s">
        <v>4</v>
      </c>
      <c r="R61" s="1" t="s">
        <v>4</v>
      </c>
      <c r="S61" s="1" t="s">
        <v>4</v>
      </c>
      <c r="T61" s="1" t="s">
        <v>4</v>
      </c>
      <c r="U61" s="1" t="s">
        <v>4</v>
      </c>
      <c r="V61" s="1" t="s">
        <v>4</v>
      </c>
      <c r="W61" s="1" t="s">
        <v>4</v>
      </c>
      <c r="X61" s="1" t="s">
        <v>4</v>
      </c>
      <c r="Y61" s="1" t="s">
        <v>12</v>
      </c>
      <c r="Z61" s="1" t="s">
        <v>12</v>
      </c>
      <c r="AA61" s="1" t="s">
        <v>12</v>
      </c>
      <c r="AB61" s="7" t="s">
        <v>2</v>
      </c>
      <c r="AC61" s="7" t="s">
        <v>2</v>
      </c>
      <c r="AD61" s="7" t="s">
        <v>2</v>
      </c>
      <c r="AE61" s="7" t="s">
        <v>2</v>
      </c>
      <c r="AF61" s="7" t="s">
        <v>2</v>
      </c>
      <c r="AG61" s="7" t="s">
        <v>2</v>
      </c>
      <c r="AH61" s="7" t="s">
        <v>2</v>
      </c>
      <c r="AI61" s="7" t="s">
        <v>2</v>
      </c>
      <c r="AJ61" s="7" t="s">
        <v>2</v>
      </c>
      <c r="AK61" s="7" t="s">
        <v>2</v>
      </c>
      <c r="AL61" s="7" t="s">
        <v>9</v>
      </c>
      <c r="AM61" s="7" t="s">
        <v>9</v>
      </c>
      <c r="AN61" s="7" t="s">
        <v>9</v>
      </c>
      <c r="AO61" s="7" t="s">
        <v>9</v>
      </c>
      <c r="AP61" s="7" t="s">
        <v>9</v>
      </c>
      <c r="AQ61" s="7" t="s">
        <v>2</v>
      </c>
      <c r="AR61" s="7" t="s">
        <v>2</v>
      </c>
      <c r="AS61" s="7" t="s">
        <v>2</v>
      </c>
    </row>
    <row r="62" spans="1:45" s="1" customFormat="1" x14ac:dyDescent="0.2">
      <c r="A62" s="1" t="s">
        <v>84</v>
      </c>
      <c r="B62" s="2" t="s">
        <v>18</v>
      </c>
      <c r="C62" s="2" t="s">
        <v>18</v>
      </c>
      <c r="D62" s="2" t="s">
        <v>18</v>
      </c>
      <c r="E62" s="2" t="s">
        <v>18</v>
      </c>
      <c r="F62" s="2" t="s">
        <v>18</v>
      </c>
      <c r="G62" s="2" t="s">
        <v>18</v>
      </c>
      <c r="H62" s="2" t="s">
        <v>18</v>
      </c>
      <c r="I62" s="2" t="s">
        <v>18</v>
      </c>
      <c r="J62" s="2" t="s">
        <v>18</v>
      </c>
      <c r="K62" s="2" t="s">
        <v>18</v>
      </c>
      <c r="L62" s="2" t="s">
        <v>18</v>
      </c>
      <c r="M62" s="2" t="s">
        <v>18</v>
      </c>
      <c r="N62" s="2" t="s">
        <v>18</v>
      </c>
      <c r="O62" s="2" t="s">
        <v>18</v>
      </c>
      <c r="P62" s="2" t="s">
        <v>18</v>
      </c>
      <c r="Q62" s="2" t="s">
        <v>12</v>
      </c>
      <c r="R62" s="2" t="s">
        <v>12</v>
      </c>
      <c r="S62" s="2" t="s">
        <v>12</v>
      </c>
      <c r="T62" s="2" t="s">
        <v>12</v>
      </c>
      <c r="U62" s="2" t="s">
        <v>12</v>
      </c>
      <c r="V62" s="2" t="s">
        <v>12</v>
      </c>
      <c r="W62" s="2" t="s">
        <v>12</v>
      </c>
      <c r="X62" s="2" t="s">
        <v>12</v>
      </c>
      <c r="Y62" s="2" t="s">
        <v>12</v>
      </c>
      <c r="Z62" s="2" t="s">
        <v>12</v>
      </c>
      <c r="AA62" s="2" t="s">
        <v>12</v>
      </c>
      <c r="AB62" s="2" t="s">
        <v>12</v>
      </c>
      <c r="AC62" s="5" t="s">
        <v>12</v>
      </c>
      <c r="AD62" s="2" t="s">
        <v>12</v>
      </c>
      <c r="AE62" s="5" t="s">
        <v>2</v>
      </c>
      <c r="AF62" s="5" t="s">
        <v>2</v>
      </c>
      <c r="AG62" s="5" t="s">
        <v>2</v>
      </c>
      <c r="AH62" s="2" t="s">
        <v>12</v>
      </c>
      <c r="AI62" s="2" t="s">
        <v>12</v>
      </c>
      <c r="AJ62" s="2" t="s">
        <v>12</v>
      </c>
      <c r="AK62" s="5" t="s">
        <v>2</v>
      </c>
      <c r="AL62" s="5" t="s">
        <v>2</v>
      </c>
      <c r="AM62" s="5" t="s">
        <v>2</v>
      </c>
      <c r="AN62" s="5" t="s">
        <v>2</v>
      </c>
      <c r="AO62" s="5" t="s">
        <v>2</v>
      </c>
      <c r="AP62" s="2" t="s">
        <v>12</v>
      </c>
      <c r="AQ62" s="2" t="s">
        <v>12</v>
      </c>
      <c r="AR62" s="2" t="s">
        <v>12</v>
      </c>
      <c r="AS62" s="2" t="s">
        <v>12</v>
      </c>
    </row>
    <row r="63" spans="1:45" s="1" customFormat="1" x14ac:dyDescent="0.2">
      <c r="A63" s="1" t="s">
        <v>86</v>
      </c>
      <c r="B63" s="8" t="s">
        <v>41</v>
      </c>
      <c r="C63" s="8" t="s">
        <v>41</v>
      </c>
      <c r="D63" s="8" t="s">
        <v>41</v>
      </c>
      <c r="E63" s="8" t="s">
        <v>41</v>
      </c>
      <c r="F63" s="8" t="s">
        <v>41</v>
      </c>
      <c r="G63" s="8" t="s">
        <v>41</v>
      </c>
      <c r="H63" s="8" t="s">
        <v>41</v>
      </c>
      <c r="I63" s="8" t="s">
        <v>41</v>
      </c>
      <c r="J63" s="8" t="s">
        <v>41</v>
      </c>
      <c r="K63" s="8" t="s">
        <v>18</v>
      </c>
      <c r="L63" s="8" t="s">
        <v>18</v>
      </c>
      <c r="M63" s="8" t="s">
        <v>18</v>
      </c>
      <c r="N63" s="8" t="s">
        <v>18</v>
      </c>
      <c r="O63" s="8" t="s">
        <v>18</v>
      </c>
      <c r="P63" s="8" t="s">
        <v>18</v>
      </c>
      <c r="Q63" s="8" t="s">
        <v>12</v>
      </c>
      <c r="R63" s="8" t="s">
        <v>12</v>
      </c>
      <c r="S63" s="8" t="s">
        <v>12</v>
      </c>
      <c r="T63" s="8" t="s">
        <v>12</v>
      </c>
      <c r="U63" s="8" t="s">
        <v>12</v>
      </c>
      <c r="V63" s="8" t="s">
        <v>12</v>
      </c>
      <c r="W63" s="8" t="s">
        <v>12</v>
      </c>
      <c r="X63" s="8" t="s">
        <v>12</v>
      </c>
      <c r="Y63" s="8" t="s">
        <v>12</v>
      </c>
      <c r="Z63" s="8" t="s">
        <v>12</v>
      </c>
      <c r="AA63" s="8" t="s">
        <v>12</v>
      </c>
      <c r="AB63" s="8" t="s">
        <v>12</v>
      </c>
      <c r="AC63" s="8" t="s">
        <v>12</v>
      </c>
      <c r="AD63" s="8" t="s">
        <v>12</v>
      </c>
      <c r="AE63" s="8" t="s">
        <v>12</v>
      </c>
      <c r="AF63" s="8" t="s">
        <v>12</v>
      </c>
      <c r="AG63" s="8" t="s">
        <v>12</v>
      </c>
      <c r="AH63" s="8" t="s">
        <v>12</v>
      </c>
      <c r="AI63" s="8" t="s">
        <v>12</v>
      </c>
      <c r="AJ63" s="8" t="s">
        <v>12</v>
      </c>
      <c r="AK63" s="8" t="s">
        <v>12</v>
      </c>
      <c r="AL63" s="8" t="s">
        <v>18</v>
      </c>
      <c r="AM63" s="8" t="s">
        <v>18</v>
      </c>
      <c r="AN63" s="8" t="s">
        <v>18</v>
      </c>
      <c r="AO63" s="8" t="s">
        <v>18</v>
      </c>
      <c r="AP63" s="8" t="s">
        <v>18</v>
      </c>
      <c r="AQ63" s="8" t="s">
        <v>18</v>
      </c>
      <c r="AR63" s="8" t="s">
        <v>18</v>
      </c>
      <c r="AS63" s="8" t="s">
        <v>18</v>
      </c>
    </row>
    <row r="64" spans="1:45" s="1" customFormat="1" x14ac:dyDescent="0.2"/>
    <row r="65" spans="1:48" s="1" customFormat="1" x14ac:dyDescent="0.2"/>
    <row r="66" spans="1:48" s="1" customFormat="1" x14ac:dyDescent="0.2"/>
    <row r="67" spans="1:48" s="1" customFormat="1" x14ac:dyDescent="0.2">
      <c r="B67" s="1">
        <v>1974</v>
      </c>
      <c r="C67" s="1">
        <v>1975</v>
      </c>
      <c r="D67" s="1">
        <v>1976</v>
      </c>
      <c r="E67" s="1">
        <v>1977</v>
      </c>
      <c r="F67" s="1">
        <v>1978</v>
      </c>
      <c r="G67" s="1">
        <v>1979</v>
      </c>
      <c r="H67" s="1">
        <v>1980</v>
      </c>
      <c r="I67" s="1">
        <v>1981</v>
      </c>
      <c r="J67" s="1">
        <v>1982</v>
      </c>
      <c r="K67" s="1">
        <v>1983</v>
      </c>
      <c r="L67" s="1">
        <v>1984</v>
      </c>
      <c r="M67" s="1">
        <v>1985</v>
      </c>
      <c r="N67" s="1">
        <v>1986</v>
      </c>
      <c r="O67" s="1">
        <v>1987</v>
      </c>
      <c r="P67" s="1">
        <v>1988</v>
      </c>
      <c r="Q67" s="1">
        <v>1989</v>
      </c>
      <c r="R67" s="1">
        <v>1990</v>
      </c>
      <c r="S67" s="1">
        <v>1991</v>
      </c>
      <c r="T67" s="1">
        <v>1992</v>
      </c>
      <c r="U67" s="1">
        <v>1993</v>
      </c>
      <c r="V67" s="1">
        <v>1994</v>
      </c>
      <c r="W67" s="1">
        <v>1995</v>
      </c>
      <c r="X67" s="1">
        <v>1996</v>
      </c>
      <c r="Y67" s="1">
        <v>1997</v>
      </c>
      <c r="Z67" s="1">
        <v>1998</v>
      </c>
      <c r="AA67" s="1">
        <v>1999</v>
      </c>
      <c r="AB67" s="1">
        <v>2000</v>
      </c>
      <c r="AC67" s="1">
        <v>2001</v>
      </c>
      <c r="AD67" s="1">
        <v>2002</v>
      </c>
      <c r="AE67" s="1">
        <v>2003</v>
      </c>
      <c r="AF67" s="1">
        <v>2004</v>
      </c>
      <c r="AG67" s="1">
        <v>2005</v>
      </c>
      <c r="AH67" s="1">
        <v>2006</v>
      </c>
      <c r="AI67" s="1">
        <v>2007</v>
      </c>
      <c r="AJ67" s="1">
        <v>2008</v>
      </c>
      <c r="AK67" s="1">
        <v>2009</v>
      </c>
      <c r="AL67" s="1">
        <v>2010</v>
      </c>
      <c r="AM67" s="1">
        <v>2011</v>
      </c>
      <c r="AN67" s="1">
        <v>2012</v>
      </c>
      <c r="AO67" s="1">
        <v>2013</v>
      </c>
      <c r="AP67" s="1">
        <v>2014</v>
      </c>
      <c r="AQ67" s="1">
        <v>2015</v>
      </c>
      <c r="AR67" s="1">
        <v>2016</v>
      </c>
      <c r="AS67" s="1">
        <v>2017</v>
      </c>
    </row>
    <row r="68" spans="1:48" s="1" customFormat="1" x14ac:dyDescent="0.2">
      <c r="A68" t="s">
        <v>1</v>
      </c>
      <c r="B68">
        <f>COUNTIF(B2:B63,"X")</f>
        <v>9</v>
      </c>
      <c r="C68">
        <f t="shared" ref="C68:AP68" si="0">COUNTIF(C2:C63,"X")</f>
        <v>9</v>
      </c>
      <c r="D68">
        <f t="shared" si="0"/>
        <v>9</v>
      </c>
      <c r="E68">
        <f t="shared" si="0"/>
        <v>9</v>
      </c>
      <c r="F68">
        <f t="shared" si="0"/>
        <v>9</v>
      </c>
      <c r="G68">
        <f t="shared" si="0"/>
        <v>9</v>
      </c>
      <c r="H68">
        <f t="shared" si="0"/>
        <v>9</v>
      </c>
      <c r="I68">
        <f t="shared" si="0"/>
        <v>9</v>
      </c>
      <c r="J68">
        <f t="shared" si="0"/>
        <v>9</v>
      </c>
      <c r="K68">
        <f t="shared" si="0"/>
        <v>9</v>
      </c>
      <c r="L68">
        <f t="shared" si="0"/>
        <v>9</v>
      </c>
      <c r="M68">
        <f t="shared" si="0"/>
        <v>9</v>
      </c>
      <c r="N68">
        <f t="shared" si="0"/>
        <v>9</v>
      </c>
      <c r="O68">
        <f t="shared" si="0"/>
        <v>9</v>
      </c>
      <c r="P68">
        <f t="shared" si="0"/>
        <v>9</v>
      </c>
      <c r="Q68">
        <f t="shared" si="0"/>
        <v>9</v>
      </c>
      <c r="R68">
        <f t="shared" si="0"/>
        <v>9</v>
      </c>
      <c r="S68">
        <f t="shared" si="0"/>
        <v>9</v>
      </c>
      <c r="T68">
        <f t="shared" si="0"/>
        <v>5</v>
      </c>
      <c r="U68">
        <f t="shared" si="0"/>
        <v>1</v>
      </c>
      <c r="V68">
        <f t="shared" si="0"/>
        <v>1</v>
      </c>
      <c r="W68">
        <f t="shared" si="0"/>
        <v>1</v>
      </c>
      <c r="X68">
        <f t="shared" si="0"/>
        <v>1</v>
      </c>
      <c r="Y68">
        <f t="shared" si="0"/>
        <v>1</v>
      </c>
      <c r="Z68">
        <f t="shared" si="0"/>
        <v>1</v>
      </c>
      <c r="AA68">
        <f t="shared" si="0"/>
        <v>0</v>
      </c>
      <c r="AB68">
        <f t="shared" si="0"/>
        <v>0</v>
      </c>
      <c r="AC68">
        <f t="shared" si="0"/>
        <v>0</v>
      </c>
      <c r="AD68">
        <f t="shared" si="0"/>
        <v>0</v>
      </c>
      <c r="AE68">
        <f t="shared" si="0"/>
        <v>0</v>
      </c>
      <c r="AF68">
        <f t="shared" si="0"/>
        <v>0</v>
      </c>
      <c r="AG68">
        <f t="shared" si="0"/>
        <v>0</v>
      </c>
      <c r="AH68">
        <f t="shared" si="0"/>
        <v>0</v>
      </c>
      <c r="AI68">
        <f t="shared" si="0"/>
        <v>0</v>
      </c>
      <c r="AJ68">
        <f t="shared" si="0"/>
        <v>0</v>
      </c>
      <c r="AK68">
        <f t="shared" si="0"/>
        <v>0</v>
      </c>
      <c r="AL68">
        <f t="shared" si="0"/>
        <v>0</v>
      </c>
      <c r="AM68">
        <f t="shared" si="0"/>
        <v>0</v>
      </c>
      <c r="AN68">
        <f t="shared" si="0"/>
        <v>0</v>
      </c>
      <c r="AO68">
        <f t="shared" si="0"/>
        <v>0</v>
      </c>
      <c r="AP68">
        <f t="shared" si="0"/>
        <v>0</v>
      </c>
      <c r="AQ68">
        <f t="shared" ref="AQ68:AS68" si="1">COUNTIF(AQ2:AQ63,"X")</f>
        <v>0</v>
      </c>
      <c r="AR68">
        <f t="shared" si="1"/>
        <v>0</v>
      </c>
      <c r="AS68">
        <f t="shared" si="1"/>
        <v>0</v>
      </c>
      <c r="AT68"/>
      <c r="AU68"/>
      <c r="AV68"/>
    </row>
    <row r="69" spans="1:48" s="1" customFormat="1" x14ac:dyDescent="0.2">
      <c r="A69" t="s">
        <v>52</v>
      </c>
      <c r="B69">
        <f>COUNTIF(B2:B63,"MDC")</f>
        <v>7</v>
      </c>
      <c r="C69">
        <f t="shared" ref="C69:AP69" si="2">COUNTIF(C2:C63,"MDC")</f>
        <v>7</v>
      </c>
      <c r="D69">
        <f t="shared" si="2"/>
        <v>7</v>
      </c>
      <c r="E69">
        <f t="shared" si="2"/>
        <v>5</v>
      </c>
      <c r="F69">
        <f t="shared" si="2"/>
        <v>5</v>
      </c>
      <c r="G69">
        <f t="shared" si="2"/>
        <v>5</v>
      </c>
      <c r="H69">
        <f t="shared" si="2"/>
        <v>5</v>
      </c>
      <c r="I69">
        <f t="shared" si="2"/>
        <v>5</v>
      </c>
      <c r="J69">
        <f t="shared" si="2"/>
        <v>4</v>
      </c>
      <c r="K69">
        <f t="shared" si="2"/>
        <v>4</v>
      </c>
      <c r="L69">
        <f t="shared" si="2"/>
        <v>3</v>
      </c>
      <c r="M69">
        <f t="shared" si="2"/>
        <v>3</v>
      </c>
      <c r="N69">
        <f t="shared" si="2"/>
        <v>3</v>
      </c>
      <c r="O69">
        <f t="shared" si="2"/>
        <v>2</v>
      </c>
      <c r="P69">
        <f t="shared" si="2"/>
        <v>2</v>
      </c>
      <c r="Q69">
        <f t="shared" si="2"/>
        <v>2</v>
      </c>
      <c r="R69">
        <f t="shared" si="2"/>
        <v>1</v>
      </c>
      <c r="S69">
        <f t="shared" si="2"/>
        <v>0</v>
      </c>
      <c r="T69">
        <f t="shared" si="2"/>
        <v>0</v>
      </c>
      <c r="U69">
        <f t="shared" si="2"/>
        <v>0</v>
      </c>
      <c r="V69">
        <f t="shared" si="2"/>
        <v>0</v>
      </c>
      <c r="W69">
        <f t="shared" si="2"/>
        <v>0</v>
      </c>
      <c r="X69">
        <f t="shared" si="2"/>
        <v>0</v>
      </c>
      <c r="Y69">
        <f t="shared" si="2"/>
        <v>0</v>
      </c>
      <c r="Z69">
        <f t="shared" si="2"/>
        <v>0</v>
      </c>
      <c r="AA69">
        <f t="shared" si="2"/>
        <v>0</v>
      </c>
      <c r="AB69">
        <f t="shared" si="2"/>
        <v>0</v>
      </c>
      <c r="AC69">
        <f t="shared" si="2"/>
        <v>0</v>
      </c>
      <c r="AD69">
        <f t="shared" si="2"/>
        <v>0</v>
      </c>
      <c r="AE69">
        <f t="shared" si="2"/>
        <v>0</v>
      </c>
      <c r="AF69">
        <f t="shared" si="2"/>
        <v>0</v>
      </c>
      <c r="AG69">
        <f t="shared" si="2"/>
        <v>0</v>
      </c>
      <c r="AH69">
        <f t="shared" si="2"/>
        <v>0</v>
      </c>
      <c r="AI69">
        <f t="shared" si="2"/>
        <v>0</v>
      </c>
      <c r="AJ69">
        <f t="shared" si="2"/>
        <v>0</v>
      </c>
      <c r="AK69">
        <f t="shared" si="2"/>
        <v>0</v>
      </c>
      <c r="AL69">
        <f t="shared" si="2"/>
        <v>0</v>
      </c>
      <c r="AM69">
        <f t="shared" si="2"/>
        <v>0</v>
      </c>
      <c r="AN69">
        <f t="shared" si="2"/>
        <v>0</v>
      </c>
      <c r="AO69">
        <f t="shared" si="2"/>
        <v>0</v>
      </c>
      <c r="AP69">
        <f t="shared" si="2"/>
        <v>0</v>
      </c>
      <c r="AQ69">
        <f t="shared" ref="AQ69:AS69" si="3">COUNTIF(AQ2:AQ63,"MDC")</f>
        <v>0</v>
      </c>
      <c r="AR69">
        <f t="shared" si="3"/>
        <v>0</v>
      </c>
      <c r="AS69">
        <f t="shared" si="3"/>
        <v>0</v>
      </c>
      <c r="AT69"/>
      <c r="AU69"/>
      <c r="AV69"/>
    </row>
    <row r="70" spans="1:48" s="1" customFormat="1" x14ac:dyDescent="0.2">
      <c r="A70" t="s">
        <v>93</v>
      </c>
      <c r="B70">
        <f>COUNTIF(B2:B63,"PERF")</f>
        <v>0</v>
      </c>
      <c r="C70">
        <f t="shared" ref="C70:AP70" si="4">COUNTIF(C2:C63,"PERF")</f>
        <v>0</v>
      </c>
      <c r="D70">
        <f t="shared" si="4"/>
        <v>0</v>
      </c>
      <c r="E70">
        <f t="shared" si="4"/>
        <v>0</v>
      </c>
      <c r="F70">
        <f t="shared" si="4"/>
        <v>0</v>
      </c>
      <c r="G70">
        <f t="shared" si="4"/>
        <v>0</v>
      </c>
      <c r="H70">
        <f t="shared" si="4"/>
        <v>0</v>
      </c>
      <c r="I70">
        <f t="shared" si="4"/>
        <v>0</v>
      </c>
      <c r="J70">
        <f t="shared" si="4"/>
        <v>0</v>
      </c>
      <c r="K70">
        <f t="shared" si="4"/>
        <v>0</v>
      </c>
      <c r="L70">
        <f t="shared" si="4"/>
        <v>0</v>
      </c>
      <c r="M70">
        <f t="shared" si="4"/>
        <v>0</v>
      </c>
      <c r="N70">
        <f t="shared" si="4"/>
        <v>0</v>
      </c>
      <c r="O70">
        <f t="shared" si="4"/>
        <v>0</v>
      </c>
      <c r="P70">
        <f t="shared" si="4"/>
        <v>0</v>
      </c>
      <c r="Q70">
        <f t="shared" si="4"/>
        <v>0</v>
      </c>
      <c r="R70">
        <f t="shared" si="4"/>
        <v>0</v>
      </c>
      <c r="S70">
        <f t="shared" si="4"/>
        <v>0</v>
      </c>
      <c r="T70">
        <f t="shared" si="4"/>
        <v>0</v>
      </c>
      <c r="U70">
        <f t="shared" si="4"/>
        <v>0</v>
      </c>
      <c r="V70">
        <f t="shared" si="4"/>
        <v>0</v>
      </c>
      <c r="W70">
        <f t="shared" si="4"/>
        <v>0</v>
      </c>
      <c r="X70">
        <f t="shared" si="4"/>
        <v>0</v>
      </c>
      <c r="Y70">
        <f t="shared" si="4"/>
        <v>0</v>
      </c>
      <c r="Z70">
        <f t="shared" si="4"/>
        <v>0</v>
      </c>
      <c r="AA70">
        <f t="shared" si="4"/>
        <v>0</v>
      </c>
      <c r="AB70">
        <f t="shared" si="4"/>
        <v>0</v>
      </c>
      <c r="AC70">
        <f t="shared" si="4"/>
        <v>0</v>
      </c>
      <c r="AD70">
        <f t="shared" si="4"/>
        <v>0</v>
      </c>
      <c r="AE70">
        <f t="shared" si="4"/>
        <v>0</v>
      </c>
      <c r="AF70">
        <f t="shared" si="4"/>
        <v>0</v>
      </c>
      <c r="AG70">
        <f t="shared" si="4"/>
        <v>0</v>
      </c>
      <c r="AH70">
        <f t="shared" si="4"/>
        <v>0</v>
      </c>
      <c r="AI70">
        <f t="shared" si="4"/>
        <v>0</v>
      </c>
      <c r="AJ70">
        <f t="shared" si="4"/>
        <v>0</v>
      </c>
      <c r="AK70">
        <f t="shared" si="4"/>
        <v>0</v>
      </c>
      <c r="AL70">
        <f t="shared" si="4"/>
        <v>0</v>
      </c>
      <c r="AM70">
        <f t="shared" si="4"/>
        <v>0</v>
      </c>
      <c r="AN70">
        <f t="shared" si="4"/>
        <v>0</v>
      </c>
      <c r="AO70">
        <f t="shared" si="4"/>
        <v>0</v>
      </c>
      <c r="AP70">
        <f t="shared" si="4"/>
        <v>0</v>
      </c>
      <c r="AQ70">
        <f t="shared" ref="AQ70:AS70" si="5">COUNTIF(AQ2:AQ63,"PERF")</f>
        <v>0</v>
      </c>
      <c r="AR70">
        <f t="shared" si="5"/>
        <v>0</v>
      </c>
      <c r="AS70">
        <f t="shared" si="5"/>
        <v>0</v>
      </c>
      <c r="AT70"/>
      <c r="AU70"/>
      <c r="AV70"/>
    </row>
    <row r="71" spans="1:48" s="1" customFormat="1" x14ac:dyDescent="0.2">
      <c r="A71" t="s">
        <v>41</v>
      </c>
      <c r="B71">
        <f>COUNTIF(B2:B63,"AERF")</f>
        <v>11</v>
      </c>
      <c r="C71">
        <f t="shared" ref="C71:AP71" si="6">COUNTIF(C2:C63,"AERF")</f>
        <v>11</v>
      </c>
      <c r="D71">
        <f t="shared" si="6"/>
        <v>11</v>
      </c>
      <c r="E71">
        <f t="shared" si="6"/>
        <v>10</v>
      </c>
      <c r="F71">
        <f t="shared" si="6"/>
        <v>10</v>
      </c>
      <c r="G71">
        <f t="shared" si="6"/>
        <v>7</v>
      </c>
      <c r="H71">
        <f t="shared" si="6"/>
        <v>7</v>
      </c>
      <c r="I71">
        <f t="shared" si="6"/>
        <v>6</v>
      </c>
      <c r="J71">
        <f t="shared" si="6"/>
        <v>4</v>
      </c>
      <c r="K71">
        <f t="shared" si="6"/>
        <v>3</v>
      </c>
      <c r="L71">
        <f t="shared" si="6"/>
        <v>3</v>
      </c>
      <c r="M71">
        <f t="shared" si="6"/>
        <v>2</v>
      </c>
      <c r="N71">
        <f t="shared" si="6"/>
        <v>2</v>
      </c>
      <c r="O71">
        <f t="shared" si="6"/>
        <v>2</v>
      </c>
      <c r="P71">
        <f t="shared" si="6"/>
        <v>2</v>
      </c>
      <c r="Q71">
        <f t="shared" si="6"/>
        <v>2</v>
      </c>
      <c r="R71">
        <f t="shared" si="6"/>
        <v>1</v>
      </c>
      <c r="S71">
        <f t="shared" si="6"/>
        <v>1</v>
      </c>
      <c r="T71">
        <f t="shared" si="6"/>
        <v>1</v>
      </c>
      <c r="U71">
        <f t="shared" si="6"/>
        <v>3</v>
      </c>
      <c r="V71">
        <f t="shared" si="6"/>
        <v>3</v>
      </c>
      <c r="W71">
        <f t="shared" si="6"/>
        <v>2</v>
      </c>
      <c r="X71">
        <f t="shared" si="6"/>
        <v>0</v>
      </c>
      <c r="Y71">
        <f t="shared" si="6"/>
        <v>0</v>
      </c>
      <c r="Z71">
        <f t="shared" si="6"/>
        <v>0</v>
      </c>
      <c r="AA71">
        <f t="shared" si="6"/>
        <v>0</v>
      </c>
      <c r="AB71">
        <f t="shared" si="6"/>
        <v>0</v>
      </c>
      <c r="AC71">
        <f t="shared" si="6"/>
        <v>0</v>
      </c>
      <c r="AD71">
        <f t="shared" si="6"/>
        <v>0</v>
      </c>
      <c r="AE71">
        <f t="shared" si="6"/>
        <v>0</v>
      </c>
      <c r="AF71">
        <f t="shared" si="6"/>
        <v>0</v>
      </c>
      <c r="AG71">
        <f t="shared" si="6"/>
        <v>0</v>
      </c>
      <c r="AH71">
        <f t="shared" si="6"/>
        <v>0</v>
      </c>
      <c r="AI71">
        <f t="shared" si="6"/>
        <v>0</v>
      </c>
      <c r="AJ71">
        <f t="shared" si="6"/>
        <v>0</v>
      </c>
      <c r="AK71">
        <f t="shared" si="6"/>
        <v>0</v>
      </c>
      <c r="AL71">
        <f t="shared" si="6"/>
        <v>0</v>
      </c>
      <c r="AM71">
        <f t="shared" si="6"/>
        <v>0</v>
      </c>
      <c r="AN71">
        <f t="shared" si="6"/>
        <v>0</v>
      </c>
      <c r="AO71">
        <f t="shared" si="6"/>
        <v>0</v>
      </c>
      <c r="AP71">
        <f t="shared" si="6"/>
        <v>0</v>
      </c>
      <c r="AQ71">
        <f t="shared" ref="AQ71:AS71" si="7">COUNTIF(AQ2:AQ63,"AERF")</f>
        <v>0</v>
      </c>
      <c r="AR71">
        <f t="shared" si="7"/>
        <v>0</v>
      </c>
      <c r="AS71">
        <f t="shared" si="7"/>
        <v>0</v>
      </c>
      <c r="AT71"/>
      <c r="AU71"/>
      <c r="AV71"/>
    </row>
    <row r="72" spans="1:48" s="1" customFormat="1" x14ac:dyDescent="0.2">
      <c r="A72" t="s">
        <v>94</v>
      </c>
      <c r="B72">
        <f>COUNTIF(B2:B63,"PCB")</f>
        <v>0</v>
      </c>
      <c r="C72">
        <f t="shared" ref="C72:AP72" si="8">COUNTIF(C2:C63,"PCB")</f>
        <v>0</v>
      </c>
      <c r="D72">
        <f t="shared" si="8"/>
        <v>0</v>
      </c>
      <c r="E72">
        <f t="shared" si="8"/>
        <v>0</v>
      </c>
      <c r="F72">
        <f t="shared" si="8"/>
        <v>0</v>
      </c>
      <c r="G72">
        <f t="shared" si="8"/>
        <v>0</v>
      </c>
      <c r="H72">
        <f t="shared" si="8"/>
        <v>0</v>
      </c>
      <c r="I72">
        <f t="shared" si="8"/>
        <v>0</v>
      </c>
      <c r="J72">
        <f t="shared" si="8"/>
        <v>0</v>
      </c>
      <c r="K72">
        <f t="shared" si="8"/>
        <v>0</v>
      </c>
      <c r="L72">
        <f t="shared" si="8"/>
        <v>0</v>
      </c>
      <c r="M72">
        <f t="shared" si="8"/>
        <v>0</v>
      </c>
      <c r="N72">
        <f t="shared" si="8"/>
        <v>0</v>
      </c>
      <c r="O72">
        <f t="shared" si="8"/>
        <v>0</v>
      </c>
      <c r="P72">
        <f t="shared" si="8"/>
        <v>0</v>
      </c>
      <c r="Q72">
        <f t="shared" si="8"/>
        <v>0</v>
      </c>
      <c r="R72">
        <f t="shared" si="8"/>
        <v>0</v>
      </c>
      <c r="S72">
        <f t="shared" si="8"/>
        <v>0</v>
      </c>
      <c r="T72">
        <f t="shared" si="8"/>
        <v>0</v>
      </c>
      <c r="U72">
        <f t="shared" si="8"/>
        <v>0</v>
      </c>
      <c r="V72">
        <f t="shared" si="8"/>
        <v>0</v>
      </c>
      <c r="W72">
        <f t="shared" si="8"/>
        <v>0</v>
      </c>
      <c r="X72">
        <f t="shared" si="8"/>
        <v>0</v>
      </c>
      <c r="Y72">
        <f t="shared" si="8"/>
        <v>0</v>
      </c>
      <c r="Z72">
        <f t="shared" si="8"/>
        <v>0</v>
      </c>
      <c r="AA72">
        <f t="shared" si="8"/>
        <v>0</v>
      </c>
      <c r="AB72">
        <f t="shared" si="8"/>
        <v>0</v>
      </c>
      <c r="AC72">
        <f t="shared" si="8"/>
        <v>0</v>
      </c>
      <c r="AD72">
        <f t="shared" si="8"/>
        <v>0</v>
      </c>
      <c r="AE72">
        <f t="shared" si="8"/>
        <v>0</v>
      </c>
      <c r="AF72">
        <f t="shared" si="8"/>
        <v>0</v>
      </c>
      <c r="AG72">
        <f t="shared" si="8"/>
        <v>0</v>
      </c>
      <c r="AH72">
        <f t="shared" si="8"/>
        <v>0</v>
      </c>
      <c r="AI72">
        <f t="shared" si="8"/>
        <v>0</v>
      </c>
      <c r="AJ72">
        <f t="shared" si="8"/>
        <v>0</v>
      </c>
      <c r="AK72">
        <f t="shared" si="8"/>
        <v>0</v>
      </c>
      <c r="AL72">
        <f t="shared" si="8"/>
        <v>0</v>
      </c>
      <c r="AM72">
        <f t="shared" si="8"/>
        <v>0</v>
      </c>
      <c r="AN72">
        <f t="shared" si="8"/>
        <v>0</v>
      </c>
      <c r="AO72">
        <f t="shared" si="8"/>
        <v>0</v>
      </c>
      <c r="AP72">
        <f t="shared" si="8"/>
        <v>0</v>
      </c>
      <c r="AQ72">
        <f t="shared" ref="AQ72:AS72" si="9">COUNTIF(AQ2:AQ63,"PCB")</f>
        <v>0</v>
      </c>
      <c r="AR72">
        <f t="shared" si="9"/>
        <v>0</v>
      </c>
      <c r="AS72">
        <f t="shared" si="9"/>
        <v>0</v>
      </c>
      <c r="AT72"/>
      <c r="AU72"/>
      <c r="AV72"/>
    </row>
    <row r="73" spans="1:48" s="1" customFormat="1" x14ac:dyDescent="0.2">
      <c r="A73" t="s">
        <v>20</v>
      </c>
      <c r="B73">
        <f>COUNTIF(B2:B63,"ACB")</f>
        <v>1</v>
      </c>
      <c r="C73">
        <f t="shared" ref="C73:AP73" si="10">COUNTIF(C2:C63,"ACB")</f>
        <v>1</v>
      </c>
      <c r="D73">
        <f t="shared" si="10"/>
        <v>1</v>
      </c>
      <c r="E73">
        <f t="shared" si="10"/>
        <v>1</v>
      </c>
      <c r="F73">
        <f t="shared" si="10"/>
        <v>1</v>
      </c>
      <c r="G73">
        <f t="shared" si="10"/>
        <v>0</v>
      </c>
      <c r="H73">
        <f t="shared" si="10"/>
        <v>0</v>
      </c>
      <c r="I73">
        <f t="shared" si="10"/>
        <v>0</v>
      </c>
      <c r="J73">
        <f t="shared" si="10"/>
        <v>0</v>
      </c>
      <c r="K73">
        <f t="shared" si="10"/>
        <v>0</v>
      </c>
      <c r="L73">
        <f t="shared" si="10"/>
        <v>1</v>
      </c>
      <c r="M73">
        <f t="shared" si="10"/>
        <v>1</v>
      </c>
      <c r="N73">
        <f t="shared" si="10"/>
        <v>1</v>
      </c>
      <c r="O73">
        <f t="shared" si="10"/>
        <v>1</v>
      </c>
      <c r="P73">
        <f t="shared" si="10"/>
        <v>1</v>
      </c>
      <c r="Q73">
        <f t="shared" si="10"/>
        <v>1</v>
      </c>
      <c r="R73">
        <f t="shared" si="10"/>
        <v>1</v>
      </c>
      <c r="S73">
        <f t="shared" si="10"/>
        <v>2</v>
      </c>
      <c r="T73">
        <f t="shared" si="10"/>
        <v>3</v>
      </c>
      <c r="U73">
        <f t="shared" si="10"/>
        <v>3</v>
      </c>
      <c r="V73">
        <f t="shared" si="10"/>
        <v>4</v>
      </c>
      <c r="W73">
        <f t="shared" si="10"/>
        <v>4</v>
      </c>
      <c r="X73">
        <f t="shared" si="10"/>
        <v>4</v>
      </c>
      <c r="Y73">
        <f t="shared" si="10"/>
        <v>4</v>
      </c>
      <c r="Z73">
        <f t="shared" si="10"/>
        <v>5</v>
      </c>
      <c r="AA73">
        <f t="shared" si="10"/>
        <v>5</v>
      </c>
      <c r="AB73">
        <f t="shared" si="10"/>
        <v>5</v>
      </c>
      <c r="AC73">
        <f t="shared" si="10"/>
        <v>5</v>
      </c>
      <c r="AD73">
        <f t="shared" si="10"/>
        <v>4</v>
      </c>
      <c r="AE73">
        <f t="shared" si="10"/>
        <v>4</v>
      </c>
      <c r="AF73">
        <f t="shared" si="10"/>
        <v>4</v>
      </c>
      <c r="AG73">
        <f t="shared" si="10"/>
        <v>4</v>
      </c>
      <c r="AH73">
        <f t="shared" si="10"/>
        <v>4</v>
      </c>
      <c r="AI73">
        <f t="shared" si="10"/>
        <v>4</v>
      </c>
      <c r="AJ73">
        <f t="shared" si="10"/>
        <v>4</v>
      </c>
      <c r="AK73">
        <f t="shared" si="10"/>
        <v>4</v>
      </c>
      <c r="AL73">
        <f t="shared" si="10"/>
        <v>4</v>
      </c>
      <c r="AM73">
        <f t="shared" si="10"/>
        <v>3</v>
      </c>
      <c r="AN73">
        <f t="shared" si="10"/>
        <v>3</v>
      </c>
      <c r="AO73">
        <f t="shared" si="10"/>
        <v>3</v>
      </c>
      <c r="AP73">
        <f t="shared" si="10"/>
        <v>3</v>
      </c>
      <c r="AQ73">
        <f t="shared" ref="AQ73:AS73" si="11">COUNTIF(AQ2:AQ63,"ACB")</f>
        <v>2</v>
      </c>
      <c r="AR73">
        <f t="shared" si="11"/>
        <v>2</v>
      </c>
      <c r="AS73">
        <f t="shared" si="11"/>
        <v>2</v>
      </c>
      <c r="AT73"/>
      <c r="AU73"/>
      <c r="AV73"/>
    </row>
    <row r="74" spans="1:48" s="1" customFormat="1" x14ac:dyDescent="0.2">
      <c r="A74" t="s">
        <v>18</v>
      </c>
      <c r="B74">
        <f>COUNTIF(B2:B63,"UD")</f>
        <v>10</v>
      </c>
      <c r="C74">
        <f t="shared" ref="C74:AP74" si="12">COUNTIF(C2:C63,"UD")</f>
        <v>11</v>
      </c>
      <c r="D74">
        <f t="shared" si="12"/>
        <v>11</v>
      </c>
      <c r="E74">
        <f t="shared" si="12"/>
        <v>13</v>
      </c>
      <c r="F74">
        <f t="shared" si="12"/>
        <v>12</v>
      </c>
      <c r="G74">
        <f t="shared" si="12"/>
        <v>11</v>
      </c>
      <c r="H74">
        <f t="shared" si="12"/>
        <v>11</v>
      </c>
      <c r="I74">
        <f t="shared" si="12"/>
        <v>11</v>
      </c>
      <c r="J74">
        <f t="shared" si="12"/>
        <v>12</v>
      </c>
      <c r="K74">
        <f t="shared" si="12"/>
        <v>13</v>
      </c>
      <c r="L74">
        <f t="shared" si="12"/>
        <v>13</v>
      </c>
      <c r="M74">
        <f t="shared" si="12"/>
        <v>11</v>
      </c>
      <c r="N74">
        <f t="shared" si="12"/>
        <v>9</v>
      </c>
      <c r="O74">
        <f t="shared" si="12"/>
        <v>9</v>
      </c>
      <c r="P74">
        <f t="shared" si="12"/>
        <v>9</v>
      </c>
      <c r="Q74">
        <f t="shared" si="12"/>
        <v>7</v>
      </c>
      <c r="R74">
        <f t="shared" si="12"/>
        <v>7</v>
      </c>
      <c r="S74">
        <f t="shared" si="12"/>
        <v>6</v>
      </c>
      <c r="T74">
        <f t="shared" si="12"/>
        <v>8</v>
      </c>
      <c r="U74">
        <f t="shared" si="12"/>
        <v>9</v>
      </c>
      <c r="V74">
        <f t="shared" si="12"/>
        <v>4</v>
      </c>
      <c r="W74">
        <f t="shared" si="12"/>
        <v>3</v>
      </c>
      <c r="X74">
        <f t="shared" si="12"/>
        <v>3</v>
      </c>
      <c r="Y74">
        <f t="shared" si="12"/>
        <v>3</v>
      </c>
      <c r="Z74">
        <f t="shared" si="12"/>
        <v>2</v>
      </c>
      <c r="AA74">
        <f t="shared" si="12"/>
        <v>2</v>
      </c>
      <c r="AB74">
        <f t="shared" si="12"/>
        <v>2</v>
      </c>
      <c r="AC74">
        <f t="shared" si="12"/>
        <v>1</v>
      </c>
      <c r="AD74">
        <f t="shared" si="12"/>
        <v>1</v>
      </c>
      <c r="AE74">
        <f t="shared" si="12"/>
        <v>0</v>
      </c>
      <c r="AF74">
        <f t="shared" si="12"/>
        <v>0</v>
      </c>
      <c r="AG74">
        <f t="shared" si="12"/>
        <v>0</v>
      </c>
      <c r="AH74">
        <f t="shared" si="12"/>
        <v>0</v>
      </c>
      <c r="AI74">
        <f t="shared" si="12"/>
        <v>0</v>
      </c>
      <c r="AJ74">
        <f t="shared" si="12"/>
        <v>0</v>
      </c>
      <c r="AK74">
        <f t="shared" si="12"/>
        <v>0</v>
      </c>
      <c r="AL74">
        <f t="shared" si="12"/>
        <v>1</v>
      </c>
      <c r="AM74">
        <f t="shared" si="12"/>
        <v>1</v>
      </c>
      <c r="AN74">
        <f t="shared" si="12"/>
        <v>1</v>
      </c>
      <c r="AO74">
        <f t="shared" si="12"/>
        <v>1</v>
      </c>
      <c r="AP74">
        <f t="shared" si="12"/>
        <v>1</v>
      </c>
      <c r="AQ74">
        <f t="shared" ref="AQ74:AS74" si="13">COUNTIF(AQ2:AQ63,"UD")</f>
        <v>1</v>
      </c>
      <c r="AR74">
        <f t="shared" si="13"/>
        <v>1</v>
      </c>
      <c r="AS74">
        <f t="shared" si="13"/>
        <v>1</v>
      </c>
      <c r="AT74"/>
      <c r="AU74"/>
      <c r="AV74"/>
    </row>
    <row r="75" spans="1:48" s="1" customFormat="1" x14ac:dyDescent="0.2">
      <c r="A75" t="s">
        <v>4</v>
      </c>
      <c r="B75">
        <f>COUNTIF(B2:B63,"LERT")</f>
        <v>7</v>
      </c>
      <c r="C75">
        <f t="shared" ref="C75:AP75" si="14">COUNTIF(C2:C63,"LERT")</f>
        <v>7</v>
      </c>
      <c r="D75">
        <f t="shared" si="14"/>
        <v>8</v>
      </c>
      <c r="E75">
        <f t="shared" si="14"/>
        <v>8</v>
      </c>
      <c r="F75">
        <f t="shared" si="14"/>
        <v>8</v>
      </c>
      <c r="G75">
        <f t="shared" si="14"/>
        <v>9</v>
      </c>
      <c r="H75">
        <f t="shared" si="14"/>
        <v>8</v>
      </c>
      <c r="I75">
        <f t="shared" si="14"/>
        <v>7</v>
      </c>
      <c r="J75">
        <f t="shared" si="14"/>
        <v>8</v>
      </c>
      <c r="K75">
        <f t="shared" si="14"/>
        <v>5</v>
      </c>
      <c r="L75">
        <f t="shared" si="14"/>
        <v>5</v>
      </c>
      <c r="M75">
        <f t="shared" si="14"/>
        <v>3</v>
      </c>
      <c r="N75">
        <f t="shared" si="14"/>
        <v>3</v>
      </c>
      <c r="O75">
        <f t="shared" si="14"/>
        <v>2</v>
      </c>
      <c r="P75">
        <f t="shared" si="14"/>
        <v>1</v>
      </c>
      <c r="Q75">
        <f t="shared" si="14"/>
        <v>1</v>
      </c>
      <c r="R75">
        <f t="shared" si="14"/>
        <v>2</v>
      </c>
      <c r="S75">
        <f t="shared" si="14"/>
        <v>6</v>
      </c>
      <c r="T75">
        <f t="shared" si="14"/>
        <v>6</v>
      </c>
      <c r="U75">
        <f t="shared" si="14"/>
        <v>6</v>
      </c>
      <c r="V75">
        <f t="shared" si="14"/>
        <v>6</v>
      </c>
      <c r="W75">
        <f t="shared" si="14"/>
        <v>5</v>
      </c>
      <c r="X75">
        <f t="shared" si="14"/>
        <v>5</v>
      </c>
      <c r="Y75">
        <f t="shared" si="14"/>
        <v>4</v>
      </c>
      <c r="Z75">
        <f t="shared" si="14"/>
        <v>4</v>
      </c>
      <c r="AA75">
        <f t="shared" si="14"/>
        <v>4</v>
      </c>
      <c r="AB75">
        <f t="shared" si="14"/>
        <v>4</v>
      </c>
      <c r="AC75">
        <f t="shared" si="14"/>
        <v>2</v>
      </c>
      <c r="AD75">
        <f t="shared" si="14"/>
        <v>2</v>
      </c>
      <c r="AE75">
        <f t="shared" si="14"/>
        <v>1</v>
      </c>
      <c r="AF75">
        <f t="shared" si="14"/>
        <v>1</v>
      </c>
      <c r="AG75">
        <f t="shared" si="14"/>
        <v>1</v>
      </c>
      <c r="AH75">
        <f t="shared" si="14"/>
        <v>1</v>
      </c>
      <c r="AI75">
        <f t="shared" si="14"/>
        <v>0</v>
      </c>
      <c r="AJ75">
        <f t="shared" si="14"/>
        <v>0</v>
      </c>
      <c r="AK75">
        <f t="shared" si="14"/>
        <v>0</v>
      </c>
      <c r="AL75">
        <f t="shared" si="14"/>
        <v>0</v>
      </c>
      <c r="AM75">
        <f t="shared" si="14"/>
        <v>0</v>
      </c>
      <c r="AN75">
        <f t="shared" si="14"/>
        <v>0</v>
      </c>
      <c r="AO75">
        <f t="shared" si="14"/>
        <v>0</v>
      </c>
      <c r="AP75">
        <f t="shared" si="14"/>
        <v>0</v>
      </c>
      <c r="AQ75">
        <f t="shared" ref="AQ75:AS75" si="15">COUNTIF(AQ2:AQ63,"LERT")</f>
        <v>0</v>
      </c>
      <c r="AR75">
        <f t="shared" si="15"/>
        <v>0</v>
      </c>
      <c r="AS75">
        <f t="shared" si="15"/>
        <v>0</v>
      </c>
      <c r="AT75"/>
      <c r="AU75"/>
      <c r="AV75"/>
    </row>
    <row r="76" spans="1:48" s="1" customFormat="1" x14ac:dyDescent="0.2">
      <c r="A76" t="s">
        <v>28</v>
      </c>
      <c r="B76">
        <f>COUNTIF(B2:B63,"LCERT")</f>
        <v>0</v>
      </c>
      <c r="C76">
        <f t="shared" ref="C76:AP76" si="16">COUNTIF(C2:C63,"LCERT")</f>
        <v>0</v>
      </c>
      <c r="D76">
        <f t="shared" si="16"/>
        <v>0</v>
      </c>
      <c r="E76">
        <f t="shared" si="16"/>
        <v>0</v>
      </c>
      <c r="F76">
        <f t="shared" si="16"/>
        <v>1</v>
      </c>
      <c r="G76">
        <f t="shared" si="16"/>
        <v>1</v>
      </c>
      <c r="H76">
        <f t="shared" si="16"/>
        <v>1</v>
      </c>
      <c r="I76">
        <f t="shared" si="16"/>
        <v>1</v>
      </c>
      <c r="J76">
        <f t="shared" si="16"/>
        <v>1</v>
      </c>
      <c r="K76">
        <f t="shared" si="16"/>
        <v>1</v>
      </c>
      <c r="L76">
        <f t="shared" si="16"/>
        <v>1</v>
      </c>
      <c r="M76">
        <f t="shared" si="16"/>
        <v>1</v>
      </c>
      <c r="N76">
        <f t="shared" si="16"/>
        <v>1</v>
      </c>
      <c r="O76">
        <f t="shared" si="16"/>
        <v>1</v>
      </c>
      <c r="P76">
        <f t="shared" si="16"/>
        <v>1</v>
      </c>
      <c r="Q76">
        <f t="shared" si="16"/>
        <v>1</v>
      </c>
      <c r="R76">
        <f t="shared" si="16"/>
        <v>1</v>
      </c>
      <c r="S76">
        <f t="shared" si="16"/>
        <v>0</v>
      </c>
      <c r="T76">
        <f t="shared" si="16"/>
        <v>0</v>
      </c>
      <c r="U76">
        <f t="shared" si="16"/>
        <v>0</v>
      </c>
      <c r="V76">
        <f t="shared" si="16"/>
        <v>0</v>
      </c>
      <c r="W76">
        <f t="shared" si="16"/>
        <v>0</v>
      </c>
      <c r="X76">
        <f t="shared" si="16"/>
        <v>0</v>
      </c>
      <c r="Y76">
        <f t="shared" si="16"/>
        <v>0</v>
      </c>
      <c r="Z76">
        <f t="shared" si="16"/>
        <v>0</v>
      </c>
      <c r="AA76">
        <f t="shared" si="16"/>
        <v>0</v>
      </c>
      <c r="AB76">
        <f t="shared" si="16"/>
        <v>0</v>
      </c>
      <c r="AC76">
        <f t="shared" si="16"/>
        <v>0</v>
      </c>
      <c r="AD76">
        <f t="shared" si="16"/>
        <v>0</v>
      </c>
      <c r="AE76">
        <f t="shared" si="16"/>
        <v>0</v>
      </c>
      <c r="AF76">
        <f t="shared" si="16"/>
        <v>0</v>
      </c>
      <c r="AG76">
        <f t="shared" si="16"/>
        <v>0</v>
      </c>
      <c r="AH76">
        <f t="shared" si="16"/>
        <v>0</v>
      </c>
      <c r="AI76">
        <f t="shared" si="16"/>
        <v>0</v>
      </c>
      <c r="AJ76">
        <f t="shared" si="16"/>
        <v>0</v>
      </c>
      <c r="AK76">
        <f t="shared" si="16"/>
        <v>0</v>
      </c>
      <c r="AL76">
        <f t="shared" si="16"/>
        <v>0</v>
      </c>
      <c r="AM76">
        <f t="shared" si="16"/>
        <v>0</v>
      </c>
      <c r="AN76">
        <f t="shared" si="16"/>
        <v>0</v>
      </c>
      <c r="AO76">
        <f t="shared" si="16"/>
        <v>0</v>
      </c>
      <c r="AP76">
        <f t="shared" si="16"/>
        <v>0</v>
      </c>
      <c r="AQ76">
        <f t="shared" ref="AQ76:AS76" si="17">COUNTIF(AQ2:AQ63,"LCERT")</f>
        <v>0</v>
      </c>
      <c r="AR76">
        <f t="shared" si="17"/>
        <v>0</v>
      </c>
      <c r="AS76">
        <f t="shared" si="17"/>
        <v>0</v>
      </c>
      <c r="AT76"/>
      <c r="AU76"/>
      <c r="AV76"/>
    </row>
    <row r="77" spans="1:48" s="1" customFormat="1" x14ac:dyDescent="0.2">
      <c r="A77" t="s">
        <v>22</v>
      </c>
      <c r="B77">
        <f>COUNTIF(B2:B63,"LMT")</f>
        <v>1</v>
      </c>
      <c r="C77">
        <f t="shared" ref="C77:AP77" si="18">COUNTIF(C2:C63,"LMT")</f>
        <v>2</v>
      </c>
      <c r="D77">
        <f t="shared" si="18"/>
        <v>2</v>
      </c>
      <c r="E77">
        <f t="shared" si="18"/>
        <v>3</v>
      </c>
      <c r="F77">
        <f t="shared" si="18"/>
        <v>1</v>
      </c>
      <c r="G77">
        <f t="shared" si="18"/>
        <v>1</v>
      </c>
      <c r="H77">
        <f t="shared" si="18"/>
        <v>1</v>
      </c>
      <c r="I77">
        <f t="shared" si="18"/>
        <v>2</v>
      </c>
      <c r="J77">
        <f t="shared" si="18"/>
        <v>3</v>
      </c>
      <c r="K77">
        <f t="shared" si="18"/>
        <v>3</v>
      </c>
      <c r="L77">
        <f t="shared" si="18"/>
        <v>2</v>
      </c>
      <c r="M77">
        <f t="shared" si="18"/>
        <v>2</v>
      </c>
      <c r="N77">
        <f t="shared" si="18"/>
        <v>2</v>
      </c>
      <c r="O77">
        <f t="shared" si="18"/>
        <v>2</v>
      </c>
      <c r="P77">
        <f t="shared" si="18"/>
        <v>1</v>
      </c>
      <c r="Q77">
        <f t="shared" si="18"/>
        <v>1</v>
      </c>
      <c r="R77">
        <f t="shared" si="18"/>
        <v>0</v>
      </c>
      <c r="S77">
        <f t="shared" si="18"/>
        <v>1</v>
      </c>
      <c r="T77">
        <f t="shared" si="18"/>
        <v>1</v>
      </c>
      <c r="U77">
        <f t="shared" si="18"/>
        <v>2</v>
      </c>
      <c r="V77">
        <f t="shared" si="18"/>
        <v>2</v>
      </c>
      <c r="W77">
        <f t="shared" si="18"/>
        <v>1</v>
      </c>
      <c r="X77">
        <f t="shared" si="18"/>
        <v>0</v>
      </c>
      <c r="Y77">
        <f t="shared" si="18"/>
        <v>0</v>
      </c>
      <c r="Z77">
        <f t="shared" si="18"/>
        <v>0</v>
      </c>
      <c r="AA77">
        <f t="shared" si="18"/>
        <v>0</v>
      </c>
      <c r="AB77">
        <f t="shared" si="18"/>
        <v>0</v>
      </c>
      <c r="AC77">
        <f t="shared" si="18"/>
        <v>0</v>
      </c>
      <c r="AD77">
        <f t="shared" si="18"/>
        <v>0</v>
      </c>
      <c r="AE77">
        <f t="shared" si="18"/>
        <v>0</v>
      </c>
      <c r="AF77">
        <f t="shared" si="18"/>
        <v>0</v>
      </c>
      <c r="AG77">
        <f t="shared" si="18"/>
        <v>0</v>
      </c>
      <c r="AH77">
        <f t="shared" si="18"/>
        <v>0</v>
      </c>
      <c r="AI77">
        <f t="shared" si="18"/>
        <v>0</v>
      </c>
      <c r="AJ77">
        <f t="shared" si="18"/>
        <v>0</v>
      </c>
      <c r="AK77">
        <f t="shared" si="18"/>
        <v>0</v>
      </c>
      <c r="AL77">
        <f t="shared" si="18"/>
        <v>0</v>
      </c>
      <c r="AM77">
        <f t="shared" si="18"/>
        <v>0</v>
      </c>
      <c r="AN77">
        <f t="shared" si="18"/>
        <v>0</v>
      </c>
      <c r="AO77">
        <f t="shared" si="18"/>
        <v>0</v>
      </c>
      <c r="AP77">
        <f t="shared" si="18"/>
        <v>0</v>
      </c>
      <c r="AQ77">
        <f t="shared" ref="AQ77:AS77" si="19">COUNTIF(AQ2:AQ63,"LMT")</f>
        <v>0</v>
      </c>
      <c r="AR77">
        <f t="shared" si="19"/>
        <v>0</v>
      </c>
      <c r="AS77">
        <f t="shared" si="19"/>
        <v>0</v>
      </c>
      <c r="AT77"/>
      <c r="AU77"/>
      <c r="AV77"/>
    </row>
    <row r="78" spans="1:48" s="1" customFormat="1" x14ac:dyDescent="0.2">
      <c r="A78" t="s">
        <v>50</v>
      </c>
      <c r="B78">
        <f>COUNTIF(B2:B63,"LCMT")</f>
        <v>0</v>
      </c>
      <c r="C78">
        <f t="shared" ref="C78:AP78" si="20">COUNTIF(C2:C63,"LCMT")</f>
        <v>0</v>
      </c>
      <c r="D78">
        <f t="shared" si="20"/>
        <v>1</v>
      </c>
      <c r="E78">
        <f t="shared" si="20"/>
        <v>1</v>
      </c>
      <c r="F78">
        <f t="shared" si="20"/>
        <v>1</v>
      </c>
      <c r="G78">
        <f t="shared" si="20"/>
        <v>2</v>
      </c>
      <c r="H78">
        <f t="shared" si="20"/>
        <v>2</v>
      </c>
      <c r="I78">
        <f t="shared" si="20"/>
        <v>1</v>
      </c>
      <c r="J78">
        <f t="shared" si="20"/>
        <v>1</v>
      </c>
      <c r="K78">
        <f t="shared" si="20"/>
        <v>1</v>
      </c>
      <c r="L78">
        <f t="shared" si="20"/>
        <v>1</v>
      </c>
      <c r="M78">
        <f t="shared" si="20"/>
        <v>1</v>
      </c>
      <c r="N78">
        <f t="shared" si="20"/>
        <v>1</v>
      </c>
      <c r="O78">
        <f t="shared" si="20"/>
        <v>1</v>
      </c>
      <c r="P78">
        <f t="shared" si="20"/>
        <v>0</v>
      </c>
      <c r="Q78">
        <f t="shared" si="20"/>
        <v>0</v>
      </c>
      <c r="R78">
        <f t="shared" si="20"/>
        <v>0</v>
      </c>
      <c r="S78">
        <f t="shared" si="20"/>
        <v>0</v>
      </c>
      <c r="T78">
        <f t="shared" si="20"/>
        <v>0</v>
      </c>
      <c r="U78">
        <f t="shared" si="20"/>
        <v>0</v>
      </c>
      <c r="V78">
        <f t="shared" si="20"/>
        <v>0</v>
      </c>
      <c r="W78">
        <f t="shared" si="20"/>
        <v>0</v>
      </c>
      <c r="X78">
        <f t="shared" si="20"/>
        <v>0</v>
      </c>
      <c r="Y78">
        <f t="shared" si="20"/>
        <v>0</v>
      </c>
      <c r="Z78">
        <f t="shared" si="20"/>
        <v>0</v>
      </c>
      <c r="AA78">
        <f t="shared" si="20"/>
        <v>0</v>
      </c>
      <c r="AB78">
        <f t="shared" si="20"/>
        <v>0</v>
      </c>
      <c r="AC78">
        <f t="shared" si="20"/>
        <v>0</v>
      </c>
      <c r="AD78">
        <f t="shared" si="20"/>
        <v>0</v>
      </c>
      <c r="AE78">
        <f t="shared" si="20"/>
        <v>0</v>
      </c>
      <c r="AF78">
        <f t="shared" si="20"/>
        <v>0</v>
      </c>
      <c r="AG78">
        <f t="shared" si="20"/>
        <v>0</v>
      </c>
      <c r="AH78">
        <f t="shared" si="20"/>
        <v>0</v>
      </c>
      <c r="AI78">
        <f t="shared" si="20"/>
        <v>0</v>
      </c>
      <c r="AJ78">
        <f t="shared" si="20"/>
        <v>0</v>
      </c>
      <c r="AK78">
        <f t="shared" si="20"/>
        <v>0</v>
      </c>
      <c r="AL78">
        <f t="shared" si="20"/>
        <v>0</v>
      </c>
      <c r="AM78">
        <f t="shared" si="20"/>
        <v>0</v>
      </c>
      <c r="AN78">
        <f t="shared" si="20"/>
        <v>0</v>
      </c>
      <c r="AO78">
        <f t="shared" si="20"/>
        <v>0</v>
      </c>
      <c r="AP78">
        <f t="shared" si="20"/>
        <v>0</v>
      </c>
      <c r="AQ78">
        <f t="shared" ref="AQ78:AS78" si="21">COUNTIF(AQ2:AQ63,"LCMT")</f>
        <v>0</v>
      </c>
      <c r="AR78">
        <f t="shared" si="21"/>
        <v>0</v>
      </c>
      <c r="AS78">
        <f t="shared" si="21"/>
        <v>0</v>
      </c>
      <c r="AT78"/>
      <c r="AU78"/>
      <c r="AV78"/>
    </row>
    <row r="79" spans="1:48" s="1" customFormat="1" x14ac:dyDescent="0.2">
      <c r="A79" t="s">
        <v>2</v>
      </c>
      <c r="B79">
        <f>COUNTIF(B2:B63,"LIT")</f>
        <v>0</v>
      </c>
      <c r="C79">
        <f t="shared" ref="C79:AP79" si="22">COUNTIF(C2:C63,"LIT")</f>
        <v>0</v>
      </c>
      <c r="D79">
        <f t="shared" si="22"/>
        <v>0</v>
      </c>
      <c r="E79">
        <f t="shared" si="22"/>
        <v>0</v>
      </c>
      <c r="F79">
        <f t="shared" si="22"/>
        <v>0</v>
      </c>
      <c r="G79">
        <f t="shared" si="22"/>
        <v>0</v>
      </c>
      <c r="H79">
        <f t="shared" si="22"/>
        <v>0</v>
      </c>
      <c r="I79">
        <f t="shared" si="22"/>
        <v>0</v>
      </c>
      <c r="J79">
        <f t="shared" si="22"/>
        <v>0</v>
      </c>
      <c r="K79">
        <f t="shared" si="22"/>
        <v>0</v>
      </c>
      <c r="L79">
        <f t="shared" si="22"/>
        <v>0</v>
      </c>
      <c r="M79">
        <f t="shared" si="22"/>
        <v>0</v>
      </c>
      <c r="N79">
        <f t="shared" si="22"/>
        <v>1</v>
      </c>
      <c r="O79">
        <f t="shared" si="22"/>
        <v>1</v>
      </c>
      <c r="P79">
        <f t="shared" si="22"/>
        <v>1</v>
      </c>
      <c r="Q79">
        <f t="shared" si="22"/>
        <v>1</v>
      </c>
      <c r="R79">
        <f t="shared" si="22"/>
        <v>1</v>
      </c>
      <c r="S79">
        <f t="shared" si="22"/>
        <v>1</v>
      </c>
      <c r="T79">
        <f t="shared" si="22"/>
        <v>1</v>
      </c>
      <c r="U79">
        <f t="shared" si="22"/>
        <v>3</v>
      </c>
      <c r="V79">
        <f t="shared" si="22"/>
        <v>3</v>
      </c>
      <c r="W79">
        <f t="shared" si="22"/>
        <v>3</v>
      </c>
      <c r="X79">
        <f t="shared" si="22"/>
        <v>4</v>
      </c>
      <c r="Y79">
        <f t="shared" si="22"/>
        <v>2</v>
      </c>
      <c r="Z79">
        <f t="shared" si="22"/>
        <v>2</v>
      </c>
      <c r="AA79">
        <f t="shared" si="22"/>
        <v>3</v>
      </c>
      <c r="AB79">
        <f t="shared" si="22"/>
        <v>5</v>
      </c>
      <c r="AC79">
        <f t="shared" si="22"/>
        <v>6</v>
      </c>
      <c r="AD79">
        <f t="shared" si="22"/>
        <v>7</v>
      </c>
      <c r="AE79">
        <f t="shared" si="22"/>
        <v>9</v>
      </c>
      <c r="AF79">
        <f t="shared" si="22"/>
        <v>11</v>
      </c>
      <c r="AG79">
        <f t="shared" si="22"/>
        <v>11</v>
      </c>
      <c r="AH79">
        <f t="shared" si="22"/>
        <v>10</v>
      </c>
      <c r="AI79">
        <f t="shared" si="22"/>
        <v>11</v>
      </c>
      <c r="AJ79">
        <f t="shared" si="22"/>
        <v>11</v>
      </c>
      <c r="AK79">
        <f t="shared" si="22"/>
        <v>11</v>
      </c>
      <c r="AL79">
        <f t="shared" si="22"/>
        <v>10</v>
      </c>
      <c r="AM79">
        <f t="shared" si="22"/>
        <v>9</v>
      </c>
      <c r="AN79">
        <f t="shared" si="22"/>
        <v>7</v>
      </c>
      <c r="AO79">
        <f t="shared" si="22"/>
        <v>7</v>
      </c>
      <c r="AP79">
        <f t="shared" si="22"/>
        <v>7</v>
      </c>
      <c r="AQ79">
        <f t="shared" ref="AQ79:AS79" si="23">COUNTIF(AQ2:AQ63,"LIT")</f>
        <v>9</v>
      </c>
      <c r="AR79">
        <f t="shared" si="23"/>
        <v>9</v>
      </c>
      <c r="AS79">
        <f t="shared" si="23"/>
        <v>10</v>
      </c>
      <c r="AT79"/>
      <c r="AU79"/>
      <c r="AV79"/>
    </row>
    <row r="80" spans="1:48" x14ac:dyDescent="0.2">
      <c r="A80" t="s">
        <v>48</v>
      </c>
      <c r="B80">
        <f>COUNTIF(B2:B63,"LCIT")</f>
        <v>0</v>
      </c>
      <c r="C80">
        <f t="shared" ref="C80:AP80" si="24">COUNTIF(C2:C63,"LCIT")</f>
        <v>0</v>
      </c>
      <c r="D80">
        <f t="shared" si="24"/>
        <v>0</v>
      </c>
      <c r="E80">
        <f t="shared" si="24"/>
        <v>0</v>
      </c>
      <c r="F80">
        <f t="shared" si="24"/>
        <v>0</v>
      </c>
      <c r="G80">
        <f t="shared" si="24"/>
        <v>0</v>
      </c>
      <c r="H80">
        <f t="shared" si="24"/>
        <v>0</v>
      </c>
      <c r="I80">
        <f t="shared" si="24"/>
        <v>0</v>
      </c>
      <c r="J80">
        <f t="shared" si="24"/>
        <v>0</v>
      </c>
      <c r="K80">
        <f t="shared" si="24"/>
        <v>0</v>
      </c>
      <c r="L80">
        <f t="shared" si="24"/>
        <v>0</v>
      </c>
      <c r="M80">
        <f t="shared" si="24"/>
        <v>0</v>
      </c>
      <c r="N80">
        <f t="shared" si="24"/>
        <v>0</v>
      </c>
      <c r="O80">
        <f t="shared" si="24"/>
        <v>0</v>
      </c>
      <c r="P80">
        <f t="shared" si="24"/>
        <v>0</v>
      </c>
      <c r="Q80">
        <f t="shared" si="24"/>
        <v>0</v>
      </c>
      <c r="R80">
        <f t="shared" si="24"/>
        <v>0</v>
      </c>
      <c r="S80">
        <f t="shared" si="24"/>
        <v>1</v>
      </c>
      <c r="T80">
        <f t="shared" si="24"/>
        <v>1</v>
      </c>
      <c r="U80">
        <f t="shared" si="24"/>
        <v>1</v>
      </c>
      <c r="V80">
        <f t="shared" si="24"/>
        <v>1</v>
      </c>
      <c r="W80">
        <f t="shared" si="24"/>
        <v>1</v>
      </c>
      <c r="X80">
        <f t="shared" si="24"/>
        <v>1</v>
      </c>
      <c r="Y80">
        <f t="shared" si="24"/>
        <v>2</v>
      </c>
      <c r="Z80">
        <f t="shared" si="24"/>
        <v>4</v>
      </c>
      <c r="AA80">
        <f t="shared" si="24"/>
        <v>5</v>
      </c>
      <c r="AB80">
        <f t="shared" si="24"/>
        <v>4</v>
      </c>
      <c r="AC80">
        <f t="shared" si="24"/>
        <v>5</v>
      </c>
      <c r="AD80">
        <f t="shared" si="24"/>
        <v>5</v>
      </c>
      <c r="AE80">
        <f t="shared" si="24"/>
        <v>5</v>
      </c>
      <c r="AF80">
        <f t="shared" si="24"/>
        <v>2</v>
      </c>
      <c r="AG80">
        <f t="shared" si="24"/>
        <v>2</v>
      </c>
      <c r="AH80">
        <f t="shared" si="24"/>
        <v>3</v>
      </c>
      <c r="AI80">
        <f t="shared" si="24"/>
        <v>2</v>
      </c>
      <c r="AJ80">
        <f t="shared" si="24"/>
        <v>2</v>
      </c>
      <c r="AK80">
        <f t="shared" si="24"/>
        <v>2</v>
      </c>
      <c r="AL80">
        <f t="shared" si="24"/>
        <v>2</v>
      </c>
      <c r="AM80">
        <f t="shared" si="24"/>
        <v>2</v>
      </c>
      <c r="AN80">
        <f t="shared" si="24"/>
        <v>2</v>
      </c>
      <c r="AO80">
        <f t="shared" si="24"/>
        <v>2</v>
      </c>
      <c r="AP80">
        <f t="shared" si="24"/>
        <v>2</v>
      </c>
      <c r="AQ80">
        <f t="shared" ref="AQ80:AS80" si="25">COUNTIF(AQ2:AQ63,"LCIT")</f>
        <v>2</v>
      </c>
      <c r="AR80">
        <f t="shared" si="25"/>
        <v>2</v>
      </c>
      <c r="AS80">
        <f t="shared" si="25"/>
        <v>1</v>
      </c>
    </row>
    <row r="81" spans="1:45" x14ac:dyDescent="0.2">
      <c r="A81" t="s">
        <v>13</v>
      </c>
      <c r="B81">
        <f>COUNTIF(B2:B63,"MwERT")</f>
        <v>0</v>
      </c>
      <c r="C81">
        <f t="shared" ref="C81:AP81" si="26">COUNTIF(C2:C63,"MwERT")</f>
        <v>1</v>
      </c>
      <c r="D81">
        <f t="shared" si="26"/>
        <v>1</v>
      </c>
      <c r="E81">
        <f t="shared" si="26"/>
        <v>2</v>
      </c>
      <c r="F81">
        <f t="shared" si="26"/>
        <v>2</v>
      </c>
      <c r="G81">
        <f t="shared" si="26"/>
        <v>3</v>
      </c>
      <c r="H81">
        <f t="shared" si="26"/>
        <v>3</v>
      </c>
      <c r="I81">
        <f t="shared" si="26"/>
        <v>3</v>
      </c>
      <c r="J81">
        <f t="shared" si="26"/>
        <v>3</v>
      </c>
      <c r="K81">
        <f t="shared" si="26"/>
        <v>2</v>
      </c>
      <c r="L81">
        <f t="shared" si="26"/>
        <v>2</v>
      </c>
      <c r="M81">
        <f t="shared" si="26"/>
        <v>2</v>
      </c>
      <c r="N81">
        <f t="shared" si="26"/>
        <v>1</v>
      </c>
      <c r="O81">
        <f t="shared" si="26"/>
        <v>1</v>
      </c>
      <c r="P81">
        <f t="shared" si="26"/>
        <v>1</v>
      </c>
      <c r="Q81">
        <f t="shared" si="26"/>
        <v>1</v>
      </c>
      <c r="R81">
        <f t="shared" si="26"/>
        <v>1</v>
      </c>
      <c r="S81">
        <f t="shared" si="26"/>
        <v>1</v>
      </c>
      <c r="T81">
        <f t="shared" si="26"/>
        <v>0</v>
      </c>
      <c r="U81">
        <f t="shared" si="26"/>
        <v>0</v>
      </c>
      <c r="V81">
        <f t="shared" si="26"/>
        <v>1</v>
      </c>
      <c r="W81">
        <f t="shared" si="26"/>
        <v>1</v>
      </c>
      <c r="X81">
        <f t="shared" si="26"/>
        <v>1</v>
      </c>
      <c r="Y81">
        <f t="shared" si="26"/>
        <v>1</v>
      </c>
      <c r="Z81">
        <f t="shared" si="26"/>
        <v>2</v>
      </c>
      <c r="AA81">
        <f t="shared" si="26"/>
        <v>1</v>
      </c>
      <c r="AB81">
        <f t="shared" si="26"/>
        <v>1</v>
      </c>
      <c r="AC81">
        <f t="shared" si="26"/>
        <v>1</v>
      </c>
      <c r="AD81">
        <f t="shared" si="26"/>
        <v>0</v>
      </c>
      <c r="AE81">
        <f t="shared" si="26"/>
        <v>0</v>
      </c>
      <c r="AF81">
        <f t="shared" si="26"/>
        <v>0</v>
      </c>
      <c r="AG81">
        <f t="shared" si="26"/>
        <v>0</v>
      </c>
      <c r="AH81">
        <f t="shared" si="26"/>
        <v>0</v>
      </c>
      <c r="AI81">
        <f t="shared" si="26"/>
        <v>0</v>
      </c>
      <c r="AJ81">
        <f t="shared" si="26"/>
        <v>0</v>
      </c>
      <c r="AK81">
        <f t="shared" si="26"/>
        <v>0</v>
      </c>
      <c r="AL81">
        <f t="shared" si="26"/>
        <v>0</v>
      </c>
      <c r="AM81">
        <f t="shared" si="26"/>
        <v>0</v>
      </c>
      <c r="AN81">
        <f t="shared" si="26"/>
        <v>0</v>
      </c>
      <c r="AO81">
        <f t="shared" si="26"/>
        <v>0</v>
      </c>
      <c r="AP81">
        <f t="shared" si="26"/>
        <v>0</v>
      </c>
      <c r="AQ81">
        <f t="shared" ref="AQ81:AS81" si="27">COUNTIF(AQ2:AQ63,"MwERT")</f>
        <v>0</v>
      </c>
      <c r="AR81">
        <f t="shared" si="27"/>
        <v>0</v>
      </c>
      <c r="AS81">
        <f t="shared" si="27"/>
        <v>0</v>
      </c>
    </row>
    <row r="82" spans="1:45" x14ac:dyDescent="0.2">
      <c r="A82" t="s">
        <v>15</v>
      </c>
      <c r="B82">
        <f>COUNTIF(B2:B63,"ERwMT")</f>
        <v>0</v>
      </c>
      <c r="C82">
        <f t="shared" ref="C82:AP82" si="28">COUNTIF(C2:C63,"ERwMT")</f>
        <v>0</v>
      </c>
      <c r="D82">
        <f t="shared" si="28"/>
        <v>0</v>
      </c>
      <c r="E82">
        <f t="shared" si="28"/>
        <v>0</v>
      </c>
      <c r="F82">
        <f t="shared" si="28"/>
        <v>0</v>
      </c>
      <c r="G82">
        <f t="shared" si="28"/>
        <v>0</v>
      </c>
      <c r="H82">
        <f t="shared" si="28"/>
        <v>0</v>
      </c>
      <c r="I82">
        <f t="shared" si="28"/>
        <v>0</v>
      </c>
      <c r="J82">
        <f t="shared" si="28"/>
        <v>0</v>
      </c>
      <c r="K82">
        <f t="shared" si="28"/>
        <v>0</v>
      </c>
      <c r="L82">
        <f t="shared" si="28"/>
        <v>0</v>
      </c>
      <c r="M82">
        <f t="shared" si="28"/>
        <v>0</v>
      </c>
      <c r="N82">
        <f t="shared" si="28"/>
        <v>1</v>
      </c>
      <c r="O82">
        <f t="shared" si="28"/>
        <v>2</v>
      </c>
      <c r="P82">
        <f t="shared" si="28"/>
        <v>1</v>
      </c>
      <c r="Q82">
        <f t="shared" si="28"/>
        <v>1</v>
      </c>
      <c r="R82">
        <f t="shared" si="28"/>
        <v>1</v>
      </c>
      <c r="S82">
        <f t="shared" si="28"/>
        <v>1</v>
      </c>
      <c r="T82">
        <f t="shared" si="28"/>
        <v>2</v>
      </c>
      <c r="U82">
        <f t="shared" si="28"/>
        <v>1</v>
      </c>
      <c r="V82">
        <f t="shared" si="28"/>
        <v>0</v>
      </c>
      <c r="W82">
        <f t="shared" si="28"/>
        <v>1</v>
      </c>
      <c r="X82">
        <f t="shared" si="28"/>
        <v>1</v>
      </c>
      <c r="Y82">
        <f t="shared" si="28"/>
        <v>1</v>
      </c>
      <c r="Z82">
        <f t="shared" si="28"/>
        <v>1</v>
      </c>
      <c r="AA82">
        <f t="shared" si="28"/>
        <v>1</v>
      </c>
      <c r="AB82">
        <f t="shared" si="28"/>
        <v>1</v>
      </c>
      <c r="AC82">
        <f t="shared" si="28"/>
        <v>0</v>
      </c>
      <c r="AD82">
        <f t="shared" si="28"/>
        <v>0</v>
      </c>
      <c r="AE82">
        <f t="shared" si="28"/>
        <v>0</v>
      </c>
      <c r="AF82">
        <f t="shared" si="28"/>
        <v>0</v>
      </c>
      <c r="AG82">
        <f t="shared" si="28"/>
        <v>0</v>
      </c>
      <c r="AH82">
        <f t="shared" si="28"/>
        <v>0</v>
      </c>
      <c r="AI82">
        <f t="shared" si="28"/>
        <v>0</v>
      </c>
      <c r="AJ82">
        <f t="shared" si="28"/>
        <v>0</v>
      </c>
      <c r="AK82">
        <f t="shared" si="28"/>
        <v>0</v>
      </c>
      <c r="AL82">
        <f t="shared" si="28"/>
        <v>0</v>
      </c>
      <c r="AM82">
        <f t="shared" si="28"/>
        <v>0</v>
      </c>
      <c r="AN82">
        <f t="shared" si="28"/>
        <v>0</v>
      </c>
      <c r="AO82">
        <f t="shared" si="28"/>
        <v>0</v>
      </c>
      <c r="AP82">
        <f t="shared" si="28"/>
        <v>0</v>
      </c>
      <c r="AQ82">
        <f t="shared" ref="AQ82:AS82" si="29">COUNTIF(AQ2:AQ63,"ERwMT")</f>
        <v>0</v>
      </c>
      <c r="AR82">
        <f t="shared" si="29"/>
        <v>0</v>
      </c>
      <c r="AS82">
        <f t="shared" si="29"/>
        <v>0</v>
      </c>
    </row>
    <row r="83" spans="1:45" x14ac:dyDescent="0.2">
      <c r="A83" t="s">
        <v>14</v>
      </c>
      <c r="B83">
        <f>COUNTIF(B2:B63,"M&amp;ERT")</f>
        <v>0</v>
      </c>
      <c r="C83">
        <f t="shared" ref="C83:AP83" si="30">COUNTIF(C2:C63,"M&amp;ERT")</f>
        <v>0</v>
      </c>
      <c r="D83">
        <f t="shared" si="30"/>
        <v>0</v>
      </c>
      <c r="E83">
        <f t="shared" si="30"/>
        <v>0</v>
      </c>
      <c r="F83">
        <f t="shared" si="30"/>
        <v>0</v>
      </c>
      <c r="G83">
        <f t="shared" si="30"/>
        <v>0</v>
      </c>
      <c r="H83">
        <f t="shared" si="30"/>
        <v>0</v>
      </c>
      <c r="I83">
        <f t="shared" si="30"/>
        <v>0</v>
      </c>
      <c r="J83">
        <f t="shared" si="30"/>
        <v>0</v>
      </c>
      <c r="K83">
        <f t="shared" si="30"/>
        <v>1</v>
      </c>
      <c r="L83">
        <f t="shared" si="30"/>
        <v>1</v>
      </c>
      <c r="M83">
        <f t="shared" si="30"/>
        <v>1</v>
      </c>
      <c r="N83">
        <f t="shared" si="30"/>
        <v>1</v>
      </c>
      <c r="O83">
        <f t="shared" si="30"/>
        <v>0</v>
      </c>
      <c r="P83">
        <f t="shared" si="30"/>
        <v>1</v>
      </c>
      <c r="Q83">
        <f t="shared" si="30"/>
        <v>2</v>
      </c>
      <c r="R83">
        <f t="shared" si="30"/>
        <v>2</v>
      </c>
      <c r="S83">
        <f t="shared" si="30"/>
        <v>2</v>
      </c>
      <c r="T83">
        <f t="shared" si="30"/>
        <v>2</v>
      </c>
      <c r="U83">
        <f t="shared" si="30"/>
        <v>1</v>
      </c>
      <c r="V83">
        <f t="shared" si="30"/>
        <v>1</v>
      </c>
      <c r="W83">
        <f t="shared" si="30"/>
        <v>0</v>
      </c>
      <c r="X83">
        <f t="shared" si="30"/>
        <v>0</v>
      </c>
      <c r="Y83">
        <f t="shared" si="30"/>
        <v>0</v>
      </c>
      <c r="Z83">
        <f t="shared" si="30"/>
        <v>0</v>
      </c>
      <c r="AA83">
        <f t="shared" si="30"/>
        <v>0</v>
      </c>
      <c r="AB83">
        <f t="shared" si="30"/>
        <v>0</v>
      </c>
      <c r="AC83">
        <f t="shared" si="30"/>
        <v>0</v>
      </c>
      <c r="AD83">
        <f t="shared" si="30"/>
        <v>0</v>
      </c>
      <c r="AE83">
        <f t="shared" si="30"/>
        <v>0</v>
      </c>
      <c r="AF83">
        <f t="shared" si="30"/>
        <v>0</v>
      </c>
      <c r="AG83">
        <f t="shared" si="30"/>
        <v>0</v>
      </c>
      <c r="AH83">
        <f t="shared" si="30"/>
        <v>0</v>
      </c>
      <c r="AI83">
        <f t="shared" si="30"/>
        <v>0</v>
      </c>
      <c r="AJ83">
        <f t="shared" si="30"/>
        <v>0</v>
      </c>
      <c r="AK83">
        <f t="shared" si="30"/>
        <v>0</v>
      </c>
      <c r="AL83">
        <f t="shared" si="30"/>
        <v>0</v>
      </c>
      <c r="AM83">
        <f t="shared" si="30"/>
        <v>0</v>
      </c>
      <c r="AN83">
        <f t="shared" si="30"/>
        <v>0</v>
      </c>
      <c r="AO83">
        <f t="shared" si="30"/>
        <v>0</v>
      </c>
      <c r="AP83">
        <f t="shared" si="30"/>
        <v>0</v>
      </c>
      <c r="AQ83">
        <f t="shared" ref="AQ83:AS83" si="31">COUNTIF(AQ2:AQ63,"M&amp;ERT")</f>
        <v>0</v>
      </c>
      <c r="AR83">
        <f t="shared" si="31"/>
        <v>0</v>
      </c>
      <c r="AS83">
        <f t="shared" si="31"/>
        <v>0</v>
      </c>
    </row>
    <row r="84" spans="1:45" x14ac:dyDescent="0.2">
      <c r="A84" t="s">
        <v>95</v>
      </c>
      <c r="B84">
        <f>COUNTIF(B2:B63,"MwIT")</f>
        <v>0</v>
      </c>
      <c r="C84">
        <f t="shared" ref="C84:AP84" si="32">COUNTIF(C2:C63,"MwIT")</f>
        <v>0</v>
      </c>
      <c r="D84">
        <f t="shared" si="32"/>
        <v>0</v>
      </c>
      <c r="E84">
        <f t="shared" si="32"/>
        <v>0</v>
      </c>
      <c r="F84">
        <f t="shared" si="32"/>
        <v>0</v>
      </c>
      <c r="G84">
        <f t="shared" si="32"/>
        <v>0</v>
      </c>
      <c r="H84">
        <f t="shared" si="32"/>
        <v>0</v>
      </c>
      <c r="I84">
        <f t="shared" si="32"/>
        <v>0</v>
      </c>
      <c r="J84">
        <f t="shared" si="32"/>
        <v>0</v>
      </c>
      <c r="K84">
        <f t="shared" si="32"/>
        <v>0</v>
      </c>
      <c r="L84">
        <f t="shared" si="32"/>
        <v>0</v>
      </c>
      <c r="M84">
        <f t="shared" si="32"/>
        <v>0</v>
      </c>
      <c r="N84">
        <f t="shared" si="32"/>
        <v>0</v>
      </c>
      <c r="O84">
        <f t="shared" si="32"/>
        <v>0</v>
      </c>
      <c r="P84">
        <f t="shared" si="32"/>
        <v>0</v>
      </c>
      <c r="Q84">
        <f t="shared" si="32"/>
        <v>0</v>
      </c>
      <c r="R84">
        <f t="shared" si="32"/>
        <v>0</v>
      </c>
      <c r="S84">
        <f t="shared" si="32"/>
        <v>0</v>
      </c>
      <c r="T84">
        <f t="shared" si="32"/>
        <v>0</v>
      </c>
      <c r="U84">
        <f t="shared" si="32"/>
        <v>0</v>
      </c>
      <c r="V84">
        <f t="shared" si="32"/>
        <v>0</v>
      </c>
      <c r="W84">
        <f t="shared" si="32"/>
        <v>0</v>
      </c>
      <c r="X84">
        <f t="shared" si="32"/>
        <v>0</v>
      </c>
      <c r="Y84">
        <f t="shared" si="32"/>
        <v>0</v>
      </c>
      <c r="Z84">
        <f t="shared" si="32"/>
        <v>0</v>
      </c>
      <c r="AA84">
        <f t="shared" si="32"/>
        <v>0</v>
      </c>
      <c r="AB84">
        <f t="shared" si="32"/>
        <v>0</v>
      </c>
      <c r="AC84">
        <f t="shared" si="32"/>
        <v>0</v>
      </c>
      <c r="AD84">
        <f t="shared" si="32"/>
        <v>0</v>
      </c>
      <c r="AE84">
        <f t="shared" si="32"/>
        <v>0</v>
      </c>
      <c r="AF84">
        <f t="shared" si="32"/>
        <v>0</v>
      </c>
      <c r="AG84">
        <f t="shared" si="32"/>
        <v>0</v>
      </c>
      <c r="AH84">
        <f t="shared" si="32"/>
        <v>0</v>
      </c>
      <c r="AI84">
        <f t="shared" si="32"/>
        <v>0</v>
      </c>
      <c r="AJ84">
        <f t="shared" si="32"/>
        <v>0</v>
      </c>
      <c r="AK84">
        <f t="shared" si="32"/>
        <v>0</v>
      </c>
      <c r="AL84">
        <f t="shared" si="32"/>
        <v>0</v>
      </c>
      <c r="AM84">
        <f t="shared" si="32"/>
        <v>0</v>
      </c>
      <c r="AN84">
        <f t="shared" si="32"/>
        <v>0</v>
      </c>
      <c r="AO84">
        <f t="shared" si="32"/>
        <v>0</v>
      </c>
      <c r="AP84">
        <f t="shared" si="32"/>
        <v>0</v>
      </c>
      <c r="AQ84">
        <f t="shared" ref="AQ84:AS84" si="33">COUNTIF(AQ2:AQ63,"MwIT")</f>
        <v>0</v>
      </c>
      <c r="AR84">
        <f t="shared" si="33"/>
        <v>0</v>
      </c>
      <c r="AS84">
        <f t="shared" si="33"/>
        <v>0</v>
      </c>
    </row>
    <row r="85" spans="1:45" x14ac:dyDescent="0.2">
      <c r="A85" t="s">
        <v>96</v>
      </c>
      <c r="B85">
        <f>COUNTIF(B2:B63,"IwMT")</f>
        <v>0</v>
      </c>
      <c r="C85">
        <f t="shared" ref="C85:AP85" si="34">COUNTIF(C2:C63,"IwMT")</f>
        <v>0</v>
      </c>
      <c r="D85">
        <f t="shared" si="34"/>
        <v>0</v>
      </c>
      <c r="E85">
        <f t="shared" si="34"/>
        <v>0</v>
      </c>
      <c r="F85">
        <f t="shared" si="34"/>
        <v>0</v>
      </c>
      <c r="G85">
        <f t="shared" si="34"/>
        <v>0</v>
      </c>
      <c r="H85">
        <f t="shared" si="34"/>
        <v>0</v>
      </c>
      <c r="I85">
        <f t="shared" si="34"/>
        <v>0</v>
      </c>
      <c r="J85">
        <f t="shared" si="34"/>
        <v>0</v>
      </c>
      <c r="K85">
        <f t="shared" si="34"/>
        <v>0</v>
      </c>
      <c r="L85">
        <f t="shared" si="34"/>
        <v>0</v>
      </c>
      <c r="M85">
        <f t="shared" si="34"/>
        <v>0</v>
      </c>
      <c r="N85">
        <f t="shared" si="34"/>
        <v>0</v>
      </c>
      <c r="O85">
        <f t="shared" si="34"/>
        <v>0</v>
      </c>
      <c r="P85">
        <f t="shared" si="34"/>
        <v>0</v>
      </c>
      <c r="Q85">
        <f t="shared" si="34"/>
        <v>0</v>
      </c>
      <c r="R85">
        <f t="shared" si="34"/>
        <v>0</v>
      </c>
      <c r="S85">
        <f t="shared" si="34"/>
        <v>0</v>
      </c>
      <c r="T85">
        <f t="shared" si="34"/>
        <v>0</v>
      </c>
      <c r="U85">
        <f t="shared" si="34"/>
        <v>0</v>
      </c>
      <c r="V85">
        <f t="shared" si="34"/>
        <v>0</v>
      </c>
      <c r="W85">
        <f t="shared" si="34"/>
        <v>0</v>
      </c>
      <c r="X85">
        <f t="shared" si="34"/>
        <v>0</v>
      </c>
      <c r="Y85">
        <f t="shared" si="34"/>
        <v>0</v>
      </c>
      <c r="Z85">
        <f t="shared" si="34"/>
        <v>0</v>
      </c>
      <c r="AA85">
        <f t="shared" si="34"/>
        <v>0</v>
      </c>
      <c r="AB85">
        <f t="shared" si="34"/>
        <v>0</v>
      </c>
      <c r="AC85">
        <f t="shared" si="34"/>
        <v>0</v>
      </c>
      <c r="AD85">
        <f t="shared" si="34"/>
        <v>0</v>
      </c>
      <c r="AE85">
        <f t="shared" si="34"/>
        <v>0</v>
      </c>
      <c r="AF85">
        <f t="shared" si="34"/>
        <v>0</v>
      </c>
      <c r="AG85">
        <f t="shared" si="34"/>
        <v>0</v>
      </c>
      <c r="AH85">
        <f t="shared" si="34"/>
        <v>0</v>
      </c>
      <c r="AI85">
        <f t="shared" si="34"/>
        <v>0</v>
      </c>
      <c r="AJ85">
        <f t="shared" si="34"/>
        <v>0</v>
      </c>
      <c r="AK85">
        <f t="shared" si="34"/>
        <v>0</v>
      </c>
      <c r="AL85">
        <f t="shared" si="34"/>
        <v>0</v>
      </c>
      <c r="AM85">
        <f t="shared" si="34"/>
        <v>0</v>
      </c>
      <c r="AN85">
        <f t="shared" si="34"/>
        <v>0</v>
      </c>
      <c r="AO85">
        <f t="shared" si="34"/>
        <v>0</v>
      </c>
      <c r="AP85">
        <f t="shared" si="34"/>
        <v>0</v>
      </c>
      <c r="AQ85">
        <f t="shared" ref="AQ85:AS85" si="35">COUNTIF(AQ2:AQ63,"IwMT")</f>
        <v>0</v>
      </c>
      <c r="AR85">
        <f t="shared" si="35"/>
        <v>0</v>
      </c>
      <c r="AS85">
        <f t="shared" si="35"/>
        <v>0</v>
      </c>
    </row>
    <row r="86" spans="1:45" x14ac:dyDescent="0.2">
      <c r="A86" t="s">
        <v>23</v>
      </c>
      <c r="B86">
        <f>COUNTIF(B2:B63,"M&amp;IT")</f>
        <v>0</v>
      </c>
      <c r="C86">
        <f t="shared" ref="C86:AP86" si="36">COUNTIF(C2:C63,"M&amp;IT")</f>
        <v>0</v>
      </c>
      <c r="D86">
        <f t="shared" si="36"/>
        <v>0</v>
      </c>
      <c r="E86">
        <f t="shared" si="36"/>
        <v>0</v>
      </c>
      <c r="F86">
        <f t="shared" si="36"/>
        <v>0</v>
      </c>
      <c r="G86">
        <f t="shared" si="36"/>
        <v>0</v>
      </c>
      <c r="H86">
        <f t="shared" si="36"/>
        <v>0</v>
      </c>
      <c r="I86">
        <f t="shared" si="36"/>
        <v>0</v>
      </c>
      <c r="J86">
        <f t="shared" si="36"/>
        <v>0</v>
      </c>
      <c r="K86">
        <f t="shared" si="36"/>
        <v>0</v>
      </c>
      <c r="L86">
        <f t="shared" si="36"/>
        <v>0</v>
      </c>
      <c r="M86">
        <f t="shared" si="36"/>
        <v>0</v>
      </c>
      <c r="N86">
        <f t="shared" si="36"/>
        <v>0</v>
      </c>
      <c r="O86">
        <f t="shared" si="36"/>
        <v>0</v>
      </c>
      <c r="P86">
        <f t="shared" si="36"/>
        <v>0</v>
      </c>
      <c r="Q86">
        <f t="shared" si="36"/>
        <v>0</v>
      </c>
      <c r="R86">
        <f t="shared" si="36"/>
        <v>0</v>
      </c>
      <c r="S86">
        <f t="shared" si="36"/>
        <v>0</v>
      </c>
      <c r="T86">
        <f t="shared" si="36"/>
        <v>0</v>
      </c>
      <c r="U86">
        <f t="shared" si="36"/>
        <v>0</v>
      </c>
      <c r="V86">
        <f t="shared" si="36"/>
        <v>0</v>
      </c>
      <c r="W86">
        <f t="shared" si="36"/>
        <v>1</v>
      </c>
      <c r="X86">
        <f t="shared" si="36"/>
        <v>1</v>
      </c>
      <c r="Y86">
        <f t="shared" si="36"/>
        <v>0</v>
      </c>
      <c r="Z86">
        <f t="shared" si="36"/>
        <v>0</v>
      </c>
      <c r="AA86">
        <f t="shared" si="36"/>
        <v>0</v>
      </c>
      <c r="AB86">
        <f t="shared" si="36"/>
        <v>0</v>
      </c>
      <c r="AC86">
        <f t="shared" si="36"/>
        <v>0</v>
      </c>
      <c r="AD86">
        <f t="shared" si="36"/>
        <v>0</v>
      </c>
      <c r="AE86">
        <f t="shared" si="36"/>
        <v>0</v>
      </c>
      <c r="AF86">
        <f t="shared" si="36"/>
        <v>0</v>
      </c>
      <c r="AG86">
        <f t="shared" si="36"/>
        <v>0</v>
      </c>
      <c r="AH86">
        <f t="shared" si="36"/>
        <v>0</v>
      </c>
      <c r="AI86">
        <f t="shared" si="36"/>
        <v>0</v>
      </c>
      <c r="AJ86">
        <f t="shared" si="36"/>
        <v>0</v>
      </c>
      <c r="AK86">
        <f t="shared" si="36"/>
        <v>0</v>
      </c>
      <c r="AL86">
        <f t="shared" si="36"/>
        <v>0</v>
      </c>
      <c r="AM86">
        <f t="shared" si="36"/>
        <v>0</v>
      </c>
      <c r="AN86">
        <f t="shared" si="36"/>
        <v>0</v>
      </c>
      <c r="AO86">
        <f t="shared" si="36"/>
        <v>0</v>
      </c>
      <c r="AP86">
        <f t="shared" si="36"/>
        <v>0</v>
      </c>
      <c r="AQ86">
        <f t="shared" ref="AQ86:AS86" si="37">COUNTIF(AQ2:AQ63,"M&amp;IT")</f>
        <v>0</v>
      </c>
      <c r="AR86">
        <f t="shared" si="37"/>
        <v>0</v>
      </c>
      <c r="AS86">
        <f t="shared" si="37"/>
        <v>0</v>
      </c>
    </row>
    <row r="87" spans="1:45" x14ac:dyDescent="0.2">
      <c r="A87" t="s">
        <v>10</v>
      </c>
      <c r="B87">
        <f>COUNTIF(B2:B63,"IwERT")</f>
        <v>0</v>
      </c>
      <c r="C87">
        <f t="shared" ref="C87:AP87" si="38">COUNTIF(C2:C63,"IwERT")</f>
        <v>0</v>
      </c>
      <c r="D87">
        <f t="shared" si="38"/>
        <v>0</v>
      </c>
      <c r="E87">
        <f t="shared" si="38"/>
        <v>0</v>
      </c>
      <c r="F87">
        <f t="shared" si="38"/>
        <v>0</v>
      </c>
      <c r="G87">
        <f t="shared" si="38"/>
        <v>0</v>
      </c>
      <c r="H87">
        <f t="shared" si="38"/>
        <v>0</v>
      </c>
      <c r="I87">
        <f t="shared" si="38"/>
        <v>0</v>
      </c>
      <c r="J87">
        <f t="shared" si="38"/>
        <v>0</v>
      </c>
      <c r="K87">
        <f t="shared" si="38"/>
        <v>0</v>
      </c>
      <c r="L87">
        <f t="shared" si="38"/>
        <v>0</v>
      </c>
      <c r="M87">
        <f t="shared" si="38"/>
        <v>0</v>
      </c>
      <c r="N87">
        <f t="shared" si="38"/>
        <v>0</v>
      </c>
      <c r="O87">
        <f t="shared" si="38"/>
        <v>0</v>
      </c>
      <c r="P87">
        <f t="shared" si="38"/>
        <v>0</v>
      </c>
      <c r="Q87">
        <f t="shared" si="38"/>
        <v>0</v>
      </c>
      <c r="R87">
        <f t="shared" si="38"/>
        <v>0</v>
      </c>
      <c r="S87">
        <f t="shared" si="38"/>
        <v>0</v>
      </c>
      <c r="T87">
        <f t="shared" si="38"/>
        <v>0</v>
      </c>
      <c r="U87">
        <f t="shared" si="38"/>
        <v>0</v>
      </c>
      <c r="V87">
        <f t="shared" si="38"/>
        <v>0</v>
      </c>
      <c r="W87">
        <f t="shared" si="38"/>
        <v>1</v>
      </c>
      <c r="X87">
        <f t="shared" si="38"/>
        <v>1</v>
      </c>
      <c r="Y87">
        <f t="shared" si="38"/>
        <v>1</v>
      </c>
      <c r="Z87">
        <f t="shared" si="38"/>
        <v>1</v>
      </c>
      <c r="AA87">
        <f t="shared" si="38"/>
        <v>0</v>
      </c>
      <c r="AB87">
        <f t="shared" si="38"/>
        <v>0</v>
      </c>
      <c r="AC87">
        <f t="shared" si="38"/>
        <v>0</v>
      </c>
      <c r="AD87">
        <f t="shared" si="38"/>
        <v>1</v>
      </c>
      <c r="AE87">
        <f t="shared" si="38"/>
        <v>1</v>
      </c>
      <c r="AF87">
        <f t="shared" si="38"/>
        <v>0</v>
      </c>
      <c r="AG87">
        <f t="shared" si="38"/>
        <v>0</v>
      </c>
      <c r="AH87">
        <f t="shared" si="38"/>
        <v>0</v>
      </c>
      <c r="AI87">
        <f t="shared" si="38"/>
        <v>0</v>
      </c>
      <c r="AJ87">
        <f t="shared" si="38"/>
        <v>0</v>
      </c>
      <c r="AK87">
        <f t="shared" si="38"/>
        <v>0</v>
      </c>
      <c r="AL87">
        <f t="shared" si="38"/>
        <v>0</v>
      </c>
      <c r="AM87">
        <f t="shared" si="38"/>
        <v>0</v>
      </c>
      <c r="AN87">
        <f t="shared" si="38"/>
        <v>1</v>
      </c>
      <c r="AO87">
        <f t="shared" si="38"/>
        <v>1</v>
      </c>
      <c r="AP87">
        <f t="shared" si="38"/>
        <v>1</v>
      </c>
      <c r="AQ87">
        <f t="shared" ref="AQ87:AS87" si="39">COUNTIF(AQ2:AQ63,"IwERT")</f>
        <v>0</v>
      </c>
      <c r="AR87">
        <f t="shared" si="39"/>
        <v>0</v>
      </c>
      <c r="AS87">
        <f t="shared" si="39"/>
        <v>0</v>
      </c>
    </row>
    <row r="88" spans="1:45" x14ac:dyDescent="0.2">
      <c r="A88" t="s">
        <v>66</v>
      </c>
      <c r="B88">
        <f>COUNTIF(B2:B63,"ERwIT")</f>
        <v>0</v>
      </c>
      <c r="C88">
        <f t="shared" ref="C88:AP88" si="40">COUNTIF(C2:C63,"ERwIT")</f>
        <v>0</v>
      </c>
      <c r="D88">
        <f t="shared" si="40"/>
        <v>0</v>
      </c>
      <c r="E88">
        <f t="shared" si="40"/>
        <v>0</v>
      </c>
      <c r="F88">
        <f t="shared" si="40"/>
        <v>0</v>
      </c>
      <c r="G88">
        <f t="shared" si="40"/>
        <v>0</v>
      </c>
      <c r="H88">
        <f t="shared" si="40"/>
        <v>0</v>
      </c>
      <c r="I88">
        <f t="shared" si="40"/>
        <v>0</v>
      </c>
      <c r="J88">
        <f t="shared" si="40"/>
        <v>0</v>
      </c>
      <c r="K88">
        <f t="shared" si="40"/>
        <v>0</v>
      </c>
      <c r="L88">
        <f t="shared" si="40"/>
        <v>0</v>
      </c>
      <c r="M88">
        <f t="shared" si="40"/>
        <v>0</v>
      </c>
      <c r="N88">
        <f t="shared" si="40"/>
        <v>0</v>
      </c>
      <c r="O88">
        <f t="shared" si="40"/>
        <v>0</v>
      </c>
      <c r="P88">
        <f t="shared" si="40"/>
        <v>0</v>
      </c>
      <c r="Q88">
        <f t="shared" si="40"/>
        <v>0</v>
      </c>
      <c r="R88">
        <f t="shared" si="40"/>
        <v>0</v>
      </c>
      <c r="S88">
        <f t="shared" si="40"/>
        <v>0</v>
      </c>
      <c r="T88">
        <f t="shared" si="40"/>
        <v>1</v>
      </c>
      <c r="U88">
        <f t="shared" si="40"/>
        <v>1</v>
      </c>
      <c r="V88">
        <f t="shared" si="40"/>
        <v>1</v>
      </c>
      <c r="W88">
        <f t="shared" si="40"/>
        <v>0</v>
      </c>
      <c r="X88">
        <f t="shared" si="40"/>
        <v>0</v>
      </c>
      <c r="Y88">
        <f t="shared" si="40"/>
        <v>0</v>
      </c>
      <c r="Z88">
        <f t="shared" si="40"/>
        <v>0</v>
      </c>
      <c r="AA88">
        <f t="shared" si="40"/>
        <v>0</v>
      </c>
      <c r="AB88">
        <f t="shared" si="40"/>
        <v>0</v>
      </c>
      <c r="AC88">
        <f t="shared" si="40"/>
        <v>0</v>
      </c>
      <c r="AD88">
        <f t="shared" si="40"/>
        <v>0</v>
      </c>
      <c r="AE88">
        <f t="shared" si="40"/>
        <v>0</v>
      </c>
      <c r="AF88">
        <f t="shared" si="40"/>
        <v>1</v>
      </c>
      <c r="AG88">
        <f t="shared" si="40"/>
        <v>1</v>
      </c>
      <c r="AH88">
        <f t="shared" si="40"/>
        <v>1</v>
      </c>
      <c r="AI88">
        <f t="shared" si="40"/>
        <v>0</v>
      </c>
      <c r="AJ88">
        <f t="shared" si="40"/>
        <v>0</v>
      </c>
      <c r="AK88">
        <f t="shared" si="40"/>
        <v>0</v>
      </c>
      <c r="AL88">
        <f t="shared" si="40"/>
        <v>0</v>
      </c>
      <c r="AM88">
        <f t="shared" si="40"/>
        <v>0</v>
      </c>
      <c r="AN88">
        <f t="shared" si="40"/>
        <v>0</v>
      </c>
      <c r="AO88">
        <f t="shared" si="40"/>
        <v>0</v>
      </c>
      <c r="AP88">
        <f t="shared" si="40"/>
        <v>0</v>
      </c>
      <c r="AQ88">
        <f t="shared" ref="AQ88:AS88" si="41">COUNTIF(AQ2:AQ63,"ERwIT")</f>
        <v>0</v>
      </c>
      <c r="AR88">
        <f t="shared" si="41"/>
        <v>0</v>
      </c>
      <c r="AS88">
        <f t="shared" si="41"/>
        <v>0</v>
      </c>
    </row>
    <row r="89" spans="1:45" x14ac:dyDescent="0.2">
      <c r="A89" t="s">
        <v>32</v>
      </c>
      <c r="B89">
        <f>COUNTIF(B2:B63,"I&amp;ERT")</f>
        <v>0</v>
      </c>
      <c r="C89">
        <f t="shared" ref="C89:AP89" si="42">COUNTIF(C2:C63,"I&amp;ERT")</f>
        <v>0</v>
      </c>
      <c r="D89">
        <f t="shared" si="42"/>
        <v>0</v>
      </c>
      <c r="E89">
        <f t="shared" si="42"/>
        <v>0</v>
      </c>
      <c r="F89">
        <f t="shared" si="42"/>
        <v>0</v>
      </c>
      <c r="G89">
        <f t="shared" si="42"/>
        <v>0</v>
      </c>
      <c r="H89">
        <f t="shared" si="42"/>
        <v>0</v>
      </c>
      <c r="I89">
        <f t="shared" si="42"/>
        <v>0</v>
      </c>
      <c r="J89">
        <f t="shared" si="42"/>
        <v>0</v>
      </c>
      <c r="K89">
        <f t="shared" si="42"/>
        <v>0</v>
      </c>
      <c r="L89">
        <f t="shared" si="42"/>
        <v>0</v>
      </c>
      <c r="M89">
        <f t="shared" si="42"/>
        <v>0</v>
      </c>
      <c r="N89">
        <f t="shared" si="42"/>
        <v>0</v>
      </c>
      <c r="O89">
        <f t="shared" si="42"/>
        <v>0</v>
      </c>
      <c r="P89">
        <f t="shared" si="42"/>
        <v>0</v>
      </c>
      <c r="Q89">
        <f t="shared" si="42"/>
        <v>0</v>
      </c>
      <c r="R89">
        <f t="shared" si="42"/>
        <v>0</v>
      </c>
      <c r="S89">
        <f t="shared" si="42"/>
        <v>0</v>
      </c>
      <c r="T89">
        <f t="shared" si="42"/>
        <v>0</v>
      </c>
      <c r="U89">
        <f t="shared" si="42"/>
        <v>0</v>
      </c>
      <c r="V89">
        <f t="shared" si="42"/>
        <v>0</v>
      </c>
      <c r="W89">
        <f t="shared" si="42"/>
        <v>1</v>
      </c>
      <c r="X89">
        <f t="shared" si="42"/>
        <v>1</v>
      </c>
      <c r="Y89">
        <f t="shared" si="42"/>
        <v>1</v>
      </c>
      <c r="Z89">
        <f t="shared" si="42"/>
        <v>1</v>
      </c>
      <c r="AA89">
        <f t="shared" si="42"/>
        <v>0</v>
      </c>
      <c r="AB89">
        <f t="shared" si="42"/>
        <v>0</v>
      </c>
      <c r="AC89">
        <f t="shared" si="42"/>
        <v>0</v>
      </c>
      <c r="AD89">
        <f t="shared" si="42"/>
        <v>0</v>
      </c>
      <c r="AE89">
        <f t="shared" si="42"/>
        <v>0</v>
      </c>
      <c r="AF89">
        <f t="shared" si="42"/>
        <v>0</v>
      </c>
      <c r="AG89">
        <f t="shared" si="42"/>
        <v>1</v>
      </c>
      <c r="AH89">
        <f t="shared" si="42"/>
        <v>1</v>
      </c>
      <c r="AI89">
        <f t="shared" si="42"/>
        <v>1</v>
      </c>
      <c r="AJ89">
        <f t="shared" si="42"/>
        <v>1</v>
      </c>
      <c r="AK89">
        <f t="shared" si="42"/>
        <v>0</v>
      </c>
      <c r="AL89">
        <f t="shared" si="42"/>
        <v>0</v>
      </c>
      <c r="AM89">
        <f t="shared" si="42"/>
        <v>0</v>
      </c>
      <c r="AN89">
        <f t="shared" si="42"/>
        <v>0</v>
      </c>
      <c r="AO89">
        <f t="shared" si="42"/>
        <v>0</v>
      </c>
      <c r="AP89">
        <f t="shared" si="42"/>
        <v>0</v>
      </c>
      <c r="AQ89">
        <f t="shared" ref="AQ89:AS89" si="43">COUNTIF(AQ2:AQ63,"I&amp;ERT")</f>
        <v>0</v>
      </c>
      <c r="AR89">
        <f t="shared" si="43"/>
        <v>0</v>
      </c>
      <c r="AS89">
        <f t="shared" si="43"/>
        <v>0</v>
      </c>
    </row>
    <row r="90" spans="1:45" x14ac:dyDescent="0.2">
      <c r="A90" t="s">
        <v>24</v>
      </c>
      <c r="B90">
        <f>COUNTIF(B2:B63,"ER&amp;M&amp;IT")</f>
        <v>0</v>
      </c>
      <c r="C90">
        <f t="shared" ref="C90:AP90" si="44">COUNTIF(C2:C63,"ER&amp;M&amp;IT")</f>
        <v>0</v>
      </c>
      <c r="D90">
        <f t="shared" si="44"/>
        <v>0</v>
      </c>
      <c r="E90">
        <f t="shared" si="44"/>
        <v>0</v>
      </c>
      <c r="F90">
        <f t="shared" si="44"/>
        <v>0</v>
      </c>
      <c r="G90">
        <f t="shared" si="44"/>
        <v>0</v>
      </c>
      <c r="H90">
        <f t="shared" si="44"/>
        <v>0</v>
      </c>
      <c r="I90">
        <f t="shared" si="44"/>
        <v>0</v>
      </c>
      <c r="J90">
        <f t="shared" si="44"/>
        <v>0</v>
      </c>
      <c r="K90">
        <f t="shared" si="44"/>
        <v>0</v>
      </c>
      <c r="L90">
        <f t="shared" si="44"/>
        <v>0</v>
      </c>
      <c r="M90">
        <f t="shared" si="44"/>
        <v>0</v>
      </c>
      <c r="N90">
        <f t="shared" si="44"/>
        <v>0</v>
      </c>
      <c r="O90">
        <f t="shared" si="44"/>
        <v>0</v>
      </c>
      <c r="P90">
        <f t="shared" si="44"/>
        <v>0</v>
      </c>
      <c r="Q90">
        <f t="shared" si="44"/>
        <v>0</v>
      </c>
      <c r="R90">
        <f t="shared" si="44"/>
        <v>0</v>
      </c>
      <c r="S90">
        <f t="shared" si="44"/>
        <v>0</v>
      </c>
      <c r="T90">
        <f t="shared" si="44"/>
        <v>0</v>
      </c>
      <c r="U90">
        <f t="shared" si="44"/>
        <v>0</v>
      </c>
      <c r="V90">
        <f t="shared" si="44"/>
        <v>0</v>
      </c>
      <c r="W90">
        <f t="shared" si="44"/>
        <v>0</v>
      </c>
      <c r="X90">
        <f t="shared" si="44"/>
        <v>0</v>
      </c>
      <c r="Y90">
        <f t="shared" si="44"/>
        <v>1</v>
      </c>
      <c r="Z90">
        <f t="shared" si="44"/>
        <v>1</v>
      </c>
      <c r="AA90">
        <f t="shared" si="44"/>
        <v>0</v>
      </c>
      <c r="AB90">
        <f t="shared" si="44"/>
        <v>0</v>
      </c>
      <c r="AC90">
        <f t="shared" si="44"/>
        <v>0</v>
      </c>
      <c r="AD90">
        <f t="shared" si="44"/>
        <v>0</v>
      </c>
      <c r="AE90">
        <f t="shared" si="44"/>
        <v>0</v>
      </c>
      <c r="AF90">
        <f t="shared" si="44"/>
        <v>0</v>
      </c>
      <c r="AG90">
        <f t="shared" si="44"/>
        <v>0</v>
      </c>
      <c r="AH90">
        <f t="shared" si="44"/>
        <v>0</v>
      </c>
      <c r="AI90">
        <f t="shared" si="44"/>
        <v>0</v>
      </c>
      <c r="AJ90">
        <f t="shared" si="44"/>
        <v>0</v>
      </c>
      <c r="AK90">
        <f t="shared" si="44"/>
        <v>0</v>
      </c>
      <c r="AL90">
        <f t="shared" si="44"/>
        <v>0</v>
      </c>
      <c r="AM90">
        <f t="shared" si="44"/>
        <v>0</v>
      </c>
      <c r="AN90">
        <f t="shared" si="44"/>
        <v>0</v>
      </c>
      <c r="AO90">
        <f t="shared" si="44"/>
        <v>0</v>
      </c>
      <c r="AP90">
        <f t="shared" si="44"/>
        <v>0</v>
      </c>
      <c r="AQ90">
        <f t="shared" ref="AQ90:AS90" si="45">COUNTIF(AQ2:AQ63,"ER&amp;M&amp;IT")</f>
        <v>0</v>
      </c>
      <c r="AR90">
        <f t="shared" si="45"/>
        <v>0</v>
      </c>
      <c r="AS90">
        <f t="shared" si="45"/>
        <v>0</v>
      </c>
    </row>
    <row r="91" spans="1:45" x14ac:dyDescent="0.2">
      <c r="A91" t="s">
        <v>12</v>
      </c>
      <c r="B91">
        <f>COUNTIF(B2:B63,"LSD")</f>
        <v>10</v>
      </c>
      <c r="C91">
        <f t="shared" ref="C91:AP91" si="46">COUNTIF(C2:C63,"LSD")</f>
        <v>7</v>
      </c>
      <c r="D91">
        <f t="shared" si="46"/>
        <v>5</v>
      </c>
      <c r="E91">
        <f t="shared" si="46"/>
        <v>5</v>
      </c>
      <c r="F91">
        <f t="shared" si="46"/>
        <v>6</v>
      </c>
      <c r="G91">
        <f t="shared" si="46"/>
        <v>8</v>
      </c>
      <c r="H91">
        <f t="shared" si="46"/>
        <v>8</v>
      </c>
      <c r="I91">
        <f t="shared" si="46"/>
        <v>11</v>
      </c>
      <c r="J91">
        <f t="shared" si="46"/>
        <v>11</v>
      </c>
      <c r="K91">
        <f t="shared" si="46"/>
        <v>11</v>
      </c>
      <c r="L91">
        <f t="shared" si="46"/>
        <v>12</v>
      </c>
      <c r="M91">
        <f t="shared" si="46"/>
        <v>16</v>
      </c>
      <c r="N91">
        <f t="shared" si="46"/>
        <v>17</v>
      </c>
      <c r="O91">
        <f t="shared" si="46"/>
        <v>18</v>
      </c>
      <c r="P91">
        <f t="shared" si="46"/>
        <v>19</v>
      </c>
      <c r="Q91">
        <f t="shared" si="46"/>
        <v>21</v>
      </c>
      <c r="R91">
        <f t="shared" si="46"/>
        <v>22</v>
      </c>
      <c r="S91">
        <f t="shared" si="46"/>
        <v>18</v>
      </c>
      <c r="T91">
        <f t="shared" si="46"/>
        <v>16</v>
      </c>
      <c r="U91">
        <f t="shared" si="46"/>
        <v>16</v>
      </c>
      <c r="V91">
        <f t="shared" si="46"/>
        <v>19</v>
      </c>
      <c r="W91">
        <f t="shared" si="46"/>
        <v>19</v>
      </c>
      <c r="X91">
        <f t="shared" si="46"/>
        <v>22</v>
      </c>
      <c r="Y91">
        <f t="shared" si="46"/>
        <v>23</v>
      </c>
      <c r="Z91">
        <f t="shared" si="46"/>
        <v>19</v>
      </c>
      <c r="AA91">
        <f t="shared" si="46"/>
        <v>17</v>
      </c>
      <c r="AB91">
        <f t="shared" si="46"/>
        <v>15</v>
      </c>
      <c r="AC91">
        <f t="shared" si="46"/>
        <v>14</v>
      </c>
      <c r="AD91">
        <f t="shared" si="46"/>
        <v>13</v>
      </c>
      <c r="AE91">
        <f t="shared" si="46"/>
        <v>13</v>
      </c>
      <c r="AF91">
        <f t="shared" si="46"/>
        <v>12</v>
      </c>
      <c r="AG91">
        <f t="shared" si="46"/>
        <v>11</v>
      </c>
      <c r="AH91">
        <f t="shared" si="46"/>
        <v>10</v>
      </c>
      <c r="AI91">
        <f t="shared" si="46"/>
        <v>10</v>
      </c>
      <c r="AJ91">
        <f t="shared" si="46"/>
        <v>10</v>
      </c>
      <c r="AK91">
        <f t="shared" si="46"/>
        <v>9</v>
      </c>
      <c r="AL91">
        <f t="shared" si="46"/>
        <v>8</v>
      </c>
      <c r="AM91">
        <f t="shared" si="46"/>
        <v>8</v>
      </c>
      <c r="AN91">
        <f t="shared" si="46"/>
        <v>8</v>
      </c>
      <c r="AO91">
        <f t="shared" si="46"/>
        <v>7</v>
      </c>
      <c r="AP91">
        <f t="shared" si="46"/>
        <v>7</v>
      </c>
      <c r="AQ91">
        <f t="shared" ref="AQ91:AS91" si="47">COUNTIF(AQ2:AQ63,"LSD")</f>
        <v>7</v>
      </c>
      <c r="AR91">
        <f t="shared" si="47"/>
        <v>7</v>
      </c>
      <c r="AS91">
        <f t="shared" si="47"/>
        <v>6</v>
      </c>
    </row>
    <row r="92" spans="1:45" x14ac:dyDescent="0.2">
      <c r="A92" t="s">
        <v>92</v>
      </c>
      <c r="B92">
        <f>COUNTIF(B2:B63,"UASC")</f>
        <v>1</v>
      </c>
      <c r="C92">
        <f t="shared" ref="C92:AP92" si="48">COUNTIF(C2:C63,"UASC")</f>
        <v>1</v>
      </c>
      <c r="D92">
        <f t="shared" si="48"/>
        <v>1</v>
      </c>
      <c r="E92">
        <f t="shared" si="48"/>
        <v>1</v>
      </c>
      <c r="F92">
        <f t="shared" si="48"/>
        <v>1</v>
      </c>
      <c r="G92">
        <f t="shared" si="48"/>
        <v>1</v>
      </c>
      <c r="H92">
        <f t="shared" si="48"/>
        <v>1</v>
      </c>
      <c r="I92">
        <f t="shared" si="48"/>
        <v>1</v>
      </c>
      <c r="J92">
        <f t="shared" si="48"/>
        <v>1</v>
      </c>
      <c r="K92">
        <f t="shared" si="48"/>
        <v>1</v>
      </c>
      <c r="L92">
        <f t="shared" si="48"/>
        <v>1</v>
      </c>
      <c r="M92">
        <f t="shared" si="48"/>
        <v>1</v>
      </c>
      <c r="N92">
        <f t="shared" si="48"/>
        <v>1</v>
      </c>
      <c r="O92">
        <f t="shared" si="48"/>
        <v>1</v>
      </c>
      <c r="P92">
        <f t="shared" si="48"/>
        <v>1</v>
      </c>
      <c r="Q92">
        <f t="shared" si="48"/>
        <v>1</v>
      </c>
      <c r="R92">
        <f t="shared" si="48"/>
        <v>1</v>
      </c>
      <c r="S92">
        <f t="shared" si="48"/>
        <v>1</v>
      </c>
      <c r="T92">
        <f t="shared" si="48"/>
        <v>1</v>
      </c>
      <c r="U92">
        <f t="shared" si="48"/>
        <v>1</v>
      </c>
      <c r="V92">
        <f t="shared" si="48"/>
        <v>1</v>
      </c>
      <c r="W92">
        <f t="shared" si="48"/>
        <v>1</v>
      </c>
      <c r="X92">
        <f t="shared" si="48"/>
        <v>1</v>
      </c>
      <c r="Y92">
        <f t="shared" si="48"/>
        <v>1</v>
      </c>
      <c r="Z92">
        <f t="shared" si="48"/>
        <v>1</v>
      </c>
      <c r="AA92">
        <f t="shared" si="48"/>
        <v>0</v>
      </c>
      <c r="AB92">
        <f t="shared" si="48"/>
        <v>0</v>
      </c>
      <c r="AC92">
        <f t="shared" si="48"/>
        <v>0</v>
      </c>
      <c r="AD92">
        <f t="shared" si="48"/>
        <v>0</v>
      </c>
      <c r="AE92">
        <f t="shared" si="48"/>
        <v>0</v>
      </c>
      <c r="AF92">
        <f t="shared" si="48"/>
        <v>0</v>
      </c>
      <c r="AG92">
        <f t="shared" si="48"/>
        <v>0</v>
      </c>
      <c r="AH92">
        <f t="shared" si="48"/>
        <v>0</v>
      </c>
      <c r="AI92">
        <f t="shared" si="48"/>
        <v>0</v>
      </c>
      <c r="AJ92">
        <f t="shared" si="48"/>
        <v>0</v>
      </c>
      <c r="AK92">
        <f t="shared" si="48"/>
        <v>0</v>
      </c>
      <c r="AL92">
        <f t="shared" si="48"/>
        <v>0</v>
      </c>
      <c r="AM92">
        <f t="shared" si="48"/>
        <v>0</v>
      </c>
      <c r="AN92">
        <f t="shared" si="48"/>
        <v>0</v>
      </c>
      <c r="AO92">
        <f t="shared" si="48"/>
        <v>0</v>
      </c>
      <c r="AP92">
        <f t="shared" si="48"/>
        <v>0</v>
      </c>
      <c r="AQ92">
        <f t="shared" ref="AQ92:AS92" si="49">COUNTIF(AQ2:AQ63,"UASC")</f>
        <v>0</v>
      </c>
      <c r="AR92">
        <f t="shared" si="49"/>
        <v>0</v>
      </c>
      <c r="AS92">
        <f t="shared" si="49"/>
        <v>0</v>
      </c>
    </row>
    <row r="93" spans="1:45" x14ac:dyDescent="0.2">
      <c r="A93" t="s">
        <v>6</v>
      </c>
      <c r="B93">
        <f>COUNTIF(B2:B63,"CU")</f>
        <v>0</v>
      </c>
      <c r="C93">
        <f t="shared" ref="C93:AP93" si="50">COUNTIF(C2:C63,"CU")</f>
        <v>0</v>
      </c>
      <c r="D93">
        <f t="shared" si="50"/>
        <v>0</v>
      </c>
      <c r="E93">
        <f t="shared" si="50"/>
        <v>0</v>
      </c>
      <c r="F93">
        <f t="shared" si="50"/>
        <v>0</v>
      </c>
      <c r="G93">
        <f t="shared" si="50"/>
        <v>0</v>
      </c>
      <c r="H93">
        <f t="shared" si="50"/>
        <v>0</v>
      </c>
      <c r="I93">
        <f t="shared" si="50"/>
        <v>0</v>
      </c>
      <c r="J93">
        <f t="shared" si="50"/>
        <v>0</v>
      </c>
      <c r="K93">
        <f t="shared" si="50"/>
        <v>0</v>
      </c>
      <c r="L93">
        <f t="shared" si="50"/>
        <v>0</v>
      </c>
      <c r="M93">
        <f t="shared" si="50"/>
        <v>0</v>
      </c>
      <c r="N93">
        <f t="shared" si="50"/>
        <v>0</v>
      </c>
      <c r="O93">
        <f t="shared" si="50"/>
        <v>0</v>
      </c>
      <c r="P93">
        <f t="shared" si="50"/>
        <v>0</v>
      </c>
      <c r="Q93">
        <f t="shared" si="50"/>
        <v>0</v>
      </c>
      <c r="R93">
        <f t="shared" si="50"/>
        <v>0</v>
      </c>
      <c r="S93">
        <f t="shared" si="50"/>
        <v>0</v>
      </c>
      <c r="T93">
        <f t="shared" si="50"/>
        <v>0</v>
      </c>
      <c r="U93">
        <f t="shared" si="50"/>
        <v>0</v>
      </c>
      <c r="V93">
        <f t="shared" si="50"/>
        <v>0</v>
      </c>
      <c r="W93">
        <f t="shared" si="50"/>
        <v>0</v>
      </c>
      <c r="X93">
        <f t="shared" si="50"/>
        <v>0</v>
      </c>
      <c r="Y93">
        <f t="shared" si="50"/>
        <v>0</v>
      </c>
      <c r="Z93">
        <f t="shared" si="50"/>
        <v>0</v>
      </c>
      <c r="AA93">
        <f t="shared" si="50"/>
        <v>11</v>
      </c>
      <c r="AB93">
        <f t="shared" si="50"/>
        <v>11</v>
      </c>
      <c r="AC93">
        <f t="shared" si="50"/>
        <v>12</v>
      </c>
      <c r="AD93">
        <f t="shared" si="50"/>
        <v>12</v>
      </c>
      <c r="AE93">
        <f t="shared" si="50"/>
        <v>12</v>
      </c>
      <c r="AF93">
        <f t="shared" si="50"/>
        <v>12</v>
      </c>
      <c r="AG93">
        <f t="shared" si="50"/>
        <v>12</v>
      </c>
      <c r="AH93">
        <f t="shared" si="50"/>
        <v>12</v>
      </c>
      <c r="AI93">
        <f t="shared" si="50"/>
        <v>13</v>
      </c>
      <c r="AJ93">
        <f t="shared" si="50"/>
        <v>15</v>
      </c>
      <c r="AK93">
        <f t="shared" si="50"/>
        <v>16</v>
      </c>
      <c r="AL93">
        <f t="shared" si="50"/>
        <v>16</v>
      </c>
      <c r="AM93">
        <f t="shared" si="50"/>
        <v>17</v>
      </c>
      <c r="AN93">
        <f t="shared" si="50"/>
        <v>17</v>
      </c>
      <c r="AO93">
        <f t="shared" si="50"/>
        <v>17</v>
      </c>
      <c r="AP93">
        <f t="shared" si="50"/>
        <v>18</v>
      </c>
      <c r="AQ93">
        <f t="shared" ref="AQ93:AS93" si="51">COUNTIF(AQ2:AQ63,"CU")</f>
        <v>19</v>
      </c>
      <c r="AR93">
        <f t="shared" si="51"/>
        <v>19</v>
      </c>
      <c r="AS93">
        <f t="shared" si="51"/>
        <v>19</v>
      </c>
    </row>
    <row r="94" spans="1:45" x14ac:dyDescent="0.2">
      <c r="A94" t="s">
        <v>5</v>
      </c>
      <c r="B94">
        <f>COUNTIF(B2:B63,"FERT")</f>
        <v>3</v>
      </c>
      <c r="C94">
        <f t="shared" ref="C94:AP94" si="52">COUNTIF(C2:C63,"FERT")</f>
        <v>2</v>
      </c>
      <c r="D94">
        <f t="shared" si="52"/>
        <v>2</v>
      </c>
      <c r="E94">
        <f t="shared" si="52"/>
        <v>1</v>
      </c>
      <c r="F94">
        <f t="shared" si="52"/>
        <v>1</v>
      </c>
      <c r="G94">
        <f t="shared" si="52"/>
        <v>1</v>
      </c>
      <c r="H94">
        <f t="shared" si="52"/>
        <v>2</v>
      </c>
      <c r="I94">
        <f t="shared" si="52"/>
        <v>2</v>
      </c>
      <c r="J94">
        <f t="shared" si="52"/>
        <v>2</v>
      </c>
      <c r="K94">
        <f t="shared" si="52"/>
        <v>5</v>
      </c>
      <c r="L94">
        <f t="shared" si="52"/>
        <v>5</v>
      </c>
      <c r="M94">
        <f t="shared" si="52"/>
        <v>6</v>
      </c>
      <c r="N94">
        <f t="shared" si="52"/>
        <v>6</v>
      </c>
      <c r="O94">
        <f t="shared" si="52"/>
        <v>7</v>
      </c>
      <c r="P94">
        <f t="shared" si="52"/>
        <v>8</v>
      </c>
      <c r="Q94">
        <f t="shared" si="52"/>
        <v>8</v>
      </c>
      <c r="R94">
        <f t="shared" si="52"/>
        <v>8</v>
      </c>
      <c r="S94">
        <f t="shared" si="52"/>
        <v>8</v>
      </c>
      <c r="T94">
        <f t="shared" si="52"/>
        <v>9</v>
      </c>
      <c r="U94">
        <f t="shared" si="52"/>
        <v>7</v>
      </c>
      <c r="V94">
        <f t="shared" si="52"/>
        <v>8</v>
      </c>
      <c r="W94">
        <f t="shared" si="52"/>
        <v>10</v>
      </c>
      <c r="X94">
        <f t="shared" si="52"/>
        <v>10</v>
      </c>
      <c r="Y94">
        <f t="shared" si="52"/>
        <v>10</v>
      </c>
      <c r="Z94">
        <f t="shared" si="52"/>
        <v>10</v>
      </c>
      <c r="AA94">
        <f t="shared" si="52"/>
        <v>5</v>
      </c>
      <c r="AB94">
        <f t="shared" si="52"/>
        <v>5</v>
      </c>
      <c r="AC94">
        <f t="shared" si="52"/>
        <v>6</v>
      </c>
      <c r="AD94">
        <f t="shared" si="52"/>
        <v>6</v>
      </c>
      <c r="AE94">
        <f t="shared" si="52"/>
        <v>6</v>
      </c>
      <c r="AF94">
        <f t="shared" si="52"/>
        <v>6</v>
      </c>
      <c r="AG94">
        <f t="shared" si="52"/>
        <v>6</v>
      </c>
      <c r="AH94">
        <f t="shared" si="52"/>
        <v>5</v>
      </c>
      <c r="AI94">
        <f t="shared" si="52"/>
        <v>6</v>
      </c>
      <c r="AJ94">
        <f t="shared" si="52"/>
        <v>4</v>
      </c>
      <c r="AK94">
        <f t="shared" si="52"/>
        <v>4</v>
      </c>
      <c r="AL94">
        <f t="shared" si="52"/>
        <v>4</v>
      </c>
      <c r="AM94">
        <f t="shared" si="52"/>
        <v>4</v>
      </c>
      <c r="AN94">
        <f t="shared" si="52"/>
        <v>4</v>
      </c>
      <c r="AO94">
        <f t="shared" si="52"/>
        <v>4</v>
      </c>
      <c r="AP94">
        <f t="shared" si="52"/>
        <v>3</v>
      </c>
      <c r="AQ94">
        <f t="shared" ref="AQ94:AS94" si="53">COUNTIF(AQ2:AQ63,"FERT")</f>
        <v>3</v>
      </c>
      <c r="AR94">
        <f t="shared" si="53"/>
        <v>3</v>
      </c>
      <c r="AS94">
        <f t="shared" si="53"/>
        <v>3</v>
      </c>
    </row>
    <row r="95" spans="1:45" x14ac:dyDescent="0.2">
      <c r="A95" t="s">
        <v>97</v>
      </c>
      <c r="B95">
        <f>COUNTIF(B2:B63,"FCERT")</f>
        <v>0</v>
      </c>
      <c r="C95">
        <f t="shared" ref="C95:AP95" si="54">COUNTIF(C2:C63,"FCERT")</f>
        <v>0</v>
      </c>
      <c r="D95">
        <f t="shared" si="54"/>
        <v>0</v>
      </c>
      <c r="E95">
        <f t="shared" si="54"/>
        <v>0</v>
      </c>
      <c r="F95">
        <f t="shared" si="54"/>
        <v>0</v>
      </c>
      <c r="G95">
        <f t="shared" si="54"/>
        <v>0</v>
      </c>
      <c r="H95">
        <f t="shared" si="54"/>
        <v>0</v>
      </c>
      <c r="I95">
        <f t="shared" si="54"/>
        <v>0</v>
      </c>
      <c r="J95">
        <f t="shared" si="54"/>
        <v>0</v>
      </c>
      <c r="K95">
        <f t="shared" si="54"/>
        <v>0</v>
      </c>
      <c r="L95">
        <f t="shared" si="54"/>
        <v>0</v>
      </c>
      <c r="M95">
        <f t="shared" si="54"/>
        <v>0</v>
      </c>
      <c r="N95">
        <f t="shared" si="54"/>
        <v>0</v>
      </c>
      <c r="O95">
        <f t="shared" si="54"/>
        <v>0</v>
      </c>
      <c r="P95">
        <f t="shared" si="54"/>
        <v>0</v>
      </c>
      <c r="Q95">
        <f t="shared" si="54"/>
        <v>0</v>
      </c>
      <c r="R95">
        <f t="shared" si="54"/>
        <v>0</v>
      </c>
      <c r="S95">
        <f t="shared" si="54"/>
        <v>0</v>
      </c>
      <c r="T95">
        <f t="shared" si="54"/>
        <v>0</v>
      </c>
      <c r="U95">
        <f t="shared" si="54"/>
        <v>0</v>
      </c>
      <c r="V95">
        <f t="shared" si="54"/>
        <v>0</v>
      </c>
      <c r="W95">
        <f t="shared" si="54"/>
        <v>0</v>
      </c>
      <c r="X95">
        <f t="shared" si="54"/>
        <v>0</v>
      </c>
      <c r="Y95">
        <f t="shared" si="54"/>
        <v>0</v>
      </c>
      <c r="Z95">
        <f t="shared" si="54"/>
        <v>0</v>
      </c>
      <c r="AA95">
        <f t="shared" si="54"/>
        <v>0</v>
      </c>
      <c r="AB95">
        <f t="shared" si="54"/>
        <v>0</v>
      </c>
      <c r="AC95">
        <f t="shared" si="54"/>
        <v>0</v>
      </c>
      <c r="AD95">
        <f t="shared" si="54"/>
        <v>0</v>
      </c>
      <c r="AE95">
        <f t="shared" si="54"/>
        <v>0</v>
      </c>
      <c r="AF95">
        <f t="shared" si="54"/>
        <v>0</v>
      </c>
      <c r="AG95">
        <f t="shared" si="54"/>
        <v>0</v>
      </c>
      <c r="AH95">
        <f t="shared" si="54"/>
        <v>0</v>
      </c>
      <c r="AI95">
        <f t="shared" si="54"/>
        <v>0</v>
      </c>
      <c r="AJ95">
        <f t="shared" si="54"/>
        <v>0</v>
      </c>
      <c r="AK95">
        <f t="shared" si="54"/>
        <v>0</v>
      </c>
      <c r="AL95">
        <f t="shared" si="54"/>
        <v>0</v>
      </c>
      <c r="AM95">
        <f t="shared" si="54"/>
        <v>0</v>
      </c>
      <c r="AN95">
        <f t="shared" si="54"/>
        <v>0</v>
      </c>
      <c r="AO95">
        <f t="shared" si="54"/>
        <v>0</v>
      </c>
      <c r="AP95">
        <f t="shared" si="54"/>
        <v>0</v>
      </c>
      <c r="AQ95">
        <f t="shared" ref="AQ95:AS95" si="55">COUNTIF(AQ2:AQ63,"FCERT")</f>
        <v>0</v>
      </c>
      <c r="AR95">
        <f t="shared" si="55"/>
        <v>0</v>
      </c>
      <c r="AS95">
        <f t="shared" si="55"/>
        <v>0</v>
      </c>
    </row>
    <row r="96" spans="1:45" x14ac:dyDescent="0.2">
      <c r="A96" t="s">
        <v>30</v>
      </c>
      <c r="B96">
        <f>COUNTIF(B2:B63,"FMT")</f>
        <v>0</v>
      </c>
      <c r="C96">
        <f t="shared" ref="C96:AP96" si="56">COUNTIF(C2:C63,"FMT")</f>
        <v>0</v>
      </c>
      <c r="D96">
        <f t="shared" si="56"/>
        <v>0</v>
      </c>
      <c r="E96">
        <f t="shared" si="56"/>
        <v>0</v>
      </c>
      <c r="F96">
        <f t="shared" si="56"/>
        <v>1</v>
      </c>
      <c r="G96">
        <f t="shared" si="56"/>
        <v>1</v>
      </c>
      <c r="H96">
        <f t="shared" si="56"/>
        <v>1</v>
      </c>
      <c r="I96">
        <f t="shared" si="56"/>
        <v>0</v>
      </c>
      <c r="J96">
        <f t="shared" si="56"/>
        <v>0</v>
      </c>
      <c r="K96">
        <f t="shared" si="56"/>
        <v>0</v>
      </c>
      <c r="L96">
        <f t="shared" si="56"/>
        <v>0</v>
      </c>
      <c r="M96">
        <f t="shared" si="56"/>
        <v>0</v>
      </c>
      <c r="N96">
        <f t="shared" si="56"/>
        <v>0</v>
      </c>
      <c r="O96">
        <f t="shared" si="56"/>
        <v>0</v>
      </c>
      <c r="P96">
        <f t="shared" si="56"/>
        <v>1</v>
      </c>
      <c r="Q96">
        <f t="shared" si="56"/>
        <v>1</v>
      </c>
      <c r="R96">
        <f t="shared" si="56"/>
        <v>1</v>
      </c>
      <c r="S96">
        <f t="shared" si="56"/>
        <v>1</v>
      </c>
      <c r="T96">
        <f t="shared" si="56"/>
        <v>1</v>
      </c>
      <c r="U96">
        <f t="shared" si="56"/>
        <v>1</v>
      </c>
      <c r="V96">
        <f t="shared" si="56"/>
        <v>1</v>
      </c>
      <c r="W96">
        <f t="shared" si="56"/>
        <v>1</v>
      </c>
      <c r="X96">
        <f t="shared" si="56"/>
        <v>0</v>
      </c>
      <c r="Y96">
        <f t="shared" si="56"/>
        <v>0</v>
      </c>
      <c r="Z96">
        <f t="shared" si="56"/>
        <v>0</v>
      </c>
      <c r="AA96">
        <f t="shared" si="56"/>
        <v>0</v>
      </c>
      <c r="AB96">
        <f t="shared" si="56"/>
        <v>0</v>
      </c>
      <c r="AC96">
        <f t="shared" si="56"/>
        <v>0</v>
      </c>
      <c r="AD96">
        <f t="shared" si="56"/>
        <v>0</v>
      </c>
      <c r="AE96">
        <f t="shared" si="56"/>
        <v>0</v>
      </c>
      <c r="AF96">
        <f t="shared" si="56"/>
        <v>0</v>
      </c>
      <c r="AG96">
        <f t="shared" si="56"/>
        <v>0</v>
      </c>
      <c r="AH96">
        <f t="shared" si="56"/>
        <v>0</v>
      </c>
      <c r="AI96">
        <f t="shared" si="56"/>
        <v>0</v>
      </c>
      <c r="AJ96">
        <f t="shared" si="56"/>
        <v>0</v>
      </c>
      <c r="AK96">
        <f t="shared" si="56"/>
        <v>0</v>
      </c>
      <c r="AL96">
        <f t="shared" si="56"/>
        <v>0</v>
      </c>
      <c r="AM96">
        <f t="shared" si="56"/>
        <v>0</v>
      </c>
      <c r="AN96">
        <f t="shared" si="56"/>
        <v>0</v>
      </c>
      <c r="AO96">
        <f t="shared" si="56"/>
        <v>0</v>
      </c>
      <c r="AP96">
        <f t="shared" si="56"/>
        <v>0</v>
      </c>
      <c r="AQ96">
        <f t="shared" ref="AQ96:AS96" si="57">COUNTIF(AQ2:AQ63,"FMT")</f>
        <v>0</v>
      </c>
      <c r="AR96">
        <f t="shared" si="57"/>
        <v>0</v>
      </c>
      <c r="AS96">
        <f t="shared" si="57"/>
        <v>0</v>
      </c>
    </row>
    <row r="97" spans="1:45" x14ac:dyDescent="0.2">
      <c r="A97" t="s">
        <v>31</v>
      </c>
      <c r="B97">
        <f>COUNTIF(B2:B63,"FCMT")</f>
        <v>0</v>
      </c>
      <c r="C97">
        <f t="shared" ref="C97:AP97" si="58">COUNTIF(C2:C63,"FCMT")</f>
        <v>1</v>
      </c>
      <c r="D97">
        <f t="shared" si="58"/>
        <v>1</v>
      </c>
      <c r="E97">
        <f t="shared" si="58"/>
        <v>1</v>
      </c>
      <c r="F97">
        <f t="shared" si="58"/>
        <v>1</v>
      </c>
      <c r="G97">
        <f t="shared" si="58"/>
        <v>1</v>
      </c>
      <c r="H97">
        <f t="shared" si="58"/>
        <v>1</v>
      </c>
      <c r="I97">
        <f t="shared" si="58"/>
        <v>1</v>
      </c>
      <c r="J97">
        <f t="shared" si="58"/>
        <v>1</v>
      </c>
      <c r="K97">
        <f t="shared" si="58"/>
        <v>1</v>
      </c>
      <c r="L97">
        <f t="shared" si="58"/>
        <v>1</v>
      </c>
      <c r="M97">
        <f t="shared" si="58"/>
        <v>1</v>
      </c>
      <c r="N97">
        <f t="shared" si="58"/>
        <v>1</v>
      </c>
      <c r="O97">
        <f t="shared" si="58"/>
        <v>1</v>
      </c>
      <c r="P97">
        <f t="shared" si="58"/>
        <v>1</v>
      </c>
      <c r="Q97">
        <f t="shared" si="58"/>
        <v>0</v>
      </c>
      <c r="R97">
        <f t="shared" si="58"/>
        <v>0</v>
      </c>
      <c r="S97">
        <f t="shared" si="58"/>
        <v>0</v>
      </c>
      <c r="T97">
        <f t="shared" si="58"/>
        <v>0</v>
      </c>
      <c r="U97">
        <f t="shared" si="58"/>
        <v>0</v>
      </c>
      <c r="V97">
        <f t="shared" si="58"/>
        <v>0</v>
      </c>
      <c r="W97">
        <f t="shared" si="58"/>
        <v>0</v>
      </c>
      <c r="X97">
        <f t="shared" si="58"/>
        <v>0</v>
      </c>
      <c r="Y97">
        <f t="shared" si="58"/>
        <v>0</v>
      </c>
      <c r="Z97">
        <f t="shared" si="58"/>
        <v>0</v>
      </c>
      <c r="AA97">
        <f t="shared" si="58"/>
        <v>0</v>
      </c>
      <c r="AB97">
        <f t="shared" si="58"/>
        <v>0</v>
      </c>
      <c r="AC97">
        <f t="shared" si="58"/>
        <v>0</v>
      </c>
      <c r="AD97">
        <f t="shared" si="58"/>
        <v>0</v>
      </c>
      <c r="AE97">
        <f t="shared" si="58"/>
        <v>0</v>
      </c>
      <c r="AF97">
        <f t="shared" si="58"/>
        <v>0</v>
      </c>
      <c r="AG97">
        <f t="shared" si="58"/>
        <v>0</v>
      </c>
      <c r="AH97">
        <f t="shared" si="58"/>
        <v>0</v>
      </c>
      <c r="AI97">
        <f t="shared" si="58"/>
        <v>0</v>
      </c>
      <c r="AJ97">
        <f t="shared" si="58"/>
        <v>0</v>
      </c>
      <c r="AK97">
        <f t="shared" si="58"/>
        <v>0</v>
      </c>
      <c r="AL97">
        <f t="shared" si="58"/>
        <v>0</v>
      </c>
      <c r="AM97">
        <f t="shared" si="58"/>
        <v>0</v>
      </c>
      <c r="AN97">
        <f t="shared" si="58"/>
        <v>0</v>
      </c>
      <c r="AO97">
        <f t="shared" si="58"/>
        <v>0</v>
      </c>
      <c r="AP97">
        <f t="shared" si="58"/>
        <v>0</v>
      </c>
      <c r="AQ97">
        <f t="shared" ref="AQ97:AS97" si="59">COUNTIF(AQ2:AQ63,"FCMT")</f>
        <v>0</v>
      </c>
      <c r="AR97">
        <f t="shared" si="59"/>
        <v>0</v>
      </c>
      <c r="AS97">
        <f t="shared" si="59"/>
        <v>0</v>
      </c>
    </row>
    <row r="98" spans="1:45" x14ac:dyDescent="0.2">
      <c r="A98" t="s">
        <v>9</v>
      </c>
      <c r="B98">
        <f>COUNTIF(B2:B63,"FIT")</f>
        <v>0</v>
      </c>
      <c r="C98">
        <f t="shared" ref="C98:AP98" si="60">COUNTIF(C2:C63,"FIT")</f>
        <v>0</v>
      </c>
      <c r="D98">
        <f t="shared" si="60"/>
        <v>0</v>
      </c>
      <c r="E98">
        <f t="shared" si="60"/>
        <v>0</v>
      </c>
      <c r="F98">
        <f t="shared" si="60"/>
        <v>0</v>
      </c>
      <c r="G98">
        <f t="shared" si="60"/>
        <v>0</v>
      </c>
      <c r="H98">
        <f t="shared" si="60"/>
        <v>0</v>
      </c>
      <c r="I98">
        <f t="shared" si="60"/>
        <v>0</v>
      </c>
      <c r="J98">
        <f t="shared" si="60"/>
        <v>0</v>
      </c>
      <c r="K98">
        <f t="shared" si="60"/>
        <v>0</v>
      </c>
      <c r="L98">
        <f t="shared" si="60"/>
        <v>0</v>
      </c>
      <c r="M98">
        <f t="shared" si="60"/>
        <v>0</v>
      </c>
      <c r="N98">
        <f t="shared" si="60"/>
        <v>0</v>
      </c>
      <c r="O98">
        <f t="shared" si="60"/>
        <v>0</v>
      </c>
      <c r="P98">
        <f t="shared" si="60"/>
        <v>0</v>
      </c>
      <c r="Q98">
        <f t="shared" si="60"/>
        <v>0</v>
      </c>
      <c r="R98">
        <f t="shared" si="60"/>
        <v>1</v>
      </c>
      <c r="S98">
        <f t="shared" si="60"/>
        <v>1</v>
      </c>
      <c r="T98">
        <f t="shared" si="60"/>
        <v>2</v>
      </c>
      <c r="U98">
        <f t="shared" si="60"/>
        <v>4</v>
      </c>
      <c r="V98">
        <f t="shared" si="60"/>
        <v>4</v>
      </c>
      <c r="W98">
        <f t="shared" si="60"/>
        <v>4</v>
      </c>
      <c r="X98">
        <f t="shared" si="60"/>
        <v>4</v>
      </c>
      <c r="Y98">
        <f t="shared" si="60"/>
        <v>5</v>
      </c>
      <c r="Z98">
        <f t="shared" si="60"/>
        <v>6</v>
      </c>
      <c r="AA98">
        <f t="shared" si="60"/>
        <v>6</v>
      </c>
      <c r="AB98">
        <f t="shared" si="60"/>
        <v>7</v>
      </c>
      <c r="AC98">
        <f t="shared" si="60"/>
        <v>8</v>
      </c>
      <c r="AD98">
        <f t="shared" si="60"/>
        <v>9</v>
      </c>
      <c r="AE98">
        <f t="shared" si="60"/>
        <v>9</v>
      </c>
      <c r="AF98">
        <f t="shared" si="60"/>
        <v>11</v>
      </c>
      <c r="AG98">
        <f t="shared" si="60"/>
        <v>11</v>
      </c>
      <c r="AH98">
        <f t="shared" si="60"/>
        <v>12</v>
      </c>
      <c r="AI98">
        <f t="shared" si="60"/>
        <v>12</v>
      </c>
      <c r="AJ98">
        <f t="shared" si="60"/>
        <v>12</v>
      </c>
      <c r="AK98">
        <f t="shared" si="60"/>
        <v>13</v>
      </c>
      <c r="AL98">
        <f t="shared" si="60"/>
        <v>14</v>
      </c>
      <c r="AM98">
        <f t="shared" si="60"/>
        <v>15</v>
      </c>
      <c r="AN98">
        <f t="shared" si="60"/>
        <v>16</v>
      </c>
      <c r="AO98">
        <f t="shared" si="60"/>
        <v>17</v>
      </c>
      <c r="AP98">
        <f t="shared" si="60"/>
        <v>17</v>
      </c>
      <c r="AQ98">
        <f t="shared" ref="AQ98:AS98" si="61">COUNTIF(AQ2:AQ63,"FIT")</f>
        <v>16</v>
      </c>
      <c r="AR98">
        <f t="shared" si="61"/>
        <v>16</v>
      </c>
      <c r="AS98">
        <f t="shared" si="61"/>
        <v>17</v>
      </c>
    </row>
    <row r="99" spans="1:45" x14ac:dyDescent="0.2">
      <c r="A99" t="s">
        <v>98</v>
      </c>
      <c r="B99">
        <f>COUNTIF(B2:B63,"FCIT")</f>
        <v>0</v>
      </c>
      <c r="C99">
        <f t="shared" ref="C99:AP99" si="62">COUNTIF(C2:C63,"FCIT")</f>
        <v>0</v>
      </c>
      <c r="D99">
        <f t="shared" si="62"/>
        <v>0</v>
      </c>
      <c r="E99">
        <f t="shared" si="62"/>
        <v>0</v>
      </c>
      <c r="F99">
        <f t="shared" si="62"/>
        <v>0</v>
      </c>
      <c r="G99">
        <f t="shared" si="62"/>
        <v>0</v>
      </c>
      <c r="H99">
        <f t="shared" si="62"/>
        <v>0</v>
      </c>
      <c r="I99">
        <f t="shared" si="62"/>
        <v>0</v>
      </c>
      <c r="J99">
        <f t="shared" si="62"/>
        <v>0</v>
      </c>
      <c r="K99">
        <f t="shared" si="62"/>
        <v>0</v>
      </c>
      <c r="L99">
        <f t="shared" si="62"/>
        <v>0</v>
      </c>
      <c r="M99">
        <f t="shared" si="62"/>
        <v>0</v>
      </c>
      <c r="N99">
        <f t="shared" si="62"/>
        <v>0</v>
      </c>
      <c r="O99">
        <f t="shared" si="62"/>
        <v>0</v>
      </c>
      <c r="P99">
        <f t="shared" si="62"/>
        <v>0</v>
      </c>
      <c r="Q99">
        <f t="shared" si="62"/>
        <v>0</v>
      </c>
      <c r="R99">
        <f t="shared" si="62"/>
        <v>0</v>
      </c>
      <c r="S99">
        <f t="shared" si="62"/>
        <v>0</v>
      </c>
      <c r="T99">
        <f t="shared" si="62"/>
        <v>0</v>
      </c>
      <c r="U99">
        <f t="shared" si="62"/>
        <v>0</v>
      </c>
      <c r="V99">
        <f t="shared" si="62"/>
        <v>0</v>
      </c>
      <c r="W99">
        <f t="shared" si="62"/>
        <v>0</v>
      </c>
      <c r="X99">
        <f t="shared" si="62"/>
        <v>0</v>
      </c>
      <c r="Y99">
        <f t="shared" si="62"/>
        <v>0</v>
      </c>
      <c r="Z99">
        <f t="shared" si="62"/>
        <v>0</v>
      </c>
      <c r="AA99">
        <f t="shared" si="62"/>
        <v>0</v>
      </c>
      <c r="AB99">
        <f t="shared" si="62"/>
        <v>0</v>
      </c>
      <c r="AC99">
        <f t="shared" si="62"/>
        <v>0</v>
      </c>
      <c r="AD99">
        <f t="shared" si="62"/>
        <v>0</v>
      </c>
      <c r="AE99">
        <f t="shared" si="62"/>
        <v>0</v>
      </c>
      <c r="AF99">
        <f t="shared" si="62"/>
        <v>0</v>
      </c>
      <c r="AG99">
        <f t="shared" si="62"/>
        <v>0</v>
      </c>
      <c r="AH99">
        <f t="shared" si="62"/>
        <v>0</v>
      </c>
      <c r="AI99">
        <f t="shared" si="62"/>
        <v>0</v>
      </c>
      <c r="AJ99">
        <f t="shared" si="62"/>
        <v>0</v>
      </c>
      <c r="AK99">
        <f t="shared" si="62"/>
        <v>0</v>
      </c>
      <c r="AL99">
        <f t="shared" si="62"/>
        <v>0</v>
      </c>
      <c r="AM99">
        <f t="shared" si="62"/>
        <v>0</v>
      </c>
      <c r="AN99">
        <f t="shared" si="62"/>
        <v>0</v>
      </c>
      <c r="AO99">
        <f t="shared" si="62"/>
        <v>0</v>
      </c>
      <c r="AP99">
        <f t="shared" si="62"/>
        <v>0</v>
      </c>
      <c r="AQ99">
        <f t="shared" ref="AQ99:AS99" si="63">COUNTIF(AQ2:AQ63,"FCIT")</f>
        <v>0</v>
      </c>
      <c r="AR99">
        <f t="shared" si="63"/>
        <v>0</v>
      </c>
      <c r="AS99">
        <f t="shared" si="63"/>
        <v>0</v>
      </c>
    </row>
    <row r="100" spans="1:45" x14ac:dyDescent="0.2">
      <c r="A100" t="s">
        <v>35</v>
      </c>
      <c r="B100">
        <f t="shared" ref="B100:AP100" si="64">COUNTIF(B2:B63,"WSD")</f>
        <v>0</v>
      </c>
      <c r="C100">
        <f t="shared" si="64"/>
        <v>0</v>
      </c>
      <c r="D100">
        <f t="shared" si="64"/>
        <v>0</v>
      </c>
      <c r="E100">
        <f t="shared" si="64"/>
        <v>0</v>
      </c>
      <c r="F100">
        <f t="shared" si="64"/>
        <v>0</v>
      </c>
      <c r="G100">
        <f t="shared" si="64"/>
        <v>0</v>
      </c>
      <c r="H100">
        <f t="shared" si="64"/>
        <v>0</v>
      </c>
      <c r="I100">
        <f t="shared" si="64"/>
        <v>0</v>
      </c>
      <c r="J100">
        <f t="shared" si="64"/>
        <v>0</v>
      </c>
      <c r="K100">
        <f t="shared" si="64"/>
        <v>0</v>
      </c>
      <c r="L100">
        <f t="shared" si="64"/>
        <v>0</v>
      </c>
      <c r="M100">
        <f t="shared" si="64"/>
        <v>0</v>
      </c>
      <c r="N100">
        <f t="shared" si="64"/>
        <v>0</v>
      </c>
      <c r="O100">
        <f t="shared" si="64"/>
        <v>0</v>
      </c>
      <c r="P100">
        <f t="shared" si="64"/>
        <v>0</v>
      </c>
      <c r="Q100">
        <f t="shared" si="64"/>
        <v>0</v>
      </c>
      <c r="R100">
        <f t="shared" si="64"/>
        <v>0</v>
      </c>
      <c r="S100">
        <f t="shared" si="64"/>
        <v>0</v>
      </c>
      <c r="T100">
        <f t="shared" si="64"/>
        <v>0</v>
      </c>
      <c r="U100">
        <f t="shared" si="64"/>
        <v>0</v>
      </c>
      <c r="V100">
        <f t="shared" si="64"/>
        <v>0</v>
      </c>
      <c r="W100">
        <f t="shared" si="64"/>
        <v>0</v>
      </c>
      <c r="X100">
        <f t="shared" si="64"/>
        <v>0</v>
      </c>
      <c r="Y100">
        <f t="shared" si="64"/>
        <v>0</v>
      </c>
      <c r="Z100">
        <f t="shared" si="64"/>
        <v>0</v>
      </c>
      <c r="AA100">
        <f t="shared" si="64"/>
        <v>0</v>
      </c>
      <c r="AB100">
        <f t="shared" si="64"/>
        <v>0</v>
      </c>
      <c r="AC100">
        <f t="shared" si="64"/>
        <v>0</v>
      </c>
      <c r="AD100">
        <f t="shared" si="64"/>
        <v>0</v>
      </c>
      <c r="AE100">
        <f t="shared" si="64"/>
        <v>0</v>
      </c>
      <c r="AF100">
        <f t="shared" si="64"/>
        <v>0</v>
      </c>
      <c r="AG100">
        <f t="shared" si="64"/>
        <v>0</v>
      </c>
      <c r="AH100">
        <f t="shared" si="64"/>
        <v>1</v>
      </c>
      <c r="AI100">
        <f t="shared" si="64"/>
        <v>1</v>
      </c>
      <c r="AJ100">
        <f t="shared" si="64"/>
        <v>1</v>
      </c>
      <c r="AK100">
        <f t="shared" si="64"/>
        <v>1</v>
      </c>
      <c r="AL100">
        <f t="shared" si="64"/>
        <v>1</v>
      </c>
      <c r="AM100">
        <f t="shared" si="64"/>
        <v>1</v>
      </c>
      <c r="AN100">
        <f t="shared" si="64"/>
        <v>1</v>
      </c>
      <c r="AO100">
        <f t="shared" si="64"/>
        <v>1</v>
      </c>
      <c r="AP100">
        <f t="shared" si="64"/>
        <v>1</v>
      </c>
      <c r="AQ100">
        <f t="shared" ref="AQ100:AS100" si="65">COUNTIF(AQ2:AQ63,"WSD")</f>
        <v>1</v>
      </c>
      <c r="AR100">
        <f t="shared" si="65"/>
        <v>1</v>
      </c>
      <c r="AS100">
        <f t="shared" si="65"/>
        <v>1</v>
      </c>
    </row>
    <row r="102" spans="1:45" x14ac:dyDescent="0.2">
      <c r="A102" t="s">
        <v>99</v>
      </c>
      <c r="B102">
        <f>SUM(B68:B100)</f>
        <v>60</v>
      </c>
      <c r="C102">
        <f t="shared" ref="C102:AP102" si="66">SUM(C68:C100)</f>
        <v>60</v>
      </c>
      <c r="D102">
        <f t="shared" si="66"/>
        <v>60</v>
      </c>
      <c r="E102">
        <f t="shared" si="66"/>
        <v>60</v>
      </c>
      <c r="F102">
        <f t="shared" si="66"/>
        <v>60</v>
      </c>
      <c r="G102">
        <f t="shared" si="66"/>
        <v>60</v>
      </c>
      <c r="H102">
        <f t="shared" si="66"/>
        <v>60</v>
      </c>
      <c r="I102">
        <f t="shared" si="66"/>
        <v>60</v>
      </c>
      <c r="J102">
        <f t="shared" si="66"/>
        <v>60</v>
      </c>
      <c r="K102">
        <f t="shared" si="66"/>
        <v>60</v>
      </c>
      <c r="L102">
        <f t="shared" si="66"/>
        <v>60</v>
      </c>
      <c r="M102">
        <f t="shared" si="66"/>
        <v>60</v>
      </c>
      <c r="N102">
        <f t="shared" si="66"/>
        <v>60</v>
      </c>
      <c r="O102">
        <f t="shared" si="66"/>
        <v>60</v>
      </c>
      <c r="P102">
        <f t="shared" si="66"/>
        <v>60</v>
      </c>
      <c r="Q102">
        <f t="shared" si="66"/>
        <v>60</v>
      </c>
      <c r="R102">
        <f t="shared" si="66"/>
        <v>60</v>
      </c>
      <c r="S102">
        <f t="shared" si="66"/>
        <v>60</v>
      </c>
      <c r="T102">
        <f t="shared" si="66"/>
        <v>60</v>
      </c>
      <c r="U102">
        <f t="shared" si="66"/>
        <v>60</v>
      </c>
      <c r="V102">
        <f t="shared" si="66"/>
        <v>60</v>
      </c>
      <c r="W102">
        <f t="shared" si="66"/>
        <v>60</v>
      </c>
      <c r="X102">
        <f t="shared" si="66"/>
        <v>60</v>
      </c>
      <c r="Y102">
        <f t="shared" si="66"/>
        <v>60</v>
      </c>
      <c r="Z102">
        <f t="shared" si="66"/>
        <v>60</v>
      </c>
      <c r="AA102">
        <f t="shared" si="66"/>
        <v>60</v>
      </c>
      <c r="AB102">
        <f t="shared" si="66"/>
        <v>60</v>
      </c>
      <c r="AC102">
        <f t="shared" si="66"/>
        <v>60</v>
      </c>
      <c r="AD102">
        <f t="shared" si="66"/>
        <v>60</v>
      </c>
      <c r="AE102">
        <f t="shared" si="66"/>
        <v>60</v>
      </c>
      <c r="AF102">
        <f t="shared" si="66"/>
        <v>60</v>
      </c>
      <c r="AG102">
        <f t="shared" si="66"/>
        <v>60</v>
      </c>
      <c r="AH102">
        <f t="shared" si="66"/>
        <v>60</v>
      </c>
      <c r="AI102">
        <f t="shared" si="66"/>
        <v>60</v>
      </c>
      <c r="AJ102">
        <f t="shared" si="66"/>
        <v>60</v>
      </c>
      <c r="AK102">
        <f t="shared" si="66"/>
        <v>60</v>
      </c>
      <c r="AL102">
        <f t="shared" si="66"/>
        <v>60</v>
      </c>
      <c r="AM102">
        <f t="shared" si="66"/>
        <v>60</v>
      </c>
      <c r="AN102">
        <f t="shared" si="66"/>
        <v>60</v>
      </c>
      <c r="AO102">
        <f t="shared" si="66"/>
        <v>60</v>
      </c>
      <c r="AP102">
        <f t="shared" si="66"/>
        <v>60</v>
      </c>
      <c r="AQ102">
        <f t="shared" ref="AQ102:AS102" si="67">SUM(AQ68:AQ100)</f>
        <v>60</v>
      </c>
      <c r="AR102">
        <f t="shared" si="67"/>
        <v>60</v>
      </c>
      <c r="AS102">
        <f t="shared" si="67"/>
        <v>60</v>
      </c>
    </row>
  </sheetData>
  <pageMargins left="0.7" right="0.7" top="0.75" bottom="0.75" header="0.3" footer="0.3"/>
  <pageSetup paperSize="9" scale="79" fitToWidth="0"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78"/>
  <sheetViews>
    <sheetView workbookViewId="0">
      <selection activeCell="B14" sqref="B14"/>
    </sheetView>
  </sheetViews>
  <sheetFormatPr baseColWidth="10" defaultColWidth="8.83203125" defaultRowHeight="15" x14ac:dyDescent="0.2"/>
  <sheetData>
    <row r="1" spans="1:55" x14ac:dyDescent="0.2">
      <c r="B1">
        <v>1974</v>
      </c>
      <c r="C1">
        <v>1975</v>
      </c>
      <c r="D1">
        <v>1976</v>
      </c>
      <c r="E1">
        <v>1977</v>
      </c>
      <c r="F1">
        <v>1978</v>
      </c>
      <c r="G1">
        <v>1979</v>
      </c>
      <c r="H1">
        <v>1980</v>
      </c>
      <c r="I1">
        <v>1981</v>
      </c>
      <c r="J1">
        <v>1982</v>
      </c>
      <c r="K1">
        <v>1983</v>
      </c>
      <c r="L1">
        <v>1984</v>
      </c>
      <c r="M1">
        <v>1985</v>
      </c>
      <c r="N1">
        <v>1986</v>
      </c>
      <c r="O1">
        <v>1987</v>
      </c>
      <c r="P1">
        <v>1988</v>
      </c>
      <c r="Q1">
        <v>1989</v>
      </c>
      <c r="R1">
        <v>1990</v>
      </c>
      <c r="S1">
        <v>1991</v>
      </c>
      <c r="T1">
        <v>1992</v>
      </c>
      <c r="U1">
        <v>1993</v>
      </c>
      <c r="V1">
        <v>1994</v>
      </c>
      <c r="W1">
        <v>1995</v>
      </c>
      <c r="X1">
        <v>1996</v>
      </c>
      <c r="Y1">
        <v>1997</v>
      </c>
      <c r="Z1">
        <v>1998</v>
      </c>
      <c r="AA1">
        <v>1999</v>
      </c>
      <c r="AB1">
        <v>2000</v>
      </c>
      <c r="AC1">
        <v>2001</v>
      </c>
      <c r="AD1">
        <v>2002</v>
      </c>
      <c r="AE1">
        <v>2003</v>
      </c>
      <c r="AF1">
        <v>2004</v>
      </c>
      <c r="AG1">
        <v>2005</v>
      </c>
      <c r="AH1">
        <v>2006</v>
      </c>
      <c r="AI1">
        <v>2007</v>
      </c>
      <c r="AJ1">
        <v>2008</v>
      </c>
      <c r="AK1">
        <v>2009</v>
      </c>
      <c r="AL1">
        <v>2010</v>
      </c>
      <c r="AM1">
        <v>2011</v>
      </c>
      <c r="AN1">
        <v>2012</v>
      </c>
      <c r="AO1">
        <v>2013</v>
      </c>
      <c r="AP1">
        <v>2014</v>
      </c>
      <c r="AQ1" s="1">
        <v>2015</v>
      </c>
      <c r="AR1" s="1">
        <v>2016</v>
      </c>
      <c r="AS1" s="1">
        <v>2017</v>
      </c>
    </row>
    <row r="2" spans="1:55" ht="16" x14ac:dyDescent="0.2">
      <c r="A2" t="s">
        <v>0</v>
      </c>
      <c r="B2" s="3" t="str">
        <f>IF('Full menu'!B2="MDC","MDC",IF(OR('Full menu'!B2="PERF",'Full menu'!B2="AERF",'Full menu'!B2="PCB"),"ERfix",IF(OR('Full menu'!B2="ACB", 'Full menu'!B2="LCERT", 'Full menu'!B2="LERT",'Full menu'!B2="FCERT",'Full menu'!B2="FERT"),"ERTs",IF(OR('Full menu'!B2="FCMT",'Full menu'!B2="FMT",'Full menu'!B2="LMT",'Full menu'!B2="LCMT"),"MTs",IF(OR('Full menu'!B2="LCIT",'Full menu'!B2="FCIT",'Full menu'!B2="LIT",'Full menu'!B2="FIT"),"ITs",IF(OR('Full menu'!B2="MwERT", 'Full menu'!B2="ERwMT", 'Full menu'!B2="M&amp;ERT", 'Full menu'!B2="MwIT", 'Full menu'!B2="IwMT", 'Full menu'!B2="M&amp;IT", 'Full menu'!B2="IwERT", 'Full menu'!B2="ERwIT", 'Full menu'!B2="I&amp;ERT", 'Full menu'!B2="ER&amp;M&amp;IT"),"MixedTs",IF('Full menu'!B2="UD","UD",IF('Full menu'!B2="LSD","LSD",IF('Full menu'!B2="WSD","WSD","")))))))))</f>
        <v/>
      </c>
      <c r="C2" s="3" t="str">
        <f>IF('Full menu'!C2="MDC","MDC",IF(OR('Full menu'!C2="PERF",'Full menu'!C2="AERF",'Full menu'!C2="PCB"),"ERfix",IF(OR('Full menu'!C2="ACB", 'Full menu'!C2="LCERT", 'Full menu'!C2="LERT",'Full menu'!C2="FCERT",'Full menu'!C2="FERT"),"ERTs",IF(OR('Full menu'!C2="FCMT",'Full menu'!C2="FMT",'Full menu'!C2="LMT",'Full menu'!C2="LCMT"),"MTs",IF(OR('Full menu'!C2="LCIT",'Full menu'!C2="FCIT",'Full menu'!C2="LIT",'Full menu'!C2="FIT"),"ITs",IF(OR('Full menu'!C2="MwERT", 'Full menu'!C2="ERwMT", 'Full menu'!C2="M&amp;ERT", 'Full menu'!C2="MwIT", 'Full menu'!C2="IwMT", 'Full menu'!C2="M&amp;IT", 'Full menu'!C2="IwERT", 'Full menu'!C2="ERwIT", 'Full menu'!C2="I&amp;ERT", 'Full menu'!C2="ER&amp;M&amp;IT"),"MixedTs",IF('Full menu'!C2="UD","UD",IF('Full menu'!C2="LSD","LSD",IF('Full menu'!C2="WSD","WSD","")))))))))</f>
        <v/>
      </c>
      <c r="D2" s="3" t="str">
        <f>IF('Full menu'!D2="MDC","MDC",IF(OR('Full menu'!D2="PERF",'Full menu'!D2="AERF",'Full menu'!D2="PCB"),"ERfix",IF(OR('Full menu'!D2="ACB", 'Full menu'!D2="LCERT", 'Full menu'!D2="LERT",'Full menu'!D2="FCERT",'Full menu'!D2="FERT"),"ERTs",IF(OR('Full menu'!D2="FCMT",'Full menu'!D2="FMT",'Full menu'!D2="LMT",'Full menu'!D2="LCMT"),"MTs",IF(OR('Full menu'!D2="LCIT",'Full menu'!D2="FCIT",'Full menu'!D2="LIT",'Full menu'!D2="FIT"),"ITs",IF(OR('Full menu'!D2="MwERT", 'Full menu'!D2="ERwMT", 'Full menu'!D2="M&amp;ERT", 'Full menu'!D2="MwIT", 'Full menu'!D2="IwMT", 'Full menu'!D2="M&amp;IT", 'Full menu'!D2="IwERT", 'Full menu'!D2="ERwIT", 'Full menu'!D2="I&amp;ERT", 'Full menu'!D2="ER&amp;M&amp;IT"),"MixedTs",IF('Full menu'!D2="UD","UD",IF('Full menu'!D2="LSD","LSD",IF('Full menu'!D2="WSD","WSD","")))))))))</f>
        <v/>
      </c>
      <c r="E2" s="3" t="str">
        <f>IF('Full menu'!E2="MDC","MDC",IF(OR('Full menu'!E2="PERF",'Full menu'!E2="AERF",'Full menu'!E2="PCB"),"ERfix",IF(OR('Full menu'!E2="ACB", 'Full menu'!E2="LCERT", 'Full menu'!E2="LERT",'Full menu'!E2="FCERT",'Full menu'!E2="FERT"),"ERTs",IF(OR('Full menu'!E2="FCMT",'Full menu'!E2="FMT",'Full menu'!E2="LMT",'Full menu'!E2="LCMT"),"MTs",IF(OR('Full menu'!E2="LCIT",'Full menu'!E2="FCIT",'Full menu'!E2="LIT",'Full menu'!E2="FIT"),"ITs",IF(OR('Full menu'!E2="MwERT", 'Full menu'!E2="ERwMT", 'Full menu'!E2="M&amp;ERT", 'Full menu'!E2="MwIT", 'Full menu'!E2="IwMT", 'Full menu'!E2="M&amp;IT", 'Full menu'!E2="IwERT", 'Full menu'!E2="ERwIT", 'Full menu'!E2="I&amp;ERT", 'Full menu'!E2="ER&amp;M&amp;IT"),"MixedTs",IF('Full menu'!E2="UD","UD",IF('Full menu'!E2="LSD","LSD",IF('Full menu'!E2="WSD","WSD","")))))))))</f>
        <v/>
      </c>
      <c r="F2" s="3" t="str">
        <f>IF('Full menu'!F2="MDC","MDC",IF(OR('Full menu'!F2="PERF",'Full menu'!F2="AERF",'Full menu'!F2="PCB"),"ERfix",IF(OR('Full menu'!F2="ACB", 'Full menu'!F2="LCERT", 'Full menu'!F2="LERT",'Full menu'!F2="FCERT",'Full menu'!F2="FERT"),"ERTs",IF(OR('Full menu'!F2="FCMT",'Full menu'!F2="FMT",'Full menu'!F2="LMT",'Full menu'!F2="LCMT"),"MTs",IF(OR('Full menu'!F2="LCIT",'Full menu'!F2="FCIT",'Full menu'!F2="LIT",'Full menu'!F2="FIT"),"ITs",IF(OR('Full menu'!F2="MwERT", 'Full menu'!F2="ERwMT", 'Full menu'!F2="M&amp;ERT", 'Full menu'!F2="MwIT", 'Full menu'!F2="IwMT", 'Full menu'!F2="M&amp;IT", 'Full menu'!F2="IwERT", 'Full menu'!F2="ERwIT", 'Full menu'!F2="I&amp;ERT", 'Full menu'!F2="ER&amp;M&amp;IT"),"MixedTs",IF('Full menu'!F2="UD","UD",IF('Full menu'!F2="LSD","LSD",IF('Full menu'!F2="WSD","WSD","")))))))))</f>
        <v/>
      </c>
      <c r="G2" s="3" t="str">
        <f>IF('Full menu'!G2="MDC","MDC",IF(OR('Full menu'!G2="PERF",'Full menu'!G2="AERF",'Full menu'!G2="PCB"),"ERfix",IF(OR('Full menu'!G2="ACB", 'Full menu'!G2="LCERT", 'Full menu'!G2="LERT",'Full menu'!G2="FCERT",'Full menu'!G2="FERT"),"ERTs",IF(OR('Full menu'!G2="FCMT",'Full menu'!G2="FMT",'Full menu'!G2="LMT",'Full menu'!G2="LCMT"),"MTs",IF(OR('Full menu'!G2="LCIT",'Full menu'!G2="FCIT",'Full menu'!G2="LIT",'Full menu'!G2="FIT"),"ITs",IF(OR('Full menu'!G2="MwERT", 'Full menu'!G2="ERwMT", 'Full menu'!G2="M&amp;ERT", 'Full menu'!G2="MwIT", 'Full menu'!G2="IwMT", 'Full menu'!G2="M&amp;IT", 'Full menu'!G2="IwERT", 'Full menu'!G2="ERwIT", 'Full menu'!G2="I&amp;ERT", 'Full menu'!G2="ER&amp;M&amp;IT"),"MixedTs",IF('Full menu'!G2="UD","UD",IF('Full menu'!G2="LSD","LSD",IF('Full menu'!G2="WSD","WSD","")))))))))</f>
        <v/>
      </c>
      <c r="H2" s="3" t="str">
        <f>IF('Full menu'!H2="MDC","MDC",IF(OR('Full menu'!H2="PERF",'Full menu'!H2="AERF",'Full menu'!H2="PCB"),"ERfix",IF(OR('Full menu'!H2="ACB", 'Full menu'!H2="LCERT", 'Full menu'!H2="LERT",'Full menu'!H2="FCERT",'Full menu'!H2="FERT"),"ERTs",IF(OR('Full menu'!H2="FCMT",'Full menu'!H2="FMT",'Full menu'!H2="LMT",'Full menu'!H2="LCMT"),"MTs",IF(OR('Full menu'!H2="LCIT",'Full menu'!H2="FCIT",'Full menu'!H2="LIT",'Full menu'!H2="FIT"),"ITs",IF(OR('Full menu'!H2="MwERT", 'Full menu'!H2="ERwMT", 'Full menu'!H2="M&amp;ERT", 'Full menu'!H2="MwIT", 'Full menu'!H2="IwMT", 'Full menu'!H2="M&amp;IT", 'Full menu'!H2="IwERT", 'Full menu'!H2="ERwIT", 'Full menu'!H2="I&amp;ERT", 'Full menu'!H2="ER&amp;M&amp;IT"),"MixedTs",IF('Full menu'!H2="UD","UD",IF('Full menu'!H2="LSD","LSD",IF('Full menu'!H2="WSD","WSD","")))))))))</f>
        <v/>
      </c>
      <c r="I2" s="3" t="str">
        <f>IF('Full menu'!I2="MDC","MDC",IF(OR('Full menu'!I2="PERF",'Full menu'!I2="AERF",'Full menu'!I2="PCB"),"ERfix",IF(OR('Full menu'!I2="ACB", 'Full menu'!I2="LCERT", 'Full menu'!I2="LERT",'Full menu'!I2="FCERT",'Full menu'!I2="FERT"),"ERTs",IF(OR('Full menu'!I2="FCMT",'Full menu'!I2="FMT",'Full menu'!I2="LMT",'Full menu'!I2="LCMT"),"MTs",IF(OR('Full menu'!I2="LCIT",'Full menu'!I2="FCIT",'Full menu'!I2="LIT",'Full menu'!I2="FIT"),"ITs",IF(OR('Full menu'!I2="MwERT", 'Full menu'!I2="ERwMT", 'Full menu'!I2="M&amp;ERT", 'Full menu'!I2="MwIT", 'Full menu'!I2="IwMT", 'Full menu'!I2="M&amp;IT", 'Full menu'!I2="IwERT", 'Full menu'!I2="ERwIT", 'Full menu'!I2="I&amp;ERT", 'Full menu'!I2="ER&amp;M&amp;IT"),"MixedTs",IF('Full menu'!I2="UD","UD",IF('Full menu'!I2="LSD","LSD",IF('Full menu'!I2="WSD","WSD","")))))))))</f>
        <v/>
      </c>
      <c r="J2" s="3" t="str">
        <f>IF('Full menu'!J2="MDC","MDC",IF(OR('Full menu'!J2="PERF",'Full menu'!J2="AERF",'Full menu'!J2="PCB"),"ERfix",IF(OR('Full menu'!J2="ACB", 'Full menu'!J2="LCERT", 'Full menu'!J2="LERT",'Full menu'!J2="FCERT",'Full menu'!J2="FERT"),"ERTs",IF(OR('Full menu'!J2="FCMT",'Full menu'!J2="FMT",'Full menu'!J2="LMT",'Full menu'!J2="LCMT"),"MTs",IF(OR('Full menu'!J2="LCIT",'Full menu'!J2="FCIT",'Full menu'!J2="LIT",'Full menu'!J2="FIT"),"ITs",IF(OR('Full menu'!J2="MwERT", 'Full menu'!J2="ERwMT", 'Full menu'!J2="M&amp;ERT", 'Full menu'!J2="MwIT", 'Full menu'!J2="IwMT", 'Full menu'!J2="M&amp;IT", 'Full menu'!J2="IwERT", 'Full menu'!J2="ERwIT", 'Full menu'!J2="I&amp;ERT", 'Full menu'!J2="ER&amp;M&amp;IT"),"MixedTs",IF('Full menu'!J2="UD","UD",IF('Full menu'!J2="LSD","LSD",IF('Full menu'!J2="WSD","WSD","")))))))))</f>
        <v/>
      </c>
      <c r="K2" s="3" t="str">
        <f>IF('Full menu'!K2="MDC","MDC",IF(OR('Full menu'!K2="PERF",'Full menu'!K2="AERF",'Full menu'!K2="PCB"),"ERfix",IF(OR('Full menu'!K2="ACB", 'Full menu'!K2="LCERT", 'Full menu'!K2="LERT",'Full menu'!K2="FCERT",'Full menu'!K2="FERT"),"ERTs",IF(OR('Full menu'!K2="FCMT",'Full menu'!K2="FMT",'Full menu'!K2="LMT",'Full menu'!K2="LCMT"),"MTs",IF(OR('Full menu'!K2="LCIT",'Full menu'!K2="FCIT",'Full menu'!K2="LIT",'Full menu'!K2="FIT"),"ITs",IF(OR('Full menu'!K2="MwERT", 'Full menu'!K2="ERwMT", 'Full menu'!K2="M&amp;ERT", 'Full menu'!K2="MwIT", 'Full menu'!K2="IwMT", 'Full menu'!K2="M&amp;IT", 'Full menu'!K2="IwERT", 'Full menu'!K2="ERwIT", 'Full menu'!K2="I&amp;ERT", 'Full menu'!K2="ER&amp;M&amp;IT"),"MixedTs",IF('Full menu'!K2="UD","UD",IF('Full menu'!K2="LSD","LSD",IF('Full menu'!K2="WSD","WSD","")))))))))</f>
        <v/>
      </c>
      <c r="L2" s="3" t="str">
        <f>IF('Full menu'!L2="MDC","MDC",IF(OR('Full menu'!L2="PERF",'Full menu'!L2="AERF",'Full menu'!L2="PCB"),"ERfix",IF(OR('Full menu'!L2="ACB", 'Full menu'!L2="LCERT", 'Full menu'!L2="LERT",'Full menu'!L2="FCERT",'Full menu'!L2="FERT"),"ERTs",IF(OR('Full menu'!L2="FCMT",'Full menu'!L2="FMT",'Full menu'!L2="LMT",'Full menu'!L2="LCMT"),"MTs",IF(OR('Full menu'!L2="LCIT",'Full menu'!L2="FCIT",'Full menu'!L2="LIT",'Full menu'!L2="FIT"),"ITs",IF(OR('Full menu'!L2="MwERT", 'Full menu'!L2="ERwMT", 'Full menu'!L2="M&amp;ERT", 'Full menu'!L2="MwIT", 'Full menu'!L2="IwMT", 'Full menu'!L2="M&amp;IT", 'Full menu'!L2="IwERT", 'Full menu'!L2="ERwIT", 'Full menu'!L2="I&amp;ERT", 'Full menu'!L2="ER&amp;M&amp;IT"),"MixedTs",IF('Full menu'!L2="UD","UD",IF('Full menu'!L2="LSD","LSD",IF('Full menu'!L2="WSD","WSD","")))))))))</f>
        <v/>
      </c>
      <c r="M2" s="3" t="str">
        <f>IF('Full menu'!M2="MDC","MDC",IF(OR('Full menu'!M2="PERF",'Full menu'!M2="AERF",'Full menu'!M2="PCB"),"ERfix",IF(OR('Full menu'!M2="ACB", 'Full menu'!M2="LCERT", 'Full menu'!M2="LERT",'Full menu'!M2="FCERT",'Full menu'!M2="FERT"),"ERTs",IF(OR('Full menu'!M2="FCMT",'Full menu'!M2="FMT",'Full menu'!M2="LMT",'Full menu'!M2="LCMT"),"MTs",IF(OR('Full menu'!M2="LCIT",'Full menu'!M2="FCIT",'Full menu'!M2="LIT",'Full menu'!M2="FIT"),"ITs",IF(OR('Full menu'!M2="MwERT", 'Full menu'!M2="ERwMT", 'Full menu'!M2="M&amp;ERT", 'Full menu'!M2="MwIT", 'Full menu'!M2="IwMT", 'Full menu'!M2="M&amp;IT", 'Full menu'!M2="IwERT", 'Full menu'!M2="ERwIT", 'Full menu'!M2="I&amp;ERT", 'Full menu'!M2="ER&amp;M&amp;IT"),"MixedTs",IF('Full menu'!M2="UD","UD",IF('Full menu'!M2="LSD","LSD",IF('Full menu'!M2="WSD","WSD","")))))))))</f>
        <v/>
      </c>
      <c r="N2" s="3" t="str">
        <f>IF('Full menu'!N2="MDC","MDC",IF(OR('Full menu'!N2="PERF",'Full menu'!N2="AERF",'Full menu'!N2="PCB"),"ERfix",IF(OR('Full menu'!N2="ACB", 'Full menu'!N2="LCERT", 'Full menu'!N2="LERT",'Full menu'!N2="FCERT",'Full menu'!N2="FERT"),"ERTs",IF(OR('Full menu'!N2="FCMT",'Full menu'!N2="FMT",'Full menu'!N2="LMT",'Full menu'!N2="LCMT"),"MTs",IF(OR('Full menu'!N2="LCIT",'Full menu'!N2="FCIT",'Full menu'!N2="LIT",'Full menu'!N2="FIT"),"ITs",IF(OR('Full menu'!N2="MwERT", 'Full menu'!N2="ERwMT", 'Full menu'!N2="M&amp;ERT", 'Full menu'!N2="MwIT", 'Full menu'!N2="IwMT", 'Full menu'!N2="M&amp;IT", 'Full menu'!N2="IwERT", 'Full menu'!N2="ERwIT", 'Full menu'!N2="I&amp;ERT", 'Full menu'!N2="ER&amp;M&amp;IT"),"MixedTs",IF('Full menu'!N2="UD","UD",IF('Full menu'!N2="LSD","LSD",IF('Full menu'!N2="WSD","WSD","")))))))))</f>
        <v/>
      </c>
      <c r="O2" s="3" t="str">
        <f>IF('Full menu'!O2="MDC","MDC",IF(OR('Full menu'!O2="PERF",'Full menu'!O2="AERF",'Full menu'!O2="PCB"),"ERfix",IF(OR('Full menu'!O2="ACB", 'Full menu'!O2="LCERT", 'Full menu'!O2="LERT",'Full menu'!O2="FCERT",'Full menu'!O2="FERT"),"ERTs",IF(OR('Full menu'!O2="FCMT",'Full menu'!O2="FMT",'Full menu'!O2="LMT",'Full menu'!O2="LCMT"),"MTs",IF(OR('Full menu'!O2="LCIT",'Full menu'!O2="FCIT",'Full menu'!O2="LIT",'Full menu'!O2="FIT"),"ITs",IF(OR('Full menu'!O2="MwERT", 'Full menu'!O2="ERwMT", 'Full menu'!O2="M&amp;ERT", 'Full menu'!O2="MwIT", 'Full menu'!O2="IwMT", 'Full menu'!O2="M&amp;IT", 'Full menu'!O2="IwERT", 'Full menu'!O2="ERwIT", 'Full menu'!O2="I&amp;ERT", 'Full menu'!O2="ER&amp;M&amp;IT"),"MixedTs",IF('Full menu'!O2="UD","UD",IF('Full menu'!O2="LSD","LSD",IF('Full menu'!O2="WSD","WSD","")))))))))</f>
        <v/>
      </c>
      <c r="P2" s="3" t="str">
        <f>IF('Full menu'!P2="MDC","MDC",IF(OR('Full menu'!P2="PERF",'Full menu'!P2="AERF",'Full menu'!P2="PCB"),"ERfix",IF(OR('Full menu'!P2="ACB", 'Full menu'!P2="LCERT", 'Full menu'!P2="LERT",'Full menu'!P2="FCERT",'Full menu'!P2="FERT"),"ERTs",IF(OR('Full menu'!P2="FCMT",'Full menu'!P2="FMT",'Full menu'!P2="LMT",'Full menu'!P2="LCMT"),"MTs",IF(OR('Full menu'!P2="LCIT",'Full menu'!P2="FCIT",'Full menu'!P2="LIT",'Full menu'!P2="FIT"),"ITs",IF(OR('Full menu'!P2="MwERT", 'Full menu'!P2="ERwMT", 'Full menu'!P2="M&amp;ERT", 'Full menu'!P2="MwIT", 'Full menu'!P2="IwMT", 'Full menu'!P2="M&amp;IT", 'Full menu'!P2="IwERT", 'Full menu'!P2="ERwIT", 'Full menu'!P2="I&amp;ERT", 'Full menu'!P2="ER&amp;M&amp;IT"),"MixedTs",IF('Full menu'!P2="UD","UD",IF('Full menu'!P2="LSD","LSD",IF('Full menu'!P2="WSD","WSD","")))))))))</f>
        <v/>
      </c>
      <c r="Q2" s="3" t="str">
        <f>IF('Full menu'!Q2="MDC","MDC",IF(OR('Full menu'!Q2="PERF",'Full menu'!Q2="AERF",'Full menu'!Q2="PCB"),"ERfix",IF(OR('Full menu'!Q2="ACB", 'Full menu'!Q2="LCERT", 'Full menu'!Q2="LERT",'Full menu'!Q2="FCERT",'Full menu'!Q2="FERT"),"ERTs",IF(OR('Full menu'!Q2="FCMT",'Full menu'!Q2="FMT",'Full menu'!Q2="LMT",'Full menu'!Q2="LCMT"),"MTs",IF(OR('Full menu'!Q2="LCIT",'Full menu'!Q2="FCIT",'Full menu'!Q2="LIT",'Full menu'!Q2="FIT"),"ITs",IF(OR('Full menu'!Q2="MwERT", 'Full menu'!Q2="ERwMT", 'Full menu'!Q2="M&amp;ERT", 'Full menu'!Q2="MwIT", 'Full menu'!Q2="IwMT", 'Full menu'!Q2="M&amp;IT", 'Full menu'!Q2="IwERT", 'Full menu'!Q2="ERwIT", 'Full menu'!Q2="I&amp;ERT", 'Full menu'!Q2="ER&amp;M&amp;IT"),"MixedTs",IF('Full menu'!Q2="UD","UD",IF('Full menu'!Q2="LSD","LSD",IF('Full menu'!Q2="WSD","WSD","")))))))))</f>
        <v/>
      </c>
      <c r="R2" s="3" t="str">
        <f>IF('Full menu'!R2="MDC","MDC",IF(OR('Full menu'!R2="PERF",'Full menu'!R2="AERF",'Full menu'!R2="PCB"),"ERfix",IF(OR('Full menu'!R2="ACB", 'Full menu'!R2="LCERT", 'Full menu'!R2="LERT",'Full menu'!R2="FCERT",'Full menu'!R2="FERT"),"ERTs",IF(OR('Full menu'!R2="FCMT",'Full menu'!R2="FMT",'Full menu'!R2="LMT",'Full menu'!R2="LCMT"),"MTs",IF(OR('Full menu'!R2="LCIT",'Full menu'!R2="FCIT",'Full menu'!R2="LIT",'Full menu'!R2="FIT"),"ITs",IF(OR('Full menu'!R2="MwERT", 'Full menu'!R2="ERwMT", 'Full menu'!R2="M&amp;ERT", 'Full menu'!R2="MwIT", 'Full menu'!R2="IwMT", 'Full menu'!R2="M&amp;IT", 'Full menu'!R2="IwERT", 'Full menu'!R2="ERwIT", 'Full menu'!R2="I&amp;ERT", 'Full menu'!R2="ER&amp;M&amp;IT"),"MixedTs",IF('Full menu'!R2="UD","UD",IF('Full menu'!R2="LSD","LSD",IF('Full menu'!R2="WSD","WSD","")))))))))</f>
        <v/>
      </c>
      <c r="S2" s="3" t="str">
        <f>IF('Full menu'!S2="MDC","MDC",IF(OR('Full menu'!S2="PERF",'Full menu'!S2="AERF",'Full menu'!S2="PCB"),"ERfix",IF(OR('Full menu'!S2="ACB", 'Full menu'!S2="LCERT", 'Full menu'!S2="LERT",'Full menu'!S2="FCERT",'Full menu'!S2="FERT"),"ERTs",IF(OR('Full menu'!S2="FCMT",'Full menu'!S2="FMT",'Full menu'!S2="LMT",'Full menu'!S2="LCMT"),"MTs",IF(OR('Full menu'!S2="LCIT",'Full menu'!S2="FCIT",'Full menu'!S2="LIT",'Full menu'!S2="FIT"),"ITs",IF(OR('Full menu'!S2="MwERT", 'Full menu'!S2="ERwMT", 'Full menu'!S2="M&amp;ERT", 'Full menu'!S2="MwIT", 'Full menu'!S2="IwMT", 'Full menu'!S2="M&amp;IT", 'Full menu'!S2="IwERT", 'Full menu'!S2="ERwIT", 'Full menu'!S2="I&amp;ERT", 'Full menu'!S2="ER&amp;M&amp;IT"),"MixedTs",IF('Full menu'!S2="UD","UD",IF('Full menu'!S2="LSD","LSD",IF('Full menu'!S2="WSD","WSD","")))))))))</f>
        <v/>
      </c>
      <c r="T2" s="3" t="str">
        <f>IF('Full menu'!T2="MDC","MDC",IF(OR('Full menu'!T2="PERF",'Full menu'!T2="AERF",'Full menu'!T2="PCB"),"ERfix",IF(OR('Full menu'!T2="ACB", 'Full menu'!T2="LCERT", 'Full menu'!T2="LERT",'Full menu'!T2="FCERT",'Full menu'!T2="FERT"),"ERTs",IF(OR('Full menu'!T2="FCMT",'Full menu'!T2="FMT",'Full menu'!T2="LMT",'Full menu'!T2="LCMT"),"MTs",IF(OR('Full menu'!T2="LCIT",'Full menu'!T2="FCIT",'Full menu'!T2="LIT",'Full menu'!T2="FIT"),"ITs",IF(OR('Full menu'!T2="MwERT", 'Full menu'!T2="ERwMT", 'Full menu'!T2="M&amp;ERT", 'Full menu'!T2="MwIT", 'Full menu'!T2="IwMT", 'Full menu'!T2="M&amp;IT", 'Full menu'!T2="IwERT", 'Full menu'!T2="ERwIT", 'Full menu'!T2="I&amp;ERT", 'Full menu'!T2="ER&amp;M&amp;IT"),"MixedTs",IF('Full menu'!T2="UD","UD",IF('Full menu'!T2="LSD","LSD",IF('Full menu'!T2="WSD","WSD","")))))))))</f>
        <v/>
      </c>
      <c r="U2" s="3" t="str">
        <f>IF('Full menu'!U2="MDC","MDC",IF(OR('Full menu'!U2="PERF",'Full menu'!U2="AERF",'Full menu'!U2="PCB"),"ERfix",IF(OR('Full menu'!U2="ACB", 'Full menu'!U2="LCERT", 'Full menu'!U2="LERT",'Full menu'!U2="FCERT",'Full menu'!U2="FERT"),"ERTs",IF(OR('Full menu'!U2="FCMT",'Full menu'!U2="FMT",'Full menu'!U2="LMT",'Full menu'!U2="LCMT"),"MTs",IF(OR('Full menu'!U2="LCIT",'Full menu'!U2="FCIT",'Full menu'!U2="LIT",'Full menu'!U2="FIT"),"ITs",IF(OR('Full menu'!U2="MwERT", 'Full menu'!U2="ERwMT", 'Full menu'!U2="M&amp;ERT", 'Full menu'!U2="MwIT", 'Full menu'!U2="IwMT", 'Full menu'!U2="M&amp;IT", 'Full menu'!U2="IwERT", 'Full menu'!U2="ERwIT", 'Full menu'!U2="I&amp;ERT", 'Full menu'!U2="ER&amp;M&amp;IT"),"MixedTs",IF('Full menu'!U2="UD","UD",IF('Full menu'!U2="LSD","LSD",IF('Full menu'!U2="WSD","WSD","")))))))))</f>
        <v/>
      </c>
      <c r="V2" s="3" t="str">
        <f>IF('Full menu'!V2="MDC","MDC",IF(OR('Full menu'!V2="PERF",'Full menu'!V2="AERF",'Full menu'!V2="PCB"),"ERfix",IF(OR('Full menu'!V2="ACB", 'Full menu'!V2="LCERT", 'Full menu'!V2="LERT",'Full menu'!V2="FCERT",'Full menu'!V2="FERT"),"ERTs",IF(OR('Full menu'!V2="FCMT",'Full menu'!V2="FMT",'Full menu'!V2="LMT",'Full menu'!V2="LCMT"),"MTs",IF(OR('Full menu'!V2="LCIT",'Full menu'!V2="FCIT",'Full menu'!V2="LIT",'Full menu'!V2="FIT"),"ITs",IF(OR('Full menu'!V2="MwERT", 'Full menu'!V2="ERwMT", 'Full menu'!V2="M&amp;ERT", 'Full menu'!V2="MwIT", 'Full menu'!V2="IwMT", 'Full menu'!V2="M&amp;IT", 'Full menu'!V2="IwERT", 'Full menu'!V2="ERwIT", 'Full menu'!V2="I&amp;ERT", 'Full menu'!V2="ER&amp;M&amp;IT"),"MixedTs",IF('Full menu'!V2="UD","UD",IF('Full menu'!V2="LSD","LSD",IF('Full menu'!V2="WSD","WSD","")))))))))</f>
        <v/>
      </c>
      <c r="W2" s="3" t="str">
        <f>IF('Full menu'!W2="MDC","MDC",IF(OR('Full menu'!W2="PERF",'Full menu'!W2="AERF",'Full menu'!W2="PCB"),"ERfix",IF(OR('Full menu'!W2="ACB", 'Full menu'!W2="LCERT", 'Full menu'!W2="LERT",'Full menu'!W2="FCERT",'Full menu'!W2="FERT"),"ERTs",IF(OR('Full menu'!W2="FCMT",'Full menu'!W2="FMT",'Full menu'!W2="LMT",'Full menu'!W2="LCMT"),"MTs",IF(OR('Full menu'!W2="LCIT",'Full menu'!W2="FCIT",'Full menu'!W2="LIT",'Full menu'!W2="FIT"),"ITs",IF(OR('Full menu'!W2="MwERT", 'Full menu'!W2="ERwMT", 'Full menu'!W2="M&amp;ERT", 'Full menu'!W2="MwIT", 'Full menu'!W2="IwMT", 'Full menu'!W2="M&amp;IT", 'Full menu'!W2="IwERT", 'Full menu'!W2="ERwIT", 'Full menu'!W2="I&amp;ERT", 'Full menu'!W2="ER&amp;M&amp;IT"),"MixedTs",IF('Full menu'!W2="UD","UD",IF('Full menu'!W2="LSD","LSD",IF('Full menu'!W2="WSD","WSD","")))))))))</f>
        <v/>
      </c>
      <c r="X2" s="3" t="str">
        <f>IF('Full menu'!X2="MDC","MDC",IF(OR('Full menu'!X2="PERF",'Full menu'!X2="AERF",'Full menu'!X2="PCB"),"ERfix",IF(OR('Full menu'!X2="ACB", 'Full menu'!X2="LCERT", 'Full menu'!X2="LERT",'Full menu'!X2="FCERT",'Full menu'!X2="FERT"),"ERTs",IF(OR('Full menu'!X2="FCMT",'Full menu'!X2="FMT",'Full menu'!X2="LMT",'Full menu'!X2="LCMT"),"MTs",IF(OR('Full menu'!X2="LCIT",'Full menu'!X2="FCIT",'Full menu'!X2="LIT",'Full menu'!X2="FIT"),"ITs",IF(OR('Full menu'!X2="MwERT", 'Full menu'!X2="ERwMT", 'Full menu'!X2="M&amp;ERT", 'Full menu'!X2="MwIT", 'Full menu'!X2="IwMT", 'Full menu'!X2="M&amp;IT", 'Full menu'!X2="IwERT", 'Full menu'!X2="ERwIT", 'Full menu'!X2="I&amp;ERT", 'Full menu'!X2="ER&amp;M&amp;IT"),"MixedTs",IF('Full menu'!X2="UD","UD",IF('Full menu'!X2="LSD","LSD",IF('Full menu'!X2="WSD","WSD","")))))))))</f>
        <v/>
      </c>
      <c r="Y2" s="3" t="str">
        <f>IF('Full menu'!Y2="MDC","MDC",IF(OR('Full menu'!Y2="PERF",'Full menu'!Y2="AERF",'Full menu'!Y2="PCB"),"ERfix",IF(OR('Full menu'!Y2="ACB", 'Full menu'!Y2="LCERT", 'Full menu'!Y2="LERT",'Full menu'!Y2="FCERT",'Full menu'!Y2="FERT"),"ERTs",IF(OR('Full menu'!Y2="FCMT",'Full menu'!Y2="FMT",'Full menu'!Y2="LMT",'Full menu'!Y2="LCMT"),"MTs",IF(OR('Full menu'!Y2="LCIT",'Full menu'!Y2="FCIT",'Full menu'!Y2="LIT",'Full menu'!Y2="FIT"),"ITs",IF(OR('Full menu'!Y2="MwERT", 'Full menu'!Y2="ERwMT", 'Full menu'!Y2="M&amp;ERT", 'Full menu'!Y2="MwIT", 'Full menu'!Y2="IwMT", 'Full menu'!Y2="M&amp;IT", 'Full menu'!Y2="IwERT", 'Full menu'!Y2="ERwIT", 'Full menu'!Y2="I&amp;ERT", 'Full menu'!Y2="ER&amp;M&amp;IT"),"MixedTs",IF('Full menu'!Y2="UD","UD",IF('Full menu'!Y2="LSD","LSD",IF('Full menu'!Y2="WSD","WSD","")))))))))</f>
        <v/>
      </c>
      <c r="Z2" s="3" t="str">
        <f>IF('Full menu'!Z2="MDC","MDC",IF(OR('Full menu'!Z2="PERF",'Full menu'!Z2="AERF",'Full menu'!Z2="PCB"),"ERfix",IF(OR('Full menu'!Z2="ACB", 'Full menu'!Z2="LCERT", 'Full menu'!Z2="LERT",'Full menu'!Z2="FCERT",'Full menu'!Z2="FERT"),"ERTs",IF(OR('Full menu'!Z2="FCMT",'Full menu'!Z2="FMT",'Full menu'!Z2="LMT",'Full menu'!Z2="LCMT"),"MTs",IF(OR('Full menu'!Z2="LCIT",'Full menu'!Z2="FCIT",'Full menu'!Z2="LIT",'Full menu'!Z2="FIT"),"ITs",IF(OR('Full menu'!Z2="MwERT", 'Full menu'!Z2="ERwMT", 'Full menu'!Z2="M&amp;ERT", 'Full menu'!Z2="MwIT", 'Full menu'!Z2="IwMT", 'Full menu'!Z2="M&amp;IT", 'Full menu'!Z2="IwERT", 'Full menu'!Z2="ERwIT", 'Full menu'!Z2="I&amp;ERT", 'Full menu'!Z2="ER&amp;M&amp;IT"),"MixedTs",IF('Full menu'!Z2="UD","UD",IF('Full menu'!Z2="LSD","LSD",IF('Full menu'!Z2="WSD","WSD","")))))))))</f>
        <v/>
      </c>
      <c r="AA2" s="3" t="str">
        <f>IF('Full menu'!AA2="MDC","MDC",IF(OR('Full menu'!AA2="PERF",'Full menu'!AA2="AERF",'Full menu'!AA2="PCB"),"ERfix",IF(OR('Full menu'!AA2="ACB", 'Full menu'!AA2="LCERT", 'Full menu'!AA2="LERT",'Full menu'!AA2="FCERT",'Full menu'!AA2="FERT"),"ERTs",IF(OR('Full menu'!AA2="FCMT",'Full menu'!AA2="FMT",'Full menu'!AA2="LMT",'Full menu'!AA2="LCMT"),"MTs",IF(OR('Full menu'!AA2="LCIT",'Full menu'!AA2="FCIT",'Full menu'!AA2="LIT",'Full menu'!AA2="FIT"),"ITs",IF(OR('Full menu'!AA2="MwERT", 'Full menu'!AA2="ERwMT", 'Full menu'!AA2="M&amp;ERT", 'Full menu'!AA2="MwIT", 'Full menu'!AA2="IwMT", 'Full menu'!AA2="M&amp;IT", 'Full menu'!AA2="IwERT", 'Full menu'!AA2="ERwIT", 'Full menu'!AA2="I&amp;ERT", 'Full menu'!AA2="ER&amp;M&amp;IT"),"MixedTs",IF('Full menu'!AA2="UD","UD",IF('Full menu'!AA2="LSD","LSD",IF('Full menu'!AA2="WSD","WSD","")))))))))</f>
        <v>ITs</v>
      </c>
      <c r="AB2" s="3" t="str">
        <f>IF('Full menu'!AB2="MDC","MDC",IF(OR('Full menu'!AB2="PERF",'Full menu'!AB2="AERF",'Full menu'!AB2="PCB"),"ERfix",IF(OR('Full menu'!AB2="ACB", 'Full menu'!AB2="LCERT", 'Full menu'!AB2="LERT",'Full menu'!AB2="FCERT",'Full menu'!AB2="FERT"),"ERTs",IF(OR('Full menu'!AB2="FCMT",'Full menu'!AB2="FMT",'Full menu'!AB2="LMT",'Full menu'!AB2="LCMT"),"MTs",IF(OR('Full menu'!AB2="LCIT",'Full menu'!AB2="FCIT",'Full menu'!AB2="LIT",'Full menu'!AB2="FIT"),"ITs",IF(OR('Full menu'!AB2="MwERT", 'Full menu'!AB2="ERwMT", 'Full menu'!AB2="M&amp;ERT", 'Full menu'!AB2="MwIT", 'Full menu'!AB2="IwMT", 'Full menu'!AB2="M&amp;IT", 'Full menu'!AB2="IwERT", 'Full menu'!AB2="ERwIT", 'Full menu'!AB2="I&amp;ERT", 'Full menu'!AB2="ER&amp;M&amp;IT"),"MixedTs",IF('Full menu'!AB2="UD","UD",IF('Full menu'!AB2="LSD","LSD",IF('Full menu'!AB2="WSD","WSD","")))))))))</f>
        <v>ITs</v>
      </c>
      <c r="AC2" s="3" t="str">
        <f>IF('Full menu'!AC2="MDC","MDC",IF(OR('Full menu'!AC2="PERF",'Full menu'!AC2="AERF",'Full menu'!AC2="PCB"),"ERfix",IF(OR('Full menu'!AC2="ACB", 'Full menu'!AC2="LCERT", 'Full menu'!AC2="LERT",'Full menu'!AC2="FCERT",'Full menu'!AC2="FERT"),"ERTs",IF(OR('Full menu'!AC2="FCMT",'Full menu'!AC2="FMT",'Full menu'!AC2="LMT",'Full menu'!AC2="LCMT"),"MTs",IF(OR('Full menu'!AC2="LCIT",'Full menu'!AC2="FCIT",'Full menu'!AC2="LIT",'Full menu'!AC2="FIT"),"ITs",IF(OR('Full menu'!AC2="MwERT", 'Full menu'!AC2="ERwMT", 'Full menu'!AC2="M&amp;ERT", 'Full menu'!AC2="MwIT", 'Full menu'!AC2="IwMT", 'Full menu'!AC2="M&amp;IT", 'Full menu'!AC2="IwERT", 'Full menu'!AC2="ERwIT", 'Full menu'!AC2="I&amp;ERT", 'Full menu'!AC2="ER&amp;M&amp;IT"),"MixedTs",IF('Full menu'!AC2="UD","UD",IF('Full menu'!AC2="LSD","LSD",IF('Full menu'!AC2="WSD","WSD","")))))))))</f>
        <v>ITs</v>
      </c>
      <c r="AD2" s="3" t="str">
        <f>IF('Full menu'!AD2="MDC","MDC",IF(OR('Full menu'!AD2="PERF",'Full menu'!AD2="AERF",'Full menu'!AD2="PCB"),"ERfix",IF(OR('Full menu'!AD2="ACB", 'Full menu'!AD2="LCERT", 'Full menu'!AD2="LERT",'Full menu'!AD2="FCERT",'Full menu'!AD2="FERT"),"ERTs",IF(OR('Full menu'!AD2="FCMT",'Full menu'!AD2="FMT",'Full menu'!AD2="LMT",'Full menu'!AD2="LCMT"),"MTs",IF(OR('Full menu'!AD2="LCIT",'Full menu'!AD2="FCIT",'Full menu'!AD2="LIT",'Full menu'!AD2="FIT"),"ITs",IF(OR('Full menu'!AD2="MwERT", 'Full menu'!AD2="ERwMT", 'Full menu'!AD2="M&amp;ERT", 'Full menu'!AD2="MwIT", 'Full menu'!AD2="IwMT", 'Full menu'!AD2="M&amp;IT", 'Full menu'!AD2="IwERT", 'Full menu'!AD2="ERwIT", 'Full menu'!AD2="I&amp;ERT", 'Full menu'!AD2="ER&amp;M&amp;IT"),"MixedTs",IF('Full menu'!AD2="UD","UD",IF('Full menu'!AD2="LSD","LSD",IF('Full menu'!AD2="WSD","WSD","")))))))))</f>
        <v>ITs</v>
      </c>
      <c r="AE2" s="3" t="str">
        <f>IF('Full menu'!AE2="MDC","MDC",IF(OR('Full menu'!AE2="PERF",'Full menu'!AE2="AERF",'Full menu'!AE2="PCB"),"ERfix",IF(OR('Full menu'!AE2="ACB", 'Full menu'!AE2="LCERT", 'Full menu'!AE2="LERT",'Full menu'!AE2="FCERT",'Full menu'!AE2="FERT"),"ERTs",IF(OR('Full menu'!AE2="FCMT",'Full menu'!AE2="FMT",'Full menu'!AE2="LMT",'Full menu'!AE2="LCMT"),"MTs",IF(OR('Full menu'!AE2="LCIT",'Full menu'!AE2="FCIT",'Full menu'!AE2="LIT",'Full menu'!AE2="FIT"),"ITs",IF(OR('Full menu'!AE2="MwERT", 'Full menu'!AE2="ERwMT", 'Full menu'!AE2="M&amp;ERT", 'Full menu'!AE2="MwIT", 'Full menu'!AE2="IwMT", 'Full menu'!AE2="M&amp;IT", 'Full menu'!AE2="IwERT", 'Full menu'!AE2="ERwIT", 'Full menu'!AE2="I&amp;ERT", 'Full menu'!AE2="ER&amp;M&amp;IT"),"MixedTs",IF('Full menu'!AE2="UD","UD",IF('Full menu'!AE2="LSD","LSD",IF('Full menu'!AE2="WSD","WSD","")))))))))</f>
        <v>ITs</v>
      </c>
      <c r="AF2" s="3" t="str">
        <f>IF('Full menu'!AF2="MDC","MDC",IF(OR('Full menu'!AF2="PERF",'Full menu'!AF2="AERF",'Full menu'!AF2="PCB"),"ERfix",IF(OR('Full menu'!AF2="ACB", 'Full menu'!AF2="LCERT", 'Full menu'!AF2="LERT",'Full menu'!AF2="FCERT",'Full menu'!AF2="FERT"),"ERTs",IF(OR('Full menu'!AF2="FCMT",'Full menu'!AF2="FMT",'Full menu'!AF2="LMT",'Full menu'!AF2="LCMT"),"MTs",IF(OR('Full menu'!AF2="LCIT",'Full menu'!AF2="FCIT",'Full menu'!AF2="LIT",'Full menu'!AF2="FIT"),"ITs",IF(OR('Full menu'!AF2="MwERT", 'Full menu'!AF2="ERwMT", 'Full menu'!AF2="M&amp;ERT", 'Full menu'!AF2="MwIT", 'Full menu'!AF2="IwMT", 'Full menu'!AF2="M&amp;IT", 'Full menu'!AF2="IwERT", 'Full menu'!AF2="ERwIT", 'Full menu'!AF2="I&amp;ERT", 'Full menu'!AF2="ER&amp;M&amp;IT"),"MixedTs",IF('Full menu'!AF2="UD","UD",IF('Full menu'!AF2="LSD","LSD",IF('Full menu'!AF2="WSD","WSD","")))))))))</f>
        <v>ITs</v>
      </c>
      <c r="AG2" s="3" t="str">
        <f>IF('Full menu'!AG2="MDC","MDC",IF(OR('Full menu'!AG2="PERF",'Full menu'!AG2="AERF",'Full menu'!AG2="PCB"),"ERfix",IF(OR('Full menu'!AG2="ACB", 'Full menu'!AG2="LCERT", 'Full menu'!AG2="LERT",'Full menu'!AG2="FCERT",'Full menu'!AG2="FERT"),"ERTs",IF(OR('Full menu'!AG2="FCMT",'Full menu'!AG2="FMT",'Full menu'!AG2="LMT",'Full menu'!AG2="LCMT"),"MTs",IF(OR('Full menu'!AG2="LCIT",'Full menu'!AG2="FCIT",'Full menu'!AG2="LIT",'Full menu'!AG2="FIT"),"ITs",IF(OR('Full menu'!AG2="MwERT", 'Full menu'!AG2="ERwMT", 'Full menu'!AG2="M&amp;ERT", 'Full menu'!AG2="MwIT", 'Full menu'!AG2="IwMT", 'Full menu'!AG2="M&amp;IT", 'Full menu'!AG2="IwERT", 'Full menu'!AG2="ERwIT", 'Full menu'!AG2="I&amp;ERT", 'Full menu'!AG2="ER&amp;M&amp;IT"),"MixedTs",IF('Full menu'!AG2="UD","UD",IF('Full menu'!AG2="LSD","LSD",IF('Full menu'!AG2="WSD","WSD","")))))))))</f>
        <v>ITs</v>
      </c>
      <c r="AH2" s="3" t="str">
        <f>IF('Full menu'!AH2="MDC","MDC",IF(OR('Full menu'!AH2="PERF",'Full menu'!AH2="AERF",'Full menu'!AH2="PCB"),"ERfix",IF(OR('Full menu'!AH2="ACB", 'Full menu'!AH2="LCERT", 'Full menu'!AH2="LERT",'Full menu'!AH2="FCERT",'Full menu'!AH2="FERT"),"ERTs",IF(OR('Full menu'!AH2="FCMT",'Full menu'!AH2="FMT",'Full menu'!AH2="LMT",'Full menu'!AH2="LCMT"),"MTs",IF(OR('Full menu'!AH2="LCIT",'Full menu'!AH2="FCIT",'Full menu'!AH2="LIT",'Full menu'!AH2="FIT"),"ITs",IF(OR('Full menu'!AH2="MwERT", 'Full menu'!AH2="ERwMT", 'Full menu'!AH2="M&amp;ERT", 'Full menu'!AH2="MwIT", 'Full menu'!AH2="IwMT", 'Full menu'!AH2="M&amp;IT", 'Full menu'!AH2="IwERT", 'Full menu'!AH2="ERwIT", 'Full menu'!AH2="I&amp;ERT", 'Full menu'!AH2="ER&amp;M&amp;IT"),"MixedTs",IF('Full menu'!AH2="UD","UD",IF('Full menu'!AH2="LSD","LSD",IF('Full menu'!AH2="WSD","WSD","")))))))))</f>
        <v>ITs</v>
      </c>
      <c r="AI2" s="3" t="str">
        <f>IF('Full menu'!AI2="MDC","MDC",IF(OR('Full menu'!AI2="PERF",'Full menu'!AI2="AERF",'Full menu'!AI2="PCB"),"ERfix",IF(OR('Full menu'!AI2="ACB", 'Full menu'!AI2="LCERT", 'Full menu'!AI2="LERT",'Full menu'!AI2="FCERT",'Full menu'!AI2="FERT"),"ERTs",IF(OR('Full menu'!AI2="FCMT",'Full menu'!AI2="FMT",'Full menu'!AI2="LMT",'Full menu'!AI2="LCMT"),"MTs",IF(OR('Full menu'!AI2="LCIT",'Full menu'!AI2="FCIT",'Full menu'!AI2="LIT",'Full menu'!AI2="FIT"),"ITs",IF(OR('Full menu'!AI2="MwERT", 'Full menu'!AI2="ERwMT", 'Full menu'!AI2="M&amp;ERT", 'Full menu'!AI2="MwIT", 'Full menu'!AI2="IwMT", 'Full menu'!AI2="M&amp;IT", 'Full menu'!AI2="IwERT", 'Full menu'!AI2="ERwIT", 'Full menu'!AI2="I&amp;ERT", 'Full menu'!AI2="ER&amp;M&amp;IT"),"MixedTs",IF('Full menu'!AI2="UD","UD",IF('Full menu'!AI2="LSD","LSD",IF('Full menu'!AI2="WSD","WSD","")))))))))</f>
        <v>ITs</v>
      </c>
      <c r="AJ2" s="3" t="str">
        <f>IF('Full menu'!AJ2="MDC","MDC",IF(OR('Full menu'!AJ2="PERF",'Full menu'!AJ2="AERF",'Full menu'!AJ2="PCB"),"ERfix",IF(OR('Full menu'!AJ2="ACB", 'Full menu'!AJ2="LCERT", 'Full menu'!AJ2="LERT",'Full menu'!AJ2="FCERT",'Full menu'!AJ2="FERT"),"ERTs",IF(OR('Full menu'!AJ2="FCMT",'Full menu'!AJ2="FMT",'Full menu'!AJ2="LMT",'Full menu'!AJ2="LCMT"),"MTs",IF(OR('Full menu'!AJ2="LCIT",'Full menu'!AJ2="FCIT",'Full menu'!AJ2="LIT",'Full menu'!AJ2="FIT"),"ITs",IF(OR('Full menu'!AJ2="MwERT", 'Full menu'!AJ2="ERwMT", 'Full menu'!AJ2="M&amp;ERT", 'Full menu'!AJ2="MwIT", 'Full menu'!AJ2="IwMT", 'Full menu'!AJ2="M&amp;IT", 'Full menu'!AJ2="IwERT", 'Full menu'!AJ2="ERwIT", 'Full menu'!AJ2="I&amp;ERT", 'Full menu'!AJ2="ER&amp;M&amp;IT"),"MixedTs",IF('Full menu'!AJ2="UD","UD",IF('Full menu'!AJ2="LSD","LSD",IF('Full menu'!AJ2="WSD","WSD","")))))))))</f>
        <v>ITs</v>
      </c>
      <c r="AK2" s="3" t="str">
        <f>IF('Full menu'!AK2="MDC","MDC",IF(OR('Full menu'!AK2="PERF",'Full menu'!AK2="AERF",'Full menu'!AK2="PCB"),"ERfix",IF(OR('Full menu'!AK2="ACB", 'Full menu'!AK2="LCERT", 'Full menu'!AK2="LERT",'Full menu'!AK2="FCERT",'Full menu'!AK2="FERT"),"ERTs",IF(OR('Full menu'!AK2="FCMT",'Full menu'!AK2="FMT",'Full menu'!AK2="LMT",'Full menu'!AK2="LCMT"),"MTs",IF(OR('Full menu'!AK2="LCIT",'Full menu'!AK2="FCIT",'Full menu'!AK2="LIT",'Full menu'!AK2="FIT"),"ITs",IF(OR('Full menu'!AK2="MwERT", 'Full menu'!AK2="ERwMT", 'Full menu'!AK2="M&amp;ERT", 'Full menu'!AK2="MwIT", 'Full menu'!AK2="IwMT", 'Full menu'!AK2="M&amp;IT", 'Full menu'!AK2="IwERT", 'Full menu'!AK2="ERwIT", 'Full menu'!AK2="I&amp;ERT", 'Full menu'!AK2="ER&amp;M&amp;IT"),"MixedTs",IF('Full menu'!AK2="UD","UD",IF('Full menu'!AK2="LSD","LSD",IF('Full menu'!AK2="WSD","WSD","")))))))))</f>
        <v>ITs</v>
      </c>
      <c r="AL2" s="3" t="str">
        <f>IF('Full menu'!AL2="MDC","MDC",IF(OR('Full menu'!AL2="PERF",'Full menu'!AL2="AERF",'Full menu'!AL2="PCB"),"ERfix",IF(OR('Full menu'!AL2="ACB", 'Full menu'!AL2="LCERT", 'Full menu'!AL2="LERT",'Full menu'!AL2="FCERT",'Full menu'!AL2="FERT"),"ERTs",IF(OR('Full menu'!AL2="FCMT",'Full menu'!AL2="FMT",'Full menu'!AL2="LMT",'Full menu'!AL2="LCMT"),"MTs",IF(OR('Full menu'!AL2="LCIT",'Full menu'!AL2="FCIT",'Full menu'!AL2="LIT",'Full menu'!AL2="FIT"),"ITs",IF(OR('Full menu'!AL2="MwERT", 'Full menu'!AL2="ERwMT", 'Full menu'!AL2="M&amp;ERT", 'Full menu'!AL2="MwIT", 'Full menu'!AL2="IwMT", 'Full menu'!AL2="M&amp;IT", 'Full menu'!AL2="IwERT", 'Full menu'!AL2="ERwIT", 'Full menu'!AL2="I&amp;ERT", 'Full menu'!AL2="ER&amp;M&amp;IT"),"MixedTs",IF('Full menu'!AL2="UD","UD",IF('Full menu'!AL2="LSD","LSD",IF('Full menu'!AL2="WSD","WSD","")))))))))</f>
        <v>ITs</v>
      </c>
      <c r="AM2" s="3" t="str">
        <f>IF('Full menu'!AM2="MDC","MDC",IF(OR('Full menu'!AM2="PERF",'Full menu'!AM2="AERF",'Full menu'!AM2="PCB"),"ERfix",IF(OR('Full menu'!AM2="ACB", 'Full menu'!AM2="LCERT", 'Full menu'!AM2="LERT",'Full menu'!AM2="FCERT",'Full menu'!AM2="FERT"),"ERTs",IF(OR('Full menu'!AM2="FCMT",'Full menu'!AM2="FMT",'Full menu'!AM2="LMT",'Full menu'!AM2="LCMT"),"MTs",IF(OR('Full menu'!AM2="LCIT",'Full menu'!AM2="FCIT",'Full menu'!AM2="LIT",'Full menu'!AM2="FIT"),"ITs",IF(OR('Full menu'!AM2="MwERT", 'Full menu'!AM2="ERwMT", 'Full menu'!AM2="M&amp;ERT", 'Full menu'!AM2="MwIT", 'Full menu'!AM2="IwMT", 'Full menu'!AM2="M&amp;IT", 'Full menu'!AM2="IwERT", 'Full menu'!AM2="ERwIT", 'Full menu'!AM2="I&amp;ERT", 'Full menu'!AM2="ER&amp;M&amp;IT"),"MixedTs",IF('Full menu'!AM2="UD","UD",IF('Full menu'!AM2="LSD","LSD",IF('Full menu'!AM2="WSD","WSD","")))))))))</f>
        <v>ITs</v>
      </c>
      <c r="AN2" s="3" t="str">
        <f>IF('Full menu'!AN2="MDC","MDC",IF(OR('Full menu'!AN2="PERF",'Full menu'!AN2="AERF",'Full menu'!AN2="PCB"),"ERfix",IF(OR('Full menu'!AN2="ACB", 'Full menu'!AN2="LCERT", 'Full menu'!AN2="LERT",'Full menu'!AN2="FCERT",'Full menu'!AN2="FERT"),"ERTs",IF(OR('Full menu'!AN2="FCMT",'Full menu'!AN2="FMT",'Full menu'!AN2="LMT",'Full menu'!AN2="LCMT"),"MTs",IF(OR('Full menu'!AN2="LCIT",'Full menu'!AN2="FCIT",'Full menu'!AN2="LIT",'Full menu'!AN2="FIT"),"ITs",IF(OR('Full menu'!AN2="MwERT", 'Full menu'!AN2="ERwMT", 'Full menu'!AN2="M&amp;ERT", 'Full menu'!AN2="MwIT", 'Full menu'!AN2="IwMT", 'Full menu'!AN2="M&amp;IT", 'Full menu'!AN2="IwERT", 'Full menu'!AN2="ERwIT", 'Full menu'!AN2="I&amp;ERT", 'Full menu'!AN2="ER&amp;M&amp;IT"),"MixedTs",IF('Full menu'!AN2="UD","UD",IF('Full menu'!AN2="LSD","LSD",IF('Full menu'!AN2="WSD","WSD","")))))))))</f>
        <v>ITs</v>
      </c>
      <c r="AO2" s="3" t="str">
        <f>IF('Full menu'!AO2="MDC","MDC",IF(OR('Full menu'!AO2="PERF",'Full menu'!AO2="AERF",'Full menu'!AO2="PCB"),"ERfix",IF(OR('Full menu'!AO2="ACB", 'Full menu'!AO2="LCERT", 'Full menu'!AO2="LERT",'Full menu'!AO2="FCERT",'Full menu'!AO2="FERT"),"ERTs",IF(OR('Full menu'!AO2="FCMT",'Full menu'!AO2="FMT",'Full menu'!AO2="LMT",'Full menu'!AO2="LCMT"),"MTs",IF(OR('Full menu'!AO2="LCIT",'Full menu'!AO2="FCIT",'Full menu'!AO2="LIT",'Full menu'!AO2="FIT"),"ITs",IF(OR('Full menu'!AO2="MwERT", 'Full menu'!AO2="ERwMT", 'Full menu'!AO2="M&amp;ERT", 'Full menu'!AO2="MwIT", 'Full menu'!AO2="IwMT", 'Full menu'!AO2="M&amp;IT", 'Full menu'!AO2="IwERT", 'Full menu'!AO2="ERwIT", 'Full menu'!AO2="I&amp;ERT", 'Full menu'!AO2="ER&amp;M&amp;IT"),"MixedTs",IF('Full menu'!AO2="UD","UD",IF('Full menu'!AO2="LSD","LSD",IF('Full menu'!AO2="WSD","WSD","")))))))))</f>
        <v>ITs</v>
      </c>
      <c r="AP2" s="3" t="str">
        <f>IF('Full menu'!AP2="MDC","MDC",IF(OR('Full menu'!AP2="PERF",'Full menu'!AP2="AERF",'Full menu'!AP2="PCB"),"ERfix",IF(OR('Full menu'!AP2="ACB", 'Full menu'!AP2="LCERT", 'Full menu'!AP2="LERT",'Full menu'!AP2="FCERT",'Full menu'!AP2="FERT"),"ERTs",IF(OR('Full menu'!AP2="FCMT",'Full menu'!AP2="FMT",'Full menu'!AP2="LMT",'Full menu'!AP2="LCMT"),"MTs",IF(OR('Full menu'!AP2="LCIT",'Full menu'!AP2="FCIT",'Full menu'!AP2="LIT",'Full menu'!AP2="FIT"),"ITs",IF(OR('Full menu'!AP2="MwERT", 'Full menu'!AP2="ERwMT", 'Full menu'!AP2="M&amp;ERT", 'Full menu'!AP2="MwIT", 'Full menu'!AP2="IwMT", 'Full menu'!AP2="M&amp;IT", 'Full menu'!AP2="IwERT", 'Full menu'!AP2="ERwIT", 'Full menu'!AP2="I&amp;ERT", 'Full menu'!AP2="ER&amp;M&amp;IT"),"MixedTs",IF('Full menu'!AP2="UD","UD",IF('Full menu'!AP2="LSD","LSD",IF('Full menu'!AP2="WSD","WSD","")))))))))</f>
        <v>ITs</v>
      </c>
      <c r="AQ2" s="3" t="str">
        <f>IF('Full menu'!AQ2="MDC","MDC",IF(OR('Full menu'!AQ2="PERF",'Full menu'!AQ2="AERF",'Full menu'!AQ2="PCB"),"ERfix",IF(OR('Full menu'!AQ2="ACB", 'Full menu'!AQ2="LCERT", 'Full menu'!AQ2="LERT",'Full menu'!AQ2="FCERT",'Full menu'!AQ2="FERT"),"ERTs",IF(OR('Full menu'!AQ2="FCMT",'Full menu'!AQ2="FMT",'Full menu'!AQ2="LMT",'Full menu'!AQ2="LCMT"),"MTs",IF(OR('Full menu'!AQ2="LCIT",'Full menu'!AQ2="FCIT",'Full menu'!AQ2="LIT",'Full menu'!AQ2="FIT"),"ITs",IF(OR('Full menu'!AQ2="MwERT", 'Full menu'!AQ2="ERwMT", 'Full menu'!AQ2="M&amp;ERT", 'Full menu'!AQ2="MwIT", 'Full menu'!AQ2="IwMT", 'Full menu'!AQ2="M&amp;IT", 'Full menu'!AQ2="IwERT", 'Full menu'!AQ2="ERwIT", 'Full menu'!AQ2="I&amp;ERT", 'Full menu'!AQ2="ER&amp;M&amp;IT"),"MixedTs",IF('Full menu'!AQ2="UD","UD",IF('Full menu'!AQ2="LSD","LSD",IF('Full menu'!AQ2="WSD","WSD","")))))))))</f>
        <v>ITs</v>
      </c>
      <c r="AR2" s="3" t="str">
        <f>IF('Full menu'!AR2="MDC","MDC",IF(OR('Full menu'!AR2="PERF",'Full menu'!AR2="AERF",'Full menu'!AR2="PCB"),"ERfix",IF(OR('Full menu'!AR2="ACB", 'Full menu'!AR2="LCERT", 'Full menu'!AR2="LERT",'Full menu'!AR2="FCERT",'Full menu'!AR2="FERT"),"ERTs",IF(OR('Full menu'!AR2="FCMT",'Full menu'!AR2="FMT",'Full menu'!AR2="LMT",'Full menu'!AR2="LCMT"),"MTs",IF(OR('Full menu'!AR2="LCIT",'Full menu'!AR2="FCIT",'Full menu'!AR2="LIT",'Full menu'!AR2="FIT"),"ITs",IF(OR('Full menu'!AR2="MwERT", 'Full menu'!AR2="ERwMT", 'Full menu'!AR2="M&amp;ERT", 'Full menu'!AR2="MwIT", 'Full menu'!AR2="IwMT", 'Full menu'!AR2="M&amp;IT", 'Full menu'!AR2="IwERT", 'Full menu'!AR2="ERwIT", 'Full menu'!AR2="I&amp;ERT", 'Full menu'!AR2="ER&amp;M&amp;IT"),"MixedTs",IF('Full menu'!AR2="UD","UD",IF('Full menu'!AR2="LSD","LSD",IF('Full menu'!AR2="WSD","WSD","")))))))))</f>
        <v>ITs</v>
      </c>
      <c r="AS2" s="3" t="str">
        <f>IF('Full menu'!AS2="MDC","MDC",IF(OR('Full menu'!AS2="PERF",'Full menu'!AS2="AERF",'Full menu'!AS2="PCB"),"ERfix",IF(OR('Full menu'!AS2="ACB", 'Full menu'!AS2="LCERT", 'Full menu'!AS2="LERT",'Full menu'!AS2="FCERT",'Full menu'!AS2="FERT"),"ERTs",IF(OR('Full menu'!AS2="FCMT",'Full menu'!AS2="FMT",'Full menu'!AS2="LMT",'Full menu'!AS2="LCMT"),"MTs",IF(OR('Full menu'!AS2="LCIT",'Full menu'!AS2="FCIT",'Full menu'!AS2="LIT",'Full menu'!AS2="FIT"),"ITs",IF(OR('Full menu'!AS2="MwERT", 'Full menu'!AS2="ERwMT", 'Full menu'!AS2="M&amp;ERT", 'Full menu'!AS2="MwIT", 'Full menu'!AS2="IwMT", 'Full menu'!AS2="M&amp;IT", 'Full menu'!AS2="IwERT", 'Full menu'!AS2="ERwIT", 'Full menu'!AS2="I&amp;ERT", 'Full menu'!AS2="ER&amp;M&amp;IT"),"MixedTs",IF('Full menu'!AS2="UD","UD",IF('Full menu'!AS2="LSD","LSD",IF('Full menu'!AS2="WSD","WSD","")))))))))</f>
        <v>ITs</v>
      </c>
      <c r="AT2" s="3" t="str">
        <f>IF('Full menu'!AT2="MDC","MDC",IF(OR('Full menu'!AT2="PERF",'Full menu'!AT2="AERF",'Full menu'!AT2="PCB"),"ERfix",IF(OR('Full menu'!AT2="ACB", 'Full menu'!AT2="LCERT", 'Full menu'!AT2="LERT",'Full menu'!AT2="FCERT",'Full menu'!AT2="FERT"),"ERT",IF(OR('Full menu'!AT2="FCMT",'Full menu'!AT2="FMT",'Full menu'!AT2="LMT",'Full menu'!AT2="LCMT"),"MT",IF(OR('Full menu'!AT2="LCIT",'Full menu'!AT2="FCIT",'Full menu'!AT2="LMT",'Full menu'!AT2="FMT"),"IT",IF(OR('Full menu'!AT2="MwERT", 'Full menu'!AT2="ERwMT", 'Full menu'!AT2="M&amp;ERT", 'Full menu'!AT2="MwIT", 'Full menu'!AT2="IwMT", 'Full menu'!AT2="M&amp;IT", 'Full menu'!AT2="IwERT", 'Full menu'!AT2="ERwIT", 'Full menu'!AT2="I&amp;ERT", 'Full menu'!AT2="ER&amp;M&amp;IT"),"MixedT",IF('Full menu'!AT2="UD","UD",IF('Full menu'!AT2="LSD","LSD",IF('Full menu'!AT2="WSD","WSD","")))))))))</f>
        <v/>
      </c>
      <c r="AU2" s="3" t="str">
        <f>IF('Full menu'!AU2="MDC","MDC",IF(OR('Full menu'!AU2="PERF",'Full menu'!AU2="AERF",'Full menu'!AU2="PCB"),"ERfix",IF(OR('Full menu'!AU2="ACB", 'Full menu'!AU2="LCERT", 'Full menu'!AU2="LERT",'Full menu'!AU2="FCERT",'Full menu'!AU2="FERT"),"ERT",IF(OR('Full menu'!AU2="FCMT",'Full menu'!AU2="FMT",'Full menu'!AU2="LMT",'Full menu'!AU2="LCMT"),"MT",IF(OR('Full menu'!AU2="LCIT",'Full menu'!AU2="FCIT",'Full menu'!AU2="LMT",'Full menu'!AU2="FMT"),"IT",IF(OR('Full menu'!AU2="MwERT", 'Full menu'!AU2="ERwMT", 'Full menu'!AU2="M&amp;ERT", 'Full menu'!AU2="MwIT", 'Full menu'!AU2="IwMT", 'Full menu'!AU2="M&amp;IT", 'Full menu'!AU2="IwERT", 'Full menu'!AU2="ERwIT", 'Full menu'!AU2="I&amp;ERT", 'Full menu'!AU2="ER&amp;M&amp;IT"),"MixedT",IF('Full menu'!AU2="UD","UD",IF('Full menu'!AU2="LSD","LSD",IF('Full menu'!AU2="WSD","WSD","")))))))))</f>
        <v/>
      </c>
      <c r="AV2" s="3" t="str">
        <f>IF('Full menu'!AV2="MDC","MDC",IF(OR('Full menu'!AV2="PERF",'Full menu'!AV2="AERF",'Full menu'!AV2="PCB"),"ERfix",IF(OR('Full menu'!AV2="ACB", 'Full menu'!AV2="LCERT", 'Full menu'!AV2="LERT",'Full menu'!AV2="FCERT",'Full menu'!AV2="FERT"),"ERT",IF(OR('Full menu'!AV2="FCMT",'Full menu'!AV2="FMT",'Full menu'!AV2="LMT",'Full menu'!AV2="LCMT"),"MT",IF(OR('Full menu'!AV2="LCIT",'Full menu'!AV2="FCIT",'Full menu'!AV2="LMT",'Full menu'!AV2="FMT"),"IT",IF(OR('Full menu'!AV2="MwERT", 'Full menu'!AV2="ERwMT", 'Full menu'!AV2="M&amp;ERT", 'Full menu'!AV2="MwIT", 'Full menu'!AV2="IwMT", 'Full menu'!AV2="M&amp;IT", 'Full menu'!AV2="IwERT", 'Full menu'!AV2="ERwIT", 'Full menu'!AV2="I&amp;ERT", 'Full menu'!AV2="ER&amp;M&amp;IT"),"MixedT",IF('Full menu'!AV2="UD","UD",IF('Full menu'!AV2="LSD","LSD",IF('Full menu'!AV2="WSD","WSD","")))))))))</f>
        <v/>
      </c>
      <c r="AW2" s="3" t="str">
        <f>IF('Full menu'!AW2="MDC","MDC",IF(OR('Full menu'!AW2="PERF",'Full menu'!AW2="AERF",'Full menu'!AW2="PCB"),"ERfix",IF(OR('Full menu'!AW2="ACB", 'Full menu'!AW2="LCERT", 'Full menu'!AW2="LERT",'Full menu'!AW2="FCERT",'Full menu'!AW2="FERT"),"ERT",IF(OR('Full menu'!AW2="FCMT",'Full menu'!AW2="FMT",'Full menu'!AW2="LMT",'Full menu'!AW2="LCMT"),"MT",IF(OR('Full menu'!AW2="LCIT",'Full menu'!AW2="FCIT",'Full menu'!AW2="LMT",'Full menu'!AW2="FMT"),"IT",IF(OR('Full menu'!AW2="MwERT", 'Full menu'!AW2="ERwMT", 'Full menu'!AW2="M&amp;ERT", 'Full menu'!AW2="MwIT", 'Full menu'!AW2="IwMT", 'Full menu'!AW2="M&amp;IT", 'Full menu'!AW2="IwERT", 'Full menu'!AW2="ERwIT", 'Full menu'!AW2="I&amp;ERT", 'Full menu'!AW2="ER&amp;M&amp;IT"),"MixedT",IF('Full menu'!AW2="UD","UD",IF('Full menu'!AW2="LSD","LSD",IF('Full menu'!AW2="WSD","WSD","")))))))))</f>
        <v/>
      </c>
      <c r="AX2" s="3" t="str">
        <f>IF('Full menu'!AX2="MDC","MDC",IF(OR('Full menu'!AX2="PERF",'Full menu'!AX2="AERF",'Full menu'!AX2="PCB"),"ERfix",IF(OR('Full menu'!AX2="ACB", 'Full menu'!AX2="LCERT", 'Full menu'!AX2="LERT",'Full menu'!AX2="FCERT",'Full menu'!AX2="FERT"),"ERT",IF(OR('Full menu'!AX2="FCMT",'Full menu'!AX2="FMT",'Full menu'!AX2="LMT",'Full menu'!AX2="LCMT"),"MT",IF(OR('Full menu'!AX2="LCIT",'Full menu'!AX2="FCIT",'Full menu'!AX2="LMT",'Full menu'!AX2="FMT"),"IT",IF(OR('Full menu'!AX2="MwERT", 'Full menu'!AX2="ERwMT", 'Full menu'!AX2="M&amp;ERT", 'Full menu'!AX2="MwIT", 'Full menu'!AX2="IwMT", 'Full menu'!AX2="M&amp;IT", 'Full menu'!AX2="IwERT", 'Full menu'!AX2="ERwIT", 'Full menu'!AX2="I&amp;ERT", 'Full menu'!AX2="ER&amp;M&amp;IT"),"MixedT",IF('Full menu'!AX2="UD","UD",IF('Full menu'!AX2="LSD","LSD",IF('Full menu'!AX2="WSD","WSD","")))))))))</f>
        <v/>
      </c>
      <c r="AY2" s="3" t="str">
        <f>IF('Full menu'!AY2="MDC","MDC",IF(OR('Full menu'!AY2="PERF",'Full menu'!AY2="AERF",'Full menu'!AY2="PCB"),"ERfix",IF(OR('Full menu'!AY2="ACB", 'Full menu'!AY2="LCERT", 'Full menu'!AY2="LERT",'Full menu'!AY2="FCERT",'Full menu'!AY2="FERT"),"ERT",IF(OR('Full menu'!AY2="FCMT",'Full menu'!AY2="FMT",'Full menu'!AY2="LMT",'Full menu'!AY2="LCMT"),"MT",IF(OR('Full menu'!AY2="LCIT",'Full menu'!AY2="FCIT",'Full menu'!AY2="LMT",'Full menu'!AY2="FMT"),"IT",IF(OR('Full menu'!AY2="MwERT", 'Full menu'!AY2="ERwMT", 'Full menu'!AY2="M&amp;ERT", 'Full menu'!AY2="MwIT", 'Full menu'!AY2="IwMT", 'Full menu'!AY2="M&amp;IT", 'Full menu'!AY2="IwERT", 'Full menu'!AY2="ERwIT", 'Full menu'!AY2="I&amp;ERT", 'Full menu'!AY2="ER&amp;M&amp;IT"),"MixedT",IF('Full menu'!AY2="UD","UD",IF('Full menu'!AY2="LSD","LSD",IF('Full menu'!AY2="WSD","WSD","")))))))))</f>
        <v/>
      </c>
      <c r="AZ2" s="3" t="str">
        <f>IF('Full menu'!AZ2="MDC","MDC",IF(OR('Full menu'!AZ2="PERF",'Full menu'!AZ2="AERF",'Full menu'!AZ2="PCB"),"ERfix",IF(OR('Full menu'!AZ2="ACB", 'Full menu'!AZ2="LCERT", 'Full menu'!AZ2="LERT",'Full menu'!AZ2="FCERT",'Full menu'!AZ2="FERT"),"ERT",IF(OR('Full menu'!AZ2="FCMT",'Full menu'!AZ2="FMT",'Full menu'!AZ2="LMT",'Full menu'!AZ2="LCMT"),"MT",IF(OR('Full menu'!AZ2="LCIT",'Full menu'!AZ2="FCIT",'Full menu'!AZ2="LMT",'Full menu'!AZ2="FMT"),"IT",IF(OR('Full menu'!AZ2="MwERT", 'Full menu'!AZ2="ERwMT", 'Full menu'!AZ2="M&amp;ERT", 'Full menu'!AZ2="MwIT", 'Full menu'!AZ2="IwMT", 'Full menu'!AZ2="M&amp;IT", 'Full menu'!AZ2="IwERT", 'Full menu'!AZ2="ERwIT", 'Full menu'!AZ2="I&amp;ERT", 'Full menu'!AZ2="ER&amp;M&amp;IT"),"MixedT",IF('Full menu'!AZ2="UD","UD",IF('Full menu'!AZ2="LSD","LSD",IF('Full menu'!AZ2="WSD","WSD","")))))))))</f>
        <v/>
      </c>
      <c r="BA2" s="3" t="str">
        <f>IF('Full menu'!BA2="MDC","MDC",IF(OR('Full menu'!BA2="PERF",'Full menu'!BA2="AERF",'Full menu'!BA2="PCB"),"ERfix",IF(OR('Full menu'!BA2="ACB", 'Full menu'!BA2="LCERT", 'Full menu'!BA2="LERT",'Full menu'!BA2="FCERT",'Full menu'!BA2="FERT"),"ERT",IF(OR('Full menu'!BA2="FCMT",'Full menu'!BA2="FMT",'Full menu'!BA2="LMT",'Full menu'!BA2="LCMT"),"MT",IF(OR('Full menu'!BA2="LCIT",'Full menu'!BA2="FCIT",'Full menu'!BA2="LMT",'Full menu'!BA2="FMT"),"IT",IF(OR('Full menu'!BA2="MwERT", 'Full menu'!BA2="ERwMT", 'Full menu'!BA2="M&amp;ERT", 'Full menu'!BA2="MwIT", 'Full menu'!BA2="IwMT", 'Full menu'!BA2="M&amp;IT", 'Full menu'!BA2="IwERT", 'Full menu'!BA2="ERwIT", 'Full menu'!BA2="I&amp;ERT", 'Full menu'!BA2="ER&amp;M&amp;IT"),"MixedT",IF('Full menu'!BA2="UD","UD",IF('Full menu'!BA2="LSD","LSD",IF('Full menu'!BA2="WSD","WSD","")))))))))</f>
        <v/>
      </c>
      <c r="BB2" s="3" t="str">
        <f>IF('Full menu'!BB2="MDC","MDC",IF(OR('Full menu'!BB2="PERF",'Full menu'!BB2="AERF",'Full menu'!BB2="PCB"),"ERfix",IF(OR('Full menu'!BB2="ACB", 'Full menu'!BB2="LCERT", 'Full menu'!BB2="LERT",'Full menu'!BB2="FCERT",'Full menu'!BB2="FERT"),"ERT",IF(OR('Full menu'!BB2="FCMT",'Full menu'!BB2="FMT",'Full menu'!BB2="LMT",'Full menu'!BB2="LCMT"),"MT",IF(OR('Full menu'!BB2="LCIT",'Full menu'!BB2="FCIT",'Full menu'!BB2="LMT",'Full menu'!BB2="FMT"),"IT",IF(OR('Full menu'!BB2="MwERT", 'Full menu'!BB2="ERwMT", 'Full menu'!BB2="M&amp;ERT", 'Full menu'!BB2="MwIT", 'Full menu'!BB2="IwMT", 'Full menu'!BB2="M&amp;IT", 'Full menu'!BB2="IwERT", 'Full menu'!BB2="ERwIT", 'Full menu'!BB2="I&amp;ERT", 'Full menu'!BB2="ER&amp;M&amp;IT"),"MixedT",IF('Full menu'!BB2="UD","UD",IF('Full menu'!BB2="LSD","LSD",IF('Full menu'!BB2="WSD","WSD","")))))))))</f>
        <v/>
      </c>
      <c r="BC2" s="3" t="str">
        <f>IF('Full menu'!BC2="MDC","MDC",IF(OR('Full menu'!BC2="PERF",'Full menu'!BC2="AERF",'Full menu'!BC2="PCB"),"ERfix",IF(OR('Full menu'!BC2="ACB", 'Full menu'!BC2="LCERT", 'Full menu'!BC2="LERT",'Full menu'!BC2="FCERT",'Full menu'!BC2="FERT"),"ERT",IF(OR('Full menu'!BC2="FCMT",'Full menu'!BC2="FMT",'Full menu'!BC2="LMT",'Full menu'!BC2="LCMT"),"MT",IF(OR('Full menu'!BC2="LCIT",'Full menu'!BC2="FCIT",'Full menu'!BC2="LMT",'Full menu'!BC2="FMT"),"IT",IF(OR('Full menu'!BC2="MwERT", 'Full menu'!BC2="ERwMT", 'Full menu'!BC2="M&amp;ERT", 'Full menu'!BC2="MwIT", 'Full menu'!BC2="IwMT", 'Full menu'!BC2="M&amp;IT", 'Full menu'!BC2="IwERT", 'Full menu'!BC2="ERwIT", 'Full menu'!BC2="I&amp;ERT", 'Full menu'!BC2="ER&amp;M&amp;IT"),"MixedT",IF('Full menu'!BC2="UD","UD",IF('Full menu'!BC2="LSD","LSD",IF('Full menu'!BC2="WSD","WSD","")))))))))</f>
        <v/>
      </c>
    </row>
    <row r="3" spans="1:55" ht="16" x14ac:dyDescent="0.2">
      <c r="A3" t="s">
        <v>3</v>
      </c>
      <c r="B3" s="3" t="str">
        <f>IF('Full menu'!B3="MDC","MDC",IF(OR('Full menu'!B3="PERF",'Full menu'!B3="AERF",'Full menu'!B3="PCB"),"ERfix",IF(OR('Full menu'!B3="ACB", 'Full menu'!B3="LCERT", 'Full menu'!B3="LERT",'Full menu'!B3="FCERT",'Full menu'!B3="FERT"),"ERTs",IF(OR('Full menu'!B3="FCMT",'Full menu'!B3="FMT",'Full menu'!B3="LMT",'Full menu'!B3="LCMT"),"MTs",IF(OR('Full menu'!B3="LCIT",'Full menu'!B3="FCIT",'Full menu'!B3="LIT",'Full menu'!B3="FIT"),"ITs",IF(OR('Full menu'!B3="MwERT", 'Full menu'!B3="ERwMT", 'Full menu'!B3="M&amp;ERT", 'Full menu'!B3="MwIT", 'Full menu'!B3="IwMT", 'Full menu'!B3="M&amp;IT", 'Full menu'!B3="IwERT", 'Full menu'!B3="ERwIT", 'Full menu'!B3="I&amp;ERT", 'Full menu'!B3="ER&amp;M&amp;IT"),"MixedTs",IF('Full menu'!B3="UD","UD",IF('Full menu'!B3="LSD","LSD",IF('Full menu'!B3="WSD","WSD","")))))))))</f>
        <v>ERTs</v>
      </c>
      <c r="C3" s="3" t="str">
        <f>IF('Full menu'!C3="MDC","MDC",IF(OR('Full menu'!C3="PERF",'Full menu'!C3="AERF",'Full menu'!C3="PCB"),"ERfix",IF(OR('Full menu'!C3="ACB", 'Full menu'!C3="LCERT", 'Full menu'!C3="LERT",'Full menu'!C3="FCERT",'Full menu'!C3="FERT"),"ERTs",IF(OR('Full menu'!C3="FCMT",'Full menu'!C3="FMT",'Full menu'!C3="LMT",'Full menu'!C3="LCMT"),"MTs",IF(OR('Full menu'!C3="LCIT",'Full menu'!C3="FCIT",'Full menu'!C3="LIT",'Full menu'!C3="FIT"),"ITs",IF(OR('Full menu'!C3="MwERT", 'Full menu'!C3="ERwMT", 'Full menu'!C3="M&amp;ERT", 'Full menu'!C3="MwIT", 'Full menu'!C3="IwMT", 'Full menu'!C3="M&amp;IT", 'Full menu'!C3="IwERT", 'Full menu'!C3="ERwIT", 'Full menu'!C3="I&amp;ERT", 'Full menu'!C3="ER&amp;M&amp;IT"),"MixedTs",IF('Full menu'!C3="UD","UD",IF('Full menu'!C3="LSD","LSD",IF('Full menu'!C3="WSD","WSD","")))))))))</f>
        <v>ERTs</v>
      </c>
      <c r="D3" s="3" t="str">
        <f>IF('Full menu'!D3="MDC","MDC",IF(OR('Full menu'!D3="PERF",'Full menu'!D3="AERF",'Full menu'!D3="PCB"),"ERfix",IF(OR('Full menu'!D3="ACB", 'Full menu'!D3="LCERT", 'Full menu'!D3="LERT",'Full menu'!D3="FCERT",'Full menu'!D3="FERT"),"ERTs",IF(OR('Full menu'!D3="FCMT",'Full menu'!D3="FMT",'Full menu'!D3="LMT",'Full menu'!D3="LCMT"),"MTs",IF(OR('Full menu'!D3="LCIT",'Full menu'!D3="FCIT",'Full menu'!D3="LIT",'Full menu'!D3="FIT"),"ITs",IF(OR('Full menu'!D3="MwERT", 'Full menu'!D3="ERwMT", 'Full menu'!D3="M&amp;ERT", 'Full menu'!D3="MwIT", 'Full menu'!D3="IwMT", 'Full menu'!D3="M&amp;IT", 'Full menu'!D3="IwERT", 'Full menu'!D3="ERwIT", 'Full menu'!D3="I&amp;ERT", 'Full menu'!D3="ER&amp;M&amp;IT"),"MixedTs",IF('Full menu'!D3="UD","UD",IF('Full menu'!D3="LSD","LSD",IF('Full menu'!D3="WSD","WSD","")))))))))</f>
        <v>ERTs</v>
      </c>
      <c r="E3" s="3" t="str">
        <f>IF('Full menu'!E3="MDC","MDC",IF(OR('Full menu'!E3="PERF",'Full menu'!E3="AERF",'Full menu'!E3="PCB"),"ERfix",IF(OR('Full menu'!E3="ACB", 'Full menu'!E3="LCERT", 'Full menu'!E3="LERT",'Full menu'!E3="FCERT",'Full menu'!E3="FERT"),"ERTs",IF(OR('Full menu'!E3="FCMT",'Full menu'!E3="FMT",'Full menu'!E3="LMT",'Full menu'!E3="LCMT"),"MTs",IF(OR('Full menu'!E3="LCIT",'Full menu'!E3="FCIT",'Full menu'!E3="LIT",'Full menu'!E3="FIT"),"ITs",IF(OR('Full menu'!E3="MwERT", 'Full menu'!E3="ERwMT", 'Full menu'!E3="M&amp;ERT", 'Full menu'!E3="MwIT", 'Full menu'!E3="IwMT", 'Full menu'!E3="M&amp;IT", 'Full menu'!E3="IwERT", 'Full menu'!E3="ERwIT", 'Full menu'!E3="I&amp;ERT", 'Full menu'!E3="ER&amp;M&amp;IT"),"MixedTs",IF('Full menu'!E3="UD","UD",IF('Full menu'!E3="LSD","LSD",IF('Full menu'!E3="WSD","WSD","")))))))))</f>
        <v>ERTs</v>
      </c>
      <c r="F3" s="3" t="str">
        <f>IF('Full menu'!F3="MDC","MDC",IF(OR('Full menu'!F3="PERF",'Full menu'!F3="AERF",'Full menu'!F3="PCB"),"ERfix",IF(OR('Full menu'!F3="ACB", 'Full menu'!F3="LCERT", 'Full menu'!F3="LERT",'Full menu'!F3="FCERT",'Full menu'!F3="FERT"),"ERTs",IF(OR('Full menu'!F3="FCMT",'Full menu'!F3="FMT",'Full menu'!F3="LMT",'Full menu'!F3="LCMT"),"MTs",IF(OR('Full menu'!F3="LCIT",'Full menu'!F3="FCIT",'Full menu'!F3="LIT",'Full menu'!F3="FIT"),"ITs",IF(OR('Full menu'!F3="MwERT", 'Full menu'!F3="ERwMT", 'Full menu'!F3="M&amp;ERT", 'Full menu'!F3="MwIT", 'Full menu'!F3="IwMT", 'Full menu'!F3="M&amp;IT", 'Full menu'!F3="IwERT", 'Full menu'!F3="ERwIT", 'Full menu'!F3="I&amp;ERT", 'Full menu'!F3="ER&amp;M&amp;IT"),"MixedTs",IF('Full menu'!F3="UD","UD",IF('Full menu'!F3="LSD","LSD",IF('Full menu'!F3="WSD","WSD","")))))))))</f>
        <v>ERTs</v>
      </c>
      <c r="G3" s="3" t="str">
        <f>IF('Full menu'!G3="MDC","MDC",IF(OR('Full menu'!G3="PERF",'Full menu'!G3="AERF",'Full menu'!G3="PCB"),"ERfix",IF(OR('Full menu'!G3="ACB", 'Full menu'!G3="LCERT", 'Full menu'!G3="LERT",'Full menu'!G3="FCERT",'Full menu'!G3="FERT"),"ERTs",IF(OR('Full menu'!G3="FCMT",'Full menu'!G3="FMT",'Full menu'!G3="LMT",'Full menu'!G3="LCMT"),"MTs",IF(OR('Full menu'!G3="LCIT",'Full menu'!G3="FCIT",'Full menu'!G3="LIT",'Full menu'!G3="FIT"),"ITs",IF(OR('Full menu'!G3="MwERT", 'Full menu'!G3="ERwMT", 'Full menu'!G3="M&amp;ERT", 'Full menu'!G3="MwIT", 'Full menu'!G3="IwMT", 'Full menu'!G3="M&amp;IT", 'Full menu'!G3="IwERT", 'Full menu'!G3="ERwIT", 'Full menu'!G3="I&amp;ERT", 'Full menu'!G3="ER&amp;M&amp;IT"),"MixedTs",IF('Full menu'!G3="UD","UD",IF('Full menu'!G3="LSD","LSD",IF('Full menu'!G3="WSD","WSD","")))))))))</f>
        <v>ERTs</v>
      </c>
      <c r="H3" s="3" t="str">
        <f>IF('Full menu'!H3="MDC","MDC",IF(OR('Full menu'!H3="PERF",'Full menu'!H3="AERF",'Full menu'!H3="PCB"),"ERfix",IF(OR('Full menu'!H3="ACB", 'Full menu'!H3="LCERT", 'Full menu'!H3="LERT",'Full menu'!H3="FCERT",'Full menu'!H3="FERT"),"ERTs",IF(OR('Full menu'!H3="FCMT",'Full menu'!H3="FMT",'Full menu'!H3="LMT",'Full menu'!H3="LCMT"),"MTs",IF(OR('Full menu'!H3="LCIT",'Full menu'!H3="FCIT",'Full menu'!H3="LIT",'Full menu'!H3="FIT"),"ITs",IF(OR('Full menu'!H3="MwERT", 'Full menu'!H3="ERwMT", 'Full menu'!H3="M&amp;ERT", 'Full menu'!H3="MwIT", 'Full menu'!H3="IwMT", 'Full menu'!H3="M&amp;IT", 'Full menu'!H3="IwERT", 'Full menu'!H3="ERwIT", 'Full menu'!H3="I&amp;ERT", 'Full menu'!H3="ER&amp;M&amp;IT"),"MixedTs",IF('Full menu'!H3="UD","UD",IF('Full menu'!H3="LSD","LSD",IF('Full menu'!H3="WSD","WSD","")))))))))</f>
        <v>ERTs</v>
      </c>
      <c r="I3" s="3" t="str">
        <f>IF('Full menu'!I3="MDC","MDC",IF(OR('Full menu'!I3="PERF",'Full menu'!I3="AERF",'Full menu'!I3="PCB"),"ERfix",IF(OR('Full menu'!I3="ACB", 'Full menu'!I3="LCERT", 'Full menu'!I3="LERT",'Full menu'!I3="FCERT",'Full menu'!I3="FERT"),"ERTs",IF(OR('Full menu'!I3="FCMT",'Full menu'!I3="FMT",'Full menu'!I3="LMT",'Full menu'!I3="LCMT"),"MTs",IF(OR('Full menu'!I3="LCIT",'Full menu'!I3="FCIT",'Full menu'!I3="LIT",'Full menu'!I3="FIT"),"ITs",IF(OR('Full menu'!I3="MwERT", 'Full menu'!I3="ERwMT", 'Full menu'!I3="M&amp;ERT", 'Full menu'!I3="MwIT", 'Full menu'!I3="IwMT", 'Full menu'!I3="M&amp;IT", 'Full menu'!I3="IwERT", 'Full menu'!I3="ERwIT", 'Full menu'!I3="I&amp;ERT", 'Full menu'!I3="ER&amp;M&amp;IT"),"MixedTs",IF('Full menu'!I3="UD","UD",IF('Full menu'!I3="LSD","LSD",IF('Full menu'!I3="WSD","WSD","")))))))))</f>
        <v>ERTs</v>
      </c>
      <c r="J3" s="3" t="str">
        <f>IF('Full menu'!J3="MDC","MDC",IF(OR('Full menu'!J3="PERF",'Full menu'!J3="AERF",'Full menu'!J3="PCB"),"ERfix",IF(OR('Full menu'!J3="ACB", 'Full menu'!J3="LCERT", 'Full menu'!J3="LERT",'Full menu'!J3="FCERT",'Full menu'!J3="FERT"),"ERTs",IF(OR('Full menu'!J3="FCMT",'Full menu'!J3="FMT",'Full menu'!J3="LMT",'Full menu'!J3="LCMT"),"MTs",IF(OR('Full menu'!J3="LCIT",'Full menu'!J3="FCIT",'Full menu'!J3="LIT",'Full menu'!J3="FIT"),"ITs",IF(OR('Full menu'!J3="MwERT", 'Full menu'!J3="ERwMT", 'Full menu'!J3="M&amp;ERT", 'Full menu'!J3="MwIT", 'Full menu'!J3="IwMT", 'Full menu'!J3="M&amp;IT", 'Full menu'!J3="IwERT", 'Full menu'!J3="ERwIT", 'Full menu'!J3="I&amp;ERT", 'Full menu'!J3="ER&amp;M&amp;IT"),"MixedTs",IF('Full menu'!J3="UD","UD",IF('Full menu'!J3="LSD","LSD",IF('Full menu'!J3="WSD","WSD","")))))))))</f>
        <v>ERTs</v>
      </c>
      <c r="K3" s="3" t="str">
        <f>IF('Full menu'!K3="MDC","MDC",IF(OR('Full menu'!K3="PERF",'Full menu'!K3="AERF",'Full menu'!K3="PCB"),"ERfix",IF(OR('Full menu'!K3="ACB", 'Full menu'!K3="LCERT", 'Full menu'!K3="LERT",'Full menu'!K3="FCERT",'Full menu'!K3="FERT"),"ERTs",IF(OR('Full menu'!K3="FCMT",'Full menu'!K3="FMT",'Full menu'!K3="LMT",'Full menu'!K3="LCMT"),"MTs",IF(OR('Full menu'!K3="LCIT",'Full menu'!K3="FCIT",'Full menu'!K3="LIT",'Full menu'!K3="FIT"),"ITs",IF(OR('Full menu'!K3="MwERT", 'Full menu'!K3="ERwMT", 'Full menu'!K3="M&amp;ERT", 'Full menu'!K3="MwIT", 'Full menu'!K3="IwMT", 'Full menu'!K3="M&amp;IT", 'Full menu'!K3="IwERT", 'Full menu'!K3="ERwIT", 'Full menu'!K3="I&amp;ERT", 'Full menu'!K3="ER&amp;M&amp;IT"),"MixedTs",IF('Full menu'!K3="UD","UD",IF('Full menu'!K3="LSD","LSD",IF('Full menu'!K3="WSD","WSD","")))))))))</f>
        <v>ERTs</v>
      </c>
      <c r="L3" s="3" t="str">
        <f>IF('Full menu'!L3="MDC","MDC",IF(OR('Full menu'!L3="PERF",'Full menu'!L3="AERF",'Full menu'!L3="PCB"),"ERfix",IF(OR('Full menu'!L3="ACB", 'Full menu'!L3="LCERT", 'Full menu'!L3="LERT",'Full menu'!L3="FCERT",'Full menu'!L3="FERT"),"ERTs",IF(OR('Full menu'!L3="FCMT",'Full menu'!L3="FMT",'Full menu'!L3="LMT",'Full menu'!L3="LCMT"),"MTs",IF(OR('Full menu'!L3="LCIT",'Full menu'!L3="FCIT",'Full menu'!L3="LIT",'Full menu'!L3="FIT"),"ITs",IF(OR('Full menu'!L3="MwERT", 'Full menu'!L3="ERwMT", 'Full menu'!L3="M&amp;ERT", 'Full menu'!L3="MwIT", 'Full menu'!L3="IwMT", 'Full menu'!L3="M&amp;IT", 'Full menu'!L3="IwERT", 'Full menu'!L3="ERwIT", 'Full menu'!L3="I&amp;ERT", 'Full menu'!L3="ER&amp;M&amp;IT"),"MixedTs",IF('Full menu'!L3="UD","UD",IF('Full menu'!L3="LSD","LSD",IF('Full menu'!L3="WSD","WSD","")))))))))</f>
        <v>ERTs</v>
      </c>
      <c r="M3" s="3" t="str">
        <f>IF('Full menu'!M3="MDC","MDC",IF(OR('Full menu'!M3="PERF",'Full menu'!M3="AERF",'Full menu'!M3="PCB"),"ERfix",IF(OR('Full menu'!M3="ACB", 'Full menu'!M3="LCERT", 'Full menu'!M3="LERT",'Full menu'!M3="FCERT",'Full menu'!M3="FERT"),"ERTs",IF(OR('Full menu'!M3="FCMT",'Full menu'!M3="FMT",'Full menu'!M3="LMT",'Full menu'!M3="LCMT"),"MTs",IF(OR('Full menu'!M3="LCIT",'Full menu'!M3="FCIT",'Full menu'!M3="LIT",'Full menu'!M3="FIT"),"ITs",IF(OR('Full menu'!M3="MwERT", 'Full menu'!M3="ERwMT", 'Full menu'!M3="M&amp;ERT", 'Full menu'!M3="MwIT", 'Full menu'!M3="IwMT", 'Full menu'!M3="M&amp;IT", 'Full menu'!M3="IwERT", 'Full menu'!M3="ERwIT", 'Full menu'!M3="I&amp;ERT", 'Full menu'!M3="ER&amp;M&amp;IT"),"MixedTs",IF('Full menu'!M3="UD","UD",IF('Full menu'!M3="LSD","LSD",IF('Full menu'!M3="WSD","WSD","")))))))))</f>
        <v>ERTs</v>
      </c>
      <c r="N3" s="3" t="str">
        <f>IF('Full menu'!N3="MDC","MDC",IF(OR('Full menu'!N3="PERF",'Full menu'!N3="AERF",'Full menu'!N3="PCB"),"ERfix",IF(OR('Full menu'!N3="ACB", 'Full menu'!N3="LCERT", 'Full menu'!N3="LERT",'Full menu'!N3="FCERT",'Full menu'!N3="FERT"),"ERTs",IF(OR('Full menu'!N3="FCMT",'Full menu'!N3="FMT",'Full menu'!N3="LMT",'Full menu'!N3="LCMT"),"MTs",IF(OR('Full menu'!N3="LCIT",'Full menu'!N3="FCIT",'Full menu'!N3="LIT",'Full menu'!N3="FIT"),"ITs",IF(OR('Full menu'!N3="MwERT", 'Full menu'!N3="ERwMT", 'Full menu'!N3="M&amp;ERT", 'Full menu'!N3="MwIT", 'Full menu'!N3="IwMT", 'Full menu'!N3="M&amp;IT", 'Full menu'!N3="IwERT", 'Full menu'!N3="ERwIT", 'Full menu'!N3="I&amp;ERT", 'Full menu'!N3="ER&amp;M&amp;IT"),"MixedTs",IF('Full menu'!N3="UD","UD",IF('Full menu'!N3="LSD","LSD",IF('Full menu'!N3="WSD","WSD","")))))))))</f>
        <v>ERTs</v>
      </c>
      <c r="O3" s="3" t="str">
        <f>IF('Full menu'!O3="MDC","MDC",IF(OR('Full menu'!O3="PERF",'Full menu'!O3="AERF",'Full menu'!O3="PCB"),"ERfix",IF(OR('Full menu'!O3="ACB", 'Full menu'!O3="LCERT", 'Full menu'!O3="LERT",'Full menu'!O3="FCERT",'Full menu'!O3="FERT"),"ERTs",IF(OR('Full menu'!O3="FCMT",'Full menu'!O3="FMT",'Full menu'!O3="LMT",'Full menu'!O3="LCMT"),"MTs",IF(OR('Full menu'!O3="LCIT",'Full menu'!O3="FCIT",'Full menu'!O3="LIT",'Full menu'!O3="FIT"),"ITs",IF(OR('Full menu'!O3="MwERT", 'Full menu'!O3="ERwMT", 'Full menu'!O3="M&amp;ERT", 'Full menu'!O3="MwIT", 'Full menu'!O3="IwMT", 'Full menu'!O3="M&amp;IT", 'Full menu'!O3="IwERT", 'Full menu'!O3="ERwIT", 'Full menu'!O3="I&amp;ERT", 'Full menu'!O3="ER&amp;M&amp;IT"),"MixedTs",IF('Full menu'!O3="UD","UD",IF('Full menu'!O3="LSD","LSD",IF('Full menu'!O3="WSD","WSD","")))))))))</f>
        <v>ERTs</v>
      </c>
      <c r="P3" s="3" t="str">
        <f>IF('Full menu'!P3="MDC","MDC",IF(OR('Full menu'!P3="PERF",'Full menu'!P3="AERF",'Full menu'!P3="PCB"),"ERfix",IF(OR('Full menu'!P3="ACB", 'Full menu'!P3="LCERT", 'Full menu'!P3="LERT",'Full menu'!P3="FCERT",'Full menu'!P3="FERT"),"ERTs",IF(OR('Full menu'!P3="FCMT",'Full menu'!P3="FMT",'Full menu'!P3="LMT",'Full menu'!P3="LCMT"),"MTs",IF(OR('Full menu'!P3="LCIT",'Full menu'!P3="FCIT",'Full menu'!P3="LIT",'Full menu'!P3="FIT"),"ITs",IF(OR('Full menu'!P3="MwERT", 'Full menu'!P3="ERwMT", 'Full menu'!P3="M&amp;ERT", 'Full menu'!P3="MwIT", 'Full menu'!P3="IwMT", 'Full menu'!P3="M&amp;IT", 'Full menu'!P3="IwERT", 'Full menu'!P3="ERwIT", 'Full menu'!P3="I&amp;ERT", 'Full menu'!P3="ER&amp;M&amp;IT"),"MixedTs",IF('Full menu'!P3="UD","UD",IF('Full menu'!P3="LSD","LSD",IF('Full menu'!P3="WSD","WSD","")))))))))</f>
        <v>ERTs</v>
      </c>
      <c r="Q3" s="3" t="str">
        <f>IF('Full menu'!Q3="MDC","MDC",IF(OR('Full menu'!Q3="PERF",'Full menu'!Q3="AERF",'Full menu'!Q3="PCB"),"ERfix",IF(OR('Full menu'!Q3="ACB", 'Full menu'!Q3="LCERT", 'Full menu'!Q3="LERT",'Full menu'!Q3="FCERT",'Full menu'!Q3="FERT"),"ERTs",IF(OR('Full menu'!Q3="FCMT",'Full menu'!Q3="FMT",'Full menu'!Q3="LMT",'Full menu'!Q3="LCMT"),"MTs",IF(OR('Full menu'!Q3="LCIT",'Full menu'!Q3="FCIT",'Full menu'!Q3="LIT",'Full menu'!Q3="FIT"),"ITs",IF(OR('Full menu'!Q3="MwERT", 'Full menu'!Q3="ERwMT", 'Full menu'!Q3="M&amp;ERT", 'Full menu'!Q3="MwIT", 'Full menu'!Q3="IwMT", 'Full menu'!Q3="M&amp;IT", 'Full menu'!Q3="IwERT", 'Full menu'!Q3="ERwIT", 'Full menu'!Q3="I&amp;ERT", 'Full menu'!Q3="ER&amp;M&amp;IT"),"MixedTs",IF('Full menu'!Q3="UD","UD",IF('Full menu'!Q3="LSD","LSD",IF('Full menu'!Q3="WSD","WSD","")))))))))</f>
        <v>ERTs</v>
      </c>
      <c r="R3" s="3" t="str">
        <f>IF('Full menu'!R3="MDC","MDC",IF(OR('Full menu'!R3="PERF",'Full menu'!R3="AERF",'Full menu'!R3="PCB"),"ERfix",IF(OR('Full menu'!R3="ACB", 'Full menu'!R3="LCERT", 'Full menu'!R3="LERT",'Full menu'!R3="FCERT",'Full menu'!R3="FERT"),"ERTs",IF(OR('Full menu'!R3="FCMT",'Full menu'!R3="FMT",'Full menu'!R3="LMT",'Full menu'!R3="LCMT"),"MTs",IF(OR('Full menu'!R3="LCIT",'Full menu'!R3="FCIT",'Full menu'!R3="LIT",'Full menu'!R3="FIT"),"ITs",IF(OR('Full menu'!R3="MwERT", 'Full menu'!R3="ERwMT", 'Full menu'!R3="M&amp;ERT", 'Full menu'!R3="MwIT", 'Full menu'!R3="IwMT", 'Full menu'!R3="M&amp;IT", 'Full menu'!R3="IwERT", 'Full menu'!R3="ERwIT", 'Full menu'!R3="I&amp;ERT", 'Full menu'!R3="ER&amp;M&amp;IT"),"MixedTs",IF('Full menu'!R3="UD","UD",IF('Full menu'!R3="LSD","LSD",IF('Full menu'!R3="WSD","WSD","")))))))))</f>
        <v>ERTs</v>
      </c>
      <c r="S3" s="3" t="str">
        <f>IF('Full menu'!S3="MDC","MDC",IF(OR('Full menu'!S3="PERF",'Full menu'!S3="AERF",'Full menu'!S3="PCB"),"ERfix",IF(OR('Full menu'!S3="ACB", 'Full menu'!S3="LCERT", 'Full menu'!S3="LERT",'Full menu'!S3="FCERT",'Full menu'!S3="FERT"),"ERTs",IF(OR('Full menu'!S3="FCMT",'Full menu'!S3="FMT",'Full menu'!S3="LMT",'Full menu'!S3="LCMT"),"MTs",IF(OR('Full menu'!S3="LCIT",'Full menu'!S3="FCIT",'Full menu'!S3="LIT",'Full menu'!S3="FIT"),"ITs",IF(OR('Full menu'!S3="MwERT", 'Full menu'!S3="ERwMT", 'Full menu'!S3="M&amp;ERT", 'Full menu'!S3="MwIT", 'Full menu'!S3="IwMT", 'Full menu'!S3="M&amp;IT", 'Full menu'!S3="IwERT", 'Full menu'!S3="ERwIT", 'Full menu'!S3="I&amp;ERT", 'Full menu'!S3="ER&amp;M&amp;IT"),"MixedTs",IF('Full menu'!S3="UD","UD",IF('Full menu'!S3="LSD","LSD",IF('Full menu'!S3="WSD","WSD","")))))))))</f>
        <v>ERTs</v>
      </c>
      <c r="T3" s="3" t="str">
        <f>IF('Full menu'!T3="MDC","MDC",IF(OR('Full menu'!T3="PERF",'Full menu'!T3="AERF",'Full menu'!T3="PCB"),"ERfix",IF(OR('Full menu'!T3="ACB", 'Full menu'!T3="LCERT", 'Full menu'!T3="LERT",'Full menu'!T3="FCERT",'Full menu'!T3="FERT"),"ERTs",IF(OR('Full menu'!T3="FCMT",'Full menu'!T3="FMT",'Full menu'!T3="LMT",'Full menu'!T3="LCMT"),"MTs",IF(OR('Full menu'!T3="LCIT",'Full menu'!T3="FCIT",'Full menu'!T3="LIT",'Full menu'!T3="FIT"),"ITs",IF(OR('Full menu'!T3="MwERT", 'Full menu'!T3="ERwMT", 'Full menu'!T3="M&amp;ERT", 'Full menu'!T3="MwIT", 'Full menu'!T3="IwMT", 'Full menu'!T3="M&amp;IT", 'Full menu'!T3="IwERT", 'Full menu'!T3="ERwIT", 'Full menu'!T3="I&amp;ERT", 'Full menu'!T3="ER&amp;M&amp;IT"),"MixedTs",IF('Full menu'!T3="UD","UD",IF('Full menu'!T3="LSD","LSD",IF('Full menu'!T3="WSD","WSD","")))))))))</f>
        <v>ERTs</v>
      </c>
      <c r="U3" s="3" t="str">
        <f>IF('Full menu'!U3="MDC","MDC",IF(OR('Full menu'!U3="PERF",'Full menu'!U3="AERF",'Full menu'!U3="PCB"),"ERfix",IF(OR('Full menu'!U3="ACB", 'Full menu'!U3="LCERT", 'Full menu'!U3="LERT",'Full menu'!U3="FCERT",'Full menu'!U3="FERT"),"ERTs",IF(OR('Full menu'!U3="FCMT",'Full menu'!U3="FMT",'Full menu'!U3="LMT",'Full menu'!U3="LCMT"),"MTs",IF(OR('Full menu'!U3="LCIT",'Full menu'!U3="FCIT",'Full menu'!U3="LIT",'Full menu'!U3="FIT"),"ITs",IF(OR('Full menu'!U3="MwERT", 'Full menu'!U3="ERwMT", 'Full menu'!U3="M&amp;ERT", 'Full menu'!U3="MwIT", 'Full menu'!U3="IwMT", 'Full menu'!U3="M&amp;IT", 'Full menu'!U3="IwERT", 'Full menu'!U3="ERwIT", 'Full menu'!U3="I&amp;ERT", 'Full menu'!U3="ER&amp;M&amp;IT"),"MixedTs",IF('Full menu'!U3="UD","UD",IF('Full menu'!U3="LSD","LSD",IF('Full menu'!U3="WSD","WSD","")))))))))</f>
        <v>ERTs</v>
      </c>
      <c r="V3" s="3" t="str">
        <f>IF('Full menu'!V3="MDC","MDC",IF(OR('Full menu'!V3="PERF",'Full menu'!V3="AERF",'Full menu'!V3="PCB"),"ERfix",IF(OR('Full menu'!V3="ACB", 'Full menu'!V3="LCERT", 'Full menu'!V3="LERT",'Full menu'!V3="FCERT",'Full menu'!V3="FERT"),"ERTs",IF(OR('Full menu'!V3="FCMT",'Full menu'!V3="FMT",'Full menu'!V3="LMT",'Full menu'!V3="LCMT"),"MTs",IF(OR('Full menu'!V3="LCIT",'Full menu'!V3="FCIT",'Full menu'!V3="LIT",'Full menu'!V3="FIT"),"ITs",IF(OR('Full menu'!V3="MwERT", 'Full menu'!V3="ERwMT", 'Full menu'!V3="M&amp;ERT", 'Full menu'!V3="MwIT", 'Full menu'!V3="IwMT", 'Full menu'!V3="M&amp;IT", 'Full menu'!V3="IwERT", 'Full menu'!V3="ERwIT", 'Full menu'!V3="I&amp;ERT", 'Full menu'!V3="ER&amp;M&amp;IT"),"MixedTs",IF('Full menu'!V3="UD","UD",IF('Full menu'!V3="LSD","LSD",IF('Full menu'!V3="WSD","WSD","")))))))))</f>
        <v>ERTs</v>
      </c>
      <c r="W3" s="3" t="str">
        <f>IF('Full menu'!W3="MDC","MDC",IF(OR('Full menu'!W3="PERF",'Full menu'!W3="AERF",'Full menu'!W3="PCB"),"ERfix",IF(OR('Full menu'!W3="ACB", 'Full menu'!W3="LCERT", 'Full menu'!W3="LERT",'Full menu'!W3="FCERT",'Full menu'!W3="FERT"),"ERTs",IF(OR('Full menu'!W3="FCMT",'Full menu'!W3="FMT",'Full menu'!W3="LMT",'Full menu'!W3="LCMT"),"MTs",IF(OR('Full menu'!W3="LCIT",'Full menu'!W3="FCIT",'Full menu'!W3="LIT",'Full menu'!W3="FIT"),"ITs",IF(OR('Full menu'!W3="MwERT", 'Full menu'!W3="ERwMT", 'Full menu'!W3="M&amp;ERT", 'Full menu'!W3="MwIT", 'Full menu'!W3="IwMT", 'Full menu'!W3="M&amp;IT", 'Full menu'!W3="IwERT", 'Full menu'!W3="ERwIT", 'Full menu'!W3="I&amp;ERT", 'Full menu'!W3="ER&amp;M&amp;IT"),"MixedTs",IF('Full menu'!W3="UD","UD",IF('Full menu'!W3="LSD","LSD",IF('Full menu'!W3="WSD","WSD","")))))))))</f>
        <v>ERTs</v>
      </c>
      <c r="X3" s="3" t="str">
        <f>IF('Full menu'!X3="MDC","MDC",IF(OR('Full menu'!X3="PERF",'Full menu'!X3="AERF",'Full menu'!X3="PCB"),"ERfix",IF(OR('Full menu'!X3="ACB", 'Full menu'!X3="LCERT", 'Full menu'!X3="LERT",'Full menu'!X3="FCERT",'Full menu'!X3="FERT"),"ERTs",IF(OR('Full menu'!X3="FCMT",'Full menu'!X3="FMT",'Full menu'!X3="LMT",'Full menu'!X3="LCMT"),"MTs",IF(OR('Full menu'!X3="LCIT",'Full menu'!X3="FCIT",'Full menu'!X3="LIT",'Full menu'!X3="FIT"),"ITs",IF(OR('Full menu'!X3="MwERT", 'Full menu'!X3="ERwMT", 'Full menu'!X3="M&amp;ERT", 'Full menu'!X3="MwIT", 'Full menu'!X3="IwMT", 'Full menu'!X3="M&amp;IT", 'Full menu'!X3="IwERT", 'Full menu'!X3="ERwIT", 'Full menu'!X3="I&amp;ERT", 'Full menu'!X3="ER&amp;M&amp;IT"),"MixedTs",IF('Full menu'!X3="UD","UD",IF('Full menu'!X3="LSD","LSD",IF('Full menu'!X3="WSD","WSD","")))))))))</f>
        <v>ERTs</v>
      </c>
      <c r="Y3" s="3" t="str">
        <f>IF('Full menu'!Y3="MDC","MDC",IF(OR('Full menu'!Y3="PERF",'Full menu'!Y3="AERF",'Full menu'!Y3="PCB"),"ERfix",IF(OR('Full menu'!Y3="ACB", 'Full menu'!Y3="LCERT", 'Full menu'!Y3="LERT",'Full menu'!Y3="FCERT",'Full menu'!Y3="FERT"),"ERTs",IF(OR('Full menu'!Y3="FCMT",'Full menu'!Y3="FMT",'Full menu'!Y3="LMT",'Full menu'!Y3="LCMT"),"MTs",IF(OR('Full menu'!Y3="LCIT",'Full menu'!Y3="FCIT",'Full menu'!Y3="LIT",'Full menu'!Y3="FIT"),"ITs",IF(OR('Full menu'!Y3="MwERT", 'Full menu'!Y3="ERwMT", 'Full menu'!Y3="M&amp;ERT", 'Full menu'!Y3="MwIT", 'Full menu'!Y3="IwMT", 'Full menu'!Y3="M&amp;IT", 'Full menu'!Y3="IwERT", 'Full menu'!Y3="ERwIT", 'Full menu'!Y3="I&amp;ERT", 'Full menu'!Y3="ER&amp;M&amp;IT"),"MixedTs",IF('Full menu'!Y3="UD","UD",IF('Full menu'!Y3="LSD","LSD",IF('Full menu'!Y3="WSD","WSD","")))))))))</f>
        <v>ERTs</v>
      </c>
      <c r="Z3" s="3" t="str">
        <f>IF('Full menu'!Z3="MDC","MDC",IF(OR('Full menu'!Z3="PERF",'Full menu'!Z3="AERF",'Full menu'!Z3="PCB"),"ERfix",IF(OR('Full menu'!Z3="ACB", 'Full menu'!Z3="LCERT", 'Full menu'!Z3="LERT",'Full menu'!Z3="FCERT",'Full menu'!Z3="FERT"),"ERTs",IF(OR('Full menu'!Z3="FCMT",'Full menu'!Z3="FMT",'Full menu'!Z3="LMT",'Full menu'!Z3="LCMT"),"MTs",IF(OR('Full menu'!Z3="LCIT",'Full menu'!Z3="FCIT",'Full menu'!Z3="LIT",'Full menu'!Z3="FIT"),"ITs",IF(OR('Full menu'!Z3="MwERT", 'Full menu'!Z3="ERwMT", 'Full menu'!Z3="M&amp;ERT", 'Full menu'!Z3="MwIT", 'Full menu'!Z3="IwMT", 'Full menu'!Z3="M&amp;IT", 'Full menu'!Z3="IwERT", 'Full menu'!Z3="ERwIT", 'Full menu'!Z3="I&amp;ERT", 'Full menu'!Z3="ER&amp;M&amp;IT"),"MixedTs",IF('Full menu'!Z3="UD","UD",IF('Full menu'!Z3="LSD","LSD",IF('Full menu'!Z3="WSD","WSD","")))))))))</f>
        <v>ERTs</v>
      </c>
      <c r="AA3" s="16"/>
      <c r="AB3" s="16"/>
      <c r="AC3" s="16"/>
      <c r="AD3" s="16"/>
      <c r="AE3" s="16"/>
      <c r="AF3" s="16"/>
      <c r="AG3" s="16"/>
      <c r="AH3" s="16"/>
      <c r="AI3" s="16"/>
      <c r="AJ3" s="16"/>
      <c r="AK3" s="16"/>
      <c r="AL3" s="16"/>
      <c r="AM3" s="16"/>
      <c r="AN3" s="16"/>
      <c r="AO3" s="16"/>
      <c r="AP3" s="16"/>
      <c r="AQ3" s="16"/>
      <c r="AR3" s="16"/>
      <c r="AS3" s="16"/>
      <c r="AT3" s="3" t="str">
        <f>IF('Full menu'!AT3="MDC","MDC",IF(OR('Full menu'!AT3="PERF",'Full menu'!AT3="AERF",'Full menu'!AT3="PCB"),"ERfix",IF(OR('Full menu'!AT3="ACB", 'Full menu'!AT3="LCERT", 'Full menu'!AT3="LERT",'Full menu'!AT3="FCERT",'Full menu'!AT3="FERT"),"ERT",IF(OR('Full menu'!AT3="FCMT",'Full menu'!AT3="FMT",'Full menu'!AT3="LMT",'Full menu'!AT3="LCMT"),"MT",IF(OR('Full menu'!AT3="LCIT",'Full menu'!AT3="FCIT",'Full menu'!AT3="LMT",'Full menu'!AT3="FMT"),"IT",IF(OR('Full menu'!AT3="MwERT", 'Full menu'!AT3="ERwMT", 'Full menu'!AT3="M&amp;ERT", 'Full menu'!AT3="MwIT", 'Full menu'!AT3="IwMT", 'Full menu'!AT3="M&amp;IT", 'Full menu'!AT3="IwERT", 'Full menu'!AT3="ERwIT", 'Full menu'!AT3="I&amp;ERT", 'Full menu'!AT3="ER&amp;M&amp;IT"),"MixedT",IF('Full menu'!AT3="UD","UD",IF('Full menu'!AT3="LSD","LSD",IF('Full menu'!AT3="WSD","WSD","")))))))))</f>
        <v/>
      </c>
      <c r="AU3" s="3" t="str">
        <f>IF('Full menu'!AU3="MDC","MDC",IF(OR('Full menu'!AU3="PERF",'Full menu'!AU3="AERF",'Full menu'!AU3="PCB"),"ERfix",IF(OR('Full menu'!AU3="ACB", 'Full menu'!AU3="LCERT", 'Full menu'!AU3="LERT",'Full menu'!AU3="FCERT",'Full menu'!AU3="FERT"),"ERT",IF(OR('Full menu'!AU3="FCMT",'Full menu'!AU3="FMT",'Full menu'!AU3="LMT",'Full menu'!AU3="LCMT"),"MT",IF(OR('Full menu'!AU3="LCIT",'Full menu'!AU3="FCIT",'Full menu'!AU3="LMT",'Full menu'!AU3="FMT"),"IT",IF(OR('Full menu'!AU3="MwERT", 'Full menu'!AU3="ERwMT", 'Full menu'!AU3="M&amp;ERT", 'Full menu'!AU3="MwIT", 'Full menu'!AU3="IwMT", 'Full menu'!AU3="M&amp;IT", 'Full menu'!AU3="IwERT", 'Full menu'!AU3="ERwIT", 'Full menu'!AU3="I&amp;ERT", 'Full menu'!AU3="ER&amp;M&amp;IT"),"MixedT",IF('Full menu'!AU3="UD","UD",IF('Full menu'!AU3="LSD","LSD",IF('Full menu'!AU3="WSD","WSD","")))))))))</f>
        <v/>
      </c>
      <c r="AV3" s="3" t="str">
        <f>IF('Full menu'!AV3="MDC","MDC",IF(OR('Full menu'!AV3="PERF",'Full menu'!AV3="AERF",'Full menu'!AV3="PCB"),"ERfix",IF(OR('Full menu'!AV3="ACB", 'Full menu'!AV3="LCERT", 'Full menu'!AV3="LERT",'Full menu'!AV3="FCERT",'Full menu'!AV3="FERT"),"ERT",IF(OR('Full menu'!AV3="FCMT",'Full menu'!AV3="FMT",'Full menu'!AV3="LMT",'Full menu'!AV3="LCMT"),"MT",IF(OR('Full menu'!AV3="LCIT",'Full menu'!AV3="FCIT",'Full menu'!AV3="LMT",'Full menu'!AV3="FMT"),"IT",IF(OR('Full menu'!AV3="MwERT", 'Full menu'!AV3="ERwMT", 'Full menu'!AV3="M&amp;ERT", 'Full menu'!AV3="MwIT", 'Full menu'!AV3="IwMT", 'Full menu'!AV3="M&amp;IT", 'Full menu'!AV3="IwERT", 'Full menu'!AV3="ERwIT", 'Full menu'!AV3="I&amp;ERT", 'Full menu'!AV3="ER&amp;M&amp;IT"),"MixedT",IF('Full menu'!AV3="UD","UD",IF('Full menu'!AV3="LSD","LSD",IF('Full menu'!AV3="WSD","WSD","")))))))))</f>
        <v/>
      </c>
      <c r="AW3" s="3" t="str">
        <f>IF('Full menu'!AW3="MDC","MDC",IF(OR('Full menu'!AW3="PERF",'Full menu'!AW3="AERF",'Full menu'!AW3="PCB"),"ERfix",IF(OR('Full menu'!AW3="ACB", 'Full menu'!AW3="LCERT", 'Full menu'!AW3="LERT",'Full menu'!AW3="FCERT",'Full menu'!AW3="FERT"),"ERT",IF(OR('Full menu'!AW3="FCMT",'Full menu'!AW3="FMT",'Full menu'!AW3="LMT",'Full menu'!AW3="LCMT"),"MT",IF(OR('Full menu'!AW3="LCIT",'Full menu'!AW3="FCIT",'Full menu'!AW3="LMT",'Full menu'!AW3="FMT"),"IT",IF(OR('Full menu'!AW3="MwERT", 'Full menu'!AW3="ERwMT", 'Full menu'!AW3="M&amp;ERT", 'Full menu'!AW3="MwIT", 'Full menu'!AW3="IwMT", 'Full menu'!AW3="M&amp;IT", 'Full menu'!AW3="IwERT", 'Full menu'!AW3="ERwIT", 'Full menu'!AW3="I&amp;ERT", 'Full menu'!AW3="ER&amp;M&amp;IT"),"MixedT",IF('Full menu'!AW3="UD","UD",IF('Full menu'!AW3="LSD","LSD",IF('Full menu'!AW3="WSD","WSD","")))))))))</f>
        <v/>
      </c>
      <c r="AX3" s="3" t="str">
        <f>IF('Full menu'!AX3="MDC","MDC",IF(OR('Full menu'!AX3="PERF",'Full menu'!AX3="AERF",'Full menu'!AX3="PCB"),"ERfix",IF(OR('Full menu'!AX3="ACB", 'Full menu'!AX3="LCERT", 'Full menu'!AX3="LERT",'Full menu'!AX3="FCERT",'Full menu'!AX3="FERT"),"ERT",IF(OR('Full menu'!AX3="FCMT",'Full menu'!AX3="FMT",'Full menu'!AX3="LMT",'Full menu'!AX3="LCMT"),"MT",IF(OR('Full menu'!AX3="LCIT",'Full menu'!AX3="FCIT",'Full menu'!AX3="LMT",'Full menu'!AX3="FMT"),"IT",IF(OR('Full menu'!AX3="MwERT", 'Full menu'!AX3="ERwMT", 'Full menu'!AX3="M&amp;ERT", 'Full menu'!AX3="MwIT", 'Full menu'!AX3="IwMT", 'Full menu'!AX3="M&amp;IT", 'Full menu'!AX3="IwERT", 'Full menu'!AX3="ERwIT", 'Full menu'!AX3="I&amp;ERT", 'Full menu'!AX3="ER&amp;M&amp;IT"),"MixedT",IF('Full menu'!AX3="UD","UD",IF('Full menu'!AX3="LSD","LSD",IF('Full menu'!AX3="WSD","WSD","")))))))))</f>
        <v/>
      </c>
      <c r="AY3" s="3" t="str">
        <f>IF('Full menu'!AY3="MDC","MDC",IF(OR('Full menu'!AY3="PERF",'Full menu'!AY3="AERF",'Full menu'!AY3="PCB"),"ERfix",IF(OR('Full menu'!AY3="ACB", 'Full menu'!AY3="LCERT", 'Full menu'!AY3="LERT",'Full menu'!AY3="FCERT",'Full menu'!AY3="FERT"),"ERT",IF(OR('Full menu'!AY3="FCMT",'Full menu'!AY3="FMT",'Full menu'!AY3="LMT",'Full menu'!AY3="LCMT"),"MT",IF(OR('Full menu'!AY3="LCIT",'Full menu'!AY3="FCIT",'Full menu'!AY3="LMT",'Full menu'!AY3="FMT"),"IT",IF(OR('Full menu'!AY3="MwERT", 'Full menu'!AY3="ERwMT", 'Full menu'!AY3="M&amp;ERT", 'Full menu'!AY3="MwIT", 'Full menu'!AY3="IwMT", 'Full menu'!AY3="M&amp;IT", 'Full menu'!AY3="IwERT", 'Full menu'!AY3="ERwIT", 'Full menu'!AY3="I&amp;ERT", 'Full menu'!AY3="ER&amp;M&amp;IT"),"MixedT",IF('Full menu'!AY3="UD","UD",IF('Full menu'!AY3="LSD","LSD",IF('Full menu'!AY3="WSD","WSD","")))))))))</f>
        <v/>
      </c>
      <c r="AZ3" s="3" t="str">
        <f>IF('Full menu'!AZ3="MDC","MDC",IF(OR('Full menu'!AZ3="PERF",'Full menu'!AZ3="AERF",'Full menu'!AZ3="PCB"),"ERfix",IF(OR('Full menu'!AZ3="ACB", 'Full menu'!AZ3="LCERT", 'Full menu'!AZ3="LERT",'Full menu'!AZ3="FCERT",'Full menu'!AZ3="FERT"),"ERT",IF(OR('Full menu'!AZ3="FCMT",'Full menu'!AZ3="FMT",'Full menu'!AZ3="LMT",'Full menu'!AZ3="LCMT"),"MT",IF(OR('Full menu'!AZ3="LCIT",'Full menu'!AZ3="FCIT",'Full menu'!AZ3="LMT",'Full menu'!AZ3="FMT"),"IT",IF(OR('Full menu'!AZ3="MwERT", 'Full menu'!AZ3="ERwMT", 'Full menu'!AZ3="M&amp;ERT", 'Full menu'!AZ3="MwIT", 'Full menu'!AZ3="IwMT", 'Full menu'!AZ3="M&amp;IT", 'Full menu'!AZ3="IwERT", 'Full menu'!AZ3="ERwIT", 'Full menu'!AZ3="I&amp;ERT", 'Full menu'!AZ3="ER&amp;M&amp;IT"),"MixedT",IF('Full menu'!AZ3="UD","UD",IF('Full menu'!AZ3="LSD","LSD",IF('Full menu'!AZ3="WSD","WSD","")))))))))</f>
        <v/>
      </c>
      <c r="BA3" s="3" t="str">
        <f>IF('Full menu'!BA3="MDC","MDC",IF(OR('Full menu'!BA3="PERF",'Full menu'!BA3="AERF",'Full menu'!BA3="PCB"),"ERfix",IF(OR('Full menu'!BA3="ACB", 'Full menu'!BA3="LCERT", 'Full menu'!BA3="LERT",'Full menu'!BA3="FCERT",'Full menu'!BA3="FERT"),"ERT",IF(OR('Full menu'!BA3="FCMT",'Full menu'!BA3="FMT",'Full menu'!BA3="LMT",'Full menu'!BA3="LCMT"),"MT",IF(OR('Full menu'!BA3="LCIT",'Full menu'!BA3="FCIT",'Full menu'!BA3="LMT",'Full menu'!BA3="FMT"),"IT",IF(OR('Full menu'!BA3="MwERT", 'Full menu'!BA3="ERwMT", 'Full menu'!BA3="M&amp;ERT", 'Full menu'!BA3="MwIT", 'Full menu'!BA3="IwMT", 'Full menu'!BA3="M&amp;IT", 'Full menu'!BA3="IwERT", 'Full menu'!BA3="ERwIT", 'Full menu'!BA3="I&amp;ERT", 'Full menu'!BA3="ER&amp;M&amp;IT"),"MixedT",IF('Full menu'!BA3="UD","UD",IF('Full menu'!BA3="LSD","LSD",IF('Full menu'!BA3="WSD","WSD","")))))))))</f>
        <v/>
      </c>
      <c r="BB3" s="3" t="str">
        <f>IF('Full menu'!BB3="MDC","MDC",IF(OR('Full menu'!BB3="PERF",'Full menu'!BB3="AERF",'Full menu'!BB3="PCB"),"ERfix",IF(OR('Full menu'!BB3="ACB", 'Full menu'!BB3="LCERT", 'Full menu'!BB3="LERT",'Full menu'!BB3="FCERT",'Full menu'!BB3="FERT"),"ERT",IF(OR('Full menu'!BB3="FCMT",'Full menu'!BB3="FMT",'Full menu'!BB3="LMT",'Full menu'!BB3="LCMT"),"MT",IF(OR('Full menu'!BB3="LCIT",'Full menu'!BB3="FCIT",'Full menu'!BB3="LMT",'Full menu'!BB3="FMT"),"IT",IF(OR('Full menu'!BB3="MwERT", 'Full menu'!BB3="ERwMT", 'Full menu'!BB3="M&amp;ERT", 'Full menu'!BB3="MwIT", 'Full menu'!BB3="IwMT", 'Full menu'!BB3="M&amp;IT", 'Full menu'!BB3="IwERT", 'Full menu'!BB3="ERwIT", 'Full menu'!BB3="I&amp;ERT", 'Full menu'!BB3="ER&amp;M&amp;IT"),"MixedT",IF('Full menu'!BB3="UD","UD",IF('Full menu'!BB3="LSD","LSD",IF('Full menu'!BB3="WSD","WSD","")))))))))</f>
        <v/>
      </c>
      <c r="BC3" s="3" t="str">
        <f>IF('Full menu'!BC3="MDC","MDC",IF(OR('Full menu'!BC3="PERF",'Full menu'!BC3="AERF",'Full menu'!BC3="PCB"),"ERfix",IF(OR('Full menu'!BC3="ACB", 'Full menu'!BC3="LCERT", 'Full menu'!BC3="LERT",'Full menu'!BC3="FCERT",'Full menu'!BC3="FERT"),"ERT",IF(OR('Full menu'!BC3="FCMT",'Full menu'!BC3="FMT",'Full menu'!BC3="LMT",'Full menu'!BC3="LCMT"),"MT",IF(OR('Full menu'!BC3="LCIT",'Full menu'!BC3="FCIT",'Full menu'!BC3="LMT",'Full menu'!BC3="FMT"),"IT",IF(OR('Full menu'!BC3="MwERT", 'Full menu'!BC3="ERwMT", 'Full menu'!BC3="M&amp;ERT", 'Full menu'!BC3="MwIT", 'Full menu'!BC3="IwMT", 'Full menu'!BC3="M&amp;IT", 'Full menu'!BC3="IwERT", 'Full menu'!BC3="ERwIT", 'Full menu'!BC3="I&amp;ERT", 'Full menu'!BC3="ER&amp;M&amp;IT"),"MixedT",IF('Full menu'!BC3="UD","UD",IF('Full menu'!BC3="LSD","LSD",IF('Full menu'!BC3="WSD","WSD","")))))))))</f>
        <v/>
      </c>
    </row>
    <row r="4" spans="1:55" ht="16" x14ac:dyDescent="0.2">
      <c r="A4" t="s">
        <v>7</v>
      </c>
      <c r="B4" s="3" t="str">
        <f>IF('Full menu'!B4="MDC","MDC",IF(OR('Full menu'!B4="PERF",'Full menu'!B4="AERF",'Full menu'!B4="PCB"),"ERfix",IF(OR('Full menu'!B4="ACB", 'Full menu'!B4="LCERT", 'Full menu'!B4="LERT",'Full menu'!B4="FCERT",'Full menu'!B4="FERT"),"ERTs",IF(OR('Full menu'!B4="FCMT",'Full menu'!B4="FMT",'Full menu'!B4="LMT",'Full menu'!B4="LCMT"),"MTs",IF(OR('Full menu'!B4="LCIT",'Full menu'!B4="FCIT",'Full menu'!B4="LIT",'Full menu'!B4="FIT"),"ITs",IF(OR('Full menu'!B4="MwERT", 'Full menu'!B4="ERwMT", 'Full menu'!B4="M&amp;ERT", 'Full menu'!B4="MwIT", 'Full menu'!B4="IwMT", 'Full menu'!B4="M&amp;IT", 'Full menu'!B4="IwERT", 'Full menu'!B4="ERwIT", 'Full menu'!B4="I&amp;ERT", 'Full menu'!B4="ER&amp;M&amp;IT"),"MixedTs",IF('Full menu'!B4="UD","UD",IF('Full menu'!B4="LSD","LSD",IF('Full menu'!B4="WSD","WSD","")))))))))</f>
        <v>ERTs</v>
      </c>
      <c r="C4" s="3" t="str">
        <f>IF('Full menu'!C4="MDC","MDC",IF(OR('Full menu'!C4="PERF",'Full menu'!C4="AERF",'Full menu'!C4="PCB"),"ERfix",IF(OR('Full menu'!C4="ACB", 'Full menu'!C4="LCERT", 'Full menu'!C4="LERT",'Full menu'!C4="FCERT",'Full menu'!C4="FERT"),"ERTs",IF(OR('Full menu'!C4="FCMT",'Full menu'!C4="FMT",'Full menu'!C4="LMT",'Full menu'!C4="LCMT"),"MTs",IF(OR('Full menu'!C4="LCIT",'Full menu'!C4="FCIT",'Full menu'!C4="LIT",'Full menu'!C4="FIT"),"ITs",IF(OR('Full menu'!C4="MwERT", 'Full menu'!C4="ERwMT", 'Full menu'!C4="M&amp;ERT", 'Full menu'!C4="MwIT", 'Full menu'!C4="IwMT", 'Full menu'!C4="M&amp;IT", 'Full menu'!C4="IwERT", 'Full menu'!C4="ERwIT", 'Full menu'!C4="I&amp;ERT", 'Full menu'!C4="ER&amp;M&amp;IT"),"MixedTs",IF('Full menu'!C4="UD","UD",IF('Full menu'!C4="LSD","LSD",IF('Full menu'!C4="WSD","WSD","")))))))))</f>
        <v>ERTs</v>
      </c>
      <c r="D4" s="3" t="str">
        <f>IF('Full menu'!D4="MDC","MDC",IF(OR('Full menu'!D4="PERF",'Full menu'!D4="AERF",'Full menu'!D4="PCB"),"ERfix",IF(OR('Full menu'!D4="ACB", 'Full menu'!D4="LCERT", 'Full menu'!D4="LERT",'Full menu'!D4="FCERT",'Full menu'!D4="FERT"),"ERTs",IF(OR('Full menu'!D4="FCMT",'Full menu'!D4="FMT",'Full menu'!D4="LMT",'Full menu'!D4="LCMT"),"MTs",IF(OR('Full menu'!D4="LCIT",'Full menu'!D4="FCIT",'Full menu'!D4="LIT",'Full menu'!D4="FIT"),"ITs",IF(OR('Full menu'!D4="MwERT", 'Full menu'!D4="ERwMT", 'Full menu'!D4="M&amp;ERT", 'Full menu'!D4="MwIT", 'Full menu'!D4="IwMT", 'Full menu'!D4="M&amp;IT", 'Full menu'!D4="IwERT", 'Full menu'!D4="ERwIT", 'Full menu'!D4="I&amp;ERT", 'Full menu'!D4="ER&amp;M&amp;IT"),"MixedTs",IF('Full menu'!D4="UD","UD",IF('Full menu'!D4="LSD","LSD",IF('Full menu'!D4="WSD","WSD","")))))))))</f>
        <v>ERTs</v>
      </c>
      <c r="E4" s="3" t="str">
        <f>IF('Full menu'!E4="MDC","MDC",IF(OR('Full menu'!E4="PERF",'Full menu'!E4="AERF",'Full menu'!E4="PCB"),"ERfix",IF(OR('Full menu'!E4="ACB", 'Full menu'!E4="LCERT", 'Full menu'!E4="LERT",'Full menu'!E4="FCERT",'Full menu'!E4="FERT"),"ERTs",IF(OR('Full menu'!E4="FCMT",'Full menu'!E4="FMT",'Full menu'!E4="LMT",'Full menu'!E4="LCMT"),"MTs",IF(OR('Full menu'!E4="LCIT",'Full menu'!E4="FCIT",'Full menu'!E4="LIT",'Full menu'!E4="FIT"),"ITs",IF(OR('Full menu'!E4="MwERT", 'Full menu'!E4="ERwMT", 'Full menu'!E4="M&amp;ERT", 'Full menu'!E4="MwIT", 'Full menu'!E4="IwMT", 'Full menu'!E4="M&amp;IT", 'Full menu'!E4="IwERT", 'Full menu'!E4="ERwIT", 'Full menu'!E4="I&amp;ERT", 'Full menu'!E4="ER&amp;M&amp;IT"),"MixedTs",IF('Full menu'!E4="UD","UD",IF('Full menu'!E4="LSD","LSD",IF('Full menu'!E4="WSD","WSD","")))))))))</f>
        <v>ERTs</v>
      </c>
      <c r="F4" s="3" t="str">
        <f>IF('Full menu'!F4="MDC","MDC",IF(OR('Full menu'!F4="PERF",'Full menu'!F4="AERF",'Full menu'!F4="PCB"),"ERfix",IF(OR('Full menu'!F4="ACB", 'Full menu'!F4="LCERT", 'Full menu'!F4="LERT",'Full menu'!F4="FCERT",'Full menu'!F4="FERT"),"ERTs",IF(OR('Full menu'!F4="FCMT",'Full menu'!F4="FMT",'Full menu'!F4="LMT",'Full menu'!F4="LCMT"),"MTs",IF(OR('Full menu'!F4="LCIT",'Full menu'!F4="FCIT",'Full menu'!F4="LIT",'Full menu'!F4="FIT"),"ITs",IF(OR('Full menu'!F4="MwERT", 'Full menu'!F4="ERwMT", 'Full menu'!F4="M&amp;ERT", 'Full menu'!F4="MwIT", 'Full menu'!F4="IwMT", 'Full menu'!F4="M&amp;IT", 'Full menu'!F4="IwERT", 'Full menu'!F4="ERwIT", 'Full menu'!F4="I&amp;ERT", 'Full menu'!F4="ER&amp;M&amp;IT"),"MixedTs",IF('Full menu'!F4="UD","UD",IF('Full menu'!F4="LSD","LSD",IF('Full menu'!F4="WSD","WSD","")))))))))</f>
        <v>ERTs</v>
      </c>
      <c r="G4" s="3" t="str">
        <f>IF('Full menu'!G4="MDC","MDC",IF(OR('Full menu'!G4="PERF",'Full menu'!G4="AERF",'Full menu'!G4="PCB"),"ERfix",IF(OR('Full menu'!G4="ACB", 'Full menu'!G4="LCERT", 'Full menu'!G4="LERT",'Full menu'!G4="FCERT",'Full menu'!G4="FERT"),"ERTs",IF(OR('Full menu'!G4="FCMT",'Full menu'!G4="FMT",'Full menu'!G4="LMT",'Full menu'!G4="LCMT"),"MTs",IF(OR('Full menu'!G4="LCIT",'Full menu'!G4="FCIT",'Full menu'!G4="LIT",'Full menu'!G4="FIT"),"ITs",IF(OR('Full menu'!G4="MwERT", 'Full menu'!G4="ERwMT", 'Full menu'!G4="M&amp;ERT", 'Full menu'!G4="MwIT", 'Full menu'!G4="IwMT", 'Full menu'!G4="M&amp;IT", 'Full menu'!G4="IwERT", 'Full menu'!G4="ERwIT", 'Full menu'!G4="I&amp;ERT", 'Full menu'!G4="ER&amp;M&amp;IT"),"MixedTs",IF('Full menu'!G4="UD","UD",IF('Full menu'!G4="LSD","LSD",IF('Full menu'!G4="WSD","WSD","")))))))))</f>
        <v>ERTs</v>
      </c>
      <c r="H4" s="3" t="str">
        <f>IF('Full menu'!H4="MDC","MDC",IF(OR('Full menu'!H4="PERF",'Full menu'!H4="AERF",'Full menu'!H4="PCB"),"ERfix",IF(OR('Full menu'!H4="ACB", 'Full menu'!H4="LCERT", 'Full menu'!H4="LERT",'Full menu'!H4="FCERT",'Full menu'!H4="FERT"),"ERTs",IF(OR('Full menu'!H4="FCMT",'Full menu'!H4="FMT",'Full menu'!H4="LMT",'Full menu'!H4="LCMT"),"MTs",IF(OR('Full menu'!H4="LCIT",'Full menu'!H4="FCIT",'Full menu'!H4="LIT",'Full menu'!H4="FIT"),"ITs",IF(OR('Full menu'!H4="MwERT", 'Full menu'!H4="ERwMT", 'Full menu'!H4="M&amp;ERT", 'Full menu'!H4="MwIT", 'Full menu'!H4="IwMT", 'Full menu'!H4="M&amp;IT", 'Full menu'!H4="IwERT", 'Full menu'!H4="ERwIT", 'Full menu'!H4="I&amp;ERT", 'Full menu'!H4="ER&amp;M&amp;IT"),"MixedTs",IF('Full menu'!H4="UD","UD",IF('Full menu'!H4="LSD","LSD",IF('Full menu'!H4="WSD","WSD","")))))))))</f>
        <v>ERTs</v>
      </c>
      <c r="I4" s="3" t="str">
        <f>IF('Full menu'!I4="MDC","MDC",IF(OR('Full menu'!I4="PERF",'Full menu'!I4="AERF",'Full menu'!I4="PCB"),"ERfix",IF(OR('Full menu'!I4="ACB", 'Full menu'!I4="LCERT", 'Full menu'!I4="LERT",'Full menu'!I4="FCERT",'Full menu'!I4="FERT"),"ERTs",IF(OR('Full menu'!I4="FCMT",'Full menu'!I4="FMT",'Full menu'!I4="LMT",'Full menu'!I4="LCMT"),"MTs",IF(OR('Full menu'!I4="LCIT",'Full menu'!I4="FCIT",'Full menu'!I4="LIT",'Full menu'!I4="FIT"),"ITs",IF(OR('Full menu'!I4="MwERT", 'Full menu'!I4="ERwMT", 'Full menu'!I4="M&amp;ERT", 'Full menu'!I4="MwIT", 'Full menu'!I4="IwMT", 'Full menu'!I4="M&amp;IT", 'Full menu'!I4="IwERT", 'Full menu'!I4="ERwIT", 'Full menu'!I4="I&amp;ERT", 'Full menu'!I4="ER&amp;M&amp;IT"),"MixedTs",IF('Full menu'!I4="UD","UD",IF('Full menu'!I4="LSD","LSD",IF('Full menu'!I4="WSD","WSD","")))))))))</f>
        <v>ERTs</v>
      </c>
      <c r="J4" s="3" t="str">
        <f>IF('Full menu'!J4="MDC","MDC",IF(OR('Full menu'!J4="PERF",'Full menu'!J4="AERF",'Full menu'!J4="PCB"),"ERfix",IF(OR('Full menu'!J4="ACB", 'Full menu'!J4="LCERT", 'Full menu'!J4="LERT",'Full menu'!J4="FCERT",'Full menu'!J4="FERT"),"ERTs",IF(OR('Full menu'!J4="FCMT",'Full menu'!J4="FMT",'Full menu'!J4="LMT",'Full menu'!J4="LCMT"),"MTs",IF(OR('Full menu'!J4="LCIT",'Full menu'!J4="FCIT",'Full menu'!J4="LIT",'Full menu'!J4="FIT"),"ITs",IF(OR('Full menu'!J4="MwERT", 'Full menu'!J4="ERwMT", 'Full menu'!J4="M&amp;ERT", 'Full menu'!J4="MwIT", 'Full menu'!J4="IwMT", 'Full menu'!J4="M&amp;IT", 'Full menu'!J4="IwERT", 'Full menu'!J4="ERwIT", 'Full menu'!J4="I&amp;ERT", 'Full menu'!J4="ER&amp;M&amp;IT"),"MixedTs",IF('Full menu'!J4="UD","UD",IF('Full menu'!J4="LSD","LSD",IF('Full menu'!J4="WSD","WSD","")))))))))</f>
        <v>ERTs</v>
      </c>
      <c r="K4" s="3" t="str">
        <f>IF('Full menu'!K4="MDC","MDC",IF(OR('Full menu'!K4="PERF",'Full menu'!K4="AERF",'Full menu'!K4="PCB"),"ERfix",IF(OR('Full menu'!K4="ACB", 'Full menu'!K4="LCERT", 'Full menu'!K4="LERT",'Full menu'!K4="FCERT",'Full menu'!K4="FERT"),"ERTs",IF(OR('Full menu'!K4="FCMT",'Full menu'!K4="FMT",'Full menu'!K4="LMT",'Full menu'!K4="LCMT"),"MTs",IF(OR('Full menu'!K4="LCIT",'Full menu'!K4="FCIT",'Full menu'!K4="LIT",'Full menu'!K4="FIT"),"ITs",IF(OR('Full menu'!K4="MwERT", 'Full menu'!K4="ERwMT", 'Full menu'!K4="M&amp;ERT", 'Full menu'!K4="MwIT", 'Full menu'!K4="IwMT", 'Full menu'!K4="M&amp;IT", 'Full menu'!K4="IwERT", 'Full menu'!K4="ERwIT", 'Full menu'!K4="I&amp;ERT", 'Full menu'!K4="ER&amp;M&amp;IT"),"MixedTs",IF('Full menu'!K4="UD","UD",IF('Full menu'!K4="LSD","LSD",IF('Full menu'!K4="WSD","WSD","")))))))))</f>
        <v>ERTs</v>
      </c>
      <c r="L4" s="3" t="str">
        <f>IF('Full menu'!L4="MDC","MDC",IF(OR('Full menu'!L4="PERF",'Full menu'!L4="AERF",'Full menu'!L4="PCB"),"ERfix",IF(OR('Full menu'!L4="ACB", 'Full menu'!L4="LCERT", 'Full menu'!L4="LERT",'Full menu'!L4="FCERT",'Full menu'!L4="FERT"),"ERTs",IF(OR('Full menu'!L4="FCMT",'Full menu'!L4="FMT",'Full menu'!L4="LMT",'Full menu'!L4="LCMT"),"MTs",IF(OR('Full menu'!L4="LCIT",'Full menu'!L4="FCIT",'Full menu'!L4="LIT",'Full menu'!L4="FIT"),"ITs",IF(OR('Full menu'!L4="MwERT", 'Full menu'!L4="ERwMT", 'Full menu'!L4="M&amp;ERT", 'Full menu'!L4="MwIT", 'Full menu'!L4="IwMT", 'Full menu'!L4="M&amp;IT", 'Full menu'!L4="IwERT", 'Full menu'!L4="ERwIT", 'Full menu'!L4="I&amp;ERT", 'Full menu'!L4="ER&amp;M&amp;IT"),"MixedTs",IF('Full menu'!L4="UD","UD",IF('Full menu'!L4="LSD","LSD",IF('Full menu'!L4="WSD","WSD","")))))))))</f>
        <v>ERTs</v>
      </c>
      <c r="M4" s="3" t="str">
        <f>IF('Full menu'!M4="MDC","MDC",IF(OR('Full menu'!M4="PERF",'Full menu'!M4="AERF",'Full menu'!M4="PCB"),"ERfix",IF(OR('Full menu'!M4="ACB", 'Full menu'!M4="LCERT", 'Full menu'!M4="LERT",'Full menu'!M4="FCERT",'Full menu'!M4="FERT"),"ERTs",IF(OR('Full menu'!M4="FCMT",'Full menu'!M4="FMT",'Full menu'!M4="LMT",'Full menu'!M4="LCMT"),"MTs",IF(OR('Full menu'!M4="LCIT",'Full menu'!M4="FCIT",'Full menu'!M4="LIT",'Full menu'!M4="FIT"),"ITs",IF(OR('Full menu'!M4="MwERT", 'Full menu'!M4="ERwMT", 'Full menu'!M4="M&amp;ERT", 'Full menu'!M4="MwIT", 'Full menu'!M4="IwMT", 'Full menu'!M4="M&amp;IT", 'Full menu'!M4="IwERT", 'Full menu'!M4="ERwIT", 'Full menu'!M4="I&amp;ERT", 'Full menu'!M4="ER&amp;M&amp;IT"),"MixedTs",IF('Full menu'!M4="UD","UD",IF('Full menu'!M4="LSD","LSD",IF('Full menu'!M4="WSD","WSD","")))))))))</f>
        <v>ERTs</v>
      </c>
      <c r="N4" s="3" t="str">
        <f>IF('Full menu'!N4="MDC","MDC",IF(OR('Full menu'!N4="PERF",'Full menu'!N4="AERF",'Full menu'!N4="PCB"),"ERfix",IF(OR('Full menu'!N4="ACB", 'Full menu'!N4="LCERT", 'Full menu'!N4="LERT",'Full menu'!N4="FCERT",'Full menu'!N4="FERT"),"ERTs",IF(OR('Full menu'!N4="FCMT",'Full menu'!N4="FMT",'Full menu'!N4="LMT",'Full menu'!N4="LCMT"),"MTs",IF(OR('Full menu'!N4="LCIT",'Full menu'!N4="FCIT",'Full menu'!N4="LIT",'Full menu'!N4="FIT"),"ITs",IF(OR('Full menu'!N4="MwERT", 'Full menu'!N4="ERwMT", 'Full menu'!N4="M&amp;ERT", 'Full menu'!N4="MwIT", 'Full menu'!N4="IwMT", 'Full menu'!N4="M&amp;IT", 'Full menu'!N4="IwERT", 'Full menu'!N4="ERwIT", 'Full menu'!N4="I&amp;ERT", 'Full menu'!N4="ER&amp;M&amp;IT"),"MixedTs",IF('Full menu'!N4="UD","UD",IF('Full menu'!N4="LSD","LSD",IF('Full menu'!N4="WSD","WSD","")))))))))</f>
        <v>ERTs</v>
      </c>
      <c r="O4" s="3" t="str">
        <f>IF('Full menu'!O4="MDC","MDC",IF(OR('Full menu'!O4="PERF",'Full menu'!O4="AERF",'Full menu'!O4="PCB"),"ERfix",IF(OR('Full menu'!O4="ACB", 'Full menu'!O4="LCERT", 'Full menu'!O4="LERT",'Full menu'!O4="FCERT",'Full menu'!O4="FERT"),"ERTs",IF(OR('Full menu'!O4="FCMT",'Full menu'!O4="FMT",'Full menu'!O4="LMT",'Full menu'!O4="LCMT"),"MTs",IF(OR('Full menu'!O4="LCIT",'Full menu'!O4="FCIT",'Full menu'!O4="LIT",'Full menu'!O4="FIT"),"ITs",IF(OR('Full menu'!O4="MwERT", 'Full menu'!O4="ERwMT", 'Full menu'!O4="M&amp;ERT", 'Full menu'!O4="MwIT", 'Full menu'!O4="IwMT", 'Full menu'!O4="M&amp;IT", 'Full menu'!O4="IwERT", 'Full menu'!O4="ERwIT", 'Full menu'!O4="I&amp;ERT", 'Full menu'!O4="ER&amp;M&amp;IT"),"MixedTs",IF('Full menu'!O4="UD","UD",IF('Full menu'!O4="LSD","LSD",IF('Full menu'!O4="WSD","WSD","")))))))))</f>
        <v>ERTs</v>
      </c>
      <c r="P4" s="3" t="str">
        <f>IF('Full menu'!P4="MDC","MDC",IF(OR('Full menu'!P4="PERF",'Full menu'!P4="AERF",'Full menu'!P4="PCB"),"ERfix",IF(OR('Full menu'!P4="ACB", 'Full menu'!P4="LCERT", 'Full menu'!P4="LERT",'Full menu'!P4="FCERT",'Full menu'!P4="FERT"),"ERTs",IF(OR('Full menu'!P4="FCMT",'Full menu'!P4="FMT",'Full menu'!P4="LMT",'Full menu'!P4="LCMT"),"MTs",IF(OR('Full menu'!P4="LCIT",'Full menu'!P4="FCIT",'Full menu'!P4="LIT",'Full menu'!P4="FIT"),"ITs",IF(OR('Full menu'!P4="MwERT", 'Full menu'!P4="ERwMT", 'Full menu'!P4="M&amp;ERT", 'Full menu'!P4="MwIT", 'Full menu'!P4="IwMT", 'Full menu'!P4="M&amp;IT", 'Full menu'!P4="IwERT", 'Full menu'!P4="ERwIT", 'Full menu'!P4="I&amp;ERT", 'Full menu'!P4="ER&amp;M&amp;IT"),"MixedTs",IF('Full menu'!P4="UD","UD",IF('Full menu'!P4="LSD","LSD",IF('Full menu'!P4="WSD","WSD","")))))))))</f>
        <v>ERTs</v>
      </c>
      <c r="Q4" s="3" t="str">
        <f>IF('Full menu'!Q4="MDC","MDC",IF(OR('Full menu'!Q4="PERF",'Full menu'!Q4="AERF",'Full menu'!Q4="PCB"),"ERfix",IF(OR('Full menu'!Q4="ACB", 'Full menu'!Q4="LCERT", 'Full menu'!Q4="LERT",'Full menu'!Q4="FCERT",'Full menu'!Q4="FERT"),"ERTs",IF(OR('Full menu'!Q4="FCMT",'Full menu'!Q4="FMT",'Full menu'!Q4="LMT",'Full menu'!Q4="LCMT"),"MTs",IF(OR('Full menu'!Q4="LCIT",'Full menu'!Q4="FCIT",'Full menu'!Q4="LIT",'Full menu'!Q4="FIT"),"ITs",IF(OR('Full menu'!Q4="MwERT", 'Full menu'!Q4="ERwMT", 'Full menu'!Q4="M&amp;ERT", 'Full menu'!Q4="MwIT", 'Full menu'!Q4="IwMT", 'Full menu'!Q4="M&amp;IT", 'Full menu'!Q4="IwERT", 'Full menu'!Q4="ERwIT", 'Full menu'!Q4="I&amp;ERT", 'Full menu'!Q4="ER&amp;M&amp;IT"),"MixedTs",IF('Full menu'!Q4="UD","UD",IF('Full menu'!Q4="LSD","LSD",IF('Full menu'!Q4="WSD","WSD","")))))))))</f>
        <v>ERTs</v>
      </c>
      <c r="R4" s="3" t="str">
        <f>IF('Full menu'!R4="MDC","MDC",IF(OR('Full menu'!R4="PERF",'Full menu'!R4="AERF",'Full menu'!R4="PCB"),"ERfix",IF(OR('Full menu'!R4="ACB", 'Full menu'!R4="LCERT", 'Full menu'!R4="LERT",'Full menu'!R4="FCERT",'Full menu'!R4="FERT"),"ERTs",IF(OR('Full menu'!R4="FCMT",'Full menu'!R4="FMT",'Full menu'!R4="LMT",'Full menu'!R4="LCMT"),"MTs",IF(OR('Full menu'!R4="LCIT",'Full menu'!R4="FCIT",'Full menu'!R4="LIT",'Full menu'!R4="FIT"),"ITs",IF(OR('Full menu'!R4="MwERT", 'Full menu'!R4="ERwMT", 'Full menu'!R4="M&amp;ERT", 'Full menu'!R4="MwIT", 'Full menu'!R4="IwMT", 'Full menu'!R4="M&amp;IT", 'Full menu'!R4="IwERT", 'Full menu'!R4="ERwIT", 'Full menu'!R4="I&amp;ERT", 'Full menu'!R4="ER&amp;M&amp;IT"),"MixedTs",IF('Full menu'!R4="UD","UD",IF('Full menu'!R4="LSD","LSD",IF('Full menu'!R4="WSD","WSD","")))))))))</f>
        <v>ERTs</v>
      </c>
      <c r="S4" s="3" t="str">
        <f>IF('Full menu'!S4="MDC","MDC",IF(OR('Full menu'!S4="PERF",'Full menu'!S4="AERF",'Full menu'!S4="PCB"),"ERfix",IF(OR('Full menu'!S4="ACB", 'Full menu'!S4="LCERT", 'Full menu'!S4="LERT",'Full menu'!S4="FCERT",'Full menu'!S4="FERT"),"ERTs",IF(OR('Full menu'!S4="FCMT",'Full menu'!S4="FMT",'Full menu'!S4="LMT",'Full menu'!S4="LCMT"),"MTs",IF(OR('Full menu'!S4="LCIT",'Full menu'!S4="FCIT",'Full menu'!S4="LIT",'Full menu'!S4="FIT"),"ITs",IF(OR('Full menu'!S4="MwERT", 'Full menu'!S4="ERwMT", 'Full menu'!S4="M&amp;ERT", 'Full menu'!S4="MwIT", 'Full menu'!S4="IwMT", 'Full menu'!S4="M&amp;IT", 'Full menu'!S4="IwERT", 'Full menu'!S4="ERwIT", 'Full menu'!S4="I&amp;ERT", 'Full menu'!S4="ER&amp;M&amp;IT"),"MixedTs",IF('Full menu'!S4="UD","UD",IF('Full menu'!S4="LSD","LSD",IF('Full menu'!S4="WSD","WSD","")))))))))</f>
        <v>ERTs</v>
      </c>
      <c r="T4" s="3" t="str">
        <f>IF('Full menu'!T4="MDC","MDC",IF(OR('Full menu'!T4="PERF",'Full menu'!T4="AERF",'Full menu'!T4="PCB"),"ERfix",IF(OR('Full menu'!T4="ACB", 'Full menu'!T4="LCERT", 'Full menu'!T4="LERT",'Full menu'!T4="FCERT",'Full menu'!T4="FERT"),"ERTs",IF(OR('Full menu'!T4="FCMT",'Full menu'!T4="FMT",'Full menu'!T4="LMT",'Full menu'!T4="LCMT"),"MTs",IF(OR('Full menu'!T4="LCIT",'Full menu'!T4="FCIT",'Full menu'!T4="LIT",'Full menu'!T4="FIT"),"ITs",IF(OR('Full menu'!T4="MwERT", 'Full menu'!T4="ERwMT", 'Full menu'!T4="M&amp;ERT", 'Full menu'!T4="MwIT", 'Full menu'!T4="IwMT", 'Full menu'!T4="M&amp;IT", 'Full menu'!T4="IwERT", 'Full menu'!T4="ERwIT", 'Full menu'!T4="I&amp;ERT", 'Full menu'!T4="ER&amp;M&amp;IT"),"MixedTs",IF('Full menu'!T4="UD","UD",IF('Full menu'!T4="LSD","LSD",IF('Full menu'!T4="WSD","WSD","")))))))))</f>
        <v>ERTs</v>
      </c>
      <c r="U4" s="3" t="str">
        <f>IF('Full menu'!U4="MDC","MDC",IF(OR('Full menu'!U4="PERF",'Full menu'!U4="AERF",'Full menu'!U4="PCB"),"ERfix",IF(OR('Full menu'!U4="ACB", 'Full menu'!U4="LCERT", 'Full menu'!U4="LERT",'Full menu'!U4="FCERT",'Full menu'!U4="FERT"),"ERTs",IF(OR('Full menu'!U4="FCMT",'Full menu'!U4="FMT",'Full menu'!U4="LMT",'Full menu'!U4="LCMT"),"MTs",IF(OR('Full menu'!U4="LCIT",'Full menu'!U4="FCIT",'Full menu'!U4="LIT",'Full menu'!U4="FIT"),"ITs",IF(OR('Full menu'!U4="MwERT", 'Full menu'!U4="ERwMT", 'Full menu'!U4="M&amp;ERT", 'Full menu'!U4="MwIT", 'Full menu'!U4="IwMT", 'Full menu'!U4="M&amp;IT", 'Full menu'!U4="IwERT", 'Full menu'!U4="ERwIT", 'Full menu'!U4="I&amp;ERT", 'Full menu'!U4="ER&amp;M&amp;IT"),"MixedTs",IF('Full menu'!U4="UD","UD",IF('Full menu'!U4="LSD","LSD",IF('Full menu'!U4="WSD","WSD","")))))))))</f>
        <v>ERTs</v>
      </c>
      <c r="V4" s="3" t="str">
        <f>IF('Full menu'!V4="MDC","MDC",IF(OR('Full menu'!V4="PERF",'Full menu'!V4="AERF",'Full menu'!V4="PCB"),"ERfix",IF(OR('Full menu'!V4="ACB", 'Full menu'!V4="LCERT", 'Full menu'!V4="LERT",'Full menu'!V4="FCERT",'Full menu'!V4="FERT"),"ERTs",IF(OR('Full menu'!V4="FCMT",'Full menu'!V4="FMT",'Full menu'!V4="LMT",'Full menu'!V4="LCMT"),"MTs",IF(OR('Full menu'!V4="LCIT",'Full menu'!V4="FCIT",'Full menu'!V4="LIT",'Full menu'!V4="FIT"),"ITs",IF(OR('Full menu'!V4="MwERT", 'Full menu'!V4="ERwMT", 'Full menu'!V4="M&amp;ERT", 'Full menu'!V4="MwIT", 'Full menu'!V4="IwMT", 'Full menu'!V4="M&amp;IT", 'Full menu'!V4="IwERT", 'Full menu'!V4="ERwIT", 'Full menu'!V4="I&amp;ERT", 'Full menu'!V4="ER&amp;M&amp;IT"),"MixedTs",IF('Full menu'!V4="UD","UD",IF('Full menu'!V4="LSD","LSD",IF('Full menu'!V4="WSD","WSD","")))))))))</f>
        <v>ERTs</v>
      </c>
      <c r="W4" s="3" t="str">
        <f>IF('Full menu'!W4="MDC","MDC",IF(OR('Full menu'!W4="PERF",'Full menu'!W4="AERF",'Full menu'!W4="PCB"),"ERfix",IF(OR('Full menu'!W4="ACB", 'Full menu'!W4="LCERT", 'Full menu'!W4="LERT",'Full menu'!W4="FCERT",'Full menu'!W4="FERT"),"ERTs",IF(OR('Full menu'!W4="FCMT",'Full menu'!W4="FMT",'Full menu'!W4="LMT",'Full menu'!W4="LCMT"),"MTs",IF(OR('Full menu'!W4="LCIT",'Full menu'!W4="FCIT",'Full menu'!W4="LIT",'Full menu'!W4="FIT"),"ITs",IF(OR('Full menu'!W4="MwERT", 'Full menu'!W4="ERwMT", 'Full menu'!W4="M&amp;ERT", 'Full menu'!W4="MwIT", 'Full menu'!W4="IwMT", 'Full menu'!W4="M&amp;IT", 'Full menu'!W4="IwERT", 'Full menu'!W4="ERwIT", 'Full menu'!W4="I&amp;ERT", 'Full menu'!W4="ER&amp;M&amp;IT"),"MixedTs",IF('Full menu'!W4="UD","UD",IF('Full menu'!W4="LSD","LSD",IF('Full menu'!W4="WSD","WSD","")))))))))</f>
        <v>ERTs</v>
      </c>
      <c r="X4" s="3" t="str">
        <f>IF('Full menu'!X4="MDC","MDC",IF(OR('Full menu'!X4="PERF",'Full menu'!X4="AERF",'Full menu'!X4="PCB"),"ERfix",IF(OR('Full menu'!X4="ACB", 'Full menu'!X4="LCERT", 'Full menu'!X4="LERT",'Full menu'!X4="FCERT",'Full menu'!X4="FERT"),"ERTs",IF(OR('Full menu'!X4="FCMT",'Full menu'!X4="FMT",'Full menu'!X4="LMT",'Full menu'!X4="LCMT"),"MTs",IF(OR('Full menu'!X4="LCIT",'Full menu'!X4="FCIT",'Full menu'!X4="LIT",'Full menu'!X4="FIT"),"ITs",IF(OR('Full menu'!X4="MwERT", 'Full menu'!X4="ERwMT", 'Full menu'!X4="M&amp;ERT", 'Full menu'!X4="MwIT", 'Full menu'!X4="IwMT", 'Full menu'!X4="M&amp;IT", 'Full menu'!X4="IwERT", 'Full menu'!X4="ERwIT", 'Full menu'!X4="I&amp;ERT", 'Full menu'!X4="ER&amp;M&amp;IT"),"MixedTs",IF('Full menu'!X4="UD","UD",IF('Full menu'!X4="LSD","LSD",IF('Full menu'!X4="WSD","WSD","")))))))))</f>
        <v>ERTs</v>
      </c>
      <c r="Y4" s="3" t="str">
        <f>IF('Full menu'!Y4="MDC","MDC",IF(OR('Full menu'!Y4="PERF",'Full menu'!Y4="AERF",'Full menu'!Y4="PCB"),"ERfix",IF(OR('Full menu'!Y4="ACB", 'Full menu'!Y4="LCERT", 'Full menu'!Y4="LERT",'Full menu'!Y4="FCERT",'Full menu'!Y4="FERT"),"ERTs",IF(OR('Full menu'!Y4="FCMT",'Full menu'!Y4="FMT",'Full menu'!Y4="LMT",'Full menu'!Y4="LCMT"),"MTs",IF(OR('Full menu'!Y4="LCIT",'Full menu'!Y4="FCIT",'Full menu'!Y4="LIT",'Full menu'!Y4="FIT"),"ITs",IF(OR('Full menu'!Y4="MwERT", 'Full menu'!Y4="ERwMT", 'Full menu'!Y4="M&amp;ERT", 'Full menu'!Y4="MwIT", 'Full menu'!Y4="IwMT", 'Full menu'!Y4="M&amp;IT", 'Full menu'!Y4="IwERT", 'Full menu'!Y4="ERwIT", 'Full menu'!Y4="I&amp;ERT", 'Full menu'!Y4="ER&amp;M&amp;IT"),"MixedTs",IF('Full menu'!Y4="UD","UD",IF('Full menu'!Y4="LSD","LSD",IF('Full menu'!Y4="WSD","WSD","")))))))))</f>
        <v>ERTs</v>
      </c>
      <c r="Z4" s="3" t="str">
        <f>IF('Full menu'!Z4="MDC","MDC",IF(OR('Full menu'!Z4="PERF",'Full menu'!Z4="AERF",'Full menu'!Z4="PCB"),"ERfix",IF(OR('Full menu'!Z4="ACB", 'Full menu'!Z4="LCERT", 'Full menu'!Z4="LERT",'Full menu'!Z4="FCERT",'Full menu'!Z4="FERT"),"ERTs",IF(OR('Full menu'!Z4="FCMT",'Full menu'!Z4="FMT",'Full menu'!Z4="LMT",'Full menu'!Z4="LCMT"),"MTs",IF(OR('Full menu'!Z4="LCIT",'Full menu'!Z4="FCIT",'Full menu'!Z4="LIT",'Full menu'!Z4="FIT"),"ITs",IF(OR('Full menu'!Z4="MwERT", 'Full menu'!Z4="ERwMT", 'Full menu'!Z4="M&amp;ERT", 'Full menu'!Z4="MwIT", 'Full menu'!Z4="IwMT", 'Full menu'!Z4="M&amp;IT", 'Full menu'!Z4="IwERT", 'Full menu'!Z4="ERwIT", 'Full menu'!Z4="I&amp;ERT", 'Full menu'!Z4="ER&amp;M&amp;IT"),"MixedTs",IF('Full menu'!Z4="UD","UD",IF('Full menu'!Z4="LSD","LSD",IF('Full menu'!Z4="WSD","WSD","")))))))))</f>
        <v>ERTs</v>
      </c>
      <c r="AA4" s="16"/>
      <c r="AB4" s="16"/>
      <c r="AC4" s="16"/>
      <c r="AD4" s="16"/>
      <c r="AE4" s="16"/>
      <c r="AF4" s="16"/>
      <c r="AG4" s="16"/>
      <c r="AH4" s="16"/>
      <c r="AI4" s="16"/>
      <c r="AJ4" s="16"/>
      <c r="AK4" s="16"/>
      <c r="AL4" s="16"/>
      <c r="AM4" s="16"/>
      <c r="AN4" s="16"/>
      <c r="AO4" s="16"/>
      <c r="AP4" s="16"/>
      <c r="AQ4" s="16"/>
      <c r="AR4" s="16"/>
      <c r="AS4" s="16"/>
      <c r="AT4" s="3" t="str">
        <f>IF('Full menu'!AT4="MDC","MDC",IF(OR('Full menu'!AT4="PERF",'Full menu'!AT4="AERF",'Full menu'!AT4="PCB"),"ERfix",IF(OR('Full menu'!AT4="ACB", 'Full menu'!AT4="LCERT", 'Full menu'!AT4="LERT",'Full menu'!AT4="FCERT",'Full menu'!AT4="FERT"),"ERT",IF(OR('Full menu'!AT4="FCMT",'Full menu'!AT4="FMT",'Full menu'!AT4="LMT",'Full menu'!AT4="LCMT"),"MT",IF(OR('Full menu'!AT4="LCIT",'Full menu'!AT4="FCIT",'Full menu'!AT4="LMT",'Full menu'!AT4="FMT"),"IT",IF(OR('Full menu'!AT4="MwERT", 'Full menu'!AT4="ERwMT", 'Full menu'!AT4="M&amp;ERT", 'Full menu'!AT4="MwIT", 'Full menu'!AT4="IwMT", 'Full menu'!AT4="M&amp;IT", 'Full menu'!AT4="IwERT", 'Full menu'!AT4="ERwIT", 'Full menu'!AT4="I&amp;ERT", 'Full menu'!AT4="ER&amp;M&amp;IT"),"MixedT",IF('Full menu'!AT4="UD","UD",IF('Full menu'!AT4="LSD","LSD",IF('Full menu'!AT4="WSD","WSD","")))))))))</f>
        <v/>
      </c>
      <c r="AU4" s="3" t="str">
        <f>IF('Full menu'!AU4="MDC","MDC",IF(OR('Full menu'!AU4="PERF",'Full menu'!AU4="AERF",'Full menu'!AU4="PCB"),"ERfix",IF(OR('Full menu'!AU4="ACB", 'Full menu'!AU4="LCERT", 'Full menu'!AU4="LERT",'Full menu'!AU4="FCERT",'Full menu'!AU4="FERT"),"ERT",IF(OR('Full menu'!AU4="FCMT",'Full menu'!AU4="FMT",'Full menu'!AU4="LMT",'Full menu'!AU4="LCMT"),"MT",IF(OR('Full menu'!AU4="LCIT",'Full menu'!AU4="FCIT",'Full menu'!AU4="LMT",'Full menu'!AU4="FMT"),"IT",IF(OR('Full menu'!AU4="MwERT", 'Full menu'!AU4="ERwMT", 'Full menu'!AU4="M&amp;ERT", 'Full menu'!AU4="MwIT", 'Full menu'!AU4="IwMT", 'Full menu'!AU4="M&amp;IT", 'Full menu'!AU4="IwERT", 'Full menu'!AU4="ERwIT", 'Full menu'!AU4="I&amp;ERT", 'Full menu'!AU4="ER&amp;M&amp;IT"),"MixedT",IF('Full menu'!AU4="UD","UD",IF('Full menu'!AU4="LSD","LSD",IF('Full menu'!AU4="WSD","WSD","")))))))))</f>
        <v/>
      </c>
      <c r="AV4" s="3" t="str">
        <f>IF('Full menu'!AV4="MDC","MDC",IF(OR('Full menu'!AV4="PERF",'Full menu'!AV4="AERF",'Full menu'!AV4="PCB"),"ERfix",IF(OR('Full menu'!AV4="ACB", 'Full menu'!AV4="LCERT", 'Full menu'!AV4="LERT",'Full menu'!AV4="FCERT",'Full menu'!AV4="FERT"),"ERT",IF(OR('Full menu'!AV4="FCMT",'Full menu'!AV4="FMT",'Full menu'!AV4="LMT",'Full menu'!AV4="LCMT"),"MT",IF(OR('Full menu'!AV4="LCIT",'Full menu'!AV4="FCIT",'Full menu'!AV4="LMT",'Full menu'!AV4="FMT"),"IT",IF(OR('Full menu'!AV4="MwERT", 'Full menu'!AV4="ERwMT", 'Full menu'!AV4="M&amp;ERT", 'Full menu'!AV4="MwIT", 'Full menu'!AV4="IwMT", 'Full menu'!AV4="M&amp;IT", 'Full menu'!AV4="IwERT", 'Full menu'!AV4="ERwIT", 'Full menu'!AV4="I&amp;ERT", 'Full menu'!AV4="ER&amp;M&amp;IT"),"MixedT",IF('Full menu'!AV4="UD","UD",IF('Full menu'!AV4="LSD","LSD",IF('Full menu'!AV4="WSD","WSD","")))))))))</f>
        <v/>
      </c>
      <c r="AW4" s="3" t="str">
        <f>IF('Full menu'!AW4="MDC","MDC",IF(OR('Full menu'!AW4="PERF",'Full menu'!AW4="AERF",'Full menu'!AW4="PCB"),"ERfix",IF(OR('Full menu'!AW4="ACB", 'Full menu'!AW4="LCERT", 'Full menu'!AW4="LERT",'Full menu'!AW4="FCERT",'Full menu'!AW4="FERT"),"ERT",IF(OR('Full menu'!AW4="FCMT",'Full menu'!AW4="FMT",'Full menu'!AW4="LMT",'Full menu'!AW4="LCMT"),"MT",IF(OR('Full menu'!AW4="LCIT",'Full menu'!AW4="FCIT",'Full menu'!AW4="LMT",'Full menu'!AW4="FMT"),"IT",IF(OR('Full menu'!AW4="MwERT", 'Full menu'!AW4="ERwMT", 'Full menu'!AW4="M&amp;ERT", 'Full menu'!AW4="MwIT", 'Full menu'!AW4="IwMT", 'Full menu'!AW4="M&amp;IT", 'Full menu'!AW4="IwERT", 'Full menu'!AW4="ERwIT", 'Full menu'!AW4="I&amp;ERT", 'Full menu'!AW4="ER&amp;M&amp;IT"),"MixedT",IF('Full menu'!AW4="UD","UD",IF('Full menu'!AW4="LSD","LSD",IF('Full menu'!AW4="WSD","WSD","")))))))))</f>
        <v/>
      </c>
      <c r="AX4" s="3" t="str">
        <f>IF('Full menu'!AX4="MDC","MDC",IF(OR('Full menu'!AX4="PERF",'Full menu'!AX4="AERF",'Full menu'!AX4="PCB"),"ERfix",IF(OR('Full menu'!AX4="ACB", 'Full menu'!AX4="LCERT", 'Full menu'!AX4="LERT",'Full menu'!AX4="FCERT",'Full menu'!AX4="FERT"),"ERT",IF(OR('Full menu'!AX4="FCMT",'Full menu'!AX4="FMT",'Full menu'!AX4="LMT",'Full menu'!AX4="LCMT"),"MT",IF(OR('Full menu'!AX4="LCIT",'Full menu'!AX4="FCIT",'Full menu'!AX4="LMT",'Full menu'!AX4="FMT"),"IT",IF(OR('Full menu'!AX4="MwERT", 'Full menu'!AX4="ERwMT", 'Full menu'!AX4="M&amp;ERT", 'Full menu'!AX4="MwIT", 'Full menu'!AX4="IwMT", 'Full menu'!AX4="M&amp;IT", 'Full menu'!AX4="IwERT", 'Full menu'!AX4="ERwIT", 'Full menu'!AX4="I&amp;ERT", 'Full menu'!AX4="ER&amp;M&amp;IT"),"MixedT",IF('Full menu'!AX4="UD","UD",IF('Full menu'!AX4="LSD","LSD",IF('Full menu'!AX4="WSD","WSD","")))))))))</f>
        <v/>
      </c>
      <c r="AY4" s="3" t="str">
        <f>IF('Full menu'!AY4="MDC","MDC",IF(OR('Full menu'!AY4="PERF",'Full menu'!AY4="AERF",'Full menu'!AY4="PCB"),"ERfix",IF(OR('Full menu'!AY4="ACB", 'Full menu'!AY4="LCERT", 'Full menu'!AY4="LERT",'Full menu'!AY4="FCERT",'Full menu'!AY4="FERT"),"ERT",IF(OR('Full menu'!AY4="FCMT",'Full menu'!AY4="FMT",'Full menu'!AY4="LMT",'Full menu'!AY4="LCMT"),"MT",IF(OR('Full menu'!AY4="LCIT",'Full menu'!AY4="FCIT",'Full menu'!AY4="LMT",'Full menu'!AY4="FMT"),"IT",IF(OR('Full menu'!AY4="MwERT", 'Full menu'!AY4="ERwMT", 'Full menu'!AY4="M&amp;ERT", 'Full menu'!AY4="MwIT", 'Full menu'!AY4="IwMT", 'Full menu'!AY4="M&amp;IT", 'Full menu'!AY4="IwERT", 'Full menu'!AY4="ERwIT", 'Full menu'!AY4="I&amp;ERT", 'Full menu'!AY4="ER&amp;M&amp;IT"),"MixedT",IF('Full menu'!AY4="UD","UD",IF('Full menu'!AY4="LSD","LSD",IF('Full menu'!AY4="WSD","WSD","")))))))))</f>
        <v/>
      </c>
      <c r="AZ4" s="3" t="str">
        <f>IF('Full menu'!AZ4="MDC","MDC",IF(OR('Full menu'!AZ4="PERF",'Full menu'!AZ4="AERF",'Full menu'!AZ4="PCB"),"ERfix",IF(OR('Full menu'!AZ4="ACB", 'Full menu'!AZ4="LCERT", 'Full menu'!AZ4="LERT",'Full menu'!AZ4="FCERT",'Full menu'!AZ4="FERT"),"ERT",IF(OR('Full menu'!AZ4="FCMT",'Full menu'!AZ4="FMT",'Full menu'!AZ4="LMT",'Full menu'!AZ4="LCMT"),"MT",IF(OR('Full menu'!AZ4="LCIT",'Full menu'!AZ4="FCIT",'Full menu'!AZ4="LMT",'Full menu'!AZ4="FMT"),"IT",IF(OR('Full menu'!AZ4="MwERT", 'Full menu'!AZ4="ERwMT", 'Full menu'!AZ4="M&amp;ERT", 'Full menu'!AZ4="MwIT", 'Full menu'!AZ4="IwMT", 'Full menu'!AZ4="M&amp;IT", 'Full menu'!AZ4="IwERT", 'Full menu'!AZ4="ERwIT", 'Full menu'!AZ4="I&amp;ERT", 'Full menu'!AZ4="ER&amp;M&amp;IT"),"MixedT",IF('Full menu'!AZ4="UD","UD",IF('Full menu'!AZ4="LSD","LSD",IF('Full menu'!AZ4="WSD","WSD","")))))))))</f>
        <v/>
      </c>
      <c r="BA4" s="3" t="str">
        <f>IF('Full menu'!BA4="MDC","MDC",IF(OR('Full menu'!BA4="PERF",'Full menu'!BA4="AERF",'Full menu'!BA4="PCB"),"ERfix",IF(OR('Full menu'!BA4="ACB", 'Full menu'!BA4="LCERT", 'Full menu'!BA4="LERT",'Full menu'!BA4="FCERT",'Full menu'!BA4="FERT"),"ERT",IF(OR('Full menu'!BA4="FCMT",'Full menu'!BA4="FMT",'Full menu'!BA4="LMT",'Full menu'!BA4="LCMT"),"MT",IF(OR('Full menu'!BA4="LCIT",'Full menu'!BA4="FCIT",'Full menu'!BA4="LMT",'Full menu'!BA4="FMT"),"IT",IF(OR('Full menu'!BA4="MwERT", 'Full menu'!BA4="ERwMT", 'Full menu'!BA4="M&amp;ERT", 'Full menu'!BA4="MwIT", 'Full menu'!BA4="IwMT", 'Full menu'!BA4="M&amp;IT", 'Full menu'!BA4="IwERT", 'Full menu'!BA4="ERwIT", 'Full menu'!BA4="I&amp;ERT", 'Full menu'!BA4="ER&amp;M&amp;IT"),"MixedT",IF('Full menu'!BA4="UD","UD",IF('Full menu'!BA4="LSD","LSD",IF('Full menu'!BA4="WSD","WSD","")))))))))</f>
        <v/>
      </c>
      <c r="BB4" s="3" t="str">
        <f>IF('Full menu'!BB4="MDC","MDC",IF(OR('Full menu'!BB4="PERF",'Full menu'!BB4="AERF",'Full menu'!BB4="PCB"),"ERfix",IF(OR('Full menu'!BB4="ACB", 'Full menu'!BB4="LCERT", 'Full menu'!BB4="LERT",'Full menu'!BB4="FCERT",'Full menu'!BB4="FERT"),"ERT",IF(OR('Full menu'!BB4="FCMT",'Full menu'!BB4="FMT",'Full menu'!BB4="LMT",'Full menu'!BB4="LCMT"),"MT",IF(OR('Full menu'!BB4="LCIT",'Full menu'!BB4="FCIT",'Full menu'!BB4="LMT",'Full menu'!BB4="FMT"),"IT",IF(OR('Full menu'!BB4="MwERT", 'Full menu'!BB4="ERwMT", 'Full menu'!BB4="M&amp;ERT", 'Full menu'!BB4="MwIT", 'Full menu'!BB4="IwMT", 'Full menu'!BB4="M&amp;IT", 'Full menu'!BB4="IwERT", 'Full menu'!BB4="ERwIT", 'Full menu'!BB4="I&amp;ERT", 'Full menu'!BB4="ER&amp;M&amp;IT"),"MixedT",IF('Full menu'!BB4="UD","UD",IF('Full menu'!BB4="LSD","LSD",IF('Full menu'!BB4="WSD","WSD","")))))))))</f>
        <v/>
      </c>
      <c r="BC4" s="3" t="str">
        <f>IF('Full menu'!BC4="MDC","MDC",IF(OR('Full menu'!BC4="PERF",'Full menu'!BC4="AERF",'Full menu'!BC4="PCB"),"ERfix",IF(OR('Full menu'!BC4="ACB", 'Full menu'!BC4="LCERT", 'Full menu'!BC4="LERT",'Full menu'!BC4="FCERT",'Full menu'!BC4="FERT"),"ERT",IF(OR('Full menu'!BC4="FCMT",'Full menu'!BC4="FMT",'Full menu'!BC4="LMT",'Full menu'!BC4="LCMT"),"MT",IF(OR('Full menu'!BC4="LCIT",'Full menu'!BC4="FCIT",'Full menu'!BC4="LMT",'Full menu'!BC4="FMT"),"IT",IF(OR('Full menu'!BC4="MwERT", 'Full menu'!BC4="ERwMT", 'Full menu'!BC4="M&amp;ERT", 'Full menu'!BC4="MwIT", 'Full menu'!BC4="IwMT", 'Full menu'!BC4="M&amp;IT", 'Full menu'!BC4="IwERT", 'Full menu'!BC4="ERwIT", 'Full menu'!BC4="I&amp;ERT", 'Full menu'!BC4="ER&amp;M&amp;IT"),"MixedT",IF('Full menu'!BC4="UD","UD",IF('Full menu'!BC4="LSD","LSD",IF('Full menu'!BC4="WSD","WSD","")))))))))</f>
        <v/>
      </c>
    </row>
    <row r="5" spans="1:55" ht="16" x14ac:dyDescent="0.2">
      <c r="A5" t="s">
        <v>8</v>
      </c>
      <c r="B5" s="3" t="str">
        <f>IF('Full menu'!B5="MDC","MDC",IF(OR('Full menu'!B5="PERF",'Full menu'!B5="AERF",'Full menu'!B5="PCB"),"ERfix",IF(OR('Full menu'!B5="ACB", 'Full menu'!B5="LCERT", 'Full menu'!B5="LERT",'Full menu'!B5="FCERT",'Full menu'!B5="FERT"),"ERTs",IF(OR('Full menu'!B5="FCMT",'Full menu'!B5="FMT",'Full menu'!B5="LMT",'Full menu'!B5="LCMT"),"MTs",IF(OR('Full menu'!B5="LCIT",'Full menu'!B5="FCIT",'Full menu'!B5="LIT",'Full menu'!B5="FIT"),"ITs",IF(OR('Full menu'!B5="MwERT", 'Full menu'!B5="ERwMT", 'Full menu'!B5="M&amp;ERT", 'Full menu'!B5="MwIT", 'Full menu'!B5="IwMT", 'Full menu'!B5="M&amp;IT", 'Full menu'!B5="IwERT", 'Full menu'!B5="ERwIT", 'Full menu'!B5="I&amp;ERT", 'Full menu'!B5="ER&amp;M&amp;IT"),"MixedTs",IF('Full menu'!B5="UD","UD",IF('Full menu'!B5="LSD","LSD",IF('Full menu'!B5="WSD","WSD","")))))))))</f>
        <v>ERTs</v>
      </c>
      <c r="C5" s="3" t="str">
        <f>IF('Full menu'!C5="MDC","MDC",IF(OR('Full menu'!C5="PERF",'Full menu'!C5="AERF",'Full menu'!C5="PCB"),"ERfix",IF(OR('Full menu'!C5="ACB", 'Full menu'!C5="LCERT", 'Full menu'!C5="LERT",'Full menu'!C5="FCERT",'Full menu'!C5="FERT"),"ERTs",IF(OR('Full menu'!C5="FCMT",'Full menu'!C5="FMT",'Full menu'!C5="LMT",'Full menu'!C5="LCMT"),"MTs",IF(OR('Full menu'!C5="LCIT",'Full menu'!C5="FCIT",'Full menu'!C5="LIT",'Full menu'!C5="FIT"),"ITs",IF(OR('Full menu'!C5="MwERT", 'Full menu'!C5="ERwMT", 'Full menu'!C5="M&amp;ERT", 'Full menu'!C5="MwIT", 'Full menu'!C5="IwMT", 'Full menu'!C5="M&amp;IT", 'Full menu'!C5="IwERT", 'Full menu'!C5="ERwIT", 'Full menu'!C5="I&amp;ERT", 'Full menu'!C5="ER&amp;M&amp;IT"),"MixedTs",IF('Full menu'!C5="UD","UD",IF('Full menu'!C5="LSD","LSD",IF('Full menu'!C5="WSD","WSD","")))))))))</f>
        <v>ERTs</v>
      </c>
      <c r="D5" s="3" t="str">
        <f>IF('Full menu'!D5="MDC","MDC",IF(OR('Full menu'!D5="PERF",'Full menu'!D5="AERF",'Full menu'!D5="PCB"),"ERfix",IF(OR('Full menu'!D5="ACB", 'Full menu'!D5="LCERT", 'Full menu'!D5="LERT",'Full menu'!D5="FCERT",'Full menu'!D5="FERT"),"ERTs",IF(OR('Full menu'!D5="FCMT",'Full menu'!D5="FMT",'Full menu'!D5="LMT",'Full menu'!D5="LCMT"),"MTs",IF(OR('Full menu'!D5="LCIT",'Full menu'!D5="FCIT",'Full menu'!D5="LIT",'Full menu'!D5="FIT"),"ITs",IF(OR('Full menu'!D5="MwERT", 'Full menu'!D5="ERwMT", 'Full menu'!D5="M&amp;ERT", 'Full menu'!D5="MwIT", 'Full menu'!D5="IwMT", 'Full menu'!D5="M&amp;IT", 'Full menu'!D5="IwERT", 'Full menu'!D5="ERwIT", 'Full menu'!D5="I&amp;ERT", 'Full menu'!D5="ER&amp;M&amp;IT"),"MixedTs",IF('Full menu'!D5="UD","UD",IF('Full menu'!D5="LSD","LSD",IF('Full menu'!D5="WSD","WSD","")))))))))</f>
        <v>ERTs</v>
      </c>
      <c r="E5" s="3" t="str">
        <f>IF('Full menu'!E5="MDC","MDC",IF(OR('Full menu'!E5="PERF",'Full menu'!E5="AERF",'Full menu'!E5="PCB"),"ERfix",IF(OR('Full menu'!E5="ACB", 'Full menu'!E5="LCERT", 'Full menu'!E5="LERT",'Full menu'!E5="FCERT",'Full menu'!E5="FERT"),"ERTs",IF(OR('Full menu'!E5="FCMT",'Full menu'!E5="FMT",'Full menu'!E5="LMT",'Full menu'!E5="LCMT"),"MTs",IF(OR('Full menu'!E5="LCIT",'Full menu'!E5="FCIT",'Full menu'!E5="LIT",'Full menu'!E5="FIT"),"ITs",IF(OR('Full menu'!E5="MwERT", 'Full menu'!E5="ERwMT", 'Full menu'!E5="M&amp;ERT", 'Full menu'!E5="MwIT", 'Full menu'!E5="IwMT", 'Full menu'!E5="M&amp;IT", 'Full menu'!E5="IwERT", 'Full menu'!E5="ERwIT", 'Full menu'!E5="I&amp;ERT", 'Full menu'!E5="ER&amp;M&amp;IT"),"MixedTs",IF('Full menu'!E5="UD","UD",IF('Full menu'!E5="LSD","LSD",IF('Full menu'!E5="WSD","WSD","")))))))))</f>
        <v>ERTs</v>
      </c>
      <c r="F5" s="3" t="str">
        <f>IF('Full menu'!F5="MDC","MDC",IF(OR('Full menu'!F5="PERF",'Full menu'!F5="AERF",'Full menu'!F5="PCB"),"ERfix",IF(OR('Full menu'!F5="ACB", 'Full menu'!F5="LCERT", 'Full menu'!F5="LERT",'Full menu'!F5="FCERT",'Full menu'!F5="FERT"),"ERTs",IF(OR('Full menu'!F5="FCMT",'Full menu'!F5="FMT",'Full menu'!F5="LMT",'Full menu'!F5="LCMT"),"MTs",IF(OR('Full menu'!F5="LCIT",'Full menu'!F5="FCIT",'Full menu'!F5="LIT",'Full menu'!F5="FIT"),"ITs",IF(OR('Full menu'!F5="MwERT", 'Full menu'!F5="ERwMT", 'Full menu'!F5="M&amp;ERT", 'Full menu'!F5="MwIT", 'Full menu'!F5="IwMT", 'Full menu'!F5="M&amp;IT", 'Full menu'!F5="IwERT", 'Full menu'!F5="ERwIT", 'Full menu'!F5="I&amp;ERT", 'Full menu'!F5="ER&amp;M&amp;IT"),"MixedTs",IF('Full menu'!F5="UD","UD",IF('Full menu'!F5="LSD","LSD",IF('Full menu'!F5="WSD","WSD","")))))))))</f>
        <v>ERTs</v>
      </c>
      <c r="G5" s="3" t="str">
        <f>IF('Full menu'!G5="MDC","MDC",IF(OR('Full menu'!G5="PERF",'Full menu'!G5="AERF",'Full menu'!G5="PCB"),"ERfix",IF(OR('Full menu'!G5="ACB", 'Full menu'!G5="LCERT", 'Full menu'!G5="LERT",'Full menu'!G5="FCERT",'Full menu'!G5="FERT"),"ERTs",IF(OR('Full menu'!G5="FCMT",'Full menu'!G5="FMT",'Full menu'!G5="LMT",'Full menu'!G5="LCMT"),"MTs",IF(OR('Full menu'!G5="LCIT",'Full menu'!G5="FCIT",'Full menu'!G5="LIT",'Full menu'!G5="FIT"),"ITs",IF(OR('Full menu'!G5="MwERT", 'Full menu'!G5="ERwMT", 'Full menu'!G5="M&amp;ERT", 'Full menu'!G5="MwIT", 'Full menu'!G5="IwMT", 'Full menu'!G5="M&amp;IT", 'Full menu'!G5="IwERT", 'Full menu'!G5="ERwIT", 'Full menu'!G5="I&amp;ERT", 'Full menu'!G5="ER&amp;M&amp;IT"),"MixedTs",IF('Full menu'!G5="UD","UD",IF('Full menu'!G5="LSD","LSD",IF('Full menu'!G5="WSD","WSD","")))))))))</f>
        <v>ERTs</v>
      </c>
      <c r="H5" s="3" t="str">
        <f>IF('Full menu'!H5="MDC","MDC",IF(OR('Full menu'!H5="PERF",'Full menu'!H5="AERF",'Full menu'!H5="PCB"),"ERfix",IF(OR('Full menu'!H5="ACB", 'Full menu'!H5="LCERT", 'Full menu'!H5="LERT",'Full menu'!H5="FCERT",'Full menu'!H5="FERT"),"ERTs",IF(OR('Full menu'!H5="FCMT",'Full menu'!H5="FMT",'Full menu'!H5="LMT",'Full menu'!H5="LCMT"),"MTs",IF(OR('Full menu'!H5="LCIT",'Full menu'!H5="FCIT",'Full menu'!H5="LIT",'Full menu'!H5="FIT"),"ITs",IF(OR('Full menu'!H5="MwERT", 'Full menu'!H5="ERwMT", 'Full menu'!H5="M&amp;ERT", 'Full menu'!H5="MwIT", 'Full menu'!H5="IwMT", 'Full menu'!H5="M&amp;IT", 'Full menu'!H5="IwERT", 'Full menu'!H5="ERwIT", 'Full menu'!H5="I&amp;ERT", 'Full menu'!H5="ER&amp;M&amp;IT"),"MixedTs",IF('Full menu'!H5="UD","UD",IF('Full menu'!H5="LSD","LSD",IF('Full menu'!H5="WSD","WSD","")))))))))</f>
        <v>ERTs</v>
      </c>
      <c r="I5" s="3" t="str">
        <f>IF('Full menu'!I5="MDC","MDC",IF(OR('Full menu'!I5="PERF",'Full menu'!I5="AERF",'Full menu'!I5="PCB"),"ERfix",IF(OR('Full menu'!I5="ACB", 'Full menu'!I5="LCERT", 'Full menu'!I5="LERT",'Full menu'!I5="FCERT",'Full menu'!I5="FERT"),"ERTs",IF(OR('Full menu'!I5="FCMT",'Full menu'!I5="FMT",'Full menu'!I5="LMT",'Full menu'!I5="LCMT"),"MTs",IF(OR('Full menu'!I5="LCIT",'Full menu'!I5="FCIT",'Full menu'!I5="LIT",'Full menu'!I5="FIT"),"ITs",IF(OR('Full menu'!I5="MwERT", 'Full menu'!I5="ERwMT", 'Full menu'!I5="M&amp;ERT", 'Full menu'!I5="MwIT", 'Full menu'!I5="IwMT", 'Full menu'!I5="M&amp;IT", 'Full menu'!I5="IwERT", 'Full menu'!I5="ERwIT", 'Full menu'!I5="I&amp;ERT", 'Full menu'!I5="ER&amp;M&amp;IT"),"MixedTs",IF('Full menu'!I5="UD","UD",IF('Full menu'!I5="LSD","LSD",IF('Full menu'!I5="WSD","WSD","")))))))))</f>
        <v>ERTs</v>
      </c>
      <c r="J5" s="3" t="str">
        <f>IF('Full menu'!J5="MDC","MDC",IF(OR('Full menu'!J5="PERF",'Full menu'!J5="AERF",'Full menu'!J5="PCB"),"ERfix",IF(OR('Full menu'!J5="ACB", 'Full menu'!J5="LCERT", 'Full menu'!J5="LERT",'Full menu'!J5="FCERT",'Full menu'!J5="FERT"),"ERTs",IF(OR('Full menu'!J5="FCMT",'Full menu'!J5="FMT",'Full menu'!J5="LMT",'Full menu'!J5="LCMT"),"MTs",IF(OR('Full menu'!J5="LCIT",'Full menu'!J5="FCIT",'Full menu'!J5="LIT",'Full menu'!J5="FIT"),"ITs",IF(OR('Full menu'!J5="MwERT", 'Full menu'!J5="ERwMT", 'Full menu'!J5="M&amp;ERT", 'Full menu'!J5="MwIT", 'Full menu'!J5="IwMT", 'Full menu'!J5="M&amp;IT", 'Full menu'!J5="IwERT", 'Full menu'!J5="ERwIT", 'Full menu'!J5="I&amp;ERT", 'Full menu'!J5="ER&amp;M&amp;IT"),"MixedTs",IF('Full menu'!J5="UD","UD",IF('Full menu'!J5="LSD","LSD",IF('Full menu'!J5="WSD","WSD","")))))))))</f>
        <v>ERTs</v>
      </c>
      <c r="K5" s="3" t="str">
        <f>IF('Full menu'!K5="MDC","MDC",IF(OR('Full menu'!K5="PERF",'Full menu'!K5="AERF",'Full menu'!K5="PCB"),"ERfix",IF(OR('Full menu'!K5="ACB", 'Full menu'!K5="LCERT", 'Full menu'!K5="LERT",'Full menu'!K5="FCERT",'Full menu'!K5="FERT"),"ERTs",IF(OR('Full menu'!K5="FCMT",'Full menu'!K5="FMT",'Full menu'!K5="LMT",'Full menu'!K5="LCMT"),"MTs",IF(OR('Full menu'!K5="LCIT",'Full menu'!K5="FCIT",'Full menu'!K5="LIT",'Full menu'!K5="FIT"),"ITs",IF(OR('Full menu'!K5="MwERT", 'Full menu'!K5="ERwMT", 'Full menu'!K5="M&amp;ERT", 'Full menu'!K5="MwIT", 'Full menu'!K5="IwMT", 'Full menu'!K5="M&amp;IT", 'Full menu'!K5="IwERT", 'Full menu'!K5="ERwIT", 'Full menu'!K5="I&amp;ERT", 'Full menu'!K5="ER&amp;M&amp;IT"),"MixedTs",IF('Full menu'!K5="UD","UD",IF('Full menu'!K5="LSD","LSD",IF('Full menu'!K5="WSD","WSD","")))))))))</f>
        <v>ERTs</v>
      </c>
      <c r="L5" s="3" t="str">
        <f>IF('Full menu'!L5="MDC","MDC",IF(OR('Full menu'!L5="PERF",'Full menu'!L5="AERF",'Full menu'!L5="PCB"),"ERfix",IF(OR('Full menu'!L5="ACB", 'Full menu'!L5="LCERT", 'Full menu'!L5="LERT",'Full menu'!L5="FCERT",'Full menu'!L5="FERT"),"ERTs",IF(OR('Full menu'!L5="FCMT",'Full menu'!L5="FMT",'Full menu'!L5="LMT",'Full menu'!L5="LCMT"),"MTs",IF(OR('Full menu'!L5="LCIT",'Full menu'!L5="FCIT",'Full menu'!L5="LIT",'Full menu'!L5="FIT"),"ITs",IF(OR('Full menu'!L5="MwERT", 'Full menu'!L5="ERwMT", 'Full menu'!L5="M&amp;ERT", 'Full menu'!L5="MwIT", 'Full menu'!L5="IwMT", 'Full menu'!L5="M&amp;IT", 'Full menu'!L5="IwERT", 'Full menu'!L5="ERwIT", 'Full menu'!L5="I&amp;ERT", 'Full menu'!L5="ER&amp;M&amp;IT"),"MixedTs",IF('Full menu'!L5="UD","UD",IF('Full menu'!L5="LSD","LSD",IF('Full menu'!L5="WSD","WSD","")))))))))</f>
        <v>ERTs</v>
      </c>
      <c r="M5" s="3" t="str">
        <f>IF('Full menu'!M5="MDC","MDC",IF(OR('Full menu'!M5="PERF",'Full menu'!M5="AERF",'Full menu'!M5="PCB"),"ERfix",IF(OR('Full menu'!M5="ACB", 'Full menu'!M5="LCERT", 'Full menu'!M5="LERT",'Full menu'!M5="FCERT",'Full menu'!M5="FERT"),"ERTs",IF(OR('Full menu'!M5="FCMT",'Full menu'!M5="FMT",'Full menu'!M5="LMT",'Full menu'!M5="LCMT"),"MTs",IF(OR('Full menu'!M5="LCIT",'Full menu'!M5="FCIT",'Full menu'!M5="LIT",'Full menu'!M5="FIT"),"ITs",IF(OR('Full menu'!M5="MwERT", 'Full menu'!M5="ERwMT", 'Full menu'!M5="M&amp;ERT", 'Full menu'!M5="MwIT", 'Full menu'!M5="IwMT", 'Full menu'!M5="M&amp;IT", 'Full menu'!M5="IwERT", 'Full menu'!M5="ERwIT", 'Full menu'!M5="I&amp;ERT", 'Full menu'!M5="ER&amp;M&amp;IT"),"MixedTs",IF('Full menu'!M5="UD","UD",IF('Full menu'!M5="LSD","LSD",IF('Full menu'!M5="WSD","WSD","")))))))))</f>
        <v>ERTs</v>
      </c>
      <c r="N5" s="3" t="str">
        <f>IF('Full menu'!N5="MDC","MDC",IF(OR('Full menu'!N5="PERF",'Full menu'!N5="AERF",'Full menu'!N5="PCB"),"ERfix",IF(OR('Full menu'!N5="ACB", 'Full menu'!N5="LCERT", 'Full menu'!N5="LERT",'Full menu'!N5="FCERT",'Full menu'!N5="FERT"),"ERTs",IF(OR('Full menu'!N5="FCMT",'Full menu'!N5="FMT",'Full menu'!N5="LMT",'Full menu'!N5="LCMT"),"MTs",IF(OR('Full menu'!N5="LCIT",'Full menu'!N5="FCIT",'Full menu'!N5="LIT",'Full menu'!N5="FIT"),"ITs",IF(OR('Full menu'!N5="MwERT", 'Full menu'!N5="ERwMT", 'Full menu'!N5="M&amp;ERT", 'Full menu'!N5="MwIT", 'Full menu'!N5="IwMT", 'Full menu'!N5="M&amp;IT", 'Full menu'!N5="IwERT", 'Full menu'!N5="ERwIT", 'Full menu'!N5="I&amp;ERT", 'Full menu'!N5="ER&amp;M&amp;IT"),"MixedTs",IF('Full menu'!N5="UD","UD",IF('Full menu'!N5="LSD","LSD",IF('Full menu'!N5="WSD","WSD","")))))))))</f>
        <v>ERTs</v>
      </c>
      <c r="O5" s="3" t="str">
        <f>IF('Full menu'!O5="MDC","MDC",IF(OR('Full menu'!O5="PERF",'Full menu'!O5="AERF",'Full menu'!O5="PCB"),"ERfix",IF(OR('Full menu'!O5="ACB", 'Full menu'!O5="LCERT", 'Full menu'!O5="LERT",'Full menu'!O5="FCERT",'Full menu'!O5="FERT"),"ERTs",IF(OR('Full menu'!O5="FCMT",'Full menu'!O5="FMT",'Full menu'!O5="LMT",'Full menu'!O5="LCMT"),"MTs",IF(OR('Full menu'!O5="LCIT",'Full menu'!O5="FCIT",'Full menu'!O5="LIT",'Full menu'!O5="FIT"),"ITs",IF(OR('Full menu'!O5="MwERT", 'Full menu'!O5="ERwMT", 'Full menu'!O5="M&amp;ERT", 'Full menu'!O5="MwIT", 'Full menu'!O5="IwMT", 'Full menu'!O5="M&amp;IT", 'Full menu'!O5="IwERT", 'Full menu'!O5="ERwIT", 'Full menu'!O5="I&amp;ERT", 'Full menu'!O5="ER&amp;M&amp;IT"),"MixedTs",IF('Full menu'!O5="UD","UD",IF('Full menu'!O5="LSD","LSD",IF('Full menu'!O5="WSD","WSD","")))))))))</f>
        <v>ERTs</v>
      </c>
      <c r="P5" s="3" t="str">
        <f>IF('Full menu'!P5="MDC","MDC",IF(OR('Full menu'!P5="PERF",'Full menu'!P5="AERF",'Full menu'!P5="PCB"),"ERfix",IF(OR('Full menu'!P5="ACB", 'Full menu'!P5="LCERT", 'Full menu'!P5="LERT",'Full menu'!P5="FCERT",'Full menu'!P5="FERT"),"ERTs",IF(OR('Full menu'!P5="FCMT",'Full menu'!P5="FMT",'Full menu'!P5="LMT",'Full menu'!P5="LCMT"),"MTs",IF(OR('Full menu'!P5="LCIT",'Full menu'!P5="FCIT",'Full menu'!P5="LIT",'Full menu'!P5="FIT"),"ITs",IF(OR('Full menu'!P5="MwERT", 'Full menu'!P5="ERwMT", 'Full menu'!P5="M&amp;ERT", 'Full menu'!P5="MwIT", 'Full menu'!P5="IwMT", 'Full menu'!P5="M&amp;IT", 'Full menu'!P5="IwERT", 'Full menu'!P5="ERwIT", 'Full menu'!P5="I&amp;ERT", 'Full menu'!P5="ER&amp;M&amp;IT"),"MixedTs",IF('Full menu'!P5="UD","UD",IF('Full menu'!P5="LSD","LSD",IF('Full menu'!P5="WSD","WSD","")))))))))</f>
        <v>ERTs</v>
      </c>
      <c r="Q5" s="3" t="str">
        <f>IF('Full menu'!Q5="MDC","MDC",IF(OR('Full menu'!Q5="PERF",'Full menu'!Q5="AERF",'Full menu'!Q5="PCB"),"ERfix",IF(OR('Full menu'!Q5="ACB", 'Full menu'!Q5="LCERT", 'Full menu'!Q5="LERT",'Full menu'!Q5="FCERT",'Full menu'!Q5="FERT"),"ERTs",IF(OR('Full menu'!Q5="FCMT",'Full menu'!Q5="FMT",'Full menu'!Q5="LMT",'Full menu'!Q5="LCMT"),"MTs",IF(OR('Full menu'!Q5="LCIT",'Full menu'!Q5="FCIT",'Full menu'!Q5="LIT",'Full menu'!Q5="FIT"),"ITs",IF(OR('Full menu'!Q5="MwERT", 'Full menu'!Q5="ERwMT", 'Full menu'!Q5="M&amp;ERT", 'Full menu'!Q5="MwIT", 'Full menu'!Q5="IwMT", 'Full menu'!Q5="M&amp;IT", 'Full menu'!Q5="IwERT", 'Full menu'!Q5="ERwIT", 'Full menu'!Q5="I&amp;ERT", 'Full menu'!Q5="ER&amp;M&amp;IT"),"MixedTs",IF('Full menu'!Q5="UD","UD",IF('Full menu'!Q5="LSD","LSD",IF('Full menu'!Q5="WSD","WSD","")))))))))</f>
        <v>ERTs</v>
      </c>
      <c r="R5" s="3" t="str">
        <f>IF('Full menu'!R5="MDC","MDC",IF(OR('Full menu'!R5="PERF",'Full menu'!R5="AERF",'Full menu'!R5="PCB"),"ERfix",IF(OR('Full menu'!R5="ACB", 'Full menu'!R5="LCERT", 'Full menu'!R5="LERT",'Full menu'!R5="FCERT",'Full menu'!R5="FERT"),"ERTs",IF(OR('Full menu'!R5="FCMT",'Full menu'!R5="FMT",'Full menu'!R5="LMT",'Full menu'!R5="LCMT"),"MTs",IF(OR('Full menu'!R5="LCIT",'Full menu'!R5="FCIT",'Full menu'!R5="LIT",'Full menu'!R5="FIT"),"ITs",IF(OR('Full menu'!R5="MwERT", 'Full menu'!R5="ERwMT", 'Full menu'!R5="M&amp;ERT", 'Full menu'!R5="MwIT", 'Full menu'!R5="IwMT", 'Full menu'!R5="M&amp;IT", 'Full menu'!R5="IwERT", 'Full menu'!R5="ERwIT", 'Full menu'!R5="I&amp;ERT", 'Full menu'!R5="ER&amp;M&amp;IT"),"MixedTs",IF('Full menu'!R5="UD","UD",IF('Full menu'!R5="LSD","LSD",IF('Full menu'!R5="WSD","WSD","")))))))))</f>
        <v>ERTs</v>
      </c>
      <c r="S5" s="3" t="str">
        <f>IF('Full menu'!S5="MDC","MDC",IF(OR('Full menu'!S5="PERF",'Full menu'!S5="AERF",'Full menu'!S5="PCB"),"ERfix",IF(OR('Full menu'!S5="ACB", 'Full menu'!S5="LCERT", 'Full menu'!S5="LERT",'Full menu'!S5="FCERT",'Full menu'!S5="FERT"),"ERTs",IF(OR('Full menu'!S5="FCMT",'Full menu'!S5="FMT",'Full menu'!S5="LMT",'Full menu'!S5="LCMT"),"MTs",IF(OR('Full menu'!S5="LCIT",'Full menu'!S5="FCIT",'Full menu'!S5="LIT",'Full menu'!S5="FIT"),"ITs",IF(OR('Full menu'!S5="MwERT", 'Full menu'!S5="ERwMT", 'Full menu'!S5="M&amp;ERT", 'Full menu'!S5="MwIT", 'Full menu'!S5="IwMT", 'Full menu'!S5="M&amp;IT", 'Full menu'!S5="IwERT", 'Full menu'!S5="ERwIT", 'Full menu'!S5="I&amp;ERT", 'Full menu'!S5="ER&amp;M&amp;IT"),"MixedTs",IF('Full menu'!S5="UD","UD",IF('Full menu'!S5="LSD","LSD",IF('Full menu'!S5="WSD","WSD","")))))))))</f>
        <v>ERTs</v>
      </c>
      <c r="T5" s="3" t="str">
        <f>IF('Full menu'!T5="MDC","MDC",IF(OR('Full menu'!T5="PERF",'Full menu'!T5="AERF",'Full menu'!T5="PCB"),"ERfix",IF(OR('Full menu'!T5="ACB", 'Full menu'!T5="LCERT", 'Full menu'!T5="LERT",'Full menu'!T5="FCERT",'Full menu'!T5="FERT"),"ERTs",IF(OR('Full menu'!T5="FCMT",'Full menu'!T5="FMT",'Full menu'!T5="LMT",'Full menu'!T5="LCMT"),"MTs",IF(OR('Full menu'!T5="LCIT",'Full menu'!T5="FCIT",'Full menu'!T5="LIT",'Full menu'!T5="FIT"),"ITs",IF(OR('Full menu'!T5="MwERT", 'Full menu'!T5="ERwMT", 'Full menu'!T5="M&amp;ERT", 'Full menu'!T5="MwIT", 'Full menu'!T5="IwMT", 'Full menu'!T5="M&amp;IT", 'Full menu'!T5="IwERT", 'Full menu'!T5="ERwIT", 'Full menu'!T5="I&amp;ERT", 'Full menu'!T5="ER&amp;M&amp;IT"),"MixedTs",IF('Full menu'!T5="UD","UD",IF('Full menu'!T5="LSD","LSD",IF('Full menu'!T5="WSD","WSD","")))))))))</f>
        <v>ERTs</v>
      </c>
      <c r="U5" s="3" t="str">
        <f>IF('Full menu'!U5="MDC","MDC",IF(OR('Full menu'!U5="PERF",'Full menu'!U5="AERF",'Full menu'!U5="PCB"),"ERfix",IF(OR('Full menu'!U5="ACB", 'Full menu'!U5="LCERT", 'Full menu'!U5="LERT",'Full menu'!U5="FCERT",'Full menu'!U5="FERT"),"ERTs",IF(OR('Full menu'!U5="FCMT",'Full menu'!U5="FMT",'Full menu'!U5="LMT",'Full menu'!U5="LCMT"),"MTs",IF(OR('Full menu'!U5="LCIT",'Full menu'!U5="FCIT",'Full menu'!U5="LIT",'Full menu'!U5="FIT"),"ITs",IF(OR('Full menu'!U5="MwERT", 'Full menu'!U5="ERwMT", 'Full menu'!U5="M&amp;ERT", 'Full menu'!U5="MwIT", 'Full menu'!U5="IwMT", 'Full menu'!U5="M&amp;IT", 'Full menu'!U5="IwERT", 'Full menu'!U5="ERwIT", 'Full menu'!U5="I&amp;ERT", 'Full menu'!U5="ER&amp;M&amp;IT"),"MixedTs",IF('Full menu'!U5="UD","UD",IF('Full menu'!U5="LSD","LSD",IF('Full menu'!U5="WSD","WSD","")))))))))</f>
        <v>ITs</v>
      </c>
      <c r="V5" s="3" t="str">
        <f>IF('Full menu'!V5="MDC","MDC",IF(OR('Full menu'!V5="PERF",'Full menu'!V5="AERF",'Full menu'!V5="PCB"),"ERfix",IF(OR('Full menu'!V5="ACB", 'Full menu'!V5="LCERT", 'Full menu'!V5="LERT",'Full menu'!V5="FCERT",'Full menu'!V5="FERT"),"ERTs",IF(OR('Full menu'!V5="FCMT",'Full menu'!V5="FMT",'Full menu'!V5="LMT",'Full menu'!V5="LCMT"),"MTs",IF(OR('Full menu'!V5="LCIT",'Full menu'!V5="FCIT",'Full menu'!V5="LIT",'Full menu'!V5="FIT"),"ITs",IF(OR('Full menu'!V5="MwERT", 'Full menu'!V5="ERwMT", 'Full menu'!V5="M&amp;ERT", 'Full menu'!V5="MwIT", 'Full menu'!V5="IwMT", 'Full menu'!V5="M&amp;IT", 'Full menu'!V5="IwERT", 'Full menu'!V5="ERwIT", 'Full menu'!V5="I&amp;ERT", 'Full menu'!V5="ER&amp;M&amp;IT"),"MixedTs",IF('Full menu'!V5="UD","UD",IF('Full menu'!V5="LSD","LSD",IF('Full menu'!V5="WSD","WSD","")))))))))</f>
        <v>ITs</v>
      </c>
      <c r="W5" s="3" t="str">
        <f>IF('Full menu'!W5="MDC","MDC",IF(OR('Full menu'!W5="PERF",'Full menu'!W5="AERF",'Full menu'!W5="PCB"),"ERfix",IF(OR('Full menu'!W5="ACB", 'Full menu'!W5="LCERT", 'Full menu'!W5="LERT",'Full menu'!W5="FCERT",'Full menu'!W5="FERT"),"ERTs",IF(OR('Full menu'!W5="FCMT",'Full menu'!W5="FMT",'Full menu'!W5="LMT",'Full menu'!W5="LCMT"),"MTs",IF(OR('Full menu'!W5="LCIT",'Full menu'!W5="FCIT",'Full menu'!W5="LIT",'Full menu'!W5="FIT"),"ITs",IF(OR('Full menu'!W5="MwERT", 'Full menu'!W5="ERwMT", 'Full menu'!W5="M&amp;ERT", 'Full menu'!W5="MwIT", 'Full menu'!W5="IwMT", 'Full menu'!W5="M&amp;IT", 'Full menu'!W5="IwERT", 'Full menu'!W5="ERwIT", 'Full menu'!W5="I&amp;ERT", 'Full menu'!W5="ER&amp;M&amp;IT"),"MixedTs",IF('Full menu'!W5="UD","UD",IF('Full menu'!W5="LSD","LSD",IF('Full menu'!W5="WSD","WSD","")))))))))</f>
        <v>ITs</v>
      </c>
      <c r="X5" s="3" t="str">
        <f>IF('Full menu'!X5="MDC","MDC",IF(OR('Full menu'!X5="PERF",'Full menu'!X5="AERF",'Full menu'!X5="PCB"),"ERfix",IF(OR('Full menu'!X5="ACB", 'Full menu'!X5="LCERT", 'Full menu'!X5="LERT",'Full menu'!X5="FCERT",'Full menu'!X5="FERT"),"ERTs",IF(OR('Full menu'!X5="FCMT",'Full menu'!X5="FMT",'Full menu'!X5="LMT",'Full menu'!X5="LCMT"),"MTs",IF(OR('Full menu'!X5="LCIT",'Full menu'!X5="FCIT",'Full menu'!X5="LIT",'Full menu'!X5="FIT"),"ITs",IF(OR('Full menu'!X5="MwERT", 'Full menu'!X5="ERwMT", 'Full menu'!X5="M&amp;ERT", 'Full menu'!X5="MwIT", 'Full menu'!X5="IwMT", 'Full menu'!X5="M&amp;IT", 'Full menu'!X5="IwERT", 'Full menu'!X5="ERwIT", 'Full menu'!X5="I&amp;ERT", 'Full menu'!X5="ER&amp;M&amp;IT"),"MixedTs",IF('Full menu'!X5="UD","UD",IF('Full menu'!X5="LSD","LSD",IF('Full menu'!X5="WSD","WSD","")))))))))</f>
        <v>ITs</v>
      </c>
      <c r="Y5" s="3" t="str">
        <f>IF('Full menu'!Y5="MDC","MDC",IF(OR('Full menu'!Y5="PERF",'Full menu'!Y5="AERF",'Full menu'!Y5="PCB"),"ERfix",IF(OR('Full menu'!Y5="ACB", 'Full menu'!Y5="LCERT", 'Full menu'!Y5="LERT",'Full menu'!Y5="FCERT",'Full menu'!Y5="FERT"),"ERTs",IF(OR('Full menu'!Y5="FCMT",'Full menu'!Y5="FMT",'Full menu'!Y5="LMT",'Full menu'!Y5="LCMT"),"MTs",IF(OR('Full menu'!Y5="LCIT",'Full menu'!Y5="FCIT",'Full menu'!Y5="LIT",'Full menu'!Y5="FIT"),"ITs",IF(OR('Full menu'!Y5="MwERT", 'Full menu'!Y5="ERwMT", 'Full menu'!Y5="M&amp;ERT", 'Full menu'!Y5="MwIT", 'Full menu'!Y5="IwMT", 'Full menu'!Y5="M&amp;IT", 'Full menu'!Y5="IwERT", 'Full menu'!Y5="ERwIT", 'Full menu'!Y5="I&amp;ERT", 'Full menu'!Y5="ER&amp;M&amp;IT"),"MixedTs",IF('Full menu'!Y5="UD","UD",IF('Full menu'!Y5="LSD","LSD",IF('Full menu'!Y5="WSD","WSD","")))))))))</f>
        <v>MixedTs</v>
      </c>
      <c r="Z5" s="3" t="str">
        <f>IF('Full menu'!Z5="MDC","MDC",IF(OR('Full menu'!Z5="PERF",'Full menu'!Z5="AERF",'Full menu'!Z5="PCB"),"ERfix",IF(OR('Full menu'!Z5="ACB", 'Full menu'!Z5="LCERT", 'Full menu'!Z5="LERT",'Full menu'!Z5="FCERT",'Full menu'!Z5="FERT"),"ERTs",IF(OR('Full menu'!Z5="FCMT",'Full menu'!Z5="FMT",'Full menu'!Z5="LMT",'Full menu'!Z5="LCMT"),"MTs",IF(OR('Full menu'!Z5="LCIT",'Full menu'!Z5="FCIT",'Full menu'!Z5="LIT",'Full menu'!Z5="FIT"),"ITs",IF(OR('Full menu'!Z5="MwERT", 'Full menu'!Z5="ERwMT", 'Full menu'!Z5="M&amp;ERT", 'Full menu'!Z5="MwIT", 'Full menu'!Z5="IwMT", 'Full menu'!Z5="M&amp;IT", 'Full menu'!Z5="IwERT", 'Full menu'!Z5="ERwIT", 'Full menu'!Z5="I&amp;ERT", 'Full menu'!Z5="ER&amp;M&amp;IT"),"MixedTs",IF('Full menu'!Z5="UD","UD",IF('Full menu'!Z5="LSD","LSD",IF('Full menu'!Z5="WSD","WSD","")))))))))</f>
        <v>MixedTs</v>
      </c>
      <c r="AA5" s="16"/>
      <c r="AB5" s="16"/>
      <c r="AC5" s="16"/>
      <c r="AD5" s="16"/>
      <c r="AE5" s="16"/>
      <c r="AF5" s="16"/>
      <c r="AG5" s="16"/>
      <c r="AH5" s="16"/>
      <c r="AI5" s="16"/>
      <c r="AJ5" s="16"/>
      <c r="AK5" s="16"/>
      <c r="AL5" s="16"/>
      <c r="AM5" s="16"/>
      <c r="AN5" s="16"/>
      <c r="AO5" s="16"/>
      <c r="AP5" s="16"/>
      <c r="AQ5" s="16"/>
      <c r="AR5" s="16"/>
      <c r="AS5" s="16"/>
      <c r="AT5" s="3" t="str">
        <f>IF('Full menu'!AU5="MDC","MDC",IF(OR('Full menu'!AU5="PERF",'Full menu'!AU5="AERF",'Full menu'!AU5="PCB"),"ERfix",IF(OR('Full menu'!AU5="ACB", 'Full menu'!AU5="LCERT", 'Full menu'!AU5="LERT",'Full menu'!AU5="FCERT",'Full menu'!AU5="FERT"),"ERT",IF(OR('Full menu'!AU5="FCMT",'Full menu'!AU5="FMT",'Full menu'!AU5="LMT",'Full menu'!AU5="LCMT"),"MT",IF(OR('Full menu'!AU5="LCIT",'Full menu'!AU5="FCIT",'Full menu'!AU5="LMT",'Full menu'!AU5="FMT"),"IT",IF(OR('Full menu'!AU5="MwERT", 'Full menu'!AU5="ERwMT", 'Full menu'!AU5="M&amp;ERT", 'Full menu'!AU5="MwIT", 'Full menu'!AU5="IwMT", 'Full menu'!AU5="M&amp;IT", 'Full menu'!AU5="IwERT", 'Full menu'!AU5="ERwIT", 'Full menu'!AU5="I&amp;ERT", 'Full menu'!AU5="ER&amp;M&amp;IT"),"MixedT",IF('Full menu'!AU5="UD","UD",IF('Full menu'!AU5="LSD","LSD",IF('Full menu'!AU5="WSD","WSD","")))))))))</f>
        <v/>
      </c>
      <c r="AU5" s="3" t="str">
        <f>IF('Full menu'!AV5="MDC","MDC",IF(OR('Full menu'!AV5="PERF",'Full menu'!AV5="AERF",'Full menu'!AV5="PCB"),"ERfix",IF(OR('Full menu'!AV5="ACB", 'Full menu'!AV5="LCERT", 'Full menu'!AV5="LERT",'Full menu'!AV5="FCERT",'Full menu'!AV5="FERT"),"ERT",IF(OR('Full menu'!AV5="FCMT",'Full menu'!AV5="FMT",'Full menu'!AV5="LMT",'Full menu'!AV5="LCMT"),"MT",IF(OR('Full menu'!AV5="LCIT",'Full menu'!AV5="FCIT",'Full menu'!AV5="LMT",'Full menu'!AV5="FMT"),"IT",IF(OR('Full menu'!AV5="MwERT", 'Full menu'!AV5="ERwMT", 'Full menu'!AV5="M&amp;ERT", 'Full menu'!AV5="MwIT", 'Full menu'!AV5="IwMT", 'Full menu'!AV5="M&amp;IT", 'Full menu'!AV5="IwERT", 'Full menu'!AV5="ERwIT", 'Full menu'!AV5="I&amp;ERT", 'Full menu'!AV5="ER&amp;M&amp;IT"),"MixedT",IF('Full menu'!AV5="UD","UD",IF('Full menu'!AV5="LSD","LSD",IF('Full menu'!AV5="WSD","WSD","")))))))))</f>
        <v/>
      </c>
      <c r="AV5" s="3"/>
      <c r="AW5" s="3"/>
      <c r="AX5" s="3"/>
      <c r="AY5" s="3" t="str">
        <f>IF('Full menu'!AY5="MDC","MDC",IF(OR('Full menu'!AY5="PERF",'Full menu'!AY5="AERF",'Full menu'!AY5="PCB"),"ERfix",IF(OR('Full menu'!AY5="ACB", 'Full menu'!AY5="LCERT", 'Full menu'!AY5="LERT",'Full menu'!AY5="FCERT",'Full menu'!AY5="FERT"),"ERT",IF(OR('Full menu'!AY5="FCMT",'Full menu'!AY5="FMT",'Full menu'!AY5="LMT",'Full menu'!AY5="LCMT"),"MT",IF(OR('Full menu'!AY5="LCIT",'Full menu'!AY5="FCIT",'Full menu'!AY5="LMT",'Full menu'!AY5="FMT"),"IT",IF(OR('Full menu'!AY5="MwERT", 'Full menu'!AY5="ERwMT", 'Full menu'!AY5="M&amp;ERT", 'Full menu'!AY5="MwIT", 'Full menu'!AY5="IwMT", 'Full menu'!AY5="M&amp;IT", 'Full menu'!AY5="IwERT", 'Full menu'!AY5="ERwIT", 'Full menu'!AY5="I&amp;ERT", 'Full menu'!AY5="ER&amp;M&amp;IT"),"MixedT",IF('Full menu'!AY5="UD","UD",IF('Full menu'!AY5="LSD","LSD",IF('Full menu'!AY5="WSD","WSD","")))))))))</f>
        <v/>
      </c>
      <c r="AZ5" s="3" t="str">
        <f>IF('Full menu'!AZ5="MDC","MDC",IF(OR('Full menu'!AZ5="PERF",'Full menu'!AZ5="AERF",'Full menu'!AZ5="PCB"),"ERfix",IF(OR('Full menu'!AZ5="ACB", 'Full menu'!AZ5="LCERT", 'Full menu'!AZ5="LERT",'Full menu'!AZ5="FCERT",'Full menu'!AZ5="FERT"),"ERT",IF(OR('Full menu'!AZ5="FCMT",'Full menu'!AZ5="FMT",'Full menu'!AZ5="LMT",'Full menu'!AZ5="LCMT"),"MT",IF(OR('Full menu'!AZ5="LCIT",'Full menu'!AZ5="FCIT",'Full menu'!AZ5="LMT",'Full menu'!AZ5="FMT"),"IT",IF(OR('Full menu'!AZ5="MwERT", 'Full menu'!AZ5="ERwMT", 'Full menu'!AZ5="M&amp;ERT", 'Full menu'!AZ5="MwIT", 'Full menu'!AZ5="IwMT", 'Full menu'!AZ5="M&amp;IT", 'Full menu'!AZ5="IwERT", 'Full menu'!AZ5="ERwIT", 'Full menu'!AZ5="I&amp;ERT", 'Full menu'!AZ5="ER&amp;M&amp;IT"),"MixedT",IF('Full menu'!AZ5="UD","UD",IF('Full menu'!AZ5="LSD","LSD",IF('Full menu'!AZ5="WSD","WSD","")))))))))</f>
        <v/>
      </c>
      <c r="BA5" s="3" t="str">
        <f>IF('Full menu'!BA5="MDC","MDC",IF(OR('Full menu'!BA5="PERF",'Full menu'!BA5="AERF",'Full menu'!BA5="PCB"),"ERfix",IF(OR('Full menu'!BA5="ACB", 'Full menu'!BA5="LCERT", 'Full menu'!BA5="LERT",'Full menu'!BA5="FCERT",'Full menu'!BA5="FERT"),"ERT",IF(OR('Full menu'!BA5="FCMT",'Full menu'!BA5="FMT",'Full menu'!BA5="LMT",'Full menu'!BA5="LCMT"),"MT",IF(OR('Full menu'!BA5="LCIT",'Full menu'!BA5="FCIT",'Full menu'!BA5="LMT",'Full menu'!BA5="FMT"),"IT",IF(OR('Full menu'!BA5="MwERT", 'Full menu'!BA5="ERwMT", 'Full menu'!BA5="M&amp;ERT", 'Full menu'!BA5="MwIT", 'Full menu'!BA5="IwMT", 'Full menu'!BA5="M&amp;IT", 'Full menu'!BA5="IwERT", 'Full menu'!BA5="ERwIT", 'Full menu'!BA5="I&amp;ERT", 'Full menu'!BA5="ER&amp;M&amp;IT"),"MixedT",IF('Full menu'!BA5="UD","UD",IF('Full menu'!BA5="LSD","LSD",IF('Full menu'!BA5="WSD","WSD","")))))))))</f>
        <v/>
      </c>
      <c r="BB5" s="3" t="str">
        <f>IF('Full menu'!BB5="MDC","MDC",IF(OR('Full menu'!BB5="PERF",'Full menu'!BB5="AERF",'Full menu'!BB5="PCB"),"ERfix",IF(OR('Full menu'!BB5="ACB", 'Full menu'!BB5="LCERT", 'Full menu'!BB5="LERT",'Full menu'!BB5="FCERT",'Full menu'!BB5="FERT"),"ERT",IF(OR('Full menu'!BB5="FCMT",'Full menu'!BB5="FMT",'Full menu'!BB5="LMT",'Full menu'!BB5="LCMT"),"MT",IF(OR('Full menu'!BB5="LCIT",'Full menu'!BB5="FCIT",'Full menu'!BB5="LMT",'Full menu'!BB5="FMT"),"IT",IF(OR('Full menu'!BB5="MwERT", 'Full menu'!BB5="ERwMT", 'Full menu'!BB5="M&amp;ERT", 'Full menu'!BB5="MwIT", 'Full menu'!BB5="IwMT", 'Full menu'!BB5="M&amp;IT", 'Full menu'!BB5="IwERT", 'Full menu'!BB5="ERwIT", 'Full menu'!BB5="I&amp;ERT", 'Full menu'!BB5="ER&amp;M&amp;IT"),"MixedT",IF('Full menu'!BB5="UD","UD",IF('Full menu'!BB5="LSD","LSD",IF('Full menu'!BB5="WSD","WSD","")))))))))</f>
        <v/>
      </c>
      <c r="BC5" s="3" t="str">
        <f>IF('Full menu'!BC5="MDC","MDC",IF(OR('Full menu'!BC5="PERF",'Full menu'!BC5="AERF",'Full menu'!BC5="PCB"),"ERfix",IF(OR('Full menu'!BC5="ACB", 'Full menu'!BC5="LCERT", 'Full menu'!BC5="LERT",'Full menu'!BC5="FCERT",'Full menu'!BC5="FERT"),"ERT",IF(OR('Full menu'!BC5="FCMT",'Full menu'!BC5="FMT",'Full menu'!BC5="LMT",'Full menu'!BC5="LCMT"),"MT",IF(OR('Full menu'!BC5="LCIT",'Full menu'!BC5="FCIT",'Full menu'!BC5="LMT",'Full menu'!BC5="FMT"),"IT",IF(OR('Full menu'!BC5="MwERT", 'Full menu'!BC5="ERwMT", 'Full menu'!BC5="M&amp;ERT", 'Full menu'!BC5="MwIT", 'Full menu'!BC5="IwMT", 'Full menu'!BC5="M&amp;IT", 'Full menu'!BC5="IwERT", 'Full menu'!BC5="ERwIT", 'Full menu'!BC5="I&amp;ERT", 'Full menu'!BC5="ER&amp;M&amp;IT"),"MixedT",IF('Full menu'!BC5="UD","UD",IF('Full menu'!BC5="LSD","LSD",IF('Full menu'!BC5="WSD","WSD","")))))))))</f>
        <v/>
      </c>
    </row>
    <row r="6" spans="1:55" ht="16" x14ac:dyDescent="0.2">
      <c r="A6" t="s">
        <v>11</v>
      </c>
      <c r="B6" s="3" t="str">
        <f>IF('Full menu'!B6="MDC","MDC",IF(OR('Full menu'!B6="PERF",'Full menu'!B6="AERF",'Full menu'!B6="PCB"),"ERfix",IF(OR('Full menu'!B6="ACB", 'Full menu'!B6="LCERT", 'Full menu'!B6="LERT",'Full menu'!B6="FCERT",'Full menu'!B6="FERT"),"ERTs",IF(OR('Full menu'!B6="FCMT",'Full menu'!B6="FMT",'Full menu'!B6="LMT",'Full menu'!B6="LCMT"),"MTs",IF(OR('Full menu'!B6="LCIT",'Full menu'!B6="FCIT",'Full menu'!B6="LIT",'Full menu'!B6="FIT"),"ITs",IF(OR('Full menu'!B6="MwERT", 'Full menu'!B6="ERwMT", 'Full menu'!B6="M&amp;ERT", 'Full menu'!B6="MwIT", 'Full menu'!B6="IwMT", 'Full menu'!B6="M&amp;IT", 'Full menu'!B6="IwERT", 'Full menu'!B6="ERwIT", 'Full menu'!B6="I&amp;ERT", 'Full menu'!B6="ER&amp;M&amp;IT"),"MixedTs",IF('Full menu'!B6="UD","UD",IF('Full menu'!B6="LSD","LSD",IF('Full menu'!B6="WSD","WSD","")))))))))</f>
        <v>LSD</v>
      </c>
      <c r="C6" s="3" t="str">
        <f>IF('Full menu'!C6="MDC","MDC",IF(OR('Full menu'!C6="PERF",'Full menu'!C6="AERF",'Full menu'!C6="PCB"),"ERfix",IF(OR('Full menu'!C6="ACB", 'Full menu'!C6="LCERT", 'Full menu'!C6="LERT",'Full menu'!C6="FCERT",'Full menu'!C6="FERT"),"ERTs",IF(OR('Full menu'!C6="FCMT",'Full menu'!C6="FMT",'Full menu'!C6="LMT",'Full menu'!C6="LCMT"),"MTs",IF(OR('Full menu'!C6="LCIT",'Full menu'!C6="FCIT",'Full menu'!C6="LIT",'Full menu'!C6="FIT"),"ITs",IF(OR('Full menu'!C6="MwERT", 'Full menu'!C6="ERwMT", 'Full menu'!C6="M&amp;ERT", 'Full menu'!C6="MwIT", 'Full menu'!C6="IwMT", 'Full menu'!C6="M&amp;IT", 'Full menu'!C6="IwERT", 'Full menu'!C6="ERwIT", 'Full menu'!C6="I&amp;ERT", 'Full menu'!C6="ER&amp;M&amp;IT"),"MixedTs",IF('Full menu'!C6="UD","UD",IF('Full menu'!C6="LSD","LSD",IF('Full menu'!C6="WSD","WSD","")))))))))</f>
        <v>LSD</v>
      </c>
      <c r="D6" s="3" t="str">
        <f>IF('Full menu'!D6="MDC","MDC",IF(OR('Full menu'!D6="PERF",'Full menu'!D6="AERF",'Full menu'!D6="PCB"),"ERfix",IF(OR('Full menu'!D6="ACB", 'Full menu'!D6="LCERT", 'Full menu'!D6="LERT",'Full menu'!D6="FCERT",'Full menu'!D6="FERT"),"ERTs",IF(OR('Full menu'!D6="FCMT",'Full menu'!D6="FMT",'Full menu'!D6="LMT",'Full menu'!D6="LCMT"),"MTs",IF(OR('Full menu'!D6="LCIT",'Full menu'!D6="FCIT",'Full menu'!D6="LIT",'Full menu'!D6="FIT"),"ITs",IF(OR('Full menu'!D6="MwERT", 'Full menu'!D6="ERwMT", 'Full menu'!D6="M&amp;ERT", 'Full menu'!D6="MwIT", 'Full menu'!D6="IwMT", 'Full menu'!D6="M&amp;IT", 'Full menu'!D6="IwERT", 'Full menu'!D6="ERwIT", 'Full menu'!D6="I&amp;ERT", 'Full menu'!D6="ER&amp;M&amp;IT"),"MixedTs",IF('Full menu'!D6="UD","UD",IF('Full menu'!D6="LSD","LSD",IF('Full menu'!D6="WSD","WSD","")))))))))</f>
        <v>LSD</v>
      </c>
      <c r="E6" s="3" t="str">
        <f>IF('Full menu'!E6="MDC","MDC",IF(OR('Full menu'!E6="PERF",'Full menu'!E6="AERF",'Full menu'!E6="PCB"),"ERfix",IF(OR('Full menu'!E6="ACB", 'Full menu'!E6="LCERT", 'Full menu'!E6="LERT",'Full menu'!E6="FCERT",'Full menu'!E6="FERT"),"ERTs",IF(OR('Full menu'!E6="FCMT",'Full menu'!E6="FMT",'Full menu'!E6="LMT",'Full menu'!E6="LCMT"),"MTs",IF(OR('Full menu'!E6="LCIT",'Full menu'!E6="FCIT",'Full menu'!E6="LIT",'Full menu'!E6="FIT"),"ITs",IF(OR('Full menu'!E6="MwERT", 'Full menu'!E6="ERwMT", 'Full menu'!E6="M&amp;ERT", 'Full menu'!E6="MwIT", 'Full menu'!E6="IwMT", 'Full menu'!E6="M&amp;IT", 'Full menu'!E6="IwERT", 'Full menu'!E6="ERwIT", 'Full menu'!E6="I&amp;ERT", 'Full menu'!E6="ER&amp;M&amp;IT"),"MixedTs",IF('Full menu'!E6="UD","UD",IF('Full menu'!E6="LSD","LSD",IF('Full menu'!E6="WSD","WSD","")))))))))</f>
        <v>MixedTs</v>
      </c>
      <c r="F6" s="3" t="str">
        <f>IF('Full menu'!F6="MDC","MDC",IF(OR('Full menu'!F6="PERF",'Full menu'!F6="AERF",'Full menu'!F6="PCB"),"ERfix",IF(OR('Full menu'!F6="ACB", 'Full menu'!F6="LCERT", 'Full menu'!F6="LERT",'Full menu'!F6="FCERT",'Full menu'!F6="FERT"),"ERTs",IF(OR('Full menu'!F6="FCMT",'Full menu'!F6="FMT",'Full menu'!F6="LMT",'Full menu'!F6="LCMT"),"MTs",IF(OR('Full menu'!F6="LCIT",'Full menu'!F6="FCIT",'Full menu'!F6="LIT",'Full menu'!F6="FIT"),"ITs",IF(OR('Full menu'!F6="MwERT", 'Full menu'!F6="ERwMT", 'Full menu'!F6="M&amp;ERT", 'Full menu'!F6="MwIT", 'Full menu'!F6="IwMT", 'Full menu'!F6="M&amp;IT", 'Full menu'!F6="IwERT", 'Full menu'!F6="ERwIT", 'Full menu'!F6="I&amp;ERT", 'Full menu'!F6="ER&amp;M&amp;IT"),"MixedTs",IF('Full menu'!F6="UD","UD",IF('Full menu'!F6="LSD","LSD",IF('Full menu'!F6="WSD","WSD","")))))))))</f>
        <v>MixedTs</v>
      </c>
      <c r="G6" s="3" t="str">
        <f>IF('Full menu'!G6="MDC","MDC",IF(OR('Full menu'!G6="PERF",'Full menu'!G6="AERF",'Full menu'!G6="PCB"),"ERfix",IF(OR('Full menu'!G6="ACB", 'Full menu'!G6="LCERT", 'Full menu'!G6="LERT",'Full menu'!G6="FCERT",'Full menu'!G6="FERT"),"ERTs",IF(OR('Full menu'!G6="FCMT",'Full menu'!G6="FMT",'Full menu'!G6="LMT",'Full menu'!G6="LCMT"),"MTs",IF(OR('Full menu'!G6="LCIT",'Full menu'!G6="FCIT",'Full menu'!G6="LIT",'Full menu'!G6="FIT"),"ITs",IF(OR('Full menu'!G6="MwERT", 'Full menu'!G6="ERwMT", 'Full menu'!G6="M&amp;ERT", 'Full menu'!G6="MwIT", 'Full menu'!G6="IwMT", 'Full menu'!G6="M&amp;IT", 'Full menu'!G6="IwERT", 'Full menu'!G6="ERwIT", 'Full menu'!G6="I&amp;ERT", 'Full menu'!G6="ER&amp;M&amp;IT"),"MixedTs",IF('Full menu'!G6="UD","UD",IF('Full menu'!G6="LSD","LSD",IF('Full menu'!G6="WSD","WSD","")))))))))</f>
        <v>MixedTs</v>
      </c>
      <c r="H6" s="3" t="str">
        <f>IF('Full menu'!H6="MDC","MDC",IF(OR('Full menu'!H6="PERF",'Full menu'!H6="AERF",'Full menu'!H6="PCB"),"ERfix",IF(OR('Full menu'!H6="ACB", 'Full menu'!H6="LCERT", 'Full menu'!H6="LERT",'Full menu'!H6="FCERT",'Full menu'!H6="FERT"),"ERTs",IF(OR('Full menu'!H6="FCMT",'Full menu'!H6="FMT",'Full menu'!H6="LMT",'Full menu'!H6="LCMT"),"MTs",IF(OR('Full menu'!H6="LCIT",'Full menu'!H6="FCIT",'Full menu'!H6="LIT",'Full menu'!H6="FIT"),"ITs",IF(OR('Full menu'!H6="MwERT", 'Full menu'!H6="ERwMT", 'Full menu'!H6="M&amp;ERT", 'Full menu'!H6="MwIT", 'Full menu'!H6="IwMT", 'Full menu'!H6="M&amp;IT", 'Full menu'!H6="IwERT", 'Full menu'!H6="ERwIT", 'Full menu'!H6="I&amp;ERT", 'Full menu'!H6="ER&amp;M&amp;IT"),"MixedTs",IF('Full menu'!H6="UD","UD",IF('Full menu'!H6="LSD","LSD",IF('Full menu'!H6="WSD","WSD","")))))))))</f>
        <v>MixedTs</v>
      </c>
      <c r="I6" s="3" t="str">
        <f>IF('Full menu'!I6="MDC","MDC",IF(OR('Full menu'!I6="PERF",'Full menu'!I6="AERF",'Full menu'!I6="PCB"),"ERfix",IF(OR('Full menu'!I6="ACB", 'Full menu'!I6="LCERT", 'Full menu'!I6="LERT",'Full menu'!I6="FCERT",'Full menu'!I6="FERT"),"ERTs",IF(OR('Full menu'!I6="FCMT",'Full menu'!I6="FMT",'Full menu'!I6="LMT",'Full menu'!I6="LCMT"),"MTs",IF(OR('Full menu'!I6="LCIT",'Full menu'!I6="FCIT",'Full menu'!I6="LIT",'Full menu'!I6="FIT"),"ITs",IF(OR('Full menu'!I6="MwERT", 'Full menu'!I6="ERwMT", 'Full menu'!I6="M&amp;ERT", 'Full menu'!I6="MwIT", 'Full menu'!I6="IwMT", 'Full menu'!I6="M&amp;IT", 'Full menu'!I6="IwERT", 'Full menu'!I6="ERwIT", 'Full menu'!I6="I&amp;ERT", 'Full menu'!I6="ER&amp;M&amp;IT"),"MixedTs",IF('Full menu'!I6="UD","UD",IF('Full menu'!I6="LSD","LSD",IF('Full menu'!I6="WSD","WSD","")))))))))</f>
        <v>MixedTs</v>
      </c>
      <c r="J6" s="3" t="str">
        <f>IF('Full menu'!J6="MDC","MDC",IF(OR('Full menu'!J6="PERF",'Full menu'!J6="AERF",'Full menu'!J6="PCB"),"ERfix",IF(OR('Full menu'!J6="ACB", 'Full menu'!J6="LCERT", 'Full menu'!J6="LERT",'Full menu'!J6="FCERT",'Full menu'!J6="FERT"),"ERTs",IF(OR('Full menu'!J6="FCMT",'Full menu'!J6="FMT",'Full menu'!J6="LMT",'Full menu'!J6="LCMT"),"MTs",IF(OR('Full menu'!J6="LCIT",'Full menu'!J6="FCIT",'Full menu'!J6="LIT",'Full menu'!J6="FIT"),"ITs",IF(OR('Full menu'!J6="MwERT", 'Full menu'!J6="ERwMT", 'Full menu'!J6="M&amp;ERT", 'Full menu'!J6="MwIT", 'Full menu'!J6="IwMT", 'Full menu'!J6="M&amp;IT", 'Full menu'!J6="IwERT", 'Full menu'!J6="ERwIT", 'Full menu'!J6="I&amp;ERT", 'Full menu'!J6="ER&amp;M&amp;IT"),"MixedTs",IF('Full menu'!J6="UD","UD",IF('Full menu'!J6="LSD","LSD",IF('Full menu'!J6="WSD","WSD","")))))))))</f>
        <v>MixedTs</v>
      </c>
      <c r="K6" s="3" t="str">
        <f>IF('Full menu'!K6="MDC","MDC",IF(OR('Full menu'!K6="PERF",'Full menu'!K6="AERF",'Full menu'!K6="PCB"),"ERfix",IF(OR('Full menu'!K6="ACB", 'Full menu'!K6="LCERT", 'Full menu'!K6="LERT",'Full menu'!K6="FCERT",'Full menu'!K6="FERT"),"ERTs",IF(OR('Full menu'!K6="FCMT",'Full menu'!K6="FMT",'Full menu'!K6="LMT",'Full menu'!K6="LCMT"),"MTs",IF(OR('Full menu'!K6="LCIT",'Full menu'!K6="FCIT",'Full menu'!K6="LIT",'Full menu'!K6="FIT"),"ITs",IF(OR('Full menu'!K6="MwERT", 'Full menu'!K6="ERwMT", 'Full menu'!K6="M&amp;ERT", 'Full menu'!K6="MwIT", 'Full menu'!K6="IwMT", 'Full menu'!K6="M&amp;IT", 'Full menu'!K6="IwERT", 'Full menu'!K6="ERwIT", 'Full menu'!K6="I&amp;ERT", 'Full menu'!K6="ER&amp;M&amp;IT"),"MixedTs",IF('Full menu'!K6="UD","UD",IF('Full menu'!K6="LSD","LSD",IF('Full menu'!K6="WSD","WSD","")))))))))</f>
        <v>MixedTs</v>
      </c>
      <c r="L6" s="3" t="str">
        <f>IF('Full menu'!L6="MDC","MDC",IF(OR('Full menu'!L6="PERF",'Full menu'!L6="AERF",'Full menu'!L6="PCB"),"ERfix",IF(OR('Full menu'!L6="ACB", 'Full menu'!L6="LCERT", 'Full menu'!L6="LERT",'Full menu'!L6="FCERT",'Full menu'!L6="FERT"),"ERTs",IF(OR('Full menu'!L6="FCMT",'Full menu'!L6="FMT",'Full menu'!L6="LMT",'Full menu'!L6="LCMT"),"MTs",IF(OR('Full menu'!L6="LCIT",'Full menu'!L6="FCIT",'Full menu'!L6="LIT",'Full menu'!L6="FIT"),"ITs",IF(OR('Full menu'!L6="MwERT", 'Full menu'!L6="ERwMT", 'Full menu'!L6="M&amp;ERT", 'Full menu'!L6="MwIT", 'Full menu'!L6="IwMT", 'Full menu'!L6="M&amp;IT", 'Full menu'!L6="IwERT", 'Full menu'!L6="ERwIT", 'Full menu'!L6="I&amp;ERT", 'Full menu'!L6="ER&amp;M&amp;IT"),"MixedTs",IF('Full menu'!L6="UD","UD",IF('Full menu'!L6="LSD","LSD",IF('Full menu'!L6="WSD","WSD","")))))))))</f>
        <v>MixedTs</v>
      </c>
      <c r="M6" s="3" t="str">
        <f>IF('Full menu'!M6="MDC","MDC",IF(OR('Full menu'!M6="PERF",'Full menu'!M6="AERF",'Full menu'!M6="PCB"),"ERfix",IF(OR('Full menu'!M6="ACB", 'Full menu'!M6="LCERT", 'Full menu'!M6="LERT",'Full menu'!M6="FCERT",'Full menu'!M6="FERT"),"ERTs",IF(OR('Full menu'!M6="FCMT",'Full menu'!M6="FMT",'Full menu'!M6="LMT",'Full menu'!M6="LCMT"),"MTs",IF(OR('Full menu'!M6="LCIT",'Full menu'!M6="FCIT",'Full menu'!M6="LIT",'Full menu'!M6="FIT"),"ITs",IF(OR('Full menu'!M6="MwERT", 'Full menu'!M6="ERwMT", 'Full menu'!M6="M&amp;ERT", 'Full menu'!M6="MwIT", 'Full menu'!M6="IwMT", 'Full menu'!M6="M&amp;IT", 'Full menu'!M6="IwERT", 'Full menu'!M6="ERwIT", 'Full menu'!M6="I&amp;ERT", 'Full menu'!M6="ER&amp;M&amp;IT"),"MixedTs",IF('Full menu'!M6="UD","UD",IF('Full menu'!M6="LSD","LSD",IF('Full menu'!M6="WSD","WSD","")))))))))</f>
        <v>MixedTs</v>
      </c>
      <c r="N6" s="3" t="str">
        <f>IF('Full menu'!N6="MDC","MDC",IF(OR('Full menu'!N6="PERF",'Full menu'!N6="AERF",'Full menu'!N6="PCB"),"ERfix",IF(OR('Full menu'!N6="ACB", 'Full menu'!N6="LCERT", 'Full menu'!N6="LERT",'Full menu'!N6="FCERT",'Full menu'!N6="FERT"),"ERTs",IF(OR('Full menu'!N6="FCMT",'Full menu'!N6="FMT",'Full menu'!N6="LMT",'Full menu'!N6="LCMT"),"MTs",IF(OR('Full menu'!N6="LCIT",'Full menu'!N6="FCIT",'Full menu'!N6="LIT",'Full menu'!N6="FIT"),"ITs",IF(OR('Full menu'!N6="MwERT", 'Full menu'!N6="ERwMT", 'Full menu'!N6="M&amp;ERT", 'Full menu'!N6="MwIT", 'Full menu'!N6="IwMT", 'Full menu'!N6="M&amp;IT", 'Full menu'!N6="IwERT", 'Full menu'!N6="ERwIT", 'Full menu'!N6="I&amp;ERT", 'Full menu'!N6="ER&amp;M&amp;IT"),"MixedTs",IF('Full menu'!N6="UD","UD",IF('Full menu'!N6="LSD","LSD",IF('Full menu'!N6="WSD","WSD","")))))))))</f>
        <v>MixedTs</v>
      </c>
      <c r="O6" s="3" t="str">
        <f>IF('Full menu'!O6="MDC","MDC",IF(OR('Full menu'!O6="PERF",'Full menu'!O6="AERF",'Full menu'!O6="PCB"),"ERfix",IF(OR('Full menu'!O6="ACB", 'Full menu'!O6="LCERT", 'Full menu'!O6="LERT",'Full menu'!O6="FCERT",'Full menu'!O6="FERT"),"ERTs",IF(OR('Full menu'!O6="FCMT",'Full menu'!O6="FMT",'Full menu'!O6="LMT",'Full menu'!O6="LCMT"),"MTs",IF(OR('Full menu'!O6="LCIT",'Full menu'!O6="FCIT",'Full menu'!O6="LIT",'Full menu'!O6="FIT"),"ITs",IF(OR('Full menu'!O6="MwERT", 'Full menu'!O6="ERwMT", 'Full menu'!O6="M&amp;ERT", 'Full menu'!O6="MwIT", 'Full menu'!O6="IwMT", 'Full menu'!O6="M&amp;IT", 'Full menu'!O6="IwERT", 'Full menu'!O6="ERwIT", 'Full menu'!O6="I&amp;ERT", 'Full menu'!O6="ER&amp;M&amp;IT"),"MixedTs",IF('Full menu'!O6="UD","UD",IF('Full menu'!O6="LSD","LSD",IF('Full menu'!O6="WSD","WSD","")))))))))</f>
        <v>MixedTs</v>
      </c>
      <c r="P6" s="3" t="str">
        <f>IF('Full menu'!P6="MDC","MDC",IF(OR('Full menu'!P6="PERF",'Full menu'!P6="AERF",'Full menu'!P6="PCB"),"ERfix",IF(OR('Full menu'!P6="ACB", 'Full menu'!P6="LCERT", 'Full menu'!P6="LERT",'Full menu'!P6="FCERT",'Full menu'!P6="FERT"),"ERTs",IF(OR('Full menu'!P6="FCMT",'Full menu'!P6="FMT",'Full menu'!P6="LMT",'Full menu'!P6="LCMT"),"MTs",IF(OR('Full menu'!P6="LCIT",'Full menu'!P6="FCIT",'Full menu'!P6="LIT",'Full menu'!P6="FIT"),"ITs",IF(OR('Full menu'!P6="MwERT", 'Full menu'!P6="ERwMT", 'Full menu'!P6="M&amp;ERT", 'Full menu'!P6="MwIT", 'Full menu'!P6="IwMT", 'Full menu'!P6="M&amp;IT", 'Full menu'!P6="IwERT", 'Full menu'!P6="ERwIT", 'Full menu'!P6="I&amp;ERT", 'Full menu'!P6="ER&amp;M&amp;IT"),"MixedTs",IF('Full menu'!P6="UD","UD",IF('Full menu'!P6="LSD","LSD",IF('Full menu'!P6="WSD","WSD","")))))))))</f>
        <v>MixedTs</v>
      </c>
      <c r="Q6" s="3" t="str">
        <f>IF('Full menu'!Q6="MDC","MDC",IF(OR('Full menu'!Q6="PERF",'Full menu'!Q6="AERF",'Full menu'!Q6="PCB"),"ERfix",IF(OR('Full menu'!Q6="ACB", 'Full menu'!Q6="LCERT", 'Full menu'!Q6="LERT",'Full menu'!Q6="FCERT",'Full menu'!Q6="FERT"),"ERTs",IF(OR('Full menu'!Q6="FCMT",'Full menu'!Q6="FMT",'Full menu'!Q6="LMT",'Full menu'!Q6="LCMT"),"MTs",IF(OR('Full menu'!Q6="LCIT",'Full menu'!Q6="FCIT",'Full menu'!Q6="LIT",'Full menu'!Q6="FIT"),"ITs",IF(OR('Full menu'!Q6="MwERT", 'Full menu'!Q6="ERwMT", 'Full menu'!Q6="M&amp;ERT", 'Full menu'!Q6="MwIT", 'Full menu'!Q6="IwMT", 'Full menu'!Q6="M&amp;IT", 'Full menu'!Q6="IwERT", 'Full menu'!Q6="ERwIT", 'Full menu'!Q6="I&amp;ERT", 'Full menu'!Q6="ER&amp;M&amp;IT"),"MixedTs",IF('Full menu'!Q6="UD","UD",IF('Full menu'!Q6="LSD","LSD",IF('Full menu'!Q6="WSD","WSD","")))))))))</f>
        <v>MixedTs</v>
      </c>
      <c r="R6" s="3" t="str">
        <f>IF('Full menu'!R6="MDC","MDC",IF(OR('Full menu'!R6="PERF",'Full menu'!R6="AERF",'Full menu'!R6="PCB"),"ERfix",IF(OR('Full menu'!R6="ACB", 'Full menu'!R6="LCERT", 'Full menu'!R6="LERT",'Full menu'!R6="FCERT",'Full menu'!R6="FERT"),"ERTs",IF(OR('Full menu'!R6="FCMT",'Full menu'!R6="FMT",'Full menu'!R6="LMT",'Full menu'!R6="LCMT"),"MTs",IF(OR('Full menu'!R6="LCIT",'Full menu'!R6="FCIT",'Full menu'!R6="LIT",'Full menu'!R6="FIT"),"ITs",IF(OR('Full menu'!R6="MwERT", 'Full menu'!R6="ERwMT", 'Full menu'!R6="M&amp;ERT", 'Full menu'!R6="MwIT", 'Full menu'!R6="IwMT", 'Full menu'!R6="M&amp;IT", 'Full menu'!R6="IwERT", 'Full menu'!R6="ERwIT", 'Full menu'!R6="I&amp;ERT", 'Full menu'!R6="ER&amp;M&amp;IT"),"MixedTs",IF('Full menu'!R6="UD","UD",IF('Full menu'!R6="LSD","LSD",IF('Full menu'!R6="WSD","WSD","")))))))))</f>
        <v>MixedTs</v>
      </c>
      <c r="S6" s="3" t="str">
        <f>IF('Full menu'!S6="MDC","MDC",IF(OR('Full menu'!S6="PERF",'Full menu'!S6="AERF",'Full menu'!S6="PCB"),"ERfix",IF(OR('Full menu'!S6="ACB", 'Full menu'!S6="LCERT", 'Full menu'!S6="LERT",'Full menu'!S6="FCERT",'Full menu'!S6="FERT"),"ERTs",IF(OR('Full menu'!S6="FCMT",'Full menu'!S6="FMT",'Full menu'!S6="LMT",'Full menu'!S6="LCMT"),"MTs",IF(OR('Full menu'!S6="LCIT",'Full menu'!S6="FCIT",'Full menu'!S6="LIT",'Full menu'!S6="FIT"),"ITs",IF(OR('Full menu'!S6="MwERT", 'Full menu'!S6="ERwMT", 'Full menu'!S6="M&amp;ERT", 'Full menu'!S6="MwIT", 'Full menu'!S6="IwMT", 'Full menu'!S6="M&amp;IT", 'Full menu'!S6="IwERT", 'Full menu'!S6="ERwIT", 'Full menu'!S6="I&amp;ERT", 'Full menu'!S6="ER&amp;M&amp;IT"),"MixedTs",IF('Full menu'!S6="UD","UD",IF('Full menu'!S6="LSD","LSD",IF('Full menu'!S6="WSD","WSD","")))))))))</f>
        <v>MixedTs</v>
      </c>
      <c r="T6" s="3" t="str">
        <f>IF('Full menu'!T6="MDC","MDC",IF(OR('Full menu'!T6="PERF",'Full menu'!T6="AERF",'Full menu'!T6="PCB"),"ERfix",IF(OR('Full menu'!T6="ACB", 'Full menu'!T6="LCERT", 'Full menu'!T6="LERT",'Full menu'!T6="FCERT",'Full menu'!T6="FERT"),"ERTs",IF(OR('Full menu'!T6="FCMT",'Full menu'!T6="FMT",'Full menu'!T6="LMT",'Full menu'!T6="LCMT"),"MTs",IF(OR('Full menu'!T6="LCIT",'Full menu'!T6="FCIT",'Full menu'!T6="LIT",'Full menu'!T6="FIT"),"ITs",IF(OR('Full menu'!T6="MwERT", 'Full menu'!T6="ERwMT", 'Full menu'!T6="M&amp;ERT", 'Full menu'!T6="MwIT", 'Full menu'!T6="IwMT", 'Full menu'!T6="M&amp;IT", 'Full menu'!T6="IwERT", 'Full menu'!T6="ERwIT", 'Full menu'!T6="I&amp;ERT", 'Full menu'!T6="ER&amp;M&amp;IT"),"MixedTs",IF('Full menu'!T6="UD","UD",IF('Full menu'!T6="LSD","LSD",IF('Full menu'!T6="WSD","WSD","")))))))))</f>
        <v>MixedTs</v>
      </c>
      <c r="U6" s="3" t="str">
        <f>IF('Full menu'!U6="MDC","MDC",IF(OR('Full menu'!U6="PERF",'Full menu'!U6="AERF",'Full menu'!U6="PCB"),"ERfix",IF(OR('Full menu'!U6="ACB", 'Full menu'!U6="LCERT", 'Full menu'!U6="LERT",'Full menu'!U6="FCERT",'Full menu'!U6="FERT"),"ERTs",IF(OR('Full menu'!U6="FCMT",'Full menu'!U6="FMT",'Full menu'!U6="LMT",'Full menu'!U6="LCMT"),"MTs",IF(OR('Full menu'!U6="LCIT",'Full menu'!U6="FCIT",'Full menu'!U6="LIT",'Full menu'!U6="FIT"),"ITs",IF(OR('Full menu'!U6="MwERT", 'Full menu'!U6="ERwMT", 'Full menu'!U6="M&amp;ERT", 'Full menu'!U6="MwIT", 'Full menu'!U6="IwMT", 'Full menu'!U6="M&amp;IT", 'Full menu'!U6="IwERT", 'Full menu'!U6="ERwIT", 'Full menu'!U6="I&amp;ERT", 'Full menu'!U6="ER&amp;M&amp;IT"),"MixedTs",IF('Full menu'!U6="UD","UD",IF('Full menu'!U6="LSD","LSD",IF('Full menu'!U6="WSD","WSD","")))))))))</f>
        <v>ERTs</v>
      </c>
      <c r="V6" s="3" t="str">
        <f>IF('Full menu'!V6="MDC","MDC",IF(OR('Full menu'!V6="PERF",'Full menu'!V6="AERF",'Full menu'!V6="PCB"),"ERfix",IF(OR('Full menu'!V6="ACB", 'Full menu'!V6="LCERT", 'Full menu'!V6="LERT",'Full menu'!V6="FCERT",'Full menu'!V6="FERT"),"ERTs",IF(OR('Full menu'!V6="FCMT",'Full menu'!V6="FMT",'Full menu'!V6="LMT",'Full menu'!V6="LCMT"),"MTs",IF(OR('Full menu'!V6="LCIT",'Full menu'!V6="FCIT",'Full menu'!V6="LIT",'Full menu'!V6="FIT"),"ITs",IF(OR('Full menu'!V6="MwERT", 'Full menu'!V6="ERwMT", 'Full menu'!V6="M&amp;ERT", 'Full menu'!V6="MwIT", 'Full menu'!V6="IwMT", 'Full menu'!V6="M&amp;IT", 'Full menu'!V6="IwERT", 'Full menu'!V6="ERwIT", 'Full menu'!V6="I&amp;ERT", 'Full menu'!V6="ER&amp;M&amp;IT"),"MixedTs",IF('Full menu'!V6="UD","UD",IF('Full menu'!V6="LSD","LSD",IF('Full menu'!V6="WSD","WSD","")))))))))</f>
        <v>ERTs</v>
      </c>
      <c r="W6" s="3" t="str">
        <f>IF('Full menu'!W6="MDC","MDC",IF(OR('Full menu'!W6="PERF",'Full menu'!W6="AERF",'Full menu'!W6="PCB"),"ERfix",IF(OR('Full menu'!W6="ACB", 'Full menu'!W6="LCERT", 'Full menu'!W6="LERT",'Full menu'!W6="FCERT",'Full menu'!W6="FERT"),"ERTs",IF(OR('Full menu'!W6="FCMT",'Full menu'!W6="FMT",'Full menu'!W6="LMT",'Full menu'!W6="LCMT"),"MTs",IF(OR('Full menu'!W6="LCIT",'Full menu'!W6="FCIT",'Full menu'!W6="LIT",'Full menu'!W6="FIT"),"ITs",IF(OR('Full menu'!W6="MwERT", 'Full menu'!W6="ERwMT", 'Full menu'!W6="M&amp;ERT", 'Full menu'!W6="MwIT", 'Full menu'!W6="IwMT", 'Full menu'!W6="M&amp;IT", 'Full menu'!W6="IwERT", 'Full menu'!W6="ERwIT", 'Full menu'!W6="I&amp;ERT", 'Full menu'!W6="ER&amp;M&amp;IT"),"MixedTs",IF('Full menu'!W6="UD","UD",IF('Full menu'!W6="LSD","LSD",IF('Full menu'!W6="WSD","WSD","")))))))))</f>
        <v>ERTs</v>
      </c>
      <c r="X6" s="3" t="str">
        <f>IF('Full menu'!X6="MDC","MDC",IF(OR('Full menu'!X6="PERF",'Full menu'!X6="AERF",'Full menu'!X6="PCB"),"ERfix",IF(OR('Full menu'!X6="ACB", 'Full menu'!X6="LCERT", 'Full menu'!X6="LERT",'Full menu'!X6="FCERT",'Full menu'!X6="FERT"),"ERTs",IF(OR('Full menu'!X6="FCMT",'Full menu'!X6="FMT",'Full menu'!X6="LMT",'Full menu'!X6="LCMT"),"MTs",IF(OR('Full menu'!X6="LCIT",'Full menu'!X6="FCIT",'Full menu'!X6="LIT",'Full menu'!X6="FIT"),"ITs",IF(OR('Full menu'!X6="MwERT", 'Full menu'!X6="ERwMT", 'Full menu'!X6="M&amp;ERT", 'Full menu'!X6="MwIT", 'Full menu'!X6="IwMT", 'Full menu'!X6="M&amp;IT", 'Full menu'!X6="IwERT", 'Full menu'!X6="ERwIT", 'Full menu'!X6="I&amp;ERT", 'Full menu'!X6="ER&amp;M&amp;IT"),"MixedTs",IF('Full menu'!X6="UD","UD",IF('Full menu'!X6="LSD","LSD",IF('Full menu'!X6="WSD","WSD","")))))))))</f>
        <v>ERTs</v>
      </c>
      <c r="Y6" s="3" t="str">
        <f>IF('Full menu'!Y6="MDC","MDC",IF(OR('Full menu'!Y6="PERF",'Full menu'!Y6="AERF",'Full menu'!Y6="PCB"),"ERfix",IF(OR('Full menu'!Y6="ACB", 'Full menu'!Y6="LCERT", 'Full menu'!Y6="LERT",'Full menu'!Y6="FCERT",'Full menu'!Y6="FERT"),"ERTs",IF(OR('Full menu'!Y6="FCMT",'Full menu'!Y6="FMT",'Full menu'!Y6="LMT",'Full menu'!Y6="LCMT"),"MTs",IF(OR('Full menu'!Y6="LCIT",'Full menu'!Y6="FCIT",'Full menu'!Y6="LIT",'Full menu'!Y6="FIT"),"ITs",IF(OR('Full menu'!Y6="MwERT", 'Full menu'!Y6="ERwMT", 'Full menu'!Y6="M&amp;ERT", 'Full menu'!Y6="MwIT", 'Full menu'!Y6="IwMT", 'Full menu'!Y6="M&amp;IT", 'Full menu'!Y6="IwERT", 'Full menu'!Y6="ERwIT", 'Full menu'!Y6="I&amp;ERT", 'Full menu'!Y6="ER&amp;M&amp;IT"),"MixedTs",IF('Full menu'!Y6="UD","UD",IF('Full menu'!Y6="LSD","LSD",IF('Full menu'!Y6="WSD","WSD","")))))))))</f>
        <v>ERTs</v>
      </c>
      <c r="Z6" s="3" t="str">
        <f>IF('Full menu'!Z6="MDC","MDC",IF(OR('Full menu'!Z6="PERF",'Full menu'!Z6="AERF",'Full menu'!Z6="PCB"),"ERfix",IF(OR('Full menu'!Z6="ACB", 'Full menu'!Z6="LCERT", 'Full menu'!Z6="LERT",'Full menu'!Z6="FCERT",'Full menu'!Z6="FERT"),"ERTs",IF(OR('Full menu'!Z6="FCMT",'Full menu'!Z6="FMT",'Full menu'!Z6="LMT",'Full menu'!Z6="LCMT"),"MTs",IF(OR('Full menu'!Z6="LCIT",'Full menu'!Z6="FCIT",'Full menu'!Z6="LIT",'Full menu'!Z6="FIT"),"ITs",IF(OR('Full menu'!Z6="MwERT", 'Full menu'!Z6="ERwMT", 'Full menu'!Z6="M&amp;ERT", 'Full menu'!Z6="MwIT", 'Full menu'!Z6="IwMT", 'Full menu'!Z6="M&amp;IT", 'Full menu'!Z6="IwERT", 'Full menu'!Z6="ERwIT", 'Full menu'!Z6="I&amp;ERT", 'Full menu'!Z6="ER&amp;M&amp;IT"),"MixedTs",IF('Full menu'!Z6="UD","UD",IF('Full menu'!Z6="LSD","LSD",IF('Full menu'!Z6="WSD","WSD","")))))))))</f>
        <v>ERTs</v>
      </c>
      <c r="AA6" s="16"/>
      <c r="AB6" s="16"/>
      <c r="AC6" s="16"/>
      <c r="AD6" s="16"/>
      <c r="AE6" s="16"/>
      <c r="AF6" s="16"/>
      <c r="AG6" s="16"/>
      <c r="AH6" s="16"/>
      <c r="AI6" s="16"/>
      <c r="AJ6" s="16"/>
      <c r="AK6" s="16"/>
      <c r="AL6" s="16"/>
      <c r="AM6" s="16"/>
      <c r="AN6" s="16"/>
      <c r="AO6" s="16"/>
      <c r="AP6" s="16"/>
      <c r="AQ6" s="16"/>
      <c r="AR6" s="16"/>
      <c r="AS6" s="16"/>
      <c r="AT6" s="3" t="str">
        <f>IF('Full menu'!AT6="MDC","MDC",IF(OR('Full menu'!AT6="PERF",'Full menu'!AT6="AERF",'Full menu'!AT6="PCB"),"ERfix",IF(OR('Full menu'!AT6="ACB", 'Full menu'!AT6="LCERT", 'Full menu'!AT6="LERT",'Full menu'!AT6="FCERT",'Full menu'!AT6="FERT"),"ERT",IF(OR('Full menu'!AT6="FCMT",'Full menu'!AT6="FMT",'Full menu'!AT6="LMT",'Full menu'!AT6="LCMT"),"MT",IF(OR('Full menu'!AT6="LCIT",'Full menu'!AT6="FCIT",'Full menu'!AT6="LMT",'Full menu'!AT6="FMT"),"IT",IF(OR('Full menu'!AT6="MwERT", 'Full menu'!AT6="ERwMT", 'Full menu'!AT6="M&amp;ERT", 'Full menu'!AT6="MwIT", 'Full menu'!AT6="IwMT", 'Full menu'!AT6="M&amp;IT", 'Full menu'!AT6="IwERT", 'Full menu'!AT6="ERwIT", 'Full menu'!AT6="I&amp;ERT", 'Full menu'!AT6="ER&amp;M&amp;IT"),"MixedT",IF('Full menu'!AT6="UD","UD",IF('Full menu'!AT6="LSD","LSD",IF('Full menu'!AT6="WSD","WSD","")))))))))</f>
        <v/>
      </c>
      <c r="AU6" s="3" t="str">
        <f>IF('Full menu'!AU6="MDC","MDC",IF(OR('Full menu'!AU6="PERF",'Full menu'!AU6="AERF",'Full menu'!AU6="PCB"),"ERfix",IF(OR('Full menu'!AU6="ACB", 'Full menu'!AU6="LCERT", 'Full menu'!AU6="LERT",'Full menu'!AU6="FCERT",'Full menu'!AU6="FERT"),"ERT",IF(OR('Full menu'!AU6="FCMT",'Full menu'!AU6="FMT",'Full menu'!AU6="LMT",'Full menu'!AU6="LCMT"),"MT",IF(OR('Full menu'!AU6="LCIT",'Full menu'!AU6="FCIT",'Full menu'!AU6="LMT",'Full menu'!AU6="FMT"),"IT",IF(OR('Full menu'!AU6="MwERT", 'Full menu'!AU6="ERwMT", 'Full menu'!AU6="M&amp;ERT", 'Full menu'!AU6="MwIT", 'Full menu'!AU6="IwMT", 'Full menu'!AU6="M&amp;IT", 'Full menu'!AU6="IwERT", 'Full menu'!AU6="ERwIT", 'Full menu'!AU6="I&amp;ERT", 'Full menu'!AU6="ER&amp;M&amp;IT"),"MixedT",IF('Full menu'!AU6="UD","UD",IF('Full menu'!AU6="LSD","LSD",IF('Full menu'!AU6="WSD","WSD","")))))))))</f>
        <v/>
      </c>
      <c r="AV6" s="3"/>
      <c r="AW6" s="3"/>
      <c r="AX6" s="3"/>
      <c r="AY6" s="3" t="str">
        <f>IF('Full menu'!AY6="MDC","MDC",IF(OR('Full menu'!AY6="PERF",'Full menu'!AY6="AERF",'Full menu'!AY6="PCB"),"ERfix",IF(OR('Full menu'!AY6="ACB", 'Full menu'!AY6="LCERT", 'Full menu'!AY6="LERT",'Full menu'!AY6="FCERT",'Full menu'!AY6="FERT"),"ERT",IF(OR('Full menu'!AY6="FCMT",'Full menu'!AY6="FMT",'Full menu'!AY6="LMT",'Full menu'!AY6="LCMT"),"MT",IF(OR('Full menu'!AY6="LCIT",'Full menu'!AY6="FCIT",'Full menu'!AY6="LMT",'Full menu'!AY6="FMT"),"IT",IF(OR('Full menu'!AY6="MwERT", 'Full menu'!AY6="ERwMT", 'Full menu'!AY6="M&amp;ERT", 'Full menu'!AY6="MwIT", 'Full menu'!AY6="IwMT", 'Full menu'!AY6="M&amp;IT", 'Full menu'!AY6="IwERT", 'Full menu'!AY6="ERwIT", 'Full menu'!AY6="I&amp;ERT", 'Full menu'!AY6="ER&amp;M&amp;IT"),"MixedT",IF('Full menu'!AY6="UD","UD",IF('Full menu'!AY6="LSD","LSD",IF('Full menu'!AY6="WSD","WSD","")))))))))</f>
        <v/>
      </c>
      <c r="AZ6" s="3" t="str">
        <f>IF('Full menu'!AZ6="MDC","MDC",IF(OR('Full menu'!AZ6="PERF",'Full menu'!AZ6="AERF",'Full menu'!AZ6="PCB"),"ERfix",IF(OR('Full menu'!AZ6="ACB", 'Full menu'!AZ6="LCERT", 'Full menu'!AZ6="LERT",'Full menu'!AZ6="FCERT",'Full menu'!AZ6="FERT"),"ERT",IF(OR('Full menu'!AZ6="FCMT",'Full menu'!AZ6="FMT",'Full menu'!AZ6="LMT",'Full menu'!AZ6="LCMT"),"MT",IF(OR('Full menu'!AZ6="LCIT",'Full menu'!AZ6="FCIT",'Full menu'!AZ6="LMT",'Full menu'!AZ6="FMT"),"IT",IF(OR('Full menu'!AZ6="MwERT", 'Full menu'!AZ6="ERwMT", 'Full menu'!AZ6="M&amp;ERT", 'Full menu'!AZ6="MwIT", 'Full menu'!AZ6="IwMT", 'Full menu'!AZ6="M&amp;IT", 'Full menu'!AZ6="IwERT", 'Full menu'!AZ6="ERwIT", 'Full menu'!AZ6="I&amp;ERT", 'Full menu'!AZ6="ER&amp;M&amp;IT"),"MixedT",IF('Full menu'!AZ6="UD","UD",IF('Full menu'!AZ6="LSD","LSD",IF('Full menu'!AZ6="WSD","WSD","")))))))))</f>
        <v/>
      </c>
      <c r="BA6" s="3" t="str">
        <f>IF('Full menu'!BA6="MDC","MDC",IF(OR('Full menu'!BA6="PERF",'Full menu'!BA6="AERF",'Full menu'!BA6="PCB"),"ERfix",IF(OR('Full menu'!BA6="ACB", 'Full menu'!BA6="LCERT", 'Full menu'!BA6="LERT",'Full menu'!BA6="FCERT",'Full menu'!BA6="FERT"),"ERT",IF(OR('Full menu'!BA6="FCMT",'Full menu'!BA6="FMT",'Full menu'!BA6="LMT",'Full menu'!BA6="LCMT"),"MT",IF(OR('Full menu'!BA6="LCIT",'Full menu'!BA6="FCIT",'Full menu'!BA6="LMT",'Full menu'!BA6="FMT"),"IT",IF(OR('Full menu'!BA6="MwERT", 'Full menu'!BA6="ERwMT", 'Full menu'!BA6="M&amp;ERT", 'Full menu'!BA6="MwIT", 'Full menu'!BA6="IwMT", 'Full menu'!BA6="M&amp;IT", 'Full menu'!BA6="IwERT", 'Full menu'!BA6="ERwIT", 'Full menu'!BA6="I&amp;ERT", 'Full menu'!BA6="ER&amp;M&amp;IT"),"MixedT",IF('Full menu'!BA6="UD","UD",IF('Full menu'!BA6="LSD","LSD",IF('Full menu'!BA6="WSD","WSD","")))))))))</f>
        <v/>
      </c>
      <c r="BB6" s="3" t="str">
        <f>IF('Full menu'!BB6="MDC","MDC",IF(OR('Full menu'!BB6="PERF",'Full menu'!BB6="AERF",'Full menu'!BB6="PCB"),"ERfix",IF(OR('Full menu'!BB6="ACB", 'Full menu'!BB6="LCERT", 'Full menu'!BB6="LERT",'Full menu'!BB6="FCERT",'Full menu'!BB6="FERT"),"ERT",IF(OR('Full menu'!BB6="FCMT",'Full menu'!BB6="FMT",'Full menu'!BB6="LMT",'Full menu'!BB6="LCMT"),"MT",IF(OR('Full menu'!BB6="LCIT",'Full menu'!BB6="FCIT",'Full menu'!BB6="LMT",'Full menu'!BB6="FMT"),"IT",IF(OR('Full menu'!BB6="MwERT", 'Full menu'!BB6="ERwMT", 'Full menu'!BB6="M&amp;ERT", 'Full menu'!BB6="MwIT", 'Full menu'!BB6="IwMT", 'Full menu'!BB6="M&amp;IT", 'Full menu'!BB6="IwERT", 'Full menu'!BB6="ERwIT", 'Full menu'!BB6="I&amp;ERT", 'Full menu'!BB6="ER&amp;M&amp;IT"),"MixedT",IF('Full menu'!BB6="UD","UD",IF('Full menu'!BB6="LSD","LSD",IF('Full menu'!BB6="WSD","WSD","")))))))))</f>
        <v/>
      </c>
      <c r="BC6" s="3" t="str">
        <f>IF('Full menu'!BC6="MDC","MDC",IF(OR('Full menu'!BC6="PERF",'Full menu'!BC6="AERF",'Full menu'!BC6="PCB"),"ERfix",IF(OR('Full menu'!BC6="ACB", 'Full menu'!BC6="LCERT", 'Full menu'!BC6="LERT",'Full menu'!BC6="FCERT",'Full menu'!BC6="FERT"),"ERT",IF(OR('Full menu'!BC6="FCMT",'Full menu'!BC6="FMT",'Full menu'!BC6="LMT",'Full menu'!BC6="LCMT"),"MT",IF(OR('Full menu'!BC6="LCIT",'Full menu'!BC6="FCIT",'Full menu'!BC6="LMT",'Full menu'!BC6="FMT"),"IT",IF(OR('Full menu'!BC6="MwERT", 'Full menu'!BC6="ERwMT", 'Full menu'!BC6="M&amp;ERT", 'Full menu'!BC6="MwIT", 'Full menu'!BC6="IwMT", 'Full menu'!BC6="M&amp;IT", 'Full menu'!BC6="IwERT", 'Full menu'!BC6="ERwIT", 'Full menu'!BC6="I&amp;ERT", 'Full menu'!BC6="ER&amp;M&amp;IT"),"MixedT",IF('Full menu'!BC6="UD","UD",IF('Full menu'!BC6="LSD","LSD",IF('Full menu'!BC6="WSD","WSD","")))))))))</f>
        <v/>
      </c>
    </row>
    <row r="7" spans="1:55" ht="16" x14ac:dyDescent="0.2">
      <c r="A7" t="s">
        <v>16</v>
      </c>
      <c r="B7" s="3" t="str">
        <f>IF('Full menu'!B7="MDC","MDC",IF(OR('Full menu'!B7="PERF",'Full menu'!B7="AERF",'Full menu'!B7="PCB"),"ERfix",IF(OR('Full menu'!B7="ACB", 'Full menu'!B7="LCERT", 'Full menu'!B7="LERT",'Full menu'!B7="FCERT",'Full menu'!B7="FERT"),"ERTs",IF(OR('Full menu'!B7="FCMT",'Full menu'!B7="FMT",'Full menu'!B7="LMT",'Full menu'!B7="LCMT"),"MTs",IF(OR('Full menu'!B7="LCIT",'Full menu'!B7="FCIT",'Full menu'!B7="LIT",'Full menu'!B7="FIT"),"ITs",IF(OR('Full menu'!B7="MwERT", 'Full menu'!B7="ERwMT", 'Full menu'!B7="M&amp;ERT", 'Full menu'!B7="MwIT", 'Full menu'!B7="IwMT", 'Full menu'!B7="M&amp;IT", 'Full menu'!B7="IwERT", 'Full menu'!B7="ERwIT", 'Full menu'!B7="I&amp;ERT", 'Full menu'!B7="ER&amp;M&amp;IT"),"MixedTs",IF('Full menu'!B7="UD","UD",IF('Full menu'!B7="LSD","LSD",IF('Full menu'!B7="WSD","WSD","")))))))))</f>
        <v>LSD</v>
      </c>
      <c r="C7" s="3" t="str">
        <f>IF('Full menu'!C7="MDC","MDC",IF(OR('Full menu'!C7="PERF",'Full menu'!C7="AERF",'Full menu'!C7="PCB"),"ERfix",IF(OR('Full menu'!C7="ACB", 'Full menu'!C7="LCERT", 'Full menu'!C7="LERT",'Full menu'!C7="FCERT",'Full menu'!C7="FERT"),"ERTs",IF(OR('Full menu'!C7="FCMT",'Full menu'!C7="FMT",'Full menu'!C7="LMT",'Full menu'!C7="LCMT"),"MTs",IF(OR('Full menu'!C7="LCIT",'Full menu'!C7="FCIT",'Full menu'!C7="LIT",'Full menu'!C7="FIT"),"ITs",IF(OR('Full menu'!C7="MwERT", 'Full menu'!C7="ERwMT", 'Full menu'!C7="M&amp;ERT", 'Full menu'!C7="MwIT", 'Full menu'!C7="IwMT", 'Full menu'!C7="M&amp;IT", 'Full menu'!C7="IwERT", 'Full menu'!C7="ERwIT", 'Full menu'!C7="I&amp;ERT", 'Full menu'!C7="ER&amp;M&amp;IT"),"MixedTs",IF('Full menu'!C7="UD","UD",IF('Full menu'!C7="LSD","LSD",IF('Full menu'!C7="WSD","WSD","")))))))))</f>
        <v>MixedTs</v>
      </c>
      <c r="D7" s="3" t="str">
        <f>IF('Full menu'!D7="MDC","MDC",IF(OR('Full menu'!D7="PERF",'Full menu'!D7="AERF",'Full menu'!D7="PCB"),"ERfix",IF(OR('Full menu'!D7="ACB", 'Full menu'!D7="LCERT", 'Full menu'!D7="LERT",'Full menu'!D7="FCERT",'Full menu'!D7="FERT"),"ERTs",IF(OR('Full menu'!D7="FCMT",'Full menu'!D7="FMT",'Full menu'!D7="LMT",'Full menu'!D7="LCMT"),"MTs",IF(OR('Full menu'!D7="LCIT",'Full menu'!D7="FCIT",'Full menu'!D7="LIT",'Full menu'!D7="FIT"),"ITs",IF(OR('Full menu'!D7="MwERT", 'Full menu'!D7="ERwMT", 'Full menu'!D7="M&amp;ERT", 'Full menu'!D7="MwIT", 'Full menu'!D7="IwMT", 'Full menu'!D7="M&amp;IT", 'Full menu'!D7="IwERT", 'Full menu'!D7="ERwIT", 'Full menu'!D7="I&amp;ERT", 'Full menu'!D7="ER&amp;M&amp;IT"),"MixedTs",IF('Full menu'!D7="UD","UD",IF('Full menu'!D7="LSD","LSD",IF('Full menu'!D7="WSD","WSD","")))))))))</f>
        <v>MixedTs</v>
      </c>
      <c r="E7" s="3" t="str">
        <f>IF('Full menu'!E7="MDC","MDC",IF(OR('Full menu'!E7="PERF",'Full menu'!E7="AERF",'Full menu'!E7="PCB"),"ERfix",IF(OR('Full menu'!E7="ACB", 'Full menu'!E7="LCERT", 'Full menu'!E7="LERT",'Full menu'!E7="FCERT",'Full menu'!E7="FERT"),"ERTs",IF(OR('Full menu'!E7="FCMT",'Full menu'!E7="FMT",'Full menu'!E7="LMT",'Full menu'!E7="LCMT"),"MTs",IF(OR('Full menu'!E7="LCIT",'Full menu'!E7="FCIT",'Full menu'!E7="LIT",'Full menu'!E7="FIT"),"ITs",IF(OR('Full menu'!E7="MwERT", 'Full menu'!E7="ERwMT", 'Full menu'!E7="M&amp;ERT", 'Full menu'!E7="MwIT", 'Full menu'!E7="IwMT", 'Full menu'!E7="M&amp;IT", 'Full menu'!E7="IwERT", 'Full menu'!E7="ERwIT", 'Full menu'!E7="I&amp;ERT", 'Full menu'!E7="ER&amp;M&amp;IT"),"MixedTs",IF('Full menu'!E7="UD","UD",IF('Full menu'!E7="LSD","LSD",IF('Full menu'!E7="WSD","WSD","")))))))))</f>
        <v>MixedTs</v>
      </c>
      <c r="F7" s="3" t="str">
        <f>IF('Full menu'!F7="MDC","MDC",IF(OR('Full menu'!F7="PERF",'Full menu'!F7="AERF",'Full menu'!F7="PCB"),"ERfix",IF(OR('Full menu'!F7="ACB", 'Full menu'!F7="LCERT", 'Full menu'!F7="LERT",'Full menu'!F7="FCERT",'Full menu'!F7="FERT"),"ERTs",IF(OR('Full menu'!F7="FCMT",'Full menu'!F7="FMT",'Full menu'!F7="LMT",'Full menu'!F7="LCMT"),"MTs",IF(OR('Full menu'!F7="LCIT",'Full menu'!F7="FCIT",'Full menu'!F7="LIT",'Full menu'!F7="FIT"),"ITs",IF(OR('Full menu'!F7="MwERT", 'Full menu'!F7="ERwMT", 'Full menu'!F7="M&amp;ERT", 'Full menu'!F7="MwIT", 'Full menu'!F7="IwMT", 'Full menu'!F7="M&amp;IT", 'Full menu'!F7="IwERT", 'Full menu'!F7="ERwIT", 'Full menu'!F7="I&amp;ERT", 'Full menu'!F7="ER&amp;M&amp;IT"),"MixedTs",IF('Full menu'!F7="UD","UD",IF('Full menu'!F7="LSD","LSD",IF('Full menu'!F7="WSD","WSD","")))))))))</f>
        <v>MixedTs</v>
      </c>
      <c r="G7" s="3" t="str">
        <f>IF('Full menu'!G7="MDC","MDC",IF(OR('Full menu'!G7="PERF",'Full menu'!G7="AERF",'Full menu'!G7="PCB"),"ERfix",IF(OR('Full menu'!G7="ACB", 'Full menu'!G7="LCERT", 'Full menu'!G7="LERT",'Full menu'!G7="FCERT",'Full menu'!G7="FERT"),"ERTs",IF(OR('Full menu'!G7="FCMT",'Full menu'!G7="FMT",'Full menu'!G7="LMT",'Full menu'!G7="LCMT"),"MTs",IF(OR('Full menu'!G7="LCIT",'Full menu'!G7="FCIT",'Full menu'!G7="LIT",'Full menu'!G7="FIT"),"ITs",IF(OR('Full menu'!G7="MwERT", 'Full menu'!G7="ERwMT", 'Full menu'!G7="M&amp;ERT", 'Full menu'!G7="MwIT", 'Full menu'!G7="IwMT", 'Full menu'!G7="M&amp;IT", 'Full menu'!G7="IwERT", 'Full menu'!G7="ERwIT", 'Full menu'!G7="I&amp;ERT", 'Full menu'!G7="ER&amp;M&amp;IT"),"MixedTs",IF('Full menu'!G7="UD","UD",IF('Full menu'!G7="LSD","LSD",IF('Full menu'!G7="WSD","WSD","")))))))))</f>
        <v>MixedTs</v>
      </c>
      <c r="H7" s="3" t="str">
        <f>IF('Full menu'!H7="MDC","MDC",IF(OR('Full menu'!H7="PERF",'Full menu'!H7="AERF",'Full menu'!H7="PCB"),"ERfix",IF(OR('Full menu'!H7="ACB", 'Full menu'!H7="LCERT", 'Full menu'!H7="LERT",'Full menu'!H7="FCERT",'Full menu'!H7="FERT"),"ERTs",IF(OR('Full menu'!H7="FCMT",'Full menu'!H7="FMT",'Full menu'!H7="LMT",'Full menu'!H7="LCMT"),"MTs",IF(OR('Full menu'!H7="LCIT",'Full menu'!H7="FCIT",'Full menu'!H7="LIT",'Full menu'!H7="FIT"),"ITs",IF(OR('Full menu'!H7="MwERT", 'Full menu'!H7="ERwMT", 'Full menu'!H7="M&amp;ERT", 'Full menu'!H7="MwIT", 'Full menu'!H7="IwMT", 'Full menu'!H7="M&amp;IT", 'Full menu'!H7="IwERT", 'Full menu'!H7="ERwIT", 'Full menu'!H7="I&amp;ERT", 'Full menu'!H7="ER&amp;M&amp;IT"),"MixedTs",IF('Full menu'!H7="UD","UD",IF('Full menu'!H7="LSD","LSD",IF('Full menu'!H7="WSD","WSD","")))))))))</f>
        <v>MixedTs</v>
      </c>
      <c r="I7" s="3" t="str">
        <f>IF('Full menu'!I7="MDC","MDC",IF(OR('Full menu'!I7="PERF",'Full menu'!I7="AERF",'Full menu'!I7="PCB"),"ERfix",IF(OR('Full menu'!I7="ACB", 'Full menu'!I7="LCERT", 'Full menu'!I7="LERT",'Full menu'!I7="FCERT",'Full menu'!I7="FERT"),"ERTs",IF(OR('Full menu'!I7="FCMT",'Full menu'!I7="FMT",'Full menu'!I7="LMT",'Full menu'!I7="LCMT"),"MTs",IF(OR('Full menu'!I7="LCIT",'Full menu'!I7="FCIT",'Full menu'!I7="LIT",'Full menu'!I7="FIT"),"ITs",IF(OR('Full menu'!I7="MwERT", 'Full menu'!I7="ERwMT", 'Full menu'!I7="M&amp;ERT", 'Full menu'!I7="MwIT", 'Full menu'!I7="IwMT", 'Full menu'!I7="M&amp;IT", 'Full menu'!I7="IwERT", 'Full menu'!I7="ERwIT", 'Full menu'!I7="I&amp;ERT", 'Full menu'!I7="ER&amp;M&amp;IT"),"MixedTs",IF('Full menu'!I7="UD","UD",IF('Full menu'!I7="LSD","LSD",IF('Full menu'!I7="WSD","WSD","")))))))))</f>
        <v>MixedTs</v>
      </c>
      <c r="J7" s="3" t="str">
        <f>IF('Full menu'!J7="MDC","MDC",IF(OR('Full menu'!J7="PERF",'Full menu'!J7="AERF",'Full menu'!J7="PCB"),"ERfix",IF(OR('Full menu'!J7="ACB", 'Full menu'!J7="LCERT", 'Full menu'!J7="LERT",'Full menu'!J7="FCERT",'Full menu'!J7="FERT"),"ERTs",IF(OR('Full menu'!J7="FCMT",'Full menu'!J7="FMT",'Full menu'!J7="LMT",'Full menu'!J7="LCMT"),"MTs",IF(OR('Full menu'!J7="LCIT",'Full menu'!J7="FCIT",'Full menu'!J7="LIT",'Full menu'!J7="FIT"),"ITs",IF(OR('Full menu'!J7="MwERT", 'Full menu'!J7="ERwMT", 'Full menu'!J7="M&amp;ERT", 'Full menu'!J7="MwIT", 'Full menu'!J7="IwMT", 'Full menu'!J7="M&amp;IT", 'Full menu'!J7="IwERT", 'Full menu'!J7="ERwIT", 'Full menu'!J7="I&amp;ERT", 'Full menu'!J7="ER&amp;M&amp;IT"),"MixedTs",IF('Full menu'!J7="UD","UD",IF('Full menu'!J7="LSD","LSD",IF('Full menu'!J7="WSD","WSD","")))))))))</f>
        <v>MixedTs</v>
      </c>
      <c r="K7" s="3" t="str">
        <f>IF('Full menu'!K7="MDC","MDC",IF(OR('Full menu'!K7="PERF",'Full menu'!K7="AERF",'Full menu'!K7="PCB"),"ERfix",IF(OR('Full menu'!K7="ACB", 'Full menu'!K7="LCERT", 'Full menu'!K7="LERT",'Full menu'!K7="FCERT",'Full menu'!K7="FERT"),"ERTs",IF(OR('Full menu'!K7="FCMT",'Full menu'!K7="FMT",'Full menu'!K7="LMT",'Full menu'!K7="LCMT"),"MTs",IF(OR('Full menu'!K7="LCIT",'Full menu'!K7="FCIT",'Full menu'!K7="LIT",'Full menu'!K7="FIT"),"ITs",IF(OR('Full menu'!K7="MwERT", 'Full menu'!K7="ERwMT", 'Full menu'!K7="M&amp;ERT", 'Full menu'!K7="MwIT", 'Full menu'!K7="IwMT", 'Full menu'!K7="M&amp;IT", 'Full menu'!K7="IwERT", 'Full menu'!K7="ERwIT", 'Full menu'!K7="I&amp;ERT", 'Full menu'!K7="ER&amp;M&amp;IT"),"MixedTs",IF('Full menu'!K7="UD","UD",IF('Full menu'!K7="LSD","LSD",IF('Full menu'!K7="WSD","WSD","")))))))))</f>
        <v>MixedTs</v>
      </c>
      <c r="L7" s="3" t="str">
        <f>IF('Full menu'!L7="MDC","MDC",IF(OR('Full menu'!L7="PERF",'Full menu'!L7="AERF",'Full menu'!L7="PCB"),"ERfix",IF(OR('Full menu'!L7="ACB", 'Full menu'!L7="LCERT", 'Full menu'!L7="LERT",'Full menu'!L7="FCERT",'Full menu'!L7="FERT"),"ERTs",IF(OR('Full menu'!L7="FCMT",'Full menu'!L7="FMT",'Full menu'!L7="LMT",'Full menu'!L7="LCMT"),"MTs",IF(OR('Full menu'!L7="LCIT",'Full menu'!L7="FCIT",'Full menu'!L7="LIT",'Full menu'!L7="FIT"),"ITs",IF(OR('Full menu'!L7="MwERT", 'Full menu'!L7="ERwMT", 'Full menu'!L7="M&amp;ERT", 'Full menu'!L7="MwIT", 'Full menu'!L7="IwMT", 'Full menu'!L7="M&amp;IT", 'Full menu'!L7="IwERT", 'Full menu'!L7="ERwIT", 'Full menu'!L7="I&amp;ERT", 'Full menu'!L7="ER&amp;M&amp;IT"),"MixedTs",IF('Full menu'!L7="UD","UD",IF('Full menu'!L7="LSD","LSD",IF('Full menu'!L7="WSD","WSD","")))))))))</f>
        <v>MixedTs</v>
      </c>
      <c r="M7" s="3" t="str">
        <f>IF('Full menu'!M7="MDC","MDC",IF(OR('Full menu'!M7="PERF",'Full menu'!M7="AERF",'Full menu'!M7="PCB"),"ERfix",IF(OR('Full menu'!M7="ACB", 'Full menu'!M7="LCERT", 'Full menu'!M7="LERT",'Full menu'!M7="FCERT",'Full menu'!M7="FERT"),"ERTs",IF(OR('Full menu'!M7="FCMT",'Full menu'!M7="FMT",'Full menu'!M7="LMT",'Full menu'!M7="LCMT"),"MTs",IF(OR('Full menu'!M7="LCIT",'Full menu'!M7="FCIT",'Full menu'!M7="LIT",'Full menu'!M7="FIT"),"ITs",IF(OR('Full menu'!M7="MwERT", 'Full menu'!M7="ERwMT", 'Full menu'!M7="M&amp;ERT", 'Full menu'!M7="MwIT", 'Full menu'!M7="IwMT", 'Full menu'!M7="M&amp;IT", 'Full menu'!M7="IwERT", 'Full menu'!M7="ERwIT", 'Full menu'!M7="I&amp;ERT", 'Full menu'!M7="ER&amp;M&amp;IT"),"MixedTs",IF('Full menu'!M7="UD","UD",IF('Full menu'!M7="LSD","LSD",IF('Full menu'!M7="WSD","WSD","")))))))))</f>
        <v>MixedTs</v>
      </c>
      <c r="N7" s="3" t="str">
        <f>IF('Full menu'!N7="MDC","MDC",IF(OR('Full menu'!N7="PERF",'Full menu'!N7="AERF",'Full menu'!N7="PCB"),"ERfix",IF(OR('Full menu'!N7="ACB", 'Full menu'!N7="LCERT", 'Full menu'!N7="LERT",'Full menu'!N7="FCERT",'Full menu'!N7="FERT"),"ERTs",IF(OR('Full menu'!N7="FCMT",'Full menu'!N7="FMT",'Full menu'!N7="LMT",'Full menu'!N7="LCMT"),"MTs",IF(OR('Full menu'!N7="LCIT",'Full menu'!N7="FCIT",'Full menu'!N7="LIT",'Full menu'!N7="FIT"),"ITs",IF(OR('Full menu'!N7="MwERT", 'Full menu'!N7="ERwMT", 'Full menu'!N7="M&amp;ERT", 'Full menu'!N7="MwIT", 'Full menu'!N7="IwMT", 'Full menu'!N7="M&amp;IT", 'Full menu'!N7="IwERT", 'Full menu'!N7="ERwIT", 'Full menu'!N7="I&amp;ERT", 'Full menu'!N7="ER&amp;M&amp;IT"),"MixedTs",IF('Full menu'!N7="UD","UD",IF('Full menu'!N7="LSD","LSD",IF('Full menu'!N7="WSD","WSD","")))))))))</f>
        <v>MixedTs</v>
      </c>
      <c r="O7" s="3" t="str">
        <f>IF('Full menu'!O7="MDC","MDC",IF(OR('Full menu'!O7="PERF",'Full menu'!O7="AERF",'Full menu'!O7="PCB"),"ERfix",IF(OR('Full menu'!O7="ACB", 'Full menu'!O7="LCERT", 'Full menu'!O7="LERT",'Full menu'!O7="FCERT",'Full menu'!O7="FERT"),"ERTs",IF(OR('Full menu'!O7="FCMT",'Full menu'!O7="FMT",'Full menu'!O7="LMT",'Full menu'!O7="LCMT"),"MTs",IF(OR('Full menu'!O7="LCIT",'Full menu'!O7="FCIT",'Full menu'!O7="LIT",'Full menu'!O7="FIT"),"ITs",IF(OR('Full menu'!O7="MwERT", 'Full menu'!O7="ERwMT", 'Full menu'!O7="M&amp;ERT", 'Full menu'!O7="MwIT", 'Full menu'!O7="IwMT", 'Full menu'!O7="M&amp;IT", 'Full menu'!O7="IwERT", 'Full menu'!O7="ERwIT", 'Full menu'!O7="I&amp;ERT", 'Full menu'!O7="ER&amp;M&amp;IT"),"MixedTs",IF('Full menu'!O7="UD","UD",IF('Full menu'!O7="LSD","LSD",IF('Full menu'!O7="WSD","WSD","")))))))))</f>
        <v>MixedTs</v>
      </c>
      <c r="P7" s="3" t="str">
        <f>IF('Full menu'!P7="MDC","MDC",IF(OR('Full menu'!P7="PERF",'Full menu'!P7="AERF",'Full menu'!P7="PCB"),"ERfix",IF(OR('Full menu'!P7="ACB", 'Full menu'!P7="LCERT", 'Full menu'!P7="LERT",'Full menu'!P7="FCERT",'Full menu'!P7="FERT"),"ERTs",IF(OR('Full menu'!P7="FCMT",'Full menu'!P7="FMT",'Full menu'!P7="LMT",'Full menu'!P7="LCMT"),"MTs",IF(OR('Full menu'!P7="LCIT",'Full menu'!P7="FCIT",'Full menu'!P7="LIT",'Full menu'!P7="FIT"),"ITs",IF(OR('Full menu'!P7="MwERT", 'Full menu'!P7="ERwMT", 'Full menu'!P7="M&amp;ERT", 'Full menu'!P7="MwIT", 'Full menu'!P7="IwMT", 'Full menu'!P7="M&amp;IT", 'Full menu'!P7="IwERT", 'Full menu'!P7="ERwIT", 'Full menu'!P7="I&amp;ERT", 'Full menu'!P7="ER&amp;M&amp;IT"),"MixedTs",IF('Full menu'!P7="UD","UD",IF('Full menu'!P7="LSD","LSD",IF('Full menu'!P7="WSD","WSD","")))))))))</f>
        <v>MixedTs</v>
      </c>
      <c r="Q7" s="3" t="str">
        <f>IF('Full menu'!Q7="MDC","MDC",IF(OR('Full menu'!Q7="PERF",'Full menu'!Q7="AERF",'Full menu'!Q7="PCB"),"ERfix",IF(OR('Full menu'!Q7="ACB", 'Full menu'!Q7="LCERT", 'Full menu'!Q7="LERT",'Full menu'!Q7="FCERT",'Full menu'!Q7="FERT"),"ERTs",IF(OR('Full menu'!Q7="FCMT",'Full menu'!Q7="FMT",'Full menu'!Q7="LMT",'Full menu'!Q7="LCMT"),"MTs",IF(OR('Full menu'!Q7="LCIT",'Full menu'!Q7="FCIT",'Full menu'!Q7="LIT",'Full menu'!Q7="FIT"),"ITs",IF(OR('Full menu'!Q7="MwERT", 'Full menu'!Q7="ERwMT", 'Full menu'!Q7="M&amp;ERT", 'Full menu'!Q7="MwIT", 'Full menu'!Q7="IwMT", 'Full menu'!Q7="M&amp;IT", 'Full menu'!Q7="IwERT", 'Full menu'!Q7="ERwIT", 'Full menu'!Q7="I&amp;ERT", 'Full menu'!Q7="ER&amp;M&amp;IT"),"MixedTs",IF('Full menu'!Q7="UD","UD",IF('Full menu'!Q7="LSD","LSD",IF('Full menu'!Q7="WSD","WSD","")))))))))</f>
        <v>MixedTs</v>
      </c>
      <c r="R7" s="3" t="str">
        <f>IF('Full menu'!R7="MDC","MDC",IF(OR('Full menu'!R7="PERF",'Full menu'!R7="AERF",'Full menu'!R7="PCB"),"ERfix",IF(OR('Full menu'!R7="ACB", 'Full menu'!R7="LCERT", 'Full menu'!R7="LERT",'Full menu'!R7="FCERT",'Full menu'!R7="FERT"),"ERTs",IF(OR('Full menu'!R7="FCMT",'Full menu'!R7="FMT",'Full menu'!R7="LMT",'Full menu'!R7="LCMT"),"MTs",IF(OR('Full menu'!R7="LCIT",'Full menu'!R7="FCIT",'Full menu'!R7="LIT",'Full menu'!R7="FIT"),"ITs",IF(OR('Full menu'!R7="MwERT", 'Full menu'!R7="ERwMT", 'Full menu'!R7="M&amp;ERT", 'Full menu'!R7="MwIT", 'Full menu'!R7="IwMT", 'Full menu'!R7="M&amp;IT", 'Full menu'!R7="IwERT", 'Full menu'!R7="ERwIT", 'Full menu'!R7="I&amp;ERT", 'Full menu'!R7="ER&amp;M&amp;IT"),"MixedTs",IF('Full menu'!R7="UD","UD",IF('Full menu'!R7="LSD","LSD",IF('Full menu'!R7="WSD","WSD","")))))))))</f>
        <v>MixedTs</v>
      </c>
      <c r="S7" s="3" t="str">
        <f>IF('Full menu'!S7="MDC","MDC",IF(OR('Full menu'!S7="PERF",'Full menu'!S7="AERF",'Full menu'!S7="PCB"),"ERfix",IF(OR('Full menu'!S7="ACB", 'Full menu'!S7="LCERT", 'Full menu'!S7="LERT",'Full menu'!S7="FCERT",'Full menu'!S7="FERT"),"ERTs",IF(OR('Full menu'!S7="FCMT",'Full menu'!S7="FMT",'Full menu'!S7="LMT",'Full menu'!S7="LCMT"),"MTs",IF(OR('Full menu'!S7="LCIT",'Full menu'!S7="FCIT",'Full menu'!S7="LIT",'Full menu'!S7="FIT"),"ITs",IF(OR('Full menu'!S7="MwERT", 'Full menu'!S7="ERwMT", 'Full menu'!S7="M&amp;ERT", 'Full menu'!S7="MwIT", 'Full menu'!S7="IwMT", 'Full menu'!S7="M&amp;IT", 'Full menu'!S7="IwERT", 'Full menu'!S7="ERwIT", 'Full menu'!S7="I&amp;ERT", 'Full menu'!S7="ER&amp;M&amp;IT"),"MixedTs",IF('Full menu'!S7="UD","UD",IF('Full menu'!S7="LSD","LSD",IF('Full menu'!S7="WSD","WSD","")))))))))</f>
        <v>MixedTs</v>
      </c>
      <c r="T7" s="3" t="str">
        <f>IF('Full menu'!T7="MDC","MDC",IF(OR('Full menu'!T7="PERF",'Full menu'!T7="AERF",'Full menu'!T7="PCB"),"ERfix",IF(OR('Full menu'!T7="ACB", 'Full menu'!T7="LCERT", 'Full menu'!T7="LERT",'Full menu'!T7="FCERT",'Full menu'!T7="FERT"),"ERTs",IF(OR('Full menu'!T7="FCMT",'Full menu'!T7="FMT",'Full menu'!T7="LMT",'Full menu'!T7="LCMT"),"MTs",IF(OR('Full menu'!T7="LCIT",'Full menu'!T7="FCIT",'Full menu'!T7="LIT",'Full menu'!T7="FIT"),"ITs",IF(OR('Full menu'!T7="MwERT", 'Full menu'!T7="ERwMT", 'Full menu'!T7="M&amp;ERT", 'Full menu'!T7="MwIT", 'Full menu'!T7="IwMT", 'Full menu'!T7="M&amp;IT", 'Full menu'!T7="IwERT", 'Full menu'!T7="ERwIT", 'Full menu'!T7="I&amp;ERT", 'Full menu'!T7="ER&amp;M&amp;IT"),"MixedTs",IF('Full menu'!T7="UD","UD",IF('Full menu'!T7="LSD","LSD",IF('Full menu'!T7="WSD","WSD","")))))))))</f>
        <v>MixedTs</v>
      </c>
      <c r="U7" s="3" t="str">
        <f>IF('Full menu'!U7="MDC","MDC",IF(OR('Full menu'!U7="PERF",'Full menu'!U7="AERF",'Full menu'!U7="PCB"),"ERfix",IF(OR('Full menu'!U7="ACB", 'Full menu'!U7="LCERT", 'Full menu'!U7="LERT",'Full menu'!U7="FCERT",'Full menu'!U7="FERT"),"ERTs",IF(OR('Full menu'!U7="FCMT",'Full menu'!U7="FMT",'Full menu'!U7="LMT",'Full menu'!U7="LCMT"),"MTs",IF(OR('Full menu'!U7="LCIT",'Full menu'!U7="FCIT",'Full menu'!U7="LIT",'Full menu'!U7="FIT"),"ITs",IF(OR('Full menu'!U7="MwERT", 'Full menu'!U7="ERwMT", 'Full menu'!U7="M&amp;ERT", 'Full menu'!U7="MwIT", 'Full menu'!U7="IwMT", 'Full menu'!U7="M&amp;IT", 'Full menu'!U7="IwERT", 'Full menu'!U7="ERwIT", 'Full menu'!U7="I&amp;ERT", 'Full menu'!U7="ER&amp;M&amp;IT"),"MixedTs",IF('Full menu'!U7="UD","UD",IF('Full menu'!U7="LSD","LSD",IF('Full menu'!U7="WSD","WSD","")))))))))</f>
        <v>MixedTs</v>
      </c>
      <c r="V7" s="3" t="str">
        <f>IF('Full menu'!V7="MDC","MDC",IF(OR('Full menu'!V7="PERF",'Full menu'!V7="AERF",'Full menu'!V7="PCB"),"ERfix",IF(OR('Full menu'!V7="ACB", 'Full menu'!V7="LCERT", 'Full menu'!V7="LERT",'Full menu'!V7="FCERT",'Full menu'!V7="FERT"),"ERTs",IF(OR('Full menu'!V7="FCMT",'Full menu'!V7="FMT",'Full menu'!V7="LMT",'Full menu'!V7="LCMT"),"MTs",IF(OR('Full menu'!V7="LCIT",'Full menu'!V7="FCIT",'Full menu'!V7="LIT",'Full menu'!V7="FIT"),"ITs",IF(OR('Full menu'!V7="MwERT", 'Full menu'!V7="ERwMT", 'Full menu'!V7="M&amp;ERT", 'Full menu'!V7="MwIT", 'Full menu'!V7="IwMT", 'Full menu'!V7="M&amp;IT", 'Full menu'!V7="IwERT", 'Full menu'!V7="ERwIT", 'Full menu'!V7="I&amp;ERT", 'Full menu'!V7="ER&amp;M&amp;IT"),"MixedTs",IF('Full menu'!V7="UD","UD",IF('Full menu'!V7="LSD","LSD",IF('Full menu'!V7="WSD","WSD","")))))))))</f>
        <v>MixedTs</v>
      </c>
      <c r="W7" s="3" t="str">
        <f>IF('Full menu'!W7="MDC","MDC",IF(OR('Full menu'!W7="PERF",'Full menu'!W7="AERF",'Full menu'!W7="PCB"),"ERfix",IF(OR('Full menu'!W7="ACB", 'Full menu'!W7="LCERT", 'Full menu'!W7="LERT",'Full menu'!W7="FCERT",'Full menu'!W7="FERT"),"ERTs",IF(OR('Full menu'!W7="FCMT",'Full menu'!W7="FMT",'Full menu'!W7="LMT",'Full menu'!W7="LCMT"),"MTs",IF(OR('Full menu'!W7="LCIT",'Full menu'!W7="FCIT",'Full menu'!W7="LIT",'Full menu'!W7="FIT"),"ITs",IF(OR('Full menu'!W7="MwERT", 'Full menu'!W7="ERwMT", 'Full menu'!W7="M&amp;ERT", 'Full menu'!W7="MwIT", 'Full menu'!W7="IwMT", 'Full menu'!W7="M&amp;IT", 'Full menu'!W7="IwERT", 'Full menu'!W7="ERwIT", 'Full menu'!W7="I&amp;ERT", 'Full menu'!W7="ER&amp;M&amp;IT"),"MixedTs",IF('Full menu'!W7="UD","UD",IF('Full menu'!W7="LSD","LSD",IF('Full menu'!W7="WSD","WSD","")))))))))</f>
        <v>MixedTs</v>
      </c>
      <c r="X7" s="3" t="str">
        <f>IF('Full menu'!X7="MDC","MDC",IF(OR('Full menu'!X7="PERF",'Full menu'!X7="AERF",'Full menu'!X7="PCB"),"ERfix",IF(OR('Full menu'!X7="ACB", 'Full menu'!X7="LCERT", 'Full menu'!X7="LERT",'Full menu'!X7="FCERT",'Full menu'!X7="FERT"),"ERTs",IF(OR('Full menu'!X7="FCMT",'Full menu'!X7="FMT",'Full menu'!X7="LMT",'Full menu'!X7="LCMT"),"MTs",IF(OR('Full menu'!X7="LCIT",'Full menu'!X7="FCIT",'Full menu'!X7="LIT",'Full menu'!X7="FIT"),"ITs",IF(OR('Full menu'!X7="MwERT", 'Full menu'!X7="ERwMT", 'Full menu'!X7="M&amp;ERT", 'Full menu'!X7="MwIT", 'Full menu'!X7="IwMT", 'Full menu'!X7="M&amp;IT", 'Full menu'!X7="IwERT", 'Full menu'!X7="ERwIT", 'Full menu'!X7="I&amp;ERT", 'Full menu'!X7="ER&amp;M&amp;IT"),"MixedTs",IF('Full menu'!X7="UD","UD",IF('Full menu'!X7="LSD","LSD",IF('Full menu'!X7="WSD","WSD","")))))))))</f>
        <v>MixedTs</v>
      </c>
      <c r="Y7" s="3" t="str">
        <f>IF('Full menu'!Y7="MDC","MDC",IF(OR('Full menu'!Y7="PERF",'Full menu'!Y7="AERF",'Full menu'!Y7="PCB"),"ERfix",IF(OR('Full menu'!Y7="ACB", 'Full menu'!Y7="LCERT", 'Full menu'!Y7="LERT",'Full menu'!Y7="FCERT",'Full menu'!Y7="FERT"),"ERTs",IF(OR('Full menu'!Y7="FCMT",'Full menu'!Y7="FMT",'Full menu'!Y7="LMT",'Full menu'!Y7="LCMT"),"MTs",IF(OR('Full menu'!Y7="LCIT",'Full menu'!Y7="FCIT",'Full menu'!Y7="LIT",'Full menu'!Y7="FIT"),"ITs",IF(OR('Full menu'!Y7="MwERT", 'Full menu'!Y7="ERwMT", 'Full menu'!Y7="M&amp;ERT", 'Full menu'!Y7="MwIT", 'Full menu'!Y7="IwMT", 'Full menu'!Y7="M&amp;IT", 'Full menu'!Y7="IwERT", 'Full menu'!Y7="ERwIT", 'Full menu'!Y7="I&amp;ERT", 'Full menu'!Y7="ER&amp;M&amp;IT"),"MixedTs",IF('Full menu'!Y7="UD","UD",IF('Full menu'!Y7="LSD","LSD",IF('Full menu'!Y7="WSD","WSD","")))))))))</f>
        <v>MixedTs</v>
      </c>
      <c r="Z7" s="3" t="str">
        <f>IF('Full menu'!Z7="MDC","MDC",IF(OR('Full menu'!Z7="PERF",'Full menu'!Z7="AERF",'Full menu'!Z7="PCB"),"ERfix",IF(OR('Full menu'!Z7="ACB", 'Full menu'!Z7="LCERT", 'Full menu'!Z7="LERT",'Full menu'!Z7="FCERT",'Full menu'!Z7="FERT"),"ERTs",IF(OR('Full menu'!Z7="FCMT",'Full menu'!Z7="FMT",'Full menu'!Z7="LMT",'Full menu'!Z7="LCMT"),"MTs",IF(OR('Full menu'!Z7="LCIT",'Full menu'!Z7="FCIT",'Full menu'!Z7="LIT",'Full menu'!Z7="FIT"),"ITs",IF(OR('Full menu'!Z7="MwERT", 'Full menu'!Z7="ERwMT", 'Full menu'!Z7="M&amp;ERT", 'Full menu'!Z7="MwIT", 'Full menu'!Z7="IwMT", 'Full menu'!Z7="M&amp;IT", 'Full menu'!Z7="IwERT", 'Full menu'!Z7="ERwIT", 'Full menu'!Z7="I&amp;ERT", 'Full menu'!Z7="ER&amp;M&amp;IT"),"MixedTs",IF('Full menu'!Z7="UD","UD",IF('Full menu'!Z7="LSD","LSD",IF('Full menu'!Z7="WSD","WSD","")))))))))</f>
        <v>MixedTs</v>
      </c>
      <c r="AA7" s="16"/>
      <c r="AB7" s="16"/>
      <c r="AC7" s="16"/>
      <c r="AD7" s="16"/>
      <c r="AE7" s="16"/>
      <c r="AF7" s="16"/>
      <c r="AG7" s="16"/>
      <c r="AH7" s="16"/>
      <c r="AI7" s="16"/>
      <c r="AJ7" s="16"/>
      <c r="AK7" s="16"/>
      <c r="AL7" s="16"/>
      <c r="AM7" s="16"/>
      <c r="AN7" s="16"/>
      <c r="AO7" s="16"/>
      <c r="AP7" s="16"/>
      <c r="AQ7" s="16"/>
      <c r="AR7" s="16"/>
      <c r="AS7" s="16"/>
      <c r="AT7" s="3" t="str">
        <f>IF('Full menu'!AU7="MDC","MDC",IF(OR('Full menu'!AU7="PERF",'Full menu'!AU7="AERF",'Full menu'!AU7="PCB"),"ERfix",IF(OR('Full menu'!AU7="ACB", 'Full menu'!AU7="LCERT", 'Full menu'!AU7="LERT",'Full menu'!AU7="FCERT",'Full menu'!AU7="FERT"),"ERT",IF(OR('Full menu'!AU7="FCMT",'Full menu'!AU7="FMT",'Full menu'!AU7="LMT",'Full menu'!AU7="LCMT"),"MT",IF(OR('Full menu'!AU7="LCIT",'Full menu'!AU7="FCIT",'Full menu'!AU7="LMT",'Full menu'!AU7="FMT"),"IT",IF(OR('Full menu'!AU7="MwERT", 'Full menu'!AU7="ERwMT", 'Full menu'!AU7="M&amp;ERT", 'Full menu'!AU7="MwIT", 'Full menu'!AU7="IwMT", 'Full menu'!AU7="M&amp;IT", 'Full menu'!AU7="IwERT", 'Full menu'!AU7="ERwIT", 'Full menu'!AU7="I&amp;ERT", 'Full menu'!AU7="ER&amp;M&amp;IT"),"MixedT",IF('Full menu'!AU7="UD","UD",IF('Full menu'!AU7="LSD","LSD",IF('Full menu'!AU7="WSD","WSD","")))))))))</f>
        <v/>
      </c>
      <c r="AU7" s="3" t="str">
        <f>IF('Full menu'!AV7="MDC","MDC",IF(OR('Full menu'!AV7="PERF",'Full menu'!AV7="AERF",'Full menu'!AV7="PCB"),"ERfix",IF(OR('Full menu'!AV7="ACB", 'Full menu'!AV7="LCERT", 'Full menu'!AV7="LERT",'Full menu'!AV7="FCERT",'Full menu'!AV7="FERT"),"ERT",IF(OR('Full menu'!AV7="FCMT",'Full menu'!AV7="FMT",'Full menu'!AV7="LMT",'Full menu'!AV7="LCMT"),"MT",IF(OR('Full menu'!AV7="LCIT",'Full menu'!AV7="FCIT",'Full menu'!AV7="LMT",'Full menu'!AV7="FMT"),"IT",IF(OR('Full menu'!AV7="MwERT", 'Full menu'!AV7="ERwMT", 'Full menu'!AV7="M&amp;ERT", 'Full menu'!AV7="MwIT", 'Full menu'!AV7="IwMT", 'Full menu'!AV7="M&amp;IT", 'Full menu'!AV7="IwERT", 'Full menu'!AV7="ERwIT", 'Full menu'!AV7="I&amp;ERT", 'Full menu'!AV7="ER&amp;M&amp;IT"),"MixedT",IF('Full menu'!AV7="UD","UD",IF('Full menu'!AV7="LSD","LSD",IF('Full menu'!AV7="WSD","WSD","")))))))))</f>
        <v/>
      </c>
      <c r="AV7" s="3"/>
      <c r="AW7" s="3"/>
      <c r="AX7" s="3"/>
      <c r="AY7" s="3" t="str">
        <f>IF('Full menu'!AY7="MDC","MDC",IF(OR('Full menu'!AY7="PERF",'Full menu'!AY7="AERF",'Full menu'!AY7="PCB"),"ERfix",IF(OR('Full menu'!AY7="ACB", 'Full menu'!AY7="LCERT", 'Full menu'!AY7="LERT",'Full menu'!AY7="FCERT",'Full menu'!AY7="FERT"),"ERT",IF(OR('Full menu'!AY7="FCMT",'Full menu'!AY7="FMT",'Full menu'!AY7="LMT",'Full menu'!AY7="LCMT"),"MT",IF(OR('Full menu'!AY7="LCIT",'Full menu'!AY7="FCIT",'Full menu'!AY7="LMT",'Full menu'!AY7="FMT"),"IT",IF(OR('Full menu'!AY7="MwERT", 'Full menu'!AY7="ERwMT", 'Full menu'!AY7="M&amp;ERT", 'Full menu'!AY7="MwIT", 'Full menu'!AY7="IwMT", 'Full menu'!AY7="M&amp;IT", 'Full menu'!AY7="IwERT", 'Full menu'!AY7="ERwIT", 'Full menu'!AY7="I&amp;ERT", 'Full menu'!AY7="ER&amp;M&amp;IT"),"MixedT",IF('Full menu'!AY7="UD","UD",IF('Full menu'!AY7="LSD","LSD",IF('Full menu'!AY7="WSD","WSD","")))))))))</f>
        <v/>
      </c>
      <c r="AZ7" s="3" t="str">
        <f>IF('Full menu'!AZ7="MDC","MDC",IF(OR('Full menu'!AZ7="PERF",'Full menu'!AZ7="AERF",'Full menu'!AZ7="PCB"),"ERfix",IF(OR('Full menu'!AZ7="ACB", 'Full menu'!AZ7="LCERT", 'Full menu'!AZ7="LERT",'Full menu'!AZ7="FCERT",'Full menu'!AZ7="FERT"),"ERT",IF(OR('Full menu'!AZ7="FCMT",'Full menu'!AZ7="FMT",'Full menu'!AZ7="LMT",'Full menu'!AZ7="LCMT"),"MT",IF(OR('Full menu'!AZ7="LCIT",'Full menu'!AZ7="FCIT",'Full menu'!AZ7="LMT",'Full menu'!AZ7="FMT"),"IT",IF(OR('Full menu'!AZ7="MwERT", 'Full menu'!AZ7="ERwMT", 'Full menu'!AZ7="M&amp;ERT", 'Full menu'!AZ7="MwIT", 'Full menu'!AZ7="IwMT", 'Full menu'!AZ7="M&amp;IT", 'Full menu'!AZ7="IwERT", 'Full menu'!AZ7="ERwIT", 'Full menu'!AZ7="I&amp;ERT", 'Full menu'!AZ7="ER&amp;M&amp;IT"),"MixedT",IF('Full menu'!AZ7="UD","UD",IF('Full menu'!AZ7="LSD","LSD",IF('Full menu'!AZ7="WSD","WSD","")))))))))</f>
        <v/>
      </c>
      <c r="BA7" s="3" t="str">
        <f>IF('Full menu'!BA7="MDC","MDC",IF(OR('Full menu'!BA7="PERF",'Full menu'!BA7="AERF",'Full menu'!BA7="PCB"),"ERfix",IF(OR('Full menu'!BA7="ACB", 'Full menu'!BA7="LCERT", 'Full menu'!BA7="LERT",'Full menu'!BA7="FCERT",'Full menu'!BA7="FERT"),"ERT",IF(OR('Full menu'!BA7="FCMT",'Full menu'!BA7="FMT",'Full menu'!BA7="LMT",'Full menu'!BA7="LCMT"),"MT",IF(OR('Full menu'!BA7="LCIT",'Full menu'!BA7="FCIT",'Full menu'!BA7="LMT",'Full menu'!BA7="FMT"),"IT",IF(OR('Full menu'!BA7="MwERT", 'Full menu'!BA7="ERwMT", 'Full menu'!BA7="M&amp;ERT", 'Full menu'!BA7="MwIT", 'Full menu'!BA7="IwMT", 'Full menu'!BA7="M&amp;IT", 'Full menu'!BA7="IwERT", 'Full menu'!BA7="ERwIT", 'Full menu'!BA7="I&amp;ERT", 'Full menu'!BA7="ER&amp;M&amp;IT"),"MixedT",IF('Full menu'!BA7="UD","UD",IF('Full menu'!BA7="LSD","LSD",IF('Full menu'!BA7="WSD","WSD","")))))))))</f>
        <v/>
      </c>
      <c r="BB7" s="3" t="str">
        <f>IF('Full menu'!BB7="MDC","MDC",IF(OR('Full menu'!BB7="PERF",'Full menu'!BB7="AERF",'Full menu'!BB7="PCB"),"ERfix",IF(OR('Full menu'!BB7="ACB", 'Full menu'!BB7="LCERT", 'Full menu'!BB7="LERT",'Full menu'!BB7="FCERT",'Full menu'!BB7="FERT"),"ERT",IF(OR('Full menu'!BB7="FCMT",'Full menu'!BB7="FMT",'Full menu'!BB7="LMT",'Full menu'!BB7="LCMT"),"MT",IF(OR('Full menu'!BB7="LCIT",'Full menu'!BB7="FCIT",'Full menu'!BB7="LMT",'Full menu'!BB7="FMT"),"IT",IF(OR('Full menu'!BB7="MwERT", 'Full menu'!BB7="ERwMT", 'Full menu'!BB7="M&amp;ERT", 'Full menu'!BB7="MwIT", 'Full menu'!BB7="IwMT", 'Full menu'!BB7="M&amp;IT", 'Full menu'!BB7="IwERT", 'Full menu'!BB7="ERwIT", 'Full menu'!BB7="I&amp;ERT", 'Full menu'!BB7="ER&amp;M&amp;IT"),"MixedT",IF('Full menu'!BB7="UD","UD",IF('Full menu'!BB7="LSD","LSD",IF('Full menu'!BB7="WSD","WSD","")))))))))</f>
        <v/>
      </c>
      <c r="BC7" s="3" t="str">
        <f>IF('Full menu'!BC7="MDC","MDC",IF(OR('Full menu'!BC7="PERF",'Full menu'!BC7="AERF",'Full menu'!BC7="PCB"),"ERfix",IF(OR('Full menu'!BC7="ACB", 'Full menu'!BC7="LCERT", 'Full menu'!BC7="LERT",'Full menu'!BC7="FCERT",'Full menu'!BC7="FERT"),"ERT",IF(OR('Full menu'!BC7="FCMT",'Full menu'!BC7="FMT",'Full menu'!BC7="LMT",'Full menu'!BC7="LCMT"),"MT",IF(OR('Full menu'!BC7="LCIT",'Full menu'!BC7="FCIT",'Full menu'!BC7="LMT",'Full menu'!BC7="FMT"),"IT",IF(OR('Full menu'!BC7="MwERT", 'Full menu'!BC7="ERwMT", 'Full menu'!BC7="M&amp;ERT", 'Full menu'!BC7="MwIT", 'Full menu'!BC7="IwMT", 'Full menu'!BC7="M&amp;IT", 'Full menu'!BC7="IwERT", 'Full menu'!BC7="ERwIT", 'Full menu'!BC7="I&amp;ERT", 'Full menu'!BC7="ER&amp;M&amp;IT"),"MixedT",IF('Full menu'!BC7="UD","UD",IF('Full menu'!BC7="LSD","LSD",IF('Full menu'!BC7="WSD","WSD","")))))))))</f>
        <v/>
      </c>
    </row>
    <row r="8" spans="1:55" ht="16" x14ac:dyDescent="0.2">
      <c r="A8" t="s">
        <v>17</v>
      </c>
      <c r="B8" s="3" t="str">
        <f>IF('Full menu'!B8="MDC","MDC",IF(OR('Full menu'!B8="PERF",'Full menu'!B8="AERF",'Full menu'!B8="PCB"),"ERfix",IF(OR('Full menu'!B8="ACB", 'Full menu'!B8="LCERT", 'Full menu'!B8="LERT",'Full menu'!B8="FCERT",'Full menu'!B8="FERT"),"ERTs",IF(OR('Full menu'!B8="FCMT",'Full menu'!B8="FMT",'Full menu'!B8="LMT",'Full menu'!B8="LCMT"),"MTs",IF(OR('Full menu'!B8="LCIT",'Full menu'!B8="FCIT",'Full menu'!B8="LIT",'Full menu'!B8="FIT"),"ITs",IF(OR('Full menu'!B8="MwERT", 'Full menu'!B8="ERwMT", 'Full menu'!B8="M&amp;ERT", 'Full menu'!B8="MwIT", 'Full menu'!B8="IwMT", 'Full menu'!B8="M&amp;IT", 'Full menu'!B8="IwERT", 'Full menu'!B8="ERwIT", 'Full menu'!B8="I&amp;ERT", 'Full menu'!B8="ER&amp;M&amp;IT"),"MixedTs",IF('Full menu'!B8="UD","UD",IF('Full menu'!B8="LSD","LSD",IF('Full menu'!B8="WSD","WSD","")))))))))</f>
        <v>UD</v>
      </c>
      <c r="C8" s="3" t="str">
        <f>IF('Full menu'!C8="MDC","MDC",IF(OR('Full menu'!C8="PERF",'Full menu'!C8="AERF",'Full menu'!C8="PCB"),"ERfix",IF(OR('Full menu'!C8="ACB", 'Full menu'!C8="LCERT", 'Full menu'!C8="LERT",'Full menu'!C8="FCERT",'Full menu'!C8="FERT"),"ERTs",IF(OR('Full menu'!C8="FCMT",'Full menu'!C8="FMT",'Full menu'!C8="LMT",'Full menu'!C8="LCMT"),"MTs",IF(OR('Full menu'!C8="LCIT",'Full menu'!C8="FCIT",'Full menu'!C8="LIT",'Full menu'!C8="FIT"),"ITs",IF(OR('Full menu'!C8="MwERT", 'Full menu'!C8="ERwMT", 'Full menu'!C8="M&amp;ERT", 'Full menu'!C8="MwIT", 'Full menu'!C8="IwMT", 'Full menu'!C8="M&amp;IT", 'Full menu'!C8="IwERT", 'Full menu'!C8="ERwIT", 'Full menu'!C8="I&amp;ERT", 'Full menu'!C8="ER&amp;M&amp;IT"),"MixedTs",IF('Full menu'!C8="UD","UD",IF('Full menu'!C8="LSD","LSD",IF('Full menu'!C8="WSD","WSD","")))))))))</f>
        <v>UD</v>
      </c>
      <c r="D8" s="3" t="str">
        <f>IF('Full menu'!D8="MDC","MDC",IF(OR('Full menu'!D8="PERF",'Full menu'!D8="AERF",'Full menu'!D8="PCB"),"ERfix",IF(OR('Full menu'!D8="ACB", 'Full menu'!D8="LCERT", 'Full menu'!D8="LERT",'Full menu'!D8="FCERT",'Full menu'!D8="FERT"),"ERTs",IF(OR('Full menu'!D8="FCMT",'Full menu'!D8="FMT",'Full menu'!D8="LMT",'Full menu'!D8="LCMT"),"MTs",IF(OR('Full menu'!D8="LCIT",'Full menu'!D8="FCIT",'Full menu'!D8="LIT",'Full menu'!D8="FIT"),"ITs",IF(OR('Full menu'!D8="MwERT", 'Full menu'!D8="ERwMT", 'Full menu'!D8="M&amp;ERT", 'Full menu'!D8="MwIT", 'Full menu'!D8="IwMT", 'Full menu'!D8="M&amp;IT", 'Full menu'!D8="IwERT", 'Full menu'!D8="ERwIT", 'Full menu'!D8="I&amp;ERT", 'Full menu'!D8="ER&amp;M&amp;IT"),"MixedTs",IF('Full menu'!D8="UD","UD",IF('Full menu'!D8="LSD","LSD",IF('Full menu'!D8="WSD","WSD","")))))))))</f>
        <v>UD</v>
      </c>
      <c r="E8" s="3" t="str">
        <f>IF('Full menu'!E8="MDC","MDC",IF(OR('Full menu'!E8="PERF",'Full menu'!E8="AERF",'Full menu'!E8="PCB"),"ERfix",IF(OR('Full menu'!E8="ACB", 'Full menu'!E8="LCERT", 'Full menu'!E8="LERT",'Full menu'!E8="FCERT",'Full menu'!E8="FERT"),"ERTs",IF(OR('Full menu'!E8="FCMT",'Full menu'!E8="FMT",'Full menu'!E8="LMT",'Full menu'!E8="LCMT"),"MTs",IF(OR('Full menu'!E8="LCIT",'Full menu'!E8="FCIT",'Full menu'!E8="LIT",'Full menu'!E8="FIT"),"ITs",IF(OR('Full menu'!E8="MwERT", 'Full menu'!E8="ERwMT", 'Full menu'!E8="M&amp;ERT", 'Full menu'!E8="MwIT", 'Full menu'!E8="IwMT", 'Full menu'!E8="M&amp;IT", 'Full menu'!E8="IwERT", 'Full menu'!E8="ERwIT", 'Full menu'!E8="I&amp;ERT", 'Full menu'!E8="ER&amp;M&amp;IT"),"MixedTs",IF('Full menu'!E8="UD","UD",IF('Full menu'!E8="LSD","LSD",IF('Full menu'!E8="WSD","WSD","")))))))))</f>
        <v>UD</v>
      </c>
      <c r="F8" s="3" t="str">
        <f>IF('Full menu'!F8="MDC","MDC",IF(OR('Full menu'!F8="PERF",'Full menu'!F8="AERF",'Full menu'!F8="PCB"),"ERfix",IF(OR('Full menu'!F8="ACB", 'Full menu'!F8="LCERT", 'Full menu'!F8="LERT",'Full menu'!F8="FCERT",'Full menu'!F8="FERT"),"ERTs",IF(OR('Full menu'!F8="FCMT",'Full menu'!F8="FMT",'Full menu'!F8="LMT",'Full menu'!F8="LCMT"),"MTs",IF(OR('Full menu'!F8="LCIT",'Full menu'!F8="FCIT",'Full menu'!F8="LIT",'Full menu'!F8="FIT"),"ITs",IF(OR('Full menu'!F8="MwERT", 'Full menu'!F8="ERwMT", 'Full menu'!F8="M&amp;ERT", 'Full menu'!F8="MwIT", 'Full menu'!F8="IwMT", 'Full menu'!F8="M&amp;IT", 'Full menu'!F8="IwERT", 'Full menu'!F8="ERwIT", 'Full menu'!F8="I&amp;ERT", 'Full menu'!F8="ER&amp;M&amp;IT"),"MixedTs",IF('Full menu'!F8="UD","UD",IF('Full menu'!F8="LSD","LSD",IF('Full menu'!F8="WSD","WSD","")))))))))</f>
        <v>UD</v>
      </c>
      <c r="G8" s="3" t="str">
        <f>IF('Full menu'!G8="MDC","MDC",IF(OR('Full menu'!G8="PERF",'Full menu'!G8="AERF",'Full menu'!G8="PCB"),"ERfix",IF(OR('Full menu'!G8="ACB", 'Full menu'!G8="LCERT", 'Full menu'!G8="LERT",'Full menu'!G8="FCERT",'Full menu'!G8="FERT"),"ERTs",IF(OR('Full menu'!G8="FCMT",'Full menu'!G8="FMT",'Full menu'!G8="LMT",'Full menu'!G8="LCMT"),"MTs",IF(OR('Full menu'!G8="LCIT",'Full menu'!G8="FCIT",'Full menu'!G8="LIT",'Full menu'!G8="FIT"),"ITs",IF(OR('Full menu'!G8="MwERT", 'Full menu'!G8="ERwMT", 'Full menu'!G8="M&amp;ERT", 'Full menu'!G8="MwIT", 'Full menu'!G8="IwMT", 'Full menu'!G8="M&amp;IT", 'Full menu'!G8="IwERT", 'Full menu'!G8="ERwIT", 'Full menu'!G8="I&amp;ERT", 'Full menu'!G8="ER&amp;M&amp;IT"),"MixedTs",IF('Full menu'!G8="UD","UD",IF('Full menu'!G8="LSD","LSD",IF('Full menu'!G8="WSD","WSD","")))))))))</f>
        <v>UD</v>
      </c>
      <c r="H8" s="3" t="str">
        <f>IF('Full menu'!H8="MDC","MDC",IF(OR('Full menu'!H8="PERF",'Full menu'!H8="AERF",'Full menu'!H8="PCB"),"ERfix",IF(OR('Full menu'!H8="ACB", 'Full menu'!H8="LCERT", 'Full menu'!H8="LERT",'Full menu'!H8="FCERT",'Full menu'!H8="FERT"),"ERTs",IF(OR('Full menu'!H8="FCMT",'Full menu'!H8="FMT",'Full menu'!H8="LMT",'Full menu'!H8="LCMT"),"MTs",IF(OR('Full menu'!H8="LCIT",'Full menu'!H8="FCIT",'Full menu'!H8="LIT",'Full menu'!H8="FIT"),"ITs",IF(OR('Full menu'!H8="MwERT", 'Full menu'!H8="ERwMT", 'Full menu'!H8="M&amp;ERT", 'Full menu'!H8="MwIT", 'Full menu'!H8="IwMT", 'Full menu'!H8="M&amp;IT", 'Full menu'!H8="IwERT", 'Full menu'!H8="ERwIT", 'Full menu'!H8="I&amp;ERT", 'Full menu'!H8="ER&amp;M&amp;IT"),"MixedTs",IF('Full menu'!H8="UD","UD",IF('Full menu'!H8="LSD","LSD",IF('Full menu'!H8="WSD","WSD","")))))))))</f>
        <v>UD</v>
      </c>
      <c r="I8" s="3" t="str">
        <f>IF('Full menu'!I8="MDC","MDC",IF(OR('Full menu'!I8="PERF",'Full menu'!I8="AERF",'Full menu'!I8="PCB"),"ERfix",IF(OR('Full menu'!I8="ACB", 'Full menu'!I8="LCERT", 'Full menu'!I8="LERT",'Full menu'!I8="FCERT",'Full menu'!I8="FERT"),"ERTs",IF(OR('Full menu'!I8="FCMT",'Full menu'!I8="FMT",'Full menu'!I8="LMT",'Full menu'!I8="LCMT"),"MTs",IF(OR('Full menu'!I8="LCIT",'Full menu'!I8="FCIT",'Full menu'!I8="LIT",'Full menu'!I8="FIT"),"ITs",IF(OR('Full menu'!I8="MwERT", 'Full menu'!I8="ERwMT", 'Full menu'!I8="M&amp;ERT", 'Full menu'!I8="MwIT", 'Full menu'!I8="IwMT", 'Full menu'!I8="M&amp;IT", 'Full menu'!I8="IwERT", 'Full menu'!I8="ERwIT", 'Full menu'!I8="I&amp;ERT", 'Full menu'!I8="ER&amp;M&amp;IT"),"MixedTs",IF('Full menu'!I8="UD","UD",IF('Full menu'!I8="LSD","LSD",IF('Full menu'!I8="WSD","WSD","")))))))))</f>
        <v>UD</v>
      </c>
      <c r="J8" s="3" t="str">
        <f>IF('Full menu'!J8="MDC","MDC",IF(OR('Full menu'!J8="PERF",'Full menu'!J8="AERF",'Full menu'!J8="PCB"),"ERfix",IF(OR('Full menu'!J8="ACB", 'Full menu'!J8="LCERT", 'Full menu'!J8="LERT",'Full menu'!J8="FCERT",'Full menu'!J8="FERT"),"ERTs",IF(OR('Full menu'!J8="FCMT",'Full menu'!J8="FMT",'Full menu'!J8="LMT",'Full menu'!J8="LCMT"),"MTs",IF(OR('Full menu'!J8="LCIT",'Full menu'!J8="FCIT",'Full menu'!J8="LIT",'Full menu'!J8="FIT"),"ITs",IF(OR('Full menu'!J8="MwERT", 'Full menu'!J8="ERwMT", 'Full menu'!J8="M&amp;ERT", 'Full menu'!J8="MwIT", 'Full menu'!J8="IwMT", 'Full menu'!J8="M&amp;IT", 'Full menu'!J8="IwERT", 'Full menu'!J8="ERwIT", 'Full menu'!J8="I&amp;ERT", 'Full menu'!J8="ER&amp;M&amp;IT"),"MixedTs",IF('Full menu'!J8="UD","UD",IF('Full menu'!J8="LSD","LSD",IF('Full menu'!J8="WSD","WSD","")))))))))</f>
        <v>UD</v>
      </c>
      <c r="K8" s="3" t="str">
        <f>IF('Full menu'!K8="MDC","MDC",IF(OR('Full menu'!K8="PERF",'Full menu'!K8="AERF",'Full menu'!K8="PCB"),"ERfix",IF(OR('Full menu'!K8="ACB", 'Full menu'!K8="LCERT", 'Full menu'!K8="LERT",'Full menu'!K8="FCERT",'Full menu'!K8="FERT"),"ERTs",IF(OR('Full menu'!K8="FCMT",'Full menu'!K8="FMT",'Full menu'!K8="LMT",'Full menu'!K8="LCMT"),"MTs",IF(OR('Full menu'!K8="LCIT",'Full menu'!K8="FCIT",'Full menu'!K8="LIT",'Full menu'!K8="FIT"),"ITs",IF(OR('Full menu'!K8="MwERT", 'Full menu'!K8="ERwMT", 'Full menu'!K8="M&amp;ERT", 'Full menu'!K8="MwIT", 'Full menu'!K8="IwMT", 'Full menu'!K8="M&amp;IT", 'Full menu'!K8="IwERT", 'Full menu'!K8="ERwIT", 'Full menu'!K8="I&amp;ERT", 'Full menu'!K8="ER&amp;M&amp;IT"),"MixedTs",IF('Full menu'!K8="UD","UD",IF('Full menu'!K8="LSD","LSD",IF('Full menu'!K8="WSD","WSD","")))))))))</f>
        <v>UD</v>
      </c>
      <c r="L8" s="3" t="str">
        <f>IF('Full menu'!L8="MDC","MDC",IF(OR('Full menu'!L8="PERF",'Full menu'!L8="AERF",'Full menu'!L8="PCB"),"ERfix",IF(OR('Full menu'!L8="ACB", 'Full menu'!L8="LCERT", 'Full menu'!L8="LERT",'Full menu'!L8="FCERT",'Full menu'!L8="FERT"),"ERTs",IF(OR('Full menu'!L8="FCMT",'Full menu'!L8="FMT",'Full menu'!L8="LMT",'Full menu'!L8="LCMT"),"MTs",IF(OR('Full menu'!L8="LCIT",'Full menu'!L8="FCIT",'Full menu'!L8="LIT",'Full menu'!L8="FIT"),"ITs",IF(OR('Full menu'!L8="MwERT", 'Full menu'!L8="ERwMT", 'Full menu'!L8="M&amp;ERT", 'Full menu'!L8="MwIT", 'Full menu'!L8="IwMT", 'Full menu'!L8="M&amp;IT", 'Full menu'!L8="IwERT", 'Full menu'!L8="ERwIT", 'Full menu'!L8="I&amp;ERT", 'Full menu'!L8="ER&amp;M&amp;IT"),"MixedTs",IF('Full menu'!L8="UD","UD",IF('Full menu'!L8="LSD","LSD",IF('Full menu'!L8="WSD","WSD","")))))))))</f>
        <v>UD</v>
      </c>
      <c r="M8" s="3" t="str">
        <f>IF('Full menu'!M8="MDC","MDC",IF(OR('Full menu'!M8="PERF",'Full menu'!M8="AERF",'Full menu'!M8="PCB"),"ERfix",IF(OR('Full menu'!M8="ACB", 'Full menu'!M8="LCERT", 'Full menu'!M8="LERT",'Full menu'!M8="FCERT",'Full menu'!M8="FERT"),"ERTs",IF(OR('Full menu'!M8="FCMT",'Full menu'!M8="FMT",'Full menu'!M8="LMT",'Full menu'!M8="LCMT"),"MTs",IF(OR('Full menu'!M8="LCIT",'Full menu'!M8="FCIT",'Full menu'!M8="LIT",'Full menu'!M8="FIT"),"ITs",IF(OR('Full menu'!M8="MwERT", 'Full menu'!M8="ERwMT", 'Full menu'!M8="M&amp;ERT", 'Full menu'!M8="MwIT", 'Full menu'!M8="IwMT", 'Full menu'!M8="M&amp;IT", 'Full menu'!M8="IwERT", 'Full menu'!M8="ERwIT", 'Full menu'!M8="I&amp;ERT", 'Full menu'!M8="ER&amp;M&amp;IT"),"MixedTs",IF('Full menu'!M8="UD","UD",IF('Full menu'!M8="LSD","LSD",IF('Full menu'!M8="WSD","WSD","")))))))))</f>
        <v>UD</v>
      </c>
      <c r="N8" s="3" t="str">
        <f>IF('Full menu'!N8="MDC","MDC",IF(OR('Full menu'!N8="PERF",'Full menu'!N8="AERF",'Full menu'!N8="PCB"),"ERfix",IF(OR('Full menu'!N8="ACB", 'Full menu'!N8="LCERT", 'Full menu'!N8="LERT",'Full menu'!N8="FCERT",'Full menu'!N8="FERT"),"ERTs",IF(OR('Full menu'!N8="FCMT",'Full menu'!N8="FMT",'Full menu'!N8="LMT",'Full menu'!N8="LCMT"),"MTs",IF(OR('Full menu'!N8="LCIT",'Full menu'!N8="FCIT",'Full menu'!N8="LIT",'Full menu'!N8="FIT"),"ITs",IF(OR('Full menu'!N8="MwERT", 'Full menu'!N8="ERwMT", 'Full menu'!N8="M&amp;ERT", 'Full menu'!N8="MwIT", 'Full menu'!N8="IwMT", 'Full menu'!N8="M&amp;IT", 'Full menu'!N8="IwERT", 'Full menu'!N8="ERwIT", 'Full menu'!N8="I&amp;ERT", 'Full menu'!N8="ER&amp;M&amp;IT"),"MixedTs",IF('Full menu'!N8="UD","UD",IF('Full menu'!N8="LSD","LSD",IF('Full menu'!N8="WSD","WSD","")))))))))</f>
        <v>UD</v>
      </c>
      <c r="O8" s="3" t="str">
        <f>IF('Full menu'!O8="MDC","MDC",IF(OR('Full menu'!O8="PERF",'Full menu'!O8="AERF",'Full menu'!O8="PCB"),"ERfix",IF(OR('Full menu'!O8="ACB", 'Full menu'!O8="LCERT", 'Full menu'!O8="LERT",'Full menu'!O8="FCERT",'Full menu'!O8="FERT"),"ERTs",IF(OR('Full menu'!O8="FCMT",'Full menu'!O8="FMT",'Full menu'!O8="LMT",'Full menu'!O8="LCMT"),"MTs",IF(OR('Full menu'!O8="LCIT",'Full menu'!O8="FCIT",'Full menu'!O8="LIT",'Full menu'!O8="FIT"),"ITs",IF(OR('Full menu'!O8="MwERT", 'Full menu'!O8="ERwMT", 'Full menu'!O8="M&amp;ERT", 'Full menu'!O8="MwIT", 'Full menu'!O8="IwMT", 'Full menu'!O8="M&amp;IT", 'Full menu'!O8="IwERT", 'Full menu'!O8="ERwIT", 'Full menu'!O8="I&amp;ERT", 'Full menu'!O8="ER&amp;M&amp;IT"),"MixedTs",IF('Full menu'!O8="UD","UD",IF('Full menu'!O8="LSD","LSD",IF('Full menu'!O8="WSD","WSD","")))))))))</f>
        <v>UD</v>
      </c>
      <c r="P8" s="3" t="str">
        <f>IF('Full menu'!P8="MDC","MDC",IF(OR('Full menu'!P8="PERF",'Full menu'!P8="AERF",'Full menu'!P8="PCB"),"ERfix",IF(OR('Full menu'!P8="ACB", 'Full menu'!P8="LCERT", 'Full menu'!P8="LERT",'Full menu'!P8="FCERT",'Full menu'!P8="FERT"),"ERTs",IF(OR('Full menu'!P8="FCMT",'Full menu'!P8="FMT",'Full menu'!P8="LMT",'Full menu'!P8="LCMT"),"MTs",IF(OR('Full menu'!P8="LCIT",'Full menu'!P8="FCIT",'Full menu'!P8="LIT",'Full menu'!P8="FIT"),"ITs",IF(OR('Full menu'!P8="MwERT", 'Full menu'!P8="ERwMT", 'Full menu'!P8="M&amp;ERT", 'Full menu'!P8="MwIT", 'Full menu'!P8="IwMT", 'Full menu'!P8="M&amp;IT", 'Full menu'!P8="IwERT", 'Full menu'!P8="ERwIT", 'Full menu'!P8="I&amp;ERT", 'Full menu'!P8="ER&amp;M&amp;IT"),"MixedTs",IF('Full menu'!P8="UD","UD",IF('Full menu'!P8="LSD","LSD",IF('Full menu'!P8="WSD","WSD","")))))))))</f>
        <v>UD</v>
      </c>
      <c r="Q8" s="3" t="str">
        <f>IF('Full menu'!Q8="MDC","MDC",IF(OR('Full menu'!Q8="PERF",'Full menu'!Q8="AERF",'Full menu'!Q8="PCB"),"ERfix",IF(OR('Full menu'!Q8="ACB", 'Full menu'!Q8="LCERT", 'Full menu'!Q8="LERT",'Full menu'!Q8="FCERT",'Full menu'!Q8="FERT"),"ERTs",IF(OR('Full menu'!Q8="FCMT",'Full menu'!Q8="FMT",'Full menu'!Q8="LMT",'Full menu'!Q8="LCMT"),"MTs",IF(OR('Full menu'!Q8="LCIT",'Full menu'!Q8="FCIT",'Full menu'!Q8="LIT",'Full menu'!Q8="FIT"),"ITs",IF(OR('Full menu'!Q8="MwERT", 'Full menu'!Q8="ERwMT", 'Full menu'!Q8="M&amp;ERT", 'Full menu'!Q8="MwIT", 'Full menu'!Q8="IwMT", 'Full menu'!Q8="M&amp;IT", 'Full menu'!Q8="IwERT", 'Full menu'!Q8="ERwIT", 'Full menu'!Q8="I&amp;ERT", 'Full menu'!Q8="ER&amp;M&amp;IT"),"MixedTs",IF('Full menu'!Q8="UD","UD",IF('Full menu'!Q8="LSD","LSD",IF('Full menu'!Q8="WSD","WSD","")))))))))</f>
        <v>UD</v>
      </c>
      <c r="R8" s="3" t="str">
        <f>IF('Full menu'!R8="MDC","MDC",IF(OR('Full menu'!R8="PERF",'Full menu'!R8="AERF",'Full menu'!R8="PCB"),"ERfix",IF(OR('Full menu'!R8="ACB", 'Full menu'!R8="LCERT", 'Full menu'!R8="LERT",'Full menu'!R8="FCERT",'Full menu'!R8="FERT"),"ERTs",IF(OR('Full menu'!R8="FCMT",'Full menu'!R8="FMT",'Full menu'!R8="LMT",'Full menu'!R8="LCMT"),"MTs",IF(OR('Full menu'!R8="LCIT",'Full menu'!R8="FCIT",'Full menu'!R8="LIT",'Full menu'!R8="FIT"),"ITs",IF(OR('Full menu'!R8="MwERT", 'Full menu'!R8="ERwMT", 'Full menu'!R8="M&amp;ERT", 'Full menu'!R8="MwIT", 'Full menu'!R8="IwMT", 'Full menu'!R8="M&amp;IT", 'Full menu'!R8="IwERT", 'Full menu'!R8="ERwIT", 'Full menu'!R8="I&amp;ERT", 'Full menu'!R8="ER&amp;M&amp;IT"),"MixedTs",IF('Full menu'!R8="UD","UD",IF('Full menu'!R8="LSD","LSD",IF('Full menu'!R8="WSD","WSD","")))))))))</f>
        <v>UD</v>
      </c>
      <c r="S8" s="3" t="str">
        <f>IF('Full menu'!S8="MDC","MDC",IF(OR('Full menu'!S8="PERF",'Full menu'!S8="AERF",'Full menu'!S8="PCB"),"ERfix",IF(OR('Full menu'!S8="ACB", 'Full menu'!S8="LCERT", 'Full menu'!S8="LERT",'Full menu'!S8="FCERT",'Full menu'!S8="FERT"),"ERTs",IF(OR('Full menu'!S8="FCMT",'Full menu'!S8="FMT",'Full menu'!S8="LMT",'Full menu'!S8="LCMT"),"MTs",IF(OR('Full menu'!S8="LCIT",'Full menu'!S8="FCIT",'Full menu'!S8="LIT",'Full menu'!S8="FIT"),"ITs",IF(OR('Full menu'!S8="MwERT", 'Full menu'!S8="ERwMT", 'Full menu'!S8="M&amp;ERT", 'Full menu'!S8="MwIT", 'Full menu'!S8="IwMT", 'Full menu'!S8="M&amp;IT", 'Full menu'!S8="IwERT", 'Full menu'!S8="ERwIT", 'Full menu'!S8="I&amp;ERT", 'Full menu'!S8="ER&amp;M&amp;IT"),"MixedTs",IF('Full menu'!S8="UD","UD",IF('Full menu'!S8="LSD","LSD",IF('Full menu'!S8="WSD","WSD","")))))))))</f>
        <v>LSD</v>
      </c>
      <c r="T8" s="3" t="str">
        <f>IF('Full menu'!T8="MDC","MDC",IF(OR('Full menu'!T8="PERF",'Full menu'!T8="AERF",'Full menu'!T8="PCB"),"ERfix",IF(OR('Full menu'!T8="ACB", 'Full menu'!T8="LCERT", 'Full menu'!T8="LERT",'Full menu'!T8="FCERT",'Full menu'!T8="FERT"),"ERTs",IF(OR('Full menu'!T8="FCMT",'Full menu'!T8="FMT",'Full menu'!T8="LMT",'Full menu'!T8="LCMT"),"MTs",IF(OR('Full menu'!T8="LCIT",'Full menu'!T8="FCIT",'Full menu'!T8="LIT",'Full menu'!T8="FIT"),"ITs",IF(OR('Full menu'!T8="MwERT", 'Full menu'!T8="ERwMT", 'Full menu'!T8="M&amp;ERT", 'Full menu'!T8="MwIT", 'Full menu'!T8="IwMT", 'Full menu'!T8="M&amp;IT", 'Full menu'!T8="IwERT", 'Full menu'!T8="ERwIT", 'Full menu'!T8="I&amp;ERT", 'Full menu'!T8="ER&amp;M&amp;IT"),"MixedTs",IF('Full menu'!T8="UD","UD",IF('Full menu'!T8="LSD","LSD",IF('Full menu'!T8="WSD","WSD","")))))))))</f>
        <v>LSD</v>
      </c>
      <c r="U8" s="3" t="str">
        <f>IF('Full menu'!U8="MDC","MDC",IF(OR('Full menu'!U8="PERF",'Full menu'!U8="AERF",'Full menu'!U8="PCB"),"ERfix",IF(OR('Full menu'!U8="ACB", 'Full menu'!U8="LCERT", 'Full menu'!U8="LERT",'Full menu'!U8="FCERT",'Full menu'!U8="FERT"),"ERTs",IF(OR('Full menu'!U8="FCMT",'Full menu'!U8="FMT",'Full menu'!U8="LMT",'Full menu'!U8="LCMT"),"MTs",IF(OR('Full menu'!U8="LCIT",'Full menu'!U8="FCIT",'Full menu'!U8="LIT",'Full menu'!U8="FIT"),"ITs",IF(OR('Full menu'!U8="MwERT", 'Full menu'!U8="ERwMT", 'Full menu'!U8="M&amp;ERT", 'Full menu'!U8="MwIT", 'Full menu'!U8="IwMT", 'Full menu'!U8="M&amp;IT", 'Full menu'!U8="IwERT", 'Full menu'!U8="ERwIT", 'Full menu'!U8="I&amp;ERT", 'Full menu'!U8="ER&amp;M&amp;IT"),"MixedTs",IF('Full menu'!U8="UD","UD",IF('Full menu'!U8="LSD","LSD",IF('Full menu'!U8="WSD","WSD","")))))))))</f>
        <v>LSD</v>
      </c>
      <c r="V8" s="3" t="str">
        <f>IF('Full menu'!V8="MDC","MDC",IF(OR('Full menu'!V8="PERF",'Full menu'!V8="AERF",'Full menu'!V8="PCB"),"ERfix",IF(OR('Full menu'!V8="ACB", 'Full menu'!V8="LCERT", 'Full menu'!V8="LERT",'Full menu'!V8="FCERT",'Full menu'!V8="FERT"),"ERTs",IF(OR('Full menu'!V8="FCMT",'Full menu'!V8="FMT",'Full menu'!V8="LMT",'Full menu'!V8="LCMT"),"MTs",IF(OR('Full menu'!V8="LCIT",'Full menu'!V8="FCIT",'Full menu'!V8="LIT",'Full menu'!V8="FIT"),"ITs",IF(OR('Full menu'!V8="MwERT", 'Full menu'!V8="ERwMT", 'Full menu'!V8="M&amp;ERT", 'Full menu'!V8="MwIT", 'Full menu'!V8="IwMT", 'Full menu'!V8="M&amp;IT", 'Full menu'!V8="IwERT", 'Full menu'!V8="ERwIT", 'Full menu'!V8="I&amp;ERT", 'Full menu'!V8="ER&amp;M&amp;IT"),"MixedTs",IF('Full menu'!V8="UD","UD",IF('Full menu'!V8="LSD","LSD",IF('Full menu'!V8="WSD","WSD","")))))))))</f>
        <v>LSD</v>
      </c>
      <c r="W8" s="3" t="str">
        <f>IF('Full menu'!W8="MDC","MDC",IF(OR('Full menu'!W8="PERF",'Full menu'!W8="AERF",'Full menu'!W8="PCB"),"ERfix",IF(OR('Full menu'!W8="ACB", 'Full menu'!W8="LCERT", 'Full menu'!W8="LERT",'Full menu'!W8="FCERT",'Full menu'!W8="FERT"),"ERTs",IF(OR('Full menu'!W8="FCMT",'Full menu'!W8="FMT",'Full menu'!W8="LMT",'Full menu'!W8="LCMT"),"MTs",IF(OR('Full menu'!W8="LCIT",'Full menu'!W8="FCIT",'Full menu'!W8="LIT",'Full menu'!W8="FIT"),"ITs",IF(OR('Full menu'!W8="MwERT", 'Full menu'!W8="ERwMT", 'Full menu'!W8="M&amp;ERT", 'Full menu'!W8="MwIT", 'Full menu'!W8="IwMT", 'Full menu'!W8="M&amp;IT", 'Full menu'!W8="IwERT", 'Full menu'!W8="ERwIT", 'Full menu'!W8="I&amp;ERT", 'Full menu'!W8="ER&amp;M&amp;IT"),"MixedTs",IF('Full menu'!W8="UD","UD",IF('Full menu'!W8="LSD","LSD",IF('Full menu'!W8="WSD","WSD","")))))))))</f>
        <v>MixedTs</v>
      </c>
      <c r="X8" s="3" t="str">
        <f>IF('Full menu'!X8="MDC","MDC",IF(OR('Full menu'!X8="PERF",'Full menu'!X8="AERF",'Full menu'!X8="PCB"),"ERfix",IF(OR('Full menu'!X8="ACB", 'Full menu'!X8="LCERT", 'Full menu'!X8="LERT",'Full menu'!X8="FCERT",'Full menu'!X8="FERT"),"ERTs",IF(OR('Full menu'!X8="FCMT",'Full menu'!X8="FMT",'Full menu'!X8="LMT",'Full menu'!X8="LCMT"),"MTs",IF(OR('Full menu'!X8="LCIT",'Full menu'!X8="FCIT",'Full menu'!X8="LIT",'Full menu'!X8="FIT"),"ITs",IF(OR('Full menu'!X8="MwERT", 'Full menu'!X8="ERwMT", 'Full menu'!X8="M&amp;ERT", 'Full menu'!X8="MwIT", 'Full menu'!X8="IwMT", 'Full menu'!X8="M&amp;IT", 'Full menu'!X8="IwERT", 'Full menu'!X8="ERwIT", 'Full menu'!X8="I&amp;ERT", 'Full menu'!X8="ER&amp;M&amp;IT"),"MixedTs",IF('Full menu'!X8="UD","UD",IF('Full menu'!X8="LSD","LSD",IF('Full menu'!X8="WSD","WSD","")))))))))</f>
        <v>MixedTs</v>
      </c>
      <c r="Y8" s="3" t="str">
        <f>IF('Full menu'!Y8="MDC","MDC",IF(OR('Full menu'!Y8="PERF",'Full menu'!Y8="AERF",'Full menu'!Y8="PCB"),"ERfix",IF(OR('Full menu'!Y8="ACB", 'Full menu'!Y8="LCERT", 'Full menu'!Y8="LERT",'Full menu'!Y8="FCERT",'Full menu'!Y8="FERT"),"ERTs",IF(OR('Full menu'!Y8="FCMT",'Full menu'!Y8="FMT",'Full menu'!Y8="LMT",'Full menu'!Y8="LCMT"),"MTs",IF(OR('Full menu'!Y8="LCIT",'Full menu'!Y8="FCIT",'Full menu'!Y8="LIT",'Full menu'!Y8="FIT"),"ITs",IF(OR('Full menu'!Y8="MwERT", 'Full menu'!Y8="ERwMT", 'Full menu'!Y8="M&amp;ERT", 'Full menu'!Y8="MwIT", 'Full menu'!Y8="IwMT", 'Full menu'!Y8="M&amp;IT", 'Full menu'!Y8="IwERT", 'Full menu'!Y8="ERwIT", 'Full menu'!Y8="I&amp;ERT", 'Full menu'!Y8="ER&amp;M&amp;IT"),"MixedTs",IF('Full menu'!Y8="UD","UD",IF('Full menu'!Y8="LSD","LSD",IF('Full menu'!Y8="WSD","WSD","")))))))))</f>
        <v>MixedTs</v>
      </c>
      <c r="Z8" s="3" t="str">
        <f>IF('Full menu'!Z8="MDC","MDC",IF(OR('Full menu'!Z8="PERF",'Full menu'!Z8="AERF",'Full menu'!Z8="PCB"),"ERfix",IF(OR('Full menu'!Z8="ACB", 'Full menu'!Z8="LCERT", 'Full menu'!Z8="LERT",'Full menu'!Z8="FCERT",'Full menu'!Z8="FERT"),"ERTs",IF(OR('Full menu'!Z8="FCMT",'Full menu'!Z8="FMT",'Full menu'!Z8="LMT",'Full menu'!Z8="LCMT"),"MTs",IF(OR('Full menu'!Z8="LCIT",'Full menu'!Z8="FCIT",'Full menu'!Z8="LIT",'Full menu'!Z8="FIT"),"ITs",IF(OR('Full menu'!Z8="MwERT", 'Full menu'!Z8="ERwMT", 'Full menu'!Z8="M&amp;ERT", 'Full menu'!Z8="MwIT", 'Full menu'!Z8="IwMT", 'Full menu'!Z8="M&amp;IT", 'Full menu'!Z8="IwERT", 'Full menu'!Z8="ERwIT", 'Full menu'!Z8="I&amp;ERT", 'Full menu'!Z8="ER&amp;M&amp;IT"),"MixedTs",IF('Full menu'!Z8="UD","UD",IF('Full menu'!Z8="LSD","LSD",IF('Full menu'!Z8="WSD","WSD","")))))))))</f>
        <v>MixedTs</v>
      </c>
      <c r="AA8" s="3" t="str">
        <f>IF('Full menu'!AA8="MDC","MDC",IF(OR('Full menu'!AA8="PERF",'Full menu'!AA8="AERF",'Full menu'!AA8="PCB"),"ERfix",IF(OR('Full menu'!AA8="ACB", 'Full menu'!AA8="LCERT", 'Full menu'!AA8="LERT",'Full menu'!AA8="FCERT",'Full menu'!AA8="FERT"),"ERTs",IF(OR('Full menu'!AA8="FCMT",'Full menu'!AA8="FMT",'Full menu'!AA8="LMT",'Full menu'!AA8="LCMT"),"MTs",IF(OR('Full menu'!AA8="LCIT",'Full menu'!AA8="FCIT",'Full menu'!AA8="LIT",'Full menu'!AA8="FIT"),"ITs",IF(OR('Full menu'!AA8="MwERT", 'Full menu'!AA8="ERwMT", 'Full menu'!AA8="M&amp;ERT", 'Full menu'!AA8="MwIT", 'Full menu'!AA8="IwMT", 'Full menu'!AA8="M&amp;IT", 'Full menu'!AA8="IwERT", 'Full menu'!AA8="ERwIT", 'Full menu'!AA8="I&amp;ERT", 'Full menu'!AA8="ER&amp;M&amp;IT"),"MixedTs",IF('Full menu'!AA8="UD","UD",IF('Full menu'!AA8="LSD","LSD",IF('Full menu'!AA8="WSD","WSD","")))))))))</f>
        <v>MixedTs</v>
      </c>
      <c r="AB8" s="3" t="str">
        <f>IF('Full menu'!AB8="MDC","MDC",IF(OR('Full menu'!AB8="PERF",'Full menu'!AB8="AERF",'Full menu'!AB8="PCB"),"ERfix",IF(OR('Full menu'!AB8="ACB", 'Full menu'!AB8="LCERT", 'Full menu'!AB8="LERT",'Full menu'!AB8="FCERT",'Full menu'!AB8="FERT"),"ERTs",IF(OR('Full menu'!AB8="FCMT",'Full menu'!AB8="FMT",'Full menu'!AB8="LMT",'Full menu'!AB8="LCMT"),"MTs",IF(OR('Full menu'!AB8="LCIT",'Full menu'!AB8="FCIT",'Full menu'!AB8="LIT",'Full menu'!AB8="FIT"),"ITs",IF(OR('Full menu'!AB8="MwERT", 'Full menu'!AB8="ERwMT", 'Full menu'!AB8="M&amp;ERT", 'Full menu'!AB8="MwIT", 'Full menu'!AB8="IwMT", 'Full menu'!AB8="M&amp;IT", 'Full menu'!AB8="IwERT", 'Full menu'!AB8="ERwIT", 'Full menu'!AB8="I&amp;ERT", 'Full menu'!AB8="ER&amp;M&amp;IT"),"MixedTs",IF('Full menu'!AB8="UD","UD",IF('Full menu'!AB8="LSD","LSD",IF('Full menu'!AB8="WSD","WSD","")))))))))</f>
        <v>MixedTs</v>
      </c>
      <c r="AC8" s="16"/>
      <c r="AD8" s="16"/>
      <c r="AE8" s="16"/>
      <c r="AF8" s="16"/>
      <c r="AG8" s="16"/>
      <c r="AH8" s="16"/>
      <c r="AI8" s="16"/>
      <c r="AJ8" s="16"/>
      <c r="AK8" s="16"/>
      <c r="AL8" s="16"/>
      <c r="AM8" s="16"/>
      <c r="AN8" s="16"/>
      <c r="AO8" s="16"/>
      <c r="AP8" s="16"/>
      <c r="AQ8" s="16"/>
      <c r="AR8" s="16"/>
      <c r="AS8" s="16"/>
      <c r="AT8" s="3" t="str">
        <f>IF('Full menu'!AT8="MDC","MDC",IF(OR('Full menu'!AT8="PERF",'Full menu'!AT8="AERF",'Full menu'!AT8="PCB"),"ERfix",IF(OR('Full menu'!AT8="ACB", 'Full menu'!AT8="LCERT", 'Full menu'!AT8="LERT",'Full menu'!AT8="FCERT",'Full menu'!AT8="FERT"),"ERT",IF(OR('Full menu'!AT8="FCMT",'Full menu'!AT8="FMT",'Full menu'!AT8="LMT",'Full menu'!AT8="LCMT"),"MT",IF(OR('Full menu'!AT8="LCIT",'Full menu'!AT8="FCIT",'Full menu'!AT8="LMT",'Full menu'!AT8="FMT"),"IT",IF(OR('Full menu'!AT8="MwERT", 'Full menu'!AT8="ERwMT", 'Full menu'!AT8="M&amp;ERT", 'Full menu'!AT8="MwIT", 'Full menu'!AT8="IwMT", 'Full menu'!AT8="M&amp;IT", 'Full menu'!AT8="IwERT", 'Full menu'!AT8="ERwIT", 'Full menu'!AT8="I&amp;ERT", 'Full menu'!AT8="ER&amp;M&amp;IT"),"MixedT",IF('Full menu'!AT8="UD","UD",IF('Full menu'!AT8="LSD","LSD",IF('Full menu'!AT8="WSD","WSD","")))))))))</f>
        <v/>
      </c>
      <c r="AU8" s="3" t="str">
        <f>IF('Full menu'!AU8="MDC","MDC",IF(OR('Full menu'!AU8="PERF",'Full menu'!AU8="AERF",'Full menu'!AU8="PCB"),"ERfix",IF(OR('Full menu'!AU8="ACB", 'Full menu'!AU8="LCERT", 'Full menu'!AU8="LERT",'Full menu'!AU8="FCERT",'Full menu'!AU8="FERT"),"ERT",IF(OR('Full menu'!AU8="FCMT",'Full menu'!AU8="FMT",'Full menu'!AU8="LMT",'Full menu'!AU8="LCMT"),"MT",IF(OR('Full menu'!AU8="LCIT",'Full menu'!AU8="FCIT",'Full menu'!AU8="LMT",'Full menu'!AU8="FMT"),"IT",IF(OR('Full menu'!AU8="MwERT", 'Full menu'!AU8="ERwMT", 'Full menu'!AU8="M&amp;ERT", 'Full menu'!AU8="MwIT", 'Full menu'!AU8="IwMT", 'Full menu'!AU8="M&amp;IT", 'Full menu'!AU8="IwERT", 'Full menu'!AU8="ERwIT", 'Full menu'!AU8="I&amp;ERT", 'Full menu'!AU8="ER&amp;M&amp;IT"),"MixedT",IF('Full menu'!AU8="UD","UD",IF('Full menu'!AU8="LSD","LSD",IF('Full menu'!AU8="WSD","WSD","")))))))))</f>
        <v/>
      </c>
      <c r="AV8" s="3"/>
      <c r="AW8" s="3"/>
      <c r="AX8" s="3"/>
      <c r="AY8" s="3" t="str">
        <f>IF('Full menu'!AY8="MDC","MDC",IF(OR('Full menu'!AY8="PERF",'Full menu'!AY8="AERF",'Full menu'!AY8="PCB"),"ERfix",IF(OR('Full menu'!AY8="ACB", 'Full menu'!AY8="LCERT", 'Full menu'!AY8="LERT",'Full menu'!AY8="FCERT",'Full menu'!AY8="FERT"),"ERT",IF(OR('Full menu'!AY8="FCMT",'Full menu'!AY8="FMT",'Full menu'!AY8="LMT",'Full menu'!AY8="LCMT"),"MT",IF(OR('Full menu'!AY8="LCIT",'Full menu'!AY8="FCIT",'Full menu'!AY8="LMT",'Full menu'!AY8="FMT"),"IT",IF(OR('Full menu'!AY8="MwERT", 'Full menu'!AY8="ERwMT", 'Full menu'!AY8="M&amp;ERT", 'Full menu'!AY8="MwIT", 'Full menu'!AY8="IwMT", 'Full menu'!AY8="M&amp;IT", 'Full menu'!AY8="IwERT", 'Full menu'!AY8="ERwIT", 'Full menu'!AY8="I&amp;ERT", 'Full menu'!AY8="ER&amp;M&amp;IT"),"MixedT",IF('Full menu'!AY8="UD","UD",IF('Full menu'!AY8="LSD","LSD",IF('Full menu'!AY8="WSD","WSD","")))))))))</f>
        <v/>
      </c>
      <c r="AZ8" s="3" t="str">
        <f>IF('Full menu'!AZ8="MDC","MDC",IF(OR('Full menu'!AZ8="PERF",'Full menu'!AZ8="AERF",'Full menu'!AZ8="PCB"),"ERfix",IF(OR('Full menu'!AZ8="ACB", 'Full menu'!AZ8="LCERT", 'Full menu'!AZ8="LERT",'Full menu'!AZ8="FCERT",'Full menu'!AZ8="FERT"),"ERT",IF(OR('Full menu'!AZ8="FCMT",'Full menu'!AZ8="FMT",'Full menu'!AZ8="LMT",'Full menu'!AZ8="LCMT"),"MT",IF(OR('Full menu'!AZ8="LCIT",'Full menu'!AZ8="FCIT",'Full menu'!AZ8="LMT",'Full menu'!AZ8="FMT"),"IT",IF(OR('Full menu'!AZ8="MwERT", 'Full menu'!AZ8="ERwMT", 'Full menu'!AZ8="M&amp;ERT", 'Full menu'!AZ8="MwIT", 'Full menu'!AZ8="IwMT", 'Full menu'!AZ8="M&amp;IT", 'Full menu'!AZ8="IwERT", 'Full menu'!AZ8="ERwIT", 'Full menu'!AZ8="I&amp;ERT", 'Full menu'!AZ8="ER&amp;M&amp;IT"),"MixedT",IF('Full menu'!AZ8="UD","UD",IF('Full menu'!AZ8="LSD","LSD",IF('Full menu'!AZ8="WSD","WSD","")))))))))</f>
        <v/>
      </c>
      <c r="BA8" s="3" t="str">
        <f>IF('Full menu'!BA8="MDC","MDC",IF(OR('Full menu'!BA8="PERF",'Full menu'!BA8="AERF",'Full menu'!BA8="PCB"),"ERfix",IF(OR('Full menu'!BA8="ACB", 'Full menu'!BA8="LCERT", 'Full menu'!BA8="LERT",'Full menu'!BA8="FCERT",'Full menu'!BA8="FERT"),"ERT",IF(OR('Full menu'!BA8="FCMT",'Full menu'!BA8="FMT",'Full menu'!BA8="LMT",'Full menu'!BA8="LCMT"),"MT",IF(OR('Full menu'!BA8="LCIT",'Full menu'!BA8="FCIT",'Full menu'!BA8="LMT",'Full menu'!BA8="FMT"),"IT",IF(OR('Full menu'!BA8="MwERT", 'Full menu'!BA8="ERwMT", 'Full menu'!BA8="M&amp;ERT", 'Full menu'!BA8="MwIT", 'Full menu'!BA8="IwMT", 'Full menu'!BA8="M&amp;IT", 'Full menu'!BA8="IwERT", 'Full menu'!BA8="ERwIT", 'Full menu'!BA8="I&amp;ERT", 'Full menu'!BA8="ER&amp;M&amp;IT"),"MixedT",IF('Full menu'!BA8="UD","UD",IF('Full menu'!BA8="LSD","LSD",IF('Full menu'!BA8="WSD","WSD","")))))))))</f>
        <v/>
      </c>
      <c r="BB8" s="3" t="str">
        <f>IF('Full menu'!BB8="MDC","MDC",IF(OR('Full menu'!BB8="PERF",'Full menu'!BB8="AERF",'Full menu'!BB8="PCB"),"ERfix",IF(OR('Full menu'!BB8="ACB", 'Full menu'!BB8="LCERT", 'Full menu'!BB8="LERT",'Full menu'!BB8="FCERT",'Full menu'!BB8="FERT"),"ERT",IF(OR('Full menu'!BB8="FCMT",'Full menu'!BB8="FMT",'Full menu'!BB8="LMT",'Full menu'!BB8="LCMT"),"MT",IF(OR('Full menu'!BB8="LCIT",'Full menu'!BB8="FCIT",'Full menu'!BB8="LMT",'Full menu'!BB8="FMT"),"IT",IF(OR('Full menu'!BB8="MwERT", 'Full menu'!BB8="ERwMT", 'Full menu'!BB8="M&amp;ERT", 'Full menu'!BB8="MwIT", 'Full menu'!BB8="IwMT", 'Full menu'!BB8="M&amp;IT", 'Full menu'!BB8="IwERT", 'Full menu'!BB8="ERwIT", 'Full menu'!BB8="I&amp;ERT", 'Full menu'!BB8="ER&amp;M&amp;IT"),"MixedT",IF('Full menu'!BB8="UD","UD",IF('Full menu'!BB8="LSD","LSD",IF('Full menu'!BB8="WSD","WSD","")))))))))</f>
        <v/>
      </c>
      <c r="BC8" s="3" t="str">
        <f>IF('Full menu'!BC8="MDC","MDC",IF(OR('Full menu'!BC8="PERF",'Full menu'!BC8="AERF",'Full menu'!BC8="PCB"),"ERfix",IF(OR('Full menu'!BC8="ACB", 'Full menu'!BC8="LCERT", 'Full menu'!BC8="LERT",'Full menu'!BC8="FCERT",'Full menu'!BC8="FERT"),"ERT",IF(OR('Full menu'!BC8="FCMT",'Full menu'!BC8="FMT",'Full menu'!BC8="LMT",'Full menu'!BC8="LCMT"),"MT",IF(OR('Full menu'!BC8="LCIT",'Full menu'!BC8="FCIT",'Full menu'!BC8="LMT",'Full menu'!BC8="FMT"),"IT",IF(OR('Full menu'!BC8="MwERT", 'Full menu'!BC8="ERwMT", 'Full menu'!BC8="M&amp;ERT", 'Full menu'!BC8="MwIT", 'Full menu'!BC8="IwMT", 'Full menu'!BC8="M&amp;IT", 'Full menu'!BC8="IwERT", 'Full menu'!BC8="ERwIT", 'Full menu'!BC8="I&amp;ERT", 'Full menu'!BC8="ER&amp;M&amp;IT"),"MixedT",IF('Full menu'!BC8="UD","UD",IF('Full menu'!BC8="LSD","LSD",IF('Full menu'!BC8="WSD","WSD","")))))))))</f>
        <v/>
      </c>
    </row>
    <row r="9" spans="1:55" ht="16" x14ac:dyDescent="0.2">
      <c r="A9" t="s">
        <v>19</v>
      </c>
      <c r="B9" s="3" t="str">
        <f>IF('Full menu'!B9="MDC","MDC",IF(OR('Full menu'!B9="PERF",'Full menu'!B9="AERF",'Full menu'!B9="PCB"),"ERfix",IF(OR('Full menu'!B9="ACB", 'Full menu'!B9="LCERT", 'Full menu'!B9="LERT",'Full menu'!B9="FCERT",'Full menu'!B9="FERT"),"ERTs",IF(OR('Full menu'!B9="FCMT",'Full menu'!B9="FMT",'Full menu'!B9="LMT",'Full menu'!B9="LCMT"),"MTs",IF(OR('Full menu'!B9="LCIT",'Full menu'!B9="FCIT",'Full menu'!B9="LIT",'Full menu'!B9="FIT"),"ITs",IF(OR('Full menu'!B9="MwERT", 'Full menu'!B9="ERwMT", 'Full menu'!B9="M&amp;ERT", 'Full menu'!B9="MwIT", 'Full menu'!B9="IwMT", 'Full menu'!B9="M&amp;IT", 'Full menu'!B9="IwERT", 'Full menu'!B9="ERwIT", 'Full menu'!B9="I&amp;ERT", 'Full menu'!B9="ER&amp;M&amp;IT"),"MixedTs",IF('Full menu'!B9="UD","UD",IF('Full menu'!B9="LSD","LSD",IF('Full menu'!B9="WSD","WSD","")))))))))</f>
        <v>ERTs</v>
      </c>
      <c r="C9" s="3" t="str">
        <f>IF('Full menu'!C9="MDC","MDC",IF(OR('Full menu'!C9="PERF",'Full menu'!C9="AERF",'Full menu'!C9="PCB"),"ERfix",IF(OR('Full menu'!C9="ACB", 'Full menu'!C9="LCERT", 'Full menu'!C9="LERT",'Full menu'!C9="FCERT",'Full menu'!C9="FERT"),"ERTs",IF(OR('Full menu'!C9="FCMT",'Full menu'!C9="FMT",'Full menu'!C9="LMT",'Full menu'!C9="LCMT"),"MTs",IF(OR('Full menu'!C9="LCIT",'Full menu'!C9="FCIT",'Full menu'!C9="LIT",'Full menu'!C9="FIT"),"ITs",IF(OR('Full menu'!C9="MwERT", 'Full menu'!C9="ERwMT", 'Full menu'!C9="M&amp;ERT", 'Full menu'!C9="MwIT", 'Full menu'!C9="IwMT", 'Full menu'!C9="M&amp;IT", 'Full menu'!C9="IwERT", 'Full menu'!C9="ERwIT", 'Full menu'!C9="I&amp;ERT", 'Full menu'!C9="ER&amp;M&amp;IT"),"MixedTs",IF('Full menu'!C9="UD","UD",IF('Full menu'!C9="LSD","LSD",IF('Full menu'!C9="WSD","WSD","")))))))))</f>
        <v>ERTs</v>
      </c>
      <c r="D9" s="3" t="str">
        <f>IF('Full menu'!D9="MDC","MDC",IF(OR('Full menu'!D9="PERF",'Full menu'!D9="AERF",'Full menu'!D9="PCB"),"ERfix",IF(OR('Full menu'!D9="ACB", 'Full menu'!D9="LCERT", 'Full menu'!D9="LERT",'Full menu'!D9="FCERT",'Full menu'!D9="FERT"),"ERTs",IF(OR('Full menu'!D9="FCMT",'Full menu'!D9="FMT",'Full menu'!D9="LMT",'Full menu'!D9="LCMT"),"MTs",IF(OR('Full menu'!D9="LCIT",'Full menu'!D9="FCIT",'Full menu'!D9="LIT",'Full menu'!D9="FIT"),"ITs",IF(OR('Full menu'!D9="MwERT", 'Full menu'!D9="ERwMT", 'Full menu'!D9="M&amp;ERT", 'Full menu'!D9="MwIT", 'Full menu'!D9="IwMT", 'Full menu'!D9="M&amp;IT", 'Full menu'!D9="IwERT", 'Full menu'!D9="ERwIT", 'Full menu'!D9="I&amp;ERT", 'Full menu'!D9="ER&amp;M&amp;IT"),"MixedTs",IF('Full menu'!D9="UD","UD",IF('Full menu'!D9="LSD","LSD",IF('Full menu'!D9="WSD","WSD","")))))))))</f>
        <v>ERTs</v>
      </c>
      <c r="E9" s="3" t="str">
        <f>IF('Full menu'!E9="MDC","MDC",IF(OR('Full menu'!E9="PERF",'Full menu'!E9="AERF",'Full menu'!E9="PCB"),"ERfix",IF(OR('Full menu'!E9="ACB", 'Full menu'!E9="LCERT", 'Full menu'!E9="LERT",'Full menu'!E9="FCERT",'Full menu'!E9="FERT"),"ERTs",IF(OR('Full menu'!E9="FCMT",'Full menu'!E9="FMT",'Full menu'!E9="LMT",'Full menu'!E9="LCMT"),"MTs",IF(OR('Full menu'!E9="LCIT",'Full menu'!E9="FCIT",'Full menu'!E9="LIT",'Full menu'!E9="FIT"),"ITs",IF(OR('Full menu'!E9="MwERT", 'Full menu'!E9="ERwMT", 'Full menu'!E9="M&amp;ERT", 'Full menu'!E9="MwIT", 'Full menu'!E9="IwMT", 'Full menu'!E9="M&amp;IT", 'Full menu'!E9="IwERT", 'Full menu'!E9="ERwIT", 'Full menu'!E9="I&amp;ERT", 'Full menu'!E9="ER&amp;M&amp;IT"),"MixedTs",IF('Full menu'!E9="UD","UD",IF('Full menu'!E9="LSD","LSD",IF('Full menu'!E9="WSD","WSD","")))))))))</f>
        <v>ERTs</v>
      </c>
      <c r="F9" s="3" t="str">
        <f>IF('Full menu'!F9="MDC","MDC",IF(OR('Full menu'!F9="PERF",'Full menu'!F9="AERF",'Full menu'!F9="PCB"),"ERfix",IF(OR('Full menu'!F9="ACB", 'Full menu'!F9="LCERT", 'Full menu'!F9="LERT",'Full menu'!F9="FCERT",'Full menu'!F9="FERT"),"ERTs",IF(OR('Full menu'!F9="FCMT",'Full menu'!F9="FMT",'Full menu'!F9="LMT",'Full menu'!F9="LCMT"),"MTs",IF(OR('Full menu'!F9="LCIT",'Full menu'!F9="FCIT",'Full menu'!F9="LIT",'Full menu'!F9="FIT"),"ITs",IF(OR('Full menu'!F9="MwERT", 'Full menu'!F9="ERwMT", 'Full menu'!F9="M&amp;ERT", 'Full menu'!F9="MwIT", 'Full menu'!F9="IwMT", 'Full menu'!F9="M&amp;IT", 'Full menu'!F9="IwERT", 'Full menu'!F9="ERwIT", 'Full menu'!F9="I&amp;ERT", 'Full menu'!F9="ER&amp;M&amp;IT"),"MixedTs",IF('Full menu'!F9="UD","UD",IF('Full menu'!F9="LSD","LSD",IF('Full menu'!F9="WSD","WSD","")))))))))</f>
        <v>ERTs</v>
      </c>
      <c r="G9" s="3" t="str">
        <f>IF('Full menu'!G9="MDC","MDC",IF(OR('Full menu'!G9="PERF",'Full menu'!G9="AERF",'Full menu'!G9="PCB"),"ERfix",IF(OR('Full menu'!G9="ACB", 'Full menu'!G9="LCERT", 'Full menu'!G9="LERT",'Full menu'!G9="FCERT",'Full menu'!G9="FERT"),"ERTs",IF(OR('Full menu'!G9="FCMT",'Full menu'!G9="FMT",'Full menu'!G9="LMT",'Full menu'!G9="LCMT"),"MTs",IF(OR('Full menu'!G9="LCIT",'Full menu'!G9="FCIT",'Full menu'!G9="LIT",'Full menu'!G9="FIT"),"ITs",IF(OR('Full menu'!G9="MwERT", 'Full menu'!G9="ERwMT", 'Full menu'!G9="M&amp;ERT", 'Full menu'!G9="MwIT", 'Full menu'!G9="IwMT", 'Full menu'!G9="M&amp;IT", 'Full menu'!G9="IwERT", 'Full menu'!G9="ERwIT", 'Full menu'!G9="I&amp;ERT", 'Full menu'!G9="ER&amp;M&amp;IT"),"MixedTs",IF('Full menu'!G9="UD","UD",IF('Full menu'!G9="LSD","LSD",IF('Full menu'!G9="WSD","WSD","")))))))))</f>
        <v>ERTs</v>
      </c>
      <c r="H9" s="3" t="str">
        <f>IF('Full menu'!H9="MDC","MDC",IF(OR('Full menu'!H9="PERF",'Full menu'!H9="AERF",'Full menu'!H9="PCB"),"ERfix",IF(OR('Full menu'!H9="ACB", 'Full menu'!H9="LCERT", 'Full menu'!H9="LERT",'Full menu'!H9="FCERT",'Full menu'!H9="FERT"),"ERTs",IF(OR('Full menu'!H9="FCMT",'Full menu'!H9="FMT",'Full menu'!H9="LMT",'Full menu'!H9="LCMT"),"MTs",IF(OR('Full menu'!H9="LCIT",'Full menu'!H9="FCIT",'Full menu'!H9="LIT",'Full menu'!H9="FIT"),"ITs",IF(OR('Full menu'!H9="MwERT", 'Full menu'!H9="ERwMT", 'Full menu'!H9="M&amp;ERT", 'Full menu'!H9="MwIT", 'Full menu'!H9="IwMT", 'Full menu'!H9="M&amp;IT", 'Full menu'!H9="IwERT", 'Full menu'!H9="ERwIT", 'Full menu'!H9="I&amp;ERT", 'Full menu'!H9="ER&amp;M&amp;IT"),"MixedTs",IF('Full menu'!H9="UD","UD",IF('Full menu'!H9="LSD","LSD",IF('Full menu'!H9="WSD","WSD","")))))))))</f>
        <v>ERTs</v>
      </c>
      <c r="I9" s="3" t="str">
        <f>IF('Full menu'!I9="MDC","MDC",IF(OR('Full menu'!I9="PERF",'Full menu'!I9="AERF",'Full menu'!I9="PCB"),"ERfix",IF(OR('Full menu'!I9="ACB", 'Full menu'!I9="LCERT", 'Full menu'!I9="LERT",'Full menu'!I9="FCERT",'Full menu'!I9="FERT"),"ERTs",IF(OR('Full menu'!I9="FCMT",'Full menu'!I9="FMT",'Full menu'!I9="LMT",'Full menu'!I9="LCMT"),"MTs",IF(OR('Full menu'!I9="LCIT",'Full menu'!I9="FCIT",'Full menu'!I9="LIT",'Full menu'!I9="FIT"),"ITs",IF(OR('Full menu'!I9="MwERT", 'Full menu'!I9="ERwMT", 'Full menu'!I9="M&amp;ERT", 'Full menu'!I9="MwIT", 'Full menu'!I9="IwMT", 'Full menu'!I9="M&amp;IT", 'Full menu'!I9="IwERT", 'Full menu'!I9="ERwIT", 'Full menu'!I9="I&amp;ERT", 'Full menu'!I9="ER&amp;M&amp;IT"),"MixedTs",IF('Full menu'!I9="UD","UD",IF('Full menu'!I9="LSD","LSD",IF('Full menu'!I9="WSD","WSD","")))))))))</f>
        <v>ERTs</v>
      </c>
      <c r="J9" s="3" t="str">
        <f>IF('Full menu'!J9="MDC","MDC",IF(OR('Full menu'!J9="PERF",'Full menu'!J9="AERF",'Full menu'!J9="PCB"),"ERfix",IF(OR('Full menu'!J9="ACB", 'Full menu'!J9="LCERT", 'Full menu'!J9="LERT",'Full menu'!J9="FCERT",'Full menu'!J9="FERT"),"ERTs",IF(OR('Full menu'!J9="FCMT",'Full menu'!J9="FMT",'Full menu'!J9="LMT",'Full menu'!J9="LCMT"),"MTs",IF(OR('Full menu'!J9="LCIT",'Full menu'!J9="FCIT",'Full menu'!J9="LIT",'Full menu'!J9="FIT"),"ITs",IF(OR('Full menu'!J9="MwERT", 'Full menu'!J9="ERwMT", 'Full menu'!J9="M&amp;ERT", 'Full menu'!J9="MwIT", 'Full menu'!J9="IwMT", 'Full menu'!J9="M&amp;IT", 'Full menu'!J9="IwERT", 'Full menu'!J9="ERwIT", 'Full menu'!J9="I&amp;ERT", 'Full menu'!J9="ER&amp;M&amp;IT"),"MixedTs",IF('Full menu'!J9="UD","UD",IF('Full menu'!J9="LSD","LSD",IF('Full menu'!J9="WSD","WSD","")))))))))</f>
        <v>ERTs</v>
      </c>
      <c r="K9" s="3" t="str">
        <f>IF('Full menu'!K9="MDC","MDC",IF(OR('Full menu'!K9="PERF",'Full menu'!K9="AERF",'Full menu'!K9="PCB"),"ERfix",IF(OR('Full menu'!K9="ACB", 'Full menu'!K9="LCERT", 'Full menu'!K9="LERT",'Full menu'!K9="FCERT",'Full menu'!K9="FERT"),"ERTs",IF(OR('Full menu'!K9="FCMT",'Full menu'!K9="FMT",'Full menu'!K9="LMT",'Full menu'!K9="LCMT"),"MTs",IF(OR('Full menu'!K9="LCIT",'Full menu'!K9="FCIT",'Full menu'!K9="LIT",'Full menu'!K9="FIT"),"ITs",IF(OR('Full menu'!K9="MwERT", 'Full menu'!K9="ERwMT", 'Full menu'!K9="M&amp;ERT", 'Full menu'!K9="MwIT", 'Full menu'!K9="IwMT", 'Full menu'!K9="M&amp;IT", 'Full menu'!K9="IwERT", 'Full menu'!K9="ERwIT", 'Full menu'!K9="I&amp;ERT", 'Full menu'!K9="ER&amp;M&amp;IT"),"MixedTs",IF('Full menu'!K9="UD","UD",IF('Full menu'!K9="LSD","LSD",IF('Full menu'!K9="WSD","WSD","")))))))))</f>
        <v>ERTs</v>
      </c>
      <c r="L9" s="3" t="str">
        <f>IF('Full menu'!L9="MDC","MDC",IF(OR('Full menu'!L9="PERF",'Full menu'!L9="AERF",'Full menu'!L9="PCB"),"ERfix",IF(OR('Full menu'!L9="ACB", 'Full menu'!L9="LCERT", 'Full menu'!L9="LERT",'Full menu'!L9="FCERT",'Full menu'!L9="FERT"),"ERTs",IF(OR('Full menu'!L9="FCMT",'Full menu'!L9="FMT",'Full menu'!L9="LMT",'Full menu'!L9="LCMT"),"MTs",IF(OR('Full menu'!L9="LCIT",'Full menu'!L9="FCIT",'Full menu'!L9="LIT",'Full menu'!L9="FIT"),"ITs",IF(OR('Full menu'!L9="MwERT", 'Full menu'!L9="ERwMT", 'Full menu'!L9="M&amp;ERT", 'Full menu'!L9="MwIT", 'Full menu'!L9="IwMT", 'Full menu'!L9="M&amp;IT", 'Full menu'!L9="IwERT", 'Full menu'!L9="ERwIT", 'Full menu'!L9="I&amp;ERT", 'Full menu'!L9="ER&amp;M&amp;IT"),"MixedTs",IF('Full menu'!L9="UD","UD",IF('Full menu'!L9="LSD","LSD",IF('Full menu'!L9="WSD","WSD","")))))))))</f>
        <v>ERTs</v>
      </c>
      <c r="M9" s="3" t="str">
        <f>IF('Full menu'!M9="MDC","MDC",IF(OR('Full menu'!M9="PERF",'Full menu'!M9="AERF",'Full menu'!M9="PCB"),"ERfix",IF(OR('Full menu'!M9="ACB", 'Full menu'!M9="LCERT", 'Full menu'!M9="LERT",'Full menu'!M9="FCERT",'Full menu'!M9="FERT"),"ERTs",IF(OR('Full menu'!M9="FCMT",'Full menu'!M9="FMT",'Full menu'!M9="LMT",'Full menu'!M9="LCMT"),"MTs",IF(OR('Full menu'!M9="LCIT",'Full menu'!M9="FCIT",'Full menu'!M9="LIT",'Full menu'!M9="FIT"),"ITs",IF(OR('Full menu'!M9="MwERT", 'Full menu'!M9="ERwMT", 'Full menu'!M9="M&amp;ERT", 'Full menu'!M9="MwIT", 'Full menu'!M9="IwMT", 'Full menu'!M9="M&amp;IT", 'Full menu'!M9="IwERT", 'Full menu'!M9="ERwIT", 'Full menu'!M9="I&amp;ERT", 'Full menu'!M9="ER&amp;M&amp;IT"),"MixedTs",IF('Full menu'!M9="UD","UD",IF('Full menu'!M9="LSD","LSD",IF('Full menu'!M9="WSD","WSD","")))))))))</f>
        <v>ERTs</v>
      </c>
      <c r="N9" s="3" t="str">
        <f>IF('Full menu'!N9="MDC","MDC",IF(OR('Full menu'!N9="PERF",'Full menu'!N9="AERF",'Full menu'!N9="PCB"),"ERfix",IF(OR('Full menu'!N9="ACB", 'Full menu'!N9="LCERT", 'Full menu'!N9="LERT",'Full menu'!N9="FCERT",'Full menu'!N9="FERT"),"ERTs",IF(OR('Full menu'!N9="FCMT",'Full menu'!N9="FMT",'Full menu'!N9="LMT",'Full menu'!N9="LCMT"),"MTs",IF(OR('Full menu'!N9="LCIT",'Full menu'!N9="FCIT",'Full menu'!N9="LIT",'Full menu'!N9="FIT"),"ITs",IF(OR('Full menu'!N9="MwERT", 'Full menu'!N9="ERwMT", 'Full menu'!N9="M&amp;ERT", 'Full menu'!N9="MwIT", 'Full menu'!N9="IwMT", 'Full menu'!N9="M&amp;IT", 'Full menu'!N9="IwERT", 'Full menu'!N9="ERwIT", 'Full menu'!N9="I&amp;ERT", 'Full menu'!N9="ER&amp;M&amp;IT"),"MixedTs",IF('Full menu'!N9="UD","UD",IF('Full menu'!N9="LSD","LSD",IF('Full menu'!N9="WSD","WSD","")))))))))</f>
        <v>ERTs</v>
      </c>
      <c r="O9" s="3" t="str">
        <f>IF('Full menu'!O9="MDC","MDC",IF(OR('Full menu'!O9="PERF",'Full menu'!O9="AERF",'Full menu'!O9="PCB"),"ERfix",IF(OR('Full menu'!O9="ACB", 'Full menu'!O9="LCERT", 'Full menu'!O9="LERT",'Full menu'!O9="FCERT",'Full menu'!O9="FERT"),"ERTs",IF(OR('Full menu'!O9="FCMT",'Full menu'!O9="FMT",'Full menu'!O9="LMT",'Full menu'!O9="LCMT"),"MTs",IF(OR('Full menu'!O9="LCIT",'Full menu'!O9="FCIT",'Full menu'!O9="LIT",'Full menu'!O9="FIT"),"ITs",IF(OR('Full menu'!O9="MwERT", 'Full menu'!O9="ERwMT", 'Full menu'!O9="M&amp;ERT", 'Full menu'!O9="MwIT", 'Full menu'!O9="IwMT", 'Full menu'!O9="M&amp;IT", 'Full menu'!O9="IwERT", 'Full menu'!O9="ERwIT", 'Full menu'!O9="I&amp;ERT", 'Full menu'!O9="ER&amp;M&amp;IT"),"MixedTs",IF('Full menu'!O9="UD","UD",IF('Full menu'!O9="LSD","LSD",IF('Full menu'!O9="WSD","WSD","")))))))))</f>
        <v>ERTs</v>
      </c>
      <c r="P9" s="3" t="str">
        <f>IF('Full menu'!P9="MDC","MDC",IF(OR('Full menu'!P9="PERF",'Full menu'!P9="AERF",'Full menu'!P9="PCB"),"ERfix",IF(OR('Full menu'!P9="ACB", 'Full menu'!P9="LCERT", 'Full menu'!P9="LERT",'Full menu'!P9="FCERT",'Full menu'!P9="FERT"),"ERTs",IF(OR('Full menu'!P9="FCMT",'Full menu'!P9="FMT",'Full menu'!P9="LMT",'Full menu'!P9="LCMT"),"MTs",IF(OR('Full menu'!P9="LCIT",'Full menu'!P9="FCIT",'Full menu'!P9="LIT",'Full menu'!P9="FIT"),"ITs",IF(OR('Full menu'!P9="MwERT", 'Full menu'!P9="ERwMT", 'Full menu'!P9="M&amp;ERT", 'Full menu'!P9="MwIT", 'Full menu'!P9="IwMT", 'Full menu'!P9="M&amp;IT", 'Full menu'!P9="IwERT", 'Full menu'!P9="ERwIT", 'Full menu'!P9="I&amp;ERT", 'Full menu'!P9="ER&amp;M&amp;IT"),"MixedTs",IF('Full menu'!P9="UD","UD",IF('Full menu'!P9="LSD","LSD",IF('Full menu'!P9="WSD","WSD","")))))))))</f>
        <v>ERTs</v>
      </c>
      <c r="Q9" s="3" t="str">
        <f>IF('Full menu'!Q9="MDC","MDC",IF(OR('Full menu'!Q9="PERF",'Full menu'!Q9="AERF",'Full menu'!Q9="PCB"),"ERfix",IF(OR('Full menu'!Q9="ACB", 'Full menu'!Q9="LCERT", 'Full menu'!Q9="LERT",'Full menu'!Q9="FCERT",'Full menu'!Q9="FERT"),"ERTs",IF(OR('Full menu'!Q9="FCMT",'Full menu'!Q9="FMT",'Full menu'!Q9="LMT",'Full menu'!Q9="LCMT"),"MTs",IF(OR('Full menu'!Q9="LCIT",'Full menu'!Q9="FCIT",'Full menu'!Q9="LIT",'Full menu'!Q9="FIT"),"ITs",IF(OR('Full menu'!Q9="MwERT", 'Full menu'!Q9="ERwMT", 'Full menu'!Q9="M&amp;ERT", 'Full menu'!Q9="MwIT", 'Full menu'!Q9="IwMT", 'Full menu'!Q9="M&amp;IT", 'Full menu'!Q9="IwERT", 'Full menu'!Q9="ERwIT", 'Full menu'!Q9="I&amp;ERT", 'Full menu'!Q9="ER&amp;M&amp;IT"),"MixedTs",IF('Full menu'!Q9="UD","UD",IF('Full menu'!Q9="LSD","LSD",IF('Full menu'!Q9="WSD","WSD","")))))))))</f>
        <v>ERTs</v>
      </c>
      <c r="R9" s="3" t="str">
        <f>IF('Full menu'!R9="MDC","MDC",IF(OR('Full menu'!R9="PERF",'Full menu'!R9="AERF",'Full menu'!R9="PCB"),"ERfix",IF(OR('Full menu'!R9="ACB", 'Full menu'!R9="LCERT", 'Full menu'!R9="LERT",'Full menu'!R9="FCERT",'Full menu'!R9="FERT"),"ERTs",IF(OR('Full menu'!R9="FCMT",'Full menu'!R9="FMT",'Full menu'!R9="LMT",'Full menu'!R9="LCMT"),"MTs",IF(OR('Full menu'!R9="LCIT",'Full menu'!R9="FCIT",'Full menu'!R9="LIT",'Full menu'!R9="FIT"),"ITs",IF(OR('Full menu'!R9="MwERT", 'Full menu'!R9="ERwMT", 'Full menu'!R9="M&amp;ERT", 'Full menu'!R9="MwIT", 'Full menu'!R9="IwMT", 'Full menu'!R9="M&amp;IT", 'Full menu'!R9="IwERT", 'Full menu'!R9="ERwIT", 'Full menu'!R9="I&amp;ERT", 'Full menu'!R9="ER&amp;M&amp;IT"),"MixedTs",IF('Full menu'!R9="UD","UD",IF('Full menu'!R9="LSD","LSD",IF('Full menu'!R9="WSD","WSD","")))))))))</f>
        <v>ERTs</v>
      </c>
      <c r="S9" s="3" t="str">
        <f>IF('Full menu'!S9="MDC","MDC",IF(OR('Full menu'!S9="PERF",'Full menu'!S9="AERF",'Full menu'!S9="PCB"),"ERfix",IF(OR('Full menu'!S9="ACB", 'Full menu'!S9="LCERT", 'Full menu'!S9="LERT",'Full menu'!S9="FCERT",'Full menu'!S9="FERT"),"ERTs",IF(OR('Full menu'!S9="FCMT",'Full menu'!S9="FMT",'Full menu'!S9="LMT",'Full menu'!S9="LCMT"),"MTs",IF(OR('Full menu'!S9="LCIT",'Full menu'!S9="FCIT",'Full menu'!S9="LIT",'Full menu'!S9="FIT"),"ITs",IF(OR('Full menu'!S9="MwERT", 'Full menu'!S9="ERwMT", 'Full menu'!S9="M&amp;ERT", 'Full menu'!S9="MwIT", 'Full menu'!S9="IwMT", 'Full menu'!S9="M&amp;IT", 'Full menu'!S9="IwERT", 'Full menu'!S9="ERwIT", 'Full menu'!S9="I&amp;ERT", 'Full menu'!S9="ER&amp;M&amp;IT"),"MixedTs",IF('Full menu'!S9="UD","UD",IF('Full menu'!S9="LSD","LSD",IF('Full menu'!S9="WSD","WSD","")))))))))</f>
        <v>ERTs</v>
      </c>
      <c r="T9" s="3" t="str">
        <f>IF('Full menu'!T9="MDC","MDC",IF(OR('Full menu'!T9="PERF",'Full menu'!T9="AERF",'Full menu'!T9="PCB"),"ERfix",IF(OR('Full menu'!T9="ACB", 'Full menu'!T9="LCERT", 'Full menu'!T9="LERT",'Full menu'!T9="FCERT",'Full menu'!T9="FERT"),"ERTs",IF(OR('Full menu'!T9="FCMT",'Full menu'!T9="FMT",'Full menu'!T9="LMT",'Full menu'!T9="LCMT"),"MTs",IF(OR('Full menu'!T9="LCIT",'Full menu'!T9="FCIT",'Full menu'!T9="LIT",'Full menu'!T9="FIT"),"ITs",IF(OR('Full menu'!T9="MwERT", 'Full menu'!T9="ERwMT", 'Full menu'!T9="M&amp;ERT", 'Full menu'!T9="MwIT", 'Full menu'!T9="IwMT", 'Full menu'!T9="M&amp;IT", 'Full menu'!T9="IwERT", 'Full menu'!T9="ERwIT", 'Full menu'!T9="I&amp;ERT", 'Full menu'!T9="ER&amp;M&amp;IT"),"MixedTs",IF('Full menu'!T9="UD","UD",IF('Full menu'!T9="LSD","LSD",IF('Full menu'!T9="WSD","WSD","")))))))))</f>
        <v>ERTs</v>
      </c>
      <c r="U9" s="3" t="str">
        <f>IF('Full menu'!U9="MDC","MDC",IF(OR('Full menu'!U9="PERF",'Full menu'!U9="AERF",'Full menu'!U9="PCB"),"ERfix",IF(OR('Full menu'!U9="ACB", 'Full menu'!U9="LCERT", 'Full menu'!U9="LERT",'Full menu'!U9="FCERT",'Full menu'!U9="FERT"),"ERTs",IF(OR('Full menu'!U9="FCMT",'Full menu'!U9="FMT",'Full menu'!U9="LMT",'Full menu'!U9="LCMT"),"MTs",IF(OR('Full menu'!U9="LCIT",'Full menu'!U9="FCIT",'Full menu'!U9="LIT",'Full menu'!U9="FIT"),"ITs",IF(OR('Full menu'!U9="MwERT", 'Full menu'!U9="ERwMT", 'Full menu'!U9="M&amp;ERT", 'Full menu'!U9="MwIT", 'Full menu'!U9="IwMT", 'Full menu'!U9="M&amp;IT", 'Full menu'!U9="IwERT", 'Full menu'!U9="ERwIT", 'Full menu'!U9="I&amp;ERT", 'Full menu'!U9="ER&amp;M&amp;IT"),"MixedTs",IF('Full menu'!U9="UD","UD",IF('Full menu'!U9="LSD","LSD",IF('Full menu'!U9="WSD","WSD","")))))))))</f>
        <v>ERTs</v>
      </c>
      <c r="V9" s="3" t="str">
        <f>IF('Full menu'!V9="MDC","MDC",IF(OR('Full menu'!V9="PERF",'Full menu'!V9="AERF",'Full menu'!V9="PCB"),"ERfix",IF(OR('Full menu'!V9="ACB", 'Full menu'!V9="LCERT", 'Full menu'!V9="LERT",'Full menu'!V9="FCERT",'Full menu'!V9="FERT"),"ERTs",IF(OR('Full menu'!V9="FCMT",'Full menu'!V9="FMT",'Full menu'!V9="LMT",'Full menu'!V9="LCMT"),"MTs",IF(OR('Full menu'!V9="LCIT",'Full menu'!V9="FCIT",'Full menu'!V9="LIT",'Full menu'!V9="FIT"),"ITs",IF(OR('Full menu'!V9="MwERT", 'Full menu'!V9="ERwMT", 'Full menu'!V9="M&amp;ERT", 'Full menu'!V9="MwIT", 'Full menu'!V9="IwMT", 'Full menu'!V9="M&amp;IT", 'Full menu'!V9="IwERT", 'Full menu'!V9="ERwIT", 'Full menu'!V9="I&amp;ERT", 'Full menu'!V9="ER&amp;M&amp;IT"),"MixedTs",IF('Full menu'!V9="UD","UD",IF('Full menu'!V9="LSD","LSD",IF('Full menu'!V9="WSD","WSD","")))))))))</f>
        <v>ERTs</v>
      </c>
      <c r="W9" s="3" t="str">
        <f>IF('Full menu'!W9="MDC","MDC",IF(OR('Full menu'!W9="PERF",'Full menu'!W9="AERF",'Full menu'!W9="PCB"),"ERfix",IF(OR('Full menu'!W9="ACB", 'Full menu'!W9="LCERT", 'Full menu'!W9="LERT",'Full menu'!W9="FCERT",'Full menu'!W9="FERT"),"ERTs",IF(OR('Full menu'!W9="FCMT",'Full menu'!W9="FMT",'Full menu'!W9="LMT",'Full menu'!W9="LCMT"),"MTs",IF(OR('Full menu'!W9="LCIT",'Full menu'!W9="FCIT",'Full menu'!W9="LIT",'Full menu'!W9="FIT"),"ITs",IF(OR('Full menu'!W9="MwERT", 'Full menu'!W9="ERwMT", 'Full menu'!W9="M&amp;ERT", 'Full menu'!W9="MwIT", 'Full menu'!W9="IwMT", 'Full menu'!W9="M&amp;IT", 'Full menu'!W9="IwERT", 'Full menu'!W9="ERwIT", 'Full menu'!W9="I&amp;ERT", 'Full menu'!W9="ER&amp;M&amp;IT"),"MixedTs",IF('Full menu'!W9="UD","UD",IF('Full menu'!W9="LSD","LSD",IF('Full menu'!W9="WSD","WSD","")))))))))</f>
        <v>ERTs</v>
      </c>
      <c r="X9" s="3" t="str">
        <f>IF('Full menu'!X9="MDC","MDC",IF(OR('Full menu'!X9="PERF",'Full menu'!X9="AERF",'Full menu'!X9="PCB"),"ERfix",IF(OR('Full menu'!X9="ACB", 'Full menu'!X9="LCERT", 'Full menu'!X9="LERT",'Full menu'!X9="FCERT",'Full menu'!X9="FERT"),"ERTs",IF(OR('Full menu'!X9="FCMT",'Full menu'!X9="FMT",'Full menu'!X9="LMT",'Full menu'!X9="LCMT"),"MTs",IF(OR('Full menu'!X9="LCIT",'Full menu'!X9="FCIT",'Full menu'!X9="LIT",'Full menu'!X9="FIT"),"ITs",IF(OR('Full menu'!X9="MwERT", 'Full menu'!X9="ERwMT", 'Full menu'!X9="M&amp;ERT", 'Full menu'!X9="MwIT", 'Full menu'!X9="IwMT", 'Full menu'!X9="M&amp;IT", 'Full menu'!X9="IwERT", 'Full menu'!X9="ERwIT", 'Full menu'!X9="I&amp;ERT", 'Full menu'!X9="ER&amp;M&amp;IT"),"MixedTs",IF('Full menu'!X9="UD","UD",IF('Full menu'!X9="LSD","LSD",IF('Full menu'!X9="WSD","WSD","")))))))))</f>
        <v>ERTs</v>
      </c>
      <c r="Y9" s="3" t="str">
        <f>IF('Full menu'!Y9="MDC","MDC",IF(OR('Full menu'!Y9="PERF",'Full menu'!Y9="AERF",'Full menu'!Y9="PCB"),"ERfix",IF(OR('Full menu'!Y9="ACB", 'Full menu'!Y9="LCERT", 'Full menu'!Y9="LERT",'Full menu'!Y9="FCERT",'Full menu'!Y9="FERT"),"ERTs",IF(OR('Full menu'!Y9="FCMT",'Full menu'!Y9="FMT",'Full menu'!Y9="LMT",'Full menu'!Y9="LCMT"),"MTs",IF(OR('Full menu'!Y9="LCIT",'Full menu'!Y9="FCIT",'Full menu'!Y9="LIT",'Full menu'!Y9="FIT"),"ITs",IF(OR('Full menu'!Y9="MwERT", 'Full menu'!Y9="ERwMT", 'Full menu'!Y9="M&amp;ERT", 'Full menu'!Y9="MwIT", 'Full menu'!Y9="IwMT", 'Full menu'!Y9="M&amp;IT", 'Full menu'!Y9="IwERT", 'Full menu'!Y9="ERwIT", 'Full menu'!Y9="I&amp;ERT", 'Full menu'!Y9="ER&amp;M&amp;IT"),"MixedTs",IF('Full menu'!Y9="UD","UD",IF('Full menu'!Y9="LSD","LSD",IF('Full menu'!Y9="WSD","WSD","")))))))))</f>
        <v>ERTs</v>
      </c>
      <c r="Z9" s="3" t="str">
        <f>IF('Full menu'!Z9="MDC","MDC",IF(OR('Full menu'!Z9="PERF",'Full menu'!Z9="AERF",'Full menu'!Z9="PCB"),"ERfix",IF(OR('Full menu'!Z9="ACB", 'Full menu'!Z9="LCERT", 'Full menu'!Z9="LERT",'Full menu'!Z9="FCERT",'Full menu'!Z9="FERT"),"ERTs",IF(OR('Full menu'!Z9="FCMT",'Full menu'!Z9="FMT",'Full menu'!Z9="LMT",'Full menu'!Z9="LCMT"),"MTs",IF(OR('Full menu'!Z9="LCIT",'Full menu'!Z9="FCIT",'Full menu'!Z9="LIT",'Full menu'!Z9="FIT"),"ITs",IF(OR('Full menu'!Z9="MwERT", 'Full menu'!Z9="ERwMT", 'Full menu'!Z9="M&amp;ERT", 'Full menu'!Z9="MwIT", 'Full menu'!Z9="IwMT", 'Full menu'!Z9="M&amp;IT", 'Full menu'!Z9="IwERT", 'Full menu'!Z9="ERwIT", 'Full menu'!Z9="I&amp;ERT", 'Full menu'!Z9="ER&amp;M&amp;IT"),"MixedTs",IF('Full menu'!Z9="UD","UD",IF('Full menu'!Z9="LSD","LSD",IF('Full menu'!Z9="WSD","WSD","")))))))))</f>
        <v>ERTs</v>
      </c>
      <c r="AA9" s="16"/>
      <c r="AB9" s="16"/>
      <c r="AC9" s="16"/>
      <c r="AD9" s="16"/>
      <c r="AE9" s="16"/>
      <c r="AF9" s="16"/>
      <c r="AG9" s="16"/>
      <c r="AH9" s="16"/>
      <c r="AI9" s="16"/>
      <c r="AJ9" s="16"/>
      <c r="AK9" s="16"/>
      <c r="AL9" s="16"/>
      <c r="AM9" s="16"/>
      <c r="AN9" s="16"/>
      <c r="AO9" s="16"/>
      <c r="AP9" s="16"/>
      <c r="AQ9" s="16"/>
      <c r="AR9" s="16"/>
      <c r="AS9" s="16"/>
      <c r="AT9" s="3"/>
      <c r="AU9" s="3" t="str">
        <f>IF('Full menu'!AT9="MDC","MDC",IF(OR('Full menu'!AT9="PERF",'Full menu'!AT9="AERF",'Full menu'!AT9="PCB"),"ERfix",IF(OR('Full menu'!AT9="ACB", 'Full menu'!AT9="LCERT", 'Full menu'!AT9="LERT",'Full menu'!AT9="FCERT",'Full menu'!AT9="FERT"),"ERT",IF(OR('Full menu'!AT9="FCMT",'Full menu'!AT9="FMT",'Full menu'!AT9="LMT",'Full menu'!AT9="LCMT"),"MT",IF(OR('Full menu'!AT9="LCIT",'Full menu'!AT9="FCIT",'Full menu'!AT9="LMT",'Full menu'!AT9="FMT"),"IT",IF(OR('Full menu'!AT9="MwERT", 'Full menu'!AT9="ERwMT", 'Full menu'!AT9="M&amp;ERT", 'Full menu'!AT9="MwIT", 'Full menu'!AT9="IwMT", 'Full menu'!AT9="M&amp;IT", 'Full menu'!AT9="IwERT", 'Full menu'!AT9="ERwIT", 'Full menu'!AT9="I&amp;ERT", 'Full menu'!AT9="ER&amp;M&amp;IT"),"MixedT",IF('Full menu'!AT9="UD","UD",IF('Full menu'!AT9="LSD","LSD",IF('Full menu'!AT9="WSD","WSD","")))))))))</f>
        <v/>
      </c>
      <c r="AV9" s="3"/>
      <c r="AW9" s="3"/>
      <c r="AX9" s="3"/>
      <c r="AY9" s="3" t="str">
        <f>IF('Full menu'!AY9="MDC","MDC",IF(OR('Full menu'!AY9="PERF",'Full menu'!AY9="AERF",'Full menu'!AY9="PCB"),"ERfix",IF(OR('Full menu'!AY9="ACB", 'Full menu'!AY9="LCERT", 'Full menu'!AY9="LERT",'Full menu'!AY9="FCERT",'Full menu'!AY9="FERT"),"ERT",IF(OR('Full menu'!AY9="FCMT",'Full menu'!AY9="FMT",'Full menu'!AY9="LMT",'Full menu'!AY9="LCMT"),"MT",IF(OR('Full menu'!AY9="LCIT",'Full menu'!AY9="FCIT",'Full menu'!AY9="LMT",'Full menu'!AY9="FMT"),"IT",IF(OR('Full menu'!AY9="MwERT", 'Full menu'!AY9="ERwMT", 'Full menu'!AY9="M&amp;ERT", 'Full menu'!AY9="MwIT", 'Full menu'!AY9="IwMT", 'Full menu'!AY9="M&amp;IT", 'Full menu'!AY9="IwERT", 'Full menu'!AY9="ERwIT", 'Full menu'!AY9="I&amp;ERT", 'Full menu'!AY9="ER&amp;M&amp;IT"),"MixedT",IF('Full menu'!AY9="UD","UD",IF('Full menu'!AY9="LSD","LSD",IF('Full menu'!AY9="WSD","WSD","")))))))))</f>
        <v/>
      </c>
      <c r="AZ9" s="3" t="str">
        <f>IF('Full menu'!AZ9="MDC","MDC",IF(OR('Full menu'!AZ9="PERF",'Full menu'!AZ9="AERF",'Full menu'!AZ9="PCB"),"ERfix",IF(OR('Full menu'!AZ9="ACB", 'Full menu'!AZ9="LCERT", 'Full menu'!AZ9="LERT",'Full menu'!AZ9="FCERT",'Full menu'!AZ9="FERT"),"ERT",IF(OR('Full menu'!AZ9="FCMT",'Full menu'!AZ9="FMT",'Full menu'!AZ9="LMT",'Full menu'!AZ9="LCMT"),"MT",IF(OR('Full menu'!AZ9="LCIT",'Full menu'!AZ9="FCIT",'Full menu'!AZ9="LMT",'Full menu'!AZ9="FMT"),"IT",IF(OR('Full menu'!AZ9="MwERT", 'Full menu'!AZ9="ERwMT", 'Full menu'!AZ9="M&amp;ERT", 'Full menu'!AZ9="MwIT", 'Full menu'!AZ9="IwMT", 'Full menu'!AZ9="M&amp;IT", 'Full menu'!AZ9="IwERT", 'Full menu'!AZ9="ERwIT", 'Full menu'!AZ9="I&amp;ERT", 'Full menu'!AZ9="ER&amp;M&amp;IT"),"MixedT",IF('Full menu'!AZ9="UD","UD",IF('Full menu'!AZ9="LSD","LSD",IF('Full menu'!AZ9="WSD","WSD","")))))))))</f>
        <v/>
      </c>
      <c r="BA9" s="3" t="str">
        <f>IF('Full menu'!BA9="MDC","MDC",IF(OR('Full menu'!BA9="PERF",'Full menu'!BA9="AERF",'Full menu'!BA9="PCB"),"ERfix",IF(OR('Full menu'!BA9="ACB", 'Full menu'!BA9="LCERT", 'Full menu'!BA9="LERT",'Full menu'!BA9="FCERT",'Full menu'!BA9="FERT"),"ERT",IF(OR('Full menu'!BA9="FCMT",'Full menu'!BA9="FMT",'Full menu'!BA9="LMT",'Full menu'!BA9="LCMT"),"MT",IF(OR('Full menu'!BA9="LCIT",'Full menu'!BA9="FCIT",'Full menu'!BA9="LMT",'Full menu'!BA9="FMT"),"IT",IF(OR('Full menu'!BA9="MwERT", 'Full menu'!BA9="ERwMT", 'Full menu'!BA9="M&amp;ERT", 'Full menu'!BA9="MwIT", 'Full menu'!BA9="IwMT", 'Full menu'!BA9="M&amp;IT", 'Full menu'!BA9="IwERT", 'Full menu'!BA9="ERwIT", 'Full menu'!BA9="I&amp;ERT", 'Full menu'!BA9="ER&amp;M&amp;IT"),"MixedT",IF('Full menu'!BA9="UD","UD",IF('Full menu'!BA9="LSD","LSD",IF('Full menu'!BA9="WSD","WSD","")))))))))</f>
        <v/>
      </c>
      <c r="BB9" s="3" t="str">
        <f>IF('Full menu'!BB9="MDC","MDC",IF(OR('Full menu'!BB9="PERF",'Full menu'!BB9="AERF",'Full menu'!BB9="PCB"),"ERfix",IF(OR('Full menu'!BB9="ACB", 'Full menu'!BB9="LCERT", 'Full menu'!BB9="LERT",'Full menu'!BB9="FCERT",'Full menu'!BB9="FERT"),"ERT",IF(OR('Full menu'!BB9="FCMT",'Full menu'!BB9="FMT",'Full menu'!BB9="LMT",'Full menu'!BB9="LCMT"),"MT",IF(OR('Full menu'!BB9="LCIT",'Full menu'!BB9="FCIT",'Full menu'!BB9="LMT",'Full menu'!BB9="FMT"),"IT",IF(OR('Full menu'!BB9="MwERT", 'Full menu'!BB9="ERwMT", 'Full menu'!BB9="M&amp;ERT", 'Full menu'!BB9="MwIT", 'Full menu'!BB9="IwMT", 'Full menu'!BB9="M&amp;IT", 'Full menu'!BB9="IwERT", 'Full menu'!BB9="ERwIT", 'Full menu'!BB9="I&amp;ERT", 'Full menu'!BB9="ER&amp;M&amp;IT"),"MixedT",IF('Full menu'!BB9="UD","UD",IF('Full menu'!BB9="LSD","LSD",IF('Full menu'!BB9="WSD","WSD","")))))))))</f>
        <v/>
      </c>
      <c r="BC9" s="3" t="str">
        <f>IF('Full menu'!BC9="MDC","MDC",IF(OR('Full menu'!BC9="PERF",'Full menu'!BC9="AERF",'Full menu'!BC9="PCB"),"ERfix",IF(OR('Full menu'!BC9="ACB", 'Full menu'!BC9="LCERT", 'Full menu'!BC9="LERT",'Full menu'!BC9="FCERT",'Full menu'!BC9="FERT"),"ERT",IF(OR('Full menu'!BC9="FCMT",'Full menu'!BC9="FMT",'Full menu'!BC9="LMT",'Full menu'!BC9="LCMT"),"MT",IF(OR('Full menu'!BC9="LCIT",'Full menu'!BC9="FCIT",'Full menu'!BC9="LMT",'Full menu'!BC9="FMT"),"IT",IF(OR('Full menu'!BC9="MwERT", 'Full menu'!BC9="ERwMT", 'Full menu'!BC9="M&amp;ERT", 'Full menu'!BC9="MwIT", 'Full menu'!BC9="IwMT", 'Full menu'!BC9="M&amp;IT", 'Full menu'!BC9="IwERT", 'Full menu'!BC9="ERwIT", 'Full menu'!BC9="I&amp;ERT", 'Full menu'!BC9="ER&amp;M&amp;IT"),"MixedT",IF('Full menu'!BC9="UD","UD",IF('Full menu'!BC9="LSD","LSD",IF('Full menu'!BC9="WSD","WSD","")))))))))</f>
        <v/>
      </c>
    </row>
    <row r="10" spans="1:55" ht="16" x14ac:dyDescent="0.2">
      <c r="A10" t="s">
        <v>21</v>
      </c>
      <c r="B10" s="3" t="str">
        <f>IF('Full menu'!B10="MDC","MDC",IF(OR('Full menu'!B10="PERF",'Full menu'!B10="AERF",'Full menu'!B10="PCB"),"ERfix",IF(OR('Full menu'!B10="ACB", 'Full menu'!B10="LCERT", 'Full menu'!B10="LERT",'Full menu'!B10="FCERT",'Full menu'!B10="FERT"),"ERTs",IF(OR('Full menu'!B10="FCMT",'Full menu'!B10="FMT",'Full menu'!B10="LMT",'Full menu'!B10="LCMT"),"MTs",IF(OR('Full menu'!B10="LCIT",'Full menu'!B10="FCIT",'Full menu'!B10="LIT",'Full menu'!B10="FIT"),"ITs",IF(OR('Full menu'!B10="MwERT", 'Full menu'!B10="ERwMT", 'Full menu'!B10="M&amp;ERT", 'Full menu'!B10="MwIT", 'Full menu'!B10="IwMT", 'Full menu'!B10="M&amp;IT", 'Full menu'!B10="IwERT", 'Full menu'!B10="ERwIT", 'Full menu'!B10="I&amp;ERT", 'Full menu'!B10="ER&amp;M&amp;IT"),"MixedTs",IF('Full menu'!B10="UD","UD",IF('Full menu'!B10="LSD","LSD",IF('Full menu'!B10="WSD","WSD","")))))))))</f>
        <v>UD</v>
      </c>
      <c r="C10" s="3" t="str">
        <f>IF('Full menu'!C10="MDC","MDC",IF(OR('Full menu'!C10="PERF",'Full menu'!C10="AERF",'Full menu'!C10="PCB"),"ERfix",IF(OR('Full menu'!C10="ACB", 'Full menu'!C10="LCERT", 'Full menu'!C10="LERT",'Full menu'!C10="FCERT",'Full menu'!C10="FERT"),"ERTs",IF(OR('Full menu'!C10="FCMT",'Full menu'!C10="FMT",'Full menu'!C10="LMT",'Full menu'!C10="LCMT"),"MTs",IF(OR('Full menu'!C10="LCIT",'Full menu'!C10="FCIT",'Full menu'!C10="LIT",'Full menu'!C10="FIT"),"ITs",IF(OR('Full menu'!C10="MwERT", 'Full menu'!C10="ERwMT", 'Full menu'!C10="M&amp;ERT", 'Full menu'!C10="MwIT", 'Full menu'!C10="IwMT", 'Full menu'!C10="M&amp;IT", 'Full menu'!C10="IwERT", 'Full menu'!C10="ERwIT", 'Full menu'!C10="I&amp;ERT", 'Full menu'!C10="ER&amp;M&amp;IT"),"MixedTs",IF('Full menu'!C10="UD","UD",IF('Full menu'!C10="LSD","LSD",IF('Full menu'!C10="WSD","WSD","")))))))))</f>
        <v>UD</v>
      </c>
      <c r="D10" s="3" t="str">
        <f>IF('Full menu'!D10="MDC","MDC",IF(OR('Full menu'!D10="PERF",'Full menu'!D10="AERF",'Full menu'!D10="PCB"),"ERfix",IF(OR('Full menu'!D10="ACB", 'Full menu'!D10="LCERT", 'Full menu'!D10="LERT",'Full menu'!D10="FCERT",'Full menu'!D10="FERT"),"ERTs",IF(OR('Full menu'!D10="FCMT",'Full menu'!D10="FMT",'Full menu'!D10="LMT",'Full menu'!D10="LCMT"),"MTs",IF(OR('Full menu'!D10="LCIT",'Full menu'!D10="FCIT",'Full menu'!D10="LIT",'Full menu'!D10="FIT"),"ITs",IF(OR('Full menu'!D10="MwERT", 'Full menu'!D10="ERwMT", 'Full menu'!D10="M&amp;ERT", 'Full menu'!D10="MwIT", 'Full menu'!D10="IwMT", 'Full menu'!D10="M&amp;IT", 'Full menu'!D10="IwERT", 'Full menu'!D10="ERwIT", 'Full menu'!D10="I&amp;ERT", 'Full menu'!D10="ER&amp;M&amp;IT"),"MixedTs",IF('Full menu'!D10="UD","UD",IF('Full menu'!D10="LSD","LSD",IF('Full menu'!D10="WSD","WSD","")))))))))</f>
        <v>UD</v>
      </c>
      <c r="E10" s="3" t="str">
        <f>IF('Full menu'!E10="MDC","MDC",IF(OR('Full menu'!E10="PERF",'Full menu'!E10="AERF",'Full menu'!E10="PCB"),"ERfix",IF(OR('Full menu'!E10="ACB", 'Full menu'!E10="LCERT", 'Full menu'!E10="LERT",'Full menu'!E10="FCERT",'Full menu'!E10="FERT"),"ERTs",IF(OR('Full menu'!E10="FCMT",'Full menu'!E10="FMT",'Full menu'!E10="LMT",'Full menu'!E10="LCMT"),"MTs",IF(OR('Full menu'!E10="LCIT",'Full menu'!E10="FCIT",'Full menu'!E10="LIT",'Full menu'!E10="FIT"),"ITs",IF(OR('Full menu'!E10="MwERT", 'Full menu'!E10="ERwMT", 'Full menu'!E10="M&amp;ERT", 'Full menu'!E10="MwIT", 'Full menu'!E10="IwMT", 'Full menu'!E10="M&amp;IT", 'Full menu'!E10="IwERT", 'Full menu'!E10="ERwIT", 'Full menu'!E10="I&amp;ERT", 'Full menu'!E10="ER&amp;M&amp;IT"),"MixedTs",IF('Full menu'!E10="UD","UD",IF('Full menu'!E10="LSD","LSD",IF('Full menu'!E10="WSD","WSD","")))))))))</f>
        <v>UD</v>
      </c>
      <c r="F10" s="3" t="str">
        <f>IF('Full menu'!F10="MDC","MDC",IF(OR('Full menu'!F10="PERF",'Full menu'!F10="AERF",'Full menu'!F10="PCB"),"ERfix",IF(OR('Full menu'!F10="ACB", 'Full menu'!F10="LCERT", 'Full menu'!F10="LERT",'Full menu'!F10="FCERT",'Full menu'!F10="FERT"),"ERTs",IF(OR('Full menu'!F10="FCMT",'Full menu'!F10="FMT",'Full menu'!F10="LMT",'Full menu'!F10="LCMT"),"MTs",IF(OR('Full menu'!F10="LCIT",'Full menu'!F10="FCIT",'Full menu'!F10="LIT",'Full menu'!F10="FIT"),"ITs",IF(OR('Full menu'!F10="MwERT", 'Full menu'!F10="ERwMT", 'Full menu'!F10="M&amp;ERT", 'Full menu'!F10="MwIT", 'Full menu'!F10="IwMT", 'Full menu'!F10="M&amp;IT", 'Full menu'!F10="IwERT", 'Full menu'!F10="ERwIT", 'Full menu'!F10="I&amp;ERT", 'Full menu'!F10="ER&amp;M&amp;IT"),"MixedTs",IF('Full menu'!F10="UD","UD",IF('Full menu'!F10="LSD","LSD",IF('Full menu'!F10="WSD","WSD","")))))))))</f>
        <v>UD</v>
      </c>
      <c r="G10" s="3" t="str">
        <f>IF('Full menu'!G10="MDC","MDC",IF(OR('Full menu'!G10="PERF",'Full menu'!G10="AERF",'Full menu'!G10="PCB"),"ERfix",IF(OR('Full menu'!G10="ACB", 'Full menu'!G10="LCERT", 'Full menu'!G10="LERT",'Full menu'!G10="FCERT",'Full menu'!G10="FERT"),"ERTs",IF(OR('Full menu'!G10="FCMT",'Full menu'!G10="FMT",'Full menu'!G10="LMT",'Full menu'!G10="LCMT"),"MTs",IF(OR('Full menu'!G10="LCIT",'Full menu'!G10="FCIT",'Full menu'!G10="LIT",'Full menu'!G10="FIT"),"ITs",IF(OR('Full menu'!G10="MwERT", 'Full menu'!G10="ERwMT", 'Full menu'!G10="M&amp;ERT", 'Full menu'!G10="MwIT", 'Full menu'!G10="IwMT", 'Full menu'!G10="M&amp;IT", 'Full menu'!G10="IwERT", 'Full menu'!G10="ERwIT", 'Full menu'!G10="I&amp;ERT", 'Full menu'!G10="ER&amp;M&amp;IT"),"MixedTs",IF('Full menu'!G10="UD","UD",IF('Full menu'!G10="LSD","LSD",IF('Full menu'!G10="WSD","WSD","")))))))))</f>
        <v>MixedTs</v>
      </c>
      <c r="H10" s="3" t="str">
        <f>IF('Full menu'!H10="MDC","MDC",IF(OR('Full menu'!H10="PERF",'Full menu'!H10="AERF",'Full menu'!H10="PCB"),"ERfix",IF(OR('Full menu'!H10="ACB", 'Full menu'!H10="LCERT", 'Full menu'!H10="LERT",'Full menu'!H10="FCERT",'Full menu'!H10="FERT"),"ERTs",IF(OR('Full menu'!H10="FCMT",'Full menu'!H10="FMT",'Full menu'!H10="LMT",'Full menu'!H10="LCMT"),"MTs",IF(OR('Full menu'!H10="LCIT",'Full menu'!H10="FCIT",'Full menu'!H10="LIT",'Full menu'!H10="FIT"),"ITs",IF(OR('Full menu'!H10="MwERT", 'Full menu'!H10="ERwMT", 'Full menu'!H10="M&amp;ERT", 'Full menu'!H10="MwIT", 'Full menu'!H10="IwMT", 'Full menu'!H10="M&amp;IT", 'Full menu'!H10="IwERT", 'Full menu'!H10="ERwIT", 'Full menu'!H10="I&amp;ERT", 'Full menu'!H10="ER&amp;M&amp;IT"),"MixedTs",IF('Full menu'!H10="UD","UD",IF('Full menu'!H10="LSD","LSD",IF('Full menu'!H10="WSD","WSD","")))))))))</f>
        <v>MixedTs</v>
      </c>
      <c r="I10" s="3" t="str">
        <f>IF('Full menu'!I10="MDC","MDC",IF(OR('Full menu'!I10="PERF",'Full menu'!I10="AERF",'Full menu'!I10="PCB"),"ERfix",IF(OR('Full menu'!I10="ACB", 'Full menu'!I10="LCERT", 'Full menu'!I10="LERT",'Full menu'!I10="FCERT",'Full menu'!I10="FERT"),"ERTs",IF(OR('Full menu'!I10="FCMT",'Full menu'!I10="FMT",'Full menu'!I10="LMT",'Full menu'!I10="LCMT"),"MTs",IF(OR('Full menu'!I10="LCIT",'Full menu'!I10="FCIT",'Full menu'!I10="LIT",'Full menu'!I10="FIT"),"ITs",IF(OR('Full menu'!I10="MwERT", 'Full menu'!I10="ERwMT", 'Full menu'!I10="M&amp;ERT", 'Full menu'!I10="MwIT", 'Full menu'!I10="IwMT", 'Full menu'!I10="M&amp;IT", 'Full menu'!I10="IwERT", 'Full menu'!I10="ERwIT", 'Full menu'!I10="I&amp;ERT", 'Full menu'!I10="ER&amp;M&amp;IT"),"MixedTs",IF('Full menu'!I10="UD","UD",IF('Full menu'!I10="LSD","LSD",IF('Full menu'!I10="WSD","WSD","")))))))))</f>
        <v>MixedTs</v>
      </c>
      <c r="J10" s="3" t="str">
        <f>IF('Full menu'!J10="MDC","MDC",IF(OR('Full menu'!J10="PERF",'Full menu'!J10="AERF",'Full menu'!J10="PCB"),"ERfix",IF(OR('Full menu'!J10="ACB", 'Full menu'!J10="LCERT", 'Full menu'!J10="LERT",'Full menu'!J10="FCERT",'Full menu'!J10="FERT"),"ERTs",IF(OR('Full menu'!J10="FCMT",'Full menu'!J10="FMT",'Full menu'!J10="LMT",'Full menu'!J10="LCMT"),"MTs",IF(OR('Full menu'!J10="LCIT",'Full menu'!J10="FCIT",'Full menu'!J10="LIT",'Full menu'!J10="FIT"),"ITs",IF(OR('Full menu'!J10="MwERT", 'Full menu'!J10="ERwMT", 'Full menu'!J10="M&amp;ERT", 'Full menu'!J10="MwIT", 'Full menu'!J10="IwMT", 'Full menu'!J10="M&amp;IT", 'Full menu'!J10="IwERT", 'Full menu'!J10="ERwIT", 'Full menu'!J10="I&amp;ERT", 'Full menu'!J10="ER&amp;M&amp;IT"),"MixedTs",IF('Full menu'!J10="UD","UD",IF('Full menu'!J10="LSD","LSD",IF('Full menu'!J10="WSD","WSD","")))))))))</f>
        <v>MixedTs</v>
      </c>
      <c r="K10" s="3" t="str">
        <f>IF('Full menu'!K10="MDC","MDC",IF(OR('Full menu'!K10="PERF",'Full menu'!K10="AERF",'Full menu'!K10="PCB"),"ERfix",IF(OR('Full menu'!K10="ACB", 'Full menu'!K10="LCERT", 'Full menu'!K10="LERT",'Full menu'!K10="FCERT",'Full menu'!K10="FERT"),"ERTs",IF(OR('Full menu'!K10="FCMT",'Full menu'!K10="FMT",'Full menu'!K10="LMT",'Full menu'!K10="LCMT"),"MTs",IF(OR('Full menu'!K10="LCIT",'Full menu'!K10="FCIT",'Full menu'!K10="LIT",'Full menu'!K10="FIT"),"ITs",IF(OR('Full menu'!K10="MwERT", 'Full menu'!K10="ERwMT", 'Full menu'!K10="M&amp;ERT", 'Full menu'!K10="MwIT", 'Full menu'!K10="IwMT", 'Full menu'!K10="M&amp;IT", 'Full menu'!K10="IwERT", 'Full menu'!K10="ERwIT", 'Full menu'!K10="I&amp;ERT", 'Full menu'!K10="ER&amp;M&amp;IT"),"MixedTs",IF('Full menu'!K10="UD","UD",IF('Full menu'!K10="LSD","LSD",IF('Full menu'!K10="WSD","WSD","")))))))))</f>
        <v>MixedTs</v>
      </c>
      <c r="L10" s="3" t="str">
        <f>IF('Full menu'!L10="MDC","MDC",IF(OR('Full menu'!L10="PERF",'Full menu'!L10="AERF",'Full menu'!L10="PCB"),"ERfix",IF(OR('Full menu'!L10="ACB", 'Full menu'!L10="LCERT", 'Full menu'!L10="LERT",'Full menu'!L10="FCERT",'Full menu'!L10="FERT"),"ERTs",IF(OR('Full menu'!L10="FCMT",'Full menu'!L10="FMT",'Full menu'!L10="LMT",'Full menu'!L10="LCMT"),"MTs",IF(OR('Full menu'!L10="LCIT",'Full menu'!L10="FCIT",'Full menu'!L10="LIT",'Full menu'!L10="FIT"),"ITs",IF(OR('Full menu'!L10="MwERT", 'Full menu'!L10="ERwMT", 'Full menu'!L10="M&amp;ERT", 'Full menu'!L10="MwIT", 'Full menu'!L10="IwMT", 'Full menu'!L10="M&amp;IT", 'Full menu'!L10="IwERT", 'Full menu'!L10="ERwIT", 'Full menu'!L10="I&amp;ERT", 'Full menu'!L10="ER&amp;M&amp;IT"),"MixedTs",IF('Full menu'!L10="UD","UD",IF('Full menu'!L10="LSD","LSD",IF('Full menu'!L10="WSD","WSD","")))))))))</f>
        <v>MixedTs</v>
      </c>
      <c r="M10" s="3" t="str">
        <f>IF('Full menu'!M10="MDC","MDC",IF(OR('Full menu'!M10="PERF",'Full menu'!M10="AERF",'Full menu'!M10="PCB"),"ERfix",IF(OR('Full menu'!M10="ACB", 'Full menu'!M10="LCERT", 'Full menu'!M10="LERT",'Full menu'!M10="FCERT",'Full menu'!M10="FERT"),"ERTs",IF(OR('Full menu'!M10="FCMT",'Full menu'!M10="FMT",'Full menu'!M10="LMT",'Full menu'!M10="LCMT"),"MTs",IF(OR('Full menu'!M10="LCIT",'Full menu'!M10="FCIT",'Full menu'!M10="LIT",'Full menu'!M10="FIT"),"ITs",IF(OR('Full menu'!M10="MwERT", 'Full menu'!M10="ERwMT", 'Full menu'!M10="M&amp;ERT", 'Full menu'!M10="MwIT", 'Full menu'!M10="IwMT", 'Full menu'!M10="M&amp;IT", 'Full menu'!M10="IwERT", 'Full menu'!M10="ERwIT", 'Full menu'!M10="I&amp;ERT", 'Full menu'!M10="ER&amp;M&amp;IT"),"MixedTs",IF('Full menu'!M10="UD","UD",IF('Full menu'!M10="LSD","LSD",IF('Full menu'!M10="WSD","WSD","")))))))))</f>
        <v>MixedTs</v>
      </c>
      <c r="N10" s="3" t="str">
        <f>IF('Full menu'!N10="MDC","MDC",IF(OR('Full menu'!N10="PERF",'Full menu'!N10="AERF",'Full menu'!N10="PCB"),"ERfix",IF(OR('Full menu'!N10="ACB", 'Full menu'!N10="LCERT", 'Full menu'!N10="LERT",'Full menu'!N10="FCERT",'Full menu'!N10="FERT"),"ERTs",IF(OR('Full menu'!N10="FCMT",'Full menu'!N10="FMT",'Full menu'!N10="LMT",'Full menu'!N10="LCMT"),"MTs",IF(OR('Full menu'!N10="LCIT",'Full menu'!N10="FCIT",'Full menu'!N10="LIT",'Full menu'!N10="FIT"),"ITs",IF(OR('Full menu'!N10="MwERT", 'Full menu'!N10="ERwMT", 'Full menu'!N10="M&amp;ERT", 'Full menu'!N10="MwIT", 'Full menu'!N10="IwMT", 'Full menu'!N10="M&amp;IT", 'Full menu'!N10="IwERT", 'Full menu'!N10="ERwIT", 'Full menu'!N10="I&amp;ERT", 'Full menu'!N10="ER&amp;M&amp;IT"),"MixedTs",IF('Full menu'!N10="UD","UD",IF('Full menu'!N10="LSD","LSD",IF('Full menu'!N10="WSD","WSD","")))))))))</f>
        <v>MixedTs</v>
      </c>
      <c r="O10" s="3" t="str">
        <f>IF('Full menu'!O10="MDC","MDC",IF(OR('Full menu'!O10="PERF",'Full menu'!O10="AERF",'Full menu'!O10="PCB"),"ERfix",IF(OR('Full menu'!O10="ACB", 'Full menu'!O10="LCERT", 'Full menu'!O10="LERT",'Full menu'!O10="FCERT",'Full menu'!O10="FERT"),"ERTs",IF(OR('Full menu'!O10="FCMT",'Full menu'!O10="FMT",'Full menu'!O10="LMT",'Full menu'!O10="LCMT"),"MTs",IF(OR('Full menu'!O10="LCIT",'Full menu'!O10="FCIT",'Full menu'!O10="LIT",'Full menu'!O10="FIT"),"ITs",IF(OR('Full menu'!O10="MwERT", 'Full menu'!O10="ERwMT", 'Full menu'!O10="M&amp;ERT", 'Full menu'!O10="MwIT", 'Full menu'!O10="IwMT", 'Full menu'!O10="M&amp;IT", 'Full menu'!O10="IwERT", 'Full menu'!O10="ERwIT", 'Full menu'!O10="I&amp;ERT", 'Full menu'!O10="ER&amp;M&amp;IT"),"MixedTs",IF('Full menu'!O10="UD","UD",IF('Full menu'!O10="LSD","LSD",IF('Full menu'!O10="WSD","WSD","")))))))))</f>
        <v>MixedTs</v>
      </c>
      <c r="P10" s="3" t="str">
        <f>IF('Full menu'!P10="MDC","MDC",IF(OR('Full menu'!P10="PERF",'Full menu'!P10="AERF",'Full menu'!P10="PCB"),"ERfix",IF(OR('Full menu'!P10="ACB", 'Full menu'!P10="LCERT", 'Full menu'!P10="LERT",'Full menu'!P10="FCERT",'Full menu'!P10="FERT"),"ERTs",IF(OR('Full menu'!P10="FCMT",'Full menu'!P10="FMT",'Full menu'!P10="LMT",'Full menu'!P10="LCMT"),"MTs",IF(OR('Full menu'!P10="LCIT",'Full menu'!P10="FCIT",'Full menu'!P10="LIT",'Full menu'!P10="FIT"),"ITs",IF(OR('Full menu'!P10="MwERT", 'Full menu'!P10="ERwMT", 'Full menu'!P10="M&amp;ERT", 'Full menu'!P10="MwIT", 'Full menu'!P10="IwMT", 'Full menu'!P10="M&amp;IT", 'Full menu'!P10="IwERT", 'Full menu'!P10="ERwIT", 'Full menu'!P10="I&amp;ERT", 'Full menu'!P10="ER&amp;M&amp;IT"),"MixedTs",IF('Full menu'!P10="UD","UD",IF('Full menu'!P10="LSD","LSD",IF('Full menu'!P10="WSD","WSD","")))))))))</f>
        <v>MixedTs</v>
      </c>
      <c r="Q10" s="3" t="str">
        <f>IF('Full menu'!Q10="MDC","MDC",IF(OR('Full menu'!Q10="PERF",'Full menu'!Q10="AERF",'Full menu'!Q10="PCB"),"ERfix",IF(OR('Full menu'!Q10="ACB", 'Full menu'!Q10="LCERT", 'Full menu'!Q10="LERT",'Full menu'!Q10="FCERT",'Full menu'!Q10="FERT"),"ERTs",IF(OR('Full menu'!Q10="FCMT",'Full menu'!Q10="FMT",'Full menu'!Q10="LMT",'Full menu'!Q10="LCMT"),"MTs",IF(OR('Full menu'!Q10="LCIT",'Full menu'!Q10="FCIT",'Full menu'!Q10="LIT",'Full menu'!Q10="FIT"),"ITs",IF(OR('Full menu'!Q10="MwERT", 'Full menu'!Q10="ERwMT", 'Full menu'!Q10="M&amp;ERT", 'Full menu'!Q10="MwIT", 'Full menu'!Q10="IwMT", 'Full menu'!Q10="M&amp;IT", 'Full menu'!Q10="IwERT", 'Full menu'!Q10="ERwIT", 'Full menu'!Q10="I&amp;ERT", 'Full menu'!Q10="ER&amp;M&amp;IT"),"MixedTs",IF('Full menu'!Q10="UD","UD",IF('Full menu'!Q10="LSD","LSD",IF('Full menu'!Q10="WSD","WSD","")))))))))</f>
        <v>MixedTs</v>
      </c>
      <c r="R10" s="3" t="str">
        <f>IF('Full menu'!R10="MDC","MDC",IF(OR('Full menu'!R10="PERF",'Full menu'!R10="AERF",'Full menu'!R10="PCB"),"ERfix",IF(OR('Full menu'!R10="ACB", 'Full menu'!R10="LCERT", 'Full menu'!R10="LERT",'Full menu'!R10="FCERT",'Full menu'!R10="FERT"),"ERTs",IF(OR('Full menu'!R10="FCMT",'Full menu'!R10="FMT",'Full menu'!R10="LMT",'Full menu'!R10="LCMT"),"MTs",IF(OR('Full menu'!R10="LCIT",'Full menu'!R10="FCIT",'Full menu'!R10="LIT",'Full menu'!R10="FIT"),"ITs",IF(OR('Full menu'!R10="MwERT", 'Full menu'!R10="ERwMT", 'Full menu'!R10="M&amp;ERT", 'Full menu'!R10="MwIT", 'Full menu'!R10="IwMT", 'Full menu'!R10="M&amp;IT", 'Full menu'!R10="IwERT", 'Full menu'!R10="ERwIT", 'Full menu'!R10="I&amp;ERT", 'Full menu'!R10="ER&amp;M&amp;IT"),"MixedTs",IF('Full menu'!R10="UD","UD",IF('Full menu'!R10="LSD","LSD",IF('Full menu'!R10="WSD","WSD","")))))))))</f>
        <v>MixedTs</v>
      </c>
      <c r="S10" s="3" t="str">
        <f>IF('Full menu'!S10="MDC","MDC",IF(OR('Full menu'!S10="PERF",'Full menu'!S10="AERF",'Full menu'!S10="PCB"),"ERfix",IF(OR('Full menu'!S10="ACB", 'Full menu'!S10="LCERT", 'Full menu'!S10="LERT",'Full menu'!S10="FCERT",'Full menu'!S10="FERT"),"ERTs",IF(OR('Full menu'!S10="FCMT",'Full menu'!S10="FMT",'Full menu'!S10="LMT",'Full menu'!S10="LCMT"),"MTs",IF(OR('Full menu'!S10="LCIT",'Full menu'!S10="FCIT",'Full menu'!S10="LIT",'Full menu'!S10="FIT"),"ITs",IF(OR('Full menu'!S10="MwERT", 'Full menu'!S10="ERwMT", 'Full menu'!S10="M&amp;ERT", 'Full menu'!S10="MwIT", 'Full menu'!S10="IwMT", 'Full menu'!S10="M&amp;IT", 'Full menu'!S10="IwERT", 'Full menu'!S10="ERwIT", 'Full menu'!S10="I&amp;ERT", 'Full menu'!S10="ER&amp;M&amp;IT"),"MixedTs",IF('Full menu'!S10="UD","UD",IF('Full menu'!S10="LSD","LSD",IF('Full menu'!S10="WSD","WSD","")))))))))</f>
        <v>MixedTs</v>
      </c>
      <c r="T10" s="3" t="str">
        <f>IF('Full menu'!T10="MDC","MDC",IF(OR('Full menu'!T10="PERF",'Full menu'!T10="AERF",'Full menu'!T10="PCB"),"ERfix",IF(OR('Full menu'!T10="ACB", 'Full menu'!T10="LCERT", 'Full menu'!T10="LERT",'Full menu'!T10="FCERT",'Full menu'!T10="FERT"),"ERTs",IF(OR('Full menu'!T10="FCMT",'Full menu'!T10="FMT",'Full menu'!T10="LMT",'Full menu'!T10="LCMT"),"MTs",IF(OR('Full menu'!T10="LCIT",'Full menu'!T10="FCIT",'Full menu'!T10="LIT",'Full menu'!T10="FIT"),"ITs",IF(OR('Full menu'!T10="MwERT", 'Full menu'!T10="ERwMT", 'Full menu'!T10="M&amp;ERT", 'Full menu'!T10="MwIT", 'Full menu'!T10="IwMT", 'Full menu'!T10="M&amp;IT", 'Full menu'!T10="IwERT", 'Full menu'!T10="ERwIT", 'Full menu'!T10="I&amp;ERT", 'Full menu'!T10="ER&amp;M&amp;IT"),"MixedTs",IF('Full menu'!T10="UD","UD",IF('Full menu'!T10="LSD","LSD",IF('Full menu'!T10="WSD","WSD","")))))))))</f>
        <v>MixedTs</v>
      </c>
      <c r="U10" s="3" t="str">
        <f>IF('Full menu'!U10="MDC","MDC",IF(OR('Full menu'!U10="PERF",'Full menu'!U10="AERF",'Full menu'!U10="PCB"),"ERfix",IF(OR('Full menu'!U10="ACB", 'Full menu'!U10="LCERT", 'Full menu'!U10="LERT",'Full menu'!U10="FCERT",'Full menu'!U10="FERT"),"ERTs",IF(OR('Full menu'!U10="FCMT",'Full menu'!U10="FMT",'Full menu'!U10="LMT",'Full menu'!U10="LCMT"),"MTs",IF(OR('Full menu'!U10="LCIT",'Full menu'!U10="FCIT",'Full menu'!U10="LIT",'Full menu'!U10="FIT"),"ITs",IF(OR('Full menu'!U10="MwERT", 'Full menu'!U10="ERwMT", 'Full menu'!U10="M&amp;ERT", 'Full menu'!U10="MwIT", 'Full menu'!U10="IwMT", 'Full menu'!U10="M&amp;IT", 'Full menu'!U10="IwERT", 'Full menu'!U10="ERwIT", 'Full menu'!U10="I&amp;ERT", 'Full menu'!U10="ER&amp;M&amp;IT"),"MixedTs",IF('Full menu'!U10="UD","UD",IF('Full menu'!U10="LSD","LSD",IF('Full menu'!U10="WSD","WSD","")))))))))</f>
        <v>MTs</v>
      </c>
      <c r="V10" s="3" t="str">
        <f>IF('Full menu'!V10="MDC","MDC",IF(OR('Full menu'!V10="PERF",'Full menu'!V10="AERF",'Full menu'!V10="PCB"),"ERfix",IF(OR('Full menu'!V10="ACB", 'Full menu'!V10="LCERT", 'Full menu'!V10="LERT",'Full menu'!V10="FCERT",'Full menu'!V10="FERT"),"ERTs",IF(OR('Full menu'!V10="FCMT",'Full menu'!V10="FMT",'Full menu'!V10="LMT",'Full menu'!V10="LCMT"),"MTs",IF(OR('Full menu'!V10="LCIT",'Full menu'!V10="FCIT",'Full menu'!V10="LIT",'Full menu'!V10="FIT"),"ITs",IF(OR('Full menu'!V10="MwERT", 'Full menu'!V10="ERwMT", 'Full menu'!V10="M&amp;ERT", 'Full menu'!V10="MwIT", 'Full menu'!V10="IwMT", 'Full menu'!V10="M&amp;IT", 'Full menu'!V10="IwERT", 'Full menu'!V10="ERwIT", 'Full menu'!V10="I&amp;ERT", 'Full menu'!V10="ER&amp;M&amp;IT"),"MixedTs",IF('Full menu'!V10="UD","UD",IF('Full menu'!V10="LSD","LSD",IF('Full menu'!V10="WSD","WSD","")))))))))</f>
        <v>MTs</v>
      </c>
      <c r="W10" s="3" t="str">
        <f>IF('Full menu'!W10="MDC","MDC",IF(OR('Full menu'!W10="PERF",'Full menu'!W10="AERF",'Full menu'!W10="PCB"),"ERfix",IF(OR('Full menu'!W10="ACB", 'Full menu'!W10="LCERT", 'Full menu'!W10="LERT",'Full menu'!W10="FCERT",'Full menu'!W10="FERT"),"ERTs",IF(OR('Full menu'!W10="FCMT",'Full menu'!W10="FMT",'Full menu'!W10="LMT",'Full menu'!W10="LCMT"),"MTs",IF(OR('Full menu'!W10="LCIT",'Full menu'!W10="FCIT",'Full menu'!W10="LIT",'Full menu'!W10="FIT"),"ITs",IF(OR('Full menu'!W10="MwERT", 'Full menu'!W10="ERwMT", 'Full menu'!W10="M&amp;ERT", 'Full menu'!W10="MwIT", 'Full menu'!W10="IwMT", 'Full menu'!W10="M&amp;IT", 'Full menu'!W10="IwERT", 'Full menu'!W10="ERwIT", 'Full menu'!W10="I&amp;ERT", 'Full menu'!W10="ER&amp;M&amp;IT"),"MixedTs",IF('Full menu'!W10="UD","UD",IF('Full menu'!W10="LSD","LSD",IF('Full menu'!W10="WSD","WSD","")))))))))</f>
        <v>MixedTs</v>
      </c>
      <c r="X10" s="3" t="str">
        <f>IF('Full menu'!X10="MDC","MDC",IF(OR('Full menu'!X10="PERF",'Full menu'!X10="AERF",'Full menu'!X10="PCB"),"ERfix",IF(OR('Full menu'!X10="ACB", 'Full menu'!X10="LCERT", 'Full menu'!X10="LERT",'Full menu'!X10="FCERT",'Full menu'!X10="FERT"),"ERTs",IF(OR('Full menu'!X10="FCMT",'Full menu'!X10="FMT",'Full menu'!X10="LMT",'Full menu'!X10="LCMT"),"MTs",IF(OR('Full menu'!X10="LCIT",'Full menu'!X10="FCIT",'Full menu'!X10="LIT",'Full menu'!X10="FIT"),"ITs",IF(OR('Full menu'!X10="MwERT", 'Full menu'!X10="ERwMT", 'Full menu'!X10="M&amp;ERT", 'Full menu'!X10="MwIT", 'Full menu'!X10="IwMT", 'Full menu'!X10="M&amp;IT", 'Full menu'!X10="IwERT", 'Full menu'!X10="ERwIT", 'Full menu'!X10="I&amp;ERT", 'Full menu'!X10="ER&amp;M&amp;IT"),"MixedTs",IF('Full menu'!X10="UD","UD",IF('Full menu'!X10="LSD","LSD",IF('Full menu'!X10="WSD","WSD","")))))))))</f>
        <v>MixedTs</v>
      </c>
      <c r="Y10" s="3" t="str">
        <f>IF('Full menu'!Y10="MDC","MDC",IF(OR('Full menu'!Y10="PERF",'Full menu'!Y10="AERF",'Full menu'!Y10="PCB"),"ERfix",IF(OR('Full menu'!Y10="ACB", 'Full menu'!Y10="LCERT", 'Full menu'!Y10="LERT",'Full menu'!Y10="FCERT",'Full menu'!Y10="FERT"),"ERTs",IF(OR('Full menu'!Y10="FCMT",'Full menu'!Y10="FMT",'Full menu'!Y10="LMT",'Full menu'!Y10="LCMT"),"MTs",IF(OR('Full menu'!Y10="LCIT",'Full menu'!Y10="FCIT",'Full menu'!Y10="LIT",'Full menu'!Y10="FIT"),"ITs",IF(OR('Full menu'!Y10="MwERT", 'Full menu'!Y10="ERwMT", 'Full menu'!Y10="M&amp;ERT", 'Full menu'!Y10="MwIT", 'Full menu'!Y10="IwMT", 'Full menu'!Y10="M&amp;IT", 'Full menu'!Y10="IwERT", 'Full menu'!Y10="ERwIT", 'Full menu'!Y10="I&amp;ERT", 'Full menu'!Y10="ER&amp;M&amp;IT"),"MixedTs",IF('Full menu'!Y10="UD","UD",IF('Full menu'!Y10="LSD","LSD",IF('Full menu'!Y10="WSD","WSD","")))))))))</f>
        <v>MixedTs</v>
      </c>
      <c r="Z10" s="3" t="str">
        <f>IF('Full menu'!Z10="MDC","MDC",IF(OR('Full menu'!Z10="PERF",'Full menu'!Z10="AERF",'Full menu'!Z10="PCB"),"ERfix",IF(OR('Full menu'!Z10="ACB", 'Full menu'!Z10="LCERT", 'Full menu'!Z10="LERT",'Full menu'!Z10="FCERT",'Full menu'!Z10="FERT"),"ERTs",IF(OR('Full menu'!Z10="FCMT",'Full menu'!Z10="FMT",'Full menu'!Z10="LMT",'Full menu'!Z10="LCMT"),"MTs",IF(OR('Full menu'!Z10="LCIT",'Full menu'!Z10="FCIT",'Full menu'!Z10="LIT",'Full menu'!Z10="FIT"),"ITs",IF(OR('Full menu'!Z10="MwERT", 'Full menu'!Z10="ERwMT", 'Full menu'!Z10="M&amp;ERT", 'Full menu'!Z10="MwIT", 'Full menu'!Z10="IwMT", 'Full menu'!Z10="M&amp;IT", 'Full menu'!Z10="IwERT", 'Full menu'!Z10="ERwIT", 'Full menu'!Z10="I&amp;ERT", 'Full menu'!Z10="ER&amp;M&amp;IT"),"MixedTs",IF('Full menu'!Z10="UD","UD",IF('Full menu'!Z10="LSD","LSD",IF('Full menu'!Z10="WSD","WSD","")))))))))</f>
        <v>MixedTs</v>
      </c>
      <c r="AA10" s="16"/>
      <c r="AB10" s="16"/>
      <c r="AC10" s="16"/>
      <c r="AD10" s="16"/>
      <c r="AE10" s="16"/>
      <c r="AF10" s="16"/>
      <c r="AG10" s="16"/>
      <c r="AH10" s="16"/>
      <c r="AI10" s="16"/>
      <c r="AJ10" s="16"/>
      <c r="AK10" s="16"/>
      <c r="AL10" s="16"/>
      <c r="AM10" s="16"/>
      <c r="AN10" s="16"/>
      <c r="AO10" s="16"/>
      <c r="AP10" s="16"/>
      <c r="AQ10" s="16"/>
      <c r="AR10" s="16"/>
      <c r="AS10" s="16"/>
      <c r="AT10" s="3" t="str">
        <f>IF('Full menu'!AU10="MDC","MDC",IF(OR('Full menu'!AU10="PERF",'Full menu'!AU10="AERF",'Full menu'!AU10="PCB"),"ERfix",IF(OR('Full menu'!AU10="ACB", 'Full menu'!AU10="LCERT", 'Full menu'!AU10="LERT",'Full menu'!AU10="FCERT",'Full menu'!AU10="FERT"),"ERT",IF(OR('Full menu'!AU10="FCMT",'Full menu'!AU10="FMT",'Full menu'!AU10="LMT",'Full menu'!AU10="LCMT"),"MT",IF(OR('Full menu'!AU10="LCIT",'Full menu'!AU10="FCIT",'Full menu'!AU10="LMT",'Full menu'!AU10="FMT"),"IT",IF(OR('Full menu'!AU10="MwERT", 'Full menu'!AU10="ERwMT", 'Full menu'!AU10="M&amp;ERT", 'Full menu'!AU10="MwIT", 'Full menu'!AU10="IwMT", 'Full menu'!AU10="M&amp;IT", 'Full menu'!AU10="IwERT", 'Full menu'!AU10="ERwIT", 'Full menu'!AU10="I&amp;ERT", 'Full menu'!AU10="ER&amp;M&amp;IT"),"MixedT",IF('Full menu'!AU10="UD","UD",IF('Full menu'!AU10="LSD","LSD",IF('Full menu'!AU10="WSD","WSD","")))))))))</f>
        <v/>
      </c>
      <c r="AU10" s="3" t="str">
        <f>IF('Full menu'!AV10="MDC","MDC",IF(OR('Full menu'!AV10="PERF",'Full menu'!AV10="AERF",'Full menu'!AV10="PCB"),"ERfix",IF(OR('Full menu'!AV10="ACB", 'Full menu'!AV10="LCERT", 'Full menu'!AV10="LERT",'Full menu'!AV10="FCERT",'Full menu'!AV10="FERT"),"ERT",IF(OR('Full menu'!AV10="FCMT",'Full menu'!AV10="FMT",'Full menu'!AV10="LMT",'Full menu'!AV10="LCMT"),"MT",IF(OR('Full menu'!AV10="LCIT",'Full menu'!AV10="FCIT",'Full menu'!AV10="LMT",'Full menu'!AV10="FMT"),"IT",IF(OR('Full menu'!AV10="MwERT", 'Full menu'!AV10="ERwMT", 'Full menu'!AV10="M&amp;ERT", 'Full menu'!AV10="MwIT", 'Full menu'!AV10="IwMT", 'Full menu'!AV10="M&amp;IT", 'Full menu'!AV10="IwERT", 'Full menu'!AV10="ERwIT", 'Full menu'!AV10="I&amp;ERT", 'Full menu'!AV10="ER&amp;M&amp;IT"),"MixedT",IF('Full menu'!AV10="UD","UD",IF('Full menu'!AV10="LSD","LSD",IF('Full menu'!AV10="WSD","WSD","")))))))))</f>
        <v/>
      </c>
      <c r="AV10" s="3"/>
      <c r="AW10" s="3"/>
      <c r="AX10" s="3"/>
      <c r="AY10" s="3" t="str">
        <f>IF('Full menu'!AY10="MDC","MDC",IF(OR('Full menu'!AY10="PERF",'Full menu'!AY10="AERF",'Full menu'!AY10="PCB"),"ERfix",IF(OR('Full menu'!AY10="ACB", 'Full menu'!AY10="LCERT", 'Full menu'!AY10="LERT",'Full menu'!AY10="FCERT",'Full menu'!AY10="FERT"),"ERT",IF(OR('Full menu'!AY10="FCMT",'Full menu'!AY10="FMT",'Full menu'!AY10="LMT",'Full menu'!AY10="LCMT"),"MT",IF(OR('Full menu'!AY10="LCIT",'Full menu'!AY10="FCIT",'Full menu'!AY10="LMT",'Full menu'!AY10="FMT"),"IT",IF(OR('Full menu'!AY10="MwERT", 'Full menu'!AY10="ERwMT", 'Full menu'!AY10="M&amp;ERT", 'Full menu'!AY10="MwIT", 'Full menu'!AY10="IwMT", 'Full menu'!AY10="M&amp;IT", 'Full menu'!AY10="IwERT", 'Full menu'!AY10="ERwIT", 'Full menu'!AY10="I&amp;ERT", 'Full menu'!AY10="ER&amp;M&amp;IT"),"MixedT",IF('Full menu'!AY10="UD","UD",IF('Full menu'!AY10="LSD","LSD",IF('Full menu'!AY10="WSD","WSD","")))))))))</f>
        <v/>
      </c>
      <c r="AZ10" s="3" t="str">
        <f>IF('Full menu'!AZ10="MDC","MDC",IF(OR('Full menu'!AZ10="PERF",'Full menu'!AZ10="AERF",'Full menu'!AZ10="PCB"),"ERfix",IF(OR('Full menu'!AZ10="ACB", 'Full menu'!AZ10="LCERT", 'Full menu'!AZ10="LERT",'Full menu'!AZ10="FCERT",'Full menu'!AZ10="FERT"),"ERT",IF(OR('Full menu'!AZ10="FCMT",'Full menu'!AZ10="FMT",'Full menu'!AZ10="LMT",'Full menu'!AZ10="LCMT"),"MT",IF(OR('Full menu'!AZ10="LCIT",'Full menu'!AZ10="FCIT",'Full menu'!AZ10="LMT",'Full menu'!AZ10="FMT"),"IT",IF(OR('Full menu'!AZ10="MwERT", 'Full menu'!AZ10="ERwMT", 'Full menu'!AZ10="M&amp;ERT", 'Full menu'!AZ10="MwIT", 'Full menu'!AZ10="IwMT", 'Full menu'!AZ10="M&amp;IT", 'Full menu'!AZ10="IwERT", 'Full menu'!AZ10="ERwIT", 'Full menu'!AZ10="I&amp;ERT", 'Full menu'!AZ10="ER&amp;M&amp;IT"),"MixedT",IF('Full menu'!AZ10="UD","UD",IF('Full menu'!AZ10="LSD","LSD",IF('Full menu'!AZ10="WSD","WSD","")))))))))</f>
        <v/>
      </c>
      <c r="BA10" s="3" t="str">
        <f>IF('Full menu'!BA10="MDC","MDC",IF(OR('Full menu'!BA10="PERF",'Full menu'!BA10="AERF",'Full menu'!BA10="PCB"),"ERfix",IF(OR('Full menu'!BA10="ACB", 'Full menu'!BA10="LCERT", 'Full menu'!BA10="LERT",'Full menu'!BA10="FCERT",'Full menu'!BA10="FERT"),"ERT",IF(OR('Full menu'!BA10="FCMT",'Full menu'!BA10="FMT",'Full menu'!BA10="LMT",'Full menu'!BA10="LCMT"),"MT",IF(OR('Full menu'!BA10="LCIT",'Full menu'!BA10="FCIT",'Full menu'!BA10="LMT",'Full menu'!BA10="FMT"),"IT",IF(OR('Full menu'!BA10="MwERT", 'Full menu'!BA10="ERwMT", 'Full menu'!BA10="M&amp;ERT", 'Full menu'!BA10="MwIT", 'Full menu'!BA10="IwMT", 'Full menu'!BA10="M&amp;IT", 'Full menu'!BA10="IwERT", 'Full menu'!BA10="ERwIT", 'Full menu'!BA10="I&amp;ERT", 'Full menu'!BA10="ER&amp;M&amp;IT"),"MixedT",IF('Full menu'!BA10="UD","UD",IF('Full menu'!BA10="LSD","LSD",IF('Full menu'!BA10="WSD","WSD","")))))))))</f>
        <v/>
      </c>
      <c r="BB10" s="3" t="str">
        <f>IF('Full menu'!BB10="MDC","MDC",IF(OR('Full menu'!BB10="PERF",'Full menu'!BB10="AERF",'Full menu'!BB10="PCB"),"ERfix",IF(OR('Full menu'!BB10="ACB", 'Full menu'!BB10="LCERT", 'Full menu'!BB10="LERT",'Full menu'!BB10="FCERT",'Full menu'!BB10="FERT"),"ERT",IF(OR('Full menu'!BB10="FCMT",'Full menu'!BB10="FMT",'Full menu'!BB10="LMT",'Full menu'!BB10="LCMT"),"MT",IF(OR('Full menu'!BB10="LCIT",'Full menu'!BB10="FCIT",'Full menu'!BB10="LMT",'Full menu'!BB10="FMT"),"IT",IF(OR('Full menu'!BB10="MwERT", 'Full menu'!BB10="ERwMT", 'Full menu'!BB10="M&amp;ERT", 'Full menu'!BB10="MwIT", 'Full menu'!BB10="IwMT", 'Full menu'!BB10="M&amp;IT", 'Full menu'!BB10="IwERT", 'Full menu'!BB10="ERwIT", 'Full menu'!BB10="I&amp;ERT", 'Full menu'!BB10="ER&amp;M&amp;IT"),"MixedT",IF('Full menu'!BB10="UD","UD",IF('Full menu'!BB10="LSD","LSD",IF('Full menu'!BB10="WSD","WSD","")))))))))</f>
        <v/>
      </c>
      <c r="BC10" s="3" t="str">
        <f>IF('Full menu'!BC10="MDC","MDC",IF(OR('Full menu'!BC10="PERF",'Full menu'!BC10="AERF",'Full menu'!BC10="PCB"),"ERfix",IF(OR('Full menu'!BC10="ACB", 'Full menu'!BC10="LCERT", 'Full menu'!BC10="LERT",'Full menu'!BC10="FCERT",'Full menu'!BC10="FERT"),"ERT",IF(OR('Full menu'!BC10="FCMT",'Full menu'!BC10="FMT",'Full menu'!BC10="LMT",'Full menu'!BC10="LCMT"),"MT",IF(OR('Full menu'!BC10="LCIT",'Full menu'!BC10="FCIT",'Full menu'!BC10="LMT",'Full menu'!BC10="FMT"),"IT",IF(OR('Full menu'!BC10="MwERT", 'Full menu'!BC10="ERwMT", 'Full menu'!BC10="M&amp;ERT", 'Full menu'!BC10="MwIT", 'Full menu'!BC10="IwMT", 'Full menu'!BC10="M&amp;IT", 'Full menu'!BC10="IwERT", 'Full menu'!BC10="ERwIT", 'Full menu'!BC10="I&amp;ERT", 'Full menu'!BC10="ER&amp;M&amp;IT"),"MixedT",IF('Full menu'!BC10="UD","UD",IF('Full menu'!BC10="LSD","LSD",IF('Full menu'!BC10="WSD","WSD","")))))))))</f>
        <v/>
      </c>
    </row>
    <row r="11" spans="1:55" ht="16" x14ac:dyDescent="0.2">
      <c r="A11" t="s">
        <v>25</v>
      </c>
      <c r="B11" s="3" t="str">
        <f>IF('Full menu'!B11="MDC","MDC",IF(OR('Full menu'!B11="PERF",'Full menu'!B11="AERF",'Full menu'!B11="PCB"),"ERfix",IF(OR('Full menu'!B11="ACB", 'Full menu'!B11="LCERT", 'Full menu'!B11="LERT",'Full menu'!B11="FCERT",'Full menu'!B11="FERT"),"ERTs",IF(OR('Full menu'!B11="FCMT",'Full menu'!B11="FMT",'Full menu'!B11="LMT",'Full menu'!B11="LCMT"),"MTs",IF(OR('Full menu'!B11="LCIT",'Full menu'!B11="FCIT",'Full menu'!B11="LIT",'Full menu'!B11="FIT"),"ITs",IF(OR('Full menu'!B11="MwERT", 'Full menu'!B11="ERwMT", 'Full menu'!B11="M&amp;ERT", 'Full menu'!B11="MwIT", 'Full menu'!B11="IwMT", 'Full menu'!B11="M&amp;IT", 'Full menu'!B11="IwERT", 'Full menu'!B11="ERwIT", 'Full menu'!B11="I&amp;ERT", 'Full menu'!B11="ER&amp;M&amp;IT"),"MixedTs",IF('Full menu'!B11="UD","UD",IF('Full menu'!B11="LSD","LSD",IF('Full menu'!B11="WSD","WSD","")))))))))</f>
        <v/>
      </c>
      <c r="C11" s="3" t="str">
        <f>IF('Full menu'!C11="MDC","MDC",IF(OR('Full menu'!C11="PERF",'Full menu'!C11="AERF",'Full menu'!C11="PCB"),"ERfix",IF(OR('Full menu'!C11="ACB", 'Full menu'!C11="LCERT", 'Full menu'!C11="LERT",'Full menu'!C11="FCERT",'Full menu'!C11="FERT"),"ERTs",IF(OR('Full menu'!C11="FCMT",'Full menu'!C11="FMT",'Full menu'!C11="LMT",'Full menu'!C11="LCMT"),"MTs",IF(OR('Full menu'!C11="LCIT",'Full menu'!C11="FCIT",'Full menu'!C11="LIT",'Full menu'!C11="FIT"),"ITs",IF(OR('Full menu'!C11="MwERT", 'Full menu'!C11="ERwMT", 'Full menu'!C11="M&amp;ERT", 'Full menu'!C11="MwIT", 'Full menu'!C11="IwMT", 'Full menu'!C11="M&amp;IT", 'Full menu'!C11="IwERT", 'Full menu'!C11="ERwIT", 'Full menu'!C11="I&amp;ERT", 'Full menu'!C11="ER&amp;M&amp;IT"),"MixedTs",IF('Full menu'!C11="UD","UD",IF('Full menu'!C11="LSD","LSD",IF('Full menu'!C11="WSD","WSD","")))))))))</f>
        <v/>
      </c>
      <c r="D11" s="3" t="str">
        <f>IF('Full menu'!D11="MDC","MDC",IF(OR('Full menu'!D11="PERF",'Full menu'!D11="AERF",'Full menu'!D11="PCB"),"ERfix",IF(OR('Full menu'!D11="ACB", 'Full menu'!D11="LCERT", 'Full menu'!D11="LERT",'Full menu'!D11="FCERT",'Full menu'!D11="FERT"),"ERTs",IF(OR('Full menu'!D11="FCMT",'Full menu'!D11="FMT",'Full menu'!D11="LMT",'Full menu'!D11="LCMT"),"MTs",IF(OR('Full menu'!D11="LCIT",'Full menu'!D11="FCIT",'Full menu'!D11="LIT",'Full menu'!D11="FIT"),"ITs",IF(OR('Full menu'!D11="MwERT", 'Full menu'!D11="ERwMT", 'Full menu'!D11="M&amp;ERT", 'Full menu'!D11="MwIT", 'Full menu'!D11="IwMT", 'Full menu'!D11="M&amp;IT", 'Full menu'!D11="IwERT", 'Full menu'!D11="ERwIT", 'Full menu'!D11="I&amp;ERT", 'Full menu'!D11="ER&amp;M&amp;IT"),"MixedTs",IF('Full menu'!D11="UD","UD",IF('Full menu'!D11="LSD","LSD",IF('Full menu'!D11="WSD","WSD","")))))))))</f>
        <v/>
      </c>
      <c r="E11" s="3" t="str">
        <f>IF('Full menu'!E11="MDC","MDC",IF(OR('Full menu'!E11="PERF",'Full menu'!E11="AERF",'Full menu'!E11="PCB"),"ERfix",IF(OR('Full menu'!E11="ACB", 'Full menu'!E11="LCERT", 'Full menu'!E11="LERT",'Full menu'!E11="FCERT",'Full menu'!E11="FERT"),"ERTs",IF(OR('Full menu'!E11="FCMT",'Full menu'!E11="FMT",'Full menu'!E11="LMT",'Full menu'!E11="LCMT"),"MTs",IF(OR('Full menu'!E11="LCIT",'Full menu'!E11="FCIT",'Full menu'!E11="LIT",'Full menu'!E11="FIT"),"ITs",IF(OR('Full menu'!E11="MwERT", 'Full menu'!E11="ERwMT", 'Full menu'!E11="M&amp;ERT", 'Full menu'!E11="MwIT", 'Full menu'!E11="IwMT", 'Full menu'!E11="M&amp;IT", 'Full menu'!E11="IwERT", 'Full menu'!E11="ERwIT", 'Full menu'!E11="I&amp;ERT", 'Full menu'!E11="ER&amp;M&amp;IT"),"MixedTs",IF('Full menu'!E11="UD","UD",IF('Full menu'!E11="LSD","LSD",IF('Full menu'!E11="WSD","WSD","")))))))))</f>
        <v/>
      </c>
      <c r="F11" s="3" t="str">
        <f>IF('Full menu'!F11="MDC","MDC",IF(OR('Full menu'!F11="PERF",'Full menu'!F11="AERF",'Full menu'!F11="PCB"),"ERfix",IF(OR('Full menu'!F11="ACB", 'Full menu'!F11="LCERT", 'Full menu'!F11="LERT",'Full menu'!F11="FCERT",'Full menu'!F11="FERT"),"ERTs",IF(OR('Full menu'!F11="FCMT",'Full menu'!F11="FMT",'Full menu'!F11="LMT",'Full menu'!F11="LCMT"),"MTs",IF(OR('Full menu'!F11="LCIT",'Full menu'!F11="FCIT",'Full menu'!F11="LIT",'Full menu'!F11="FIT"),"ITs",IF(OR('Full menu'!F11="MwERT", 'Full menu'!F11="ERwMT", 'Full menu'!F11="M&amp;ERT", 'Full menu'!F11="MwIT", 'Full menu'!F11="IwMT", 'Full menu'!F11="M&amp;IT", 'Full menu'!F11="IwERT", 'Full menu'!F11="ERwIT", 'Full menu'!F11="I&amp;ERT", 'Full menu'!F11="ER&amp;M&amp;IT"),"MixedTs",IF('Full menu'!F11="UD","UD",IF('Full menu'!F11="LSD","LSD",IF('Full menu'!F11="WSD","WSD","")))))))))</f>
        <v/>
      </c>
      <c r="G11" s="3" t="str">
        <f>IF('Full menu'!G11="MDC","MDC",IF(OR('Full menu'!G11="PERF",'Full menu'!G11="AERF",'Full menu'!G11="PCB"),"ERfix",IF(OR('Full menu'!G11="ACB", 'Full menu'!G11="LCERT", 'Full menu'!G11="LERT",'Full menu'!G11="FCERT",'Full menu'!G11="FERT"),"ERTs",IF(OR('Full menu'!G11="FCMT",'Full menu'!G11="FMT",'Full menu'!G11="LMT",'Full menu'!G11="LCMT"),"MTs",IF(OR('Full menu'!G11="LCIT",'Full menu'!G11="FCIT",'Full menu'!G11="LIT",'Full menu'!G11="FIT"),"ITs",IF(OR('Full menu'!G11="MwERT", 'Full menu'!G11="ERwMT", 'Full menu'!G11="M&amp;ERT", 'Full menu'!G11="MwIT", 'Full menu'!G11="IwMT", 'Full menu'!G11="M&amp;IT", 'Full menu'!G11="IwERT", 'Full menu'!G11="ERwIT", 'Full menu'!G11="I&amp;ERT", 'Full menu'!G11="ER&amp;M&amp;IT"),"MixedTs",IF('Full menu'!G11="UD","UD",IF('Full menu'!G11="LSD","LSD",IF('Full menu'!G11="WSD","WSD","")))))))))</f>
        <v/>
      </c>
      <c r="H11" s="3" t="str">
        <f>IF('Full menu'!H11="MDC","MDC",IF(OR('Full menu'!H11="PERF",'Full menu'!H11="AERF",'Full menu'!H11="PCB"),"ERfix",IF(OR('Full menu'!H11="ACB", 'Full menu'!H11="LCERT", 'Full menu'!H11="LERT",'Full menu'!H11="FCERT",'Full menu'!H11="FERT"),"ERTs",IF(OR('Full menu'!H11="FCMT",'Full menu'!H11="FMT",'Full menu'!H11="LMT",'Full menu'!H11="LCMT"),"MTs",IF(OR('Full menu'!H11="LCIT",'Full menu'!H11="FCIT",'Full menu'!H11="LIT",'Full menu'!H11="FIT"),"ITs",IF(OR('Full menu'!H11="MwERT", 'Full menu'!H11="ERwMT", 'Full menu'!H11="M&amp;ERT", 'Full menu'!H11="MwIT", 'Full menu'!H11="IwMT", 'Full menu'!H11="M&amp;IT", 'Full menu'!H11="IwERT", 'Full menu'!H11="ERwIT", 'Full menu'!H11="I&amp;ERT", 'Full menu'!H11="ER&amp;M&amp;IT"),"MixedTs",IF('Full menu'!H11="UD","UD",IF('Full menu'!H11="LSD","LSD",IF('Full menu'!H11="WSD","WSD","")))))))))</f>
        <v/>
      </c>
      <c r="I11" s="3" t="str">
        <f>IF('Full menu'!I11="MDC","MDC",IF(OR('Full menu'!I11="PERF",'Full menu'!I11="AERF",'Full menu'!I11="PCB"),"ERfix",IF(OR('Full menu'!I11="ACB", 'Full menu'!I11="LCERT", 'Full menu'!I11="LERT",'Full menu'!I11="FCERT",'Full menu'!I11="FERT"),"ERTs",IF(OR('Full menu'!I11="FCMT",'Full menu'!I11="FMT",'Full menu'!I11="LMT",'Full menu'!I11="LCMT"),"MTs",IF(OR('Full menu'!I11="LCIT",'Full menu'!I11="FCIT",'Full menu'!I11="LIT",'Full menu'!I11="FIT"),"ITs",IF(OR('Full menu'!I11="MwERT", 'Full menu'!I11="ERwMT", 'Full menu'!I11="M&amp;ERT", 'Full menu'!I11="MwIT", 'Full menu'!I11="IwMT", 'Full menu'!I11="M&amp;IT", 'Full menu'!I11="IwERT", 'Full menu'!I11="ERwIT", 'Full menu'!I11="I&amp;ERT", 'Full menu'!I11="ER&amp;M&amp;IT"),"MixedTs",IF('Full menu'!I11="UD","UD",IF('Full menu'!I11="LSD","LSD",IF('Full menu'!I11="WSD","WSD","")))))))))</f>
        <v/>
      </c>
      <c r="J11" s="3" t="str">
        <f>IF('Full menu'!J11="MDC","MDC",IF(OR('Full menu'!J11="PERF",'Full menu'!J11="AERF",'Full menu'!J11="PCB"),"ERfix",IF(OR('Full menu'!J11="ACB", 'Full menu'!J11="LCERT", 'Full menu'!J11="LERT",'Full menu'!J11="FCERT",'Full menu'!J11="FERT"),"ERTs",IF(OR('Full menu'!J11="FCMT",'Full menu'!J11="FMT",'Full menu'!J11="LMT",'Full menu'!J11="LCMT"),"MTs",IF(OR('Full menu'!J11="LCIT",'Full menu'!J11="FCIT",'Full menu'!J11="LIT",'Full menu'!J11="FIT"),"ITs",IF(OR('Full menu'!J11="MwERT", 'Full menu'!J11="ERwMT", 'Full menu'!J11="M&amp;ERT", 'Full menu'!J11="MwIT", 'Full menu'!J11="IwMT", 'Full menu'!J11="M&amp;IT", 'Full menu'!J11="IwERT", 'Full menu'!J11="ERwIT", 'Full menu'!J11="I&amp;ERT", 'Full menu'!J11="ER&amp;M&amp;IT"),"MixedTs",IF('Full menu'!J11="UD","UD",IF('Full menu'!J11="LSD","LSD",IF('Full menu'!J11="WSD","WSD","")))))))))</f>
        <v/>
      </c>
      <c r="K11" s="3" t="str">
        <f>IF('Full menu'!K11="MDC","MDC",IF(OR('Full menu'!K11="PERF",'Full menu'!K11="AERF",'Full menu'!K11="PCB"),"ERfix",IF(OR('Full menu'!K11="ACB", 'Full menu'!K11="LCERT", 'Full menu'!K11="LERT",'Full menu'!K11="FCERT",'Full menu'!K11="FERT"),"ERTs",IF(OR('Full menu'!K11="FCMT",'Full menu'!K11="FMT",'Full menu'!K11="LMT",'Full menu'!K11="LCMT"),"MTs",IF(OR('Full menu'!K11="LCIT",'Full menu'!K11="FCIT",'Full menu'!K11="LIT",'Full menu'!K11="FIT"),"ITs",IF(OR('Full menu'!K11="MwERT", 'Full menu'!K11="ERwMT", 'Full menu'!K11="M&amp;ERT", 'Full menu'!K11="MwIT", 'Full menu'!K11="IwMT", 'Full menu'!K11="M&amp;IT", 'Full menu'!K11="IwERT", 'Full menu'!K11="ERwIT", 'Full menu'!K11="I&amp;ERT", 'Full menu'!K11="ER&amp;M&amp;IT"),"MixedTs",IF('Full menu'!K11="UD","UD",IF('Full menu'!K11="LSD","LSD",IF('Full menu'!K11="WSD","WSD","")))))))))</f>
        <v/>
      </c>
      <c r="L11" s="3" t="str">
        <f>IF('Full menu'!L11="MDC","MDC",IF(OR('Full menu'!L11="PERF",'Full menu'!L11="AERF",'Full menu'!L11="PCB"),"ERfix",IF(OR('Full menu'!L11="ACB", 'Full menu'!L11="LCERT", 'Full menu'!L11="LERT",'Full menu'!L11="FCERT",'Full menu'!L11="FERT"),"ERTs",IF(OR('Full menu'!L11="FCMT",'Full menu'!L11="FMT",'Full menu'!L11="LMT",'Full menu'!L11="LCMT"),"MTs",IF(OR('Full menu'!L11="LCIT",'Full menu'!L11="FCIT",'Full menu'!L11="LIT",'Full menu'!L11="FIT"),"ITs",IF(OR('Full menu'!L11="MwERT", 'Full menu'!L11="ERwMT", 'Full menu'!L11="M&amp;ERT", 'Full menu'!L11="MwIT", 'Full menu'!L11="IwMT", 'Full menu'!L11="M&amp;IT", 'Full menu'!L11="IwERT", 'Full menu'!L11="ERwIT", 'Full menu'!L11="I&amp;ERT", 'Full menu'!L11="ER&amp;M&amp;IT"),"MixedTs",IF('Full menu'!L11="UD","UD",IF('Full menu'!L11="LSD","LSD",IF('Full menu'!L11="WSD","WSD","")))))))))</f>
        <v/>
      </c>
      <c r="M11" s="3" t="str">
        <f>IF('Full menu'!M11="MDC","MDC",IF(OR('Full menu'!M11="PERF",'Full menu'!M11="AERF",'Full menu'!M11="PCB"),"ERfix",IF(OR('Full menu'!M11="ACB", 'Full menu'!M11="LCERT", 'Full menu'!M11="LERT",'Full menu'!M11="FCERT",'Full menu'!M11="FERT"),"ERTs",IF(OR('Full menu'!M11="FCMT",'Full menu'!M11="FMT",'Full menu'!M11="LMT",'Full menu'!M11="LCMT"),"MTs",IF(OR('Full menu'!M11="LCIT",'Full menu'!M11="FCIT",'Full menu'!M11="LIT",'Full menu'!M11="FIT"),"ITs",IF(OR('Full menu'!M11="MwERT", 'Full menu'!M11="ERwMT", 'Full menu'!M11="M&amp;ERT", 'Full menu'!M11="MwIT", 'Full menu'!M11="IwMT", 'Full menu'!M11="M&amp;IT", 'Full menu'!M11="IwERT", 'Full menu'!M11="ERwIT", 'Full menu'!M11="I&amp;ERT", 'Full menu'!M11="ER&amp;M&amp;IT"),"MixedTs",IF('Full menu'!M11="UD","UD",IF('Full menu'!M11="LSD","LSD",IF('Full menu'!M11="WSD","WSD","")))))))))</f>
        <v/>
      </c>
      <c r="N11" s="3" t="str">
        <f>IF('Full menu'!N11="MDC","MDC",IF(OR('Full menu'!N11="PERF",'Full menu'!N11="AERF",'Full menu'!N11="PCB"),"ERfix",IF(OR('Full menu'!N11="ACB", 'Full menu'!N11="LCERT", 'Full menu'!N11="LERT",'Full menu'!N11="FCERT",'Full menu'!N11="FERT"),"ERTs",IF(OR('Full menu'!N11="FCMT",'Full menu'!N11="FMT",'Full menu'!N11="LMT",'Full menu'!N11="LCMT"),"MTs",IF(OR('Full menu'!N11="LCIT",'Full menu'!N11="FCIT",'Full menu'!N11="LIT",'Full menu'!N11="FIT"),"ITs",IF(OR('Full menu'!N11="MwERT", 'Full menu'!N11="ERwMT", 'Full menu'!N11="M&amp;ERT", 'Full menu'!N11="MwIT", 'Full menu'!N11="IwMT", 'Full menu'!N11="M&amp;IT", 'Full menu'!N11="IwERT", 'Full menu'!N11="ERwIT", 'Full menu'!N11="I&amp;ERT", 'Full menu'!N11="ER&amp;M&amp;IT"),"MixedTs",IF('Full menu'!N11="UD","UD",IF('Full menu'!N11="LSD","LSD",IF('Full menu'!N11="WSD","WSD","")))))))))</f>
        <v/>
      </c>
      <c r="O11" s="3" t="str">
        <f>IF('Full menu'!O11="MDC","MDC",IF(OR('Full menu'!O11="PERF",'Full menu'!O11="AERF",'Full menu'!O11="PCB"),"ERfix",IF(OR('Full menu'!O11="ACB", 'Full menu'!O11="LCERT", 'Full menu'!O11="LERT",'Full menu'!O11="FCERT",'Full menu'!O11="FERT"),"ERTs",IF(OR('Full menu'!O11="FCMT",'Full menu'!O11="FMT",'Full menu'!O11="LMT",'Full menu'!O11="LCMT"),"MTs",IF(OR('Full menu'!O11="LCIT",'Full menu'!O11="FCIT",'Full menu'!O11="LIT",'Full menu'!O11="FIT"),"ITs",IF(OR('Full menu'!O11="MwERT", 'Full menu'!O11="ERwMT", 'Full menu'!O11="M&amp;ERT", 'Full menu'!O11="MwIT", 'Full menu'!O11="IwMT", 'Full menu'!O11="M&amp;IT", 'Full menu'!O11="IwERT", 'Full menu'!O11="ERwIT", 'Full menu'!O11="I&amp;ERT", 'Full menu'!O11="ER&amp;M&amp;IT"),"MixedTs",IF('Full menu'!O11="UD","UD",IF('Full menu'!O11="LSD","LSD",IF('Full menu'!O11="WSD","WSD","")))))))))</f>
        <v/>
      </c>
      <c r="P11" s="3" t="str">
        <f>IF('Full menu'!P11="MDC","MDC",IF(OR('Full menu'!P11="PERF",'Full menu'!P11="AERF",'Full menu'!P11="PCB"),"ERfix",IF(OR('Full menu'!P11="ACB", 'Full menu'!P11="LCERT", 'Full menu'!P11="LERT",'Full menu'!P11="FCERT",'Full menu'!P11="FERT"),"ERTs",IF(OR('Full menu'!P11="FCMT",'Full menu'!P11="FMT",'Full menu'!P11="LMT",'Full menu'!P11="LCMT"),"MTs",IF(OR('Full menu'!P11="LCIT",'Full menu'!P11="FCIT",'Full menu'!P11="LIT",'Full menu'!P11="FIT"),"ITs",IF(OR('Full menu'!P11="MwERT", 'Full menu'!P11="ERwMT", 'Full menu'!P11="M&amp;ERT", 'Full menu'!P11="MwIT", 'Full menu'!P11="IwMT", 'Full menu'!P11="M&amp;IT", 'Full menu'!P11="IwERT", 'Full menu'!P11="ERwIT", 'Full menu'!P11="I&amp;ERT", 'Full menu'!P11="ER&amp;M&amp;IT"),"MixedTs",IF('Full menu'!P11="UD","UD",IF('Full menu'!P11="LSD","LSD",IF('Full menu'!P11="WSD","WSD","")))))))))</f>
        <v/>
      </c>
      <c r="Q11" s="3" t="str">
        <f>IF('Full menu'!Q11="MDC","MDC",IF(OR('Full menu'!Q11="PERF",'Full menu'!Q11="AERF",'Full menu'!Q11="PCB"),"ERfix",IF(OR('Full menu'!Q11="ACB", 'Full menu'!Q11="LCERT", 'Full menu'!Q11="LERT",'Full menu'!Q11="FCERT",'Full menu'!Q11="FERT"),"ERTs",IF(OR('Full menu'!Q11="FCMT",'Full menu'!Q11="FMT",'Full menu'!Q11="LMT",'Full menu'!Q11="LCMT"),"MTs",IF(OR('Full menu'!Q11="LCIT",'Full menu'!Q11="FCIT",'Full menu'!Q11="LIT",'Full menu'!Q11="FIT"),"ITs",IF(OR('Full menu'!Q11="MwERT", 'Full menu'!Q11="ERwMT", 'Full menu'!Q11="M&amp;ERT", 'Full menu'!Q11="MwIT", 'Full menu'!Q11="IwMT", 'Full menu'!Q11="M&amp;IT", 'Full menu'!Q11="IwERT", 'Full menu'!Q11="ERwIT", 'Full menu'!Q11="I&amp;ERT", 'Full menu'!Q11="ER&amp;M&amp;IT"),"MixedTs",IF('Full menu'!Q11="UD","UD",IF('Full menu'!Q11="LSD","LSD",IF('Full menu'!Q11="WSD","WSD","")))))))))</f>
        <v/>
      </c>
      <c r="R11" s="3" t="str">
        <f>IF('Full menu'!R11="MDC","MDC",IF(OR('Full menu'!R11="PERF",'Full menu'!R11="AERF",'Full menu'!R11="PCB"),"ERfix",IF(OR('Full menu'!R11="ACB", 'Full menu'!R11="LCERT", 'Full menu'!R11="LERT",'Full menu'!R11="FCERT",'Full menu'!R11="FERT"),"ERTs",IF(OR('Full menu'!R11="FCMT",'Full menu'!R11="FMT",'Full menu'!R11="LMT",'Full menu'!R11="LCMT"),"MTs",IF(OR('Full menu'!R11="LCIT",'Full menu'!R11="FCIT",'Full menu'!R11="LIT",'Full menu'!R11="FIT"),"ITs",IF(OR('Full menu'!R11="MwERT", 'Full menu'!R11="ERwMT", 'Full menu'!R11="M&amp;ERT", 'Full menu'!R11="MwIT", 'Full menu'!R11="IwMT", 'Full menu'!R11="M&amp;IT", 'Full menu'!R11="IwERT", 'Full menu'!R11="ERwIT", 'Full menu'!R11="I&amp;ERT", 'Full menu'!R11="ER&amp;M&amp;IT"),"MixedTs",IF('Full menu'!R11="UD","UD",IF('Full menu'!R11="LSD","LSD",IF('Full menu'!R11="WSD","WSD","")))))))))</f>
        <v/>
      </c>
      <c r="S11" s="3" t="str">
        <f>IF('Full menu'!S11="MDC","MDC",IF(OR('Full menu'!S11="PERF",'Full menu'!S11="AERF",'Full menu'!S11="PCB"),"ERfix",IF(OR('Full menu'!S11="ACB", 'Full menu'!S11="LCERT", 'Full menu'!S11="LERT",'Full menu'!S11="FCERT",'Full menu'!S11="FERT"),"ERTs",IF(OR('Full menu'!S11="FCMT",'Full menu'!S11="FMT",'Full menu'!S11="LMT",'Full menu'!S11="LCMT"),"MTs",IF(OR('Full menu'!S11="LCIT",'Full menu'!S11="FCIT",'Full menu'!S11="LIT",'Full menu'!S11="FIT"),"ITs",IF(OR('Full menu'!S11="MwERT", 'Full menu'!S11="ERwMT", 'Full menu'!S11="M&amp;ERT", 'Full menu'!S11="MwIT", 'Full menu'!S11="IwMT", 'Full menu'!S11="M&amp;IT", 'Full menu'!S11="IwERT", 'Full menu'!S11="ERwIT", 'Full menu'!S11="I&amp;ERT", 'Full menu'!S11="ER&amp;M&amp;IT"),"MixedTs",IF('Full menu'!S11="UD","UD",IF('Full menu'!S11="LSD","LSD",IF('Full menu'!S11="WSD","WSD","")))))))))</f>
        <v/>
      </c>
      <c r="T11" s="3" t="str">
        <f>IF('Full menu'!T11="MDC","MDC",IF(OR('Full menu'!T11="PERF",'Full menu'!T11="AERF",'Full menu'!T11="PCB"),"ERfix",IF(OR('Full menu'!T11="ACB", 'Full menu'!T11="LCERT", 'Full menu'!T11="LERT",'Full menu'!T11="FCERT",'Full menu'!T11="FERT"),"ERTs",IF(OR('Full menu'!T11="FCMT",'Full menu'!T11="FMT",'Full menu'!T11="LMT",'Full menu'!T11="LCMT"),"MTs",IF(OR('Full menu'!T11="LCIT",'Full menu'!T11="FCIT",'Full menu'!T11="LIT",'Full menu'!T11="FIT"),"ITs",IF(OR('Full menu'!T11="MwERT", 'Full menu'!T11="ERwMT", 'Full menu'!T11="M&amp;ERT", 'Full menu'!T11="MwIT", 'Full menu'!T11="IwMT", 'Full menu'!T11="M&amp;IT", 'Full menu'!T11="IwERT", 'Full menu'!T11="ERwIT", 'Full menu'!T11="I&amp;ERT", 'Full menu'!T11="ER&amp;M&amp;IT"),"MixedTs",IF('Full menu'!T11="UD","UD",IF('Full menu'!T11="LSD","LSD",IF('Full menu'!T11="WSD","WSD","")))))))))</f>
        <v/>
      </c>
      <c r="U11" s="3" t="str">
        <f>IF('Full menu'!U11="MDC","MDC",IF(OR('Full menu'!U11="PERF",'Full menu'!U11="AERF",'Full menu'!U11="PCB"),"ERfix",IF(OR('Full menu'!U11="ACB", 'Full menu'!U11="LCERT", 'Full menu'!U11="LERT",'Full menu'!U11="FCERT",'Full menu'!U11="FERT"),"ERTs",IF(OR('Full menu'!U11="FCMT",'Full menu'!U11="FMT",'Full menu'!U11="LMT",'Full menu'!U11="LCMT"),"MTs",IF(OR('Full menu'!U11="LCIT",'Full menu'!U11="FCIT",'Full menu'!U11="LIT",'Full menu'!U11="FIT"),"ITs",IF(OR('Full menu'!U11="MwERT", 'Full menu'!U11="ERwMT", 'Full menu'!U11="M&amp;ERT", 'Full menu'!U11="MwIT", 'Full menu'!U11="IwMT", 'Full menu'!U11="M&amp;IT", 'Full menu'!U11="IwERT", 'Full menu'!U11="ERwIT", 'Full menu'!U11="I&amp;ERT", 'Full menu'!U11="ER&amp;M&amp;IT"),"MixedTs",IF('Full menu'!U11="UD","UD",IF('Full menu'!U11="LSD","LSD",IF('Full menu'!U11="WSD","WSD","")))))))))</f>
        <v/>
      </c>
      <c r="V11" s="3" t="str">
        <f>IF('Full menu'!V11="MDC","MDC",IF(OR('Full menu'!V11="PERF",'Full menu'!V11="AERF",'Full menu'!V11="PCB"),"ERfix",IF(OR('Full menu'!V11="ACB", 'Full menu'!V11="LCERT", 'Full menu'!V11="LERT",'Full menu'!V11="FCERT",'Full menu'!V11="FERT"),"ERTs",IF(OR('Full menu'!V11="FCMT",'Full menu'!V11="FMT",'Full menu'!V11="LMT",'Full menu'!V11="LCMT"),"MTs",IF(OR('Full menu'!V11="LCIT",'Full menu'!V11="FCIT",'Full menu'!V11="LIT",'Full menu'!V11="FIT"),"ITs",IF(OR('Full menu'!V11="MwERT", 'Full menu'!V11="ERwMT", 'Full menu'!V11="M&amp;ERT", 'Full menu'!V11="MwIT", 'Full menu'!V11="IwMT", 'Full menu'!V11="M&amp;IT", 'Full menu'!V11="IwERT", 'Full menu'!V11="ERwIT", 'Full menu'!V11="I&amp;ERT", 'Full menu'!V11="ER&amp;M&amp;IT"),"MixedTs",IF('Full menu'!V11="UD","UD",IF('Full menu'!V11="LSD","LSD",IF('Full menu'!V11="WSD","WSD","")))))))))</f>
        <v/>
      </c>
      <c r="W11" s="3" t="str">
        <f>IF('Full menu'!W11="MDC","MDC",IF(OR('Full menu'!W11="PERF",'Full menu'!W11="AERF",'Full menu'!W11="PCB"),"ERfix",IF(OR('Full menu'!W11="ACB", 'Full menu'!W11="LCERT", 'Full menu'!W11="LERT",'Full menu'!W11="FCERT",'Full menu'!W11="FERT"),"ERTs",IF(OR('Full menu'!W11="FCMT",'Full menu'!W11="FMT",'Full menu'!W11="LMT",'Full menu'!W11="LCMT"),"MTs",IF(OR('Full menu'!W11="LCIT",'Full menu'!W11="FCIT",'Full menu'!W11="LIT",'Full menu'!W11="FIT"),"ITs",IF(OR('Full menu'!W11="MwERT", 'Full menu'!W11="ERwMT", 'Full menu'!W11="M&amp;ERT", 'Full menu'!W11="MwIT", 'Full menu'!W11="IwMT", 'Full menu'!W11="M&amp;IT", 'Full menu'!W11="IwERT", 'Full menu'!W11="ERwIT", 'Full menu'!W11="I&amp;ERT", 'Full menu'!W11="ER&amp;M&amp;IT"),"MixedTs",IF('Full menu'!W11="UD","UD",IF('Full menu'!W11="LSD","LSD",IF('Full menu'!W11="WSD","WSD","")))))))))</f>
        <v/>
      </c>
      <c r="X11" s="3" t="str">
        <f>IF('Full menu'!X11="MDC","MDC",IF(OR('Full menu'!X11="PERF",'Full menu'!X11="AERF",'Full menu'!X11="PCB"),"ERfix",IF(OR('Full menu'!X11="ACB", 'Full menu'!X11="LCERT", 'Full menu'!X11="LERT",'Full menu'!X11="FCERT",'Full menu'!X11="FERT"),"ERTs",IF(OR('Full menu'!X11="FCMT",'Full menu'!X11="FMT",'Full menu'!X11="LMT",'Full menu'!X11="LCMT"),"MTs",IF(OR('Full menu'!X11="LCIT",'Full menu'!X11="FCIT",'Full menu'!X11="LIT",'Full menu'!X11="FIT"),"ITs",IF(OR('Full menu'!X11="MwERT", 'Full menu'!X11="ERwMT", 'Full menu'!X11="M&amp;ERT", 'Full menu'!X11="MwIT", 'Full menu'!X11="IwMT", 'Full menu'!X11="M&amp;IT", 'Full menu'!X11="IwERT", 'Full menu'!X11="ERwIT", 'Full menu'!X11="I&amp;ERT", 'Full menu'!X11="ER&amp;M&amp;IT"),"MixedTs",IF('Full menu'!X11="UD","UD",IF('Full menu'!X11="LSD","LSD",IF('Full menu'!X11="WSD","WSD","")))))))))</f>
        <v/>
      </c>
      <c r="Y11" s="3" t="str">
        <f>IF('Full menu'!Y11="MDC","MDC",IF(OR('Full menu'!Y11="PERF",'Full menu'!Y11="AERF",'Full menu'!Y11="PCB"),"ERfix",IF(OR('Full menu'!Y11="ACB", 'Full menu'!Y11="LCERT", 'Full menu'!Y11="LERT",'Full menu'!Y11="FCERT",'Full menu'!Y11="FERT"),"ERTs",IF(OR('Full menu'!Y11="FCMT",'Full menu'!Y11="FMT",'Full menu'!Y11="LMT",'Full menu'!Y11="LCMT"),"MTs",IF(OR('Full menu'!Y11="LCIT",'Full menu'!Y11="FCIT",'Full menu'!Y11="LIT",'Full menu'!Y11="FIT"),"ITs",IF(OR('Full menu'!Y11="MwERT", 'Full menu'!Y11="ERwMT", 'Full menu'!Y11="M&amp;ERT", 'Full menu'!Y11="MwIT", 'Full menu'!Y11="IwMT", 'Full menu'!Y11="M&amp;IT", 'Full menu'!Y11="IwERT", 'Full menu'!Y11="ERwIT", 'Full menu'!Y11="I&amp;ERT", 'Full menu'!Y11="ER&amp;M&amp;IT"),"MixedTs",IF('Full menu'!Y11="UD","UD",IF('Full menu'!Y11="LSD","LSD",IF('Full menu'!Y11="WSD","WSD","")))))))))</f>
        <v/>
      </c>
      <c r="Z11" s="3" t="str">
        <f>IF('Full menu'!Z11="MDC","MDC",IF(OR('Full menu'!Z11="PERF",'Full menu'!Z11="AERF",'Full menu'!Z11="PCB"),"ERfix",IF(OR('Full menu'!Z11="ACB", 'Full menu'!Z11="LCERT", 'Full menu'!Z11="LERT",'Full menu'!Z11="FCERT",'Full menu'!Z11="FERT"),"ERTs",IF(OR('Full menu'!Z11="FCMT",'Full menu'!Z11="FMT",'Full menu'!Z11="LMT",'Full menu'!Z11="LCMT"),"MTs",IF(OR('Full menu'!Z11="LCIT",'Full menu'!Z11="FCIT",'Full menu'!Z11="LIT",'Full menu'!Z11="FIT"),"ITs",IF(OR('Full menu'!Z11="MwERT", 'Full menu'!Z11="ERwMT", 'Full menu'!Z11="M&amp;ERT", 'Full menu'!Z11="MwIT", 'Full menu'!Z11="IwMT", 'Full menu'!Z11="M&amp;IT", 'Full menu'!Z11="IwERT", 'Full menu'!Z11="ERwIT", 'Full menu'!Z11="I&amp;ERT", 'Full menu'!Z11="ER&amp;M&amp;IT"),"MixedTs",IF('Full menu'!Z11="UD","UD",IF('Full menu'!Z11="LSD","LSD",IF('Full menu'!Z11="WSD","WSD","")))))))))</f>
        <v/>
      </c>
      <c r="AA11" s="3"/>
      <c r="AB11" s="3"/>
      <c r="AC11" s="16"/>
      <c r="AD11" s="16"/>
      <c r="AE11" s="16"/>
      <c r="AF11" s="16"/>
      <c r="AG11" s="16"/>
      <c r="AH11" s="16"/>
      <c r="AI11" s="16"/>
      <c r="AJ11" s="16"/>
      <c r="AK11" s="16"/>
      <c r="AL11" s="16"/>
      <c r="AM11" s="16"/>
      <c r="AN11" s="16"/>
      <c r="AO11" s="16"/>
      <c r="AP11" s="16"/>
      <c r="AQ11" s="16"/>
      <c r="AR11" s="16"/>
      <c r="AS11" s="16"/>
      <c r="AT11" s="3" t="str">
        <f>IF('Full menu'!AT11="MDC","MDC",IF(OR('Full menu'!AT11="PERF",'Full menu'!AT11="AERF",'Full menu'!AT11="PCB"),"ERfix",IF(OR('Full menu'!AT11="ACB", 'Full menu'!AT11="LCERT", 'Full menu'!AT11="LERT",'Full menu'!AT11="FCERT",'Full menu'!AT11="FERT"),"ERT",IF(OR('Full menu'!AT11="FCMT",'Full menu'!AT11="FMT",'Full menu'!AT11="LMT",'Full menu'!AT11="LCMT"),"MT",IF(OR('Full menu'!AT11="LCIT",'Full menu'!AT11="FCIT",'Full menu'!AT11="LMT",'Full menu'!AT11="FMT"),"IT",IF(OR('Full menu'!AT11="MwERT", 'Full menu'!AT11="ERwMT", 'Full menu'!AT11="M&amp;ERT", 'Full menu'!AT11="MwIT", 'Full menu'!AT11="IwMT", 'Full menu'!AT11="M&amp;IT", 'Full menu'!AT11="IwERT", 'Full menu'!AT11="ERwIT", 'Full menu'!AT11="I&amp;ERT", 'Full menu'!AT11="ER&amp;M&amp;IT"),"MixedT",IF('Full menu'!AT11="UD","UD",IF('Full menu'!AT11="LSD","LSD",IF('Full menu'!AT11="WSD","WSD","")))))))))</f>
        <v/>
      </c>
      <c r="AU11" s="3" t="str">
        <f>IF('Full menu'!AU11="MDC","MDC",IF(OR('Full menu'!AU11="PERF",'Full menu'!AU11="AERF",'Full menu'!AU11="PCB"),"ERfix",IF(OR('Full menu'!AU11="ACB", 'Full menu'!AU11="LCERT", 'Full menu'!AU11="LERT",'Full menu'!AU11="FCERT",'Full menu'!AU11="FERT"),"ERT",IF(OR('Full menu'!AU11="FCMT",'Full menu'!AU11="FMT",'Full menu'!AU11="LMT",'Full menu'!AU11="LCMT"),"MT",IF(OR('Full menu'!AU11="LCIT",'Full menu'!AU11="FCIT",'Full menu'!AU11="LMT",'Full menu'!AU11="FMT"),"IT",IF(OR('Full menu'!AU11="MwERT", 'Full menu'!AU11="ERwMT", 'Full menu'!AU11="M&amp;ERT", 'Full menu'!AU11="MwIT", 'Full menu'!AU11="IwMT", 'Full menu'!AU11="M&amp;IT", 'Full menu'!AU11="IwERT", 'Full menu'!AU11="ERwIT", 'Full menu'!AU11="I&amp;ERT", 'Full menu'!AU11="ER&amp;M&amp;IT"),"MixedT",IF('Full menu'!AU11="UD","UD",IF('Full menu'!AU11="LSD","LSD",IF('Full menu'!AU11="WSD","WSD","")))))))))</f>
        <v/>
      </c>
      <c r="AV11" s="3"/>
      <c r="AW11" s="3"/>
      <c r="AX11" s="3"/>
      <c r="AY11" s="3" t="str">
        <f>IF('Full menu'!AY11="MDC","MDC",IF(OR('Full menu'!AY11="PERF",'Full menu'!AY11="AERF",'Full menu'!AY11="PCB"),"ERfix",IF(OR('Full menu'!AY11="ACB", 'Full menu'!AY11="LCERT", 'Full menu'!AY11="LERT",'Full menu'!AY11="FCERT",'Full menu'!AY11="FERT"),"ERT",IF(OR('Full menu'!AY11="FCMT",'Full menu'!AY11="FMT",'Full menu'!AY11="LMT",'Full menu'!AY11="LCMT"),"MT",IF(OR('Full menu'!AY11="LCIT",'Full menu'!AY11="FCIT",'Full menu'!AY11="LMT",'Full menu'!AY11="FMT"),"IT",IF(OR('Full menu'!AY11="MwERT", 'Full menu'!AY11="ERwMT", 'Full menu'!AY11="M&amp;ERT", 'Full menu'!AY11="MwIT", 'Full menu'!AY11="IwMT", 'Full menu'!AY11="M&amp;IT", 'Full menu'!AY11="IwERT", 'Full menu'!AY11="ERwIT", 'Full menu'!AY11="I&amp;ERT", 'Full menu'!AY11="ER&amp;M&amp;IT"),"MixedT",IF('Full menu'!AY11="UD","UD",IF('Full menu'!AY11="LSD","LSD",IF('Full menu'!AY11="WSD","WSD","")))))))))</f>
        <v/>
      </c>
      <c r="AZ11" s="3" t="str">
        <f>IF('Full menu'!AZ11="MDC","MDC",IF(OR('Full menu'!AZ11="PERF",'Full menu'!AZ11="AERF",'Full menu'!AZ11="PCB"),"ERfix",IF(OR('Full menu'!AZ11="ACB", 'Full menu'!AZ11="LCERT", 'Full menu'!AZ11="LERT",'Full menu'!AZ11="FCERT",'Full menu'!AZ11="FERT"),"ERT",IF(OR('Full menu'!AZ11="FCMT",'Full menu'!AZ11="FMT",'Full menu'!AZ11="LMT",'Full menu'!AZ11="LCMT"),"MT",IF(OR('Full menu'!AZ11="LCIT",'Full menu'!AZ11="FCIT",'Full menu'!AZ11="LMT",'Full menu'!AZ11="FMT"),"IT",IF(OR('Full menu'!AZ11="MwERT", 'Full menu'!AZ11="ERwMT", 'Full menu'!AZ11="M&amp;ERT", 'Full menu'!AZ11="MwIT", 'Full menu'!AZ11="IwMT", 'Full menu'!AZ11="M&amp;IT", 'Full menu'!AZ11="IwERT", 'Full menu'!AZ11="ERwIT", 'Full menu'!AZ11="I&amp;ERT", 'Full menu'!AZ11="ER&amp;M&amp;IT"),"MixedT",IF('Full menu'!AZ11="UD","UD",IF('Full menu'!AZ11="LSD","LSD",IF('Full menu'!AZ11="WSD","WSD","")))))))))</f>
        <v/>
      </c>
      <c r="BA11" s="3" t="str">
        <f>IF('Full menu'!BA11="MDC","MDC",IF(OR('Full menu'!BA11="PERF",'Full menu'!BA11="AERF",'Full menu'!BA11="PCB"),"ERfix",IF(OR('Full menu'!BA11="ACB", 'Full menu'!BA11="LCERT", 'Full menu'!BA11="LERT",'Full menu'!BA11="FCERT",'Full menu'!BA11="FERT"),"ERT",IF(OR('Full menu'!BA11="FCMT",'Full menu'!BA11="FMT",'Full menu'!BA11="LMT",'Full menu'!BA11="LCMT"),"MT",IF(OR('Full menu'!BA11="LCIT",'Full menu'!BA11="FCIT",'Full menu'!BA11="LMT",'Full menu'!BA11="FMT"),"IT",IF(OR('Full menu'!BA11="MwERT", 'Full menu'!BA11="ERwMT", 'Full menu'!BA11="M&amp;ERT", 'Full menu'!BA11="MwIT", 'Full menu'!BA11="IwMT", 'Full menu'!BA11="M&amp;IT", 'Full menu'!BA11="IwERT", 'Full menu'!BA11="ERwIT", 'Full menu'!BA11="I&amp;ERT", 'Full menu'!BA11="ER&amp;M&amp;IT"),"MixedT",IF('Full menu'!BA11="UD","UD",IF('Full menu'!BA11="LSD","LSD",IF('Full menu'!BA11="WSD","WSD","")))))))))</f>
        <v/>
      </c>
      <c r="BB11" s="3" t="str">
        <f>IF('Full menu'!BB11="MDC","MDC",IF(OR('Full menu'!BB11="PERF",'Full menu'!BB11="AERF",'Full menu'!BB11="PCB"),"ERfix",IF(OR('Full menu'!BB11="ACB", 'Full menu'!BB11="LCERT", 'Full menu'!BB11="LERT",'Full menu'!BB11="FCERT",'Full menu'!BB11="FERT"),"ERT",IF(OR('Full menu'!BB11="FCMT",'Full menu'!BB11="FMT",'Full menu'!BB11="LMT",'Full menu'!BB11="LCMT"),"MT",IF(OR('Full menu'!BB11="LCIT",'Full menu'!BB11="FCIT",'Full menu'!BB11="LMT",'Full menu'!BB11="FMT"),"IT",IF(OR('Full menu'!BB11="MwERT", 'Full menu'!BB11="ERwMT", 'Full menu'!BB11="M&amp;ERT", 'Full menu'!BB11="MwIT", 'Full menu'!BB11="IwMT", 'Full menu'!BB11="M&amp;IT", 'Full menu'!BB11="IwERT", 'Full menu'!BB11="ERwIT", 'Full menu'!BB11="I&amp;ERT", 'Full menu'!BB11="ER&amp;M&amp;IT"),"MixedT",IF('Full menu'!BB11="UD","UD",IF('Full menu'!BB11="LSD","LSD",IF('Full menu'!BB11="WSD","WSD","")))))))))</f>
        <v/>
      </c>
      <c r="BC11" s="3" t="str">
        <f>IF('Full menu'!BC11="MDC","MDC",IF(OR('Full menu'!BC11="PERF",'Full menu'!BC11="AERF",'Full menu'!BC11="PCB"),"ERfix",IF(OR('Full menu'!BC11="ACB", 'Full menu'!BC11="LCERT", 'Full menu'!BC11="LERT",'Full menu'!BC11="FCERT",'Full menu'!BC11="FERT"),"ERT",IF(OR('Full menu'!BC11="FCMT",'Full menu'!BC11="FMT",'Full menu'!BC11="LMT",'Full menu'!BC11="LCMT"),"MT",IF(OR('Full menu'!BC11="LCIT",'Full menu'!BC11="FCIT",'Full menu'!BC11="LMT",'Full menu'!BC11="FMT"),"IT",IF(OR('Full menu'!BC11="MwERT", 'Full menu'!BC11="ERwMT", 'Full menu'!BC11="M&amp;ERT", 'Full menu'!BC11="MwIT", 'Full menu'!BC11="IwMT", 'Full menu'!BC11="M&amp;IT", 'Full menu'!BC11="IwERT", 'Full menu'!BC11="ERwIT", 'Full menu'!BC11="I&amp;ERT", 'Full menu'!BC11="ER&amp;M&amp;IT"),"MixedT",IF('Full menu'!BC11="UD","UD",IF('Full menu'!BC11="LSD","LSD",IF('Full menu'!BC11="WSD","WSD","")))))))))</f>
        <v/>
      </c>
    </row>
    <row r="12" spans="1:55" ht="16" x14ac:dyDescent="0.2">
      <c r="A12" t="s">
        <v>26</v>
      </c>
      <c r="B12" s="3" t="str">
        <f>IF('Full menu'!B12="MDC","MDC",IF(OR('Full menu'!B12="PERF",'Full menu'!B12="AERF",'Full menu'!B12="PCB"),"ERfix",IF(OR('Full menu'!B12="ACB", 'Full menu'!B12="LCERT", 'Full menu'!B12="LERT",'Full menu'!B12="FCERT",'Full menu'!B12="FERT"),"ERTs",IF(OR('Full menu'!B12="FCMT",'Full menu'!B12="FMT",'Full menu'!B12="LMT",'Full menu'!B12="LCMT"),"MTs",IF(OR('Full menu'!B12="LCIT",'Full menu'!B12="FCIT",'Full menu'!B12="LIT",'Full menu'!B12="FIT"),"ITs",IF(OR('Full menu'!B12="MwERT", 'Full menu'!B12="ERwMT", 'Full menu'!B12="M&amp;ERT", 'Full menu'!B12="MwIT", 'Full menu'!B12="IwMT", 'Full menu'!B12="M&amp;IT", 'Full menu'!B12="IwERT", 'Full menu'!B12="ERwIT", 'Full menu'!B12="I&amp;ERT", 'Full menu'!B12="ER&amp;M&amp;IT"),"MixedTs",IF('Full menu'!B12="UD","UD",IF('Full menu'!B12="LSD","LSD",IF('Full menu'!B12="WSD","WSD","")))))))))</f>
        <v>ERTs</v>
      </c>
      <c r="C12" s="3" t="str">
        <f>IF('Full menu'!C12="MDC","MDC",IF(OR('Full menu'!C12="PERF",'Full menu'!C12="AERF",'Full menu'!C12="PCB"),"ERfix",IF(OR('Full menu'!C12="ACB", 'Full menu'!C12="LCERT", 'Full menu'!C12="LERT",'Full menu'!C12="FCERT",'Full menu'!C12="FERT"),"ERTs",IF(OR('Full menu'!C12="FCMT",'Full menu'!C12="FMT",'Full menu'!C12="LMT",'Full menu'!C12="LCMT"),"MTs",IF(OR('Full menu'!C12="LCIT",'Full menu'!C12="FCIT",'Full menu'!C12="LIT",'Full menu'!C12="FIT"),"ITs",IF(OR('Full menu'!C12="MwERT", 'Full menu'!C12="ERwMT", 'Full menu'!C12="M&amp;ERT", 'Full menu'!C12="MwIT", 'Full menu'!C12="IwMT", 'Full menu'!C12="M&amp;IT", 'Full menu'!C12="IwERT", 'Full menu'!C12="ERwIT", 'Full menu'!C12="I&amp;ERT", 'Full menu'!C12="ER&amp;M&amp;IT"),"MixedTs",IF('Full menu'!C12="UD","UD",IF('Full menu'!C12="LSD","LSD",IF('Full menu'!C12="WSD","WSD","")))))))))</f>
        <v>ERTs</v>
      </c>
      <c r="D12" s="3" t="str">
        <f>IF('Full menu'!D12="MDC","MDC",IF(OR('Full menu'!D12="PERF",'Full menu'!D12="AERF",'Full menu'!D12="PCB"),"ERfix",IF(OR('Full menu'!D12="ACB", 'Full menu'!D12="LCERT", 'Full menu'!D12="LERT",'Full menu'!D12="FCERT",'Full menu'!D12="FERT"),"ERTs",IF(OR('Full menu'!D12="FCMT",'Full menu'!D12="FMT",'Full menu'!D12="LMT",'Full menu'!D12="LCMT"),"MTs",IF(OR('Full menu'!D12="LCIT",'Full menu'!D12="FCIT",'Full menu'!D12="LIT",'Full menu'!D12="FIT"),"ITs",IF(OR('Full menu'!D12="MwERT", 'Full menu'!D12="ERwMT", 'Full menu'!D12="M&amp;ERT", 'Full menu'!D12="MwIT", 'Full menu'!D12="IwMT", 'Full menu'!D12="M&amp;IT", 'Full menu'!D12="IwERT", 'Full menu'!D12="ERwIT", 'Full menu'!D12="I&amp;ERT", 'Full menu'!D12="ER&amp;M&amp;IT"),"MixedTs",IF('Full menu'!D12="UD","UD",IF('Full menu'!D12="LSD","LSD",IF('Full menu'!D12="WSD","WSD","")))))))))</f>
        <v>ERTs</v>
      </c>
      <c r="E12" s="3" t="str">
        <f>IF('Full menu'!E12="MDC","MDC",IF(OR('Full menu'!E12="PERF",'Full menu'!E12="AERF",'Full menu'!E12="PCB"),"ERfix",IF(OR('Full menu'!E12="ACB", 'Full menu'!E12="LCERT", 'Full menu'!E12="LERT",'Full menu'!E12="FCERT",'Full menu'!E12="FERT"),"ERTs",IF(OR('Full menu'!E12="FCMT",'Full menu'!E12="FMT",'Full menu'!E12="LMT",'Full menu'!E12="LCMT"),"MTs",IF(OR('Full menu'!E12="LCIT",'Full menu'!E12="FCIT",'Full menu'!E12="LIT",'Full menu'!E12="FIT"),"ITs",IF(OR('Full menu'!E12="MwERT", 'Full menu'!E12="ERwMT", 'Full menu'!E12="M&amp;ERT", 'Full menu'!E12="MwIT", 'Full menu'!E12="IwMT", 'Full menu'!E12="M&amp;IT", 'Full menu'!E12="IwERT", 'Full menu'!E12="ERwIT", 'Full menu'!E12="I&amp;ERT", 'Full menu'!E12="ER&amp;M&amp;IT"),"MixedTs",IF('Full menu'!E12="UD","UD",IF('Full menu'!E12="LSD","LSD",IF('Full menu'!E12="WSD","WSD","")))))))))</f>
        <v>ERTs</v>
      </c>
      <c r="F12" s="3" t="str">
        <f>IF('Full menu'!F12="MDC","MDC",IF(OR('Full menu'!F12="PERF",'Full menu'!F12="AERF",'Full menu'!F12="PCB"),"ERfix",IF(OR('Full menu'!F12="ACB", 'Full menu'!F12="LCERT", 'Full menu'!F12="LERT",'Full menu'!F12="FCERT",'Full menu'!F12="FERT"),"ERTs",IF(OR('Full menu'!F12="FCMT",'Full menu'!F12="FMT",'Full menu'!F12="LMT",'Full menu'!F12="LCMT"),"MTs",IF(OR('Full menu'!F12="LCIT",'Full menu'!F12="FCIT",'Full menu'!F12="LIT",'Full menu'!F12="FIT"),"ITs",IF(OR('Full menu'!F12="MwERT", 'Full menu'!F12="ERwMT", 'Full menu'!F12="M&amp;ERT", 'Full menu'!F12="MwIT", 'Full menu'!F12="IwMT", 'Full menu'!F12="M&amp;IT", 'Full menu'!F12="IwERT", 'Full menu'!F12="ERwIT", 'Full menu'!F12="I&amp;ERT", 'Full menu'!F12="ER&amp;M&amp;IT"),"MixedTs",IF('Full menu'!F12="UD","UD",IF('Full menu'!F12="LSD","LSD",IF('Full menu'!F12="WSD","WSD","")))))))))</f>
        <v>ERTs</v>
      </c>
      <c r="G12" s="3" t="str">
        <f>IF('Full menu'!G12="MDC","MDC",IF(OR('Full menu'!G12="PERF",'Full menu'!G12="AERF",'Full menu'!G12="PCB"),"ERfix",IF(OR('Full menu'!G12="ACB", 'Full menu'!G12="LCERT", 'Full menu'!G12="LERT",'Full menu'!G12="FCERT",'Full menu'!G12="FERT"),"ERTs",IF(OR('Full menu'!G12="FCMT",'Full menu'!G12="FMT",'Full menu'!G12="LMT",'Full menu'!G12="LCMT"),"MTs",IF(OR('Full menu'!G12="LCIT",'Full menu'!G12="FCIT",'Full menu'!G12="LIT",'Full menu'!G12="FIT"),"ITs",IF(OR('Full menu'!G12="MwERT", 'Full menu'!G12="ERwMT", 'Full menu'!G12="M&amp;ERT", 'Full menu'!G12="MwIT", 'Full menu'!G12="IwMT", 'Full menu'!G12="M&amp;IT", 'Full menu'!G12="IwERT", 'Full menu'!G12="ERwIT", 'Full menu'!G12="I&amp;ERT", 'Full menu'!G12="ER&amp;M&amp;IT"),"MixedTs",IF('Full menu'!G12="UD","UD",IF('Full menu'!G12="LSD","LSD",IF('Full menu'!G12="WSD","WSD","")))))))))</f>
        <v>ERTs</v>
      </c>
      <c r="H12" s="3" t="str">
        <f>IF('Full menu'!H12="MDC","MDC",IF(OR('Full menu'!H12="PERF",'Full menu'!H12="AERF",'Full menu'!H12="PCB"),"ERfix",IF(OR('Full menu'!H12="ACB", 'Full menu'!H12="LCERT", 'Full menu'!H12="LERT",'Full menu'!H12="FCERT",'Full menu'!H12="FERT"),"ERTs",IF(OR('Full menu'!H12="FCMT",'Full menu'!H12="FMT",'Full menu'!H12="LMT",'Full menu'!H12="LCMT"),"MTs",IF(OR('Full menu'!H12="LCIT",'Full menu'!H12="FCIT",'Full menu'!H12="LIT",'Full menu'!H12="FIT"),"ITs",IF(OR('Full menu'!H12="MwERT", 'Full menu'!H12="ERwMT", 'Full menu'!H12="M&amp;ERT", 'Full menu'!H12="MwIT", 'Full menu'!H12="IwMT", 'Full menu'!H12="M&amp;IT", 'Full menu'!H12="IwERT", 'Full menu'!H12="ERwIT", 'Full menu'!H12="I&amp;ERT", 'Full menu'!H12="ER&amp;M&amp;IT"),"MixedTs",IF('Full menu'!H12="UD","UD",IF('Full menu'!H12="LSD","LSD",IF('Full menu'!H12="WSD","WSD","")))))))))</f>
        <v>ERTs</v>
      </c>
      <c r="I12" s="3" t="str">
        <f>IF('Full menu'!I12="MDC","MDC",IF(OR('Full menu'!I12="PERF",'Full menu'!I12="AERF",'Full menu'!I12="PCB"),"ERfix",IF(OR('Full menu'!I12="ACB", 'Full menu'!I12="LCERT", 'Full menu'!I12="LERT",'Full menu'!I12="FCERT",'Full menu'!I12="FERT"),"ERTs",IF(OR('Full menu'!I12="FCMT",'Full menu'!I12="FMT",'Full menu'!I12="LMT",'Full menu'!I12="LCMT"),"MTs",IF(OR('Full menu'!I12="LCIT",'Full menu'!I12="FCIT",'Full menu'!I12="LIT",'Full menu'!I12="FIT"),"ITs",IF(OR('Full menu'!I12="MwERT", 'Full menu'!I12="ERwMT", 'Full menu'!I12="M&amp;ERT", 'Full menu'!I12="MwIT", 'Full menu'!I12="IwMT", 'Full menu'!I12="M&amp;IT", 'Full menu'!I12="IwERT", 'Full menu'!I12="ERwIT", 'Full menu'!I12="I&amp;ERT", 'Full menu'!I12="ER&amp;M&amp;IT"),"MixedTs",IF('Full menu'!I12="UD","UD",IF('Full menu'!I12="LSD","LSD",IF('Full menu'!I12="WSD","WSD","")))))))))</f>
        <v>ERTs</v>
      </c>
      <c r="J12" s="3" t="str">
        <f>IF('Full menu'!J12="MDC","MDC",IF(OR('Full menu'!J12="PERF",'Full menu'!J12="AERF",'Full menu'!J12="PCB"),"ERfix",IF(OR('Full menu'!J12="ACB", 'Full menu'!J12="LCERT", 'Full menu'!J12="LERT",'Full menu'!J12="FCERT",'Full menu'!J12="FERT"),"ERTs",IF(OR('Full menu'!J12="FCMT",'Full menu'!J12="FMT",'Full menu'!J12="LMT",'Full menu'!J12="LCMT"),"MTs",IF(OR('Full menu'!J12="LCIT",'Full menu'!J12="FCIT",'Full menu'!J12="LIT",'Full menu'!J12="FIT"),"ITs",IF(OR('Full menu'!J12="MwERT", 'Full menu'!J12="ERwMT", 'Full menu'!J12="M&amp;ERT", 'Full menu'!J12="MwIT", 'Full menu'!J12="IwMT", 'Full menu'!J12="M&amp;IT", 'Full menu'!J12="IwERT", 'Full menu'!J12="ERwIT", 'Full menu'!J12="I&amp;ERT", 'Full menu'!J12="ER&amp;M&amp;IT"),"MixedTs",IF('Full menu'!J12="UD","UD",IF('Full menu'!J12="LSD","LSD",IF('Full menu'!J12="WSD","WSD","")))))))))</f>
        <v>ERTs</v>
      </c>
      <c r="K12" s="3" t="str">
        <f>IF('Full menu'!K12="MDC","MDC",IF(OR('Full menu'!K12="PERF",'Full menu'!K12="AERF",'Full menu'!K12="PCB"),"ERfix",IF(OR('Full menu'!K12="ACB", 'Full menu'!K12="LCERT", 'Full menu'!K12="LERT",'Full menu'!K12="FCERT",'Full menu'!K12="FERT"),"ERTs",IF(OR('Full menu'!K12="FCMT",'Full menu'!K12="FMT",'Full menu'!K12="LMT",'Full menu'!K12="LCMT"),"MTs",IF(OR('Full menu'!K12="LCIT",'Full menu'!K12="FCIT",'Full menu'!K12="LIT",'Full menu'!K12="FIT"),"ITs",IF(OR('Full menu'!K12="MwERT", 'Full menu'!K12="ERwMT", 'Full menu'!K12="M&amp;ERT", 'Full menu'!K12="MwIT", 'Full menu'!K12="IwMT", 'Full menu'!K12="M&amp;IT", 'Full menu'!K12="IwERT", 'Full menu'!K12="ERwIT", 'Full menu'!K12="I&amp;ERT", 'Full menu'!K12="ER&amp;M&amp;IT"),"MixedTs",IF('Full menu'!K12="UD","UD",IF('Full menu'!K12="LSD","LSD",IF('Full menu'!K12="WSD","WSD","")))))))))</f>
        <v>ERTs</v>
      </c>
      <c r="L12" s="3" t="str">
        <f>IF('Full menu'!L12="MDC","MDC",IF(OR('Full menu'!L12="PERF",'Full menu'!L12="AERF",'Full menu'!L12="PCB"),"ERfix",IF(OR('Full menu'!L12="ACB", 'Full menu'!L12="LCERT", 'Full menu'!L12="LERT",'Full menu'!L12="FCERT",'Full menu'!L12="FERT"),"ERTs",IF(OR('Full menu'!L12="FCMT",'Full menu'!L12="FMT",'Full menu'!L12="LMT",'Full menu'!L12="LCMT"),"MTs",IF(OR('Full menu'!L12="LCIT",'Full menu'!L12="FCIT",'Full menu'!L12="LIT",'Full menu'!L12="FIT"),"ITs",IF(OR('Full menu'!L12="MwERT", 'Full menu'!L12="ERwMT", 'Full menu'!L12="M&amp;ERT", 'Full menu'!L12="MwIT", 'Full menu'!L12="IwMT", 'Full menu'!L12="M&amp;IT", 'Full menu'!L12="IwERT", 'Full menu'!L12="ERwIT", 'Full menu'!L12="I&amp;ERT", 'Full menu'!L12="ER&amp;M&amp;IT"),"MixedTs",IF('Full menu'!L12="UD","UD",IF('Full menu'!L12="LSD","LSD",IF('Full menu'!L12="WSD","WSD","")))))))))</f>
        <v>ERTs</v>
      </c>
      <c r="M12" s="3" t="str">
        <f>IF('Full menu'!M12="MDC","MDC",IF(OR('Full menu'!M12="PERF",'Full menu'!M12="AERF",'Full menu'!M12="PCB"),"ERfix",IF(OR('Full menu'!M12="ACB", 'Full menu'!M12="LCERT", 'Full menu'!M12="LERT",'Full menu'!M12="FCERT",'Full menu'!M12="FERT"),"ERTs",IF(OR('Full menu'!M12="FCMT",'Full menu'!M12="FMT",'Full menu'!M12="LMT",'Full menu'!M12="LCMT"),"MTs",IF(OR('Full menu'!M12="LCIT",'Full menu'!M12="FCIT",'Full menu'!M12="LIT",'Full menu'!M12="FIT"),"ITs",IF(OR('Full menu'!M12="MwERT", 'Full menu'!M12="ERwMT", 'Full menu'!M12="M&amp;ERT", 'Full menu'!M12="MwIT", 'Full menu'!M12="IwMT", 'Full menu'!M12="M&amp;IT", 'Full menu'!M12="IwERT", 'Full menu'!M12="ERwIT", 'Full menu'!M12="I&amp;ERT", 'Full menu'!M12="ER&amp;M&amp;IT"),"MixedTs",IF('Full menu'!M12="UD","UD",IF('Full menu'!M12="LSD","LSD",IF('Full menu'!M12="WSD","WSD","")))))))))</f>
        <v>ERTs</v>
      </c>
      <c r="N12" s="3" t="str">
        <f>IF('Full menu'!N12="MDC","MDC",IF(OR('Full menu'!N12="PERF",'Full menu'!N12="AERF",'Full menu'!N12="PCB"),"ERfix",IF(OR('Full menu'!N12="ACB", 'Full menu'!N12="LCERT", 'Full menu'!N12="LERT",'Full menu'!N12="FCERT",'Full menu'!N12="FERT"),"ERTs",IF(OR('Full menu'!N12="FCMT",'Full menu'!N12="FMT",'Full menu'!N12="LMT",'Full menu'!N12="LCMT"),"MTs",IF(OR('Full menu'!N12="LCIT",'Full menu'!N12="FCIT",'Full menu'!N12="LIT",'Full menu'!N12="FIT"),"ITs",IF(OR('Full menu'!N12="MwERT", 'Full menu'!N12="ERwMT", 'Full menu'!N12="M&amp;ERT", 'Full menu'!N12="MwIT", 'Full menu'!N12="IwMT", 'Full menu'!N12="M&amp;IT", 'Full menu'!N12="IwERT", 'Full menu'!N12="ERwIT", 'Full menu'!N12="I&amp;ERT", 'Full menu'!N12="ER&amp;M&amp;IT"),"MixedTs",IF('Full menu'!N12="UD","UD",IF('Full menu'!N12="LSD","LSD",IF('Full menu'!N12="WSD","WSD","")))))))))</f>
        <v>ERTs</v>
      </c>
      <c r="O12" s="3" t="str">
        <f>IF('Full menu'!O12="MDC","MDC",IF(OR('Full menu'!O12="PERF",'Full menu'!O12="AERF",'Full menu'!O12="PCB"),"ERfix",IF(OR('Full menu'!O12="ACB", 'Full menu'!O12="LCERT", 'Full menu'!O12="LERT",'Full menu'!O12="FCERT",'Full menu'!O12="FERT"),"ERTs",IF(OR('Full menu'!O12="FCMT",'Full menu'!O12="FMT",'Full menu'!O12="LMT",'Full menu'!O12="LCMT"),"MTs",IF(OR('Full menu'!O12="LCIT",'Full menu'!O12="FCIT",'Full menu'!O12="LIT",'Full menu'!O12="FIT"),"ITs",IF(OR('Full menu'!O12="MwERT", 'Full menu'!O12="ERwMT", 'Full menu'!O12="M&amp;ERT", 'Full menu'!O12="MwIT", 'Full menu'!O12="IwMT", 'Full menu'!O12="M&amp;IT", 'Full menu'!O12="IwERT", 'Full menu'!O12="ERwIT", 'Full menu'!O12="I&amp;ERT", 'Full menu'!O12="ER&amp;M&amp;IT"),"MixedTs",IF('Full menu'!O12="UD","UD",IF('Full menu'!O12="LSD","LSD",IF('Full menu'!O12="WSD","WSD","")))))))))</f>
        <v>ERTs</v>
      </c>
      <c r="P12" s="3" t="str">
        <f>IF('Full menu'!P12="MDC","MDC",IF(OR('Full menu'!P12="PERF",'Full menu'!P12="AERF",'Full menu'!P12="PCB"),"ERfix",IF(OR('Full menu'!P12="ACB", 'Full menu'!P12="LCERT", 'Full menu'!P12="LERT",'Full menu'!P12="FCERT",'Full menu'!P12="FERT"),"ERTs",IF(OR('Full menu'!P12="FCMT",'Full menu'!P12="FMT",'Full menu'!P12="LMT",'Full menu'!P12="LCMT"),"MTs",IF(OR('Full menu'!P12="LCIT",'Full menu'!P12="FCIT",'Full menu'!P12="LIT",'Full menu'!P12="FIT"),"ITs",IF(OR('Full menu'!P12="MwERT", 'Full menu'!P12="ERwMT", 'Full menu'!P12="M&amp;ERT", 'Full menu'!P12="MwIT", 'Full menu'!P12="IwMT", 'Full menu'!P12="M&amp;IT", 'Full menu'!P12="IwERT", 'Full menu'!P12="ERwIT", 'Full menu'!P12="I&amp;ERT", 'Full menu'!P12="ER&amp;M&amp;IT"),"MixedTs",IF('Full menu'!P12="UD","UD",IF('Full menu'!P12="LSD","LSD",IF('Full menu'!P12="WSD","WSD","")))))))))</f>
        <v>ERTs</v>
      </c>
      <c r="Q12" s="3" t="str">
        <f>IF('Full menu'!Q12="MDC","MDC",IF(OR('Full menu'!Q12="PERF",'Full menu'!Q12="AERF",'Full menu'!Q12="PCB"),"ERfix",IF(OR('Full menu'!Q12="ACB", 'Full menu'!Q12="LCERT", 'Full menu'!Q12="LERT",'Full menu'!Q12="FCERT",'Full menu'!Q12="FERT"),"ERTs",IF(OR('Full menu'!Q12="FCMT",'Full menu'!Q12="FMT",'Full menu'!Q12="LMT",'Full menu'!Q12="LCMT"),"MTs",IF(OR('Full menu'!Q12="LCIT",'Full menu'!Q12="FCIT",'Full menu'!Q12="LIT",'Full menu'!Q12="FIT"),"ITs",IF(OR('Full menu'!Q12="MwERT", 'Full menu'!Q12="ERwMT", 'Full menu'!Q12="M&amp;ERT", 'Full menu'!Q12="MwIT", 'Full menu'!Q12="IwMT", 'Full menu'!Q12="M&amp;IT", 'Full menu'!Q12="IwERT", 'Full menu'!Q12="ERwIT", 'Full menu'!Q12="I&amp;ERT", 'Full menu'!Q12="ER&amp;M&amp;IT"),"MixedTs",IF('Full menu'!Q12="UD","UD",IF('Full menu'!Q12="LSD","LSD",IF('Full menu'!Q12="WSD","WSD","")))))))))</f>
        <v>ERTs</v>
      </c>
      <c r="R12" s="3" t="str">
        <f>IF('Full menu'!R12="MDC","MDC",IF(OR('Full menu'!R12="PERF",'Full menu'!R12="AERF",'Full menu'!R12="PCB"),"ERfix",IF(OR('Full menu'!R12="ACB", 'Full menu'!R12="LCERT", 'Full menu'!R12="LERT",'Full menu'!R12="FCERT",'Full menu'!R12="FERT"),"ERTs",IF(OR('Full menu'!R12="FCMT",'Full menu'!R12="FMT",'Full menu'!R12="LMT",'Full menu'!R12="LCMT"),"MTs",IF(OR('Full menu'!R12="LCIT",'Full menu'!R12="FCIT",'Full menu'!R12="LIT",'Full menu'!R12="FIT"),"ITs",IF(OR('Full menu'!R12="MwERT", 'Full menu'!R12="ERwMT", 'Full menu'!R12="M&amp;ERT", 'Full menu'!R12="MwIT", 'Full menu'!R12="IwMT", 'Full menu'!R12="M&amp;IT", 'Full menu'!R12="IwERT", 'Full menu'!R12="ERwIT", 'Full menu'!R12="I&amp;ERT", 'Full menu'!R12="ER&amp;M&amp;IT"),"MixedTs",IF('Full menu'!R12="UD","UD",IF('Full menu'!R12="LSD","LSD",IF('Full menu'!R12="WSD","WSD","")))))))))</f>
        <v>ERTs</v>
      </c>
      <c r="S12" s="3" t="str">
        <f>IF('Full menu'!S12="MDC","MDC",IF(OR('Full menu'!S12="PERF",'Full menu'!S12="AERF",'Full menu'!S12="PCB"),"ERfix",IF(OR('Full menu'!S12="ACB", 'Full menu'!S12="LCERT", 'Full menu'!S12="LERT",'Full menu'!S12="FCERT",'Full menu'!S12="FERT"),"ERTs",IF(OR('Full menu'!S12="FCMT",'Full menu'!S12="FMT",'Full menu'!S12="LMT",'Full menu'!S12="LCMT"),"MTs",IF(OR('Full menu'!S12="LCIT",'Full menu'!S12="FCIT",'Full menu'!S12="LIT",'Full menu'!S12="FIT"),"ITs",IF(OR('Full menu'!S12="MwERT", 'Full menu'!S12="ERwMT", 'Full menu'!S12="M&amp;ERT", 'Full menu'!S12="MwIT", 'Full menu'!S12="IwMT", 'Full menu'!S12="M&amp;IT", 'Full menu'!S12="IwERT", 'Full menu'!S12="ERwIT", 'Full menu'!S12="I&amp;ERT", 'Full menu'!S12="ER&amp;M&amp;IT"),"MixedTs",IF('Full menu'!S12="UD","UD",IF('Full menu'!S12="LSD","LSD",IF('Full menu'!S12="WSD","WSD","")))))))))</f>
        <v>ERTs</v>
      </c>
      <c r="T12" s="3" t="str">
        <f>IF('Full menu'!T12="MDC","MDC",IF(OR('Full menu'!T12="PERF",'Full menu'!T12="AERF",'Full menu'!T12="PCB"),"ERfix",IF(OR('Full menu'!T12="ACB", 'Full menu'!T12="LCERT", 'Full menu'!T12="LERT",'Full menu'!T12="FCERT",'Full menu'!T12="FERT"),"ERTs",IF(OR('Full menu'!T12="FCMT",'Full menu'!T12="FMT",'Full menu'!T12="LMT",'Full menu'!T12="LCMT"),"MTs",IF(OR('Full menu'!T12="LCIT",'Full menu'!T12="FCIT",'Full menu'!T12="LIT",'Full menu'!T12="FIT"),"ITs",IF(OR('Full menu'!T12="MwERT", 'Full menu'!T12="ERwMT", 'Full menu'!T12="M&amp;ERT", 'Full menu'!T12="MwIT", 'Full menu'!T12="IwMT", 'Full menu'!T12="M&amp;IT", 'Full menu'!T12="IwERT", 'Full menu'!T12="ERwIT", 'Full menu'!T12="I&amp;ERT", 'Full menu'!T12="ER&amp;M&amp;IT"),"MixedTs",IF('Full menu'!T12="UD","UD",IF('Full menu'!T12="LSD","LSD",IF('Full menu'!T12="WSD","WSD","")))))))))</f>
        <v>ERTs</v>
      </c>
      <c r="U12" s="3" t="str">
        <f>IF('Full menu'!U12="MDC","MDC",IF(OR('Full menu'!U12="PERF",'Full menu'!U12="AERF",'Full menu'!U12="PCB"),"ERfix",IF(OR('Full menu'!U12="ACB", 'Full menu'!U12="LCERT", 'Full menu'!U12="LERT",'Full menu'!U12="FCERT",'Full menu'!U12="FERT"),"ERTs",IF(OR('Full menu'!U12="FCMT",'Full menu'!U12="FMT",'Full menu'!U12="LMT",'Full menu'!U12="LCMT"),"MTs",IF(OR('Full menu'!U12="LCIT",'Full menu'!U12="FCIT",'Full menu'!U12="LIT",'Full menu'!U12="FIT"),"ITs",IF(OR('Full menu'!U12="MwERT", 'Full menu'!U12="ERwMT", 'Full menu'!U12="M&amp;ERT", 'Full menu'!U12="MwIT", 'Full menu'!U12="IwMT", 'Full menu'!U12="M&amp;IT", 'Full menu'!U12="IwERT", 'Full menu'!U12="ERwIT", 'Full menu'!U12="I&amp;ERT", 'Full menu'!U12="ER&amp;M&amp;IT"),"MixedTs",IF('Full menu'!U12="UD","UD",IF('Full menu'!U12="LSD","LSD",IF('Full menu'!U12="WSD","WSD","")))))))))</f>
        <v>ERTs</v>
      </c>
      <c r="V12" s="3" t="str">
        <f>IF('Full menu'!V12="MDC","MDC",IF(OR('Full menu'!V12="PERF",'Full menu'!V12="AERF",'Full menu'!V12="PCB"),"ERfix",IF(OR('Full menu'!V12="ACB", 'Full menu'!V12="LCERT", 'Full menu'!V12="LERT",'Full menu'!V12="FCERT",'Full menu'!V12="FERT"),"ERTs",IF(OR('Full menu'!V12="FCMT",'Full menu'!V12="FMT",'Full menu'!V12="LMT",'Full menu'!V12="LCMT"),"MTs",IF(OR('Full menu'!V12="LCIT",'Full menu'!V12="FCIT",'Full menu'!V12="LIT",'Full menu'!V12="FIT"),"ITs",IF(OR('Full menu'!V12="MwERT", 'Full menu'!V12="ERwMT", 'Full menu'!V12="M&amp;ERT", 'Full menu'!V12="MwIT", 'Full menu'!V12="IwMT", 'Full menu'!V12="M&amp;IT", 'Full menu'!V12="IwERT", 'Full menu'!V12="ERwIT", 'Full menu'!V12="I&amp;ERT", 'Full menu'!V12="ER&amp;M&amp;IT"),"MixedTs",IF('Full menu'!V12="UD","UD",IF('Full menu'!V12="LSD","LSD",IF('Full menu'!V12="WSD","WSD","")))))))))</f>
        <v>ERTs</v>
      </c>
      <c r="W12" s="3" t="str">
        <f>IF('Full menu'!W12="MDC","MDC",IF(OR('Full menu'!W12="PERF",'Full menu'!W12="AERF",'Full menu'!W12="PCB"),"ERfix",IF(OR('Full menu'!W12="ACB", 'Full menu'!W12="LCERT", 'Full menu'!W12="LERT",'Full menu'!W12="FCERT",'Full menu'!W12="FERT"),"ERTs",IF(OR('Full menu'!W12="FCMT",'Full menu'!W12="FMT",'Full menu'!W12="LMT",'Full menu'!W12="LCMT"),"MTs",IF(OR('Full menu'!W12="LCIT",'Full menu'!W12="FCIT",'Full menu'!W12="LIT",'Full menu'!W12="FIT"),"ITs",IF(OR('Full menu'!W12="MwERT", 'Full menu'!W12="ERwMT", 'Full menu'!W12="M&amp;ERT", 'Full menu'!W12="MwIT", 'Full menu'!W12="IwMT", 'Full menu'!W12="M&amp;IT", 'Full menu'!W12="IwERT", 'Full menu'!W12="ERwIT", 'Full menu'!W12="I&amp;ERT", 'Full menu'!W12="ER&amp;M&amp;IT"),"MixedTs",IF('Full menu'!W12="UD","UD",IF('Full menu'!W12="LSD","LSD",IF('Full menu'!W12="WSD","WSD","")))))))))</f>
        <v>ERTs</v>
      </c>
      <c r="X12" s="3" t="str">
        <f>IF('Full menu'!X12="MDC","MDC",IF(OR('Full menu'!X12="PERF",'Full menu'!X12="AERF",'Full menu'!X12="PCB"),"ERfix",IF(OR('Full menu'!X12="ACB", 'Full menu'!X12="LCERT", 'Full menu'!X12="LERT",'Full menu'!X12="FCERT",'Full menu'!X12="FERT"),"ERTs",IF(OR('Full menu'!X12="FCMT",'Full menu'!X12="FMT",'Full menu'!X12="LMT",'Full menu'!X12="LCMT"),"MTs",IF(OR('Full menu'!X12="LCIT",'Full menu'!X12="FCIT",'Full menu'!X12="LIT",'Full menu'!X12="FIT"),"ITs",IF(OR('Full menu'!X12="MwERT", 'Full menu'!X12="ERwMT", 'Full menu'!X12="M&amp;ERT", 'Full menu'!X12="MwIT", 'Full menu'!X12="IwMT", 'Full menu'!X12="M&amp;IT", 'Full menu'!X12="IwERT", 'Full menu'!X12="ERwIT", 'Full menu'!X12="I&amp;ERT", 'Full menu'!X12="ER&amp;M&amp;IT"),"MixedTs",IF('Full menu'!X12="UD","UD",IF('Full menu'!X12="LSD","LSD",IF('Full menu'!X12="WSD","WSD","")))))))))</f>
        <v>ERTs</v>
      </c>
      <c r="Y12" s="3" t="str">
        <f>IF('Full menu'!Y12="MDC","MDC",IF(OR('Full menu'!Y12="PERF",'Full menu'!Y12="AERF",'Full menu'!Y12="PCB"),"ERfix",IF(OR('Full menu'!Y12="ACB", 'Full menu'!Y12="LCERT", 'Full menu'!Y12="LERT",'Full menu'!Y12="FCERT",'Full menu'!Y12="FERT"),"ERTs",IF(OR('Full menu'!Y12="FCMT",'Full menu'!Y12="FMT",'Full menu'!Y12="LMT",'Full menu'!Y12="LCMT"),"MTs",IF(OR('Full menu'!Y12="LCIT",'Full menu'!Y12="FCIT",'Full menu'!Y12="LIT",'Full menu'!Y12="FIT"),"ITs",IF(OR('Full menu'!Y12="MwERT", 'Full menu'!Y12="ERwMT", 'Full menu'!Y12="M&amp;ERT", 'Full menu'!Y12="MwIT", 'Full menu'!Y12="IwMT", 'Full menu'!Y12="M&amp;IT", 'Full menu'!Y12="IwERT", 'Full menu'!Y12="ERwIT", 'Full menu'!Y12="I&amp;ERT", 'Full menu'!Y12="ER&amp;M&amp;IT"),"MixedTs",IF('Full menu'!Y12="UD","UD",IF('Full menu'!Y12="LSD","LSD",IF('Full menu'!Y12="WSD","WSD","")))))))))</f>
        <v>ERTs</v>
      </c>
      <c r="Z12" s="3" t="str">
        <f>IF('Full menu'!Z12="MDC","MDC",IF(OR('Full menu'!Z12="PERF",'Full menu'!Z12="AERF",'Full menu'!Z12="PCB"),"ERfix",IF(OR('Full menu'!Z12="ACB", 'Full menu'!Z12="LCERT", 'Full menu'!Z12="LERT",'Full menu'!Z12="FCERT",'Full menu'!Z12="FERT"),"ERTs",IF(OR('Full menu'!Z12="FCMT",'Full menu'!Z12="FMT",'Full menu'!Z12="LMT",'Full menu'!Z12="LCMT"),"MTs",IF(OR('Full menu'!Z12="LCIT",'Full menu'!Z12="FCIT",'Full menu'!Z12="LIT",'Full menu'!Z12="FIT"),"ITs",IF(OR('Full menu'!Z12="MwERT", 'Full menu'!Z12="ERwMT", 'Full menu'!Z12="M&amp;ERT", 'Full menu'!Z12="MwIT", 'Full menu'!Z12="IwMT", 'Full menu'!Z12="M&amp;IT", 'Full menu'!Z12="IwERT", 'Full menu'!Z12="ERwIT", 'Full menu'!Z12="I&amp;ERT", 'Full menu'!Z12="ER&amp;M&amp;IT"),"MixedTs",IF('Full menu'!Z12="UD","UD",IF('Full menu'!Z12="LSD","LSD",IF('Full menu'!Z12="WSD","WSD","")))))))))</f>
        <v>ERTs</v>
      </c>
      <c r="AA12" s="16"/>
      <c r="AB12" s="16"/>
      <c r="AC12" s="16"/>
      <c r="AD12" s="16"/>
      <c r="AE12" s="16"/>
      <c r="AF12" s="16"/>
      <c r="AG12" s="16"/>
      <c r="AH12" s="16"/>
      <c r="AI12" s="16"/>
      <c r="AJ12" s="16"/>
      <c r="AK12" s="16"/>
      <c r="AL12" s="16"/>
      <c r="AM12" s="16"/>
      <c r="AN12" s="16"/>
      <c r="AO12" s="16"/>
      <c r="AP12" s="16"/>
      <c r="AQ12" s="16"/>
      <c r="AR12" s="16"/>
      <c r="AS12" s="16"/>
      <c r="AT12" s="3" t="str">
        <f>IF('Full menu'!AT12="MDC","MDC",IF(OR('Full menu'!AT12="PERF",'Full menu'!AT12="AERF",'Full menu'!AT12="PCB"),"ERfix",IF(OR('Full menu'!AT12="ACB", 'Full menu'!AT12="LCERT", 'Full menu'!AT12="LERT",'Full menu'!AT12="FCERT",'Full menu'!AT12="FERT"),"ERT",IF(OR('Full menu'!AT12="FCMT",'Full menu'!AT12="FMT",'Full menu'!AT12="LMT",'Full menu'!AT12="LCMT"),"MT",IF(OR('Full menu'!AT12="LCIT",'Full menu'!AT12="FCIT",'Full menu'!AT12="LMT",'Full menu'!AT12="FMT"),"IT",IF(OR('Full menu'!AT12="MwERT", 'Full menu'!AT12="ERwMT", 'Full menu'!AT12="M&amp;ERT", 'Full menu'!AT12="MwIT", 'Full menu'!AT12="IwMT", 'Full menu'!AT12="M&amp;IT", 'Full menu'!AT12="IwERT", 'Full menu'!AT12="ERwIT", 'Full menu'!AT12="I&amp;ERT", 'Full menu'!AT12="ER&amp;M&amp;IT"),"MixedT",IF('Full menu'!AT12="UD","UD",IF('Full menu'!AT12="LSD","LSD",IF('Full menu'!AT12="WSD","WSD","")))))))))</f>
        <v/>
      </c>
      <c r="AU12" s="3" t="str">
        <f>IF('Full menu'!AU12="MDC","MDC",IF(OR('Full menu'!AU12="PERF",'Full menu'!AU12="AERF",'Full menu'!AU12="PCB"),"ERfix",IF(OR('Full menu'!AU12="ACB", 'Full menu'!AU12="LCERT", 'Full menu'!AU12="LERT",'Full menu'!AU12="FCERT",'Full menu'!AU12="FERT"),"ERT",IF(OR('Full menu'!AU12="FCMT",'Full menu'!AU12="FMT",'Full menu'!AU12="LMT",'Full menu'!AU12="LCMT"),"MT",IF(OR('Full menu'!AU12="LCIT",'Full menu'!AU12="FCIT",'Full menu'!AU12="LMT",'Full menu'!AU12="FMT"),"IT",IF(OR('Full menu'!AU12="MwERT", 'Full menu'!AU12="ERwMT", 'Full menu'!AU12="M&amp;ERT", 'Full menu'!AU12="MwIT", 'Full menu'!AU12="IwMT", 'Full menu'!AU12="M&amp;IT", 'Full menu'!AU12="IwERT", 'Full menu'!AU12="ERwIT", 'Full menu'!AU12="I&amp;ERT", 'Full menu'!AU12="ER&amp;M&amp;IT"),"MixedT",IF('Full menu'!AU12="UD","UD",IF('Full menu'!AU12="LSD","LSD",IF('Full menu'!AU12="WSD","WSD","")))))))))</f>
        <v/>
      </c>
      <c r="AV12" s="3"/>
      <c r="AW12" s="3"/>
      <c r="AX12" s="3"/>
      <c r="AY12" s="3" t="str">
        <f>IF('Full menu'!AY12="MDC","MDC",IF(OR('Full menu'!AY12="PERF",'Full menu'!AY12="AERF",'Full menu'!AY12="PCB"),"ERfix",IF(OR('Full menu'!AY12="ACB", 'Full menu'!AY12="LCERT", 'Full menu'!AY12="LERT",'Full menu'!AY12="FCERT",'Full menu'!AY12="FERT"),"ERT",IF(OR('Full menu'!AY12="FCMT",'Full menu'!AY12="FMT",'Full menu'!AY12="LMT",'Full menu'!AY12="LCMT"),"MT",IF(OR('Full menu'!AY12="LCIT",'Full menu'!AY12="FCIT",'Full menu'!AY12="LMT",'Full menu'!AY12="FMT"),"IT",IF(OR('Full menu'!AY12="MwERT", 'Full menu'!AY12="ERwMT", 'Full menu'!AY12="M&amp;ERT", 'Full menu'!AY12="MwIT", 'Full menu'!AY12="IwMT", 'Full menu'!AY12="M&amp;IT", 'Full menu'!AY12="IwERT", 'Full menu'!AY12="ERwIT", 'Full menu'!AY12="I&amp;ERT", 'Full menu'!AY12="ER&amp;M&amp;IT"),"MixedT",IF('Full menu'!AY12="UD","UD",IF('Full menu'!AY12="LSD","LSD",IF('Full menu'!AY12="WSD","WSD","")))))))))</f>
        <v/>
      </c>
      <c r="AZ12" s="3" t="str">
        <f>IF('Full menu'!AZ12="MDC","MDC",IF(OR('Full menu'!AZ12="PERF",'Full menu'!AZ12="AERF",'Full menu'!AZ12="PCB"),"ERfix",IF(OR('Full menu'!AZ12="ACB", 'Full menu'!AZ12="LCERT", 'Full menu'!AZ12="LERT",'Full menu'!AZ12="FCERT",'Full menu'!AZ12="FERT"),"ERT",IF(OR('Full menu'!AZ12="FCMT",'Full menu'!AZ12="FMT",'Full menu'!AZ12="LMT",'Full menu'!AZ12="LCMT"),"MT",IF(OR('Full menu'!AZ12="LCIT",'Full menu'!AZ12="FCIT",'Full menu'!AZ12="LMT",'Full menu'!AZ12="FMT"),"IT",IF(OR('Full menu'!AZ12="MwERT", 'Full menu'!AZ12="ERwMT", 'Full menu'!AZ12="M&amp;ERT", 'Full menu'!AZ12="MwIT", 'Full menu'!AZ12="IwMT", 'Full menu'!AZ12="M&amp;IT", 'Full menu'!AZ12="IwERT", 'Full menu'!AZ12="ERwIT", 'Full menu'!AZ12="I&amp;ERT", 'Full menu'!AZ12="ER&amp;M&amp;IT"),"MixedT",IF('Full menu'!AZ12="UD","UD",IF('Full menu'!AZ12="LSD","LSD",IF('Full menu'!AZ12="WSD","WSD","")))))))))</f>
        <v/>
      </c>
      <c r="BA12" s="3" t="str">
        <f>IF('Full menu'!BA12="MDC","MDC",IF(OR('Full menu'!BA12="PERF",'Full menu'!BA12="AERF",'Full menu'!BA12="PCB"),"ERfix",IF(OR('Full menu'!BA12="ACB", 'Full menu'!BA12="LCERT", 'Full menu'!BA12="LERT",'Full menu'!BA12="FCERT",'Full menu'!BA12="FERT"),"ERT",IF(OR('Full menu'!BA12="FCMT",'Full menu'!BA12="FMT",'Full menu'!BA12="LMT",'Full menu'!BA12="LCMT"),"MT",IF(OR('Full menu'!BA12="LCIT",'Full menu'!BA12="FCIT",'Full menu'!BA12="LMT",'Full menu'!BA12="FMT"),"IT",IF(OR('Full menu'!BA12="MwERT", 'Full menu'!BA12="ERwMT", 'Full menu'!BA12="M&amp;ERT", 'Full menu'!BA12="MwIT", 'Full menu'!BA12="IwMT", 'Full menu'!BA12="M&amp;IT", 'Full menu'!BA12="IwERT", 'Full menu'!BA12="ERwIT", 'Full menu'!BA12="I&amp;ERT", 'Full menu'!BA12="ER&amp;M&amp;IT"),"MixedT",IF('Full menu'!BA12="UD","UD",IF('Full menu'!BA12="LSD","LSD",IF('Full menu'!BA12="WSD","WSD","")))))))))</f>
        <v/>
      </c>
      <c r="BB12" s="3" t="str">
        <f>IF('Full menu'!BB12="MDC","MDC",IF(OR('Full menu'!BB12="PERF",'Full menu'!BB12="AERF",'Full menu'!BB12="PCB"),"ERfix",IF(OR('Full menu'!BB12="ACB", 'Full menu'!BB12="LCERT", 'Full menu'!BB12="LERT",'Full menu'!BB12="FCERT",'Full menu'!BB12="FERT"),"ERT",IF(OR('Full menu'!BB12="FCMT",'Full menu'!BB12="FMT",'Full menu'!BB12="LMT",'Full menu'!BB12="LCMT"),"MT",IF(OR('Full menu'!BB12="LCIT",'Full menu'!BB12="FCIT",'Full menu'!BB12="LMT",'Full menu'!BB12="FMT"),"IT",IF(OR('Full menu'!BB12="MwERT", 'Full menu'!BB12="ERwMT", 'Full menu'!BB12="M&amp;ERT", 'Full menu'!BB12="MwIT", 'Full menu'!BB12="IwMT", 'Full menu'!BB12="M&amp;IT", 'Full menu'!BB12="IwERT", 'Full menu'!BB12="ERwIT", 'Full menu'!BB12="I&amp;ERT", 'Full menu'!BB12="ER&amp;M&amp;IT"),"MixedT",IF('Full menu'!BB12="UD","UD",IF('Full menu'!BB12="LSD","LSD",IF('Full menu'!BB12="WSD","WSD","")))))))))</f>
        <v/>
      </c>
      <c r="BC12" s="3" t="str">
        <f>IF('Full menu'!BC12="MDC","MDC",IF(OR('Full menu'!BC12="PERF",'Full menu'!BC12="AERF",'Full menu'!BC12="PCB"),"ERfix",IF(OR('Full menu'!BC12="ACB", 'Full menu'!BC12="LCERT", 'Full menu'!BC12="LERT",'Full menu'!BC12="FCERT",'Full menu'!BC12="FERT"),"ERT",IF(OR('Full menu'!BC12="FCMT",'Full menu'!BC12="FMT",'Full menu'!BC12="LMT",'Full menu'!BC12="LCMT"),"MT",IF(OR('Full menu'!BC12="LCIT",'Full menu'!BC12="FCIT",'Full menu'!BC12="LMT",'Full menu'!BC12="FMT"),"IT",IF(OR('Full menu'!BC12="MwERT", 'Full menu'!BC12="ERwMT", 'Full menu'!BC12="M&amp;ERT", 'Full menu'!BC12="MwIT", 'Full menu'!BC12="IwMT", 'Full menu'!BC12="M&amp;IT", 'Full menu'!BC12="IwERT", 'Full menu'!BC12="ERwIT", 'Full menu'!BC12="I&amp;ERT", 'Full menu'!BC12="ER&amp;M&amp;IT"),"MixedT",IF('Full menu'!BC12="UD","UD",IF('Full menu'!BC12="LSD","LSD",IF('Full menu'!BC12="WSD","WSD","")))))))))</f>
        <v/>
      </c>
    </row>
    <row r="13" spans="1:55" ht="16" x14ac:dyDescent="0.2">
      <c r="A13" t="s">
        <v>27</v>
      </c>
      <c r="B13" s="3" t="str">
        <f>IF('Full menu'!B13="MDC","MDC",IF(OR('Full menu'!B13="PERF",'Full menu'!B13="AERF",'Full menu'!B13="PCB"),"ERfix",IF(OR('Full menu'!B13="ACB", 'Full menu'!B13="LCERT", 'Full menu'!B13="LERT",'Full menu'!B13="FCERT",'Full menu'!B13="FERT"),"ERTs",IF(OR('Full menu'!B13="FCMT",'Full menu'!B13="FMT",'Full menu'!B13="LMT",'Full menu'!B13="LCMT"),"MTs",IF(OR('Full menu'!B13="LCIT",'Full menu'!B13="FCIT",'Full menu'!B13="LIT",'Full menu'!B13="FIT"),"ITs",IF(OR('Full menu'!B13="MwERT", 'Full menu'!B13="ERwMT", 'Full menu'!B13="M&amp;ERT", 'Full menu'!B13="MwIT", 'Full menu'!B13="IwMT", 'Full menu'!B13="M&amp;IT", 'Full menu'!B13="IwERT", 'Full menu'!B13="ERwIT", 'Full menu'!B13="I&amp;ERT", 'Full menu'!B13="ER&amp;M&amp;IT"),"MixedTs",IF('Full menu'!B13="UD","UD",IF('Full menu'!B13="LSD","LSD",IF('Full menu'!B13="WSD","WSD","")))))))))</f>
        <v>UD</v>
      </c>
      <c r="C13" s="3" t="str">
        <f>IF('Full menu'!C13="MDC","MDC",IF(OR('Full menu'!C13="PERF",'Full menu'!C13="AERF",'Full menu'!C13="PCB"),"ERfix",IF(OR('Full menu'!C13="ACB", 'Full menu'!C13="LCERT", 'Full menu'!C13="LERT",'Full menu'!C13="FCERT",'Full menu'!C13="FERT"),"ERTs",IF(OR('Full menu'!C13="FCMT",'Full menu'!C13="FMT",'Full menu'!C13="LMT",'Full menu'!C13="LCMT"),"MTs",IF(OR('Full menu'!C13="LCIT",'Full menu'!C13="FCIT",'Full menu'!C13="LIT",'Full menu'!C13="FIT"),"ITs",IF(OR('Full menu'!C13="MwERT", 'Full menu'!C13="ERwMT", 'Full menu'!C13="M&amp;ERT", 'Full menu'!C13="MwIT", 'Full menu'!C13="IwMT", 'Full menu'!C13="M&amp;IT", 'Full menu'!C13="IwERT", 'Full menu'!C13="ERwIT", 'Full menu'!C13="I&amp;ERT", 'Full menu'!C13="ER&amp;M&amp;IT"),"MixedTs",IF('Full menu'!C13="UD","UD",IF('Full menu'!C13="LSD","LSD",IF('Full menu'!C13="WSD","WSD","")))))))))</f>
        <v>UD</v>
      </c>
      <c r="D13" s="3" t="str">
        <f>IF('Full menu'!D13="MDC","MDC",IF(OR('Full menu'!D13="PERF",'Full menu'!D13="AERF",'Full menu'!D13="PCB"),"ERfix",IF(OR('Full menu'!D13="ACB", 'Full menu'!D13="LCERT", 'Full menu'!D13="LERT",'Full menu'!D13="FCERT",'Full menu'!D13="FERT"),"ERTs",IF(OR('Full menu'!D13="FCMT",'Full menu'!D13="FMT",'Full menu'!D13="LMT",'Full menu'!D13="LCMT"),"MTs",IF(OR('Full menu'!D13="LCIT",'Full menu'!D13="FCIT",'Full menu'!D13="LIT",'Full menu'!D13="FIT"),"ITs",IF(OR('Full menu'!D13="MwERT", 'Full menu'!D13="ERwMT", 'Full menu'!D13="M&amp;ERT", 'Full menu'!D13="MwIT", 'Full menu'!D13="IwMT", 'Full menu'!D13="M&amp;IT", 'Full menu'!D13="IwERT", 'Full menu'!D13="ERwIT", 'Full menu'!D13="I&amp;ERT", 'Full menu'!D13="ER&amp;M&amp;IT"),"MixedTs",IF('Full menu'!D13="UD","UD",IF('Full menu'!D13="LSD","LSD",IF('Full menu'!D13="WSD","WSD","")))))))))</f>
        <v>UD</v>
      </c>
      <c r="E13" s="3" t="str">
        <f>IF('Full menu'!E13="MDC","MDC",IF(OR('Full menu'!E13="PERF",'Full menu'!E13="AERF",'Full menu'!E13="PCB"),"ERfix",IF(OR('Full menu'!E13="ACB", 'Full menu'!E13="LCERT", 'Full menu'!E13="LERT",'Full menu'!E13="FCERT",'Full menu'!E13="FERT"),"ERTs",IF(OR('Full menu'!E13="FCMT",'Full menu'!E13="FMT",'Full menu'!E13="LMT",'Full menu'!E13="LCMT"),"MTs",IF(OR('Full menu'!E13="LCIT",'Full menu'!E13="FCIT",'Full menu'!E13="LIT",'Full menu'!E13="FIT"),"ITs",IF(OR('Full menu'!E13="MwERT", 'Full menu'!E13="ERwMT", 'Full menu'!E13="M&amp;ERT", 'Full menu'!E13="MwIT", 'Full menu'!E13="IwMT", 'Full menu'!E13="M&amp;IT", 'Full menu'!E13="IwERT", 'Full menu'!E13="ERwIT", 'Full menu'!E13="I&amp;ERT", 'Full menu'!E13="ER&amp;M&amp;IT"),"MixedTs",IF('Full menu'!E13="UD","UD",IF('Full menu'!E13="LSD","LSD",IF('Full menu'!E13="WSD","WSD","")))))))))</f>
        <v>UD</v>
      </c>
      <c r="F13" s="3" t="str">
        <f>IF('Full menu'!F13="MDC","MDC",IF(OR('Full menu'!F13="PERF",'Full menu'!F13="AERF",'Full menu'!F13="PCB"),"ERfix",IF(OR('Full menu'!F13="ACB", 'Full menu'!F13="LCERT", 'Full menu'!F13="LERT",'Full menu'!F13="FCERT",'Full menu'!F13="FERT"),"ERTs",IF(OR('Full menu'!F13="FCMT",'Full menu'!F13="FMT",'Full menu'!F13="LMT",'Full menu'!F13="LCMT"),"MTs",IF(OR('Full menu'!F13="LCIT",'Full menu'!F13="FCIT",'Full menu'!F13="LIT",'Full menu'!F13="FIT"),"ITs",IF(OR('Full menu'!F13="MwERT", 'Full menu'!F13="ERwMT", 'Full menu'!F13="M&amp;ERT", 'Full menu'!F13="MwIT", 'Full menu'!F13="IwMT", 'Full menu'!F13="M&amp;IT", 'Full menu'!F13="IwERT", 'Full menu'!F13="ERwIT", 'Full menu'!F13="I&amp;ERT", 'Full menu'!F13="ER&amp;M&amp;IT"),"MixedTs",IF('Full menu'!F13="UD","UD",IF('Full menu'!F13="LSD","LSD",IF('Full menu'!F13="WSD","WSD","")))))))))</f>
        <v>ERTs</v>
      </c>
      <c r="G13" s="3" t="str">
        <f>IF('Full menu'!G13="MDC","MDC",IF(OR('Full menu'!G13="PERF",'Full menu'!G13="AERF",'Full menu'!G13="PCB"),"ERfix",IF(OR('Full menu'!G13="ACB", 'Full menu'!G13="LCERT", 'Full menu'!G13="LERT",'Full menu'!G13="FCERT",'Full menu'!G13="FERT"),"ERTs",IF(OR('Full menu'!G13="FCMT",'Full menu'!G13="FMT",'Full menu'!G13="LMT",'Full menu'!G13="LCMT"),"MTs",IF(OR('Full menu'!G13="LCIT",'Full menu'!G13="FCIT",'Full menu'!G13="LIT",'Full menu'!G13="FIT"),"ITs",IF(OR('Full menu'!G13="MwERT", 'Full menu'!G13="ERwMT", 'Full menu'!G13="M&amp;ERT", 'Full menu'!G13="MwIT", 'Full menu'!G13="IwMT", 'Full menu'!G13="M&amp;IT", 'Full menu'!G13="IwERT", 'Full menu'!G13="ERwIT", 'Full menu'!G13="I&amp;ERT", 'Full menu'!G13="ER&amp;M&amp;IT"),"MixedTs",IF('Full menu'!G13="UD","UD",IF('Full menu'!G13="LSD","LSD",IF('Full menu'!G13="WSD","WSD","")))))))))</f>
        <v>ERTs</v>
      </c>
      <c r="H13" s="3" t="str">
        <f>IF('Full menu'!H13="MDC","MDC",IF(OR('Full menu'!H13="PERF",'Full menu'!H13="AERF",'Full menu'!H13="PCB"),"ERfix",IF(OR('Full menu'!H13="ACB", 'Full menu'!H13="LCERT", 'Full menu'!H13="LERT",'Full menu'!H13="FCERT",'Full menu'!H13="FERT"),"ERTs",IF(OR('Full menu'!H13="FCMT",'Full menu'!H13="FMT",'Full menu'!H13="LMT",'Full menu'!H13="LCMT"),"MTs",IF(OR('Full menu'!H13="LCIT",'Full menu'!H13="FCIT",'Full menu'!H13="LIT",'Full menu'!H13="FIT"),"ITs",IF(OR('Full menu'!H13="MwERT", 'Full menu'!H13="ERwMT", 'Full menu'!H13="M&amp;ERT", 'Full menu'!H13="MwIT", 'Full menu'!H13="IwMT", 'Full menu'!H13="M&amp;IT", 'Full menu'!H13="IwERT", 'Full menu'!H13="ERwIT", 'Full menu'!H13="I&amp;ERT", 'Full menu'!H13="ER&amp;M&amp;IT"),"MixedTs",IF('Full menu'!H13="UD","UD",IF('Full menu'!H13="LSD","LSD",IF('Full menu'!H13="WSD","WSD","")))))))))</f>
        <v>ERTs</v>
      </c>
      <c r="I13" s="3" t="str">
        <f>IF('Full menu'!I13="MDC","MDC",IF(OR('Full menu'!I13="PERF",'Full menu'!I13="AERF",'Full menu'!I13="PCB"),"ERfix",IF(OR('Full menu'!I13="ACB", 'Full menu'!I13="LCERT", 'Full menu'!I13="LERT",'Full menu'!I13="FCERT",'Full menu'!I13="FERT"),"ERTs",IF(OR('Full menu'!I13="FCMT",'Full menu'!I13="FMT",'Full menu'!I13="LMT",'Full menu'!I13="LCMT"),"MTs",IF(OR('Full menu'!I13="LCIT",'Full menu'!I13="FCIT",'Full menu'!I13="LIT",'Full menu'!I13="FIT"),"ITs",IF(OR('Full menu'!I13="MwERT", 'Full menu'!I13="ERwMT", 'Full menu'!I13="M&amp;ERT", 'Full menu'!I13="MwIT", 'Full menu'!I13="IwMT", 'Full menu'!I13="M&amp;IT", 'Full menu'!I13="IwERT", 'Full menu'!I13="ERwIT", 'Full menu'!I13="I&amp;ERT", 'Full menu'!I13="ER&amp;M&amp;IT"),"MixedTs",IF('Full menu'!I13="UD","UD",IF('Full menu'!I13="LSD","LSD",IF('Full menu'!I13="WSD","WSD","")))))))))</f>
        <v>ERTs</v>
      </c>
      <c r="J13" s="3" t="str">
        <f>IF('Full menu'!J13="MDC","MDC",IF(OR('Full menu'!J13="PERF",'Full menu'!J13="AERF",'Full menu'!J13="PCB"),"ERfix",IF(OR('Full menu'!J13="ACB", 'Full menu'!J13="LCERT", 'Full menu'!J13="LERT",'Full menu'!J13="FCERT",'Full menu'!J13="FERT"),"ERTs",IF(OR('Full menu'!J13="FCMT",'Full menu'!J13="FMT",'Full menu'!J13="LMT",'Full menu'!J13="LCMT"),"MTs",IF(OR('Full menu'!J13="LCIT",'Full menu'!J13="FCIT",'Full menu'!J13="LIT",'Full menu'!J13="FIT"),"ITs",IF(OR('Full menu'!J13="MwERT", 'Full menu'!J13="ERwMT", 'Full menu'!J13="M&amp;ERT", 'Full menu'!J13="MwIT", 'Full menu'!J13="IwMT", 'Full menu'!J13="M&amp;IT", 'Full menu'!J13="IwERT", 'Full menu'!J13="ERwIT", 'Full menu'!J13="I&amp;ERT", 'Full menu'!J13="ER&amp;M&amp;IT"),"MixedTs",IF('Full menu'!J13="UD","UD",IF('Full menu'!J13="LSD","LSD",IF('Full menu'!J13="WSD","WSD","")))))))))</f>
        <v>ERTs</v>
      </c>
      <c r="K13" s="3" t="str">
        <f>IF('Full menu'!K13="MDC","MDC",IF(OR('Full menu'!K13="PERF",'Full menu'!K13="AERF",'Full menu'!K13="PCB"),"ERfix",IF(OR('Full menu'!K13="ACB", 'Full menu'!K13="LCERT", 'Full menu'!K13="LERT",'Full menu'!K13="FCERT",'Full menu'!K13="FERT"),"ERTs",IF(OR('Full menu'!K13="FCMT",'Full menu'!K13="FMT",'Full menu'!K13="LMT",'Full menu'!K13="LCMT"),"MTs",IF(OR('Full menu'!K13="LCIT",'Full menu'!K13="FCIT",'Full menu'!K13="LIT",'Full menu'!K13="FIT"),"ITs",IF(OR('Full menu'!K13="MwERT", 'Full menu'!K13="ERwMT", 'Full menu'!K13="M&amp;ERT", 'Full menu'!K13="MwIT", 'Full menu'!K13="IwMT", 'Full menu'!K13="M&amp;IT", 'Full menu'!K13="IwERT", 'Full menu'!K13="ERwIT", 'Full menu'!K13="I&amp;ERT", 'Full menu'!K13="ER&amp;M&amp;IT"),"MixedTs",IF('Full menu'!K13="UD","UD",IF('Full menu'!K13="LSD","LSD",IF('Full menu'!K13="WSD","WSD","")))))))))</f>
        <v>ERTs</v>
      </c>
      <c r="L13" s="3" t="str">
        <f>IF('Full menu'!L13="MDC","MDC",IF(OR('Full menu'!L13="PERF",'Full menu'!L13="AERF",'Full menu'!L13="PCB"),"ERfix",IF(OR('Full menu'!L13="ACB", 'Full menu'!L13="LCERT", 'Full menu'!L13="LERT",'Full menu'!L13="FCERT",'Full menu'!L13="FERT"),"ERTs",IF(OR('Full menu'!L13="FCMT",'Full menu'!L13="FMT",'Full menu'!L13="LMT",'Full menu'!L13="LCMT"),"MTs",IF(OR('Full menu'!L13="LCIT",'Full menu'!L13="FCIT",'Full menu'!L13="LIT",'Full menu'!L13="FIT"),"ITs",IF(OR('Full menu'!L13="MwERT", 'Full menu'!L13="ERwMT", 'Full menu'!L13="M&amp;ERT", 'Full menu'!L13="MwIT", 'Full menu'!L13="IwMT", 'Full menu'!L13="M&amp;IT", 'Full menu'!L13="IwERT", 'Full menu'!L13="ERwIT", 'Full menu'!L13="I&amp;ERT", 'Full menu'!L13="ER&amp;M&amp;IT"),"MixedTs",IF('Full menu'!L13="UD","UD",IF('Full menu'!L13="LSD","LSD",IF('Full menu'!L13="WSD","WSD","")))))))))</f>
        <v>ERTs</v>
      </c>
      <c r="M13" s="3" t="str">
        <f>IF('Full menu'!M13="MDC","MDC",IF(OR('Full menu'!M13="PERF",'Full menu'!M13="AERF",'Full menu'!M13="PCB"),"ERfix",IF(OR('Full menu'!M13="ACB", 'Full menu'!M13="LCERT", 'Full menu'!M13="LERT",'Full menu'!M13="FCERT",'Full menu'!M13="FERT"),"ERTs",IF(OR('Full menu'!M13="FCMT",'Full menu'!M13="FMT",'Full menu'!M13="LMT",'Full menu'!M13="LCMT"),"MTs",IF(OR('Full menu'!M13="LCIT",'Full menu'!M13="FCIT",'Full menu'!M13="LIT",'Full menu'!M13="FIT"),"ITs",IF(OR('Full menu'!M13="MwERT", 'Full menu'!M13="ERwMT", 'Full menu'!M13="M&amp;ERT", 'Full menu'!M13="MwIT", 'Full menu'!M13="IwMT", 'Full menu'!M13="M&amp;IT", 'Full menu'!M13="IwERT", 'Full menu'!M13="ERwIT", 'Full menu'!M13="I&amp;ERT", 'Full menu'!M13="ER&amp;M&amp;IT"),"MixedTs",IF('Full menu'!M13="UD","UD",IF('Full menu'!M13="LSD","LSD",IF('Full menu'!M13="WSD","WSD","")))))))))</f>
        <v>ERTs</v>
      </c>
      <c r="N13" s="3" t="str">
        <f>IF('Full menu'!N13="MDC","MDC",IF(OR('Full menu'!N13="PERF",'Full menu'!N13="AERF",'Full menu'!N13="PCB"),"ERfix",IF(OR('Full menu'!N13="ACB", 'Full menu'!N13="LCERT", 'Full menu'!N13="LERT",'Full menu'!N13="FCERT",'Full menu'!N13="FERT"),"ERTs",IF(OR('Full menu'!N13="FCMT",'Full menu'!N13="FMT",'Full menu'!N13="LMT",'Full menu'!N13="LCMT"),"MTs",IF(OR('Full menu'!N13="LCIT",'Full menu'!N13="FCIT",'Full menu'!N13="LIT",'Full menu'!N13="FIT"),"ITs",IF(OR('Full menu'!N13="MwERT", 'Full menu'!N13="ERwMT", 'Full menu'!N13="M&amp;ERT", 'Full menu'!N13="MwIT", 'Full menu'!N13="IwMT", 'Full menu'!N13="M&amp;IT", 'Full menu'!N13="IwERT", 'Full menu'!N13="ERwIT", 'Full menu'!N13="I&amp;ERT", 'Full menu'!N13="ER&amp;M&amp;IT"),"MixedTs",IF('Full menu'!N13="UD","UD",IF('Full menu'!N13="LSD","LSD",IF('Full menu'!N13="WSD","WSD","")))))))))</f>
        <v>ERTs</v>
      </c>
      <c r="O13" s="3" t="str">
        <f>IF('Full menu'!O13="MDC","MDC",IF(OR('Full menu'!O13="PERF",'Full menu'!O13="AERF",'Full menu'!O13="PCB"),"ERfix",IF(OR('Full menu'!O13="ACB", 'Full menu'!O13="LCERT", 'Full menu'!O13="LERT",'Full menu'!O13="FCERT",'Full menu'!O13="FERT"),"ERTs",IF(OR('Full menu'!O13="FCMT",'Full menu'!O13="FMT",'Full menu'!O13="LMT",'Full menu'!O13="LCMT"),"MTs",IF(OR('Full menu'!O13="LCIT",'Full menu'!O13="FCIT",'Full menu'!O13="LIT",'Full menu'!O13="FIT"),"ITs",IF(OR('Full menu'!O13="MwERT", 'Full menu'!O13="ERwMT", 'Full menu'!O13="M&amp;ERT", 'Full menu'!O13="MwIT", 'Full menu'!O13="IwMT", 'Full menu'!O13="M&amp;IT", 'Full menu'!O13="IwERT", 'Full menu'!O13="ERwIT", 'Full menu'!O13="I&amp;ERT", 'Full menu'!O13="ER&amp;M&amp;IT"),"MixedTs",IF('Full menu'!O13="UD","UD",IF('Full menu'!O13="LSD","LSD",IF('Full menu'!O13="WSD","WSD","")))))))))</f>
        <v>ERTs</v>
      </c>
      <c r="P13" s="3" t="str">
        <f>IF('Full menu'!P13="MDC","MDC",IF(OR('Full menu'!P13="PERF",'Full menu'!P13="AERF",'Full menu'!P13="PCB"),"ERfix",IF(OR('Full menu'!P13="ACB", 'Full menu'!P13="LCERT", 'Full menu'!P13="LERT",'Full menu'!P13="FCERT",'Full menu'!P13="FERT"),"ERTs",IF(OR('Full menu'!P13="FCMT",'Full menu'!P13="FMT",'Full menu'!P13="LMT",'Full menu'!P13="LCMT"),"MTs",IF(OR('Full menu'!P13="LCIT",'Full menu'!P13="FCIT",'Full menu'!P13="LIT",'Full menu'!P13="FIT"),"ITs",IF(OR('Full menu'!P13="MwERT", 'Full menu'!P13="ERwMT", 'Full menu'!P13="M&amp;ERT", 'Full menu'!P13="MwIT", 'Full menu'!P13="IwMT", 'Full menu'!P13="M&amp;IT", 'Full menu'!P13="IwERT", 'Full menu'!P13="ERwIT", 'Full menu'!P13="I&amp;ERT", 'Full menu'!P13="ER&amp;M&amp;IT"),"MixedTs",IF('Full menu'!P13="UD","UD",IF('Full menu'!P13="LSD","LSD",IF('Full menu'!P13="WSD","WSD","")))))))))</f>
        <v>ERTs</v>
      </c>
      <c r="Q13" s="3" t="str">
        <f>IF('Full menu'!Q13="MDC","MDC",IF(OR('Full menu'!Q13="PERF",'Full menu'!Q13="AERF",'Full menu'!Q13="PCB"),"ERfix",IF(OR('Full menu'!Q13="ACB", 'Full menu'!Q13="LCERT", 'Full menu'!Q13="LERT",'Full menu'!Q13="FCERT",'Full menu'!Q13="FERT"),"ERTs",IF(OR('Full menu'!Q13="FCMT",'Full menu'!Q13="FMT",'Full menu'!Q13="LMT",'Full menu'!Q13="LCMT"),"MTs",IF(OR('Full menu'!Q13="LCIT",'Full menu'!Q13="FCIT",'Full menu'!Q13="LIT",'Full menu'!Q13="FIT"),"ITs",IF(OR('Full menu'!Q13="MwERT", 'Full menu'!Q13="ERwMT", 'Full menu'!Q13="M&amp;ERT", 'Full menu'!Q13="MwIT", 'Full menu'!Q13="IwMT", 'Full menu'!Q13="M&amp;IT", 'Full menu'!Q13="IwERT", 'Full menu'!Q13="ERwIT", 'Full menu'!Q13="I&amp;ERT", 'Full menu'!Q13="ER&amp;M&amp;IT"),"MixedTs",IF('Full menu'!Q13="UD","UD",IF('Full menu'!Q13="LSD","LSD",IF('Full menu'!Q13="WSD","WSD","")))))))))</f>
        <v>ERTs</v>
      </c>
      <c r="R13" s="3" t="str">
        <f>IF('Full menu'!R13="MDC","MDC",IF(OR('Full menu'!R13="PERF",'Full menu'!R13="AERF",'Full menu'!R13="PCB"),"ERfix",IF(OR('Full menu'!R13="ACB", 'Full menu'!R13="LCERT", 'Full menu'!R13="LERT",'Full menu'!R13="FCERT",'Full menu'!R13="FERT"),"ERTs",IF(OR('Full menu'!R13="FCMT",'Full menu'!R13="FMT",'Full menu'!R13="LMT",'Full menu'!R13="LCMT"),"MTs",IF(OR('Full menu'!R13="LCIT",'Full menu'!R13="FCIT",'Full menu'!R13="LIT",'Full menu'!R13="FIT"),"ITs",IF(OR('Full menu'!R13="MwERT", 'Full menu'!R13="ERwMT", 'Full menu'!R13="M&amp;ERT", 'Full menu'!R13="MwIT", 'Full menu'!R13="IwMT", 'Full menu'!R13="M&amp;IT", 'Full menu'!R13="IwERT", 'Full menu'!R13="ERwIT", 'Full menu'!R13="I&amp;ERT", 'Full menu'!R13="ER&amp;M&amp;IT"),"MixedTs",IF('Full menu'!R13="UD","UD",IF('Full menu'!R13="LSD","LSD",IF('Full menu'!R13="WSD","WSD","")))))))))</f>
        <v>ERTs</v>
      </c>
      <c r="S13" s="3" t="str">
        <f>IF('Full menu'!S13="MDC","MDC",IF(OR('Full menu'!S13="PERF",'Full menu'!S13="AERF",'Full menu'!S13="PCB"),"ERfix",IF(OR('Full menu'!S13="ACB", 'Full menu'!S13="LCERT", 'Full menu'!S13="LERT",'Full menu'!S13="FCERT",'Full menu'!S13="FERT"),"ERTs",IF(OR('Full menu'!S13="FCMT",'Full menu'!S13="FMT",'Full menu'!S13="LMT",'Full menu'!S13="LCMT"),"MTs",IF(OR('Full menu'!S13="LCIT",'Full menu'!S13="FCIT",'Full menu'!S13="LIT",'Full menu'!S13="FIT"),"ITs",IF(OR('Full menu'!S13="MwERT", 'Full menu'!S13="ERwMT", 'Full menu'!S13="M&amp;ERT", 'Full menu'!S13="MwIT", 'Full menu'!S13="IwMT", 'Full menu'!S13="M&amp;IT", 'Full menu'!S13="IwERT", 'Full menu'!S13="ERwIT", 'Full menu'!S13="I&amp;ERT", 'Full menu'!S13="ER&amp;M&amp;IT"),"MixedTs",IF('Full menu'!S13="UD","UD",IF('Full menu'!S13="LSD","LSD",IF('Full menu'!S13="WSD","WSD","")))))))))</f>
        <v>ERTs</v>
      </c>
      <c r="T13" s="3" t="str">
        <f>IF('Full menu'!T13="MDC","MDC",IF(OR('Full menu'!T13="PERF",'Full menu'!T13="AERF",'Full menu'!T13="PCB"),"ERfix",IF(OR('Full menu'!T13="ACB", 'Full menu'!T13="LCERT", 'Full menu'!T13="LERT",'Full menu'!T13="FCERT",'Full menu'!T13="FERT"),"ERTs",IF(OR('Full menu'!T13="FCMT",'Full menu'!T13="FMT",'Full menu'!T13="LMT",'Full menu'!T13="LCMT"),"MTs",IF(OR('Full menu'!T13="LCIT",'Full menu'!T13="FCIT",'Full menu'!T13="LIT",'Full menu'!T13="FIT"),"ITs",IF(OR('Full menu'!T13="MwERT", 'Full menu'!T13="ERwMT", 'Full menu'!T13="M&amp;ERT", 'Full menu'!T13="MwIT", 'Full menu'!T13="IwMT", 'Full menu'!T13="M&amp;IT", 'Full menu'!T13="IwERT", 'Full menu'!T13="ERwIT", 'Full menu'!T13="I&amp;ERT", 'Full menu'!T13="ER&amp;M&amp;IT"),"MixedTs",IF('Full menu'!T13="UD","UD",IF('Full menu'!T13="LSD","LSD",IF('Full menu'!T13="WSD","WSD","")))))))))</f>
        <v>ERTs</v>
      </c>
      <c r="U13" s="3" t="str">
        <f>IF('Full menu'!U13="MDC","MDC",IF(OR('Full menu'!U13="PERF",'Full menu'!U13="AERF",'Full menu'!U13="PCB"),"ERfix",IF(OR('Full menu'!U13="ACB", 'Full menu'!U13="LCERT", 'Full menu'!U13="LERT",'Full menu'!U13="FCERT",'Full menu'!U13="FERT"),"ERTs",IF(OR('Full menu'!U13="FCMT",'Full menu'!U13="FMT",'Full menu'!U13="LMT",'Full menu'!U13="LCMT"),"MTs",IF(OR('Full menu'!U13="LCIT",'Full menu'!U13="FCIT",'Full menu'!U13="LIT",'Full menu'!U13="FIT"),"ITs",IF(OR('Full menu'!U13="MwERT", 'Full menu'!U13="ERwMT", 'Full menu'!U13="M&amp;ERT", 'Full menu'!U13="MwIT", 'Full menu'!U13="IwMT", 'Full menu'!U13="M&amp;IT", 'Full menu'!U13="IwERT", 'Full menu'!U13="ERwIT", 'Full menu'!U13="I&amp;ERT", 'Full menu'!U13="ER&amp;M&amp;IT"),"MixedTs",IF('Full menu'!U13="UD","UD",IF('Full menu'!U13="LSD","LSD",IF('Full menu'!U13="WSD","WSD","")))))))))</f>
        <v>ERTs</v>
      </c>
      <c r="V13" s="3" t="str">
        <f>IF('Full menu'!V13="MDC","MDC",IF(OR('Full menu'!V13="PERF",'Full menu'!V13="AERF",'Full menu'!V13="PCB"),"ERfix",IF(OR('Full menu'!V13="ACB", 'Full menu'!V13="LCERT", 'Full menu'!V13="LERT",'Full menu'!V13="FCERT",'Full menu'!V13="FERT"),"ERTs",IF(OR('Full menu'!V13="FCMT",'Full menu'!V13="FMT",'Full menu'!V13="LMT",'Full menu'!V13="LCMT"),"MTs",IF(OR('Full menu'!V13="LCIT",'Full menu'!V13="FCIT",'Full menu'!V13="LIT",'Full menu'!V13="FIT"),"ITs",IF(OR('Full menu'!V13="MwERT", 'Full menu'!V13="ERwMT", 'Full menu'!V13="M&amp;ERT", 'Full menu'!V13="MwIT", 'Full menu'!V13="IwMT", 'Full menu'!V13="M&amp;IT", 'Full menu'!V13="IwERT", 'Full menu'!V13="ERwIT", 'Full menu'!V13="I&amp;ERT", 'Full menu'!V13="ER&amp;M&amp;IT"),"MixedTs",IF('Full menu'!V13="UD","UD",IF('Full menu'!V13="LSD","LSD",IF('Full menu'!V13="WSD","WSD","")))))))))</f>
        <v>ERTs</v>
      </c>
      <c r="W13" s="3" t="str">
        <f>IF('Full menu'!W13="MDC","MDC",IF(OR('Full menu'!W13="PERF",'Full menu'!W13="AERF",'Full menu'!W13="PCB"),"ERfix",IF(OR('Full menu'!W13="ACB", 'Full menu'!W13="LCERT", 'Full menu'!W13="LERT",'Full menu'!W13="FCERT",'Full menu'!W13="FERT"),"ERTs",IF(OR('Full menu'!W13="FCMT",'Full menu'!W13="FMT",'Full menu'!W13="LMT",'Full menu'!W13="LCMT"),"MTs",IF(OR('Full menu'!W13="LCIT",'Full menu'!W13="FCIT",'Full menu'!W13="LIT",'Full menu'!W13="FIT"),"ITs",IF(OR('Full menu'!W13="MwERT", 'Full menu'!W13="ERwMT", 'Full menu'!W13="M&amp;ERT", 'Full menu'!W13="MwIT", 'Full menu'!W13="IwMT", 'Full menu'!W13="M&amp;IT", 'Full menu'!W13="IwERT", 'Full menu'!W13="ERwIT", 'Full menu'!W13="I&amp;ERT", 'Full menu'!W13="ER&amp;M&amp;IT"),"MixedTs",IF('Full menu'!W13="UD","UD",IF('Full menu'!W13="LSD","LSD",IF('Full menu'!W13="WSD","WSD","")))))))))</f>
        <v>ERTs</v>
      </c>
      <c r="X13" s="3" t="str">
        <f>IF('Full menu'!X13="MDC","MDC",IF(OR('Full menu'!X13="PERF",'Full menu'!X13="AERF",'Full menu'!X13="PCB"),"ERfix",IF(OR('Full menu'!X13="ACB", 'Full menu'!X13="LCERT", 'Full menu'!X13="LERT",'Full menu'!X13="FCERT",'Full menu'!X13="FERT"),"ERTs",IF(OR('Full menu'!X13="FCMT",'Full menu'!X13="FMT",'Full menu'!X13="LMT",'Full menu'!X13="LCMT"),"MTs",IF(OR('Full menu'!X13="LCIT",'Full menu'!X13="FCIT",'Full menu'!X13="LIT",'Full menu'!X13="FIT"),"ITs",IF(OR('Full menu'!X13="MwERT", 'Full menu'!X13="ERwMT", 'Full menu'!X13="M&amp;ERT", 'Full menu'!X13="MwIT", 'Full menu'!X13="IwMT", 'Full menu'!X13="M&amp;IT", 'Full menu'!X13="IwERT", 'Full menu'!X13="ERwIT", 'Full menu'!X13="I&amp;ERT", 'Full menu'!X13="ER&amp;M&amp;IT"),"MixedTs",IF('Full menu'!X13="UD","UD",IF('Full menu'!X13="LSD","LSD",IF('Full menu'!X13="WSD","WSD","")))))))))</f>
        <v>ERTs</v>
      </c>
      <c r="Y13" s="3" t="str">
        <f>IF('Full menu'!Y13="MDC","MDC",IF(OR('Full menu'!Y13="PERF",'Full menu'!Y13="AERF",'Full menu'!Y13="PCB"),"ERfix",IF(OR('Full menu'!Y13="ACB", 'Full menu'!Y13="LCERT", 'Full menu'!Y13="LERT",'Full menu'!Y13="FCERT",'Full menu'!Y13="FERT"),"ERTs",IF(OR('Full menu'!Y13="FCMT",'Full menu'!Y13="FMT",'Full menu'!Y13="LMT",'Full menu'!Y13="LCMT"),"MTs",IF(OR('Full menu'!Y13="LCIT",'Full menu'!Y13="FCIT",'Full menu'!Y13="LIT",'Full menu'!Y13="FIT"),"ITs",IF(OR('Full menu'!Y13="MwERT", 'Full menu'!Y13="ERwMT", 'Full menu'!Y13="M&amp;ERT", 'Full menu'!Y13="MwIT", 'Full menu'!Y13="IwMT", 'Full menu'!Y13="M&amp;IT", 'Full menu'!Y13="IwERT", 'Full menu'!Y13="ERwIT", 'Full menu'!Y13="I&amp;ERT", 'Full menu'!Y13="ER&amp;M&amp;IT"),"MixedTs",IF('Full menu'!Y13="UD","UD",IF('Full menu'!Y13="LSD","LSD",IF('Full menu'!Y13="WSD","WSD","")))))))))</f>
        <v>ERTs</v>
      </c>
      <c r="Z13" s="3" t="str">
        <f>IF('Full menu'!Z13="MDC","MDC",IF(OR('Full menu'!Z13="PERF",'Full menu'!Z13="AERF",'Full menu'!Z13="PCB"),"ERfix",IF(OR('Full menu'!Z13="ACB", 'Full menu'!Z13="LCERT", 'Full menu'!Z13="LERT",'Full menu'!Z13="FCERT",'Full menu'!Z13="FERT"),"ERTs",IF(OR('Full menu'!Z13="FCMT",'Full menu'!Z13="FMT",'Full menu'!Z13="LMT",'Full menu'!Z13="LCMT"),"MTs",IF(OR('Full menu'!Z13="LCIT",'Full menu'!Z13="FCIT",'Full menu'!Z13="LIT",'Full menu'!Z13="FIT"),"ITs",IF(OR('Full menu'!Z13="MwERT", 'Full menu'!Z13="ERwMT", 'Full menu'!Z13="M&amp;ERT", 'Full menu'!Z13="MwIT", 'Full menu'!Z13="IwMT", 'Full menu'!Z13="M&amp;IT", 'Full menu'!Z13="IwERT", 'Full menu'!Z13="ERwIT", 'Full menu'!Z13="I&amp;ERT", 'Full menu'!Z13="ER&amp;M&amp;IT"),"MixedTs",IF('Full menu'!Z13="UD","UD",IF('Full menu'!Z13="LSD","LSD",IF('Full menu'!Z13="WSD","WSD","")))))))))</f>
        <v>ERTs</v>
      </c>
      <c r="AA13" s="16"/>
      <c r="AB13" s="16"/>
      <c r="AC13" s="16"/>
      <c r="AD13" s="16"/>
      <c r="AE13" s="16"/>
      <c r="AF13" s="16"/>
      <c r="AG13" s="16"/>
      <c r="AH13" s="16"/>
      <c r="AI13" s="16"/>
      <c r="AJ13" s="16"/>
      <c r="AK13" s="16"/>
      <c r="AL13" s="16"/>
      <c r="AM13" s="16"/>
      <c r="AN13" s="16"/>
      <c r="AO13" s="16"/>
      <c r="AP13" s="16"/>
      <c r="AQ13" s="16"/>
      <c r="AR13" s="16"/>
      <c r="AS13" s="16"/>
      <c r="AT13" s="3" t="str">
        <f>IF('Full menu'!AT13="MDC","MDC",IF(OR('Full menu'!AT13="PERF",'Full menu'!AT13="AERF",'Full menu'!AT13="PCB"),"ERfix",IF(OR('Full menu'!AT13="ACB", 'Full menu'!AT13="LCERT", 'Full menu'!AT13="LERT",'Full menu'!AT13="FCERT",'Full menu'!AT13="FERT"),"ERT",IF(OR('Full menu'!AT13="FCMT",'Full menu'!AT13="FMT",'Full menu'!AT13="LMT",'Full menu'!AT13="LCMT"),"MT",IF(OR('Full menu'!AT13="LCIT",'Full menu'!AT13="FCIT",'Full menu'!AT13="LMT",'Full menu'!AT13="FMT"),"IT",IF(OR('Full menu'!AT13="MwERT", 'Full menu'!AT13="ERwMT", 'Full menu'!AT13="M&amp;ERT", 'Full menu'!AT13="MwIT", 'Full menu'!AT13="IwMT", 'Full menu'!AT13="M&amp;IT", 'Full menu'!AT13="IwERT", 'Full menu'!AT13="ERwIT", 'Full menu'!AT13="I&amp;ERT", 'Full menu'!AT13="ER&amp;M&amp;IT"),"MixedT",IF('Full menu'!AT13="UD","UD",IF('Full menu'!AT13="LSD","LSD",IF('Full menu'!AT13="WSD","WSD","")))))))))</f>
        <v/>
      </c>
      <c r="AU13" s="3" t="str">
        <f>IF('Full menu'!AU13="MDC","MDC",IF(OR('Full menu'!AU13="PERF",'Full menu'!AU13="AERF",'Full menu'!AU13="PCB"),"ERfix",IF(OR('Full menu'!AU13="ACB", 'Full menu'!AU13="LCERT", 'Full menu'!AU13="LERT",'Full menu'!AU13="FCERT",'Full menu'!AU13="FERT"),"ERT",IF(OR('Full menu'!AU13="FCMT",'Full menu'!AU13="FMT",'Full menu'!AU13="LMT",'Full menu'!AU13="LCMT"),"MT",IF(OR('Full menu'!AU13="LCIT",'Full menu'!AU13="FCIT",'Full menu'!AU13="LMT",'Full menu'!AU13="FMT"),"IT",IF(OR('Full menu'!AU13="MwERT", 'Full menu'!AU13="ERwMT", 'Full menu'!AU13="M&amp;ERT", 'Full menu'!AU13="MwIT", 'Full menu'!AU13="IwMT", 'Full menu'!AU13="M&amp;IT", 'Full menu'!AU13="IwERT", 'Full menu'!AU13="ERwIT", 'Full menu'!AU13="I&amp;ERT", 'Full menu'!AU13="ER&amp;M&amp;IT"),"MixedT",IF('Full menu'!AU13="UD","UD",IF('Full menu'!AU13="LSD","LSD",IF('Full menu'!AU13="WSD","WSD","")))))))))</f>
        <v/>
      </c>
      <c r="AV13" s="3"/>
      <c r="AW13" s="3"/>
      <c r="AX13" s="3"/>
      <c r="AY13" s="3" t="str">
        <f>IF('Full menu'!AY13="MDC","MDC",IF(OR('Full menu'!AY13="PERF",'Full menu'!AY13="AERF",'Full menu'!AY13="PCB"),"ERfix",IF(OR('Full menu'!AY13="ACB", 'Full menu'!AY13="LCERT", 'Full menu'!AY13="LERT",'Full menu'!AY13="FCERT",'Full menu'!AY13="FERT"),"ERT",IF(OR('Full menu'!AY13="FCMT",'Full menu'!AY13="FMT",'Full menu'!AY13="LMT",'Full menu'!AY13="LCMT"),"MT",IF(OR('Full menu'!AY13="LCIT",'Full menu'!AY13="FCIT",'Full menu'!AY13="LMT",'Full menu'!AY13="FMT"),"IT",IF(OR('Full menu'!AY13="MwERT", 'Full menu'!AY13="ERwMT", 'Full menu'!AY13="M&amp;ERT", 'Full menu'!AY13="MwIT", 'Full menu'!AY13="IwMT", 'Full menu'!AY13="M&amp;IT", 'Full menu'!AY13="IwERT", 'Full menu'!AY13="ERwIT", 'Full menu'!AY13="I&amp;ERT", 'Full menu'!AY13="ER&amp;M&amp;IT"),"MixedT",IF('Full menu'!AY13="UD","UD",IF('Full menu'!AY13="LSD","LSD",IF('Full menu'!AY13="WSD","WSD","")))))))))</f>
        <v/>
      </c>
      <c r="AZ13" s="3" t="str">
        <f>IF('Full menu'!AZ13="MDC","MDC",IF(OR('Full menu'!AZ13="PERF",'Full menu'!AZ13="AERF",'Full menu'!AZ13="PCB"),"ERfix",IF(OR('Full menu'!AZ13="ACB", 'Full menu'!AZ13="LCERT", 'Full menu'!AZ13="LERT",'Full menu'!AZ13="FCERT",'Full menu'!AZ13="FERT"),"ERT",IF(OR('Full menu'!AZ13="FCMT",'Full menu'!AZ13="FMT",'Full menu'!AZ13="LMT",'Full menu'!AZ13="LCMT"),"MT",IF(OR('Full menu'!AZ13="LCIT",'Full menu'!AZ13="FCIT",'Full menu'!AZ13="LMT",'Full menu'!AZ13="FMT"),"IT",IF(OR('Full menu'!AZ13="MwERT", 'Full menu'!AZ13="ERwMT", 'Full menu'!AZ13="M&amp;ERT", 'Full menu'!AZ13="MwIT", 'Full menu'!AZ13="IwMT", 'Full menu'!AZ13="M&amp;IT", 'Full menu'!AZ13="IwERT", 'Full menu'!AZ13="ERwIT", 'Full menu'!AZ13="I&amp;ERT", 'Full menu'!AZ13="ER&amp;M&amp;IT"),"MixedT",IF('Full menu'!AZ13="UD","UD",IF('Full menu'!AZ13="LSD","LSD",IF('Full menu'!AZ13="WSD","WSD","")))))))))</f>
        <v/>
      </c>
      <c r="BA13" s="3" t="str">
        <f>IF('Full menu'!BA13="MDC","MDC",IF(OR('Full menu'!BA13="PERF",'Full menu'!BA13="AERF",'Full menu'!BA13="PCB"),"ERfix",IF(OR('Full menu'!BA13="ACB", 'Full menu'!BA13="LCERT", 'Full menu'!BA13="LERT",'Full menu'!BA13="FCERT",'Full menu'!BA13="FERT"),"ERT",IF(OR('Full menu'!BA13="FCMT",'Full menu'!BA13="FMT",'Full menu'!BA13="LMT",'Full menu'!BA13="LCMT"),"MT",IF(OR('Full menu'!BA13="LCIT",'Full menu'!BA13="FCIT",'Full menu'!BA13="LMT",'Full menu'!BA13="FMT"),"IT",IF(OR('Full menu'!BA13="MwERT", 'Full menu'!BA13="ERwMT", 'Full menu'!BA13="M&amp;ERT", 'Full menu'!BA13="MwIT", 'Full menu'!BA13="IwMT", 'Full menu'!BA13="M&amp;IT", 'Full menu'!BA13="IwERT", 'Full menu'!BA13="ERwIT", 'Full menu'!BA13="I&amp;ERT", 'Full menu'!BA13="ER&amp;M&amp;IT"),"MixedT",IF('Full menu'!BA13="UD","UD",IF('Full menu'!BA13="LSD","LSD",IF('Full menu'!BA13="WSD","WSD","")))))))))</f>
        <v/>
      </c>
      <c r="BB13" s="3" t="str">
        <f>IF('Full menu'!BB13="MDC","MDC",IF(OR('Full menu'!BB13="PERF",'Full menu'!BB13="AERF",'Full menu'!BB13="PCB"),"ERfix",IF(OR('Full menu'!BB13="ACB", 'Full menu'!BB13="LCERT", 'Full menu'!BB13="LERT",'Full menu'!BB13="FCERT",'Full menu'!BB13="FERT"),"ERT",IF(OR('Full menu'!BB13="FCMT",'Full menu'!BB13="FMT",'Full menu'!BB13="LMT",'Full menu'!BB13="LCMT"),"MT",IF(OR('Full menu'!BB13="LCIT",'Full menu'!BB13="FCIT",'Full menu'!BB13="LMT",'Full menu'!BB13="FMT"),"IT",IF(OR('Full menu'!BB13="MwERT", 'Full menu'!BB13="ERwMT", 'Full menu'!BB13="M&amp;ERT", 'Full menu'!BB13="MwIT", 'Full menu'!BB13="IwMT", 'Full menu'!BB13="M&amp;IT", 'Full menu'!BB13="IwERT", 'Full menu'!BB13="ERwIT", 'Full menu'!BB13="I&amp;ERT", 'Full menu'!BB13="ER&amp;M&amp;IT"),"MixedT",IF('Full menu'!BB13="UD","UD",IF('Full menu'!BB13="LSD","LSD",IF('Full menu'!BB13="WSD","WSD","")))))))))</f>
        <v/>
      </c>
      <c r="BC13" s="3" t="str">
        <f>IF('Full menu'!BC13="MDC","MDC",IF(OR('Full menu'!BC13="PERF",'Full menu'!BC13="AERF",'Full menu'!BC13="PCB"),"ERfix",IF(OR('Full menu'!BC13="ACB", 'Full menu'!BC13="LCERT", 'Full menu'!BC13="LERT",'Full menu'!BC13="FCERT",'Full menu'!BC13="FERT"),"ERT",IF(OR('Full menu'!BC13="FCMT",'Full menu'!BC13="FMT",'Full menu'!BC13="LMT",'Full menu'!BC13="LCMT"),"MT",IF(OR('Full menu'!BC13="LCIT",'Full menu'!BC13="FCIT",'Full menu'!BC13="LMT",'Full menu'!BC13="FMT"),"IT",IF(OR('Full menu'!BC13="MwERT", 'Full menu'!BC13="ERwMT", 'Full menu'!BC13="M&amp;ERT", 'Full menu'!BC13="MwIT", 'Full menu'!BC13="IwMT", 'Full menu'!BC13="M&amp;IT", 'Full menu'!BC13="IwERT", 'Full menu'!BC13="ERwIT", 'Full menu'!BC13="I&amp;ERT", 'Full menu'!BC13="ER&amp;M&amp;IT"),"MixedT",IF('Full menu'!BC13="UD","UD",IF('Full menu'!BC13="LSD","LSD",IF('Full menu'!BC13="WSD","WSD","")))))))))</f>
        <v/>
      </c>
    </row>
    <row r="14" spans="1:55" ht="16" x14ac:dyDescent="0.2">
      <c r="A14" t="s">
        <v>29</v>
      </c>
      <c r="B14" s="3" t="str">
        <f>IF('Full menu'!B14="MDC","MDC",IF(OR('Full menu'!B14="PERF",'Full menu'!B14="AERF",'Full menu'!B14="PCB"),"ERfix",IF(OR('Full menu'!B14="ACB", 'Full menu'!B14="LCERT", 'Full menu'!B14="LERT",'Full menu'!B14="FCERT",'Full menu'!B14="FERT"),"ERTs",IF(OR('Full menu'!B14="FCMT",'Full menu'!B14="FMT",'Full menu'!B14="LMT",'Full menu'!B14="LCMT"),"MTs",IF(OR('Full menu'!B14="LCIT",'Full menu'!B14="FCIT",'Full menu'!B14="LIT",'Full menu'!B14="FIT"),"ITs",IF(OR('Full menu'!B14="MwERT", 'Full menu'!B14="ERwMT", 'Full menu'!B14="M&amp;ERT", 'Full menu'!B14="MwIT", 'Full menu'!B14="IwMT", 'Full menu'!B14="M&amp;IT", 'Full menu'!B14="IwERT", 'Full menu'!B14="ERwIT", 'Full menu'!B14="I&amp;ERT", 'Full menu'!B14="ER&amp;M&amp;IT"),"MixedTs",IF('Full menu'!B14="UD","UD",IF('Full menu'!B14="LSD","LSD",IF('Full menu'!B14="WSD","WSD","")))))))))</f>
        <v>MTs</v>
      </c>
      <c r="C14" s="3" t="str">
        <f>IF('Full menu'!C14="MDC","MDC",IF(OR('Full menu'!C14="PERF",'Full menu'!C14="AERF",'Full menu'!C14="PCB"),"ERfix",IF(OR('Full menu'!C14="ACB", 'Full menu'!C14="LCERT", 'Full menu'!C14="LERT",'Full menu'!C14="FCERT",'Full menu'!C14="FERT"),"ERTs",IF(OR('Full menu'!C14="FCMT",'Full menu'!C14="FMT",'Full menu'!C14="LMT",'Full menu'!C14="LCMT"),"MTs",IF(OR('Full menu'!C14="LCIT",'Full menu'!C14="FCIT",'Full menu'!C14="LIT",'Full menu'!C14="FIT"),"ITs",IF(OR('Full menu'!C14="MwERT", 'Full menu'!C14="ERwMT", 'Full menu'!C14="M&amp;ERT", 'Full menu'!C14="MwIT", 'Full menu'!C14="IwMT", 'Full menu'!C14="M&amp;IT", 'Full menu'!C14="IwERT", 'Full menu'!C14="ERwIT", 'Full menu'!C14="I&amp;ERT", 'Full menu'!C14="ER&amp;M&amp;IT"),"MixedTs",IF('Full menu'!C14="UD","UD",IF('Full menu'!C14="LSD","LSD",IF('Full menu'!C14="WSD","WSD","")))))))))</f>
        <v>MTs</v>
      </c>
      <c r="D14" s="3" t="str">
        <f>IF('Full menu'!D14="MDC","MDC",IF(OR('Full menu'!D14="PERF",'Full menu'!D14="AERF",'Full menu'!D14="PCB"),"ERfix",IF(OR('Full menu'!D14="ACB", 'Full menu'!D14="LCERT", 'Full menu'!D14="LERT",'Full menu'!D14="FCERT",'Full menu'!D14="FERT"),"ERTs",IF(OR('Full menu'!D14="FCMT",'Full menu'!D14="FMT",'Full menu'!D14="LMT",'Full menu'!D14="LCMT"),"MTs",IF(OR('Full menu'!D14="LCIT",'Full menu'!D14="FCIT",'Full menu'!D14="LIT",'Full menu'!D14="FIT"),"ITs",IF(OR('Full menu'!D14="MwERT", 'Full menu'!D14="ERwMT", 'Full menu'!D14="M&amp;ERT", 'Full menu'!D14="MwIT", 'Full menu'!D14="IwMT", 'Full menu'!D14="M&amp;IT", 'Full menu'!D14="IwERT", 'Full menu'!D14="ERwIT", 'Full menu'!D14="I&amp;ERT", 'Full menu'!D14="ER&amp;M&amp;IT"),"MixedTs",IF('Full menu'!D14="UD","UD",IF('Full menu'!D14="LSD","LSD",IF('Full menu'!D14="WSD","WSD","")))))))))</f>
        <v>MTs</v>
      </c>
      <c r="E14" s="3" t="str">
        <f>IF('Full menu'!E14="MDC","MDC",IF(OR('Full menu'!E14="PERF",'Full menu'!E14="AERF",'Full menu'!E14="PCB"),"ERfix",IF(OR('Full menu'!E14="ACB", 'Full menu'!E14="LCERT", 'Full menu'!E14="LERT",'Full menu'!E14="FCERT",'Full menu'!E14="FERT"),"ERTs",IF(OR('Full menu'!E14="FCMT",'Full menu'!E14="FMT",'Full menu'!E14="LMT",'Full menu'!E14="LCMT"),"MTs",IF(OR('Full menu'!E14="LCIT",'Full menu'!E14="FCIT",'Full menu'!E14="LIT",'Full menu'!E14="FIT"),"ITs",IF(OR('Full menu'!E14="MwERT", 'Full menu'!E14="ERwMT", 'Full menu'!E14="M&amp;ERT", 'Full menu'!E14="MwIT", 'Full menu'!E14="IwMT", 'Full menu'!E14="M&amp;IT", 'Full menu'!E14="IwERT", 'Full menu'!E14="ERwIT", 'Full menu'!E14="I&amp;ERT", 'Full menu'!E14="ER&amp;M&amp;IT"),"MixedTs",IF('Full menu'!E14="UD","UD",IF('Full menu'!E14="LSD","LSD",IF('Full menu'!E14="WSD","WSD","")))))))))</f>
        <v>MTs</v>
      </c>
      <c r="F14" s="3" t="str">
        <f>IF('Full menu'!F14="MDC","MDC",IF(OR('Full menu'!F14="PERF",'Full menu'!F14="AERF",'Full menu'!F14="PCB"),"ERfix",IF(OR('Full menu'!F14="ACB", 'Full menu'!F14="LCERT", 'Full menu'!F14="LERT",'Full menu'!F14="FCERT",'Full menu'!F14="FERT"),"ERTs",IF(OR('Full menu'!F14="FCMT",'Full menu'!F14="FMT",'Full menu'!F14="LMT",'Full menu'!F14="LCMT"),"MTs",IF(OR('Full menu'!F14="LCIT",'Full menu'!F14="FCIT",'Full menu'!F14="LIT",'Full menu'!F14="FIT"),"ITs",IF(OR('Full menu'!F14="MwERT", 'Full menu'!F14="ERwMT", 'Full menu'!F14="M&amp;ERT", 'Full menu'!F14="MwIT", 'Full menu'!F14="IwMT", 'Full menu'!F14="M&amp;IT", 'Full menu'!F14="IwERT", 'Full menu'!F14="ERwIT", 'Full menu'!F14="I&amp;ERT", 'Full menu'!F14="ER&amp;M&amp;IT"),"MixedTs",IF('Full menu'!F14="UD","UD",IF('Full menu'!F14="LSD","LSD",IF('Full menu'!F14="WSD","WSD","")))))))))</f>
        <v>MTs</v>
      </c>
      <c r="G14" s="3" t="str">
        <f>IF('Full menu'!G14="MDC","MDC",IF(OR('Full menu'!G14="PERF",'Full menu'!G14="AERF",'Full menu'!G14="PCB"),"ERfix",IF(OR('Full menu'!G14="ACB", 'Full menu'!G14="LCERT", 'Full menu'!G14="LERT",'Full menu'!G14="FCERT",'Full menu'!G14="FERT"),"ERTs",IF(OR('Full menu'!G14="FCMT",'Full menu'!G14="FMT",'Full menu'!G14="LMT",'Full menu'!G14="LCMT"),"MTs",IF(OR('Full menu'!G14="LCIT",'Full menu'!G14="FCIT",'Full menu'!G14="LIT",'Full menu'!G14="FIT"),"ITs",IF(OR('Full menu'!G14="MwERT", 'Full menu'!G14="ERwMT", 'Full menu'!G14="M&amp;ERT", 'Full menu'!G14="MwIT", 'Full menu'!G14="IwMT", 'Full menu'!G14="M&amp;IT", 'Full menu'!G14="IwERT", 'Full menu'!G14="ERwIT", 'Full menu'!G14="I&amp;ERT", 'Full menu'!G14="ER&amp;M&amp;IT"),"MixedTs",IF('Full menu'!G14="UD","UD",IF('Full menu'!G14="LSD","LSD",IF('Full menu'!G14="WSD","WSD","")))))))))</f>
        <v>MTs</v>
      </c>
      <c r="H14" s="3" t="str">
        <f>IF('Full menu'!H14="MDC","MDC",IF(OR('Full menu'!H14="PERF",'Full menu'!H14="AERF",'Full menu'!H14="PCB"),"ERfix",IF(OR('Full menu'!H14="ACB", 'Full menu'!H14="LCERT", 'Full menu'!H14="LERT",'Full menu'!H14="FCERT",'Full menu'!H14="FERT"),"ERTs",IF(OR('Full menu'!H14="FCMT",'Full menu'!H14="FMT",'Full menu'!H14="LMT",'Full menu'!H14="LCMT"),"MTs",IF(OR('Full menu'!H14="LCIT",'Full menu'!H14="FCIT",'Full menu'!H14="LIT",'Full menu'!H14="FIT"),"ITs",IF(OR('Full menu'!H14="MwERT", 'Full menu'!H14="ERwMT", 'Full menu'!H14="M&amp;ERT", 'Full menu'!H14="MwIT", 'Full menu'!H14="IwMT", 'Full menu'!H14="M&amp;IT", 'Full menu'!H14="IwERT", 'Full menu'!H14="ERwIT", 'Full menu'!H14="I&amp;ERT", 'Full menu'!H14="ER&amp;M&amp;IT"),"MixedTs",IF('Full menu'!H14="UD","UD",IF('Full menu'!H14="LSD","LSD",IF('Full menu'!H14="WSD","WSD","")))))))))</f>
        <v>MTs</v>
      </c>
      <c r="I14" s="3" t="str">
        <f>IF('Full menu'!I14="MDC","MDC",IF(OR('Full menu'!I14="PERF",'Full menu'!I14="AERF",'Full menu'!I14="PCB"),"ERfix",IF(OR('Full menu'!I14="ACB", 'Full menu'!I14="LCERT", 'Full menu'!I14="LERT",'Full menu'!I14="FCERT",'Full menu'!I14="FERT"),"ERTs",IF(OR('Full menu'!I14="FCMT",'Full menu'!I14="FMT",'Full menu'!I14="LMT",'Full menu'!I14="LCMT"),"MTs",IF(OR('Full menu'!I14="LCIT",'Full menu'!I14="FCIT",'Full menu'!I14="LIT",'Full menu'!I14="FIT"),"ITs",IF(OR('Full menu'!I14="MwERT", 'Full menu'!I14="ERwMT", 'Full menu'!I14="M&amp;ERT", 'Full menu'!I14="MwIT", 'Full menu'!I14="IwMT", 'Full menu'!I14="M&amp;IT", 'Full menu'!I14="IwERT", 'Full menu'!I14="ERwIT", 'Full menu'!I14="I&amp;ERT", 'Full menu'!I14="ER&amp;M&amp;IT"),"MixedTs",IF('Full menu'!I14="UD","UD",IF('Full menu'!I14="LSD","LSD",IF('Full menu'!I14="WSD","WSD","")))))))))</f>
        <v>MTs</v>
      </c>
      <c r="J14" s="3" t="str">
        <f>IF('Full menu'!J14="MDC","MDC",IF(OR('Full menu'!J14="PERF",'Full menu'!J14="AERF",'Full menu'!J14="PCB"),"ERfix",IF(OR('Full menu'!J14="ACB", 'Full menu'!J14="LCERT", 'Full menu'!J14="LERT",'Full menu'!J14="FCERT",'Full menu'!J14="FERT"),"ERTs",IF(OR('Full menu'!J14="FCMT",'Full menu'!J14="FMT",'Full menu'!J14="LMT",'Full menu'!J14="LCMT"),"MTs",IF(OR('Full menu'!J14="LCIT",'Full menu'!J14="FCIT",'Full menu'!J14="LIT",'Full menu'!J14="FIT"),"ITs",IF(OR('Full menu'!J14="MwERT", 'Full menu'!J14="ERwMT", 'Full menu'!J14="M&amp;ERT", 'Full menu'!J14="MwIT", 'Full menu'!J14="IwMT", 'Full menu'!J14="M&amp;IT", 'Full menu'!J14="IwERT", 'Full menu'!J14="ERwIT", 'Full menu'!J14="I&amp;ERT", 'Full menu'!J14="ER&amp;M&amp;IT"),"MixedTs",IF('Full menu'!J14="UD","UD",IF('Full menu'!J14="LSD","LSD",IF('Full menu'!J14="WSD","WSD","")))))))))</f>
        <v>MTs</v>
      </c>
      <c r="K14" s="3" t="str">
        <f>IF('Full menu'!K14="MDC","MDC",IF(OR('Full menu'!K14="PERF",'Full menu'!K14="AERF",'Full menu'!K14="PCB"),"ERfix",IF(OR('Full menu'!K14="ACB", 'Full menu'!K14="LCERT", 'Full menu'!K14="LERT",'Full menu'!K14="FCERT",'Full menu'!K14="FERT"),"ERTs",IF(OR('Full menu'!K14="FCMT",'Full menu'!K14="FMT",'Full menu'!K14="LMT",'Full menu'!K14="LCMT"),"MTs",IF(OR('Full menu'!K14="LCIT",'Full menu'!K14="FCIT",'Full menu'!K14="LIT",'Full menu'!K14="FIT"),"ITs",IF(OR('Full menu'!K14="MwERT", 'Full menu'!K14="ERwMT", 'Full menu'!K14="M&amp;ERT", 'Full menu'!K14="MwIT", 'Full menu'!K14="IwMT", 'Full menu'!K14="M&amp;IT", 'Full menu'!K14="IwERT", 'Full menu'!K14="ERwIT", 'Full menu'!K14="I&amp;ERT", 'Full menu'!K14="ER&amp;M&amp;IT"),"MixedTs",IF('Full menu'!K14="UD","UD",IF('Full menu'!K14="LSD","LSD",IF('Full menu'!K14="WSD","WSD","")))))))))</f>
        <v>MTs</v>
      </c>
      <c r="L14" s="3" t="str">
        <f>IF('Full menu'!L14="MDC","MDC",IF(OR('Full menu'!L14="PERF",'Full menu'!L14="AERF",'Full menu'!L14="PCB"),"ERfix",IF(OR('Full menu'!L14="ACB", 'Full menu'!L14="LCERT", 'Full menu'!L14="LERT",'Full menu'!L14="FCERT",'Full menu'!L14="FERT"),"ERTs",IF(OR('Full menu'!L14="FCMT",'Full menu'!L14="FMT",'Full menu'!L14="LMT",'Full menu'!L14="LCMT"),"MTs",IF(OR('Full menu'!L14="LCIT",'Full menu'!L14="FCIT",'Full menu'!L14="LIT",'Full menu'!L14="FIT"),"ITs",IF(OR('Full menu'!L14="MwERT", 'Full menu'!L14="ERwMT", 'Full menu'!L14="M&amp;ERT", 'Full menu'!L14="MwIT", 'Full menu'!L14="IwMT", 'Full menu'!L14="M&amp;IT", 'Full menu'!L14="IwERT", 'Full menu'!L14="ERwIT", 'Full menu'!L14="I&amp;ERT", 'Full menu'!L14="ER&amp;M&amp;IT"),"MixedTs",IF('Full menu'!L14="UD","UD",IF('Full menu'!L14="LSD","LSD",IF('Full menu'!L14="WSD","WSD","")))))))))</f>
        <v>MTs</v>
      </c>
      <c r="M14" s="3" t="str">
        <f>IF('Full menu'!M14="MDC","MDC",IF(OR('Full menu'!M14="PERF",'Full menu'!M14="AERF",'Full menu'!M14="PCB"),"ERfix",IF(OR('Full menu'!M14="ACB", 'Full menu'!M14="LCERT", 'Full menu'!M14="LERT",'Full menu'!M14="FCERT",'Full menu'!M14="FERT"),"ERTs",IF(OR('Full menu'!M14="FCMT",'Full menu'!M14="FMT",'Full menu'!M14="LMT",'Full menu'!M14="LCMT"),"MTs",IF(OR('Full menu'!M14="LCIT",'Full menu'!M14="FCIT",'Full menu'!M14="LIT",'Full menu'!M14="FIT"),"ITs",IF(OR('Full menu'!M14="MwERT", 'Full menu'!M14="ERwMT", 'Full menu'!M14="M&amp;ERT", 'Full menu'!M14="MwIT", 'Full menu'!M14="IwMT", 'Full menu'!M14="M&amp;IT", 'Full menu'!M14="IwERT", 'Full menu'!M14="ERwIT", 'Full menu'!M14="I&amp;ERT", 'Full menu'!M14="ER&amp;M&amp;IT"),"MixedTs",IF('Full menu'!M14="UD","UD",IF('Full menu'!M14="LSD","LSD",IF('Full menu'!M14="WSD","WSD","")))))))))</f>
        <v>MTs</v>
      </c>
      <c r="N14" s="3" t="str">
        <f>IF('Full menu'!N14="MDC","MDC",IF(OR('Full menu'!N14="PERF",'Full menu'!N14="AERF",'Full menu'!N14="PCB"),"ERfix",IF(OR('Full menu'!N14="ACB", 'Full menu'!N14="LCERT", 'Full menu'!N14="LERT",'Full menu'!N14="FCERT",'Full menu'!N14="FERT"),"ERTs",IF(OR('Full menu'!N14="FCMT",'Full menu'!N14="FMT",'Full menu'!N14="LMT",'Full menu'!N14="LCMT"),"MTs",IF(OR('Full menu'!N14="LCIT",'Full menu'!N14="FCIT",'Full menu'!N14="LIT",'Full menu'!N14="FIT"),"ITs",IF(OR('Full menu'!N14="MwERT", 'Full menu'!N14="ERwMT", 'Full menu'!N14="M&amp;ERT", 'Full menu'!N14="MwIT", 'Full menu'!N14="IwMT", 'Full menu'!N14="M&amp;IT", 'Full menu'!N14="IwERT", 'Full menu'!N14="ERwIT", 'Full menu'!N14="I&amp;ERT", 'Full menu'!N14="ER&amp;M&amp;IT"),"MixedTs",IF('Full menu'!N14="UD","UD",IF('Full menu'!N14="LSD","LSD",IF('Full menu'!N14="WSD","WSD","")))))))))</f>
        <v>MTs</v>
      </c>
      <c r="O14" s="3" t="str">
        <f>IF('Full menu'!O14="MDC","MDC",IF(OR('Full menu'!O14="PERF",'Full menu'!O14="AERF",'Full menu'!O14="PCB"),"ERfix",IF(OR('Full menu'!O14="ACB", 'Full menu'!O14="LCERT", 'Full menu'!O14="LERT",'Full menu'!O14="FCERT",'Full menu'!O14="FERT"),"ERTs",IF(OR('Full menu'!O14="FCMT",'Full menu'!O14="FMT",'Full menu'!O14="LMT",'Full menu'!O14="LCMT"),"MTs",IF(OR('Full menu'!O14="LCIT",'Full menu'!O14="FCIT",'Full menu'!O14="LIT",'Full menu'!O14="FIT"),"ITs",IF(OR('Full menu'!O14="MwERT", 'Full menu'!O14="ERwMT", 'Full menu'!O14="M&amp;ERT", 'Full menu'!O14="MwIT", 'Full menu'!O14="IwMT", 'Full menu'!O14="M&amp;IT", 'Full menu'!O14="IwERT", 'Full menu'!O14="ERwIT", 'Full menu'!O14="I&amp;ERT", 'Full menu'!O14="ER&amp;M&amp;IT"),"MixedTs",IF('Full menu'!O14="UD","UD",IF('Full menu'!O14="LSD","LSD",IF('Full menu'!O14="WSD","WSD","")))))))))</f>
        <v>MTs</v>
      </c>
      <c r="P14" s="3" t="str">
        <f>IF('Full menu'!P14="MDC","MDC",IF(OR('Full menu'!P14="PERF",'Full menu'!P14="AERF",'Full menu'!P14="PCB"),"ERfix",IF(OR('Full menu'!P14="ACB", 'Full menu'!P14="LCERT", 'Full menu'!P14="LERT",'Full menu'!P14="FCERT",'Full menu'!P14="FERT"),"ERTs",IF(OR('Full menu'!P14="FCMT",'Full menu'!P14="FMT",'Full menu'!P14="LMT",'Full menu'!P14="LCMT"),"MTs",IF(OR('Full menu'!P14="LCIT",'Full menu'!P14="FCIT",'Full menu'!P14="LIT",'Full menu'!P14="FIT"),"ITs",IF(OR('Full menu'!P14="MwERT", 'Full menu'!P14="ERwMT", 'Full menu'!P14="M&amp;ERT", 'Full menu'!P14="MwIT", 'Full menu'!P14="IwMT", 'Full menu'!P14="M&amp;IT", 'Full menu'!P14="IwERT", 'Full menu'!P14="ERwIT", 'Full menu'!P14="I&amp;ERT", 'Full menu'!P14="ER&amp;M&amp;IT"),"MixedTs",IF('Full menu'!P14="UD","UD",IF('Full menu'!P14="LSD","LSD",IF('Full menu'!P14="WSD","WSD","")))))))))</f>
        <v>MTs</v>
      </c>
      <c r="Q14" s="3" t="str">
        <f>IF('Full menu'!Q14="MDC","MDC",IF(OR('Full menu'!Q14="PERF",'Full menu'!Q14="AERF",'Full menu'!Q14="PCB"),"ERfix",IF(OR('Full menu'!Q14="ACB", 'Full menu'!Q14="LCERT", 'Full menu'!Q14="LERT",'Full menu'!Q14="FCERT",'Full menu'!Q14="FERT"),"ERTs",IF(OR('Full menu'!Q14="FCMT",'Full menu'!Q14="FMT",'Full menu'!Q14="LMT",'Full menu'!Q14="LCMT"),"MTs",IF(OR('Full menu'!Q14="LCIT",'Full menu'!Q14="FCIT",'Full menu'!Q14="LIT",'Full menu'!Q14="FIT"),"ITs",IF(OR('Full menu'!Q14="MwERT", 'Full menu'!Q14="ERwMT", 'Full menu'!Q14="M&amp;ERT", 'Full menu'!Q14="MwIT", 'Full menu'!Q14="IwMT", 'Full menu'!Q14="M&amp;IT", 'Full menu'!Q14="IwERT", 'Full menu'!Q14="ERwIT", 'Full menu'!Q14="I&amp;ERT", 'Full menu'!Q14="ER&amp;M&amp;IT"),"MixedTs",IF('Full menu'!Q14="UD","UD",IF('Full menu'!Q14="LSD","LSD",IF('Full menu'!Q14="WSD","WSD","")))))))))</f>
        <v>MixedTs</v>
      </c>
      <c r="R14" s="3" t="str">
        <f>IF('Full menu'!R14="MDC","MDC",IF(OR('Full menu'!R14="PERF",'Full menu'!R14="AERF",'Full menu'!R14="PCB"),"ERfix",IF(OR('Full menu'!R14="ACB", 'Full menu'!R14="LCERT", 'Full menu'!R14="LERT",'Full menu'!R14="FCERT",'Full menu'!R14="FERT"),"ERTs",IF(OR('Full menu'!R14="FCMT",'Full menu'!R14="FMT",'Full menu'!R14="LMT",'Full menu'!R14="LCMT"),"MTs",IF(OR('Full menu'!R14="LCIT",'Full menu'!R14="FCIT",'Full menu'!R14="LIT",'Full menu'!R14="FIT"),"ITs",IF(OR('Full menu'!R14="MwERT", 'Full menu'!R14="ERwMT", 'Full menu'!R14="M&amp;ERT", 'Full menu'!R14="MwIT", 'Full menu'!R14="IwMT", 'Full menu'!R14="M&amp;IT", 'Full menu'!R14="IwERT", 'Full menu'!R14="ERwIT", 'Full menu'!R14="I&amp;ERT", 'Full menu'!R14="ER&amp;M&amp;IT"),"MixedTs",IF('Full menu'!R14="UD","UD",IF('Full menu'!R14="LSD","LSD",IF('Full menu'!R14="WSD","WSD","")))))))))</f>
        <v>MixedTs</v>
      </c>
      <c r="S14" s="3" t="str">
        <f>IF('Full menu'!S14="MDC","MDC",IF(OR('Full menu'!S14="PERF",'Full menu'!S14="AERF",'Full menu'!S14="PCB"),"ERfix",IF(OR('Full menu'!S14="ACB", 'Full menu'!S14="LCERT", 'Full menu'!S14="LERT",'Full menu'!S14="FCERT",'Full menu'!S14="FERT"),"ERTs",IF(OR('Full menu'!S14="FCMT",'Full menu'!S14="FMT",'Full menu'!S14="LMT",'Full menu'!S14="LCMT"),"MTs",IF(OR('Full menu'!S14="LCIT",'Full menu'!S14="FCIT",'Full menu'!S14="LIT",'Full menu'!S14="FIT"),"ITs",IF(OR('Full menu'!S14="MwERT", 'Full menu'!S14="ERwMT", 'Full menu'!S14="M&amp;ERT", 'Full menu'!S14="MwIT", 'Full menu'!S14="IwMT", 'Full menu'!S14="M&amp;IT", 'Full menu'!S14="IwERT", 'Full menu'!S14="ERwIT", 'Full menu'!S14="I&amp;ERT", 'Full menu'!S14="ER&amp;M&amp;IT"),"MixedTs",IF('Full menu'!S14="UD","UD",IF('Full menu'!S14="LSD","LSD",IF('Full menu'!S14="WSD","WSD","")))))))))</f>
        <v>MixedTs</v>
      </c>
      <c r="T14" s="3" t="str">
        <f>IF('Full menu'!T14="MDC","MDC",IF(OR('Full menu'!T14="PERF",'Full menu'!T14="AERF",'Full menu'!T14="PCB"),"ERfix",IF(OR('Full menu'!T14="ACB", 'Full menu'!T14="LCERT", 'Full menu'!T14="LERT",'Full menu'!T14="FCERT",'Full menu'!T14="FERT"),"ERTs",IF(OR('Full menu'!T14="FCMT",'Full menu'!T14="FMT",'Full menu'!T14="LMT",'Full menu'!T14="LCMT"),"MTs",IF(OR('Full menu'!T14="LCIT",'Full menu'!T14="FCIT",'Full menu'!T14="LIT",'Full menu'!T14="FIT"),"ITs",IF(OR('Full menu'!T14="MwERT", 'Full menu'!T14="ERwMT", 'Full menu'!T14="M&amp;ERT", 'Full menu'!T14="MwIT", 'Full menu'!T14="IwMT", 'Full menu'!T14="M&amp;IT", 'Full menu'!T14="IwERT", 'Full menu'!T14="ERwIT", 'Full menu'!T14="I&amp;ERT", 'Full menu'!T14="ER&amp;M&amp;IT"),"MixedTs",IF('Full menu'!T14="UD","UD",IF('Full menu'!T14="LSD","LSD",IF('Full menu'!T14="WSD","WSD","")))))))))</f>
        <v>MixedTs</v>
      </c>
      <c r="U14" s="3" t="str">
        <f>IF('Full menu'!U14="MDC","MDC",IF(OR('Full menu'!U14="PERF",'Full menu'!U14="AERF",'Full menu'!U14="PCB"),"ERfix",IF(OR('Full menu'!U14="ACB", 'Full menu'!U14="LCERT", 'Full menu'!U14="LERT",'Full menu'!U14="FCERT",'Full menu'!U14="FERT"),"ERTs",IF(OR('Full menu'!U14="FCMT",'Full menu'!U14="FMT",'Full menu'!U14="LMT",'Full menu'!U14="LCMT"),"MTs",IF(OR('Full menu'!U14="LCIT",'Full menu'!U14="FCIT",'Full menu'!U14="LIT",'Full menu'!U14="FIT"),"ITs",IF(OR('Full menu'!U14="MwERT", 'Full menu'!U14="ERwMT", 'Full menu'!U14="M&amp;ERT", 'Full menu'!U14="MwIT", 'Full menu'!U14="IwMT", 'Full menu'!U14="M&amp;IT", 'Full menu'!U14="IwERT", 'Full menu'!U14="ERwIT", 'Full menu'!U14="I&amp;ERT", 'Full menu'!U14="ER&amp;M&amp;IT"),"MixedTs",IF('Full menu'!U14="UD","UD",IF('Full menu'!U14="LSD","LSD",IF('Full menu'!U14="WSD","WSD","")))))))))</f>
        <v>MixedTs</v>
      </c>
      <c r="V14" s="3" t="str">
        <f>IF('Full menu'!V14="MDC","MDC",IF(OR('Full menu'!V14="PERF",'Full menu'!V14="AERF",'Full menu'!V14="PCB"),"ERfix",IF(OR('Full menu'!V14="ACB", 'Full menu'!V14="LCERT", 'Full menu'!V14="LERT",'Full menu'!V14="FCERT",'Full menu'!V14="FERT"),"ERTs",IF(OR('Full menu'!V14="FCMT",'Full menu'!V14="FMT",'Full menu'!V14="LMT",'Full menu'!V14="LCMT"),"MTs",IF(OR('Full menu'!V14="LCIT",'Full menu'!V14="FCIT",'Full menu'!V14="LIT",'Full menu'!V14="FIT"),"ITs",IF(OR('Full menu'!V14="MwERT", 'Full menu'!V14="ERwMT", 'Full menu'!V14="M&amp;ERT", 'Full menu'!V14="MwIT", 'Full menu'!V14="IwMT", 'Full menu'!V14="M&amp;IT", 'Full menu'!V14="IwERT", 'Full menu'!V14="ERwIT", 'Full menu'!V14="I&amp;ERT", 'Full menu'!V14="ER&amp;M&amp;IT"),"MixedTs",IF('Full menu'!V14="UD","UD",IF('Full menu'!V14="LSD","LSD",IF('Full menu'!V14="WSD","WSD","")))))))))</f>
        <v>MixedTs</v>
      </c>
      <c r="W14" s="3" t="str">
        <f>IF('Full menu'!W14="MDC","MDC",IF(OR('Full menu'!W14="PERF",'Full menu'!W14="AERF",'Full menu'!W14="PCB"),"ERfix",IF(OR('Full menu'!W14="ACB", 'Full menu'!W14="LCERT", 'Full menu'!W14="LERT",'Full menu'!W14="FCERT",'Full menu'!W14="FERT"),"ERTs",IF(OR('Full menu'!W14="FCMT",'Full menu'!W14="FMT",'Full menu'!W14="LMT",'Full menu'!W14="LCMT"),"MTs",IF(OR('Full menu'!W14="LCIT",'Full menu'!W14="FCIT",'Full menu'!W14="LIT",'Full menu'!W14="FIT"),"ITs",IF(OR('Full menu'!W14="MwERT", 'Full menu'!W14="ERwMT", 'Full menu'!W14="M&amp;ERT", 'Full menu'!W14="MwIT", 'Full menu'!W14="IwMT", 'Full menu'!W14="M&amp;IT", 'Full menu'!W14="IwERT", 'Full menu'!W14="ERwIT", 'Full menu'!W14="I&amp;ERT", 'Full menu'!W14="ER&amp;M&amp;IT"),"MixedTs",IF('Full menu'!W14="UD","UD",IF('Full menu'!W14="LSD","LSD",IF('Full menu'!W14="WSD","WSD","")))))))))</f>
        <v>MixedTs</v>
      </c>
      <c r="X14" s="3" t="str">
        <f>IF('Full menu'!X14="MDC","MDC",IF(OR('Full menu'!X14="PERF",'Full menu'!X14="AERF",'Full menu'!X14="PCB"),"ERfix",IF(OR('Full menu'!X14="ACB", 'Full menu'!X14="LCERT", 'Full menu'!X14="LERT",'Full menu'!X14="FCERT",'Full menu'!X14="FERT"),"ERTs",IF(OR('Full menu'!X14="FCMT",'Full menu'!X14="FMT",'Full menu'!X14="LMT",'Full menu'!X14="LCMT"),"MTs",IF(OR('Full menu'!X14="LCIT",'Full menu'!X14="FCIT",'Full menu'!X14="LIT",'Full menu'!X14="FIT"),"ITs",IF(OR('Full menu'!X14="MwERT", 'Full menu'!X14="ERwMT", 'Full menu'!X14="M&amp;ERT", 'Full menu'!X14="MwIT", 'Full menu'!X14="IwMT", 'Full menu'!X14="M&amp;IT", 'Full menu'!X14="IwERT", 'Full menu'!X14="ERwIT", 'Full menu'!X14="I&amp;ERT", 'Full menu'!X14="ER&amp;M&amp;IT"),"MixedTs",IF('Full menu'!X14="UD","UD",IF('Full menu'!X14="LSD","LSD",IF('Full menu'!X14="WSD","WSD","")))))))))</f>
        <v>MixedTs</v>
      </c>
      <c r="Y14" s="3" t="str">
        <f>IF('Full menu'!Y14="MDC","MDC",IF(OR('Full menu'!Y14="PERF",'Full menu'!Y14="AERF",'Full menu'!Y14="PCB"),"ERfix",IF(OR('Full menu'!Y14="ACB", 'Full menu'!Y14="LCERT", 'Full menu'!Y14="LERT",'Full menu'!Y14="FCERT",'Full menu'!Y14="FERT"),"ERTs",IF(OR('Full menu'!Y14="FCMT",'Full menu'!Y14="FMT",'Full menu'!Y14="LMT",'Full menu'!Y14="LCMT"),"MTs",IF(OR('Full menu'!Y14="LCIT",'Full menu'!Y14="FCIT",'Full menu'!Y14="LIT",'Full menu'!Y14="FIT"),"ITs",IF(OR('Full menu'!Y14="MwERT", 'Full menu'!Y14="ERwMT", 'Full menu'!Y14="M&amp;ERT", 'Full menu'!Y14="MwIT", 'Full menu'!Y14="IwMT", 'Full menu'!Y14="M&amp;IT", 'Full menu'!Y14="IwERT", 'Full menu'!Y14="ERwIT", 'Full menu'!Y14="I&amp;ERT", 'Full menu'!Y14="ER&amp;M&amp;IT"),"MixedTs",IF('Full menu'!Y14="UD","UD",IF('Full menu'!Y14="LSD","LSD",IF('Full menu'!Y14="WSD","WSD","")))))))))</f>
        <v>MixedTs</v>
      </c>
      <c r="Z14" s="3" t="str">
        <f>IF('Full menu'!Z14="MDC","MDC",IF(OR('Full menu'!Z14="PERF",'Full menu'!Z14="AERF",'Full menu'!Z14="PCB"),"ERfix",IF(OR('Full menu'!Z14="ACB", 'Full menu'!Z14="LCERT", 'Full menu'!Z14="LERT",'Full menu'!Z14="FCERT",'Full menu'!Z14="FERT"),"ERTs",IF(OR('Full menu'!Z14="FCMT",'Full menu'!Z14="FMT",'Full menu'!Z14="LMT",'Full menu'!Z14="LCMT"),"MTs",IF(OR('Full menu'!Z14="LCIT",'Full menu'!Z14="FCIT",'Full menu'!Z14="LIT",'Full menu'!Z14="FIT"),"ITs",IF(OR('Full menu'!Z14="MwERT", 'Full menu'!Z14="ERwMT", 'Full menu'!Z14="M&amp;ERT", 'Full menu'!Z14="MwIT", 'Full menu'!Z14="IwMT", 'Full menu'!Z14="M&amp;IT", 'Full menu'!Z14="IwERT", 'Full menu'!Z14="ERwIT", 'Full menu'!Z14="I&amp;ERT", 'Full menu'!Z14="ER&amp;M&amp;IT"),"MixedTs",IF('Full menu'!Z14="UD","UD",IF('Full menu'!Z14="LSD","LSD",IF('Full menu'!Z14="WSD","WSD","")))))))))</f>
        <v>MixedTs</v>
      </c>
      <c r="AA14" s="16"/>
      <c r="AB14" s="16"/>
      <c r="AC14" s="16"/>
      <c r="AD14" s="16"/>
      <c r="AE14" s="16"/>
      <c r="AF14" s="16"/>
      <c r="AG14" s="16"/>
      <c r="AH14" s="16"/>
      <c r="AI14" s="16"/>
      <c r="AJ14" s="16"/>
      <c r="AK14" s="16"/>
      <c r="AL14" s="16"/>
      <c r="AM14" s="16"/>
      <c r="AN14" s="16"/>
      <c r="AO14" s="16"/>
      <c r="AP14" s="16"/>
      <c r="AQ14" s="16"/>
      <c r="AR14" s="16"/>
      <c r="AS14" s="16"/>
      <c r="AT14" s="3" t="str">
        <f>IF('Full menu'!AT14="MDC","MDC",IF(OR('Full menu'!AT14="PERF",'Full menu'!AT14="AERF",'Full menu'!AT14="PCB"),"ERfix",IF(OR('Full menu'!AT14="ACB", 'Full menu'!AT14="LCERT", 'Full menu'!AT14="LERT",'Full menu'!AT14="FCERT",'Full menu'!AT14="FERT"),"ERT",IF(OR('Full menu'!AT14="FCMT",'Full menu'!AT14="FMT",'Full menu'!AT14="LMT",'Full menu'!AT14="LCMT"),"MT",IF(OR('Full menu'!AT14="LCIT",'Full menu'!AT14="FCIT",'Full menu'!AT14="LMT",'Full menu'!AT14="FMT"),"IT",IF(OR('Full menu'!AT14="MwERT", 'Full menu'!AT14="ERwMT", 'Full menu'!AT14="M&amp;ERT", 'Full menu'!AT14="MwIT", 'Full menu'!AT14="IwMT", 'Full menu'!AT14="M&amp;IT", 'Full menu'!AT14="IwERT", 'Full menu'!AT14="ERwIT", 'Full menu'!AT14="I&amp;ERT", 'Full menu'!AT14="ER&amp;M&amp;IT"),"MixedT",IF('Full menu'!AT14="UD","UD",IF('Full menu'!AT14="LSD","LSD",IF('Full menu'!AT14="WSD","WSD","")))))))))</f>
        <v/>
      </c>
      <c r="AU14" s="3" t="str">
        <f>IF('Full menu'!AU14="MDC","MDC",IF(OR('Full menu'!AU14="PERF",'Full menu'!AU14="AERF",'Full menu'!AU14="PCB"),"ERfix",IF(OR('Full menu'!AU14="ACB", 'Full menu'!AU14="LCERT", 'Full menu'!AU14="LERT",'Full menu'!AU14="FCERT",'Full menu'!AU14="FERT"),"ERT",IF(OR('Full menu'!AU14="FCMT",'Full menu'!AU14="FMT",'Full menu'!AU14="LMT",'Full menu'!AU14="LCMT"),"MT",IF(OR('Full menu'!AU14="LCIT",'Full menu'!AU14="FCIT",'Full menu'!AU14="LMT",'Full menu'!AU14="FMT"),"IT",IF(OR('Full menu'!AU14="MwERT", 'Full menu'!AU14="ERwMT", 'Full menu'!AU14="M&amp;ERT", 'Full menu'!AU14="MwIT", 'Full menu'!AU14="IwMT", 'Full menu'!AU14="M&amp;IT", 'Full menu'!AU14="IwERT", 'Full menu'!AU14="ERwIT", 'Full menu'!AU14="I&amp;ERT", 'Full menu'!AU14="ER&amp;M&amp;IT"),"MixedT",IF('Full menu'!AU14="UD","UD",IF('Full menu'!AU14="LSD","LSD",IF('Full menu'!AU14="WSD","WSD","")))))))))</f>
        <v/>
      </c>
      <c r="AV14" s="3"/>
      <c r="AW14" s="3"/>
      <c r="AX14" s="3"/>
      <c r="AY14" s="3" t="str">
        <f>IF('Full menu'!AY14="MDC","MDC",IF(OR('Full menu'!AY14="PERF",'Full menu'!AY14="AERF",'Full menu'!AY14="PCB"),"ERfix",IF(OR('Full menu'!AY14="ACB", 'Full menu'!AY14="LCERT", 'Full menu'!AY14="LERT",'Full menu'!AY14="FCERT",'Full menu'!AY14="FERT"),"ERT",IF(OR('Full menu'!AY14="FCMT",'Full menu'!AY14="FMT",'Full menu'!AY14="LMT",'Full menu'!AY14="LCMT"),"MT",IF(OR('Full menu'!AY14="LCIT",'Full menu'!AY14="FCIT",'Full menu'!AY14="LMT",'Full menu'!AY14="FMT"),"IT",IF(OR('Full menu'!AY14="MwERT", 'Full menu'!AY14="ERwMT", 'Full menu'!AY14="M&amp;ERT", 'Full menu'!AY14="MwIT", 'Full menu'!AY14="IwMT", 'Full menu'!AY14="M&amp;IT", 'Full menu'!AY14="IwERT", 'Full menu'!AY14="ERwIT", 'Full menu'!AY14="I&amp;ERT", 'Full menu'!AY14="ER&amp;M&amp;IT"),"MixedT",IF('Full menu'!AY14="UD","UD",IF('Full menu'!AY14="LSD","LSD",IF('Full menu'!AY14="WSD","WSD","")))))))))</f>
        <v/>
      </c>
      <c r="AZ14" s="3" t="str">
        <f>IF('Full menu'!AZ14="MDC","MDC",IF(OR('Full menu'!AZ14="PERF",'Full menu'!AZ14="AERF",'Full menu'!AZ14="PCB"),"ERfix",IF(OR('Full menu'!AZ14="ACB", 'Full menu'!AZ14="LCERT", 'Full menu'!AZ14="LERT",'Full menu'!AZ14="FCERT",'Full menu'!AZ14="FERT"),"ERT",IF(OR('Full menu'!AZ14="FCMT",'Full menu'!AZ14="FMT",'Full menu'!AZ14="LMT",'Full menu'!AZ14="LCMT"),"MT",IF(OR('Full menu'!AZ14="LCIT",'Full menu'!AZ14="FCIT",'Full menu'!AZ14="LMT",'Full menu'!AZ14="FMT"),"IT",IF(OR('Full menu'!AZ14="MwERT", 'Full menu'!AZ14="ERwMT", 'Full menu'!AZ14="M&amp;ERT", 'Full menu'!AZ14="MwIT", 'Full menu'!AZ14="IwMT", 'Full menu'!AZ14="M&amp;IT", 'Full menu'!AZ14="IwERT", 'Full menu'!AZ14="ERwIT", 'Full menu'!AZ14="I&amp;ERT", 'Full menu'!AZ14="ER&amp;M&amp;IT"),"MixedT",IF('Full menu'!AZ14="UD","UD",IF('Full menu'!AZ14="LSD","LSD",IF('Full menu'!AZ14="WSD","WSD","")))))))))</f>
        <v/>
      </c>
      <c r="BA14" s="3" t="str">
        <f>IF('Full menu'!BA14="MDC","MDC",IF(OR('Full menu'!BA14="PERF",'Full menu'!BA14="AERF",'Full menu'!BA14="PCB"),"ERfix",IF(OR('Full menu'!BA14="ACB", 'Full menu'!BA14="LCERT", 'Full menu'!BA14="LERT",'Full menu'!BA14="FCERT",'Full menu'!BA14="FERT"),"ERT",IF(OR('Full menu'!BA14="FCMT",'Full menu'!BA14="FMT",'Full menu'!BA14="LMT",'Full menu'!BA14="LCMT"),"MT",IF(OR('Full menu'!BA14="LCIT",'Full menu'!BA14="FCIT",'Full menu'!BA14="LMT",'Full menu'!BA14="FMT"),"IT",IF(OR('Full menu'!BA14="MwERT", 'Full menu'!BA14="ERwMT", 'Full menu'!BA14="M&amp;ERT", 'Full menu'!BA14="MwIT", 'Full menu'!BA14="IwMT", 'Full menu'!BA14="M&amp;IT", 'Full menu'!BA14="IwERT", 'Full menu'!BA14="ERwIT", 'Full menu'!BA14="I&amp;ERT", 'Full menu'!BA14="ER&amp;M&amp;IT"),"MixedT",IF('Full menu'!BA14="UD","UD",IF('Full menu'!BA14="LSD","LSD",IF('Full menu'!BA14="WSD","WSD","")))))))))</f>
        <v/>
      </c>
      <c r="BB14" s="3" t="str">
        <f>IF('Full menu'!BB14="MDC","MDC",IF(OR('Full menu'!BB14="PERF",'Full menu'!BB14="AERF",'Full menu'!BB14="PCB"),"ERfix",IF(OR('Full menu'!BB14="ACB", 'Full menu'!BB14="LCERT", 'Full menu'!BB14="LERT",'Full menu'!BB14="FCERT",'Full menu'!BB14="FERT"),"ERT",IF(OR('Full menu'!BB14="FCMT",'Full menu'!BB14="FMT",'Full menu'!BB14="LMT",'Full menu'!BB14="LCMT"),"MT",IF(OR('Full menu'!BB14="LCIT",'Full menu'!BB14="FCIT",'Full menu'!BB14="LMT",'Full menu'!BB14="FMT"),"IT",IF(OR('Full menu'!BB14="MwERT", 'Full menu'!BB14="ERwMT", 'Full menu'!BB14="M&amp;ERT", 'Full menu'!BB14="MwIT", 'Full menu'!BB14="IwMT", 'Full menu'!BB14="M&amp;IT", 'Full menu'!BB14="IwERT", 'Full menu'!BB14="ERwIT", 'Full menu'!BB14="I&amp;ERT", 'Full menu'!BB14="ER&amp;M&amp;IT"),"MixedT",IF('Full menu'!BB14="UD","UD",IF('Full menu'!BB14="LSD","LSD",IF('Full menu'!BB14="WSD","WSD","")))))))))</f>
        <v/>
      </c>
      <c r="BC14" s="3" t="str">
        <f>IF('Full menu'!BC14="MDC","MDC",IF(OR('Full menu'!BC14="PERF",'Full menu'!BC14="AERF",'Full menu'!BC14="PCB"),"ERfix",IF(OR('Full menu'!BC14="ACB", 'Full menu'!BC14="LCERT", 'Full menu'!BC14="LERT",'Full menu'!BC14="FCERT",'Full menu'!BC14="FERT"),"ERT",IF(OR('Full menu'!BC14="FCMT",'Full menu'!BC14="FMT",'Full menu'!BC14="LMT",'Full menu'!BC14="LCMT"),"MT",IF(OR('Full menu'!BC14="LCIT",'Full menu'!BC14="FCIT",'Full menu'!BC14="LMT",'Full menu'!BC14="FMT"),"IT",IF(OR('Full menu'!BC14="MwERT", 'Full menu'!BC14="ERwMT", 'Full menu'!BC14="M&amp;ERT", 'Full menu'!BC14="MwIT", 'Full menu'!BC14="IwMT", 'Full menu'!BC14="M&amp;IT", 'Full menu'!BC14="IwERT", 'Full menu'!BC14="ERwIT", 'Full menu'!BC14="I&amp;ERT", 'Full menu'!BC14="ER&amp;M&amp;IT"),"MixedT",IF('Full menu'!BC14="UD","UD",IF('Full menu'!BC14="LSD","LSD",IF('Full menu'!BC14="WSD","WSD","")))))))))</f>
        <v/>
      </c>
    </row>
    <row r="15" spans="1:55" ht="16" x14ac:dyDescent="0.2">
      <c r="A15" t="s">
        <v>33</v>
      </c>
      <c r="B15" s="3" t="str">
        <f>IF('Full menu'!B15="MDC","MDC",IF(OR('Full menu'!B15="PERF",'Full menu'!B15="AERF",'Full menu'!B15="PCB"),"ERfix",IF(OR('Full menu'!B15="ACB", 'Full menu'!B15="LCERT", 'Full menu'!B15="LERT",'Full menu'!B15="FCERT",'Full menu'!B15="FERT"),"ERTs",IF(OR('Full menu'!B15="FCMT",'Full menu'!B15="FMT",'Full menu'!B15="LMT",'Full menu'!B15="LCMT"),"MTs",IF(OR('Full menu'!B15="LCIT",'Full menu'!B15="FCIT",'Full menu'!B15="LIT",'Full menu'!B15="FIT"),"ITs",IF(OR('Full menu'!B15="MwERT", 'Full menu'!B15="ERwMT", 'Full menu'!B15="M&amp;ERT", 'Full menu'!B15="MwIT", 'Full menu'!B15="IwMT", 'Full menu'!B15="M&amp;IT", 'Full menu'!B15="IwERT", 'Full menu'!B15="ERwIT", 'Full menu'!B15="I&amp;ERT", 'Full menu'!B15="ER&amp;M&amp;IT"),"MixedTs",IF('Full menu'!B15="UD","UD",IF('Full menu'!B15="LSD","LSD",IF('Full menu'!B15="WSD","WSD","")))))))))</f>
        <v>ERfix</v>
      </c>
      <c r="C15" s="3" t="str">
        <f>IF('Full menu'!C15="MDC","MDC",IF(OR('Full menu'!C15="PERF",'Full menu'!C15="AERF",'Full menu'!C15="PCB"),"ERfix",IF(OR('Full menu'!C15="ACB", 'Full menu'!C15="LCERT", 'Full menu'!C15="LERT",'Full menu'!C15="FCERT",'Full menu'!C15="FERT"),"ERTs",IF(OR('Full menu'!C15="FCMT",'Full menu'!C15="FMT",'Full menu'!C15="LMT",'Full menu'!C15="LCMT"),"MTs",IF(OR('Full menu'!C15="LCIT",'Full menu'!C15="FCIT",'Full menu'!C15="LIT",'Full menu'!C15="FIT"),"ITs",IF(OR('Full menu'!C15="MwERT", 'Full menu'!C15="ERwMT", 'Full menu'!C15="M&amp;ERT", 'Full menu'!C15="MwIT", 'Full menu'!C15="IwMT", 'Full menu'!C15="M&amp;IT", 'Full menu'!C15="IwERT", 'Full menu'!C15="ERwIT", 'Full menu'!C15="I&amp;ERT", 'Full menu'!C15="ER&amp;M&amp;IT"),"MixedTs",IF('Full menu'!C15="UD","UD",IF('Full menu'!C15="LSD","LSD",IF('Full menu'!C15="WSD","WSD","")))))))))</f>
        <v>ERfix</v>
      </c>
      <c r="D15" s="3" t="str">
        <f>IF('Full menu'!D15="MDC","MDC",IF(OR('Full menu'!D15="PERF",'Full menu'!D15="AERF",'Full menu'!D15="PCB"),"ERfix",IF(OR('Full menu'!D15="ACB", 'Full menu'!D15="LCERT", 'Full menu'!D15="LERT",'Full menu'!D15="FCERT",'Full menu'!D15="FERT"),"ERTs",IF(OR('Full menu'!D15="FCMT",'Full menu'!D15="FMT",'Full menu'!D15="LMT",'Full menu'!D15="LCMT"),"MTs",IF(OR('Full menu'!D15="LCIT",'Full menu'!D15="FCIT",'Full menu'!D15="LIT",'Full menu'!D15="FIT"),"ITs",IF(OR('Full menu'!D15="MwERT", 'Full menu'!D15="ERwMT", 'Full menu'!D15="M&amp;ERT", 'Full menu'!D15="MwIT", 'Full menu'!D15="IwMT", 'Full menu'!D15="M&amp;IT", 'Full menu'!D15="IwERT", 'Full menu'!D15="ERwIT", 'Full menu'!D15="I&amp;ERT", 'Full menu'!D15="ER&amp;M&amp;IT"),"MixedTs",IF('Full menu'!D15="UD","UD",IF('Full menu'!D15="LSD","LSD",IF('Full menu'!D15="WSD","WSD","")))))))))</f>
        <v>ERfix</v>
      </c>
      <c r="E15" s="3" t="str">
        <f>IF('Full menu'!E15="MDC","MDC",IF(OR('Full menu'!E15="PERF",'Full menu'!E15="AERF",'Full menu'!E15="PCB"),"ERfix",IF(OR('Full menu'!E15="ACB", 'Full menu'!E15="LCERT", 'Full menu'!E15="LERT",'Full menu'!E15="FCERT",'Full menu'!E15="FERT"),"ERTs",IF(OR('Full menu'!E15="FCMT",'Full menu'!E15="FMT",'Full menu'!E15="LMT",'Full menu'!E15="LCMT"),"MTs",IF(OR('Full menu'!E15="LCIT",'Full menu'!E15="FCIT",'Full menu'!E15="LIT",'Full menu'!E15="FIT"),"ITs",IF(OR('Full menu'!E15="MwERT", 'Full menu'!E15="ERwMT", 'Full menu'!E15="M&amp;ERT", 'Full menu'!E15="MwIT", 'Full menu'!E15="IwMT", 'Full menu'!E15="M&amp;IT", 'Full menu'!E15="IwERT", 'Full menu'!E15="ERwIT", 'Full menu'!E15="I&amp;ERT", 'Full menu'!E15="ER&amp;M&amp;IT"),"MixedTs",IF('Full menu'!E15="UD","UD",IF('Full menu'!E15="LSD","LSD",IF('Full menu'!E15="WSD","WSD","")))))))))</f>
        <v>MTs</v>
      </c>
      <c r="F15" s="3" t="str">
        <f>IF('Full menu'!F15="MDC","MDC",IF(OR('Full menu'!F15="PERF",'Full menu'!F15="AERF",'Full menu'!F15="PCB"),"ERfix",IF(OR('Full menu'!F15="ACB", 'Full menu'!F15="LCERT", 'Full menu'!F15="LERT",'Full menu'!F15="FCERT",'Full menu'!F15="FERT"),"ERTs",IF(OR('Full menu'!F15="FCMT",'Full menu'!F15="FMT",'Full menu'!F15="LMT",'Full menu'!F15="LCMT"),"MTs",IF(OR('Full menu'!F15="LCIT",'Full menu'!F15="FCIT",'Full menu'!F15="LIT",'Full menu'!F15="FIT"),"ITs",IF(OR('Full menu'!F15="MwERT", 'Full menu'!F15="ERwMT", 'Full menu'!F15="M&amp;ERT", 'Full menu'!F15="MwIT", 'Full menu'!F15="IwMT", 'Full menu'!F15="M&amp;IT", 'Full menu'!F15="IwERT", 'Full menu'!F15="ERwIT", 'Full menu'!F15="I&amp;ERT", 'Full menu'!F15="ER&amp;M&amp;IT"),"MixedTs",IF('Full menu'!F15="UD","UD",IF('Full menu'!F15="LSD","LSD",IF('Full menu'!F15="WSD","WSD","")))))))))</f>
        <v>MTs</v>
      </c>
      <c r="G15" s="3" t="str">
        <f>IF('Full menu'!G15="MDC","MDC",IF(OR('Full menu'!G15="PERF",'Full menu'!G15="AERF",'Full menu'!G15="PCB"),"ERfix",IF(OR('Full menu'!G15="ACB", 'Full menu'!G15="LCERT", 'Full menu'!G15="LERT",'Full menu'!G15="FCERT",'Full menu'!G15="FERT"),"ERTs",IF(OR('Full menu'!G15="FCMT",'Full menu'!G15="FMT",'Full menu'!G15="LMT",'Full menu'!G15="LCMT"),"MTs",IF(OR('Full menu'!G15="LCIT",'Full menu'!G15="FCIT",'Full menu'!G15="LIT",'Full menu'!G15="FIT"),"ITs",IF(OR('Full menu'!G15="MwERT", 'Full menu'!G15="ERwMT", 'Full menu'!G15="M&amp;ERT", 'Full menu'!G15="MwIT", 'Full menu'!G15="IwMT", 'Full menu'!G15="M&amp;IT", 'Full menu'!G15="IwERT", 'Full menu'!G15="ERwIT", 'Full menu'!G15="I&amp;ERT", 'Full menu'!G15="ER&amp;M&amp;IT"),"MixedTs",IF('Full menu'!G15="UD","UD",IF('Full menu'!G15="LSD","LSD",IF('Full menu'!G15="WSD","WSD","")))))))))</f>
        <v>MTs</v>
      </c>
      <c r="H15" s="3" t="str">
        <f>IF('Full menu'!H15="MDC","MDC",IF(OR('Full menu'!H15="PERF",'Full menu'!H15="AERF",'Full menu'!H15="PCB"),"ERfix",IF(OR('Full menu'!H15="ACB", 'Full menu'!H15="LCERT", 'Full menu'!H15="LERT",'Full menu'!H15="FCERT",'Full menu'!H15="FERT"),"ERTs",IF(OR('Full menu'!H15="FCMT",'Full menu'!H15="FMT",'Full menu'!H15="LMT",'Full menu'!H15="LCMT"),"MTs",IF(OR('Full menu'!H15="LCIT",'Full menu'!H15="FCIT",'Full menu'!H15="LIT",'Full menu'!H15="FIT"),"ITs",IF(OR('Full menu'!H15="MwERT", 'Full menu'!H15="ERwMT", 'Full menu'!H15="M&amp;ERT", 'Full menu'!H15="MwIT", 'Full menu'!H15="IwMT", 'Full menu'!H15="M&amp;IT", 'Full menu'!H15="IwERT", 'Full menu'!H15="ERwIT", 'Full menu'!H15="I&amp;ERT", 'Full menu'!H15="ER&amp;M&amp;IT"),"MixedTs",IF('Full menu'!H15="UD","UD",IF('Full menu'!H15="LSD","LSD",IF('Full menu'!H15="WSD","WSD","")))))))))</f>
        <v>MTs</v>
      </c>
      <c r="I15" s="3" t="str">
        <f>IF('Full menu'!I15="MDC","MDC",IF(OR('Full menu'!I15="PERF",'Full menu'!I15="AERF",'Full menu'!I15="PCB"),"ERfix",IF(OR('Full menu'!I15="ACB", 'Full menu'!I15="LCERT", 'Full menu'!I15="LERT",'Full menu'!I15="FCERT",'Full menu'!I15="FERT"),"ERTs",IF(OR('Full menu'!I15="FCMT",'Full menu'!I15="FMT",'Full menu'!I15="LMT",'Full menu'!I15="LCMT"),"MTs",IF(OR('Full menu'!I15="LCIT",'Full menu'!I15="FCIT",'Full menu'!I15="LIT",'Full menu'!I15="FIT"),"ITs",IF(OR('Full menu'!I15="MwERT", 'Full menu'!I15="ERwMT", 'Full menu'!I15="M&amp;ERT", 'Full menu'!I15="MwIT", 'Full menu'!I15="IwMT", 'Full menu'!I15="M&amp;IT", 'Full menu'!I15="IwERT", 'Full menu'!I15="ERwIT", 'Full menu'!I15="I&amp;ERT", 'Full menu'!I15="ER&amp;M&amp;IT"),"MixedTs",IF('Full menu'!I15="UD","UD",IF('Full menu'!I15="LSD","LSD",IF('Full menu'!I15="WSD","WSD","")))))))))</f>
        <v>MTs</v>
      </c>
      <c r="J15" s="3" t="str">
        <f>IF('Full menu'!J15="MDC","MDC",IF(OR('Full menu'!J15="PERF",'Full menu'!J15="AERF",'Full menu'!J15="PCB"),"ERfix",IF(OR('Full menu'!J15="ACB", 'Full menu'!J15="LCERT", 'Full menu'!J15="LERT",'Full menu'!J15="FCERT",'Full menu'!J15="FERT"),"ERTs",IF(OR('Full menu'!J15="FCMT",'Full menu'!J15="FMT",'Full menu'!J15="LMT",'Full menu'!J15="LCMT"),"MTs",IF(OR('Full menu'!J15="LCIT",'Full menu'!J15="FCIT",'Full menu'!J15="LIT",'Full menu'!J15="FIT"),"ITs",IF(OR('Full menu'!J15="MwERT", 'Full menu'!J15="ERwMT", 'Full menu'!J15="M&amp;ERT", 'Full menu'!J15="MwIT", 'Full menu'!J15="IwMT", 'Full menu'!J15="M&amp;IT", 'Full menu'!J15="IwERT", 'Full menu'!J15="ERwIT", 'Full menu'!J15="I&amp;ERT", 'Full menu'!J15="ER&amp;M&amp;IT"),"MixedTs",IF('Full menu'!J15="UD","UD",IF('Full menu'!J15="LSD","LSD",IF('Full menu'!J15="WSD","WSD","")))))))))</f>
        <v>MTs</v>
      </c>
      <c r="K15" s="3" t="str">
        <f>IF('Full menu'!K15="MDC","MDC",IF(OR('Full menu'!K15="PERF",'Full menu'!K15="AERF",'Full menu'!K15="PCB"),"ERfix",IF(OR('Full menu'!K15="ACB", 'Full menu'!K15="LCERT", 'Full menu'!K15="LERT",'Full menu'!K15="FCERT",'Full menu'!K15="FERT"),"ERTs",IF(OR('Full menu'!K15="FCMT",'Full menu'!K15="FMT",'Full menu'!K15="LMT",'Full menu'!K15="LCMT"),"MTs",IF(OR('Full menu'!K15="LCIT",'Full menu'!K15="FCIT",'Full menu'!K15="LIT",'Full menu'!K15="FIT"),"ITs",IF(OR('Full menu'!K15="MwERT", 'Full menu'!K15="ERwMT", 'Full menu'!K15="M&amp;ERT", 'Full menu'!K15="MwIT", 'Full menu'!K15="IwMT", 'Full menu'!K15="M&amp;IT", 'Full menu'!K15="IwERT", 'Full menu'!K15="ERwIT", 'Full menu'!K15="I&amp;ERT", 'Full menu'!K15="ER&amp;M&amp;IT"),"MixedTs",IF('Full menu'!K15="UD","UD",IF('Full menu'!K15="LSD","LSD",IF('Full menu'!K15="WSD","WSD","")))))))))</f>
        <v>MTs</v>
      </c>
      <c r="L15" s="3" t="str">
        <f>IF('Full menu'!L15="MDC","MDC",IF(OR('Full menu'!L15="PERF",'Full menu'!L15="AERF",'Full menu'!L15="PCB"),"ERfix",IF(OR('Full menu'!L15="ACB", 'Full menu'!L15="LCERT", 'Full menu'!L15="LERT",'Full menu'!L15="FCERT",'Full menu'!L15="FERT"),"ERTs",IF(OR('Full menu'!L15="FCMT",'Full menu'!L15="FMT",'Full menu'!L15="LMT",'Full menu'!L15="LCMT"),"MTs",IF(OR('Full menu'!L15="LCIT",'Full menu'!L15="FCIT",'Full menu'!L15="LIT",'Full menu'!L15="FIT"),"ITs",IF(OR('Full menu'!L15="MwERT", 'Full menu'!L15="ERwMT", 'Full menu'!L15="M&amp;ERT", 'Full menu'!L15="MwIT", 'Full menu'!L15="IwMT", 'Full menu'!L15="M&amp;IT", 'Full menu'!L15="IwERT", 'Full menu'!L15="ERwIT", 'Full menu'!L15="I&amp;ERT", 'Full menu'!L15="ER&amp;M&amp;IT"),"MixedTs",IF('Full menu'!L15="UD","UD",IF('Full menu'!L15="LSD","LSD",IF('Full menu'!L15="WSD","WSD","")))))))))</f>
        <v>LSD</v>
      </c>
      <c r="M15" s="3" t="str">
        <f>IF('Full menu'!M15="MDC","MDC",IF(OR('Full menu'!M15="PERF",'Full menu'!M15="AERF",'Full menu'!M15="PCB"),"ERfix",IF(OR('Full menu'!M15="ACB", 'Full menu'!M15="LCERT", 'Full menu'!M15="LERT",'Full menu'!M15="FCERT",'Full menu'!M15="FERT"),"ERTs",IF(OR('Full menu'!M15="FCMT",'Full menu'!M15="FMT",'Full menu'!M15="LMT",'Full menu'!M15="LCMT"),"MTs",IF(OR('Full menu'!M15="LCIT",'Full menu'!M15="FCIT",'Full menu'!M15="LIT",'Full menu'!M15="FIT"),"ITs",IF(OR('Full menu'!M15="MwERT", 'Full menu'!M15="ERwMT", 'Full menu'!M15="M&amp;ERT", 'Full menu'!M15="MwIT", 'Full menu'!M15="IwMT", 'Full menu'!M15="M&amp;IT", 'Full menu'!M15="IwERT", 'Full menu'!M15="ERwIT", 'Full menu'!M15="I&amp;ERT", 'Full menu'!M15="ER&amp;M&amp;IT"),"MixedTs",IF('Full menu'!M15="UD","UD",IF('Full menu'!M15="LSD","LSD",IF('Full menu'!M15="WSD","WSD","")))))))))</f>
        <v>LSD</v>
      </c>
      <c r="N15" s="3" t="str">
        <f>IF('Full menu'!N15="MDC","MDC",IF(OR('Full menu'!N15="PERF",'Full menu'!N15="AERF",'Full menu'!N15="PCB"),"ERfix",IF(OR('Full menu'!N15="ACB", 'Full menu'!N15="LCERT", 'Full menu'!N15="LERT",'Full menu'!N15="FCERT",'Full menu'!N15="FERT"),"ERTs",IF(OR('Full menu'!N15="FCMT",'Full menu'!N15="FMT",'Full menu'!N15="LMT",'Full menu'!N15="LCMT"),"MTs",IF(OR('Full menu'!N15="LCIT",'Full menu'!N15="FCIT",'Full menu'!N15="LIT",'Full menu'!N15="FIT"),"ITs",IF(OR('Full menu'!N15="MwERT", 'Full menu'!N15="ERwMT", 'Full menu'!N15="M&amp;ERT", 'Full menu'!N15="MwIT", 'Full menu'!N15="IwMT", 'Full menu'!N15="M&amp;IT", 'Full menu'!N15="IwERT", 'Full menu'!N15="ERwIT", 'Full menu'!N15="I&amp;ERT", 'Full menu'!N15="ER&amp;M&amp;IT"),"MixedTs",IF('Full menu'!N15="UD","UD",IF('Full menu'!N15="LSD","LSD",IF('Full menu'!N15="WSD","WSD","")))))))))</f>
        <v>LSD</v>
      </c>
      <c r="O15" s="3" t="str">
        <f>IF('Full menu'!O15="MDC","MDC",IF(OR('Full menu'!O15="PERF",'Full menu'!O15="AERF",'Full menu'!O15="PCB"),"ERfix",IF(OR('Full menu'!O15="ACB", 'Full menu'!O15="LCERT", 'Full menu'!O15="LERT",'Full menu'!O15="FCERT",'Full menu'!O15="FERT"),"ERTs",IF(OR('Full menu'!O15="FCMT",'Full menu'!O15="FMT",'Full menu'!O15="LMT",'Full menu'!O15="LCMT"),"MTs",IF(OR('Full menu'!O15="LCIT",'Full menu'!O15="FCIT",'Full menu'!O15="LIT",'Full menu'!O15="FIT"),"ITs",IF(OR('Full menu'!O15="MwERT", 'Full menu'!O15="ERwMT", 'Full menu'!O15="M&amp;ERT", 'Full menu'!O15="MwIT", 'Full menu'!O15="IwMT", 'Full menu'!O15="M&amp;IT", 'Full menu'!O15="IwERT", 'Full menu'!O15="ERwIT", 'Full menu'!O15="I&amp;ERT", 'Full menu'!O15="ER&amp;M&amp;IT"),"MixedTs",IF('Full menu'!O15="UD","UD",IF('Full menu'!O15="LSD","LSD",IF('Full menu'!O15="WSD","WSD","")))))))))</f>
        <v>LSD</v>
      </c>
      <c r="P15" s="3" t="str">
        <f>IF('Full menu'!P15="MDC","MDC",IF(OR('Full menu'!P15="PERF",'Full menu'!P15="AERF",'Full menu'!P15="PCB"),"ERfix",IF(OR('Full menu'!P15="ACB", 'Full menu'!P15="LCERT", 'Full menu'!P15="LERT",'Full menu'!P15="FCERT",'Full menu'!P15="FERT"),"ERTs",IF(OR('Full menu'!P15="FCMT",'Full menu'!P15="FMT",'Full menu'!P15="LMT",'Full menu'!P15="LCMT"),"MTs",IF(OR('Full menu'!P15="LCIT",'Full menu'!P15="FCIT",'Full menu'!P15="LIT",'Full menu'!P15="FIT"),"ITs",IF(OR('Full menu'!P15="MwERT", 'Full menu'!P15="ERwMT", 'Full menu'!P15="M&amp;ERT", 'Full menu'!P15="MwIT", 'Full menu'!P15="IwMT", 'Full menu'!P15="M&amp;IT", 'Full menu'!P15="IwERT", 'Full menu'!P15="ERwIT", 'Full menu'!P15="I&amp;ERT", 'Full menu'!P15="ER&amp;M&amp;IT"),"MixedTs",IF('Full menu'!P15="UD","UD",IF('Full menu'!P15="LSD","LSD",IF('Full menu'!P15="WSD","WSD","")))))))))</f>
        <v>LSD</v>
      </c>
      <c r="Q15" s="3" t="str">
        <f>IF('Full menu'!Q15="MDC","MDC",IF(OR('Full menu'!Q15="PERF",'Full menu'!Q15="AERF",'Full menu'!Q15="PCB"),"ERfix",IF(OR('Full menu'!Q15="ACB", 'Full menu'!Q15="LCERT", 'Full menu'!Q15="LERT",'Full menu'!Q15="FCERT",'Full menu'!Q15="FERT"),"ERTs",IF(OR('Full menu'!Q15="FCMT",'Full menu'!Q15="FMT",'Full menu'!Q15="LMT",'Full menu'!Q15="LCMT"),"MTs",IF(OR('Full menu'!Q15="LCIT",'Full menu'!Q15="FCIT",'Full menu'!Q15="LIT",'Full menu'!Q15="FIT"),"ITs",IF(OR('Full menu'!Q15="MwERT", 'Full menu'!Q15="ERwMT", 'Full menu'!Q15="M&amp;ERT", 'Full menu'!Q15="MwIT", 'Full menu'!Q15="IwMT", 'Full menu'!Q15="M&amp;IT", 'Full menu'!Q15="IwERT", 'Full menu'!Q15="ERwIT", 'Full menu'!Q15="I&amp;ERT", 'Full menu'!Q15="ER&amp;M&amp;IT"),"MixedTs",IF('Full menu'!Q15="UD","UD",IF('Full menu'!Q15="LSD","LSD",IF('Full menu'!Q15="WSD","WSD","")))))))))</f>
        <v>LSD</v>
      </c>
      <c r="R15" s="3" t="str">
        <f>IF('Full menu'!R15="MDC","MDC",IF(OR('Full menu'!R15="PERF",'Full menu'!R15="AERF",'Full menu'!R15="PCB"),"ERfix",IF(OR('Full menu'!R15="ACB", 'Full menu'!R15="LCERT", 'Full menu'!R15="LERT",'Full menu'!R15="FCERT",'Full menu'!R15="FERT"),"ERTs",IF(OR('Full menu'!R15="FCMT",'Full menu'!R15="FMT",'Full menu'!R15="LMT",'Full menu'!R15="LCMT"),"MTs",IF(OR('Full menu'!R15="LCIT",'Full menu'!R15="FCIT",'Full menu'!R15="LIT",'Full menu'!R15="FIT"),"ITs",IF(OR('Full menu'!R15="MwERT", 'Full menu'!R15="ERwMT", 'Full menu'!R15="M&amp;ERT", 'Full menu'!R15="MwIT", 'Full menu'!R15="IwMT", 'Full menu'!R15="M&amp;IT", 'Full menu'!R15="IwERT", 'Full menu'!R15="ERwIT", 'Full menu'!R15="I&amp;ERT", 'Full menu'!R15="ER&amp;M&amp;IT"),"MixedTs",IF('Full menu'!R15="UD","UD",IF('Full menu'!R15="LSD","LSD",IF('Full menu'!R15="WSD","WSD","")))))))))</f>
        <v>LSD</v>
      </c>
      <c r="S15" s="3" t="str">
        <f>IF('Full menu'!S15="MDC","MDC",IF(OR('Full menu'!S15="PERF",'Full menu'!S15="AERF",'Full menu'!S15="PCB"),"ERfix",IF(OR('Full menu'!S15="ACB", 'Full menu'!S15="LCERT", 'Full menu'!S15="LERT",'Full menu'!S15="FCERT",'Full menu'!S15="FERT"),"ERTs",IF(OR('Full menu'!S15="FCMT",'Full menu'!S15="FMT",'Full menu'!S15="LMT",'Full menu'!S15="LCMT"),"MTs",IF(OR('Full menu'!S15="LCIT",'Full menu'!S15="FCIT",'Full menu'!S15="LIT",'Full menu'!S15="FIT"),"ITs",IF(OR('Full menu'!S15="MwERT", 'Full menu'!S15="ERwMT", 'Full menu'!S15="M&amp;ERT", 'Full menu'!S15="MwIT", 'Full menu'!S15="IwMT", 'Full menu'!S15="M&amp;IT", 'Full menu'!S15="IwERT", 'Full menu'!S15="ERwIT", 'Full menu'!S15="I&amp;ERT", 'Full menu'!S15="ER&amp;M&amp;IT"),"MixedTs",IF('Full menu'!S15="UD","UD",IF('Full menu'!S15="LSD","LSD",IF('Full menu'!S15="WSD","WSD","")))))))))</f>
        <v>LSD</v>
      </c>
      <c r="T15" s="3" t="str">
        <f>IF('Full menu'!T15="MDC","MDC",IF(OR('Full menu'!T15="PERF",'Full menu'!T15="AERF",'Full menu'!T15="PCB"),"ERfix",IF(OR('Full menu'!T15="ACB", 'Full menu'!T15="LCERT", 'Full menu'!T15="LERT",'Full menu'!T15="FCERT",'Full menu'!T15="FERT"),"ERTs",IF(OR('Full menu'!T15="FCMT",'Full menu'!T15="FMT",'Full menu'!T15="LMT",'Full menu'!T15="LCMT"),"MTs",IF(OR('Full menu'!T15="LCIT",'Full menu'!T15="FCIT",'Full menu'!T15="LIT",'Full menu'!T15="FIT"),"ITs",IF(OR('Full menu'!T15="MwERT", 'Full menu'!T15="ERwMT", 'Full menu'!T15="M&amp;ERT", 'Full menu'!T15="MwIT", 'Full menu'!T15="IwMT", 'Full menu'!T15="M&amp;IT", 'Full menu'!T15="IwERT", 'Full menu'!T15="ERwIT", 'Full menu'!T15="I&amp;ERT", 'Full menu'!T15="ER&amp;M&amp;IT"),"MixedTs",IF('Full menu'!T15="UD","UD",IF('Full menu'!T15="LSD","LSD",IF('Full menu'!T15="WSD","WSD","")))))))))</f>
        <v>LSD</v>
      </c>
      <c r="U15" s="3" t="str">
        <f>IF('Full menu'!U15="MDC","MDC",IF(OR('Full menu'!U15="PERF",'Full menu'!U15="AERF",'Full menu'!U15="PCB"),"ERfix",IF(OR('Full menu'!U15="ACB", 'Full menu'!U15="LCERT", 'Full menu'!U15="LERT",'Full menu'!U15="FCERT",'Full menu'!U15="FERT"),"ERTs",IF(OR('Full menu'!U15="FCMT",'Full menu'!U15="FMT",'Full menu'!U15="LMT",'Full menu'!U15="LCMT"),"MTs",IF(OR('Full menu'!U15="LCIT",'Full menu'!U15="FCIT",'Full menu'!U15="LIT",'Full menu'!U15="FIT"),"ITs",IF(OR('Full menu'!U15="MwERT", 'Full menu'!U15="ERwMT", 'Full menu'!U15="M&amp;ERT", 'Full menu'!U15="MwIT", 'Full menu'!U15="IwMT", 'Full menu'!U15="M&amp;IT", 'Full menu'!U15="IwERT", 'Full menu'!U15="ERwIT", 'Full menu'!U15="I&amp;ERT", 'Full menu'!U15="ER&amp;M&amp;IT"),"MixedTs",IF('Full menu'!U15="UD","UD",IF('Full menu'!U15="LSD","LSD",IF('Full menu'!U15="WSD","WSD","")))))))))</f>
        <v>ITs</v>
      </c>
      <c r="V15" s="3" t="str">
        <f>IF('Full menu'!V15="MDC","MDC",IF(OR('Full menu'!V15="PERF",'Full menu'!V15="AERF",'Full menu'!V15="PCB"),"ERfix",IF(OR('Full menu'!V15="ACB", 'Full menu'!V15="LCERT", 'Full menu'!V15="LERT",'Full menu'!V15="FCERT",'Full menu'!V15="FERT"),"ERTs",IF(OR('Full menu'!V15="FCMT",'Full menu'!V15="FMT",'Full menu'!V15="LMT",'Full menu'!V15="LCMT"),"MTs",IF(OR('Full menu'!V15="LCIT",'Full menu'!V15="FCIT",'Full menu'!V15="LIT",'Full menu'!V15="FIT"),"ITs",IF(OR('Full menu'!V15="MwERT", 'Full menu'!V15="ERwMT", 'Full menu'!V15="M&amp;ERT", 'Full menu'!V15="MwIT", 'Full menu'!V15="IwMT", 'Full menu'!V15="M&amp;IT", 'Full menu'!V15="IwERT", 'Full menu'!V15="ERwIT", 'Full menu'!V15="I&amp;ERT", 'Full menu'!V15="ER&amp;M&amp;IT"),"MixedTs",IF('Full menu'!V15="UD","UD",IF('Full menu'!V15="LSD","LSD",IF('Full menu'!V15="WSD","WSD","")))))))))</f>
        <v>ITs</v>
      </c>
      <c r="W15" s="3" t="str">
        <f>IF('Full menu'!W15="MDC","MDC",IF(OR('Full menu'!W15="PERF",'Full menu'!W15="AERF",'Full menu'!W15="PCB"),"ERfix",IF(OR('Full menu'!W15="ACB", 'Full menu'!W15="LCERT", 'Full menu'!W15="LERT",'Full menu'!W15="FCERT",'Full menu'!W15="FERT"),"ERTs",IF(OR('Full menu'!W15="FCMT",'Full menu'!W15="FMT",'Full menu'!W15="LMT",'Full menu'!W15="LCMT"),"MTs",IF(OR('Full menu'!W15="LCIT",'Full menu'!W15="FCIT",'Full menu'!W15="LIT",'Full menu'!W15="FIT"),"ITs",IF(OR('Full menu'!W15="MwERT", 'Full menu'!W15="ERwMT", 'Full menu'!W15="M&amp;ERT", 'Full menu'!W15="MwIT", 'Full menu'!W15="IwMT", 'Full menu'!W15="M&amp;IT", 'Full menu'!W15="IwERT", 'Full menu'!W15="ERwIT", 'Full menu'!W15="I&amp;ERT", 'Full menu'!W15="ER&amp;M&amp;IT"),"MixedTs",IF('Full menu'!W15="UD","UD",IF('Full menu'!W15="LSD","LSD",IF('Full menu'!W15="WSD","WSD","")))))))))</f>
        <v>ITs</v>
      </c>
      <c r="X15" s="3" t="str">
        <f>IF('Full menu'!X15="MDC","MDC",IF(OR('Full menu'!X15="PERF",'Full menu'!X15="AERF",'Full menu'!X15="PCB"),"ERfix",IF(OR('Full menu'!X15="ACB", 'Full menu'!X15="LCERT", 'Full menu'!X15="LERT",'Full menu'!X15="FCERT",'Full menu'!X15="FERT"),"ERTs",IF(OR('Full menu'!X15="FCMT",'Full menu'!X15="FMT",'Full menu'!X15="LMT",'Full menu'!X15="LCMT"),"MTs",IF(OR('Full menu'!X15="LCIT",'Full menu'!X15="FCIT",'Full menu'!X15="LIT",'Full menu'!X15="FIT"),"ITs",IF(OR('Full menu'!X15="MwERT", 'Full menu'!X15="ERwMT", 'Full menu'!X15="M&amp;ERT", 'Full menu'!X15="MwIT", 'Full menu'!X15="IwMT", 'Full menu'!X15="M&amp;IT", 'Full menu'!X15="IwERT", 'Full menu'!X15="ERwIT", 'Full menu'!X15="I&amp;ERT", 'Full menu'!X15="ER&amp;M&amp;IT"),"MixedTs",IF('Full menu'!X15="UD","UD",IF('Full menu'!X15="LSD","LSD",IF('Full menu'!X15="WSD","WSD","")))))))))</f>
        <v>ITs</v>
      </c>
      <c r="Y15" s="3" t="str">
        <f>IF('Full menu'!Y15="MDC","MDC",IF(OR('Full menu'!Y15="PERF",'Full menu'!Y15="AERF",'Full menu'!Y15="PCB"),"ERfix",IF(OR('Full menu'!Y15="ACB", 'Full menu'!Y15="LCERT", 'Full menu'!Y15="LERT",'Full menu'!Y15="FCERT",'Full menu'!Y15="FERT"),"ERTs",IF(OR('Full menu'!Y15="FCMT",'Full menu'!Y15="FMT",'Full menu'!Y15="LMT",'Full menu'!Y15="LCMT"),"MTs",IF(OR('Full menu'!Y15="LCIT",'Full menu'!Y15="FCIT",'Full menu'!Y15="LIT",'Full menu'!Y15="FIT"),"ITs",IF(OR('Full menu'!Y15="MwERT", 'Full menu'!Y15="ERwMT", 'Full menu'!Y15="M&amp;ERT", 'Full menu'!Y15="MwIT", 'Full menu'!Y15="IwMT", 'Full menu'!Y15="M&amp;IT", 'Full menu'!Y15="IwERT", 'Full menu'!Y15="ERwIT", 'Full menu'!Y15="I&amp;ERT", 'Full menu'!Y15="ER&amp;M&amp;IT"),"MixedTs",IF('Full menu'!Y15="UD","UD",IF('Full menu'!Y15="LSD","LSD",IF('Full menu'!Y15="WSD","WSD","")))))))))</f>
        <v>ITs</v>
      </c>
      <c r="Z15" s="3" t="str">
        <f>IF('Full menu'!Z15="MDC","MDC",IF(OR('Full menu'!Z15="PERF",'Full menu'!Z15="AERF",'Full menu'!Z15="PCB"),"ERfix",IF(OR('Full menu'!Z15="ACB", 'Full menu'!Z15="LCERT", 'Full menu'!Z15="LERT",'Full menu'!Z15="FCERT",'Full menu'!Z15="FERT"),"ERTs",IF(OR('Full menu'!Z15="FCMT",'Full menu'!Z15="FMT",'Full menu'!Z15="LMT",'Full menu'!Z15="LCMT"),"MTs",IF(OR('Full menu'!Z15="LCIT",'Full menu'!Z15="FCIT",'Full menu'!Z15="LIT",'Full menu'!Z15="FIT"),"ITs",IF(OR('Full menu'!Z15="MwERT", 'Full menu'!Z15="ERwMT", 'Full menu'!Z15="M&amp;ERT", 'Full menu'!Z15="MwIT", 'Full menu'!Z15="IwMT", 'Full menu'!Z15="M&amp;IT", 'Full menu'!Z15="IwERT", 'Full menu'!Z15="ERwIT", 'Full menu'!Z15="I&amp;ERT", 'Full menu'!Z15="ER&amp;M&amp;IT"),"MixedTs",IF('Full menu'!Z15="UD","UD",IF('Full menu'!Z15="LSD","LSD",IF('Full menu'!Z15="WSD","WSD","")))))))))</f>
        <v>ITs</v>
      </c>
      <c r="AA15" s="3" t="str">
        <f>IF('Full menu'!AA15="MDC","MDC",IF(OR('Full menu'!AA15="PERF",'Full menu'!AA15="AERF",'Full menu'!AA15="PCB"),"ERfix",IF(OR('Full menu'!AA15="ACB", 'Full menu'!AA15="LCERT", 'Full menu'!AA15="LERT",'Full menu'!AA15="FCERT",'Full menu'!AA15="FERT"),"ERTs",IF(OR('Full menu'!AA15="FCMT",'Full menu'!AA15="FMT",'Full menu'!AA15="LMT",'Full menu'!AA15="LCMT"),"MTs",IF(OR('Full menu'!AA15="LCIT",'Full menu'!AA15="FCIT",'Full menu'!AA15="LIT",'Full menu'!AA15="FIT"),"ITs",IF(OR('Full menu'!AA15="MwERT", 'Full menu'!AA15="ERwMT", 'Full menu'!AA15="M&amp;ERT", 'Full menu'!AA15="MwIT", 'Full menu'!AA15="IwMT", 'Full menu'!AA15="M&amp;IT", 'Full menu'!AA15="IwERT", 'Full menu'!AA15="ERwIT", 'Full menu'!AA15="I&amp;ERT", 'Full menu'!AA15="ER&amp;M&amp;IT"),"MixedTs",IF('Full menu'!AA15="UD","UD",IF('Full menu'!AA15="LSD","LSD",IF('Full menu'!AA15="WSD","WSD","")))))))))</f>
        <v>ITs</v>
      </c>
      <c r="AB15" s="3" t="str">
        <f>IF('Full menu'!AB15="MDC","MDC",IF(OR('Full menu'!AB15="PERF",'Full menu'!AB15="AERF",'Full menu'!AB15="PCB"),"ERfix",IF(OR('Full menu'!AB15="ACB", 'Full menu'!AB15="LCERT", 'Full menu'!AB15="LERT",'Full menu'!AB15="FCERT",'Full menu'!AB15="FERT"),"ERTs",IF(OR('Full menu'!AB15="FCMT",'Full menu'!AB15="FMT",'Full menu'!AB15="LMT",'Full menu'!AB15="LCMT"),"MTs",IF(OR('Full menu'!AB15="LCIT",'Full menu'!AB15="FCIT",'Full menu'!AB15="LIT",'Full menu'!AB15="FIT"),"ITs",IF(OR('Full menu'!AB15="MwERT", 'Full menu'!AB15="ERwMT", 'Full menu'!AB15="M&amp;ERT", 'Full menu'!AB15="MwIT", 'Full menu'!AB15="IwMT", 'Full menu'!AB15="M&amp;IT", 'Full menu'!AB15="IwERT", 'Full menu'!AB15="ERwIT", 'Full menu'!AB15="I&amp;ERT", 'Full menu'!AB15="ER&amp;M&amp;IT"),"MixedTs",IF('Full menu'!AB15="UD","UD",IF('Full menu'!AB15="LSD","LSD",IF('Full menu'!AB15="WSD","WSD","")))))))))</f>
        <v>ITs</v>
      </c>
      <c r="AC15" s="3" t="str">
        <f>IF('Full menu'!AC15="MDC","MDC",IF(OR('Full menu'!AC15="PERF",'Full menu'!AC15="AERF",'Full menu'!AC15="PCB"),"ERfix",IF(OR('Full menu'!AC15="ACB", 'Full menu'!AC15="LCERT", 'Full menu'!AC15="LERT",'Full menu'!AC15="FCERT",'Full menu'!AC15="FERT"),"ERTs",IF(OR('Full menu'!AC15="FCMT",'Full menu'!AC15="FMT",'Full menu'!AC15="LMT",'Full menu'!AC15="LCMT"),"MTs",IF(OR('Full menu'!AC15="LCIT",'Full menu'!AC15="FCIT",'Full menu'!AC15="LIT",'Full menu'!AC15="FIT"),"ITs",IF(OR('Full menu'!AC15="MwERT", 'Full menu'!AC15="ERwMT", 'Full menu'!AC15="M&amp;ERT", 'Full menu'!AC15="MwIT", 'Full menu'!AC15="IwMT", 'Full menu'!AC15="M&amp;IT", 'Full menu'!AC15="IwERT", 'Full menu'!AC15="ERwIT", 'Full menu'!AC15="I&amp;ERT", 'Full menu'!AC15="ER&amp;M&amp;IT"),"MixedTs",IF('Full menu'!AC15="UD","UD",IF('Full menu'!AC15="LSD","LSD",IF('Full menu'!AC15="WSD","WSD","")))))))))</f>
        <v>ITs</v>
      </c>
      <c r="AD15" s="3" t="str">
        <f>IF('Full menu'!AD15="MDC","MDC",IF(OR('Full menu'!AD15="PERF",'Full menu'!AD15="AERF",'Full menu'!AD15="PCB"),"ERfix",IF(OR('Full menu'!AD15="ACB", 'Full menu'!AD15="LCERT", 'Full menu'!AD15="LERT",'Full menu'!AD15="FCERT",'Full menu'!AD15="FERT"),"ERTs",IF(OR('Full menu'!AD15="FCMT",'Full menu'!AD15="FMT",'Full menu'!AD15="LMT",'Full menu'!AD15="LCMT"),"MTs",IF(OR('Full menu'!AD15="LCIT",'Full menu'!AD15="FCIT",'Full menu'!AD15="LIT",'Full menu'!AD15="FIT"),"ITs",IF(OR('Full menu'!AD15="MwERT", 'Full menu'!AD15="ERwMT", 'Full menu'!AD15="M&amp;ERT", 'Full menu'!AD15="MwIT", 'Full menu'!AD15="IwMT", 'Full menu'!AD15="M&amp;IT", 'Full menu'!AD15="IwERT", 'Full menu'!AD15="ERwIT", 'Full menu'!AD15="I&amp;ERT", 'Full menu'!AD15="ER&amp;M&amp;IT"),"MixedTs",IF('Full menu'!AD15="UD","UD",IF('Full menu'!AD15="LSD","LSD",IF('Full menu'!AD15="WSD","WSD","")))))))))</f>
        <v>ITs</v>
      </c>
      <c r="AE15" s="3" t="str">
        <f>IF('Full menu'!AE15="MDC","MDC",IF(OR('Full menu'!AE15="PERF",'Full menu'!AE15="AERF",'Full menu'!AE15="PCB"),"ERfix",IF(OR('Full menu'!AE15="ACB", 'Full menu'!AE15="LCERT", 'Full menu'!AE15="LERT",'Full menu'!AE15="FCERT",'Full menu'!AE15="FERT"),"ERTs",IF(OR('Full menu'!AE15="FCMT",'Full menu'!AE15="FMT",'Full menu'!AE15="LMT",'Full menu'!AE15="LCMT"),"MTs",IF(OR('Full menu'!AE15="LCIT",'Full menu'!AE15="FCIT",'Full menu'!AE15="LIT",'Full menu'!AE15="FIT"),"ITs",IF(OR('Full menu'!AE15="MwERT", 'Full menu'!AE15="ERwMT", 'Full menu'!AE15="M&amp;ERT", 'Full menu'!AE15="MwIT", 'Full menu'!AE15="IwMT", 'Full menu'!AE15="M&amp;IT", 'Full menu'!AE15="IwERT", 'Full menu'!AE15="ERwIT", 'Full menu'!AE15="I&amp;ERT", 'Full menu'!AE15="ER&amp;M&amp;IT"),"MixedTs",IF('Full menu'!AE15="UD","UD",IF('Full menu'!AE15="LSD","LSD",IF('Full menu'!AE15="WSD","WSD","")))))))))</f>
        <v>ITs</v>
      </c>
      <c r="AF15" s="3" t="str">
        <f>IF('Full menu'!AF15="MDC","MDC",IF(OR('Full menu'!AF15="PERF",'Full menu'!AF15="AERF",'Full menu'!AF15="PCB"),"ERfix",IF(OR('Full menu'!AF15="ACB", 'Full menu'!AF15="LCERT", 'Full menu'!AF15="LERT",'Full menu'!AF15="FCERT",'Full menu'!AF15="FERT"),"ERTs",IF(OR('Full menu'!AF15="FCMT",'Full menu'!AF15="FMT",'Full menu'!AF15="LMT",'Full menu'!AF15="LCMT"),"MTs",IF(OR('Full menu'!AF15="LCIT",'Full menu'!AF15="FCIT",'Full menu'!AF15="LIT",'Full menu'!AF15="FIT"),"ITs",IF(OR('Full menu'!AF15="MwERT", 'Full menu'!AF15="ERwMT", 'Full menu'!AF15="M&amp;ERT", 'Full menu'!AF15="MwIT", 'Full menu'!AF15="IwMT", 'Full menu'!AF15="M&amp;IT", 'Full menu'!AF15="IwERT", 'Full menu'!AF15="ERwIT", 'Full menu'!AF15="I&amp;ERT", 'Full menu'!AF15="ER&amp;M&amp;IT"),"MixedTs",IF('Full menu'!AF15="UD","UD",IF('Full menu'!AF15="LSD","LSD",IF('Full menu'!AF15="WSD","WSD","")))))))))</f>
        <v>ITs</v>
      </c>
      <c r="AG15" s="3" t="str">
        <f>IF('Full menu'!AG15="MDC","MDC",IF(OR('Full menu'!AG15="PERF",'Full menu'!AG15="AERF",'Full menu'!AG15="PCB"),"ERfix",IF(OR('Full menu'!AG15="ACB", 'Full menu'!AG15="LCERT", 'Full menu'!AG15="LERT",'Full menu'!AG15="FCERT",'Full menu'!AG15="FERT"),"ERTs",IF(OR('Full menu'!AG15="FCMT",'Full menu'!AG15="FMT",'Full menu'!AG15="LMT",'Full menu'!AG15="LCMT"),"MTs",IF(OR('Full menu'!AG15="LCIT",'Full menu'!AG15="FCIT",'Full menu'!AG15="LIT",'Full menu'!AG15="FIT"),"ITs",IF(OR('Full menu'!AG15="MwERT", 'Full menu'!AG15="ERwMT", 'Full menu'!AG15="M&amp;ERT", 'Full menu'!AG15="MwIT", 'Full menu'!AG15="IwMT", 'Full menu'!AG15="M&amp;IT", 'Full menu'!AG15="IwERT", 'Full menu'!AG15="ERwIT", 'Full menu'!AG15="I&amp;ERT", 'Full menu'!AG15="ER&amp;M&amp;IT"),"MixedTs",IF('Full menu'!AG15="UD","UD",IF('Full menu'!AG15="LSD","LSD",IF('Full menu'!AG15="WSD","WSD","")))))))))</f>
        <v>ITs</v>
      </c>
      <c r="AH15" s="3" t="str">
        <f>IF('Full menu'!AH15="MDC","MDC",IF(OR('Full menu'!AH15="PERF",'Full menu'!AH15="AERF",'Full menu'!AH15="PCB"),"ERfix",IF(OR('Full menu'!AH15="ACB", 'Full menu'!AH15="LCERT", 'Full menu'!AH15="LERT",'Full menu'!AH15="FCERT",'Full menu'!AH15="FERT"),"ERTs",IF(OR('Full menu'!AH15="FCMT",'Full menu'!AH15="FMT",'Full menu'!AH15="LMT",'Full menu'!AH15="LCMT"),"MTs",IF(OR('Full menu'!AH15="LCIT",'Full menu'!AH15="FCIT",'Full menu'!AH15="LIT",'Full menu'!AH15="FIT"),"ITs",IF(OR('Full menu'!AH15="MwERT", 'Full menu'!AH15="ERwMT", 'Full menu'!AH15="M&amp;ERT", 'Full menu'!AH15="MwIT", 'Full menu'!AH15="IwMT", 'Full menu'!AH15="M&amp;IT", 'Full menu'!AH15="IwERT", 'Full menu'!AH15="ERwIT", 'Full menu'!AH15="I&amp;ERT", 'Full menu'!AH15="ER&amp;M&amp;IT"),"MixedTs",IF('Full menu'!AH15="UD","UD",IF('Full menu'!AH15="LSD","LSD",IF('Full menu'!AH15="WSD","WSD","")))))))))</f>
        <v>ITs</v>
      </c>
      <c r="AI15" s="3" t="str">
        <f>IF('Full menu'!AI15="MDC","MDC",IF(OR('Full menu'!AI15="PERF",'Full menu'!AI15="AERF",'Full menu'!AI15="PCB"),"ERfix",IF(OR('Full menu'!AI15="ACB", 'Full menu'!AI15="LCERT", 'Full menu'!AI15="LERT",'Full menu'!AI15="FCERT",'Full menu'!AI15="FERT"),"ERTs",IF(OR('Full menu'!AI15="FCMT",'Full menu'!AI15="FMT",'Full menu'!AI15="LMT",'Full menu'!AI15="LCMT"),"MTs",IF(OR('Full menu'!AI15="LCIT",'Full menu'!AI15="FCIT",'Full menu'!AI15="LIT",'Full menu'!AI15="FIT"),"ITs",IF(OR('Full menu'!AI15="MwERT", 'Full menu'!AI15="ERwMT", 'Full menu'!AI15="M&amp;ERT", 'Full menu'!AI15="MwIT", 'Full menu'!AI15="IwMT", 'Full menu'!AI15="M&amp;IT", 'Full menu'!AI15="IwERT", 'Full menu'!AI15="ERwIT", 'Full menu'!AI15="I&amp;ERT", 'Full menu'!AI15="ER&amp;M&amp;IT"),"MixedTs",IF('Full menu'!AI15="UD","UD",IF('Full menu'!AI15="LSD","LSD",IF('Full menu'!AI15="WSD","WSD","")))))))))</f>
        <v>ITs</v>
      </c>
      <c r="AJ15" s="3" t="str">
        <f>IF('Full menu'!AJ15="MDC","MDC",IF(OR('Full menu'!AJ15="PERF",'Full menu'!AJ15="AERF",'Full menu'!AJ15="PCB"),"ERfix",IF(OR('Full menu'!AJ15="ACB", 'Full menu'!AJ15="LCERT", 'Full menu'!AJ15="LERT",'Full menu'!AJ15="FCERT",'Full menu'!AJ15="FERT"),"ERTs",IF(OR('Full menu'!AJ15="FCMT",'Full menu'!AJ15="FMT",'Full menu'!AJ15="LMT",'Full menu'!AJ15="LCMT"),"MTs",IF(OR('Full menu'!AJ15="LCIT",'Full menu'!AJ15="FCIT",'Full menu'!AJ15="LIT",'Full menu'!AJ15="FIT"),"ITs",IF(OR('Full menu'!AJ15="MwERT", 'Full menu'!AJ15="ERwMT", 'Full menu'!AJ15="M&amp;ERT", 'Full menu'!AJ15="MwIT", 'Full menu'!AJ15="IwMT", 'Full menu'!AJ15="M&amp;IT", 'Full menu'!AJ15="IwERT", 'Full menu'!AJ15="ERwIT", 'Full menu'!AJ15="I&amp;ERT", 'Full menu'!AJ15="ER&amp;M&amp;IT"),"MixedTs",IF('Full menu'!AJ15="UD","UD",IF('Full menu'!AJ15="LSD","LSD",IF('Full menu'!AJ15="WSD","WSD","")))))))))</f>
        <v>ITs</v>
      </c>
      <c r="AK15" s="3" t="str">
        <f>IF('Full menu'!AK15="MDC","MDC",IF(OR('Full menu'!AK15="PERF",'Full menu'!AK15="AERF",'Full menu'!AK15="PCB"),"ERfix",IF(OR('Full menu'!AK15="ACB", 'Full menu'!AK15="LCERT", 'Full menu'!AK15="LERT",'Full menu'!AK15="FCERT",'Full menu'!AK15="FERT"),"ERTs",IF(OR('Full menu'!AK15="FCMT",'Full menu'!AK15="FMT",'Full menu'!AK15="LMT",'Full menu'!AK15="LCMT"),"MTs",IF(OR('Full menu'!AK15="LCIT",'Full menu'!AK15="FCIT",'Full menu'!AK15="LIT",'Full menu'!AK15="FIT"),"ITs",IF(OR('Full menu'!AK15="MwERT", 'Full menu'!AK15="ERwMT", 'Full menu'!AK15="M&amp;ERT", 'Full menu'!AK15="MwIT", 'Full menu'!AK15="IwMT", 'Full menu'!AK15="M&amp;IT", 'Full menu'!AK15="IwERT", 'Full menu'!AK15="ERwIT", 'Full menu'!AK15="I&amp;ERT", 'Full menu'!AK15="ER&amp;M&amp;IT"),"MixedTs",IF('Full menu'!AK15="UD","UD",IF('Full menu'!AK15="LSD","LSD",IF('Full menu'!AK15="WSD","WSD","")))))))))</f>
        <v>ITs</v>
      </c>
      <c r="AL15" s="3" t="str">
        <f>IF('Full menu'!AL15="MDC","MDC",IF(OR('Full menu'!AL15="PERF",'Full menu'!AL15="AERF",'Full menu'!AL15="PCB"),"ERfix",IF(OR('Full menu'!AL15="ACB", 'Full menu'!AL15="LCERT", 'Full menu'!AL15="LERT",'Full menu'!AL15="FCERT",'Full menu'!AL15="FERT"),"ERTs",IF(OR('Full menu'!AL15="FCMT",'Full menu'!AL15="FMT",'Full menu'!AL15="LMT",'Full menu'!AL15="LCMT"),"MTs",IF(OR('Full menu'!AL15="LCIT",'Full menu'!AL15="FCIT",'Full menu'!AL15="LIT",'Full menu'!AL15="FIT"),"ITs",IF(OR('Full menu'!AL15="MwERT", 'Full menu'!AL15="ERwMT", 'Full menu'!AL15="M&amp;ERT", 'Full menu'!AL15="MwIT", 'Full menu'!AL15="IwMT", 'Full menu'!AL15="M&amp;IT", 'Full menu'!AL15="IwERT", 'Full menu'!AL15="ERwIT", 'Full menu'!AL15="I&amp;ERT", 'Full menu'!AL15="ER&amp;M&amp;IT"),"MixedTs",IF('Full menu'!AL15="UD","UD",IF('Full menu'!AL15="LSD","LSD",IF('Full menu'!AL15="WSD","WSD","")))))))))</f>
        <v>ITs</v>
      </c>
      <c r="AM15" s="3" t="str">
        <f>IF('Full menu'!AM15="MDC","MDC",IF(OR('Full menu'!AM15="PERF",'Full menu'!AM15="AERF",'Full menu'!AM15="PCB"),"ERfix",IF(OR('Full menu'!AM15="ACB", 'Full menu'!AM15="LCERT", 'Full menu'!AM15="LERT",'Full menu'!AM15="FCERT",'Full menu'!AM15="FERT"),"ERTs",IF(OR('Full menu'!AM15="FCMT",'Full menu'!AM15="FMT",'Full menu'!AM15="LMT",'Full menu'!AM15="LCMT"),"MTs",IF(OR('Full menu'!AM15="LCIT",'Full menu'!AM15="FCIT",'Full menu'!AM15="LIT",'Full menu'!AM15="FIT"),"ITs",IF(OR('Full menu'!AM15="MwERT", 'Full menu'!AM15="ERwMT", 'Full menu'!AM15="M&amp;ERT", 'Full menu'!AM15="MwIT", 'Full menu'!AM15="IwMT", 'Full menu'!AM15="M&amp;IT", 'Full menu'!AM15="IwERT", 'Full menu'!AM15="ERwIT", 'Full menu'!AM15="I&amp;ERT", 'Full menu'!AM15="ER&amp;M&amp;IT"),"MixedTs",IF('Full menu'!AM15="UD","UD",IF('Full menu'!AM15="LSD","LSD",IF('Full menu'!AM15="WSD","WSD","")))))))))</f>
        <v>ITs</v>
      </c>
      <c r="AN15" s="3" t="str">
        <f>IF('Full menu'!AN15="MDC","MDC",IF(OR('Full menu'!AN15="PERF",'Full menu'!AN15="AERF",'Full menu'!AN15="PCB"),"ERfix",IF(OR('Full menu'!AN15="ACB", 'Full menu'!AN15="LCERT", 'Full menu'!AN15="LERT",'Full menu'!AN15="FCERT",'Full menu'!AN15="FERT"),"ERTs",IF(OR('Full menu'!AN15="FCMT",'Full menu'!AN15="FMT",'Full menu'!AN15="LMT",'Full menu'!AN15="LCMT"),"MTs",IF(OR('Full menu'!AN15="LCIT",'Full menu'!AN15="FCIT",'Full menu'!AN15="LIT",'Full menu'!AN15="FIT"),"ITs",IF(OR('Full menu'!AN15="MwERT", 'Full menu'!AN15="ERwMT", 'Full menu'!AN15="M&amp;ERT", 'Full menu'!AN15="MwIT", 'Full menu'!AN15="IwMT", 'Full menu'!AN15="M&amp;IT", 'Full menu'!AN15="IwERT", 'Full menu'!AN15="ERwIT", 'Full menu'!AN15="I&amp;ERT", 'Full menu'!AN15="ER&amp;M&amp;IT"),"MixedTs",IF('Full menu'!AN15="UD","UD",IF('Full menu'!AN15="LSD","LSD",IF('Full menu'!AN15="WSD","WSD","")))))))))</f>
        <v>ITs</v>
      </c>
      <c r="AO15" s="3" t="str">
        <f>IF('Full menu'!AO15="MDC","MDC",IF(OR('Full menu'!AO15="PERF",'Full menu'!AO15="AERF",'Full menu'!AO15="PCB"),"ERfix",IF(OR('Full menu'!AO15="ACB", 'Full menu'!AO15="LCERT", 'Full menu'!AO15="LERT",'Full menu'!AO15="FCERT",'Full menu'!AO15="FERT"),"ERTs",IF(OR('Full menu'!AO15="FCMT",'Full menu'!AO15="FMT",'Full menu'!AO15="LMT",'Full menu'!AO15="LCMT"),"MTs",IF(OR('Full menu'!AO15="LCIT",'Full menu'!AO15="FCIT",'Full menu'!AO15="LIT",'Full menu'!AO15="FIT"),"ITs",IF(OR('Full menu'!AO15="MwERT", 'Full menu'!AO15="ERwMT", 'Full menu'!AO15="M&amp;ERT", 'Full menu'!AO15="MwIT", 'Full menu'!AO15="IwMT", 'Full menu'!AO15="M&amp;IT", 'Full menu'!AO15="IwERT", 'Full menu'!AO15="ERwIT", 'Full menu'!AO15="I&amp;ERT", 'Full menu'!AO15="ER&amp;M&amp;IT"),"MixedTs",IF('Full menu'!AO15="UD","UD",IF('Full menu'!AO15="LSD","LSD",IF('Full menu'!AO15="WSD","WSD","")))))))))</f>
        <v>ITs</v>
      </c>
      <c r="AP15" s="3" t="str">
        <f>IF('Full menu'!AP15="MDC","MDC",IF(OR('Full menu'!AP15="PERF",'Full menu'!AP15="AERF",'Full menu'!AP15="PCB"),"ERfix",IF(OR('Full menu'!AP15="ACB", 'Full menu'!AP15="LCERT", 'Full menu'!AP15="LERT",'Full menu'!AP15="FCERT",'Full menu'!AP15="FERT"),"ERTs",IF(OR('Full menu'!AP15="FCMT",'Full menu'!AP15="FMT",'Full menu'!AP15="LMT",'Full menu'!AP15="LCMT"),"MTs",IF(OR('Full menu'!AP15="LCIT",'Full menu'!AP15="FCIT",'Full menu'!AP15="LIT",'Full menu'!AP15="FIT"),"ITs",IF(OR('Full menu'!AP15="MwERT", 'Full menu'!AP15="ERwMT", 'Full menu'!AP15="M&amp;ERT", 'Full menu'!AP15="MwIT", 'Full menu'!AP15="IwMT", 'Full menu'!AP15="M&amp;IT", 'Full menu'!AP15="IwERT", 'Full menu'!AP15="ERwIT", 'Full menu'!AP15="I&amp;ERT", 'Full menu'!AP15="ER&amp;M&amp;IT"),"MixedTs",IF('Full menu'!AP15="UD","UD",IF('Full menu'!AP15="LSD","LSD",IF('Full menu'!AP15="WSD","WSD","")))))))))</f>
        <v>ITs</v>
      </c>
      <c r="AQ15" s="3" t="str">
        <f>IF('Full menu'!AQ15="MDC","MDC",IF(OR('Full menu'!AQ15="PERF",'Full menu'!AQ15="AERF",'Full menu'!AQ15="PCB"),"ERfix",IF(OR('Full menu'!AQ15="ACB", 'Full menu'!AQ15="LCERT", 'Full menu'!AQ15="LERT",'Full menu'!AQ15="FCERT",'Full menu'!AQ15="FERT"),"ERTs",IF(OR('Full menu'!AQ15="FCMT",'Full menu'!AQ15="FMT",'Full menu'!AQ15="LMT",'Full menu'!AQ15="LCMT"),"MTs",IF(OR('Full menu'!AQ15="LCIT",'Full menu'!AQ15="FCIT",'Full menu'!AQ15="LIT",'Full menu'!AQ15="FIT"),"ITs",IF(OR('Full menu'!AQ15="MwERT", 'Full menu'!AQ15="ERwMT", 'Full menu'!AQ15="M&amp;ERT", 'Full menu'!AQ15="MwIT", 'Full menu'!AQ15="IwMT", 'Full menu'!AQ15="M&amp;IT", 'Full menu'!AQ15="IwERT", 'Full menu'!AQ15="ERwIT", 'Full menu'!AQ15="I&amp;ERT", 'Full menu'!AQ15="ER&amp;M&amp;IT"),"MixedTs",IF('Full menu'!AQ15="UD","UD",IF('Full menu'!AQ15="LSD","LSD",IF('Full menu'!AQ15="WSD","WSD","")))))))))</f>
        <v>ITs</v>
      </c>
      <c r="AR15" s="3" t="str">
        <f>IF('Full menu'!AR15="MDC","MDC",IF(OR('Full menu'!AR15="PERF",'Full menu'!AR15="AERF",'Full menu'!AR15="PCB"),"ERfix",IF(OR('Full menu'!AR15="ACB", 'Full menu'!AR15="LCERT", 'Full menu'!AR15="LERT",'Full menu'!AR15="FCERT",'Full menu'!AR15="FERT"),"ERTs",IF(OR('Full menu'!AR15="FCMT",'Full menu'!AR15="FMT",'Full menu'!AR15="LMT",'Full menu'!AR15="LCMT"),"MTs",IF(OR('Full menu'!AR15="LCIT",'Full menu'!AR15="FCIT",'Full menu'!AR15="LIT",'Full menu'!AR15="FIT"),"ITs",IF(OR('Full menu'!AR15="MwERT", 'Full menu'!AR15="ERwMT", 'Full menu'!AR15="M&amp;ERT", 'Full menu'!AR15="MwIT", 'Full menu'!AR15="IwMT", 'Full menu'!AR15="M&amp;IT", 'Full menu'!AR15="IwERT", 'Full menu'!AR15="ERwIT", 'Full menu'!AR15="I&amp;ERT", 'Full menu'!AR15="ER&amp;M&amp;IT"),"MixedTs",IF('Full menu'!AR15="UD","UD",IF('Full menu'!AR15="LSD","LSD",IF('Full menu'!AR15="WSD","WSD","")))))))))</f>
        <v>ITs</v>
      </c>
      <c r="AS15" s="3" t="str">
        <f>IF('Full menu'!AS15="MDC","MDC",IF(OR('Full menu'!AS15="PERF",'Full menu'!AS15="AERF",'Full menu'!AS15="PCB"),"ERfix",IF(OR('Full menu'!AS15="ACB", 'Full menu'!AS15="LCERT", 'Full menu'!AS15="LERT",'Full menu'!AS15="FCERT",'Full menu'!AS15="FERT"),"ERTs",IF(OR('Full menu'!AS15="FCMT",'Full menu'!AS15="FMT",'Full menu'!AS15="LMT",'Full menu'!AS15="LCMT"),"MTs",IF(OR('Full menu'!AS15="LCIT",'Full menu'!AS15="FCIT",'Full menu'!AS15="LIT",'Full menu'!AS15="FIT"),"ITs",IF(OR('Full menu'!AS15="MwERT", 'Full menu'!AS15="ERwMT", 'Full menu'!AS15="M&amp;ERT", 'Full menu'!AS15="MwIT", 'Full menu'!AS15="IwMT", 'Full menu'!AS15="M&amp;IT", 'Full menu'!AS15="IwERT", 'Full menu'!AS15="ERwIT", 'Full menu'!AS15="I&amp;ERT", 'Full menu'!AS15="ER&amp;M&amp;IT"),"MixedTs",IF('Full menu'!AS15="UD","UD",IF('Full menu'!AS15="LSD","LSD",IF('Full menu'!AS15="WSD","WSD","")))))))))</f>
        <v>ITs</v>
      </c>
      <c r="AT15" s="3" t="str">
        <f>IF('Full menu'!AT15="MDC","MDC",IF(OR('Full menu'!AT15="PERF",'Full menu'!AT15="AERF",'Full menu'!AT15="PCB"),"ERfix",IF(OR('Full menu'!AT15="ACB", 'Full menu'!AT15="LCERT", 'Full menu'!AT15="LERT",'Full menu'!AT15="FCERT",'Full menu'!AT15="FERT"),"ERT",IF(OR('Full menu'!AT15="FCMT",'Full menu'!AT15="FMT",'Full menu'!AT15="LMT",'Full menu'!AT15="LCMT"),"MT",IF(OR('Full menu'!AT15="LCIT",'Full menu'!AT15="FCIT",'Full menu'!AT15="LMT",'Full menu'!AT15="FMT"),"IT",IF(OR('Full menu'!AT15="MwERT", 'Full menu'!AT15="ERwMT", 'Full menu'!AT15="M&amp;ERT", 'Full menu'!AT15="MwIT", 'Full menu'!AT15="IwMT", 'Full menu'!AT15="M&amp;IT", 'Full menu'!AT15="IwERT", 'Full menu'!AT15="ERwIT", 'Full menu'!AT15="I&amp;ERT", 'Full menu'!AT15="ER&amp;M&amp;IT"),"MixedT",IF('Full menu'!AT15="UD","UD",IF('Full menu'!AT15="LSD","LSD",IF('Full menu'!AT15="WSD","WSD","")))))))))</f>
        <v/>
      </c>
      <c r="AU15" s="3" t="str">
        <f>IF('Full menu'!AU15="MDC","MDC",IF(OR('Full menu'!AU15="PERF",'Full menu'!AU15="AERF",'Full menu'!AU15="PCB"),"ERfix",IF(OR('Full menu'!AU15="ACB", 'Full menu'!AU15="LCERT", 'Full menu'!AU15="LERT",'Full menu'!AU15="FCERT",'Full menu'!AU15="FERT"),"ERT",IF(OR('Full menu'!AU15="FCMT",'Full menu'!AU15="FMT",'Full menu'!AU15="LMT",'Full menu'!AU15="LCMT"),"MT",IF(OR('Full menu'!AU15="LCIT",'Full menu'!AU15="FCIT",'Full menu'!AU15="LMT",'Full menu'!AU15="FMT"),"IT",IF(OR('Full menu'!AU15="MwERT", 'Full menu'!AU15="ERwMT", 'Full menu'!AU15="M&amp;ERT", 'Full menu'!AU15="MwIT", 'Full menu'!AU15="IwMT", 'Full menu'!AU15="M&amp;IT", 'Full menu'!AU15="IwERT", 'Full menu'!AU15="ERwIT", 'Full menu'!AU15="I&amp;ERT", 'Full menu'!AU15="ER&amp;M&amp;IT"),"MixedT",IF('Full menu'!AU15="UD","UD",IF('Full menu'!AU15="LSD","LSD",IF('Full menu'!AU15="WSD","WSD","")))))))))</f>
        <v/>
      </c>
      <c r="AV15" s="3"/>
      <c r="AW15" s="3"/>
      <c r="AX15" s="3"/>
      <c r="AY15" s="3" t="str">
        <f>IF('Full menu'!AY15="MDC","MDC",IF(OR('Full menu'!AY15="PERF",'Full menu'!AY15="AERF",'Full menu'!AY15="PCB"),"ERfix",IF(OR('Full menu'!AY15="ACB", 'Full menu'!AY15="LCERT", 'Full menu'!AY15="LERT",'Full menu'!AY15="FCERT",'Full menu'!AY15="FERT"),"ERT",IF(OR('Full menu'!AY15="FCMT",'Full menu'!AY15="FMT",'Full menu'!AY15="LMT",'Full menu'!AY15="LCMT"),"MT",IF(OR('Full menu'!AY15="LCIT",'Full menu'!AY15="FCIT",'Full menu'!AY15="LMT",'Full menu'!AY15="FMT"),"IT",IF(OR('Full menu'!AY15="MwERT", 'Full menu'!AY15="ERwMT", 'Full menu'!AY15="M&amp;ERT", 'Full menu'!AY15="MwIT", 'Full menu'!AY15="IwMT", 'Full menu'!AY15="M&amp;IT", 'Full menu'!AY15="IwERT", 'Full menu'!AY15="ERwIT", 'Full menu'!AY15="I&amp;ERT", 'Full menu'!AY15="ER&amp;M&amp;IT"),"MixedT",IF('Full menu'!AY15="UD","UD",IF('Full menu'!AY15="LSD","LSD",IF('Full menu'!AY15="WSD","WSD","")))))))))</f>
        <v/>
      </c>
      <c r="AZ15" s="3" t="str">
        <f>IF('Full menu'!AZ15="MDC","MDC",IF(OR('Full menu'!AZ15="PERF",'Full menu'!AZ15="AERF",'Full menu'!AZ15="PCB"),"ERfix",IF(OR('Full menu'!AZ15="ACB", 'Full menu'!AZ15="LCERT", 'Full menu'!AZ15="LERT",'Full menu'!AZ15="FCERT",'Full menu'!AZ15="FERT"),"ERT",IF(OR('Full menu'!AZ15="FCMT",'Full menu'!AZ15="FMT",'Full menu'!AZ15="LMT",'Full menu'!AZ15="LCMT"),"MT",IF(OR('Full menu'!AZ15="LCIT",'Full menu'!AZ15="FCIT",'Full menu'!AZ15="LMT",'Full menu'!AZ15="FMT"),"IT",IF(OR('Full menu'!AZ15="MwERT", 'Full menu'!AZ15="ERwMT", 'Full menu'!AZ15="M&amp;ERT", 'Full menu'!AZ15="MwIT", 'Full menu'!AZ15="IwMT", 'Full menu'!AZ15="M&amp;IT", 'Full menu'!AZ15="IwERT", 'Full menu'!AZ15="ERwIT", 'Full menu'!AZ15="I&amp;ERT", 'Full menu'!AZ15="ER&amp;M&amp;IT"),"MixedT",IF('Full menu'!AZ15="UD","UD",IF('Full menu'!AZ15="LSD","LSD",IF('Full menu'!AZ15="WSD","WSD","")))))))))</f>
        <v/>
      </c>
      <c r="BA15" s="3" t="str">
        <f>IF('Full menu'!BA15="MDC","MDC",IF(OR('Full menu'!BA15="PERF",'Full menu'!BA15="AERF",'Full menu'!BA15="PCB"),"ERfix",IF(OR('Full menu'!BA15="ACB", 'Full menu'!BA15="LCERT", 'Full menu'!BA15="LERT",'Full menu'!BA15="FCERT",'Full menu'!BA15="FERT"),"ERT",IF(OR('Full menu'!BA15="FCMT",'Full menu'!BA15="FMT",'Full menu'!BA15="LMT",'Full menu'!BA15="LCMT"),"MT",IF(OR('Full menu'!BA15="LCIT",'Full menu'!BA15="FCIT",'Full menu'!BA15="LMT",'Full menu'!BA15="FMT"),"IT",IF(OR('Full menu'!BA15="MwERT", 'Full menu'!BA15="ERwMT", 'Full menu'!BA15="M&amp;ERT", 'Full menu'!BA15="MwIT", 'Full menu'!BA15="IwMT", 'Full menu'!BA15="M&amp;IT", 'Full menu'!BA15="IwERT", 'Full menu'!BA15="ERwIT", 'Full menu'!BA15="I&amp;ERT", 'Full menu'!BA15="ER&amp;M&amp;IT"),"MixedT",IF('Full menu'!BA15="UD","UD",IF('Full menu'!BA15="LSD","LSD",IF('Full menu'!BA15="WSD","WSD","")))))))))</f>
        <v/>
      </c>
      <c r="BB15" s="3" t="str">
        <f>IF('Full menu'!BB15="MDC","MDC",IF(OR('Full menu'!BB15="PERF",'Full menu'!BB15="AERF",'Full menu'!BB15="PCB"),"ERfix",IF(OR('Full menu'!BB15="ACB", 'Full menu'!BB15="LCERT", 'Full menu'!BB15="LERT",'Full menu'!BB15="FCERT",'Full menu'!BB15="FERT"),"ERT",IF(OR('Full menu'!BB15="FCMT",'Full menu'!BB15="FMT",'Full menu'!BB15="LMT",'Full menu'!BB15="LCMT"),"MT",IF(OR('Full menu'!BB15="LCIT",'Full menu'!BB15="FCIT",'Full menu'!BB15="LMT",'Full menu'!BB15="FMT"),"IT",IF(OR('Full menu'!BB15="MwERT", 'Full menu'!BB15="ERwMT", 'Full menu'!BB15="M&amp;ERT", 'Full menu'!BB15="MwIT", 'Full menu'!BB15="IwMT", 'Full menu'!BB15="M&amp;IT", 'Full menu'!BB15="IwERT", 'Full menu'!BB15="ERwIT", 'Full menu'!BB15="I&amp;ERT", 'Full menu'!BB15="ER&amp;M&amp;IT"),"MixedT",IF('Full menu'!BB15="UD","UD",IF('Full menu'!BB15="LSD","LSD",IF('Full menu'!BB15="WSD","WSD","")))))))))</f>
        <v/>
      </c>
      <c r="BC15" s="3" t="str">
        <f>IF('Full menu'!BC15="MDC","MDC",IF(OR('Full menu'!BC15="PERF",'Full menu'!BC15="AERF",'Full menu'!BC15="PCB"),"ERfix",IF(OR('Full menu'!BC15="ACB", 'Full menu'!BC15="LCERT", 'Full menu'!BC15="LERT",'Full menu'!BC15="FCERT",'Full menu'!BC15="FERT"),"ERT",IF(OR('Full menu'!BC15="FCMT",'Full menu'!BC15="FMT",'Full menu'!BC15="LMT",'Full menu'!BC15="LCMT"),"MT",IF(OR('Full menu'!BC15="LCIT",'Full menu'!BC15="FCIT",'Full menu'!BC15="LMT",'Full menu'!BC15="FMT"),"IT",IF(OR('Full menu'!BC15="MwERT", 'Full menu'!BC15="ERwMT", 'Full menu'!BC15="M&amp;ERT", 'Full menu'!BC15="MwIT", 'Full menu'!BC15="IwMT", 'Full menu'!BC15="M&amp;IT", 'Full menu'!BC15="IwERT", 'Full menu'!BC15="ERwIT", 'Full menu'!BC15="I&amp;ERT", 'Full menu'!BC15="ER&amp;M&amp;IT"),"MixedT",IF('Full menu'!BC15="UD","UD",IF('Full menu'!BC15="LSD","LSD",IF('Full menu'!BC15="WSD","WSD","")))))))))</f>
        <v/>
      </c>
    </row>
    <row r="16" spans="1:55" ht="16" x14ac:dyDescent="0.2">
      <c r="A16" t="s">
        <v>34</v>
      </c>
      <c r="B16" s="3" t="str">
        <f>IF('Full menu'!B16="MDC","MDC",IF(OR('Full menu'!B16="PERF",'Full menu'!B16="AERF",'Full menu'!B16="PCB"),"ERfix",IF(OR('Full menu'!B16="ACB", 'Full menu'!B16="LCERT", 'Full menu'!B16="LERT",'Full menu'!B16="FCERT",'Full menu'!B16="FERT"),"ERTs",IF(OR('Full menu'!B16="FCMT",'Full menu'!B16="FMT",'Full menu'!B16="LMT",'Full menu'!B16="LCMT"),"MTs",IF(OR('Full menu'!B16="LCIT",'Full menu'!B16="FCIT",'Full menu'!B16="LIT",'Full menu'!B16="FIT"),"ITs",IF(OR('Full menu'!B16="MwERT", 'Full menu'!B16="ERwMT", 'Full menu'!B16="M&amp;ERT", 'Full menu'!B16="MwIT", 'Full menu'!B16="IwMT", 'Full menu'!B16="M&amp;IT", 'Full menu'!B16="IwERT", 'Full menu'!B16="ERwIT", 'Full menu'!B16="I&amp;ERT", 'Full menu'!B16="ER&amp;M&amp;IT"),"MixedTs",IF('Full menu'!B16="UD","UD",IF('Full menu'!B16="LSD","LSD",IF('Full menu'!B16="WSD","WSD","")))))))))</f>
        <v>LSD</v>
      </c>
      <c r="C16" s="3" t="str">
        <f>IF('Full menu'!C16="MDC","MDC",IF(OR('Full menu'!C16="PERF",'Full menu'!C16="AERF",'Full menu'!C16="PCB"),"ERfix",IF(OR('Full menu'!C16="ACB", 'Full menu'!C16="LCERT", 'Full menu'!C16="LERT",'Full menu'!C16="FCERT",'Full menu'!C16="FERT"),"ERTs",IF(OR('Full menu'!C16="FCMT",'Full menu'!C16="FMT",'Full menu'!C16="LMT",'Full menu'!C16="LCMT"),"MTs",IF(OR('Full menu'!C16="LCIT",'Full menu'!C16="FCIT",'Full menu'!C16="LIT",'Full menu'!C16="FIT"),"ITs",IF(OR('Full menu'!C16="MwERT", 'Full menu'!C16="ERwMT", 'Full menu'!C16="M&amp;ERT", 'Full menu'!C16="MwIT", 'Full menu'!C16="IwMT", 'Full menu'!C16="M&amp;IT", 'Full menu'!C16="IwERT", 'Full menu'!C16="ERwIT", 'Full menu'!C16="I&amp;ERT", 'Full menu'!C16="ER&amp;M&amp;IT"),"MixedTs",IF('Full menu'!C16="UD","UD",IF('Full menu'!C16="LSD","LSD",IF('Full menu'!C16="WSD","WSD","")))))))))</f>
        <v>LSD</v>
      </c>
      <c r="D16" s="3" t="str">
        <f>IF('Full menu'!D16="MDC","MDC",IF(OR('Full menu'!D16="PERF",'Full menu'!D16="AERF",'Full menu'!D16="PCB"),"ERfix",IF(OR('Full menu'!D16="ACB", 'Full menu'!D16="LCERT", 'Full menu'!D16="LERT",'Full menu'!D16="FCERT",'Full menu'!D16="FERT"),"ERTs",IF(OR('Full menu'!D16="FCMT",'Full menu'!D16="FMT",'Full menu'!D16="LMT",'Full menu'!D16="LCMT"),"MTs",IF(OR('Full menu'!D16="LCIT",'Full menu'!D16="FCIT",'Full menu'!D16="LIT",'Full menu'!D16="FIT"),"ITs",IF(OR('Full menu'!D16="MwERT", 'Full menu'!D16="ERwMT", 'Full menu'!D16="M&amp;ERT", 'Full menu'!D16="MwIT", 'Full menu'!D16="IwMT", 'Full menu'!D16="M&amp;IT", 'Full menu'!D16="IwERT", 'Full menu'!D16="ERwIT", 'Full menu'!D16="I&amp;ERT", 'Full menu'!D16="ER&amp;M&amp;IT"),"MixedTs",IF('Full menu'!D16="UD","UD",IF('Full menu'!D16="LSD","LSD",IF('Full menu'!D16="WSD","WSD","")))))))))</f>
        <v>MTs</v>
      </c>
      <c r="E16" s="3" t="str">
        <f>IF('Full menu'!E16="MDC","MDC",IF(OR('Full menu'!E16="PERF",'Full menu'!E16="AERF",'Full menu'!E16="PCB"),"ERfix",IF(OR('Full menu'!E16="ACB", 'Full menu'!E16="LCERT", 'Full menu'!E16="LERT",'Full menu'!E16="FCERT",'Full menu'!E16="FERT"),"ERTs",IF(OR('Full menu'!E16="FCMT",'Full menu'!E16="FMT",'Full menu'!E16="LMT",'Full menu'!E16="LCMT"),"MTs",IF(OR('Full menu'!E16="LCIT",'Full menu'!E16="FCIT",'Full menu'!E16="LIT",'Full menu'!E16="FIT"),"ITs",IF(OR('Full menu'!E16="MwERT", 'Full menu'!E16="ERwMT", 'Full menu'!E16="M&amp;ERT", 'Full menu'!E16="MwIT", 'Full menu'!E16="IwMT", 'Full menu'!E16="M&amp;IT", 'Full menu'!E16="IwERT", 'Full menu'!E16="ERwIT", 'Full menu'!E16="I&amp;ERT", 'Full menu'!E16="ER&amp;M&amp;IT"),"MixedTs",IF('Full menu'!E16="UD","UD",IF('Full menu'!E16="LSD","LSD",IF('Full menu'!E16="WSD","WSD","")))))))))</f>
        <v>MTs</v>
      </c>
      <c r="F16" s="3" t="str">
        <f>IF('Full menu'!F16="MDC","MDC",IF(OR('Full menu'!F16="PERF",'Full menu'!F16="AERF",'Full menu'!F16="PCB"),"ERfix",IF(OR('Full menu'!F16="ACB", 'Full menu'!F16="LCERT", 'Full menu'!F16="LERT",'Full menu'!F16="FCERT",'Full menu'!F16="FERT"),"ERTs",IF(OR('Full menu'!F16="FCMT",'Full menu'!F16="FMT",'Full menu'!F16="LMT",'Full menu'!F16="LCMT"),"MTs",IF(OR('Full menu'!F16="LCIT",'Full menu'!F16="FCIT",'Full menu'!F16="LIT",'Full menu'!F16="FIT"),"ITs",IF(OR('Full menu'!F16="MwERT", 'Full menu'!F16="ERwMT", 'Full menu'!F16="M&amp;ERT", 'Full menu'!F16="MwIT", 'Full menu'!F16="IwMT", 'Full menu'!F16="M&amp;IT", 'Full menu'!F16="IwERT", 'Full menu'!F16="ERwIT", 'Full menu'!F16="I&amp;ERT", 'Full menu'!F16="ER&amp;M&amp;IT"),"MixedTs",IF('Full menu'!F16="UD","UD",IF('Full menu'!F16="LSD","LSD",IF('Full menu'!F16="WSD","WSD","")))))))))</f>
        <v>MTs</v>
      </c>
      <c r="G16" s="3" t="str">
        <f>IF('Full menu'!G16="MDC","MDC",IF(OR('Full menu'!G16="PERF",'Full menu'!G16="AERF",'Full menu'!G16="PCB"),"ERfix",IF(OR('Full menu'!G16="ACB", 'Full menu'!G16="LCERT", 'Full menu'!G16="LERT",'Full menu'!G16="FCERT",'Full menu'!G16="FERT"),"ERTs",IF(OR('Full menu'!G16="FCMT",'Full menu'!G16="FMT",'Full menu'!G16="LMT",'Full menu'!G16="LCMT"),"MTs",IF(OR('Full menu'!G16="LCIT",'Full menu'!G16="FCIT",'Full menu'!G16="LIT",'Full menu'!G16="FIT"),"ITs",IF(OR('Full menu'!G16="MwERT", 'Full menu'!G16="ERwMT", 'Full menu'!G16="M&amp;ERT", 'Full menu'!G16="MwIT", 'Full menu'!G16="IwMT", 'Full menu'!G16="M&amp;IT", 'Full menu'!G16="IwERT", 'Full menu'!G16="ERwIT", 'Full menu'!G16="I&amp;ERT", 'Full menu'!G16="ER&amp;M&amp;IT"),"MixedTs",IF('Full menu'!G16="UD","UD",IF('Full menu'!G16="LSD","LSD",IF('Full menu'!G16="WSD","WSD","")))))))))</f>
        <v>MTs</v>
      </c>
      <c r="H16" s="3" t="str">
        <f>IF('Full menu'!H16="MDC","MDC",IF(OR('Full menu'!H16="PERF",'Full menu'!H16="AERF",'Full menu'!H16="PCB"),"ERfix",IF(OR('Full menu'!H16="ACB", 'Full menu'!H16="LCERT", 'Full menu'!H16="LERT",'Full menu'!H16="FCERT",'Full menu'!H16="FERT"),"ERTs",IF(OR('Full menu'!H16="FCMT",'Full menu'!H16="FMT",'Full menu'!H16="LMT",'Full menu'!H16="LCMT"),"MTs",IF(OR('Full menu'!H16="LCIT",'Full menu'!H16="FCIT",'Full menu'!H16="LIT",'Full menu'!H16="FIT"),"ITs",IF(OR('Full menu'!H16="MwERT", 'Full menu'!H16="ERwMT", 'Full menu'!H16="M&amp;ERT", 'Full menu'!H16="MwIT", 'Full menu'!H16="IwMT", 'Full menu'!H16="M&amp;IT", 'Full menu'!H16="IwERT", 'Full menu'!H16="ERwIT", 'Full menu'!H16="I&amp;ERT", 'Full menu'!H16="ER&amp;M&amp;IT"),"MixedTs",IF('Full menu'!H16="UD","UD",IF('Full menu'!H16="LSD","LSD",IF('Full menu'!H16="WSD","WSD","")))))))))</f>
        <v>MTs</v>
      </c>
      <c r="I16" s="3" t="str">
        <f>IF('Full menu'!I16="MDC","MDC",IF(OR('Full menu'!I16="PERF",'Full menu'!I16="AERF",'Full menu'!I16="PCB"),"ERfix",IF(OR('Full menu'!I16="ACB", 'Full menu'!I16="LCERT", 'Full menu'!I16="LERT",'Full menu'!I16="FCERT",'Full menu'!I16="FERT"),"ERTs",IF(OR('Full menu'!I16="FCMT",'Full menu'!I16="FMT",'Full menu'!I16="LMT",'Full menu'!I16="LCMT"),"MTs",IF(OR('Full menu'!I16="LCIT",'Full menu'!I16="FCIT",'Full menu'!I16="LIT",'Full menu'!I16="FIT"),"ITs",IF(OR('Full menu'!I16="MwERT", 'Full menu'!I16="ERwMT", 'Full menu'!I16="M&amp;ERT", 'Full menu'!I16="MwIT", 'Full menu'!I16="IwMT", 'Full menu'!I16="M&amp;IT", 'Full menu'!I16="IwERT", 'Full menu'!I16="ERwIT", 'Full menu'!I16="I&amp;ERT", 'Full menu'!I16="ER&amp;M&amp;IT"),"MixedTs",IF('Full menu'!I16="UD","UD",IF('Full menu'!I16="LSD","LSD",IF('Full menu'!I16="WSD","WSD","")))))))))</f>
        <v>LSD</v>
      </c>
      <c r="J16" s="3" t="str">
        <f>IF('Full menu'!J16="MDC","MDC",IF(OR('Full menu'!J16="PERF",'Full menu'!J16="AERF",'Full menu'!J16="PCB"),"ERfix",IF(OR('Full menu'!J16="ACB", 'Full menu'!J16="LCERT", 'Full menu'!J16="LERT",'Full menu'!J16="FCERT",'Full menu'!J16="FERT"),"ERTs",IF(OR('Full menu'!J16="FCMT",'Full menu'!J16="FMT",'Full menu'!J16="LMT",'Full menu'!J16="LCMT"),"MTs",IF(OR('Full menu'!J16="LCIT",'Full menu'!J16="FCIT",'Full menu'!J16="LIT",'Full menu'!J16="FIT"),"ITs",IF(OR('Full menu'!J16="MwERT", 'Full menu'!J16="ERwMT", 'Full menu'!J16="M&amp;ERT", 'Full menu'!J16="MwIT", 'Full menu'!J16="IwMT", 'Full menu'!J16="M&amp;IT", 'Full menu'!J16="IwERT", 'Full menu'!J16="ERwIT", 'Full menu'!J16="I&amp;ERT", 'Full menu'!J16="ER&amp;M&amp;IT"),"MixedTs",IF('Full menu'!J16="UD","UD",IF('Full menu'!J16="LSD","LSD",IF('Full menu'!J16="WSD","WSD","")))))))))</f>
        <v>LSD</v>
      </c>
      <c r="K16" s="3" t="str">
        <f>IF('Full menu'!K16="MDC","MDC",IF(OR('Full menu'!K16="PERF",'Full menu'!K16="AERF",'Full menu'!K16="PCB"),"ERfix",IF(OR('Full menu'!K16="ACB", 'Full menu'!K16="LCERT", 'Full menu'!K16="LERT",'Full menu'!K16="FCERT",'Full menu'!K16="FERT"),"ERTs",IF(OR('Full menu'!K16="FCMT",'Full menu'!K16="FMT",'Full menu'!K16="LMT",'Full menu'!K16="LCMT"),"MTs",IF(OR('Full menu'!K16="LCIT",'Full menu'!K16="FCIT",'Full menu'!K16="LIT",'Full menu'!K16="FIT"),"ITs",IF(OR('Full menu'!K16="MwERT", 'Full menu'!K16="ERwMT", 'Full menu'!K16="M&amp;ERT", 'Full menu'!K16="MwIT", 'Full menu'!K16="IwMT", 'Full menu'!K16="M&amp;IT", 'Full menu'!K16="IwERT", 'Full menu'!K16="ERwIT", 'Full menu'!K16="I&amp;ERT", 'Full menu'!K16="ER&amp;M&amp;IT"),"MixedTs",IF('Full menu'!K16="UD","UD",IF('Full menu'!K16="LSD","LSD",IF('Full menu'!K16="WSD","WSD","")))))))))</f>
        <v>LSD</v>
      </c>
      <c r="L16" s="3" t="str">
        <f>IF('Full menu'!L16="MDC","MDC",IF(OR('Full menu'!L16="PERF",'Full menu'!L16="AERF",'Full menu'!L16="PCB"),"ERfix",IF(OR('Full menu'!L16="ACB", 'Full menu'!L16="LCERT", 'Full menu'!L16="LERT",'Full menu'!L16="FCERT",'Full menu'!L16="FERT"),"ERTs",IF(OR('Full menu'!L16="FCMT",'Full menu'!L16="FMT",'Full menu'!L16="LMT",'Full menu'!L16="LCMT"),"MTs",IF(OR('Full menu'!L16="LCIT",'Full menu'!L16="FCIT",'Full menu'!L16="LIT",'Full menu'!L16="FIT"),"ITs",IF(OR('Full menu'!L16="MwERT", 'Full menu'!L16="ERwMT", 'Full menu'!L16="M&amp;ERT", 'Full menu'!L16="MwIT", 'Full menu'!L16="IwMT", 'Full menu'!L16="M&amp;IT", 'Full menu'!L16="IwERT", 'Full menu'!L16="ERwIT", 'Full menu'!L16="I&amp;ERT", 'Full menu'!L16="ER&amp;M&amp;IT"),"MixedTs",IF('Full menu'!L16="UD","UD",IF('Full menu'!L16="LSD","LSD",IF('Full menu'!L16="WSD","WSD","")))))))))</f>
        <v>LSD</v>
      </c>
      <c r="M16" s="3" t="str">
        <f>IF('Full menu'!M16="MDC","MDC",IF(OR('Full menu'!M16="PERF",'Full menu'!M16="AERF",'Full menu'!M16="PCB"),"ERfix",IF(OR('Full menu'!M16="ACB", 'Full menu'!M16="LCERT", 'Full menu'!M16="LERT",'Full menu'!M16="FCERT",'Full menu'!M16="FERT"),"ERTs",IF(OR('Full menu'!M16="FCMT",'Full menu'!M16="FMT",'Full menu'!M16="LMT",'Full menu'!M16="LCMT"),"MTs",IF(OR('Full menu'!M16="LCIT",'Full menu'!M16="FCIT",'Full menu'!M16="LIT",'Full menu'!M16="FIT"),"ITs",IF(OR('Full menu'!M16="MwERT", 'Full menu'!M16="ERwMT", 'Full menu'!M16="M&amp;ERT", 'Full menu'!M16="MwIT", 'Full menu'!M16="IwMT", 'Full menu'!M16="M&amp;IT", 'Full menu'!M16="IwERT", 'Full menu'!M16="ERwIT", 'Full menu'!M16="I&amp;ERT", 'Full menu'!M16="ER&amp;M&amp;IT"),"MixedTs",IF('Full menu'!M16="UD","UD",IF('Full menu'!M16="LSD","LSD",IF('Full menu'!M16="WSD","WSD","")))))))))</f>
        <v>LSD</v>
      </c>
      <c r="N16" s="3" t="str">
        <f>IF('Full menu'!N16="MDC","MDC",IF(OR('Full menu'!N16="PERF",'Full menu'!N16="AERF",'Full menu'!N16="PCB"),"ERfix",IF(OR('Full menu'!N16="ACB", 'Full menu'!N16="LCERT", 'Full menu'!N16="LERT",'Full menu'!N16="FCERT",'Full menu'!N16="FERT"),"ERTs",IF(OR('Full menu'!N16="FCMT",'Full menu'!N16="FMT",'Full menu'!N16="LMT",'Full menu'!N16="LCMT"),"MTs",IF(OR('Full menu'!N16="LCIT",'Full menu'!N16="FCIT",'Full menu'!N16="LIT",'Full menu'!N16="FIT"),"ITs",IF(OR('Full menu'!N16="MwERT", 'Full menu'!N16="ERwMT", 'Full menu'!N16="M&amp;ERT", 'Full menu'!N16="MwIT", 'Full menu'!N16="IwMT", 'Full menu'!N16="M&amp;IT", 'Full menu'!N16="IwERT", 'Full menu'!N16="ERwIT", 'Full menu'!N16="I&amp;ERT", 'Full menu'!N16="ER&amp;M&amp;IT"),"MixedTs",IF('Full menu'!N16="UD","UD",IF('Full menu'!N16="LSD","LSD",IF('Full menu'!N16="WSD","WSD","")))))))))</f>
        <v>LSD</v>
      </c>
      <c r="O16" s="3" t="str">
        <f>IF('Full menu'!O16="MDC","MDC",IF(OR('Full menu'!O16="PERF",'Full menu'!O16="AERF",'Full menu'!O16="PCB"),"ERfix",IF(OR('Full menu'!O16="ACB", 'Full menu'!O16="LCERT", 'Full menu'!O16="LERT",'Full menu'!O16="FCERT",'Full menu'!O16="FERT"),"ERTs",IF(OR('Full menu'!O16="FCMT",'Full menu'!O16="FMT",'Full menu'!O16="LMT",'Full menu'!O16="LCMT"),"MTs",IF(OR('Full menu'!O16="LCIT",'Full menu'!O16="FCIT",'Full menu'!O16="LIT",'Full menu'!O16="FIT"),"ITs",IF(OR('Full menu'!O16="MwERT", 'Full menu'!O16="ERwMT", 'Full menu'!O16="M&amp;ERT", 'Full menu'!O16="MwIT", 'Full menu'!O16="IwMT", 'Full menu'!O16="M&amp;IT", 'Full menu'!O16="IwERT", 'Full menu'!O16="ERwIT", 'Full menu'!O16="I&amp;ERT", 'Full menu'!O16="ER&amp;M&amp;IT"),"MixedTs",IF('Full menu'!O16="UD","UD",IF('Full menu'!O16="LSD","LSD",IF('Full menu'!O16="WSD","WSD","")))))))))</f>
        <v>LSD</v>
      </c>
      <c r="P16" s="3" t="str">
        <f>IF('Full menu'!P16="MDC","MDC",IF(OR('Full menu'!P16="PERF",'Full menu'!P16="AERF",'Full menu'!P16="PCB"),"ERfix",IF(OR('Full menu'!P16="ACB", 'Full menu'!P16="LCERT", 'Full menu'!P16="LERT",'Full menu'!P16="FCERT",'Full menu'!P16="FERT"),"ERTs",IF(OR('Full menu'!P16="FCMT",'Full menu'!P16="FMT",'Full menu'!P16="LMT",'Full menu'!P16="LCMT"),"MTs",IF(OR('Full menu'!P16="LCIT",'Full menu'!P16="FCIT",'Full menu'!P16="LIT",'Full menu'!P16="FIT"),"ITs",IF(OR('Full menu'!P16="MwERT", 'Full menu'!P16="ERwMT", 'Full menu'!P16="M&amp;ERT", 'Full menu'!P16="MwIT", 'Full menu'!P16="IwMT", 'Full menu'!P16="M&amp;IT", 'Full menu'!P16="IwERT", 'Full menu'!P16="ERwIT", 'Full menu'!P16="I&amp;ERT", 'Full menu'!P16="ER&amp;M&amp;IT"),"MixedTs",IF('Full menu'!P16="UD","UD",IF('Full menu'!P16="LSD","LSD",IF('Full menu'!P16="WSD","WSD","")))))))))</f>
        <v>LSD</v>
      </c>
      <c r="Q16" s="3" t="str">
        <f>IF('Full menu'!Q16="MDC","MDC",IF(OR('Full menu'!Q16="PERF",'Full menu'!Q16="AERF",'Full menu'!Q16="PCB"),"ERfix",IF(OR('Full menu'!Q16="ACB", 'Full menu'!Q16="LCERT", 'Full menu'!Q16="LERT",'Full menu'!Q16="FCERT",'Full menu'!Q16="FERT"),"ERTs",IF(OR('Full menu'!Q16="FCMT",'Full menu'!Q16="FMT",'Full menu'!Q16="LMT",'Full menu'!Q16="LCMT"),"MTs",IF(OR('Full menu'!Q16="LCIT",'Full menu'!Q16="FCIT",'Full menu'!Q16="LIT",'Full menu'!Q16="FIT"),"ITs",IF(OR('Full menu'!Q16="MwERT", 'Full menu'!Q16="ERwMT", 'Full menu'!Q16="M&amp;ERT", 'Full menu'!Q16="MwIT", 'Full menu'!Q16="IwMT", 'Full menu'!Q16="M&amp;IT", 'Full menu'!Q16="IwERT", 'Full menu'!Q16="ERwIT", 'Full menu'!Q16="I&amp;ERT", 'Full menu'!Q16="ER&amp;M&amp;IT"),"MixedTs",IF('Full menu'!Q16="UD","UD",IF('Full menu'!Q16="LSD","LSD",IF('Full menu'!Q16="WSD","WSD","")))))))))</f>
        <v>LSD</v>
      </c>
      <c r="R16" s="3" t="str">
        <f>IF('Full menu'!R16="MDC","MDC",IF(OR('Full menu'!R16="PERF",'Full menu'!R16="AERF",'Full menu'!R16="PCB"),"ERfix",IF(OR('Full menu'!R16="ACB", 'Full menu'!R16="LCERT", 'Full menu'!R16="LERT",'Full menu'!R16="FCERT",'Full menu'!R16="FERT"),"ERTs",IF(OR('Full menu'!R16="FCMT",'Full menu'!R16="FMT",'Full menu'!R16="LMT",'Full menu'!R16="LCMT"),"MTs",IF(OR('Full menu'!R16="LCIT",'Full menu'!R16="FCIT",'Full menu'!R16="LIT",'Full menu'!R16="FIT"),"ITs",IF(OR('Full menu'!R16="MwERT", 'Full menu'!R16="ERwMT", 'Full menu'!R16="M&amp;ERT", 'Full menu'!R16="MwIT", 'Full menu'!R16="IwMT", 'Full menu'!R16="M&amp;IT", 'Full menu'!R16="IwERT", 'Full menu'!R16="ERwIT", 'Full menu'!R16="I&amp;ERT", 'Full menu'!R16="ER&amp;M&amp;IT"),"MixedTs",IF('Full menu'!R16="UD","UD",IF('Full menu'!R16="LSD","LSD",IF('Full menu'!R16="WSD","WSD","")))))))))</f>
        <v>LSD</v>
      </c>
      <c r="S16" s="3" t="str">
        <f>IF('Full menu'!S16="MDC","MDC",IF(OR('Full menu'!S16="PERF",'Full menu'!S16="AERF",'Full menu'!S16="PCB"),"ERfix",IF(OR('Full menu'!S16="ACB", 'Full menu'!S16="LCERT", 'Full menu'!S16="LERT",'Full menu'!S16="FCERT",'Full menu'!S16="FERT"),"ERTs",IF(OR('Full menu'!S16="FCMT",'Full menu'!S16="FMT",'Full menu'!S16="LMT",'Full menu'!S16="LCMT"),"MTs",IF(OR('Full menu'!S16="LCIT",'Full menu'!S16="FCIT",'Full menu'!S16="LIT",'Full menu'!S16="FIT"),"ITs",IF(OR('Full menu'!S16="MwERT", 'Full menu'!S16="ERwMT", 'Full menu'!S16="M&amp;ERT", 'Full menu'!S16="MwIT", 'Full menu'!S16="IwMT", 'Full menu'!S16="M&amp;IT", 'Full menu'!S16="IwERT", 'Full menu'!S16="ERwIT", 'Full menu'!S16="I&amp;ERT", 'Full menu'!S16="ER&amp;M&amp;IT"),"MixedTs",IF('Full menu'!S16="UD","UD",IF('Full menu'!S16="LSD","LSD",IF('Full menu'!S16="WSD","WSD","")))))))))</f>
        <v>LSD</v>
      </c>
      <c r="T16" s="3" t="str">
        <f>IF('Full menu'!T16="MDC","MDC",IF(OR('Full menu'!T16="PERF",'Full menu'!T16="AERF",'Full menu'!T16="PCB"),"ERfix",IF(OR('Full menu'!T16="ACB", 'Full menu'!T16="LCERT", 'Full menu'!T16="LERT",'Full menu'!T16="FCERT",'Full menu'!T16="FERT"),"ERTs",IF(OR('Full menu'!T16="FCMT",'Full menu'!T16="FMT",'Full menu'!T16="LMT",'Full menu'!T16="LCMT"),"MTs",IF(OR('Full menu'!T16="LCIT",'Full menu'!T16="FCIT",'Full menu'!T16="LIT",'Full menu'!T16="FIT"),"ITs",IF(OR('Full menu'!T16="MwERT", 'Full menu'!T16="ERwMT", 'Full menu'!T16="M&amp;ERT", 'Full menu'!T16="MwIT", 'Full menu'!T16="IwMT", 'Full menu'!T16="M&amp;IT", 'Full menu'!T16="IwERT", 'Full menu'!T16="ERwIT", 'Full menu'!T16="I&amp;ERT", 'Full menu'!T16="ER&amp;M&amp;IT"),"MixedTs",IF('Full menu'!T16="UD","UD",IF('Full menu'!T16="LSD","LSD",IF('Full menu'!T16="WSD","WSD","")))))))))</f>
        <v>ITs</v>
      </c>
      <c r="U16" s="3" t="str">
        <f>IF('Full menu'!U16="MDC","MDC",IF(OR('Full menu'!U16="PERF",'Full menu'!U16="AERF",'Full menu'!U16="PCB"),"ERfix",IF(OR('Full menu'!U16="ACB", 'Full menu'!U16="LCERT", 'Full menu'!U16="LERT",'Full menu'!U16="FCERT",'Full menu'!U16="FERT"),"ERTs",IF(OR('Full menu'!U16="FCMT",'Full menu'!U16="FMT",'Full menu'!U16="LMT",'Full menu'!U16="LCMT"),"MTs",IF(OR('Full menu'!U16="LCIT",'Full menu'!U16="FCIT",'Full menu'!U16="LIT",'Full menu'!U16="FIT"),"ITs",IF(OR('Full menu'!U16="MwERT", 'Full menu'!U16="ERwMT", 'Full menu'!U16="M&amp;ERT", 'Full menu'!U16="MwIT", 'Full menu'!U16="IwMT", 'Full menu'!U16="M&amp;IT", 'Full menu'!U16="IwERT", 'Full menu'!U16="ERwIT", 'Full menu'!U16="I&amp;ERT", 'Full menu'!U16="ER&amp;M&amp;IT"),"MixedTs",IF('Full menu'!U16="UD","UD",IF('Full menu'!U16="LSD","LSD",IF('Full menu'!U16="WSD","WSD","")))))))))</f>
        <v>ITs</v>
      </c>
      <c r="V16" s="3" t="str">
        <f>IF('Full menu'!V16="MDC","MDC",IF(OR('Full menu'!V16="PERF",'Full menu'!V16="AERF",'Full menu'!V16="PCB"),"ERfix",IF(OR('Full menu'!V16="ACB", 'Full menu'!V16="LCERT", 'Full menu'!V16="LERT",'Full menu'!V16="FCERT",'Full menu'!V16="FERT"),"ERTs",IF(OR('Full menu'!V16="FCMT",'Full menu'!V16="FMT",'Full menu'!V16="LMT",'Full menu'!V16="LCMT"),"MTs",IF(OR('Full menu'!V16="LCIT",'Full menu'!V16="FCIT",'Full menu'!V16="LIT",'Full menu'!V16="FIT"),"ITs",IF(OR('Full menu'!V16="MwERT", 'Full menu'!V16="ERwMT", 'Full menu'!V16="M&amp;ERT", 'Full menu'!V16="MwIT", 'Full menu'!V16="IwMT", 'Full menu'!V16="M&amp;IT", 'Full menu'!V16="IwERT", 'Full menu'!V16="ERwIT", 'Full menu'!V16="I&amp;ERT", 'Full menu'!V16="ER&amp;M&amp;IT"),"MixedTs",IF('Full menu'!V16="UD","UD",IF('Full menu'!V16="LSD","LSD",IF('Full menu'!V16="WSD","WSD","")))))))))</f>
        <v>ITs</v>
      </c>
      <c r="W16" s="3" t="str">
        <f>IF('Full menu'!W16="MDC","MDC",IF(OR('Full menu'!W16="PERF",'Full menu'!W16="AERF",'Full menu'!W16="PCB"),"ERfix",IF(OR('Full menu'!W16="ACB", 'Full menu'!W16="LCERT", 'Full menu'!W16="LERT",'Full menu'!W16="FCERT",'Full menu'!W16="FERT"),"ERTs",IF(OR('Full menu'!W16="FCMT",'Full menu'!W16="FMT",'Full menu'!W16="LMT",'Full menu'!W16="LCMT"),"MTs",IF(OR('Full menu'!W16="LCIT",'Full menu'!W16="FCIT",'Full menu'!W16="LIT",'Full menu'!W16="FIT"),"ITs",IF(OR('Full menu'!W16="MwERT", 'Full menu'!W16="ERwMT", 'Full menu'!W16="M&amp;ERT", 'Full menu'!W16="MwIT", 'Full menu'!W16="IwMT", 'Full menu'!W16="M&amp;IT", 'Full menu'!W16="IwERT", 'Full menu'!W16="ERwIT", 'Full menu'!W16="I&amp;ERT", 'Full menu'!W16="ER&amp;M&amp;IT"),"MixedTs",IF('Full menu'!W16="UD","UD",IF('Full menu'!W16="LSD","LSD",IF('Full menu'!W16="WSD","WSD","")))))))))</f>
        <v>ITs</v>
      </c>
      <c r="X16" s="3" t="str">
        <f>IF('Full menu'!X16="MDC","MDC",IF(OR('Full menu'!X16="PERF",'Full menu'!X16="AERF",'Full menu'!X16="PCB"),"ERfix",IF(OR('Full menu'!X16="ACB", 'Full menu'!X16="LCERT", 'Full menu'!X16="LERT",'Full menu'!X16="FCERT",'Full menu'!X16="FERT"),"ERTs",IF(OR('Full menu'!X16="FCMT",'Full menu'!X16="FMT",'Full menu'!X16="LMT",'Full menu'!X16="LCMT"),"MTs",IF(OR('Full menu'!X16="LCIT",'Full menu'!X16="FCIT",'Full menu'!X16="LIT",'Full menu'!X16="FIT"),"ITs",IF(OR('Full menu'!X16="MwERT", 'Full menu'!X16="ERwMT", 'Full menu'!X16="M&amp;ERT", 'Full menu'!X16="MwIT", 'Full menu'!X16="IwMT", 'Full menu'!X16="M&amp;IT", 'Full menu'!X16="IwERT", 'Full menu'!X16="ERwIT", 'Full menu'!X16="I&amp;ERT", 'Full menu'!X16="ER&amp;M&amp;IT"),"MixedTs",IF('Full menu'!X16="UD","UD",IF('Full menu'!X16="LSD","LSD",IF('Full menu'!X16="WSD","WSD","")))))))))</f>
        <v>ITs</v>
      </c>
      <c r="Y16" s="3" t="str">
        <f>IF('Full menu'!Y16="MDC","MDC",IF(OR('Full menu'!Y16="PERF",'Full menu'!Y16="AERF",'Full menu'!Y16="PCB"),"ERfix",IF(OR('Full menu'!Y16="ACB", 'Full menu'!Y16="LCERT", 'Full menu'!Y16="LERT",'Full menu'!Y16="FCERT",'Full menu'!Y16="FERT"),"ERTs",IF(OR('Full menu'!Y16="FCMT",'Full menu'!Y16="FMT",'Full menu'!Y16="LMT",'Full menu'!Y16="LCMT"),"MTs",IF(OR('Full menu'!Y16="LCIT",'Full menu'!Y16="FCIT",'Full menu'!Y16="LIT",'Full menu'!Y16="FIT"),"ITs",IF(OR('Full menu'!Y16="MwERT", 'Full menu'!Y16="ERwMT", 'Full menu'!Y16="M&amp;ERT", 'Full menu'!Y16="MwIT", 'Full menu'!Y16="IwMT", 'Full menu'!Y16="M&amp;IT", 'Full menu'!Y16="IwERT", 'Full menu'!Y16="ERwIT", 'Full menu'!Y16="I&amp;ERT", 'Full menu'!Y16="ER&amp;M&amp;IT"),"MixedTs",IF('Full menu'!Y16="UD","UD",IF('Full menu'!Y16="LSD","LSD",IF('Full menu'!Y16="WSD","WSD","")))))))))</f>
        <v>ITs</v>
      </c>
      <c r="Z16" s="3" t="str">
        <f>IF('Full menu'!Z16="MDC","MDC",IF(OR('Full menu'!Z16="PERF",'Full menu'!Z16="AERF",'Full menu'!Z16="PCB"),"ERfix",IF(OR('Full menu'!Z16="ACB", 'Full menu'!Z16="LCERT", 'Full menu'!Z16="LERT",'Full menu'!Z16="FCERT",'Full menu'!Z16="FERT"),"ERTs",IF(OR('Full menu'!Z16="FCMT",'Full menu'!Z16="FMT",'Full menu'!Z16="LMT",'Full menu'!Z16="LCMT"),"MTs",IF(OR('Full menu'!Z16="LCIT",'Full menu'!Z16="FCIT",'Full menu'!Z16="LIT",'Full menu'!Z16="FIT"),"ITs",IF(OR('Full menu'!Z16="MwERT", 'Full menu'!Z16="ERwMT", 'Full menu'!Z16="M&amp;ERT", 'Full menu'!Z16="MwIT", 'Full menu'!Z16="IwMT", 'Full menu'!Z16="M&amp;IT", 'Full menu'!Z16="IwERT", 'Full menu'!Z16="ERwIT", 'Full menu'!Z16="I&amp;ERT", 'Full menu'!Z16="ER&amp;M&amp;IT"),"MixedTs",IF('Full menu'!Z16="UD","UD",IF('Full menu'!Z16="LSD","LSD",IF('Full menu'!Z16="WSD","WSD","")))))))))</f>
        <v>ITs</v>
      </c>
      <c r="AA16" s="3" t="str">
        <f>IF('Full menu'!AA16="MDC","MDC",IF(OR('Full menu'!AA16="PERF",'Full menu'!AA16="AERF",'Full menu'!AA16="PCB"),"ERfix",IF(OR('Full menu'!AA16="ACB", 'Full menu'!AA16="LCERT", 'Full menu'!AA16="LERT",'Full menu'!AA16="FCERT",'Full menu'!AA16="FERT"),"ERTs",IF(OR('Full menu'!AA16="FCMT",'Full menu'!AA16="FMT",'Full menu'!AA16="LMT",'Full menu'!AA16="LCMT"),"MTs",IF(OR('Full menu'!AA16="LCIT",'Full menu'!AA16="FCIT",'Full menu'!AA16="LIT",'Full menu'!AA16="FIT"),"ITs",IF(OR('Full menu'!AA16="MwERT", 'Full menu'!AA16="ERwMT", 'Full menu'!AA16="M&amp;ERT", 'Full menu'!AA16="MwIT", 'Full menu'!AA16="IwMT", 'Full menu'!AA16="M&amp;IT", 'Full menu'!AA16="IwERT", 'Full menu'!AA16="ERwIT", 'Full menu'!AA16="I&amp;ERT", 'Full menu'!AA16="ER&amp;M&amp;IT"),"MixedTs",IF('Full menu'!AA16="UD","UD",IF('Full menu'!AA16="LSD","LSD",IF('Full menu'!AA16="WSD","WSD","")))))))))</f>
        <v>ITs</v>
      </c>
      <c r="AB16" s="3" t="str">
        <f>IF('Full menu'!AB16="MDC","MDC",IF(OR('Full menu'!AB16="PERF",'Full menu'!AB16="AERF",'Full menu'!AB16="PCB"),"ERfix",IF(OR('Full menu'!AB16="ACB", 'Full menu'!AB16="LCERT", 'Full menu'!AB16="LERT",'Full menu'!AB16="FCERT",'Full menu'!AB16="FERT"),"ERTs",IF(OR('Full menu'!AB16="FCMT",'Full menu'!AB16="FMT",'Full menu'!AB16="LMT",'Full menu'!AB16="LCMT"),"MTs",IF(OR('Full menu'!AB16="LCIT",'Full menu'!AB16="FCIT",'Full menu'!AB16="LIT",'Full menu'!AB16="FIT"),"ITs",IF(OR('Full menu'!AB16="MwERT", 'Full menu'!AB16="ERwMT", 'Full menu'!AB16="M&amp;ERT", 'Full menu'!AB16="MwIT", 'Full menu'!AB16="IwMT", 'Full menu'!AB16="M&amp;IT", 'Full menu'!AB16="IwERT", 'Full menu'!AB16="ERwIT", 'Full menu'!AB16="I&amp;ERT", 'Full menu'!AB16="ER&amp;M&amp;IT"),"MixedTs",IF('Full menu'!AB16="UD","UD",IF('Full menu'!AB16="LSD","LSD",IF('Full menu'!AB16="WSD","WSD","")))))))))</f>
        <v>ITs</v>
      </c>
      <c r="AC16" s="3" t="str">
        <f>IF('Full menu'!AC16="MDC","MDC",IF(OR('Full menu'!AC16="PERF",'Full menu'!AC16="AERF",'Full menu'!AC16="PCB"),"ERfix",IF(OR('Full menu'!AC16="ACB", 'Full menu'!AC16="LCERT", 'Full menu'!AC16="LERT",'Full menu'!AC16="FCERT",'Full menu'!AC16="FERT"),"ERTs",IF(OR('Full menu'!AC16="FCMT",'Full menu'!AC16="FMT",'Full menu'!AC16="LMT",'Full menu'!AC16="LCMT"),"MTs",IF(OR('Full menu'!AC16="LCIT",'Full menu'!AC16="FCIT",'Full menu'!AC16="LIT",'Full menu'!AC16="FIT"),"ITs",IF(OR('Full menu'!AC16="MwERT", 'Full menu'!AC16="ERwMT", 'Full menu'!AC16="M&amp;ERT", 'Full menu'!AC16="MwIT", 'Full menu'!AC16="IwMT", 'Full menu'!AC16="M&amp;IT", 'Full menu'!AC16="IwERT", 'Full menu'!AC16="ERwIT", 'Full menu'!AC16="I&amp;ERT", 'Full menu'!AC16="ER&amp;M&amp;IT"),"MixedTs",IF('Full menu'!AC16="UD","UD",IF('Full menu'!AC16="LSD","LSD",IF('Full menu'!AC16="WSD","WSD","")))))))))</f>
        <v>ITs</v>
      </c>
      <c r="AD16" s="3" t="str">
        <f>IF('Full menu'!AD16="MDC","MDC",IF(OR('Full menu'!AD16="PERF",'Full menu'!AD16="AERF",'Full menu'!AD16="PCB"),"ERfix",IF(OR('Full menu'!AD16="ACB", 'Full menu'!AD16="LCERT", 'Full menu'!AD16="LERT",'Full menu'!AD16="FCERT",'Full menu'!AD16="FERT"),"ERTs",IF(OR('Full menu'!AD16="FCMT",'Full menu'!AD16="FMT",'Full menu'!AD16="LMT",'Full menu'!AD16="LCMT"),"MTs",IF(OR('Full menu'!AD16="LCIT",'Full menu'!AD16="FCIT",'Full menu'!AD16="LIT",'Full menu'!AD16="FIT"),"ITs",IF(OR('Full menu'!AD16="MwERT", 'Full menu'!AD16="ERwMT", 'Full menu'!AD16="M&amp;ERT", 'Full menu'!AD16="MwIT", 'Full menu'!AD16="IwMT", 'Full menu'!AD16="M&amp;IT", 'Full menu'!AD16="IwERT", 'Full menu'!AD16="ERwIT", 'Full menu'!AD16="I&amp;ERT", 'Full menu'!AD16="ER&amp;M&amp;IT"),"MixedTs",IF('Full menu'!AD16="UD","UD",IF('Full menu'!AD16="LSD","LSD",IF('Full menu'!AD16="WSD","WSD","")))))))))</f>
        <v>ITs</v>
      </c>
      <c r="AE16" s="3" t="str">
        <f>IF('Full menu'!AE16="MDC","MDC",IF(OR('Full menu'!AE16="PERF",'Full menu'!AE16="AERF",'Full menu'!AE16="PCB"),"ERfix",IF(OR('Full menu'!AE16="ACB", 'Full menu'!AE16="LCERT", 'Full menu'!AE16="LERT",'Full menu'!AE16="FCERT",'Full menu'!AE16="FERT"),"ERTs",IF(OR('Full menu'!AE16="FCMT",'Full menu'!AE16="FMT",'Full menu'!AE16="LMT",'Full menu'!AE16="LCMT"),"MTs",IF(OR('Full menu'!AE16="LCIT",'Full menu'!AE16="FCIT",'Full menu'!AE16="LIT",'Full menu'!AE16="FIT"),"ITs",IF(OR('Full menu'!AE16="MwERT", 'Full menu'!AE16="ERwMT", 'Full menu'!AE16="M&amp;ERT", 'Full menu'!AE16="MwIT", 'Full menu'!AE16="IwMT", 'Full menu'!AE16="M&amp;IT", 'Full menu'!AE16="IwERT", 'Full menu'!AE16="ERwIT", 'Full menu'!AE16="I&amp;ERT", 'Full menu'!AE16="ER&amp;M&amp;IT"),"MixedTs",IF('Full menu'!AE16="UD","UD",IF('Full menu'!AE16="LSD","LSD",IF('Full menu'!AE16="WSD","WSD","")))))))))</f>
        <v>ITs</v>
      </c>
      <c r="AF16" s="3" t="str">
        <f>IF('Full menu'!AF16="MDC","MDC",IF(OR('Full menu'!AF16="PERF",'Full menu'!AF16="AERF",'Full menu'!AF16="PCB"),"ERfix",IF(OR('Full menu'!AF16="ACB", 'Full menu'!AF16="LCERT", 'Full menu'!AF16="LERT",'Full menu'!AF16="FCERT",'Full menu'!AF16="FERT"),"ERTs",IF(OR('Full menu'!AF16="FCMT",'Full menu'!AF16="FMT",'Full menu'!AF16="LMT",'Full menu'!AF16="LCMT"),"MTs",IF(OR('Full menu'!AF16="LCIT",'Full menu'!AF16="FCIT",'Full menu'!AF16="LIT",'Full menu'!AF16="FIT"),"ITs",IF(OR('Full menu'!AF16="MwERT", 'Full menu'!AF16="ERwMT", 'Full menu'!AF16="M&amp;ERT", 'Full menu'!AF16="MwIT", 'Full menu'!AF16="IwMT", 'Full menu'!AF16="M&amp;IT", 'Full menu'!AF16="IwERT", 'Full menu'!AF16="ERwIT", 'Full menu'!AF16="I&amp;ERT", 'Full menu'!AF16="ER&amp;M&amp;IT"),"MixedTs",IF('Full menu'!AF16="UD","UD",IF('Full menu'!AF16="LSD","LSD",IF('Full menu'!AF16="WSD","WSD","")))))))))</f>
        <v>ITs</v>
      </c>
      <c r="AG16" s="3" t="str">
        <f>IF('Full menu'!AG16="MDC","MDC",IF(OR('Full menu'!AG16="PERF",'Full menu'!AG16="AERF",'Full menu'!AG16="PCB"),"ERfix",IF(OR('Full menu'!AG16="ACB", 'Full menu'!AG16="LCERT", 'Full menu'!AG16="LERT",'Full menu'!AG16="FCERT",'Full menu'!AG16="FERT"),"ERTs",IF(OR('Full menu'!AG16="FCMT",'Full menu'!AG16="FMT",'Full menu'!AG16="LMT",'Full menu'!AG16="LCMT"),"MTs",IF(OR('Full menu'!AG16="LCIT",'Full menu'!AG16="FCIT",'Full menu'!AG16="LIT",'Full menu'!AG16="FIT"),"ITs",IF(OR('Full menu'!AG16="MwERT", 'Full menu'!AG16="ERwMT", 'Full menu'!AG16="M&amp;ERT", 'Full menu'!AG16="MwIT", 'Full menu'!AG16="IwMT", 'Full menu'!AG16="M&amp;IT", 'Full menu'!AG16="IwERT", 'Full menu'!AG16="ERwIT", 'Full menu'!AG16="I&amp;ERT", 'Full menu'!AG16="ER&amp;M&amp;IT"),"MixedTs",IF('Full menu'!AG16="UD","UD",IF('Full menu'!AG16="LSD","LSD",IF('Full menu'!AG16="WSD","WSD","")))))))))</f>
        <v>ITs</v>
      </c>
      <c r="AH16" s="3" t="str">
        <f>IF('Full menu'!AH16="MDC","MDC",IF(OR('Full menu'!AH16="PERF",'Full menu'!AH16="AERF",'Full menu'!AH16="PCB"),"ERfix",IF(OR('Full menu'!AH16="ACB", 'Full menu'!AH16="LCERT", 'Full menu'!AH16="LERT",'Full menu'!AH16="FCERT",'Full menu'!AH16="FERT"),"ERTs",IF(OR('Full menu'!AH16="FCMT",'Full menu'!AH16="FMT",'Full menu'!AH16="LMT",'Full menu'!AH16="LCMT"),"MTs",IF(OR('Full menu'!AH16="LCIT",'Full menu'!AH16="FCIT",'Full menu'!AH16="LIT",'Full menu'!AH16="FIT"),"ITs",IF(OR('Full menu'!AH16="MwERT", 'Full menu'!AH16="ERwMT", 'Full menu'!AH16="M&amp;ERT", 'Full menu'!AH16="MwIT", 'Full menu'!AH16="IwMT", 'Full menu'!AH16="M&amp;IT", 'Full menu'!AH16="IwERT", 'Full menu'!AH16="ERwIT", 'Full menu'!AH16="I&amp;ERT", 'Full menu'!AH16="ER&amp;M&amp;IT"),"MixedTs",IF('Full menu'!AH16="UD","UD",IF('Full menu'!AH16="LSD","LSD",IF('Full menu'!AH16="WSD","WSD","")))))))))</f>
        <v>ITs</v>
      </c>
      <c r="AI16" s="3" t="str">
        <f>IF('Full menu'!AI16="MDC","MDC",IF(OR('Full menu'!AI16="PERF",'Full menu'!AI16="AERF",'Full menu'!AI16="PCB"),"ERfix",IF(OR('Full menu'!AI16="ACB", 'Full menu'!AI16="LCERT", 'Full menu'!AI16="LERT",'Full menu'!AI16="FCERT",'Full menu'!AI16="FERT"),"ERTs",IF(OR('Full menu'!AI16="FCMT",'Full menu'!AI16="FMT",'Full menu'!AI16="LMT",'Full menu'!AI16="LCMT"),"MTs",IF(OR('Full menu'!AI16="LCIT",'Full menu'!AI16="FCIT",'Full menu'!AI16="LIT",'Full menu'!AI16="FIT"),"ITs",IF(OR('Full menu'!AI16="MwERT", 'Full menu'!AI16="ERwMT", 'Full menu'!AI16="M&amp;ERT", 'Full menu'!AI16="MwIT", 'Full menu'!AI16="IwMT", 'Full menu'!AI16="M&amp;IT", 'Full menu'!AI16="IwERT", 'Full menu'!AI16="ERwIT", 'Full menu'!AI16="I&amp;ERT", 'Full menu'!AI16="ER&amp;M&amp;IT"),"MixedTs",IF('Full menu'!AI16="UD","UD",IF('Full menu'!AI16="LSD","LSD",IF('Full menu'!AI16="WSD","WSD","")))))))))</f>
        <v>ITs</v>
      </c>
      <c r="AJ16" s="3" t="str">
        <f>IF('Full menu'!AJ16="MDC","MDC",IF(OR('Full menu'!AJ16="PERF",'Full menu'!AJ16="AERF",'Full menu'!AJ16="PCB"),"ERfix",IF(OR('Full menu'!AJ16="ACB", 'Full menu'!AJ16="LCERT", 'Full menu'!AJ16="LERT",'Full menu'!AJ16="FCERT",'Full menu'!AJ16="FERT"),"ERTs",IF(OR('Full menu'!AJ16="FCMT",'Full menu'!AJ16="FMT",'Full menu'!AJ16="LMT",'Full menu'!AJ16="LCMT"),"MTs",IF(OR('Full menu'!AJ16="LCIT",'Full menu'!AJ16="FCIT",'Full menu'!AJ16="LIT",'Full menu'!AJ16="FIT"),"ITs",IF(OR('Full menu'!AJ16="MwERT", 'Full menu'!AJ16="ERwMT", 'Full menu'!AJ16="M&amp;ERT", 'Full menu'!AJ16="MwIT", 'Full menu'!AJ16="IwMT", 'Full menu'!AJ16="M&amp;IT", 'Full menu'!AJ16="IwERT", 'Full menu'!AJ16="ERwIT", 'Full menu'!AJ16="I&amp;ERT", 'Full menu'!AJ16="ER&amp;M&amp;IT"),"MixedTs",IF('Full menu'!AJ16="UD","UD",IF('Full menu'!AJ16="LSD","LSD",IF('Full menu'!AJ16="WSD","WSD","")))))))))</f>
        <v>ITs</v>
      </c>
      <c r="AK16" s="3" t="str">
        <f>IF('Full menu'!AK16="MDC","MDC",IF(OR('Full menu'!AK16="PERF",'Full menu'!AK16="AERF",'Full menu'!AK16="PCB"),"ERfix",IF(OR('Full menu'!AK16="ACB", 'Full menu'!AK16="LCERT", 'Full menu'!AK16="LERT",'Full menu'!AK16="FCERT",'Full menu'!AK16="FERT"),"ERTs",IF(OR('Full menu'!AK16="FCMT",'Full menu'!AK16="FMT",'Full menu'!AK16="LMT",'Full menu'!AK16="LCMT"),"MTs",IF(OR('Full menu'!AK16="LCIT",'Full menu'!AK16="FCIT",'Full menu'!AK16="LIT",'Full menu'!AK16="FIT"),"ITs",IF(OR('Full menu'!AK16="MwERT", 'Full menu'!AK16="ERwMT", 'Full menu'!AK16="M&amp;ERT", 'Full menu'!AK16="MwIT", 'Full menu'!AK16="IwMT", 'Full menu'!AK16="M&amp;IT", 'Full menu'!AK16="IwERT", 'Full menu'!AK16="ERwIT", 'Full menu'!AK16="I&amp;ERT", 'Full menu'!AK16="ER&amp;M&amp;IT"),"MixedTs",IF('Full menu'!AK16="UD","UD",IF('Full menu'!AK16="LSD","LSD",IF('Full menu'!AK16="WSD","WSD","")))))))))</f>
        <v>ITs</v>
      </c>
      <c r="AL16" s="3" t="str">
        <f>IF('Full menu'!AL16="MDC","MDC",IF(OR('Full menu'!AL16="PERF",'Full menu'!AL16="AERF",'Full menu'!AL16="PCB"),"ERfix",IF(OR('Full menu'!AL16="ACB", 'Full menu'!AL16="LCERT", 'Full menu'!AL16="LERT",'Full menu'!AL16="FCERT",'Full menu'!AL16="FERT"),"ERTs",IF(OR('Full menu'!AL16="FCMT",'Full menu'!AL16="FMT",'Full menu'!AL16="LMT",'Full menu'!AL16="LCMT"),"MTs",IF(OR('Full menu'!AL16="LCIT",'Full menu'!AL16="FCIT",'Full menu'!AL16="LIT",'Full menu'!AL16="FIT"),"ITs",IF(OR('Full menu'!AL16="MwERT", 'Full menu'!AL16="ERwMT", 'Full menu'!AL16="M&amp;ERT", 'Full menu'!AL16="MwIT", 'Full menu'!AL16="IwMT", 'Full menu'!AL16="M&amp;IT", 'Full menu'!AL16="IwERT", 'Full menu'!AL16="ERwIT", 'Full menu'!AL16="I&amp;ERT", 'Full menu'!AL16="ER&amp;M&amp;IT"),"MixedTs",IF('Full menu'!AL16="UD","UD",IF('Full menu'!AL16="LSD","LSD",IF('Full menu'!AL16="WSD","WSD","")))))))))</f>
        <v>ITs</v>
      </c>
      <c r="AM16" s="3" t="str">
        <f>IF('Full menu'!AM16="MDC","MDC",IF(OR('Full menu'!AM16="PERF",'Full menu'!AM16="AERF",'Full menu'!AM16="PCB"),"ERfix",IF(OR('Full menu'!AM16="ACB", 'Full menu'!AM16="LCERT", 'Full menu'!AM16="LERT",'Full menu'!AM16="FCERT",'Full menu'!AM16="FERT"),"ERTs",IF(OR('Full menu'!AM16="FCMT",'Full menu'!AM16="FMT",'Full menu'!AM16="LMT",'Full menu'!AM16="LCMT"),"MTs",IF(OR('Full menu'!AM16="LCIT",'Full menu'!AM16="FCIT",'Full menu'!AM16="LIT",'Full menu'!AM16="FIT"),"ITs",IF(OR('Full menu'!AM16="MwERT", 'Full menu'!AM16="ERwMT", 'Full menu'!AM16="M&amp;ERT", 'Full menu'!AM16="MwIT", 'Full menu'!AM16="IwMT", 'Full menu'!AM16="M&amp;IT", 'Full menu'!AM16="IwERT", 'Full menu'!AM16="ERwIT", 'Full menu'!AM16="I&amp;ERT", 'Full menu'!AM16="ER&amp;M&amp;IT"),"MixedTs",IF('Full menu'!AM16="UD","UD",IF('Full menu'!AM16="LSD","LSD",IF('Full menu'!AM16="WSD","WSD","")))))))))</f>
        <v>ITs</v>
      </c>
      <c r="AN16" s="3" t="str">
        <f>IF('Full menu'!AN16="MDC","MDC",IF(OR('Full menu'!AN16="PERF",'Full menu'!AN16="AERF",'Full menu'!AN16="PCB"),"ERfix",IF(OR('Full menu'!AN16="ACB", 'Full menu'!AN16="LCERT", 'Full menu'!AN16="LERT",'Full menu'!AN16="FCERT",'Full menu'!AN16="FERT"),"ERTs",IF(OR('Full menu'!AN16="FCMT",'Full menu'!AN16="FMT",'Full menu'!AN16="LMT",'Full menu'!AN16="LCMT"),"MTs",IF(OR('Full menu'!AN16="LCIT",'Full menu'!AN16="FCIT",'Full menu'!AN16="LIT",'Full menu'!AN16="FIT"),"ITs",IF(OR('Full menu'!AN16="MwERT", 'Full menu'!AN16="ERwMT", 'Full menu'!AN16="M&amp;ERT", 'Full menu'!AN16="MwIT", 'Full menu'!AN16="IwMT", 'Full menu'!AN16="M&amp;IT", 'Full menu'!AN16="IwERT", 'Full menu'!AN16="ERwIT", 'Full menu'!AN16="I&amp;ERT", 'Full menu'!AN16="ER&amp;M&amp;IT"),"MixedTs",IF('Full menu'!AN16="UD","UD",IF('Full menu'!AN16="LSD","LSD",IF('Full menu'!AN16="WSD","WSD","")))))))))</f>
        <v>ITs</v>
      </c>
      <c r="AO16" s="3" t="str">
        <f>IF('Full menu'!AO16="MDC","MDC",IF(OR('Full menu'!AO16="PERF",'Full menu'!AO16="AERF",'Full menu'!AO16="PCB"),"ERfix",IF(OR('Full menu'!AO16="ACB", 'Full menu'!AO16="LCERT", 'Full menu'!AO16="LERT",'Full menu'!AO16="FCERT",'Full menu'!AO16="FERT"),"ERTs",IF(OR('Full menu'!AO16="FCMT",'Full menu'!AO16="FMT",'Full menu'!AO16="LMT",'Full menu'!AO16="LCMT"),"MTs",IF(OR('Full menu'!AO16="LCIT",'Full menu'!AO16="FCIT",'Full menu'!AO16="LIT",'Full menu'!AO16="FIT"),"ITs",IF(OR('Full menu'!AO16="MwERT", 'Full menu'!AO16="ERwMT", 'Full menu'!AO16="M&amp;ERT", 'Full menu'!AO16="MwIT", 'Full menu'!AO16="IwMT", 'Full menu'!AO16="M&amp;IT", 'Full menu'!AO16="IwERT", 'Full menu'!AO16="ERwIT", 'Full menu'!AO16="I&amp;ERT", 'Full menu'!AO16="ER&amp;M&amp;IT"),"MixedTs",IF('Full menu'!AO16="UD","UD",IF('Full menu'!AO16="LSD","LSD",IF('Full menu'!AO16="WSD","WSD","")))))))))</f>
        <v>ITs</v>
      </c>
      <c r="AP16" s="3" t="str">
        <f>IF('Full menu'!AP16="MDC","MDC",IF(OR('Full menu'!AP16="PERF",'Full menu'!AP16="AERF",'Full menu'!AP16="PCB"),"ERfix",IF(OR('Full menu'!AP16="ACB", 'Full menu'!AP16="LCERT", 'Full menu'!AP16="LERT",'Full menu'!AP16="FCERT",'Full menu'!AP16="FERT"),"ERTs",IF(OR('Full menu'!AP16="FCMT",'Full menu'!AP16="FMT",'Full menu'!AP16="LMT",'Full menu'!AP16="LCMT"),"MTs",IF(OR('Full menu'!AP16="LCIT",'Full menu'!AP16="FCIT",'Full menu'!AP16="LIT",'Full menu'!AP16="FIT"),"ITs",IF(OR('Full menu'!AP16="MwERT", 'Full menu'!AP16="ERwMT", 'Full menu'!AP16="M&amp;ERT", 'Full menu'!AP16="MwIT", 'Full menu'!AP16="IwMT", 'Full menu'!AP16="M&amp;IT", 'Full menu'!AP16="IwERT", 'Full menu'!AP16="ERwIT", 'Full menu'!AP16="I&amp;ERT", 'Full menu'!AP16="ER&amp;M&amp;IT"),"MixedTs",IF('Full menu'!AP16="UD","UD",IF('Full menu'!AP16="LSD","LSD",IF('Full menu'!AP16="WSD","WSD","")))))))))</f>
        <v>ITs</v>
      </c>
      <c r="AQ16" s="3" t="str">
        <f>IF('Full menu'!AQ16="MDC","MDC",IF(OR('Full menu'!AQ16="PERF",'Full menu'!AQ16="AERF",'Full menu'!AQ16="PCB"),"ERfix",IF(OR('Full menu'!AQ16="ACB", 'Full menu'!AQ16="LCERT", 'Full menu'!AQ16="LERT",'Full menu'!AQ16="FCERT",'Full menu'!AQ16="FERT"),"ERTs",IF(OR('Full menu'!AQ16="FCMT",'Full menu'!AQ16="FMT",'Full menu'!AQ16="LMT",'Full menu'!AQ16="LCMT"),"MTs",IF(OR('Full menu'!AQ16="LCIT",'Full menu'!AQ16="FCIT",'Full menu'!AQ16="LIT",'Full menu'!AQ16="FIT"),"ITs",IF(OR('Full menu'!AQ16="MwERT", 'Full menu'!AQ16="ERwMT", 'Full menu'!AQ16="M&amp;ERT", 'Full menu'!AQ16="MwIT", 'Full menu'!AQ16="IwMT", 'Full menu'!AQ16="M&amp;IT", 'Full menu'!AQ16="IwERT", 'Full menu'!AQ16="ERwIT", 'Full menu'!AQ16="I&amp;ERT", 'Full menu'!AQ16="ER&amp;M&amp;IT"),"MixedTs",IF('Full menu'!AQ16="UD","UD",IF('Full menu'!AQ16="LSD","LSD",IF('Full menu'!AQ16="WSD","WSD","")))))))))</f>
        <v>ITs</v>
      </c>
      <c r="AR16" s="3" t="str">
        <f>IF('Full menu'!AR16="MDC","MDC",IF(OR('Full menu'!AR16="PERF",'Full menu'!AR16="AERF",'Full menu'!AR16="PCB"),"ERfix",IF(OR('Full menu'!AR16="ACB", 'Full menu'!AR16="LCERT", 'Full menu'!AR16="LERT",'Full menu'!AR16="FCERT",'Full menu'!AR16="FERT"),"ERTs",IF(OR('Full menu'!AR16="FCMT",'Full menu'!AR16="FMT",'Full menu'!AR16="LMT",'Full menu'!AR16="LCMT"),"MTs",IF(OR('Full menu'!AR16="LCIT",'Full menu'!AR16="FCIT",'Full menu'!AR16="LIT",'Full menu'!AR16="FIT"),"ITs",IF(OR('Full menu'!AR16="MwERT", 'Full menu'!AR16="ERwMT", 'Full menu'!AR16="M&amp;ERT", 'Full menu'!AR16="MwIT", 'Full menu'!AR16="IwMT", 'Full menu'!AR16="M&amp;IT", 'Full menu'!AR16="IwERT", 'Full menu'!AR16="ERwIT", 'Full menu'!AR16="I&amp;ERT", 'Full menu'!AR16="ER&amp;M&amp;IT"),"MixedTs",IF('Full menu'!AR16="UD","UD",IF('Full menu'!AR16="LSD","LSD",IF('Full menu'!AR16="WSD","WSD","")))))))))</f>
        <v>ITs</v>
      </c>
      <c r="AS16" s="3" t="str">
        <f>IF('Full menu'!AS16="MDC","MDC",IF(OR('Full menu'!AS16="PERF",'Full menu'!AS16="AERF",'Full menu'!AS16="PCB"),"ERfix",IF(OR('Full menu'!AS16="ACB", 'Full menu'!AS16="LCERT", 'Full menu'!AS16="LERT",'Full menu'!AS16="FCERT",'Full menu'!AS16="FERT"),"ERTs",IF(OR('Full menu'!AS16="FCMT",'Full menu'!AS16="FMT",'Full menu'!AS16="LMT",'Full menu'!AS16="LCMT"),"MTs",IF(OR('Full menu'!AS16="LCIT",'Full menu'!AS16="FCIT",'Full menu'!AS16="LIT",'Full menu'!AS16="FIT"),"ITs",IF(OR('Full menu'!AS16="MwERT", 'Full menu'!AS16="ERwMT", 'Full menu'!AS16="M&amp;ERT", 'Full menu'!AS16="MwIT", 'Full menu'!AS16="IwMT", 'Full menu'!AS16="M&amp;IT", 'Full menu'!AS16="IwERT", 'Full menu'!AS16="ERwIT", 'Full menu'!AS16="I&amp;ERT", 'Full menu'!AS16="ER&amp;M&amp;IT"),"MixedTs",IF('Full menu'!AS16="UD","UD",IF('Full menu'!AS16="LSD","LSD",IF('Full menu'!AS16="WSD","WSD","")))))))))</f>
        <v>ITs</v>
      </c>
      <c r="AT16" s="3"/>
      <c r="AU16" s="3"/>
      <c r="AV16" s="3"/>
      <c r="AW16" s="3"/>
      <c r="AX16" s="3"/>
      <c r="AY16" s="3" t="str">
        <f>IF('Full menu'!AY16="MDC","MDC",IF(OR('Full menu'!AY16="PERF",'Full menu'!AY16="AERF",'Full menu'!AY16="PCB"),"ERfix",IF(OR('Full menu'!AY16="ACB", 'Full menu'!AY16="LCERT", 'Full menu'!AY16="LERT",'Full menu'!AY16="FCERT",'Full menu'!AY16="FERT"),"ERT",IF(OR('Full menu'!AY16="FCMT",'Full menu'!AY16="FMT",'Full menu'!AY16="LMT",'Full menu'!AY16="LCMT"),"MT",IF(OR('Full menu'!AY16="LCIT",'Full menu'!AY16="FCIT",'Full menu'!AY16="LMT",'Full menu'!AY16="FMT"),"IT",IF(OR('Full menu'!AY16="MwERT", 'Full menu'!AY16="ERwMT", 'Full menu'!AY16="M&amp;ERT", 'Full menu'!AY16="MwIT", 'Full menu'!AY16="IwMT", 'Full menu'!AY16="M&amp;IT", 'Full menu'!AY16="IwERT", 'Full menu'!AY16="ERwIT", 'Full menu'!AY16="I&amp;ERT", 'Full menu'!AY16="ER&amp;M&amp;IT"),"MixedT",IF('Full menu'!AY16="UD","UD",IF('Full menu'!AY16="LSD","LSD",IF('Full menu'!AY16="WSD","WSD","")))))))))</f>
        <v/>
      </c>
      <c r="AZ16" s="3" t="str">
        <f>IF('Full menu'!AZ16="MDC","MDC",IF(OR('Full menu'!AZ16="PERF",'Full menu'!AZ16="AERF",'Full menu'!AZ16="PCB"),"ERfix",IF(OR('Full menu'!AZ16="ACB", 'Full menu'!AZ16="LCERT", 'Full menu'!AZ16="LERT",'Full menu'!AZ16="FCERT",'Full menu'!AZ16="FERT"),"ERT",IF(OR('Full menu'!AZ16="FCMT",'Full menu'!AZ16="FMT",'Full menu'!AZ16="LMT",'Full menu'!AZ16="LCMT"),"MT",IF(OR('Full menu'!AZ16="LCIT",'Full menu'!AZ16="FCIT",'Full menu'!AZ16="LMT",'Full menu'!AZ16="FMT"),"IT",IF(OR('Full menu'!AZ16="MwERT", 'Full menu'!AZ16="ERwMT", 'Full menu'!AZ16="M&amp;ERT", 'Full menu'!AZ16="MwIT", 'Full menu'!AZ16="IwMT", 'Full menu'!AZ16="M&amp;IT", 'Full menu'!AZ16="IwERT", 'Full menu'!AZ16="ERwIT", 'Full menu'!AZ16="I&amp;ERT", 'Full menu'!AZ16="ER&amp;M&amp;IT"),"MixedT",IF('Full menu'!AZ16="UD","UD",IF('Full menu'!AZ16="LSD","LSD",IF('Full menu'!AZ16="WSD","WSD","")))))))))</f>
        <v/>
      </c>
      <c r="BA16" s="3" t="str">
        <f>IF('Full menu'!BA16="MDC","MDC",IF(OR('Full menu'!BA16="PERF",'Full menu'!BA16="AERF",'Full menu'!BA16="PCB"),"ERfix",IF(OR('Full menu'!BA16="ACB", 'Full menu'!BA16="LCERT", 'Full menu'!BA16="LERT",'Full menu'!BA16="FCERT",'Full menu'!BA16="FERT"),"ERT",IF(OR('Full menu'!BA16="FCMT",'Full menu'!BA16="FMT",'Full menu'!BA16="LMT",'Full menu'!BA16="LCMT"),"MT",IF(OR('Full menu'!BA16="LCIT",'Full menu'!BA16="FCIT",'Full menu'!BA16="LMT",'Full menu'!BA16="FMT"),"IT",IF(OR('Full menu'!BA16="MwERT", 'Full menu'!BA16="ERwMT", 'Full menu'!BA16="M&amp;ERT", 'Full menu'!BA16="MwIT", 'Full menu'!BA16="IwMT", 'Full menu'!BA16="M&amp;IT", 'Full menu'!BA16="IwERT", 'Full menu'!BA16="ERwIT", 'Full menu'!BA16="I&amp;ERT", 'Full menu'!BA16="ER&amp;M&amp;IT"),"MixedT",IF('Full menu'!BA16="UD","UD",IF('Full menu'!BA16="LSD","LSD",IF('Full menu'!BA16="WSD","WSD","")))))))))</f>
        <v/>
      </c>
      <c r="BB16" s="3" t="str">
        <f>IF('Full menu'!BB16="MDC","MDC",IF(OR('Full menu'!BB16="PERF",'Full menu'!BB16="AERF",'Full menu'!BB16="PCB"),"ERfix",IF(OR('Full menu'!BB16="ACB", 'Full menu'!BB16="LCERT", 'Full menu'!BB16="LERT",'Full menu'!BB16="FCERT",'Full menu'!BB16="FERT"),"ERT",IF(OR('Full menu'!BB16="FCMT",'Full menu'!BB16="FMT",'Full menu'!BB16="LMT",'Full menu'!BB16="LCMT"),"MT",IF(OR('Full menu'!BB16="LCIT",'Full menu'!BB16="FCIT",'Full menu'!BB16="LMT",'Full menu'!BB16="FMT"),"IT",IF(OR('Full menu'!BB16="MwERT", 'Full menu'!BB16="ERwMT", 'Full menu'!BB16="M&amp;ERT", 'Full menu'!BB16="MwIT", 'Full menu'!BB16="IwMT", 'Full menu'!BB16="M&amp;IT", 'Full menu'!BB16="IwERT", 'Full menu'!BB16="ERwIT", 'Full menu'!BB16="I&amp;ERT", 'Full menu'!BB16="ER&amp;M&amp;IT"),"MixedT",IF('Full menu'!BB16="UD","UD",IF('Full menu'!BB16="LSD","LSD",IF('Full menu'!BB16="WSD","WSD","")))))))))</f>
        <v/>
      </c>
      <c r="BC16" s="3" t="str">
        <f>IF('Full menu'!BC16="MDC","MDC",IF(OR('Full menu'!BC16="PERF",'Full menu'!BC16="AERF",'Full menu'!BC16="PCB"),"ERfix",IF(OR('Full menu'!BC16="ACB", 'Full menu'!BC16="LCERT", 'Full menu'!BC16="LERT",'Full menu'!BC16="FCERT",'Full menu'!BC16="FERT"),"ERT",IF(OR('Full menu'!BC16="FCMT",'Full menu'!BC16="FMT",'Full menu'!BC16="LMT",'Full menu'!BC16="LCMT"),"MT",IF(OR('Full menu'!BC16="LCIT",'Full menu'!BC16="FCIT",'Full menu'!BC16="LMT",'Full menu'!BC16="FMT"),"IT",IF(OR('Full menu'!BC16="MwERT", 'Full menu'!BC16="ERwMT", 'Full menu'!BC16="M&amp;ERT", 'Full menu'!BC16="MwIT", 'Full menu'!BC16="IwMT", 'Full menu'!BC16="M&amp;IT", 'Full menu'!BC16="IwERT", 'Full menu'!BC16="ERwIT", 'Full menu'!BC16="I&amp;ERT", 'Full menu'!BC16="ER&amp;M&amp;IT"),"MixedT",IF('Full menu'!BC16="UD","UD",IF('Full menu'!BC16="LSD","LSD",IF('Full menu'!BC16="WSD","WSD","")))))))))</f>
        <v/>
      </c>
    </row>
    <row r="17" spans="1:55" ht="16" x14ac:dyDescent="0.2">
      <c r="A17" t="s">
        <v>36</v>
      </c>
      <c r="B17" s="3" t="str">
        <f>IF('Full menu'!B17="MDC","MDC",IF(OR('Full menu'!B17="PERF",'Full menu'!B17="AERF",'Full menu'!B17="PCB"),"ERfix",IF(OR('Full menu'!B17="ACB", 'Full menu'!B17="LCERT", 'Full menu'!B17="LERT",'Full menu'!B17="FCERT",'Full menu'!B17="FERT"),"ERTs",IF(OR('Full menu'!B17="FCMT",'Full menu'!B17="FMT",'Full menu'!B17="LMT",'Full menu'!B17="LCMT"),"MTs",IF(OR('Full menu'!B17="LCIT",'Full menu'!B17="FCIT",'Full menu'!B17="LIT",'Full menu'!B17="FIT"),"ITs",IF(OR('Full menu'!B17="MwERT", 'Full menu'!B17="ERwMT", 'Full menu'!B17="M&amp;ERT", 'Full menu'!B17="MwIT", 'Full menu'!B17="IwMT", 'Full menu'!B17="M&amp;IT", 'Full menu'!B17="IwERT", 'Full menu'!B17="ERwIT", 'Full menu'!B17="I&amp;ERT", 'Full menu'!B17="ER&amp;M&amp;IT"),"MixedTs",IF('Full menu'!B17="UD","UD",IF('Full menu'!B17="LSD","LSD",IF('Full menu'!B17="WSD","WSD","")))))))))</f>
        <v>ERTs</v>
      </c>
      <c r="C17" s="3" t="str">
        <f>IF('Full menu'!C17="MDC","MDC",IF(OR('Full menu'!C17="PERF",'Full menu'!C17="AERF",'Full menu'!C17="PCB"),"ERfix",IF(OR('Full menu'!C17="ACB", 'Full menu'!C17="LCERT", 'Full menu'!C17="LERT",'Full menu'!C17="FCERT",'Full menu'!C17="FERT"),"ERTs",IF(OR('Full menu'!C17="FCMT",'Full menu'!C17="FMT",'Full menu'!C17="LMT",'Full menu'!C17="LCMT"),"MTs",IF(OR('Full menu'!C17="LCIT",'Full menu'!C17="FCIT",'Full menu'!C17="LIT",'Full menu'!C17="FIT"),"ITs",IF(OR('Full menu'!C17="MwERT", 'Full menu'!C17="ERwMT", 'Full menu'!C17="M&amp;ERT", 'Full menu'!C17="MwIT", 'Full menu'!C17="IwMT", 'Full menu'!C17="M&amp;IT", 'Full menu'!C17="IwERT", 'Full menu'!C17="ERwIT", 'Full menu'!C17="I&amp;ERT", 'Full menu'!C17="ER&amp;M&amp;IT"),"MixedTs",IF('Full menu'!C17="UD","UD",IF('Full menu'!C17="LSD","LSD",IF('Full menu'!C17="WSD","WSD","")))))))))</f>
        <v>ERTs</v>
      </c>
      <c r="D17" s="3" t="str">
        <f>IF('Full menu'!D17="MDC","MDC",IF(OR('Full menu'!D17="PERF",'Full menu'!D17="AERF",'Full menu'!D17="PCB"),"ERfix",IF(OR('Full menu'!D17="ACB", 'Full menu'!D17="LCERT", 'Full menu'!D17="LERT",'Full menu'!D17="FCERT",'Full menu'!D17="FERT"),"ERTs",IF(OR('Full menu'!D17="FCMT",'Full menu'!D17="FMT",'Full menu'!D17="LMT",'Full menu'!D17="LCMT"),"MTs",IF(OR('Full menu'!D17="LCIT",'Full menu'!D17="FCIT",'Full menu'!D17="LIT",'Full menu'!D17="FIT"),"ITs",IF(OR('Full menu'!D17="MwERT", 'Full menu'!D17="ERwMT", 'Full menu'!D17="M&amp;ERT", 'Full menu'!D17="MwIT", 'Full menu'!D17="IwMT", 'Full menu'!D17="M&amp;IT", 'Full menu'!D17="IwERT", 'Full menu'!D17="ERwIT", 'Full menu'!D17="I&amp;ERT", 'Full menu'!D17="ER&amp;M&amp;IT"),"MixedTs",IF('Full menu'!D17="UD","UD",IF('Full menu'!D17="LSD","LSD",IF('Full menu'!D17="WSD","WSD","")))))))))</f>
        <v>ERTs</v>
      </c>
      <c r="E17" s="3" t="str">
        <f>IF('Full menu'!E17="MDC","MDC",IF(OR('Full menu'!E17="PERF",'Full menu'!E17="AERF",'Full menu'!E17="PCB"),"ERfix",IF(OR('Full menu'!E17="ACB", 'Full menu'!E17="LCERT", 'Full menu'!E17="LERT",'Full menu'!E17="FCERT",'Full menu'!E17="FERT"),"ERTs",IF(OR('Full menu'!E17="FCMT",'Full menu'!E17="FMT",'Full menu'!E17="LMT",'Full menu'!E17="LCMT"),"MTs",IF(OR('Full menu'!E17="LCIT",'Full menu'!E17="FCIT",'Full menu'!E17="LIT",'Full menu'!E17="FIT"),"ITs",IF(OR('Full menu'!E17="MwERT", 'Full menu'!E17="ERwMT", 'Full menu'!E17="M&amp;ERT", 'Full menu'!E17="MwIT", 'Full menu'!E17="IwMT", 'Full menu'!E17="M&amp;IT", 'Full menu'!E17="IwERT", 'Full menu'!E17="ERwIT", 'Full menu'!E17="I&amp;ERT", 'Full menu'!E17="ER&amp;M&amp;IT"),"MixedTs",IF('Full menu'!E17="UD","UD",IF('Full menu'!E17="LSD","LSD",IF('Full menu'!E17="WSD","WSD","")))))))))</f>
        <v>ERTs</v>
      </c>
      <c r="F17" s="3" t="str">
        <f>IF('Full menu'!F17="MDC","MDC",IF(OR('Full menu'!F17="PERF",'Full menu'!F17="AERF",'Full menu'!F17="PCB"),"ERfix",IF(OR('Full menu'!F17="ACB", 'Full menu'!F17="LCERT", 'Full menu'!F17="LERT",'Full menu'!F17="FCERT",'Full menu'!F17="FERT"),"ERTs",IF(OR('Full menu'!F17="FCMT",'Full menu'!F17="FMT",'Full menu'!F17="LMT",'Full menu'!F17="LCMT"),"MTs",IF(OR('Full menu'!F17="LCIT",'Full menu'!F17="FCIT",'Full menu'!F17="LIT",'Full menu'!F17="FIT"),"ITs",IF(OR('Full menu'!F17="MwERT", 'Full menu'!F17="ERwMT", 'Full menu'!F17="M&amp;ERT", 'Full menu'!F17="MwIT", 'Full menu'!F17="IwMT", 'Full menu'!F17="M&amp;IT", 'Full menu'!F17="IwERT", 'Full menu'!F17="ERwIT", 'Full menu'!F17="I&amp;ERT", 'Full menu'!F17="ER&amp;M&amp;IT"),"MixedTs",IF('Full menu'!F17="UD","UD",IF('Full menu'!F17="LSD","LSD",IF('Full menu'!F17="WSD","WSD","")))))))))</f>
        <v>ERTs</v>
      </c>
      <c r="G17" s="3" t="str">
        <f>IF('Full menu'!G17="MDC","MDC",IF(OR('Full menu'!G17="PERF",'Full menu'!G17="AERF",'Full menu'!G17="PCB"),"ERfix",IF(OR('Full menu'!G17="ACB", 'Full menu'!G17="LCERT", 'Full menu'!G17="LERT",'Full menu'!G17="FCERT",'Full menu'!G17="FERT"),"ERTs",IF(OR('Full menu'!G17="FCMT",'Full menu'!G17="FMT",'Full menu'!G17="LMT",'Full menu'!G17="LCMT"),"MTs",IF(OR('Full menu'!G17="LCIT",'Full menu'!G17="FCIT",'Full menu'!G17="LIT",'Full menu'!G17="FIT"),"ITs",IF(OR('Full menu'!G17="MwERT", 'Full menu'!G17="ERwMT", 'Full menu'!G17="M&amp;ERT", 'Full menu'!G17="MwIT", 'Full menu'!G17="IwMT", 'Full menu'!G17="M&amp;IT", 'Full menu'!G17="IwERT", 'Full menu'!G17="ERwIT", 'Full menu'!G17="I&amp;ERT", 'Full menu'!G17="ER&amp;M&amp;IT"),"MixedTs",IF('Full menu'!G17="UD","UD",IF('Full menu'!G17="LSD","LSD",IF('Full menu'!G17="WSD","WSD","")))))))))</f>
        <v>ERTs</v>
      </c>
      <c r="H17" s="3" t="str">
        <f>IF('Full menu'!H17="MDC","MDC",IF(OR('Full menu'!H17="PERF",'Full menu'!H17="AERF",'Full menu'!H17="PCB"),"ERfix",IF(OR('Full menu'!H17="ACB", 'Full menu'!H17="LCERT", 'Full menu'!H17="LERT",'Full menu'!H17="FCERT",'Full menu'!H17="FERT"),"ERTs",IF(OR('Full menu'!H17="FCMT",'Full menu'!H17="FMT",'Full menu'!H17="LMT",'Full menu'!H17="LCMT"),"MTs",IF(OR('Full menu'!H17="LCIT",'Full menu'!H17="FCIT",'Full menu'!H17="LIT",'Full menu'!H17="FIT"),"ITs",IF(OR('Full menu'!H17="MwERT", 'Full menu'!H17="ERwMT", 'Full menu'!H17="M&amp;ERT", 'Full menu'!H17="MwIT", 'Full menu'!H17="IwMT", 'Full menu'!H17="M&amp;IT", 'Full menu'!H17="IwERT", 'Full menu'!H17="ERwIT", 'Full menu'!H17="I&amp;ERT", 'Full menu'!H17="ER&amp;M&amp;IT"),"MixedTs",IF('Full menu'!H17="UD","UD",IF('Full menu'!H17="LSD","LSD",IF('Full menu'!H17="WSD","WSD","")))))))))</f>
        <v>ERTs</v>
      </c>
      <c r="I17" s="3" t="str">
        <f>IF('Full menu'!I17="MDC","MDC",IF(OR('Full menu'!I17="PERF",'Full menu'!I17="AERF",'Full menu'!I17="PCB"),"ERfix",IF(OR('Full menu'!I17="ACB", 'Full menu'!I17="LCERT", 'Full menu'!I17="LERT",'Full menu'!I17="FCERT",'Full menu'!I17="FERT"),"ERTs",IF(OR('Full menu'!I17="FCMT",'Full menu'!I17="FMT",'Full menu'!I17="LMT",'Full menu'!I17="LCMT"),"MTs",IF(OR('Full menu'!I17="LCIT",'Full menu'!I17="FCIT",'Full menu'!I17="LIT",'Full menu'!I17="FIT"),"ITs",IF(OR('Full menu'!I17="MwERT", 'Full menu'!I17="ERwMT", 'Full menu'!I17="M&amp;ERT", 'Full menu'!I17="MwIT", 'Full menu'!I17="IwMT", 'Full menu'!I17="M&amp;IT", 'Full menu'!I17="IwERT", 'Full menu'!I17="ERwIT", 'Full menu'!I17="I&amp;ERT", 'Full menu'!I17="ER&amp;M&amp;IT"),"MixedTs",IF('Full menu'!I17="UD","UD",IF('Full menu'!I17="LSD","LSD",IF('Full menu'!I17="WSD","WSD","")))))))))</f>
        <v>ERTs</v>
      </c>
      <c r="J17" s="3" t="str">
        <f>IF('Full menu'!J17="MDC","MDC",IF(OR('Full menu'!J17="PERF",'Full menu'!J17="AERF",'Full menu'!J17="PCB"),"ERfix",IF(OR('Full menu'!J17="ACB", 'Full menu'!J17="LCERT", 'Full menu'!J17="LERT",'Full menu'!J17="FCERT",'Full menu'!J17="FERT"),"ERTs",IF(OR('Full menu'!J17="FCMT",'Full menu'!J17="FMT",'Full menu'!J17="LMT",'Full menu'!J17="LCMT"),"MTs",IF(OR('Full menu'!J17="LCIT",'Full menu'!J17="FCIT",'Full menu'!J17="LIT",'Full menu'!J17="FIT"),"ITs",IF(OR('Full menu'!J17="MwERT", 'Full menu'!J17="ERwMT", 'Full menu'!J17="M&amp;ERT", 'Full menu'!J17="MwIT", 'Full menu'!J17="IwMT", 'Full menu'!J17="M&amp;IT", 'Full menu'!J17="IwERT", 'Full menu'!J17="ERwIT", 'Full menu'!J17="I&amp;ERT", 'Full menu'!J17="ER&amp;M&amp;IT"),"MixedTs",IF('Full menu'!J17="UD","UD",IF('Full menu'!J17="LSD","LSD",IF('Full menu'!J17="WSD","WSD","")))))))))</f>
        <v>ERTs</v>
      </c>
      <c r="K17" s="3" t="str">
        <f>IF('Full menu'!K17="MDC","MDC",IF(OR('Full menu'!K17="PERF",'Full menu'!K17="AERF",'Full menu'!K17="PCB"),"ERfix",IF(OR('Full menu'!K17="ACB", 'Full menu'!K17="LCERT", 'Full menu'!K17="LERT",'Full menu'!K17="FCERT",'Full menu'!K17="FERT"),"ERTs",IF(OR('Full menu'!K17="FCMT",'Full menu'!K17="FMT",'Full menu'!K17="LMT",'Full menu'!K17="LCMT"),"MTs",IF(OR('Full menu'!K17="LCIT",'Full menu'!K17="FCIT",'Full menu'!K17="LIT",'Full menu'!K17="FIT"),"ITs",IF(OR('Full menu'!K17="MwERT", 'Full menu'!K17="ERwMT", 'Full menu'!K17="M&amp;ERT", 'Full menu'!K17="MwIT", 'Full menu'!K17="IwMT", 'Full menu'!K17="M&amp;IT", 'Full menu'!K17="IwERT", 'Full menu'!K17="ERwIT", 'Full menu'!K17="I&amp;ERT", 'Full menu'!K17="ER&amp;M&amp;IT"),"MixedTs",IF('Full menu'!K17="UD","UD",IF('Full menu'!K17="LSD","LSD",IF('Full menu'!K17="WSD","WSD","")))))))))</f>
        <v>ERTs</v>
      </c>
      <c r="L17" s="3" t="str">
        <f>IF('Full menu'!L17="MDC","MDC",IF(OR('Full menu'!L17="PERF",'Full menu'!L17="AERF",'Full menu'!L17="PCB"),"ERfix",IF(OR('Full menu'!L17="ACB", 'Full menu'!L17="LCERT", 'Full menu'!L17="LERT",'Full menu'!L17="FCERT",'Full menu'!L17="FERT"),"ERTs",IF(OR('Full menu'!L17="FCMT",'Full menu'!L17="FMT",'Full menu'!L17="LMT",'Full menu'!L17="LCMT"),"MTs",IF(OR('Full menu'!L17="LCIT",'Full menu'!L17="FCIT",'Full menu'!L17="LIT",'Full menu'!L17="FIT"),"ITs",IF(OR('Full menu'!L17="MwERT", 'Full menu'!L17="ERwMT", 'Full menu'!L17="M&amp;ERT", 'Full menu'!L17="MwIT", 'Full menu'!L17="IwMT", 'Full menu'!L17="M&amp;IT", 'Full menu'!L17="IwERT", 'Full menu'!L17="ERwIT", 'Full menu'!L17="I&amp;ERT", 'Full menu'!L17="ER&amp;M&amp;IT"),"MixedTs",IF('Full menu'!L17="UD","UD",IF('Full menu'!L17="LSD","LSD",IF('Full menu'!L17="WSD","WSD","")))))))))</f>
        <v>ERTs</v>
      </c>
      <c r="M17" s="3" t="str">
        <f>IF('Full menu'!M17="MDC","MDC",IF(OR('Full menu'!M17="PERF",'Full menu'!M17="AERF",'Full menu'!M17="PCB"),"ERfix",IF(OR('Full menu'!M17="ACB", 'Full menu'!M17="LCERT", 'Full menu'!M17="LERT",'Full menu'!M17="FCERT",'Full menu'!M17="FERT"),"ERTs",IF(OR('Full menu'!M17="FCMT",'Full menu'!M17="FMT",'Full menu'!M17="LMT",'Full menu'!M17="LCMT"),"MTs",IF(OR('Full menu'!M17="LCIT",'Full menu'!M17="FCIT",'Full menu'!M17="LIT",'Full menu'!M17="FIT"),"ITs",IF(OR('Full menu'!M17="MwERT", 'Full menu'!M17="ERwMT", 'Full menu'!M17="M&amp;ERT", 'Full menu'!M17="MwIT", 'Full menu'!M17="IwMT", 'Full menu'!M17="M&amp;IT", 'Full menu'!M17="IwERT", 'Full menu'!M17="ERwIT", 'Full menu'!M17="I&amp;ERT", 'Full menu'!M17="ER&amp;M&amp;IT"),"MixedTs",IF('Full menu'!M17="UD","UD",IF('Full menu'!M17="LSD","LSD",IF('Full menu'!M17="WSD","WSD","")))))))))</f>
        <v>ERTs</v>
      </c>
      <c r="N17" s="3" t="str">
        <f>IF('Full menu'!N17="MDC","MDC",IF(OR('Full menu'!N17="PERF",'Full menu'!N17="AERF",'Full menu'!N17="PCB"),"ERfix",IF(OR('Full menu'!N17="ACB", 'Full menu'!N17="LCERT", 'Full menu'!N17="LERT",'Full menu'!N17="FCERT",'Full menu'!N17="FERT"),"ERTs",IF(OR('Full menu'!N17="FCMT",'Full menu'!N17="FMT",'Full menu'!N17="LMT",'Full menu'!N17="LCMT"),"MTs",IF(OR('Full menu'!N17="LCIT",'Full menu'!N17="FCIT",'Full menu'!N17="LIT",'Full menu'!N17="FIT"),"ITs",IF(OR('Full menu'!N17="MwERT", 'Full menu'!N17="ERwMT", 'Full menu'!N17="M&amp;ERT", 'Full menu'!N17="MwIT", 'Full menu'!N17="IwMT", 'Full menu'!N17="M&amp;IT", 'Full menu'!N17="IwERT", 'Full menu'!N17="ERwIT", 'Full menu'!N17="I&amp;ERT", 'Full menu'!N17="ER&amp;M&amp;IT"),"MixedTs",IF('Full menu'!N17="UD","UD",IF('Full menu'!N17="LSD","LSD",IF('Full menu'!N17="WSD","WSD","")))))))))</f>
        <v>ERTs</v>
      </c>
      <c r="O17" s="3" t="str">
        <f>IF('Full menu'!O17="MDC","MDC",IF(OR('Full menu'!O17="PERF",'Full menu'!O17="AERF",'Full menu'!O17="PCB"),"ERfix",IF(OR('Full menu'!O17="ACB", 'Full menu'!O17="LCERT", 'Full menu'!O17="LERT",'Full menu'!O17="FCERT",'Full menu'!O17="FERT"),"ERTs",IF(OR('Full menu'!O17="FCMT",'Full menu'!O17="FMT",'Full menu'!O17="LMT",'Full menu'!O17="LCMT"),"MTs",IF(OR('Full menu'!O17="LCIT",'Full menu'!O17="FCIT",'Full menu'!O17="LIT",'Full menu'!O17="FIT"),"ITs",IF(OR('Full menu'!O17="MwERT", 'Full menu'!O17="ERwMT", 'Full menu'!O17="M&amp;ERT", 'Full menu'!O17="MwIT", 'Full menu'!O17="IwMT", 'Full menu'!O17="M&amp;IT", 'Full menu'!O17="IwERT", 'Full menu'!O17="ERwIT", 'Full menu'!O17="I&amp;ERT", 'Full menu'!O17="ER&amp;M&amp;IT"),"MixedTs",IF('Full menu'!O17="UD","UD",IF('Full menu'!O17="LSD","LSD",IF('Full menu'!O17="WSD","WSD","")))))))))</f>
        <v>ERTs</v>
      </c>
      <c r="P17" s="3" t="str">
        <f>IF('Full menu'!P17="MDC","MDC",IF(OR('Full menu'!P17="PERF",'Full menu'!P17="AERF",'Full menu'!P17="PCB"),"ERfix",IF(OR('Full menu'!P17="ACB", 'Full menu'!P17="LCERT", 'Full menu'!P17="LERT",'Full menu'!P17="FCERT",'Full menu'!P17="FERT"),"ERTs",IF(OR('Full menu'!P17="FCMT",'Full menu'!P17="FMT",'Full menu'!P17="LMT",'Full menu'!P17="LCMT"),"MTs",IF(OR('Full menu'!P17="LCIT",'Full menu'!P17="FCIT",'Full menu'!P17="LIT",'Full menu'!P17="FIT"),"ITs",IF(OR('Full menu'!P17="MwERT", 'Full menu'!P17="ERwMT", 'Full menu'!P17="M&amp;ERT", 'Full menu'!P17="MwIT", 'Full menu'!P17="IwMT", 'Full menu'!P17="M&amp;IT", 'Full menu'!P17="IwERT", 'Full menu'!P17="ERwIT", 'Full menu'!P17="I&amp;ERT", 'Full menu'!P17="ER&amp;M&amp;IT"),"MixedTs",IF('Full menu'!P17="UD","UD",IF('Full menu'!P17="LSD","LSD",IF('Full menu'!P17="WSD","WSD","")))))))))</f>
        <v>ERTs</v>
      </c>
      <c r="Q17" s="3" t="str">
        <f>IF('Full menu'!Q17="MDC","MDC",IF(OR('Full menu'!Q17="PERF",'Full menu'!Q17="AERF",'Full menu'!Q17="PCB"),"ERfix",IF(OR('Full menu'!Q17="ACB", 'Full menu'!Q17="LCERT", 'Full menu'!Q17="LERT",'Full menu'!Q17="FCERT",'Full menu'!Q17="FERT"),"ERTs",IF(OR('Full menu'!Q17="FCMT",'Full menu'!Q17="FMT",'Full menu'!Q17="LMT",'Full menu'!Q17="LCMT"),"MTs",IF(OR('Full menu'!Q17="LCIT",'Full menu'!Q17="FCIT",'Full menu'!Q17="LIT",'Full menu'!Q17="FIT"),"ITs",IF(OR('Full menu'!Q17="MwERT", 'Full menu'!Q17="ERwMT", 'Full menu'!Q17="M&amp;ERT", 'Full menu'!Q17="MwIT", 'Full menu'!Q17="IwMT", 'Full menu'!Q17="M&amp;IT", 'Full menu'!Q17="IwERT", 'Full menu'!Q17="ERwIT", 'Full menu'!Q17="I&amp;ERT", 'Full menu'!Q17="ER&amp;M&amp;IT"),"MixedTs",IF('Full menu'!Q17="UD","UD",IF('Full menu'!Q17="LSD","LSD",IF('Full menu'!Q17="WSD","WSD","")))))))))</f>
        <v>ERTs</v>
      </c>
      <c r="R17" s="3" t="str">
        <f>IF('Full menu'!R17="MDC","MDC",IF(OR('Full menu'!R17="PERF",'Full menu'!R17="AERF",'Full menu'!R17="PCB"),"ERfix",IF(OR('Full menu'!R17="ACB", 'Full menu'!R17="LCERT", 'Full menu'!R17="LERT",'Full menu'!R17="FCERT",'Full menu'!R17="FERT"),"ERTs",IF(OR('Full menu'!R17="FCMT",'Full menu'!R17="FMT",'Full menu'!R17="LMT",'Full menu'!R17="LCMT"),"MTs",IF(OR('Full menu'!R17="LCIT",'Full menu'!R17="FCIT",'Full menu'!R17="LIT",'Full menu'!R17="FIT"),"ITs",IF(OR('Full menu'!R17="MwERT", 'Full menu'!R17="ERwMT", 'Full menu'!R17="M&amp;ERT", 'Full menu'!R17="MwIT", 'Full menu'!R17="IwMT", 'Full menu'!R17="M&amp;IT", 'Full menu'!R17="IwERT", 'Full menu'!R17="ERwIT", 'Full menu'!R17="I&amp;ERT", 'Full menu'!R17="ER&amp;M&amp;IT"),"MixedTs",IF('Full menu'!R17="UD","UD",IF('Full menu'!R17="LSD","LSD",IF('Full menu'!R17="WSD","WSD","")))))))))</f>
        <v>ERTs</v>
      </c>
      <c r="S17" s="3" t="str">
        <f>IF('Full menu'!S17="MDC","MDC",IF(OR('Full menu'!S17="PERF",'Full menu'!S17="AERF",'Full menu'!S17="PCB"),"ERfix",IF(OR('Full menu'!S17="ACB", 'Full menu'!S17="LCERT", 'Full menu'!S17="LERT",'Full menu'!S17="FCERT",'Full menu'!S17="FERT"),"ERTs",IF(OR('Full menu'!S17="FCMT",'Full menu'!S17="FMT",'Full menu'!S17="LMT",'Full menu'!S17="LCMT"),"MTs",IF(OR('Full menu'!S17="LCIT",'Full menu'!S17="FCIT",'Full menu'!S17="LIT",'Full menu'!S17="FIT"),"ITs",IF(OR('Full menu'!S17="MwERT", 'Full menu'!S17="ERwMT", 'Full menu'!S17="M&amp;ERT", 'Full menu'!S17="MwIT", 'Full menu'!S17="IwMT", 'Full menu'!S17="M&amp;IT", 'Full menu'!S17="IwERT", 'Full menu'!S17="ERwIT", 'Full menu'!S17="I&amp;ERT", 'Full menu'!S17="ER&amp;M&amp;IT"),"MixedTs",IF('Full menu'!S17="UD","UD",IF('Full menu'!S17="LSD","LSD",IF('Full menu'!S17="WSD","WSD","")))))))))</f>
        <v>ERTs</v>
      </c>
      <c r="T17" s="3" t="str">
        <f>IF('Full menu'!T17="MDC","MDC",IF(OR('Full menu'!T17="PERF",'Full menu'!T17="AERF",'Full menu'!T17="PCB"),"ERfix",IF(OR('Full menu'!T17="ACB", 'Full menu'!T17="LCERT", 'Full menu'!T17="LERT",'Full menu'!T17="FCERT",'Full menu'!T17="FERT"),"ERTs",IF(OR('Full menu'!T17="FCMT",'Full menu'!T17="FMT",'Full menu'!T17="LMT",'Full menu'!T17="LCMT"),"MTs",IF(OR('Full menu'!T17="LCIT",'Full menu'!T17="FCIT",'Full menu'!T17="LIT",'Full menu'!T17="FIT"),"ITs",IF(OR('Full menu'!T17="MwERT", 'Full menu'!T17="ERwMT", 'Full menu'!T17="M&amp;ERT", 'Full menu'!T17="MwIT", 'Full menu'!T17="IwMT", 'Full menu'!T17="M&amp;IT", 'Full menu'!T17="IwERT", 'Full menu'!T17="ERwIT", 'Full menu'!T17="I&amp;ERT", 'Full menu'!T17="ER&amp;M&amp;IT"),"MixedTs",IF('Full menu'!T17="UD","UD",IF('Full menu'!T17="LSD","LSD",IF('Full menu'!T17="WSD","WSD","")))))))))</f>
        <v>ERTs</v>
      </c>
      <c r="U17" s="3" t="str">
        <f>IF('Full menu'!U17="MDC","MDC",IF(OR('Full menu'!U17="PERF",'Full menu'!U17="AERF",'Full menu'!U17="PCB"),"ERfix",IF(OR('Full menu'!U17="ACB", 'Full menu'!U17="LCERT", 'Full menu'!U17="LERT",'Full menu'!U17="FCERT",'Full menu'!U17="FERT"),"ERTs",IF(OR('Full menu'!U17="FCMT",'Full menu'!U17="FMT",'Full menu'!U17="LMT",'Full menu'!U17="LCMT"),"MTs",IF(OR('Full menu'!U17="LCIT",'Full menu'!U17="FCIT",'Full menu'!U17="LIT",'Full menu'!U17="FIT"),"ITs",IF(OR('Full menu'!U17="MwERT", 'Full menu'!U17="ERwMT", 'Full menu'!U17="M&amp;ERT", 'Full menu'!U17="MwIT", 'Full menu'!U17="IwMT", 'Full menu'!U17="M&amp;IT", 'Full menu'!U17="IwERT", 'Full menu'!U17="ERwIT", 'Full menu'!U17="I&amp;ERT", 'Full menu'!U17="ER&amp;M&amp;IT"),"MixedTs",IF('Full menu'!U17="UD","UD",IF('Full menu'!U17="LSD","LSD",IF('Full menu'!U17="WSD","WSD","")))))))))</f>
        <v>ERTs</v>
      </c>
      <c r="V17" s="3" t="str">
        <f>IF('Full menu'!V17="MDC","MDC",IF(OR('Full menu'!V17="PERF",'Full menu'!V17="AERF",'Full menu'!V17="PCB"),"ERfix",IF(OR('Full menu'!V17="ACB", 'Full menu'!V17="LCERT", 'Full menu'!V17="LERT",'Full menu'!V17="FCERT",'Full menu'!V17="FERT"),"ERTs",IF(OR('Full menu'!V17="FCMT",'Full menu'!V17="FMT",'Full menu'!V17="LMT",'Full menu'!V17="LCMT"),"MTs",IF(OR('Full menu'!V17="LCIT",'Full menu'!V17="FCIT",'Full menu'!V17="LIT",'Full menu'!V17="FIT"),"ITs",IF(OR('Full menu'!V17="MwERT", 'Full menu'!V17="ERwMT", 'Full menu'!V17="M&amp;ERT", 'Full menu'!V17="MwIT", 'Full menu'!V17="IwMT", 'Full menu'!V17="M&amp;IT", 'Full menu'!V17="IwERT", 'Full menu'!V17="ERwIT", 'Full menu'!V17="I&amp;ERT", 'Full menu'!V17="ER&amp;M&amp;IT"),"MixedTs",IF('Full menu'!V17="UD","UD",IF('Full menu'!V17="LSD","LSD",IF('Full menu'!V17="WSD","WSD","")))))))))</f>
        <v>ERTs</v>
      </c>
      <c r="W17" s="3" t="str">
        <f>IF('Full menu'!W17="MDC","MDC",IF(OR('Full menu'!W17="PERF",'Full menu'!W17="AERF",'Full menu'!W17="PCB"),"ERfix",IF(OR('Full menu'!W17="ACB", 'Full menu'!W17="LCERT", 'Full menu'!W17="LERT",'Full menu'!W17="FCERT",'Full menu'!W17="FERT"),"ERTs",IF(OR('Full menu'!W17="FCMT",'Full menu'!W17="FMT",'Full menu'!W17="LMT",'Full menu'!W17="LCMT"),"MTs",IF(OR('Full menu'!W17="LCIT",'Full menu'!W17="FCIT",'Full menu'!W17="LIT",'Full menu'!W17="FIT"),"ITs",IF(OR('Full menu'!W17="MwERT", 'Full menu'!W17="ERwMT", 'Full menu'!W17="M&amp;ERT", 'Full menu'!W17="MwIT", 'Full menu'!W17="IwMT", 'Full menu'!W17="M&amp;IT", 'Full menu'!W17="IwERT", 'Full menu'!W17="ERwIT", 'Full menu'!W17="I&amp;ERT", 'Full menu'!W17="ER&amp;M&amp;IT"),"MixedTs",IF('Full menu'!W17="UD","UD",IF('Full menu'!W17="LSD","LSD",IF('Full menu'!W17="WSD","WSD","")))))))))</f>
        <v>ERTs</v>
      </c>
      <c r="X17" s="3" t="str">
        <f>IF('Full menu'!X17="MDC","MDC",IF(OR('Full menu'!X17="PERF",'Full menu'!X17="AERF",'Full menu'!X17="PCB"),"ERfix",IF(OR('Full menu'!X17="ACB", 'Full menu'!X17="LCERT", 'Full menu'!X17="LERT",'Full menu'!X17="FCERT",'Full menu'!X17="FERT"),"ERTs",IF(OR('Full menu'!X17="FCMT",'Full menu'!X17="FMT",'Full menu'!X17="LMT",'Full menu'!X17="LCMT"),"MTs",IF(OR('Full menu'!X17="LCIT",'Full menu'!X17="FCIT",'Full menu'!X17="LIT",'Full menu'!X17="FIT"),"ITs",IF(OR('Full menu'!X17="MwERT", 'Full menu'!X17="ERwMT", 'Full menu'!X17="M&amp;ERT", 'Full menu'!X17="MwIT", 'Full menu'!X17="IwMT", 'Full menu'!X17="M&amp;IT", 'Full menu'!X17="IwERT", 'Full menu'!X17="ERwIT", 'Full menu'!X17="I&amp;ERT", 'Full menu'!X17="ER&amp;M&amp;IT"),"MixedTs",IF('Full menu'!X17="UD","UD",IF('Full menu'!X17="LSD","LSD",IF('Full menu'!X17="WSD","WSD","")))))))))</f>
        <v>ERTs</v>
      </c>
      <c r="Y17" s="3" t="str">
        <f>IF('Full menu'!Y17="MDC","MDC",IF(OR('Full menu'!Y17="PERF",'Full menu'!Y17="AERF",'Full menu'!Y17="PCB"),"ERfix",IF(OR('Full menu'!Y17="ACB", 'Full menu'!Y17="LCERT", 'Full menu'!Y17="LERT",'Full menu'!Y17="FCERT",'Full menu'!Y17="FERT"),"ERTs",IF(OR('Full menu'!Y17="FCMT",'Full menu'!Y17="FMT",'Full menu'!Y17="LMT",'Full menu'!Y17="LCMT"),"MTs",IF(OR('Full menu'!Y17="LCIT",'Full menu'!Y17="FCIT",'Full menu'!Y17="LIT",'Full menu'!Y17="FIT"),"ITs",IF(OR('Full menu'!Y17="MwERT", 'Full menu'!Y17="ERwMT", 'Full menu'!Y17="M&amp;ERT", 'Full menu'!Y17="MwIT", 'Full menu'!Y17="IwMT", 'Full menu'!Y17="M&amp;IT", 'Full menu'!Y17="IwERT", 'Full menu'!Y17="ERwIT", 'Full menu'!Y17="I&amp;ERT", 'Full menu'!Y17="ER&amp;M&amp;IT"),"MixedTs",IF('Full menu'!Y17="UD","UD",IF('Full menu'!Y17="LSD","LSD",IF('Full menu'!Y17="WSD","WSD","")))))))))</f>
        <v>ERTs</v>
      </c>
      <c r="Z17" s="3" t="str">
        <f>IF('Full menu'!Z17="MDC","MDC",IF(OR('Full menu'!Z17="PERF",'Full menu'!Z17="AERF",'Full menu'!Z17="PCB"),"ERfix",IF(OR('Full menu'!Z17="ACB", 'Full menu'!Z17="LCERT", 'Full menu'!Z17="LERT",'Full menu'!Z17="FCERT",'Full menu'!Z17="FERT"),"ERTs",IF(OR('Full menu'!Z17="FCMT",'Full menu'!Z17="FMT",'Full menu'!Z17="LMT",'Full menu'!Z17="LCMT"),"MTs",IF(OR('Full menu'!Z17="LCIT",'Full menu'!Z17="FCIT",'Full menu'!Z17="LIT",'Full menu'!Z17="FIT"),"ITs",IF(OR('Full menu'!Z17="MwERT", 'Full menu'!Z17="ERwMT", 'Full menu'!Z17="M&amp;ERT", 'Full menu'!Z17="MwIT", 'Full menu'!Z17="IwMT", 'Full menu'!Z17="M&amp;IT", 'Full menu'!Z17="IwERT", 'Full menu'!Z17="ERwIT", 'Full menu'!Z17="I&amp;ERT", 'Full menu'!Z17="ER&amp;M&amp;IT"),"MixedTs",IF('Full menu'!Z17="UD","UD",IF('Full menu'!Z17="LSD","LSD",IF('Full menu'!Z17="WSD","WSD","")))))))))</f>
        <v>ERTs</v>
      </c>
      <c r="AA17" s="3" t="str">
        <f>IF('Full menu'!AA17="MDC","MDC",IF(OR('Full menu'!AA17="PERF",'Full menu'!AA17="AERF",'Full menu'!AA17="PCB"),"ERfix",IF(OR('Full menu'!AA17="ACB", 'Full menu'!AA17="LCERT", 'Full menu'!AA17="LERT",'Full menu'!AA17="FCERT",'Full menu'!AA17="FERT"),"ERTs",IF(OR('Full menu'!AA17="FCMT",'Full menu'!AA17="FMT",'Full menu'!AA17="LMT",'Full menu'!AA17="LCMT"),"MTs",IF(OR('Full menu'!AA17="LCIT",'Full menu'!AA17="FCIT",'Full menu'!AA17="LIT",'Full menu'!AA17="FIT"),"ITs",IF(OR('Full menu'!AA17="MwERT", 'Full menu'!AA17="ERwMT", 'Full menu'!AA17="M&amp;ERT", 'Full menu'!AA17="MwIT", 'Full menu'!AA17="IwMT", 'Full menu'!AA17="M&amp;IT", 'Full menu'!AA17="IwERT", 'Full menu'!AA17="ERwIT", 'Full menu'!AA17="I&amp;ERT", 'Full menu'!AA17="ER&amp;M&amp;IT"),"MixedTs",IF('Full menu'!AA17="UD","UD",IF('Full menu'!AA17="LSD","LSD",IF('Full menu'!AA17="WSD","WSD","")))))))))</f>
        <v>ERTs</v>
      </c>
      <c r="AB17" s="3" t="str">
        <f>IF('Full menu'!AB17="MDC","MDC",IF(OR('Full menu'!AB17="PERF",'Full menu'!AB17="AERF",'Full menu'!AB17="PCB"),"ERfix",IF(OR('Full menu'!AB17="ACB", 'Full menu'!AB17="LCERT", 'Full menu'!AB17="LERT",'Full menu'!AB17="FCERT",'Full menu'!AB17="FERT"),"ERTs",IF(OR('Full menu'!AB17="FCMT",'Full menu'!AB17="FMT",'Full menu'!AB17="LMT",'Full menu'!AB17="LCMT"),"MTs",IF(OR('Full menu'!AB17="LCIT",'Full menu'!AB17="FCIT",'Full menu'!AB17="LIT",'Full menu'!AB17="FIT"),"ITs",IF(OR('Full menu'!AB17="MwERT", 'Full menu'!AB17="ERwMT", 'Full menu'!AB17="M&amp;ERT", 'Full menu'!AB17="MwIT", 'Full menu'!AB17="IwMT", 'Full menu'!AB17="M&amp;IT", 'Full menu'!AB17="IwERT", 'Full menu'!AB17="ERwIT", 'Full menu'!AB17="I&amp;ERT", 'Full menu'!AB17="ER&amp;M&amp;IT"),"MixedTs",IF('Full menu'!AB17="UD","UD",IF('Full menu'!AB17="LSD","LSD",IF('Full menu'!AB17="WSD","WSD","")))))))))</f>
        <v>ERTs</v>
      </c>
      <c r="AC17" s="3" t="str">
        <f>IF('Full menu'!AC17="MDC","MDC",IF(OR('Full menu'!AC17="PERF",'Full menu'!AC17="AERF",'Full menu'!AC17="PCB"),"ERfix",IF(OR('Full menu'!AC17="ACB", 'Full menu'!AC17="LCERT", 'Full menu'!AC17="LERT",'Full menu'!AC17="FCERT",'Full menu'!AC17="FERT"),"ERTs",IF(OR('Full menu'!AC17="FCMT",'Full menu'!AC17="FMT",'Full menu'!AC17="LMT",'Full menu'!AC17="LCMT"),"MTs",IF(OR('Full menu'!AC17="LCIT",'Full menu'!AC17="FCIT",'Full menu'!AC17="LIT",'Full menu'!AC17="FIT"),"ITs",IF(OR('Full menu'!AC17="MwERT", 'Full menu'!AC17="ERwMT", 'Full menu'!AC17="M&amp;ERT", 'Full menu'!AC17="MwIT", 'Full menu'!AC17="IwMT", 'Full menu'!AC17="M&amp;IT", 'Full menu'!AC17="IwERT", 'Full menu'!AC17="ERwIT", 'Full menu'!AC17="I&amp;ERT", 'Full menu'!AC17="ER&amp;M&amp;IT"),"MixedTs",IF('Full menu'!AC17="UD","UD",IF('Full menu'!AC17="LSD","LSD",IF('Full menu'!AC17="WSD","WSD","")))))))))</f>
        <v>ERTs</v>
      </c>
      <c r="AD17" s="3" t="str">
        <f>IF('Full menu'!AD17="MDC","MDC",IF(OR('Full menu'!AD17="PERF",'Full menu'!AD17="AERF",'Full menu'!AD17="PCB"),"ERfix",IF(OR('Full menu'!AD17="ACB", 'Full menu'!AD17="LCERT", 'Full menu'!AD17="LERT",'Full menu'!AD17="FCERT",'Full menu'!AD17="FERT"),"ERTs",IF(OR('Full menu'!AD17="FCMT",'Full menu'!AD17="FMT",'Full menu'!AD17="LMT",'Full menu'!AD17="LCMT"),"MTs",IF(OR('Full menu'!AD17="LCIT",'Full menu'!AD17="FCIT",'Full menu'!AD17="LIT",'Full menu'!AD17="FIT"),"ITs",IF(OR('Full menu'!AD17="MwERT", 'Full menu'!AD17="ERwMT", 'Full menu'!AD17="M&amp;ERT", 'Full menu'!AD17="MwIT", 'Full menu'!AD17="IwMT", 'Full menu'!AD17="M&amp;IT", 'Full menu'!AD17="IwERT", 'Full menu'!AD17="ERwIT", 'Full menu'!AD17="I&amp;ERT", 'Full menu'!AD17="ER&amp;M&amp;IT"),"MixedTs",IF('Full menu'!AD17="UD","UD",IF('Full menu'!AD17="LSD","LSD",IF('Full menu'!AD17="WSD","WSD","")))))))))</f>
        <v>ERTs</v>
      </c>
      <c r="AE17" s="3" t="str">
        <f>IF('Full menu'!AE17="MDC","MDC",IF(OR('Full menu'!AE17="PERF",'Full menu'!AE17="AERF",'Full menu'!AE17="PCB"),"ERfix",IF(OR('Full menu'!AE17="ACB", 'Full menu'!AE17="LCERT", 'Full menu'!AE17="LERT",'Full menu'!AE17="FCERT",'Full menu'!AE17="FERT"),"ERTs",IF(OR('Full menu'!AE17="FCMT",'Full menu'!AE17="FMT",'Full menu'!AE17="LMT",'Full menu'!AE17="LCMT"),"MTs",IF(OR('Full menu'!AE17="LCIT",'Full menu'!AE17="FCIT",'Full menu'!AE17="LIT",'Full menu'!AE17="FIT"),"ITs",IF(OR('Full menu'!AE17="MwERT", 'Full menu'!AE17="ERwMT", 'Full menu'!AE17="M&amp;ERT", 'Full menu'!AE17="MwIT", 'Full menu'!AE17="IwMT", 'Full menu'!AE17="M&amp;IT", 'Full menu'!AE17="IwERT", 'Full menu'!AE17="ERwIT", 'Full menu'!AE17="I&amp;ERT", 'Full menu'!AE17="ER&amp;M&amp;IT"),"MixedTs",IF('Full menu'!AE17="UD","UD",IF('Full menu'!AE17="LSD","LSD",IF('Full menu'!AE17="WSD","WSD","")))))))))</f>
        <v>ERTs</v>
      </c>
      <c r="AF17" s="3" t="str">
        <f>IF('Full menu'!AF17="MDC","MDC",IF(OR('Full menu'!AF17="PERF",'Full menu'!AF17="AERF",'Full menu'!AF17="PCB"),"ERfix",IF(OR('Full menu'!AF17="ACB", 'Full menu'!AF17="LCERT", 'Full menu'!AF17="LERT",'Full menu'!AF17="FCERT",'Full menu'!AF17="FERT"),"ERTs",IF(OR('Full menu'!AF17="FCMT",'Full menu'!AF17="FMT",'Full menu'!AF17="LMT",'Full menu'!AF17="LCMT"),"MTs",IF(OR('Full menu'!AF17="LCIT",'Full menu'!AF17="FCIT",'Full menu'!AF17="LIT",'Full menu'!AF17="FIT"),"ITs",IF(OR('Full menu'!AF17="MwERT", 'Full menu'!AF17="ERwMT", 'Full menu'!AF17="M&amp;ERT", 'Full menu'!AF17="MwIT", 'Full menu'!AF17="IwMT", 'Full menu'!AF17="M&amp;IT", 'Full menu'!AF17="IwERT", 'Full menu'!AF17="ERwIT", 'Full menu'!AF17="I&amp;ERT", 'Full menu'!AF17="ER&amp;M&amp;IT"),"MixedTs",IF('Full menu'!AF17="UD","UD",IF('Full menu'!AF17="LSD","LSD",IF('Full menu'!AF17="WSD","WSD","")))))))))</f>
        <v>ERTs</v>
      </c>
      <c r="AG17" s="3" t="str">
        <f>IF('Full menu'!AG17="MDC","MDC",IF(OR('Full menu'!AG17="PERF",'Full menu'!AG17="AERF",'Full menu'!AG17="PCB"),"ERfix",IF(OR('Full menu'!AG17="ACB", 'Full menu'!AG17="LCERT", 'Full menu'!AG17="LERT",'Full menu'!AG17="FCERT",'Full menu'!AG17="FERT"),"ERTs",IF(OR('Full menu'!AG17="FCMT",'Full menu'!AG17="FMT",'Full menu'!AG17="LMT",'Full menu'!AG17="LCMT"),"MTs",IF(OR('Full menu'!AG17="LCIT",'Full menu'!AG17="FCIT",'Full menu'!AG17="LIT",'Full menu'!AG17="FIT"),"ITs",IF(OR('Full menu'!AG17="MwERT", 'Full menu'!AG17="ERwMT", 'Full menu'!AG17="M&amp;ERT", 'Full menu'!AG17="MwIT", 'Full menu'!AG17="IwMT", 'Full menu'!AG17="M&amp;IT", 'Full menu'!AG17="IwERT", 'Full menu'!AG17="ERwIT", 'Full menu'!AG17="I&amp;ERT", 'Full menu'!AG17="ER&amp;M&amp;IT"),"MixedTs",IF('Full menu'!AG17="UD","UD",IF('Full menu'!AG17="LSD","LSD",IF('Full menu'!AG17="WSD","WSD","")))))))))</f>
        <v>ERTs</v>
      </c>
      <c r="AH17" s="3" t="str">
        <f>IF('Full menu'!AH17="MDC","MDC",IF(OR('Full menu'!AH17="PERF",'Full menu'!AH17="AERF",'Full menu'!AH17="PCB"),"ERfix",IF(OR('Full menu'!AH17="ACB", 'Full menu'!AH17="LCERT", 'Full menu'!AH17="LERT",'Full menu'!AH17="FCERT",'Full menu'!AH17="FERT"),"ERTs",IF(OR('Full menu'!AH17="FCMT",'Full menu'!AH17="FMT",'Full menu'!AH17="LMT",'Full menu'!AH17="LCMT"),"MTs",IF(OR('Full menu'!AH17="LCIT",'Full menu'!AH17="FCIT",'Full menu'!AH17="LIT",'Full menu'!AH17="FIT"),"ITs",IF(OR('Full menu'!AH17="MwERT", 'Full menu'!AH17="ERwMT", 'Full menu'!AH17="M&amp;ERT", 'Full menu'!AH17="MwIT", 'Full menu'!AH17="IwMT", 'Full menu'!AH17="M&amp;IT", 'Full menu'!AH17="IwERT", 'Full menu'!AH17="ERwIT", 'Full menu'!AH17="I&amp;ERT", 'Full menu'!AH17="ER&amp;M&amp;IT"),"MixedTs",IF('Full menu'!AH17="UD","UD",IF('Full menu'!AH17="LSD","LSD",IF('Full menu'!AH17="WSD","WSD","")))))))))</f>
        <v>ERTs</v>
      </c>
      <c r="AI17" s="3" t="str">
        <f>IF('Full menu'!AI17="MDC","MDC",IF(OR('Full menu'!AI17="PERF",'Full menu'!AI17="AERF",'Full menu'!AI17="PCB"),"ERfix",IF(OR('Full menu'!AI17="ACB", 'Full menu'!AI17="LCERT", 'Full menu'!AI17="LERT",'Full menu'!AI17="FCERT",'Full menu'!AI17="FERT"),"ERTs",IF(OR('Full menu'!AI17="FCMT",'Full menu'!AI17="FMT",'Full menu'!AI17="LMT",'Full menu'!AI17="LCMT"),"MTs",IF(OR('Full menu'!AI17="LCIT",'Full menu'!AI17="FCIT",'Full menu'!AI17="LIT",'Full menu'!AI17="FIT"),"ITs",IF(OR('Full menu'!AI17="MwERT", 'Full menu'!AI17="ERwMT", 'Full menu'!AI17="M&amp;ERT", 'Full menu'!AI17="MwIT", 'Full menu'!AI17="IwMT", 'Full menu'!AI17="M&amp;IT", 'Full menu'!AI17="IwERT", 'Full menu'!AI17="ERwIT", 'Full menu'!AI17="I&amp;ERT", 'Full menu'!AI17="ER&amp;M&amp;IT"),"MixedTs",IF('Full menu'!AI17="UD","UD",IF('Full menu'!AI17="LSD","LSD",IF('Full menu'!AI17="WSD","WSD","")))))))))</f>
        <v>ERTs</v>
      </c>
      <c r="AJ17" s="3" t="str">
        <f>IF('Full menu'!AJ17="MDC","MDC",IF(OR('Full menu'!AJ17="PERF",'Full menu'!AJ17="AERF",'Full menu'!AJ17="PCB"),"ERfix",IF(OR('Full menu'!AJ17="ACB", 'Full menu'!AJ17="LCERT", 'Full menu'!AJ17="LERT",'Full menu'!AJ17="FCERT",'Full menu'!AJ17="FERT"),"ERTs",IF(OR('Full menu'!AJ17="FCMT",'Full menu'!AJ17="FMT",'Full menu'!AJ17="LMT",'Full menu'!AJ17="LCMT"),"MTs",IF(OR('Full menu'!AJ17="LCIT",'Full menu'!AJ17="FCIT",'Full menu'!AJ17="LIT",'Full menu'!AJ17="FIT"),"ITs",IF(OR('Full menu'!AJ17="MwERT", 'Full menu'!AJ17="ERwMT", 'Full menu'!AJ17="M&amp;ERT", 'Full menu'!AJ17="MwIT", 'Full menu'!AJ17="IwMT", 'Full menu'!AJ17="M&amp;IT", 'Full menu'!AJ17="IwERT", 'Full menu'!AJ17="ERwIT", 'Full menu'!AJ17="I&amp;ERT", 'Full menu'!AJ17="ER&amp;M&amp;IT"),"MixedTs",IF('Full menu'!AJ17="UD","UD",IF('Full menu'!AJ17="LSD","LSD",IF('Full menu'!AJ17="WSD","WSD","")))))))))</f>
        <v>ERTs</v>
      </c>
      <c r="AK17" s="3" t="str">
        <f>IF('Full menu'!AK17="MDC","MDC",IF(OR('Full menu'!AK17="PERF",'Full menu'!AK17="AERF",'Full menu'!AK17="PCB"),"ERfix",IF(OR('Full menu'!AK17="ACB", 'Full menu'!AK17="LCERT", 'Full menu'!AK17="LERT",'Full menu'!AK17="FCERT",'Full menu'!AK17="FERT"),"ERTs",IF(OR('Full menu'!AK17="FCMT",'Full menu'!AK17="FMT",'Full menu'!AK17="LMT",'Full menu'!AK17="LCMT"),"MTs",IF(OR('Full menu'!AK17="LCIT",'Full menu'!AK17="FCIT",'Full menu'!AK17="LIT",'Full menu'!AK17="FIT"),"ITs",IF(OR('Full menu'!AK17="MwERT", 'Full menu'!AK17="ERwMT", 'Full menu'!AK17="M&amp;ERT", 'Full menu'!AK17="MwIT", 'Full menu'!AK17="IwMT", 'Full menu'!AK17="M&amp;IT", 'Full menu'!AK17="IwERT", 'Full menu'!AK17="ERwIT", 'Full menu'!AK17="I&amp;ERT", 'Full menu'!AK17="ER&amp;M&amp;IT"),"MixedTs",IF('Full menu'!AK17="UD","UD",IF('Full menu'!AK17="LSD","LSD",IF('Full menu'!AK17="WSD","WSD","")))))))))</f>
        <v>ERTs</v>
      </c>
      <c r="AL17" s="3" t="str">
        <f>IF('Full menu'!AL17="MDC","MDC",IF(OR('Full menu'!AL17="PERF",'Full menu'!AL17="AERF",'Full menu'!AL17="PCB"),"ERfix",IF(OR('Full menu'!AL17="ACB", 'Full menu'!AL17="LCERT", 'Full menu'!AL17="LERT",'Full menu'!AL17="FCERT",'Full menu'!AL17="FERT"),"ERTs",IF(OR('Full menu'!AL17="FCMT",'Full menu'!AL17="FMT",'Full menu'!AL17="LMT",'Full menu'!AL17="LCMT"),"MTs",IF(OR('Full menu'!AL17="LCIT",'Full menu'!AL17="FCIT",'Full menu'!AL17="LIT",'Full menu'!AL17="FIT"),"ITs",IF(OR('Full menu'!AL17="MwERT", 'Full menu'!AL17="ERwMT", 'Full menu'!AL17="M&amp;ERT", 'Full menu'!AL17="MwIT", 'Full menu'!AL17="IwMT", 'Full menu'!AL17="M&amp;IT", 'Full menu'!AL17="IwERT", 'Full menu'!AL17="ERwIT", 'Full menu'!AL17="I&amp;ERT", 'Full menu'!AL17="ER&amp;M&amp;IT"),"MixedTs",IF('Full menu'!AL17="UD","UD",IF('Full menu'!AL17="LSD","LSD",IF('Full menu'!AL17="WSD","WSD","")))))))))</f>
        <v>ERTs</v>
      </c>
      <c r="AM17" s="3" t="str">
        <f>IF('Full menu'!AM17="MDC","MDC",IF(OR('Full menu'!AM17="PERF",'Full menu'!AM17="AERF",'Full menu'!AM17="PCB"),"ERfix",IF(OR('Full menu'!AM17="ACB", 'Full menu'!AM17="LCERT", 'Full menu'!AM17="LERT",'Full menu'!AM17="FCERT",'Full menu'!AM17="FERT"),"ERTs",IF(OR('Full menu'!AM17="FCMT",'Full menu'!AM17="FMT",'Full menu'!AM17="LMT",'Full menu'!AM17="LCMT"),"MTs",IF(OR('Full menu'!AM17="LCIT",'Full menu'!AM17="FCIT",'Full menu'!AM17="LIT",'Full menu'!AM17="FIT"),"ITs",IF(OR('Full menu'!AM17="MwERT", 'Full menu'!AM17="ERwMT", 'Full menu'!AM17="M&amp;ERT", 'Full menu'!AM17="MwIT", 'Full menu'!AM17="IwMT", 'Full menu'!AM17="M&amp;IT", 'Full menu'!AM17="IwERT", 'Full menu'!AM17="ERwIT", 'Full menu'!AM17="I&amp;ERT", 'Full menu'!AM17="ER&amp;M&amp;IT"),"MixedTs",IF('Full menu'!AM17="UD","UD",IF('Full menu'!AM17="LSD","LSD",IF('Full menu'!AM17="WSD","WSD","")))))))))</f>
        <v>ERTs</v>
      </c>
      <c r="AN17" s="3" t="str">
        <f>IF('Full menu'!AN17="MDC","MDC",IF(OR('Full menu'!AN17="PERF",'Full menu'!AN17="AERF",'Full menu'!AN17="PCB"),"ERfix",IF(OR('Full menu'!AN17="ACB", 'Full menu'!AN17="LCERT", 'Full menu'!AN17="LERT",'Full menu'!AN17="FCERT",'Full menu'!AN17="FERT"),"ERTs",IF(OR('Full menu'!AN17="FCMT",'Full menu'!AN17="FMT",'Full menu'!AN17="LMT",'Full menu'!AN17="LCMT"),"MTs",IF(OR('Full menu'!AN17="LCIT",'Full menu'!AN17="FCIT",'Full menu'!AN17="LIT",'Full menu'!AN17="FIT"),"ITs",IF(OR('Full menu'!AN17="MwERT", 'Full menu'!AN17="ERwMT", 'Full menu'!AN17="M&amp;ERT", 'Full menu'!AN17="MwIT", 'Full menu'!AN17="IwMT", 'Full menu'!AN17="M&amp;IT", 'Full menu'!AN17="IwERT", 'Full menu'!AN17="ERwIT", 'Full menu'!AN17="I&amp;ERT", 'Full menu'!AN17="ER&amp;M&amp;IT"),"MixedTs",IF('Full menu'!AN17="UD","UD",IF('Full menu'!AN17="LSD","LSD",IF('Full menu'!AN17="WSD","WSD","")))))))))</f>
        <v>ERTs</v>
      </c>
      <c r="AO17" s="3" t="str">
        <f>IF('Full menu'!AO17="MDC","MDC",IF(OR('Full menu'!AO17="PERF",'Full menu'!AO17="AERF",'Full menu'!AO17="PCB"),"ERfix",IF(OR('Full menu'!AO17="ACB", 'Full menu'!AO17="LCERT", 'Full menu'!AO17="LERT",'Full menu'!AO17="FCERT",'Full menu'!AO17="FERT"),"ERTs",IF(OR('Full menu'!AO17="FCMT",'Full menu'!AO17="FMT",'Full menu'!AO17="LMT",'Full menu'!AO17="LCMT"),"MTs",IF(OR('Full menu'!AO17="LCIT",'Full menu'!AO17="FCIT",'Full menu'!AO17="LIT",'Full menu'!AO17="FIT"),"ITs",IF(OR('Full menu'!AO17="MwERT", 'Full menu'!AO17="ERwMT", 'Full menu'!AO17="M&amp;ERT", 'Full menu'!AO17="MwIT", 'Full menu'!AO17="IwMT", 'Full menu'!AO17="M&amp;IT", 'Full menu'!AO17="IwERT", 'Full menu'!AO17="ERwIT", 'Full menu'!AO17="I&amp;ERT", 'Full menu'!AO17="ER&amp;M&amp;IT"),"MixedTs",IF('Full menu'!AO17="UD","UD",IF('Full menu'!AO17="LSD","LSD",IF('Full menu'!AO17="WSD","WSD","")))))))))</f>
        <v>ERTs</v>
      </c>
      <c r="AP17" s="3" t="str">
        <f>IF('Full menu'!AP17="MDC","MDC",IF(OR('Full menu'!AP17="PERF",'Full menu'!AP17="AERF",'Full menu'!AP17="PCB"),"ERfix",IF(OR('Full menu'!AP17="ACB", 'Full menu'!AP17="LCERT", 'Full menu'!AP17="LERT",'Full menu'!AP17="FCERT",'Full menu'!AP17="FERT"),"ERTs",IF(OR('Full menu'!AP17="FCMT",'Full menu'!AP17="FMT",'Full menu'!AP17="LMT",'Full menu'!AP17="LCMT"),"MTs",IF(OR('Full menu'!AP17="LCIT",'Full menu'!AP17="FCIT",'Full menu'!AP17="LIT",'Full menu'!AP17="FIT"),"ITs",IF(OR('Full menu'!AP17="MwERT", 'Full menu'!AP17="ERwMT", 'Full menu'!AP17="M&amp;ERT", 'Full menu'!AP17="MwIT", 'Full menu'!AP17="IwMT", 'Full menu'!AP17="M&amp;IT", 'Full menu'!AP17="IwERT", 'Full menu'!AP17="ERwIT", 'Full menu'!AP17="I&amp;ERT", 'Full menu'!AP17="ER&amp;M&amp;IT"),"MixedTs",IF('Full menu'!AP17="UD","UD",IF('Full menu'!AP17="LSD","LSD",IF('Full menu'!AP17="WSD","WSD","")))))))))</f>
        <v>ERTs</v>
      </c>
      <c r="AQ17" s="3" t="str">
        <f>IF('Full menu'!AQ17="MDC","MDC",IF(OR('Full menu'!AQ17="PERF",'Full menu'!AQ17="AERF",'Full menu'!AQ17="PCB"),"ERfix",IF(OR('Full menu'!AQ17="ACB", 'Full menu'!AQ17="LCERT", 'Full menu'!AQ17="LERT",'Full menu'!AQ17="FCERT",'Full menu'!AQ17="FERT"),"ERTs",IF(OR('Full menu'!AQ17="FCMT",'Full menu'!AQ17="FMT",'Full menu'!AQ17="LMT",'Full menu'!AQ17="LCMT"),"MTs",IF(OR('Full menu'!AQ17="LCIT",'Full menu'!AQ17="FCIT",'Full menu'!AQ17="LIT",'Full menu'!AQ17="FIT"),"ITs",IF(OR('Full menu'!AQ17="MwERT", 'Full menu'!AQ17="ERwMT", 'Full menu'!AQ17="M&amp;ERT", 'Full menu'!AQ17="MwIT", 'Full menu'!AQ17="IwMT", 'Full menu'!AQ17="M&amp;IT", 'Full menu'!AQ17="IwERT", 'Full menu'!AQ17="ERwIT", 'Full menu'!AQ17="I&amp;ERT", 'Full menu'!AQ17="ER&amp;M&amp;IT"),"MixedTs",IF('Full menu'!AQ17="UD","UD",IF('Full menu'!AQ17="LSD","LSD",IF('Full menu'!AQ17="WSD","WSD","")))))))))</f>
        <v>ERTs</v>
      </c>
      <c r="AR17" s="3" t="str">
        <f>IF('Full menu'!AR17="MDC","MDC",IF(OR('Full menu'!AR17="PERF",'Full menu'!AR17="AERF",'Full menu'!AR17="PCB"),"ERfix",IF(OR('Full menu'!AR17="ACB", 'Full menu'!AR17="LCERT", 'Full menu'!AR17="LERT",'Full menu'!AR17="FCERT",'Full menu'!AR17="FERT"),"ERTs",IF(OR('Full menu'!AR17="FCMT",'Full menu'!AR17="FMT",'Full menu'!AR17="LMT",'Full menu'!AR17="LCMT"),"MTs",IF(OR('Full menu'!AR17="LCIT",'Full menu'!AR17="FCIT",'Full menu'!AR17="LIT",'Full menu'!AR17="FIT"),"ITs",IF(OR('Full menu'!AR17="MwERT", 'Full menu'!AR17="ERwMT", 'Full menu'!AR17="M&amp;ERT", 'Full menu'!AR17="MwIT", 'Full menu'!AR17="IwMT", 'Full menu'!AR17="M&amp;IT", 'Full menu'!AR17="IwERT", 'Full menu'!AR17="ERwIT", 'Full menu'!AR17="I&amp;ERT", 'Full menu'!AR17="ER&amp;M&amp;IT"),"MixedTs",IF('Full menu'!AR17="UD","UD",IF('Full menu'!AR17="LSD","LSD",IF('Full menu'!AR17="WSD","WSD","")))))))))</f>
        <v>ERTs</v>
      </c>
      <c r="AS17" s="3" t="str">
        <f>IF('Full menu'!AS17="MDC","MDC",IF(OR('Full menu'!AS17="PERF",'Full menu'!AS17="AERF",'Full menu'!AS17="PCB"),"ERfix",IF(OR('Full menu'!AS17="ACB", 'Full menu'!AS17="LCERT", 'Full menu'!AS17="LERT",'Full menu'!AS17="FCERT",'Full menu'!AS17="FERT"),"ERTs",IF(OR('Full menu'!AS17="FCMT",'Full menu'!AS17="FMT",'Full menu'!AS17="LMT",'Full menu'!AS17="LCMT"),"MTs",IF(OR('Full menu'!AS17="LCIT",'Full menu'!AS17="FCIT",'Full menu'!AS17="LIT",'Full menu'!AS17="FIT"),"ITs",IF(OR('Full menu'!AS17="MwERT", 'Full menu'!AS17="ERwMT", 'Full menu'!AS17="M&amp;ERT", 'Full menu'!AS17="MwIT", 'Full menu'!AS17="IwMT", 'Full menu'!AS17="M&amp;IT", 'Full menu'!AS17="IwERT", 'Full menu'!AS17="ERwIT", 'Full menu'!AS17="I&amp;ERT", 'Full menu'!AS17="ER&amp;M&amp;IT"),"MixedTs",IF('Full menu'!AS17="UD","UD",IF('Full menu'!AS17="LSD","LSD",IF('Full menu'!AS17="WSD","WSD","")))))))))</f>
        <v>ERTs</v>
      </c>
      <c r="AT17" s="3"/>
      <c r="AU17" s="3"/>
      <c r="AV17" s="3"/>
      <c r="AW17" s="3"/>
      <c r="AX17" s="3"/>
      <c r="AY17" s="3" t="str">
        <f>IF('Full menu'!AY17="MDC","MDC",IF(OR('Full menu'!AY17="PERF",'Full menu'!AY17="AERF",'Full menu'!AY17="PCB"),"ERfix",IF(OR('Full menu'!AY17="ACB", 'Full menu'!AY17="LCERT", 'Full menu'!AY17="LERT",'Full menu'!AY17="FCERT",'Full menu'!AY17="FERT"),"ERT",IF(OR('Full menu'!AY17="FCMT",'Full menu'!AY17="FMT",'Full menu'!AY17="LMT",'Full menu'!AY17="LCMT"),"MT",IF(OR('Full menu'!AY17="LCIT",'Full menu'!AY17="FCIT",'Full menu'!AY17="LMT",'Full menu'!AY17="FMT"),"IT",IF(OR('Full menu'!AY17="MwERT", 'Full menu'!AY17="ERwMT", 'Full menu'!AY17="M&amp;ERT", 'Full menu'!AY17="MwIT", 'Full menu'!AY17="IwMT", 'Full menu'!AY17="M&amp;IT", 'Full menu'!AY17="IwERT", 'Full menu'!AY17="ERwIT", 'Full menu'!AY17="I&amp;ERT", 'Full menu'!AY17="ER&amp;M&amp;IT"),"MixedT",IF('Full menu'!AY17="UD","UD",IF('Full menu'!AY17="LSD","LSD",IF('Full menu'!AY17="WSD","WSD","")))))))))</f>
        <v/>
      </c>
      <c r="AZ17" s="3" t="str">
        <f>IF('Full menu'!AZ17="MDC","MDC",IF(OR('Full menu'!AZ17="PERF",'Full menu'!AZ17="AERF",'Full menu'!AZ17="PCB"),"ERfix",IF(OR('Full menu'!AZ17="ACB", 'Full menu'!AZ17="LCERT", 'Full menu'!AZ17="LERT",'Full menu'!AZ17="FCERT",'Full menu'!AZ17="FERT"),"ERT",IF(OR('Full menu'!AZ17="FCMT",'Full menu'!AZ17="FMT",'Full menu'!AZ17="LMT",'Full menu'!AZ17="LCMT"),"MT",IF(OR('Full menu'!AZ17="LCIT",'Full menu'!AZ17="FCIT",'Full menu'!AZ17="LMT",'Full menu'!AZ17="FMT"),"IT",IF(OR('Full menu'!AZ17="MwERT", 'Full menu'!AZ17="ERwMT", 'Full menu'!AZ17="M&amp;ERT", 'Full menu'!AZ17="MwIT", 'Full menu'!AZ17="IwMT", 'Full menu'!AZ17="M&amp;IT", 'Full menu'!AZ17="IwERT", 'Full menu'!AZ17="ERwIT", 'Full menu'!AZ17="I&amp;ERT", 'Full menu'!AZ17="ER&amp;M&amp;IT"),"MixedT",IF('Full menu'!AZ17="UD","UD",IF('Full menu'!AZ17="LSD","LSD",IF('Full menu'!AZ17="WSD","WSD","")))))))))</f>
        <v/>
      </c>
      <c r="BA17" s="3" t="str">
        <f>IF('Full menu'!BA17="MDC","MDC",IF(OR('Full menu'!BA17="PERF",'Full menu'!BA17="AERF",'Full menu'!BA17="PCB"),"ERfix",IF(OR('Full menu'!BA17="ACB", 'Full menu'!BA17="LCERT", 'Full menu'!BA17="LERT",'Full menu'!BA17="FCERT",'Full menu'!BA17="FERT"),"ERT",IF(OR('Full menu'!BA17="FCMT",'Full menu'!BA17="FMT",'Full menu'!BA17="LMT",'Full menu'!BA17="LCMT"),"MT",IF(OR('Full menu'!BA17="LCIT",'Full menu'!BA17="FCIT",'Full menu'!BA17="LMT",'Full menu'!BA17="FMT"),"IT",IF(OR('Full menu'!BA17="MwERT", 'Full menu'!BA17="ERwMT", 'Full menu'!BA17="M&amp;ERT", 'Full menu'!BA17="MwIT", 'Full menu'!BA17="IwMT", 'Full menu'!BA17="M&amp;IT", 'Full menu'!BA17="IwERT", 'Full menu'!BA17="ERwIT", 'Full menu'!BA17="I&amp;ERT", 'Full menu'!BA17="ER&amp;M&amp;IT"),"MixedT",IF('Full menu'!BA17="UD","UD",IF('Full menu'!BA17="LSD","LSD",IF('Full menu'!BA17="WSD","WSD","")))))))))</f>
        <v/>
      </c>
      <c r="BB17" s="3" t="str">
        <f>IF('Full menu'!BB17="MDC","MDC",IF(OR('Full menu'!BB17="PERF",'Full menu'!BB17="AERF",'Full menu'!BB17="PCB"),"ERfix",IF(OR('Full menu'!BB17="ACB", 'Full menu'!BB17="LCERT", 'Full menu'!BB17="LERT",'Full menu'!BB17="FCERT",'Full menu'!BB17="FERT"),"ERT",IF(OR('Full menu'!BB17="FCMT",'Full menu'!BB17="FMT",'Full menu'!BB17="LMT",'Full menu'!BB17="LCMT"),"MT",IF(OR('Full menu'!BB17="LCIT",'Full menu'!BB17="FCIT",'Full menu'!BB17="LMT",'Full menu'!BB17="FMT"),"IT",IF(OR('Full menu'!BB17="MwERT", 'Full menu'!BB17="ERwMT", 'Full menu'!BB17="M&amp;ERT", 'Full menu'!BB17="MwIT", 'Full menu'!BB17="IwMT", 'Full menu'!BB17="M&amp;IT", 'Full menu'!BB17="IwERT", 'Full menu'!BB17="ERwIT", 'Full menu'!BB17="I&amp;ERT", 'Full menu'!BB17="ER&amp;M&amp;IT"),"MixedT",IF('Full menu'!BB17="UD","UD",IF('Full menu'!BB17="LSD","LSD",IF('Full menu'!BB17="WSD","WSD","")))))))))</f>
        <v/>
      </c>
      <c r="BC17" s="3" t="str">
        <f>IF('Full menu'!BC17="MDC","MDC",IF(OR('Full menu'!BC17="PERF",'Full menu'!BC17="AERF",'Full menu'!BC17="PCB"),"ERfix",IF(OR('Full menu'!BC17="ACB", 'Full menu'!BC17="LCERT", 'Full menu'!BC17="LERT",'Full menu'!BC17="FCERT",'Full menu'!BC17="FERT"),"ERT",IF(OR('Full menu'!BC17="FCMT",'Full menu'!BC17="FMT",'Full menu'!BC17="LMT",'Full menu'!BC17="LCMT"),"MT",IF(OR('Full menu'!BC17="LCIT",'Full menu'!BC17="FCIT",'Full menu'!BC17="LMT",'Full menu'!BC17="FMT"),"IT",IF(OR('Full menu'!BC17="MwERT", 'Full menu'!BC17="ERwMT", 'Full menu'!BC17="M&amp;ERT", 'Full menu'!BC17="MwIT", 'Full menu'!BC17="IwMT", 'Full menu'!BC17="M&amp;IT", 'Full menu'!BC17="IwERT", 'Full menu'!BC17="ERwIT", 'Full menu'!BC17="I&amp;ERT", 'Full menu'!BC17="ER&amp;M&amp;IT"),"MixedT",IF('Full menu'!BC17="UD","UD",IF('Full menu'!BC17="LSD","LSD",IF('Full menu'!BC17="WSD","WSD","")))))))))</f>
        <v/>
      </c>
    </row>
    <row r="18" spans="1:55" ht="16" x14ac:dyDescent="0.2">
      <c r="A18" t="s">
        <v>37</v>
      </c>
      <c r="B18" s="3" t="str">
        <f>IF('Full menu'!B18="MDC","MDC",IF(OR('Full menu'!B18="PERF",'Full menu'!B18="AERF",'Full menu'!B18="PCB"),"ERfix",IF(OR('Full menu'!B18="ACB", 'Full menu'!B18="LCERT", 'Full menu'!B18="LERT",'Full menu'!B18="FCERT",'Full menu'!B18="FERT"),"ERTs",IF(OR('Full menu'!B18="FCMT",'Full menu'!B18="FMT",'Full menu'!B18="LMT",'Full menu'!B18="LCMT"),"MTs",IF(OR('Full menu'!B18="LCIT",'Full menu'!B18="FCIT",'Full menu'!B18="LIT",'Full menu'!B18="FIT"),"ITs",IF(OR('Full menu'!B18="MwERT", 'Full menu'!B18="ERwMT", 'Full menu'!B18="M&amp;ERT", 'Full menu'!B18="MwIT", 'Full menu'!B18="IwMT", 'Full menu'!B18="M&amp;IT", 'Full menu'!B18="IwERT", 'Full menu'!B18="ERwIT", 'Full menu'!B18="I&amp;ERT", 'Full menu'!B18="ER&amp;M&amp;IT"),"MixedTs",IF('Full menu'!B18="UD","UD",IF('Full menu'!B18="LSD","LSD",IF('Full menu'!B18="WSD","WSD","")))))))))</f>
        <v>ERTs</v>
      </c>
      <c r="C18" s="3" t="str">
        <f>IF('Full menu'!C18="MDC","MDC",IF(OR('Full menu'!C18="PERF",'Full menu'!C18="AERF",'Full menu'!C18="PCB"),"ERfix",IF(OR('Full menu'!C18="ACB", 'Full menu'!C18="LCERT", 'Full menu'!C18="LERT",'Full menu'!C18="FCERT",'Full menu'!C18="FERT"),"ERTs",IF(OR('Full menu'!C18="FCMT",'Full menu'!C18="FMT",'Full menu'!C18="LMT",'Full menu'!C18="LCMT"),"MTs",IF(OR('Full menu'!C18="LCIT",'Full menu'!C18="FCIT",'Full menu'!C18="LIT",'Full menu'!C18="FIT"),"ITs",IF(OR('Full menu'!C18="MwERT", 'Full menu'!C18="ERwMT", 'Full menu'!C18="M&amp;ERT", 'Full menu'!C18="MwIT", 'Full menu'!C18="IwMT", 'Full menu'!C18="M&amp;IT", 'Full menu'!C18="IwERT", 'Full menu'!C18="ERwIT", 'Full menu'!C18="I&amp;ERT", 'Full menu'!C18="ER&amp;M&amp;IT"),"MixedTs",IF('Full menu'!C18="UD","UD",IF('Full menu'!C18="LSD","LSD",IF('Full menu'!C18="WSD","WSD","")))))))))</f>
        <v>UD</v>
      </c>
      <c r="D18" s="3" t="str">
        <f>IF('Full menu'!D18="MDC","MDC",IF(OR('Full menu'!D18="PERF",'Full menu'!D18="AERF",'Full menu'!D18="PCB"),"ERfix",IF(OR('Full menu'!D18="ACB", 'Full menu'!D18="LCERT", 'Full menu'!D18="LERT",'Full menu'!D18="FCERT",'Full menu'!D18="FERT"),"ERTs",IF(OR('Full menu'!D18="FCMT",'Full menu'!D18="FMT",'Full menu'!D18="LMT",'Full menu'!D18="LCMT"),"MTs",IF(OR('Full menu'!D18="LCIT",'Full menu'!D18="FCIT",'Full menu'!D18="LIT",'Full menu'!D18="FIT"),"ITs",IF(OR('Full menu'!D18="MwERT", 'Full menu'!D18="ERwMT", 'Full menu'!D18="M&amp;ERT", 'Full menu'!D18="MwIT", 'Full menu'!D18="IwMT", 'Full menu'!D18="M&amp;IT", 'Full menu'!D18="IwERT", 'Full menu'!D18="ERwIT", 'Full menu'!D18="I&amp;ERT", 'Full menu'!D18="ER&amp;M&amp;IT"),"MixedTs",IF('Full menu'!D18="UD","UD",IF('Full menu'!D18="LSD","LSD",IF('Full menu'!D18="WSD","WSD","")))))))))</f>
        <v>UD</v>
      </c>
      <c r="E18" s="3" t="str">
        <f>IF('Full menu'!E18="MDC","MDC",IF(OR('Full menu'!E18="PERF",'Full menu'!E18="AERF",'Full menu'!E18="PCB"),"ERfix",IF(OR('Full menu'!E18="ACB", 'Full menu'!E18="LCERT", 'Full menu'!E18="LERT",'Full menu'!E18="FCERT",'Full menu'!E18="FERT"),"ERTs",IF(OR('Full menu'!E18="FCMT",'Full menu'!E18="FMT",'Full menu'!E18="LMT",'Full menu'!E18="LCMT"),"MTs",IF(OR('Full menu'!E18="LCIT",'Full menu'!E18="FCIT",'Full menu'!E18="LIT",'Full menu'!E18="FIT"),"ITs",IF(OR('Full menu'!E18="MwERT", 'Full menu'!E18="ERwMT", 'Full menu'!E18="M&amp;ERT", 'Full menu'!E18="MwIT", 'Full menu'!E18="IwMT", 'Full menu'!E18="M&amp;IT", 'Full menu'!E18="IwERT", 'Full menu'!E18="ERwIT", 'Full menu'!E18="I&amp;ERT", 'Full menu'!E18="ER&amp;M&amp;IT"),"MixedTs",IF('Full menu'!E18="UD","UD",IF('Full menu'!E18="LSD","LSD",IF('Full menu'!E18="WSD","WSD","")))))))))</f>
        <v>UD</v>
      </c>
      <c r="F18" s="3" t="str">
        <f>IF('Full menu'!F18="MDC","MDC",IF(OR('Full menu'!F18="PERF",'Full menu'!F18="AERF",'Full menu'!F18="PCB"),"ERfix",IF(OR('Full menu'!F18="ACB", 'Full menu'!F18="LCERT", 'Full menu'!F18="LERT",'Full menu'!F18="FCERT",'Full menu'!F18="FERT"),"ERTs",IF(OR('Full menu'!F18="FCMT",'Full menu'!F18="FMT",'Full menu'!F18="LMT",'Full menu'!F18="LCMT"),"MTs",IF(OR('Full menu'!F18="LCIT",'Full menu'!F18="FCIT",'Full menu'!F18="LIT",'Full menu'!F18="FIT"),"ITs",IF(OR('Full menu'!F18="MwERT", 'Full menu'!F18="ERwMT", 'Full menu'!F18="M&amp;ERT", 'Full menu'!F18="MwIT", 'Full menu'!F18="IwMT", 'Full menu'!F18="M&amp;IT", 'Full menu'!F18="IwERT", 'Full menu'!F18="ERwIT", 'Full menu'!F18="I&amp;ERT", 'Full menu'!F18="ER&amp;M&amp;IT"),"MixedTs",IF('Full menu'!F18="UD","UD",IF('Full menu'!F18="LSD","LSD",IF('Full menu'!F18="WSD","WSD","")))))))))</f>
        <v>UD</v>
      </c>
      <c r="G18" s="3" t="str">
        <f>IF('Full menu'!G18="MDC","MDC",IF(OR('Full menu'!G18="PERF",'Full menu'!G18="AERF",'Full menu'!G18="PCB"),"ERfix",IF(OR('Full menu'!G18="ACB", 'Full menu'!G18="LCERT", 'Full menu'!G18="LERT",'Full menu'!G18="FCERT",'Full menu'!G18="FERT"),"ERTs",IF(OR('Full menu'!G18="FCMT",'Full menu'!G18="FMT",'Full menu'!G18="LMT",'Full menu'!G18="LCMT"),"MTs",IF(OR('Full menu'!G18="LCIT",'Full menu'!G18="FCIT",'Full menu'!G18="LIT",'Full menu'!G18="FIT"),"ITs",IF(OR('Full menu'!G18="MwERT", 'Full menu'!G18="ERwMT", 'Full menu'!G18="M&amp;ERT", 'Full menu'!G18="MwIT", 'Full menu'!G18="IwMT", 'Full menu'!G18="M&amp;IT", 'Full menu'!G18="IwERT", 'Full menu'!G18="ERwIT", 'Full menu'!G18="I&amp;ERT", 'Full menu'!G18="ER&amp;M&amp;IT"),"MixedTs",IF('Full menu'!G18="UD","UD",IF('Full menu'!G18="LSD","LSD",IF('Full menu'!G18="WSD","WSD","")))))))))</f>
        <v>UD</v>
      </c>
      <c r="H18" s="3" t="str">
        <f>IF('Full menu'!H18="MDC","MDC",IF(OR('Full menu'!H18="PERF",'Full menu'!H18="AERF",'Full menu'!H18="PCB"),"ERfix",IF(OR('Full menu'!H18="ACB", 'Full menu'!H18="LCERT", 'Full menu'!H18="LERT",'Full menu'!H18="FCERT",'Full menu'!H18="FERT"),"ERTs",IF(OR('Full menu'!H18="FCMT",'Full menu'!H18="FMT",'Full menu'!H18="LMT",'Full menu'!H18="LCMT"),"MTs",IF(OR('Full menu'!H18="LCIT",'Full menu'!H18="FCIT",'Full menu'!H18="LIT",'Full menu'!H18="FIT"),"ITs",IF(OR('Full menu'!H18="MwERT", 'Full menu'!H18="ERwMT", 'Full menu'!H18="M&amp;ERT", 'Full menu'!H18="MwIT", 'Full menu'!H18="IwMT", 'Full menu'!H18="M&amp;IT", 'Full menu'!H18="IwERT", 'Full menu'!H18="ERwIT", 'Full menu'!H18="I&amp;ERT", 'Full menu'!H18="ER&amp;M&amp;IT"),"MixedTs",IF('Full menu'!H18="UD","UD",IF('Full menu'!H18="LSD","LSD",IF('Full menu'!H18="WSD","WSD","")))))))))</f>
        <v>UD</v>
      </c>
      <c r="I18" s="3" t="str">
        <f>IF('Full menu'!I18="MDC","MDC",IF(OR('Full menu'!I18="PERF",'Full menu'!I18="AERF",'Full menu'!I18="PCB"),"ERfix",IF(OR('Full menu'!I18="ACB", 'Full menu'!I18="LCERT", 'Full menu'!I18="LERT",'Full menu'!I18="FCERT",'Full menu'!I18="FERT"),"ERTs",IF(OR('Full menu'!I18="FCMT",'Full menu'!I18="FMT",'Full menu'!I18="LMT",'Full menu'!I18="LCMT"),"MTs",IF(OR('Full menu'!I18="LCIT",'Full menu'!I18="FCIT",'Full menu'!I18="LIT",'Full menu'!I18="FIT"),"ITs",IF(OR('Full menu'!I18="MwERT", 'Full menu'!I18="ERwMT", 'Full menu'!I18="M&amp;ERT", 'Full menu'!I18="MwIT", 'Full menu'!I18="IwMT", 'Full menu'!I18="M&amp;IT", 'Full menu'!I18="IwERT", 'Full menu'!I18="ERwIT", 'Full menu'!I18="I&amp;ERT", 'Full menu'!I18="ER&amp;M&amp;IT"),"MixedTs",IF('Full menu'!I18="UD","UD",IF('Full menu'!I18="LSD","LSD",IF('Full menu'!I18="WSD","WSD","")))))))))</f>
        <v>UD</v>
      </c>
      <c r="J18" s="3" t="str">
        <f>IF('Full menu'!J18="MDC","MDC",IF(OR('Full menu'!J18="PERF",'Full menu'!J18="AERF",'Full menu'!J18="PCB"),"ERfix",IF(OR('Full menu'!J18="ACB", 'Full menu'!J18="LCERT", 'Full menu'!J18="LERT",'Full menu'!J18="FCERT",'Full menu'!J18="FERT"),"ERTs",IF(OR('Full menu'!J18="FCMT",'Full menu'!J18="FMT",'Full menu'!J18="LMT",'Full menu'!J18="LCMT"),"MTs",IF(OR('Full menu'!J18="LCIT",'Full menu'!J18="FCIT",'Full menu'!J18="LIT",'Full menu'!J18="FIT"),"ITs",IF(OR('Full menu'!J18="MwERT", 'Full menu'!J18="ERwMT", 'Full menu'!J18="M&amp;ERT", 'Full menu'!J18="MwIT", 'Full menu'!J18="IwMT", 'Full menu'!J18="M&amp;IT", 'Full menu'!J18="IwERT", 'Full menu'!J18="ERwIT", 'Full menu'!J18="I&amp;ERT", 'Full menu'!J18="ER&amp;M&amp;IT"),"MixedTs",IF('Full menu'!J18="UD","UD",IF('Full menu'!J18="LSD","LSD",IF('Full menu'!J18="WSD","WSD","")))))))))</f>
        <v>UD</v>
      </c>
      <c r="K18" s="3" t="str">
        <f>IF('Full menu'!K18="MDC","MDC",IF(OR('Full menu'!K18="PERF",'Full menu'!K18="AERF",'Full menu'!K18="PCB"),"ERfix",IF(OR('Full menu'!K18="ACB", 'Full menu'!K18="LCERT", 'Full menu'!K18="LERT",'Full menu'!K18="FCERT",'Full menu'!K18="FERT"),"ERTs",IF(OR('Full menu'!K18="FCMT",'Full menu'!K18="FMT",'Full menu'!K18="LMT",'Full menu'!K18="LCMT"),"MTs",IF(OR('Full menu'!K18="LCIT",'Full menu'!K18="FCIT",'Full menu'!K18="LIT",'Full menu'!K18="FIT"),"ITs",IF(OR('Full menu'!K18="MwERT", 'Full menu'!K18="ERwMT", 'Full menu'!K18="M&amp;ERT", 'Full menu'!K18="MwIT", 'Full menu'!K18="IwMT", 'Full menu'!K18="M&amp;IT", 'Full menu'!K18="IwERT", 'Full menu'!K18="ERwIT", 'Full menu'!K18="I&amp;ERT", 'Full menu'!K18="ER&amp;M&amp;IT"),"MixedTs",IF('Full menu'!K18="UD","UD",IF('Full menu'!K18="LSD","LSD",IF('Full menu'!K18="WSD","WSD","")))))))))</f>
        <v>UD</v>
      </c>
      <c r="L18" s="3" t="str">
        <f>IF('Full menu'!L18="MDC","MDC",IF(OR('Full menu'!L18="PERF",'Full menu'!L18="AERF",'Full menu'!L18="PCB"),"ERfix",IF(OR('Full menu'!L18="ACB", 'Full menu'!L18="LCERT", 'Full menu'!L18="LERT",'Full menu'!L18="FCERT",'Full menu'!L18="FERT"),"ERTs",IF(OR('Full menu'!L18="FCMT",'Full menu'!L18="FMT",'Full menu'!L18="LMT",'Full menu'!L18="LCMT"),"MTs",IF(OR('Full menu'!L18="LCIT",'Full menu'!L18="FCIT",'Full menu'!L18="LIT",'Full menu'!L18="FIT"),"ITs",IF(OR('Full menu'!L18="MwERT", 'Full menu'!L18="ERwMT", 'Full menu'!L18="M&amp;ERT", 'Full menu'!L18="MwIT", 'Full menu'!L18="IwMT", 'Full menu'!L18="M&amp;IT", 'Full menu'!L18="IwERT", 'Full menu'!L18="ERwIT", 'Full menu'!L18="I&amp;ERT", 'Full menu'!L18="ER&amp;M&amp;IT"),"MixedTs",IF('Full menu'!L18="UD","UD",IF('Full menu'!L18="LSD","LSD",IF('Full menu'!L18="WSD","WSD","")))))))))</f>
        <v>ERTs</v>
      </c>
      <c r="M18" s="3" t="str">
        <f>IF('Full menu'!M18="MDC","MDC",IF(OR('Full menu'!M18="PERF",'Full menu'!M18="AERF",'Full menu'!M18="PCB"),"ERfix",IF(OR('Full menu'!M18="ACB", 'Full menu'!M18="LCERT", 'Full menu'!M18="LERT",'Full menu'!M18="FCERT",'Full menu'!M18="FERT"),"ERTs",IF(OR('Full menu'!M18="FCMT",'Full menu'!M18="FMT",'Full menu'!M18="LMT",'Full menu'!M18="LCMT"),"MTs",IF(OR('Full menu'!M18="LCIT",'Full menu'!M18="FCIT",'Full menu'!M18="LIT",'Full menu'!M18="FIT"),"ITs",IF(OR('Full menu'!M18="MwERT", 'Full menu'!M18="ERwMT", 'Full menu'!M18="M&amp;ERT", 'Full menu'!M18="MwIT", 'Full menu'!M18="IwMT", 'Full menu'!M18="M&amp;IT", 'Full menu'!M18="IwERT", 'Full menu'!M18="ERwIT", 'Full menu'!M18="I&amp;ERT", 'Full menu'!M18="ER&amp;M&amp;IT"),"MixedTs",IF('Full menu'!M18="UD","UD",IF('Full menu'!M18="LSD","LSD",IF('Full menu'!M18="WSD","WSD","")))))))))</f>
        <v>ERTs</v>
      </c>
      <c r="N18" s="3" t="str">
        <f>IF('Full menu'!N18="MDC","MDC",IF(OR('Full menu'!N18="PERF",'Full menu'!N18="AERF",'Full menu'!N18="PCB"),"ERfix",IF(OR('Full menu'!N18="ACB", 'Full menu'!N18="LCERT", 'Full menu'!N18="LERT",'Full menu'!N18="FCERT",'Full menu'!N18="FERT"),"ERTs",IF(OR('Full menu'!N18="FCMT",'Full menu'!N18="FMT",'Full menu'!N18="LMT",'Full menu'!N18="LCMT"),"MTs",IF(OR('Full menu'!N18="LCIT",'Full menu'!N18="FCIT",'Full menu'!N18="LIT",'Full menu'!N18="FIT"),"ITs",IF(OR('Full menu'!N18="MwERT", 'Full menu'!N18="ERwMT", 'Full menu'!N18="M&amp;ERT", 'Full menu'!N18="MwIT", 'Full menu'!N18="IwMT", 'Full menu'!N18="M&amp;IT", 'Full menu'!N18="IwERT", 'Full menu'!N18="ERwIT", 'Full menu'!N18="I&amp;ERT", 'Full menu'!N18="ER&amp;M&amp;IT"),"MixedTs",IF('Full menu'!N18="UD","UD",IF('Full menu'!N18="LSD","LSD",IF('Full menu'!N18="WSD","WSD","")))))))))</f>
        <v>ERTs</v>
      </c>
      <c r="O18" s="3" t="str">
        <f>IF('Full menu'!O18="MDC","MDC",IF(OR('Full menu'!O18="PERF",'Full menu'!O18="AERF",'Full menu'!O18="PCB"),"ERfix",IF(OR('Full menu'!O18="ACB", 'Full menu'!O18="LCERT", 'Full menu'!O18="LERT",'Full menu'!O18="FCERT",'Full menu'!O18="FERT"),"ERTs",IF(OR('Full menu'!O18="FCMT",'Full menu'!O18="FMT",'Full menu'!O18="LMT",'Full menu'!O18="LCMT"),"MTs",IF(OR('Full menu'!O18="LCIT",'Full menu'!O18="FCIT",'Full menu'!O18="LIT",'Full menu'!O18="FIT"),"ITs",IF(OR('Full menu'!O18="MwERT", 'Full menu'!O18="ERwMT", 'Full menu'!O18="M&amp;ERT", 'Full menu'!O18="MwIT", 'Full menu'!O18="IwMT", 'Full menu'!O18="M&amp;IT", 'Full menu'!O18="IwERT", 'Full menu'!O18="ERwIT", 'Full menu'!O18="I&amp;ERT", 'Full menu'!O18="ER&amp;M&amp;IT"),"MixedTs",IF('Full menu'!O18="UD","UD",IF('Full menu'!O18="LSD","LSD",IF('Full menu'!O18="WSD","WSD","")))))))))</f>
        <v>ERTs</v>
      </c>
      <c r="P18" s="3" t="str">
        <f>IF('Full menu'!P18="MDC","MDC",IF(OR('Full menu'!P18="PERF",'Full menu'!P18="AERF",'Full menu'!P18="PCB"),"ERfix",IF(OR('Full menu'!P18="ACB", 'Full menu'!P18="LCERT", 'Full menu'!P18="LERT",'Full menu'!P18="FCERT",'Full menu'!P18="FERT"),"ERTs",IF(OR('Full menu'!P18="FCMT",'Full menu'!P18="FMT",'Full menu'!P18="LMT",'Full menu'!P18="LCMT"),"MTs",IF(OR('Full menu'!P18="LCIT",'Full menu'!P18="FCIT",'Full menu'!P18="LIT",'Full menu'!P18="FIT"),"ITs",IF(OR('Full menu'!P18="MwERT", 'Full menu'!P18="ERwMT", 'Full menu'!P18="M&amp;ERT", 'Full menu'!P18="MwIT", 'Full menu'!P18="IwMT", 'Full menu'!P18="M&amp;IT", 'Full menu'!P18="IwERT", 'Full menu'!P18="ERwIT", 'Full menu'!P18="I&amp;ERT", 'Full menu'!P18="ER&amp;M&amp;IT"),"MixedTs",IF('Full menu'!P18="UD","UD",IF('Full menu'!P18="LSD","LSD",IF('Full menu'!P18="WSD","WSD","")))))))))</f>
        <v>ERTs</v>
      </c>
      <c r="Q18" s="3" t="str">
        <f>IF('Full menu'!Q18="MDC","MDC",IF(OR('Full menu'!Q18="PERF",'Full menu'!Q18="AERF",'Full menu'!Q18="PCB"),"ERfix",IF(OR('Full menu'!Q18="ACB", 'Full menu'!Q18="LCERT", 'Full menu'!Q18="LERT",'Full menu'!Q18="FCERT",'Full menu'!Q18="FERT"),"ERTs",IF(OR('Full menu'!Q18="FCMT",'Full menu'!Q18="FMT",'Full menu'!Q18="LMT",'Full menu'!Q18="LCMT"),"MTs",IF(OR('Full menu'!Q18="LCIT",'Full menu'!Q18="FCIT",'Full menu'!Q18="LIT",'Full menu'!Q18="FIT"),"ITs",IF(OR('Full menu'!Q18="MwERT", 'Full menu'!Q18="ERwMT", 'Full menu'!Q18="M&amp;ERT", 'Full menu'!Q18="MwIT", 'Full menu'!Q18="IwMT", 'Full menu'!Q18="M&amp;IT", 'Full menu'!Q18="IwERT", 'Full menu'!Q18="ERwIT", 'Full menu'!Q18="I&amp;ERT", 'Full menu'!Q18="ER&amp;M&amp;IT"),"MixedTs",IF('Full menu'!Q18="UD","UD",IF('Full menu'!Q18="LSD","LSD",IF('Full menu'!Q18="WSD","WSD","")))))))))</f>
        <v>ERTs</v>
      </c>
      <c r="R18" s="3" t="str">
        <f>IF('Full menu'!R18="MDC","MDC",IF(OR('Full menu'!R18="PERF",'Full menu'!R18="AERF",'Full menu'!R18="PCB"),"ERfix",IF(OR('Full menu'!R18="ACB", 'Full menu'!R18="LCERT", 'Full menu'!R18="LERT",'Full menu'!R18="FCERT",'Full menu'!R18="FERT"),"ERTs",IF(OR('Full menu'!R18="FCMT",'Full menu'!R18="FMT",'Full menu'!R18="LMT",'Full menu'!R18="LCMT"),"MTs",IF(OR('Full menu'!R18="LCIT",'Full menu'!R18="FCIT",'Full menu'!R18="LIT",'Full menu'!R18="FIT"),"ITs",IF(OR('Full menu'!R18="MwERT", 'Full menu'!R18="ERwMT", 'Full menu'!R18="M&amp;ERT", 'Full menu'!R18="MwIT", 'Full menu'!R18="IwMT", 'Full menu'!R18="M&amp;IT", 'Full menu'!R18="IwERT", 'Full menu'!R18="ERwIT", 'Full menu'!R18="I&amp;ERT", 'Full menu'!R18="ER&amp;M&amp;IT"),"MixedTs",IF('Full menu'!R18="UD","UD",IF('Full menu'!R18="LSD","LSD",IF('Full menu'!R18="WSD","WSD","")))))))))</f>
        <v>ERTs</v>
      </c>
      <c r="S18" s="3" t="str">
        <f>IF('Full menu'!S18="MDC","MDC",IF(OR('Full menu'!S18="PERF",'Full menu'!S18="AERF",'Full menu'!S18="PCB"),"ERfix",IF(OR('Full menu'!S18="ACB", 'Full menu'!S18="LCERT", 'Full menu'!S18="LERT",'Full menu'!S18="FCERT",'Full menu'!S18="FERT"),"ERTs",IF(OR('Full menu'!S18="FCMT",'Full menu'!S18="FMT",'Full menu'!S18="LMT",'Full menu'!S18="LCMT"),"MTs",IF(OR('Full menu'!S18="LCIT",'Full menu'!S18="FCIT",'Full menu'!S18="LIT",'Full menu'!S18="FIT"),"ITs",IF(OR('Full menu'!S18="MwERT", 'Full menu'!S18="ERwMT", 'Full menu'!S18="M&amp;ERT", 'Full menu'!S18="MwIT", 'Full menu'!S18="IwMT", 'Full menu'!S18="M&amp;IT", 'Full menu'!S18="IwERT", 'Full menu'!S18="ERwIT", 'Full menu'!S18="I&amp;ERT", 'Full menu'!S18="ER&amp;M&amp;IT"),"MixedTs",IF('Full menu'!S18="UD","UD",IF('Full menu'!S18="LSD","LSD",IF('Full menu'!S18="WSD","WSD","")))))))))</f>
        <v>ERTs</v>
      </c>
      <c r="T18" s="3" t="str">
        <f>IF('Full menu'!T18="MDC","MDC",IF(OR('Full menu'!T18="PERF",'Full menu'!T18="AERF",'Full menu'!T18="PCB"),"ERfix",IF(OR('Full menu'!T18="ACB", 'Full menu'!T18="LCERT", 'Full menu'!T18="LERT",'Full menu'!T18="FCERT",'Full menu'!T18="FERT"),"ERTs",IF(OR('Full menu'!T18="FCMT",'Full menu'!T18="FMT",'Full menu'!T18="LMT",'Full menu'!T18="LCMT"),"MTs",IF(OR('Full menu'!T18="LCIT",'Full menu'!T18="FCIT",'Full menu'!T18="LIT",'Full menu'!T18="FIT"),"ITs",IF(OR('Full menu'!T18="MwERT", 'Full menu'!T18="ERwMT", 'Full menu'!T18="M&amp;ERT", 'Full menu'!T18="MwIT", 'Full menu'!T18="IwMT", 'Full menu'!T18="M&amp;IT", 'Full menu'!T18="IwERT", 'Full menu'!T18="ERwIT", 'Full menu'!T18="I&amp;ERT", 'Full menu'!T18="ER&amp;M&amp;IT"),"MixedTs",IF('Full menu'!T18="UD","UD",IF('Full menu'!T18="LSD","LSD",IF('Full menu'!T18="WSD","WSD","")))))))))</f>
        <v>ERTs</v>
      </c>
      <c r="U18" s="3" t="str">
        <f>IF('Full menu'!U18="MDC","MDC",IF(OR('Full menu'!U18="PERF",'Full menu'!U18="AERF",'Full menu'!U18="PCB"),"ERfix",IF(OR('Full menu'!U18="ACB", 'Full menu'!U18="LCERT", 'Full menu'!U18="LERT",'Full menu'!U18="FCERT",'Full menu'!U18="FERT"),"ERTs",IF(OR('Full menu'!U18="FCMT",'Full menu'!U18="FMT",'Full menu'!U18="LMT",'Full menu'!U18="LCMT"),"MTs",IF(OR('Full menu'!U18="LCIT",'Full menu'!U18="FCIT",'Full menu'!U18="LIT",'Full menu'!U18="FIT"),"ITs",IF(OR('Full menu'!U18="MwERT", 'Full menu'!U18="ERwMT", 'Full menu'!U18="M&amp;ERT", 'Full menu'!U18="MwIT", 'Full menu'!U18="IwMT", 'Full menu'!U18="M&amp;IT", 'Full menu'!U18="IwERT", 'Full menu'!U18="ERwIT", 'Full menu'!U18="I&amp;ERT", 'Full menu'!U18="ER&amp;M&amp;IT"),"MixedTs",IF('Full menu'!U18="UD","UD",IF('Full menu'!U18="LSD","LSD",IF('Full menu'!U18="WSD","WSD","")))))))))</f>
        <v>ERTs</v>
      </c>
      <c r="V18" s="3" t="str">
        <f>IF('Full menu'!V18="MDC","MDC",IF(OR('Full menu'!V18="PERF",'Full menu'!V18="AERF",'Full menu'!V18="PCB"),"ERfix",IF(OR('Full menu'!V18="ACB", 'Full menu'!V18="LCERT", 'Full menu'!V18="LERT",'Full menu'!V18="FCERT",'Full menu'!V18="FERT"),"ERTs",IF(OR('Full menu'!V18="FCMT",'Full menu'!V18="FMT",'Full menu'!V18="LMT",'Full menu'!V18="LCMT"),"MTs",IF(OR('Full menu'!V18="LCIT",'Full menu'!V18="FCIT",'Full menu'!V18="LIT",'Full menu'!V18="FIT"),"ITs",IF(OR('Full menu'!V18="MwERT", 'Full menu'!V18="ERwMT", 'Full menu'!V18="M&amp;ERT", 'Full menu'!V18="MwIT", 'Full menu'!V18="IwMT", 'Full menu'!V18="M&amp;IT", 'Full menu'!V18="IwERT", 'Full menu'!V18="ERwIT", 'Full menu'!V18="I&amp;ERT", 'Full menu'!V18="ER&amp;M&amp;IT"),"MixedTs",IF('Full menu'!V18="UD","UD",IF('Full menu'!V18="LSD","LSD",IF('Full menu'!V18="WSD","WSD","")))))))))</f>
        <v>ERTs</v>
      </c>
      <c r="W18" s="3" t="str">
        <f>IF('Full menu'!W18="MDC","MDC",IF(OR('Full menu'!W18="PERF",'Full menu'!W18="AERF",'Full menu'!W18="PCB"),"ERfix",IF(OR('Full menu'!W18="ACB", 'Full menu'!W18="LCERT", 'Full menu'!W18="LERT",'Full menu'!W18="FCERT",'Full menu'!W18="FERT"),"ERTs",IF(OR('Full menu'!W18="FCMT",'Full menu'!W18="FMT",'Full menu'!W18="LMT",'Full menu'!W18="LCMT"),"MTs",IF(OR('Full menu'!W18="LCIT",'Full menu'!W18="FCIT",'Full menu'!W18="LIT",'Full menu'!W18="FIT"),"ITs",IF(OR('Full menu'!W18="MwERT", 'Full menu'!W18="ERwMT", 'Full menu'!W18="M&amp;ERT", 'Full menu'!W18="MwIT", 'Full menu'!W18="IwMT", 'Full menu'!W18="M&amp;IT", 'Full menu'!W18="IwERT", 'Full menu'!W18="ERwIT", 'Full menu'!W18="I&amp;ERT", 'Full menu'!W18="ER&amp;M&amp;IT"),"MixedTs",IF('Full menu'!W18="UD","UD",IF('Full menu'!W18="LSD","LSD",IF('Full menu'!W18="WSD","WSD","")))))))))</f>
        <v>ERTs</v>
      </c>
      <c r="X18" s="3" t="str">
        <f>IF('Full menu'!X18="MDC","MDC",IF(OR('Full menu'!X18="PERF",'Full menu'!X18="AERF",'Full menu'!X18="PCB"),"ERfix",IF(OR('Full menu'!X18="ACB", 'Full menu'!X18="LCERT", 'Full menu'!X18="LERT",'Full menu'!X18="FCERT",'Full menu'!X18="FERT"),"ERTs",IF(OR('Full menu'!X18="FCMT",'Full menu'!X18="FMT",'Full menu'!X18="LMT",'Full menu'!X18="LCMT"),"MTs",IF(OR('Full menu'!X18="LCIT",'Full menu'!X18="FCIT",'Full menu'!X18="LIT",'Full menu'!X18="FIT"),"ITs",IF(OR('Full menu'!X18="MwERT", 'Full menu'!X18="ERwMT", 'Full menu'!X18="M&amp;ERT", 'Full menu'!X18="MwIT", 'Full menu'!X18="IwMT", 'Full menu'!X18="M&amp;IT", 'Full menu'!X18="IwERT", 'Full menu'!X18="ERwIT", 'Full menu'!X18="I&amp;ERT", 'Full menu'!X18="ER&amp;M&amp;IT"),"MixedTs",IF('Full menu'!X18="UD","UD",IF('Full menu'!X18="LSD","LSD",IF('Full menu'!X18="WSD","WSD","")))))))))</f>
        <v>ERTs</v>
      </c>
      <c r="Y18" s="3" t="str">
        <f>IF('Full menu'!Y18="MDC","MDC",IF(OR('Full menu'!Y18="PERF",'Full menu'!Y18="AERF",'Full menu'!Y18="PCB"),"ERfix",IF(OR('Full menu'!Y18="ACB", 'Full menu'!Y18="LCERT", 'Full menu'!Y18="LERT",'Full menu'!Y18="FCERT",'Full menu'!Y18="FERT"),"ERTs",IF(OR('Full menu'!Y18="FCMT",'Full menu'!Y18="FMT",'Full menu'!Y18="LMT",'Full menu'!Y18="LCMT"),"MTs",IF(OR('Full menu'!Y18="LCIT",'Full menu'!Y18="FCIT",'Full menu'!Y18="LIT",'Full menu'!Y18="FIT"),"ITs",IF(OR('Full menu'!Y18="MwERT", 'Full menu'!Y18="ERwMT", 'Full menu'!Y18="M&amp;ERT", 'Full menu'!Y18="MwIT", 'Full menu'!Y18="IwMT", 'Full menu'!Y18="M&amp;IT", 'Full menu'!Y18="IwERT", 'Full menu'!Y18="ERwIT", 'Full menu'!Y18="I&amp;ERT", 'Full menu'!Y18="ER&amp;M&amp;IT"),"MixedTs",IF('Full menu'!Y18="UD","UD",IF('Full menu'!Y18="LSD","LSD",IF('Full menu'!Y18="WSD","WSD","")))))))))</f>
        <v>ERTs</v>
      </c>
      <c r="Z18" s="3" t="str">
        <f>IF('Full menu'!Z18="MDC","MDC",IF(OR('Full menu'!Z18="PERF",'Full menu'!Z18="AERF",'Full menu'!Z18="PCB"),"ERfix",IF(OR('Full menu'!Z18="ACB", 'Full menu'!Z18="LCERT", 'Full menu'!Z18="LERT",'Full menu'!Z18="FCERT",'Full menu'!Z18="FERT"),"ERTs",IF(OR('Full menu'!Z18="FCMT",'Full menu'!Z18="FMT",'Full menu'!Z18="LMT",'Full menu'!Z18="LCMT"),"MTs",IF(OR('Full menu'!Z18="LCIT",'Full menu'!Z18="FCIT",'Full menu'!Z18="LIT",'Full menu'!Z18="FIT"),"ITs",IF(OR('Full menu'!Z18="MwERT", 'Full menu'!Z18="ERwMT", 'Full menu'!Z18="M&amp;ERT", 'Full menu'!Z18="MwIT", 'Full menu'!Z18="IwMT", 'Full menu'!Z18="M&amp;IT", 'Full menu'!Z18="IwERT", 'Full menu'!Z18="ERwIT", 'Full menu'!Z18="I&amp;ERT", 'Full menu'!Z18="ER&amp;M&amp;IT"),"MixedTs",IF('Full menu'!Z18="UD","UD",IF('Full menu'!Z18="LSD","LSD",IF('Full menu'!Z18="WSD","WSD","")))))))))</f>
        <v>ERTs</v>
      </c>
      <c r="AA18" s="3" t="str">
        <f>IF('Full menu'!AA18="MDC","MDC",IF(OR('Full menu'!AA18="PERF",'Full menu'!AA18="AERF",'Full menu'!AA18="PCB"),"ERfix",IF(OR('Full menu'!AA18="ACB", 'Full menu'!AA18="LCERT", 'Full menu'!AA18="LERT",'Full menu'!AA18="FCERT",'Full menu'!AA18="FERT"),"ERTs",IF(OR('Full menu'!AA18="FCMT",'Full menu'!AA18="FMT",'Full menu'!AA18="LMT",'Full menu'!AA18="LCMT"),"MTs",IF(OR('Full menu'!AA18="LCIT",'Full menu'!AA18="FCIT",'Full menu'!AA18="LIT",'Full menu'!AA18="FIT"),"ITs",IF(OR('Full menu'!AA18="MwERT", 'Full menu'!AA18="ERwMT", 'Full menu'!AA18="M&amp;ERT", 'Full menu'!AA18="MwIT", 'Full menu'!AA18="IwMT", 'Full menu'!AA18="M&amp;IT", 'Full menu'!AA18="IwERT", 'Full menu'!AA18="ERwIT", 'Full menu'!AA18="I&amp;ERT", 'Full menu'!AA18="ER&amp;M&amp;IT"),"MixedTs",IF('Full menu'!AA18="UD","UD",IF('Full menu'!AA18="LSD","LSD",IF('Full menu'!AA18="WSD","WSD","")))))))))</f>
        <v>ERTs</v>
      </c>
      <c r="AB18" s="3" t="str">
        <f>IF('Full menu'!AB18="MDC","MDC",IF(OR('Full menu'!AB18="PERF",'Full menu'!AB18="AERF",'Full menu'!AB18="PCB"),"ERfix",IF(OR('Full menu'!AB18="ACB", 'Full menu'!AB18="LCERT", 'Full menu'!AB18="LERT",'Full menu'!AB18="FCERT",'Full menu'!AB18="FERT"),"ERTs",IF(OR('Full menu'!AB18="FCMT",'Full menu'!AB18="FMT",'Full menu'!AB18="LMT",'Full menu'!AB18="LCMT"),"MTs",IF(OR('Full menu'!AB18="LCIT",'Full menu'!AB18="FCIT",'Full menu'!AB18="LIT",'Full menu'!AB18="FIT"),"ITs",IF(OR('Full menu'!AB18="MwERT", 'Full menu'!AB18="ERwMT", 'Full menu'!AB18="M&amp;ERT", 'Full menu'!AB18="MwIT", 'Full menu'!AB18="IwMT", 'Full menu'!AB18="M&amp;IT", 'Full menu'!AB18="IwERT", 'Full menu'!AB18="ERwIT", 'Full menu'!AB18="I&amp;ERT", 'Full menu'!AB18="ER&amp;M&amp;IT"),"MixedTs",IF('Full menu'!AB18="UD","UD",IF('Full menu'!AB18="LSD","LSD",IF('Full menu'!AB18="WSD","WSD","")))))))))</f>
        <v>ERTs</v>
      </c>
      <c r="AC18" s="3" t="str">
        <f>IF('Full menu'!AC18="MDC","MDC",IF(OR('Full menu'!AC18="PERF",'Full menu'!AC18="AERF",'Full menu'!AC18="PCB"),"ERfix",IF(OR('Full menu'!AC18="ACB", 'Full menu'!AC18="LCERT", 'Full menu'!AC18="LERT",'Full menu'!AC18="FCERT",'Full menu'!AC18="FERT"),"ERTs",IF(OR('Full menu'!AC18="FCMT",'Full menu'!AC18="FMT",'Full menu'!AC18="LMT",'Full menu'!AC18="LCMT"),"MTs",IF(OR('Full menu'!AC18="LCIT",'Full menu'!AC18="FCIT",'Full menu'!AC18="LIT",'Full menu'!AC18="FIT"),"ITs",IF(OR('Full menu'!AC18="MwERT", 'Full menu'!AC18="ERwMT", 'Full menu'!AC18="M&amp;ERT", 'Full menu'!AC18="MwIT", 'Full menu'!AC18="IwMT", 'Full menu'!AC18="M&amp;IT", 'Full menu'!AC18="IwERT", 'Full menu'!AC18="ERwIT", 'Full menu'!AC18="I&amp;ERT", 'Full menu'!AC18="ER&amp;M&amp;IT"),"MixedTs",IF('Full menu'!AC18="UD","UD",IF('Full menu'!AC18="LSD","LSD",IF('Full menu'!AC18="WSD","WSD","")))))))))</f>
        <v>ERTs</v>
      </c>
      <c r="AD18" s="3" t="str">
        <f>IF('Full menu'!AD18="MDC","MDC",IF(OR('Full menu'!AD18="PERF",'Full menu'!AD18="AERF",'Full menu'!AD18="PCB"),"ERfix",IF(OR('Full menu'!AD18="ACB", 'Full menu'!AD18="LCERT", 'Full menu'!AD18="LERT",'Full menu'!AD18="FCERT",'Full menu'!AD18="FERT"),"ERTs",IF(OR('Full menu'!AD18="FCMT",'Full menu'!AD18="FMT",'Full menu'!AD18="LMT",'Full menu'!AD18="LCMT"),"MTs",IF(OR('Full menu'!AD18="LCIT",'Full menu'!AD18="FCIT",'Full menu'!AD18="LIT",'Full menu'!AD18="FIT"),"ITs",IF(OR('Full menu'!AD18="MwERT", 'Full menu'!AD18="ERwMT", 'Full menu'!AD18="M&amp;ERT", 'Full menu'!AD18="MwIT", 'Full menu'!AD18="IwMT", 'Full menu'!AD18="M&amp;IT", 'Full menu'!AD18="IwERT", 'Full menu'!AD18="ERwIT", 'Full menu'!AD18="I&amp;ERT", 'Full menu'!AD18="ER&amp;M&amp;IT"),"MixedTs",IF('Full menu'!AD18="UD","UD",IF('Full menu'!AD18="LSD","LSD",IF('Full menu'!AD18="WSD","WSD","")))))))))</f>
        <v>ERTs</v>
      </c>
      <c r="AE18" s="3" t="str">
        <f>IF('Full menu'!AE18="MDC","MDC",IF(OR('Full menu'!AE18="PERF",'Full menu'!AE18="AERF",'Full menu'!AE18="PCB"),"ERfix",IF(OR('Full menu'!AE18="ACB", 'Full menu'!AE18="LCERT", 'Full menu'!AE18="LERT",'Full menu'!AE18="FCERT",'Full menu'!AE18="FERT"),"ERTs",IF(OR('Full menu'!AE18="FCMT",'Full menu'!AE18="FMT",'Full menu'!AE18="LMT",'Full menu'!AE18="LCMT"),"MTs",IF(OR('Full menu'!AE18="LCIT",'Full menu'!AE18="FCIT",'Full menu'!AE18="LIT",'Full menu'!AE18="FIT"),"ITs",IF(OR('Full menu'!AE18="MwERT", 'Full menu'!AE18="ERwMT", 'Full menu'!AE18="M&amp;ERT", 'Full menu'!AE18="MwIT", 'Full menu'!AE18="IwMT", 'Full menu'!AE18="M&amp;IT", 'Full menu'!AE18="IwERT", 'Full menu'!AE18="ERwIT", 'Full menu'!AE18="I&amp;ERT", 'Full menu'!AE18="ER&amp;M&amp;IT"),"MixedTs",IF('Full menu'!AE18="UD","UD",IF('Full menu'!AE18="LSD","LSD",IF('Full menu'!AE18="WSD","WSD","")))))))))</f>
        <v>ERTs</v>
      </c>
      <c r="AF18" s="3" t="str">
        <f>IF('Full menu'!AF18="MDC","MDC",IF(OR('Full menu'!AF18="PERF",'Full menu'!AF18="AERF",'Full menu'!AF18="PCB"),"ERfix",IF(OR('Full menu'!AF18="ACB", 'Full menu'!AF18="LCERT", 'Full menu'!AF18="LERT",'Full menu'!AF18="FCERT",'Full menu'!AF18="FERT"),"ERTs",IF(OR('Full menu'!AF18="FCMT",'Full menu'!AF18="FMT",'Full menu'!AF18="LMT",'Full menu'!AF18="LCMT"),"MTs",IF(OR('Full menu'!AF18="LCIT",'Full menu'!AF18="FCIT",'Full menu'!AF18="LIT",'Full menu'!AF18="FIT"),"ITs",IF(OR('Full menu'!AF18="MwERT", 'Full menu'!AF18="ERwMT", 'Full menu'!AF18="M&amp;ERT", 'Full menu'!AF18="MwIT", 'Full menu'!AF18="IwMT", 'Full menu'!AF18="M&amp;IT", 'Full menu'!AF18="IwERT", 'Full menu'!AF18="ERwIT", 'Full menu'!AF18="I&amp;ERT", 'Full menu'!AF18="ER&amp;M&amp;IT"),"MixedTs",IF('Full menu'!AF18="UD","UD",IF('Full menu'!AF18="LSD","LSD",IF('Full menu'!AF18="WSD","WSD","")))))))))</f>
        <v>ERTs</v>
      </c>
      <c r="AG18" s="3" t="str">
        <f>IF('Full menu'!AG18="MDC","MDC",IF(OR('Full menu'!AG18="PERF",'Full menu'!AG18="AERF",'Full menu'!AG18="PCB"),"ERfix",IF(OR('Full menu'!AG18="ACB", 'Full menu'!AG18="LCERT", 'Full menu'!AG18="LERT",'Full menu'!AG18="FCERT",'Full menu'!AG18="FERT"),"ERTs",IF(OR('Full menu'!AG18="FCMT",'Full menu'!AG18="FMT",'Full menu'!AG18="LMT",'Full menu'!AG18="LCMT"),"MTs",IF(OR('Full menu'!AG18="LCIT",'Full menu'!AG18="FCIT",'Full menu'!AG18="LIT",'Full menu'!AG18="FIT"),"ITs",IF(OR('Full menu'!AG18="MwERT", 'Full menu'!AG18="ERwMT", 'Full menu'!AG18="M&amp;ERT", 'Full menu'!AG18="MwIT", 'Full menu'!AG18="IwMT", 'Full menu'!AG18="M&amp;IT", 'Full menu'!AG18="IwERT", 'Full menu'!AG18="ERwIT", 'Full menu'!AG18="I&amp;ERT", 'Full menu'!AG18="ER&amp;M&amp;IT"),"MixedTs",IF('Full menu'!AG18="UD","UD",IF('Full menu'!AG18="LSD","LSD",IF('Full menu'!AG18="WSD","WSD","")))))))))</f>
        <v>ERTs</v>
      </c>
      <c r="AH18" s="3" t="str">
        <f>IF('Full menu'!AH18="MDC","MDC",IF(OR('Full menu'!AH18="PERF",'Full menu'!AH18="AERF",'Full menu'!AH18="PCB"),"ERfix",IF(OR('Full menu'!AH18="ACB", 'Full menu'!AH18="LCERT", 'Full menu'!AH18="LERT",'Full menu'!AH18="FCERT",'Full menu'!AH18="FERT"),"ERTs",IF(OR('Full menu'!AH18="FCMT",'Full menu'!AH18="FMT",'Full menu'!AH18="LMT",'Full menu'!AH18="LCMT"),"MTs",IF(OR('Full menu'!AH18="LCIT",'Full menu'!AH18="FCIT",'Full menu'!AH18="LIT",'Full menu'!AH18="FIT"),"ITs",IF(OR('Full menu'!AH18="MwERT", 'Full menu'!AH18="ERwMT", 'Full menu'!AH18="M&amp;ERT", 'Full menu'!AH18="MwIT", 'Full menu'!AH18="IwMT", 'Full menu'!AH18="M&amp;IT", 'Full menu'!AH18="IwERT", 'Full menu'!AH18="ERwIT", 'Full menu'!AH18="I&amp;ERT", 'Full menu'!AH18="ER&amp;M&amp;IT"),"MixedTs",IF('Full menu'!AH18="UD","UD",IF('Full menu'!AH18="LSD","LSD",IF('Full menu'!AH18="WSD","WSD","")))))))))</f>
        <v>ERTs</v>
      </c>
      <c r="AI18" s="3" t="str">
        <f>IF('Full menu'!AI18="MDC","MDC",IF(OR('Full menu'!AI18="PERF",'Full menu'!AI18="AERF",'Full menu'!AI18="PCB"),"ERfix",IF(OR('Full menu'!AI18="ACB", 'Full menu'!AI18="LCERT", 'Full menu'!AI18="LERT",'Full menu'!AI18="FCERT",'Full menu'!AI18="FERT"),"ERTs",IF(OR('Full menu'!AI18="FCMT",'Full menu'!AI18="FMT",'Full menu'!AI18="LMT",'Full menu'!AI18="LCMT"),"MTs",IF(OR('Full menu'!AI18="LCIT",'Full menu'!AI18="FCIT",'Full menu'!AI18="LIT",'Full menu'!AI18="FIT"),"ITs",IF(OR('Full menu'!AI18="MwERT", 'Full menu'!AI18="ERwMT", 'Full menu'!AI18="M&amp;ERT", 'Full menu'!AI18="MwIT", 'Full menu'!AI18="IwMT", 'Full menu'!AI18="M&amp;IT", 'Full menu'!AI18="IwERT", 'Full menu'!AI18="ERwIT", 'Full menu'!AI18="I&amp;ERT", 'Full menu'!AI18="ER&amp;M&amp;IT"),"MixedTs",IF('Full menu'!AI18="UD","UD",IF('Full menu'!AI18="LSD","LSD",IF('Full menu'!AI18="WSD","WSD","")))))))))</f>
        <v>ERTs</v>
      </c>
      <c r="AJ18" s="3" t="str">
        <f>IF('Full menu'!AJ18="MDC","MDC",IF(OR('Full menu'!AJ18="PERF",'Full menu'!AJ18="AERF",'Full menu'!AJ18="PCB"),"ERfix",IF(OR('Full menu'!AJ18="ACB", 'Full menu'!AJ18="LCERT", 'Full menu'!AJ18="LERT",'Full menu'!AJ18="FCERT",'Full menu'!AJ18="FERT"),"ERTs",IF(OR('Full menu'!AJ18="FCMT",'Full menu'!AJ18="FMT",'Full menu'!AJ18="LMT",'Full menu'!AJ18="LCMT"),"MTs",IF(OR('Full menu'!AJ18="LCIT",'Full menu'!AJ18="FCIT",'Full menu'!AJ18="LIT",'Full menu'!AJ18="FIT"),"ITs",IF(OR('Full menu'!AJ18="MwERT", 'Full menu'!AJ18="ERwMT", 'Full menu'!AJ18="M&amp;ERT", 'Full menu'!AJ18="MwIT", 'Full menu'!AJ18="IwMT", 'Full menu'!AJ18="M&amp;IT", 'Full menu'!AJ18="IwERT", 'Full menu'!AJ18="ERwIT", 'Full menu'!AJ18="I&amp;ERT", 'Full menu'!AJ18="ER&amp;M&amp;IT"),"MixedTs",IF('Full menu'!AJ18="UD","UD",IF('Full menu'!AJ18="LSD","LSD",IF('Full menu'!AJ18="WSD","WSD","")))))))))</f>
        <v>ERTs</v>
      </c>
      <c r="AK18" s="3" t="str">
        <f>IF('Full menu'!AK18="MDC","MDC",IF(OR('Full menu'!AK18="PERF",'Full menu'!AK18="AERF",'Full menu'!AK18="PCB"),"ERfix",IF(OR('Full menu'!AK18="ACB", 'Full menu'!AK18="LCERT", 'Full menu'!AK18="LERT",'Full menu'!AK18="FCERT",'Full menu'!AK18="FERT"),"ERTs",IF(OR('Full menu'!AK18="FCMT",'Full menu'!AK18="FMT",'Full menu'!AK18="LMT",'Full menu'!AK18="LCMT"),"MTs",IF(OR('Full menu'!AK18="LCIT",'Full menu'!AK18="FCIT",'Full menu'!AK18="LIT",'Full menu'!AK18="FIT"),"ITs",IF(OR('Full menu'!AK18="MwERT", 'Full menu'!AK18="ERwMT", 'Full menu'!AK18="M&amp;ERT", 'Full menu'!AK18="MwIT", 'Full menu'!AK18="IwMT", 'Full menu'!AK18="M&amp;IT", 'Full menu'!AK18="IwERT", 'Full menu'!AK18="ERwIT", 'Full menu'!AK18="I&amp;ERT", 'Full menu'!AK18="ER&amp;M&amp;IT"),"MixedTs",IF('Full menu'!AK18="UD","UD",IF('Full menu'!AK18="LSD","LSD",IF('Full menu'!AK18="WSD","WSD","")))))))))</f>
        <v>ERTs</v>
      </c>
      <c r="AL18" s="3" t="str">
        <f>IF('Full menu'!AL18="MDC","MDC",IF(OR('Full menu'!AL18="PERF",'Full menu'!AL18="AERF",'Full menu'!AL18="PCB"),"ERfix",IF(OR('Full menu'!AL18="ACB", 'Full menu'!AL18="LCERT", 'Full menu'!AL18="LERT",'Full menu'!AL18="FCERT",'Full menu'!AL18="FERT"),"ERTs",IF(OR('Full menu'!AL18="FCMT",'Full menu'!AL18="FMT",'Full menu'!AL18="LMT",'Full menu'!AL18="LCMT"),"MTs",IF(OR('Full menu'!AL18="LCIT",'Full menu'!AL18="FCIT",'Full menu'!AL18="LIT",'Full menu'!AL18="FIT"),"ITs",IF(OR('Full menu'!AL18="MwERT", 'Full menu'!AL18="ERwMT", 'Full menu'!AL18="M&amp;ERT", 'Full menu'!AL18="MwIT", 'Full menu'!AL18="IwMT", 'Full menu'!AL18="M&amp;IT", 'Full menu'!AL18="IwERT", 'Full menu'!AL18="ERwIT", 'Full menu'!AL18="I&amp;ERT", 'Full menu'!AL18="ER&amp;M&amp;IT"),"MixedTs",IF('Full menu'!AL18="UD","UD",IF('Full menu'!AL18="LSD","LSD",IF('Full menu'!AL18="WSD","WSD","")))))))))</f>
        <v>ERTs</v>
      </c>
      <c r="AM18" s="3" t="str">
        <f>IF('Full menu'!AM18="MDC","MDC",IF(OR('Full menu'!AM18="PERF",'Full menu'!AM18="AERF",'Full menu'!AM18="PCB"),"ERfix",IF(OR('Full menu'!AM18="ACB", 'Full menu'!AM18="LCERT", 'Full menu'!AM18="LERT",'Full menu'!AM18="FCERT",'Full menu'!AM18="FERT"),"ERTs",IF(OR('Full menu'!AM18="FCMT",'Full menu'!AM18="FMT",'Full menu'!AM18="LMT",'Full menu'!AM18="LCMT"),"MTs",IF(OR('Full menu'!AM18="LCIT",'Full menu'!AM18="FCIT",'Full menu'!AM18="LIT",'Full menu'!AM18="FIT"),"ITs",IF(OR('Full menu'!AM18="MwERT", 'Full menu'!AM18="ERwMT", 'Full menu'!AM18="M&amp;ERT", 'Full menu'!AM18="MwIT", 'Full menu'!AM18="IwMT", 'Full menu'!AM18="M&amp;IT", 'Full menu'!AM18="IwERT", 'Full menu'!AM18="ERwIT", 'Full menu'!AM18="I&amp;ERT", 'Full menu'!AM18="ER&amp;M&amp;IT"),"MixedTs",IF('Full menu'!AM18="UD","UD",IF('Full menu'!AM18="LSD","LSD",IF('Full menu'!AM18="WSD","WSD","")))))))))</f>
        <v>ERTs</v>
      </c>
      <c r="AN18" s="3" t="str">
        <f>IF('Full menu'!AN18="MDC","MDC",IF(OR('Full menu'!AN18="PERF",'Full menu'!AN18="AERF",'Full menu'!AN18="PCB"),"ERfix",IF(OR('Full menu'!AN18="ACB", 'Full menu'!AN18="LCERT", 'Full menu'!AN18="LERT",'Full menu'!AN18="FCERT",'Full menu'!AN18="FERT"),"ERTs",IF(OR('Full menu'!AN18="FCMT",'Full menu'!AN18="FMT",'Full menu'!AN18="LMT",'Full menu'!AN18="LCMT"),"MTs",IF(OR('Full menu'!AN18="LCIT",'Full menu'!AN18="FCIT",'Full menu'!AN18="LIT",'Full menu'!AN18="FIT"),"ITs",IF(OR('Full menu'!AN18="MwERT", 'Full menu'!AN18="ERwMT", 'Full menu'!AN18="M&amp;ERT", 'Full menu'!AN18="MwIT", 'Full menu'!AN18="IwMT", 'Full menu'!AN18="M&amp;IT", 'Full menu'!AN18="IwERT", 'Full menu'!AN18="ERwIT", 'Full menu'!AN18="I&amp;ERT", 'Full menu'!AN18="ER&amp;M&amp;IT"),"MixedTs",IF('Full menu'!AN18="UD","UD",IF('Full menu'!AN18="LSD","LSD",IF('Full menu'!AN18="WSD","WSD","")))))))))</f>
        <v>ERTs</v>
      </c>
      <c r="AO18" s="3" t="str">
        <f>IF('Full menu'!AO18="MDC","MDC",IF(OR('Full menu'!AO18="PERF",'Full menu'!AO18="AERF",'Full menu'!AO18="PCB"),"ERfix",IF(OR('Full menu'!AO18="ACB", 'Full menu'!AO18="LCERT", 'Full menu'!AO18="LERT",'Full menu'!AO18="FCERT",'Full menu'!AO18="FERT"),"ERTs",IF(OR('Full menu'!AO18="FCMT",'Full menu'!AO18="FMT",'Full menu'!AO18="LMT",'Full menu'!AO18="LCMT"),"MTs",IF(OR('Full menu'!AO18="LCIT",'Full menu'!AO18="FCIT",'Full menu'!AO18="LIT",'Full menu'!AO18="FIT"),"ITs",IF(OR('Full menu'!AO18="MwERT", 'Full menu'!AO18="ERwMT", 'Full menu'!AO18="M&amp;ERT", 'Full menu'!AO18="MwIT", 'Full menu'!AO18="IwMT", 'Full menu'!AO18="M&amp;IT", 'Full menu'!AO18="IwERT", 'Full menu'!AO18="ERwIT", 'Full menu'!AO18="I&amp;ERT", 'Full menu'!AO18="ER&amp;M&amp;IT"),"MixedTs",IF('Full menu'!AO18="UD","UD",IF('Full menu'!AO18="LSD","LSD",IF('Full menu'!AO18="WSD","WSD","")))))))))</f>
        <v>ERTs</v>
      </c>
      <c r="AP18" s="3" t="str">
        <f>IF('Full menu'!AP18="MDC","MDC",IF(OR('Full menu'!AP18="PERF",'Full menu'!AP18="AERF",'Full menu'!AP18="PCB"),"ERfix",IF(OR('Full menu'!AP18="ACB", 'Full menu'!AP18="LCERT", 'Full menu'!AP18="LERT",'Full menu'!AP18="FCERT",'Full menu'!AP18="FERT"),"ERTs",IF(OR('Full menu'!AP18="FCMT",'Full menu'!AP18="FMT",'Full menu'!AP18="LMT",'Full menu'!AP18="LCMT"),"MTs",IF(OR('Full menu'!AP18="LCIT",'Full menu'!AP18="FCIT",'Full menu'!AP18="LIT",'Full menu'!AP18="FIT"),"ITs",IF(OR('Full menu'!AP18="MwERT", 'Full menu'!AP18="ERwMT", 'Full menu'!AP18="M&amp;ERT", 'Full menu'!AP18="MwIT", 'Full menu'!AP18="IwMT", 'Full menu'!AP18="M&amp;IT", 'Full menu'!AP18="IwERT", 'Full menu'!AP18="ERwIT", 'Full menu'!AP18="I&amp;ERT", 'Full menu'!AP18="ER&amp;M&amp;IT"),"MixedTs",IF('Full menu'!AP18="UD","UD",IF('Full menu'!AP18="LSD","LSD",IF('Full menu'!AP18="WSD","WSD","")))))))))</f>
        <v>ERTs</v>
      </c>
      <c r="AQ18" s="3" t="str">
        <f>IF('Full menu'!AQ18="MDC","MDC",IF(OR('Full menu'!AQ18="PERF",'Full menu'!AQ18="AERF",'Full menu'!AQ18="PCB"),"ERfix",IF(OR('Full menu'!AQ18="ACB", 'Full menu'!AQ18="LCERT", 'Full menu'!AQ18="LERT",'Full menu'!AQ18="FCERT",'Full menu'!AQ18="FERT"),"ERTs",IF(OR('Full menu'!AQ18="FCMT",'Full menu'!AQ18="FMT",'Full menu'!AQ18="LMT",'Full menu'!AQ18="LCMT"),"MTs",IF(OR('Full menu'!AQ18="LCIT",'Full menu'!AQ18="FCIT",'Full menu'!AQ18="LIT",'Full menu'!AQ18="FIT"),"ITs",IF(OR('Full menu'!AQ18="MwERT", 'Full menu'!AQ18="ERwMT", 'Full menu'!AQ18="M&amp;ERT", 'Full menu'!AQ18="MwIT", 'Full menu'!AQ18="IwMT", 'Full menu'!AQ18="M&amp;IT", 'Full menu'!AQ18="IwERT", 'Full menu'!AQ18="ERwIT", 'Full menu'!AQ18="I&amp;ERT", 'Full menu'!AQ18="ER&amp;M&amp;IT"),"MixedTs",IF('Full menu'!AQ18="UD","UD",IF('Full menu'!AQ18="LSD","LSD",IF('Full menu'!AQ18="WSD","WSD","")))))))))</f>
        <v>ERTs</v>
      </c>
      <c r="AR18" s="3" t="str">
        <f>IF('Full menu'!AR18="MDC","MDC",IF(OR('Full menu'!AR18="PERF",'Full menu'!AR18="AERF",'Full menu'!AR18="PCB"),"ERfix",IF(OR('Full menu'!AR18="ACB", 'Full menu'!AR18="LCERT", 'Full menu'!AR18="LERT",'Full menu'!AR18="FCERT",'Full menu'!AR18="FERT"),"ERTs",IF(OR('Full menu'!AR18="FCMT",'Full menu'!AR18="FMT",'Full menu'!AR18="LMT",'Full menu'!AR18="LCMT"),"MTs",IF(OR('Full menu'!AR18="LCIT",'Full menu'!AR18="FCIT",'Full menu'!AR18="LIT",'Full menu'!AR18="FIT"),"ITs",IF(OR('Full menu'!AR18="MwERT", 'Full menu'!AR18="ERwMT", 'Full menu'!AR18="M&amp;ERT", 'Full menu'!AR18="MwIT", 'Full menu'!AR18="IwMT", 'Full menu'!AR18="M&amp;IT", 'Full menu'!AR18="IwERT", 'Full menu'!AR18="ERwIT", 'Full menu'!AR18="I&amp;ERT", 'Full menu'!AR18="ER&amp;M&amp;IT"),"MixedTs",IF('Full menu'!AR18="UD","UD",IF('Full menu'!AR18="LSD","LSD",IF('Full menu'!AR18="WSD","WSD","")))))))))</f>
        <v>ERTs</v>
      </c>
      <c r="AS18" s="3" t="str">
        <f>IF('Full menu'!AS18="MDC","MDC",IF(OR('Full menu'!AS18="PERF",'Full menu'!AS18="AERF",'Full menu'!AS18="PCB"),"ERfix",IF(OR('Full menu'!AS18="ACB", 'Full menu'!AS18="LCERT", 'Full menu'!AS18="LERT",'Full menu'!AS18="FCERT",'Full menu'!AS18="FERT"),"ERTs",IF(OR('Full menu'!AS18="FCMT",'Full menu'!AS18="FMT",'Full menu'!AS18="LMT",'Full menu'!AS18="LCMT"),"MTs",IF(OR('Full menu'!AS18="LCIT",'Full menu'!AS18="FCIT",'Full menu'!AS18="LIT",'Full menu'!AS18="FIT"),"ITs",IF(OR('Full menu'!AS18="MwERT", 'Full menu'!AS18="ERwMT", 'Full menu'!AS18="M&amp;ERT", 'Full menu'!AS18="MwIT", 'Full menu'!AS18="IwMT", 'Full menu'!AS18="M&amp;IT", 'Full menu'!AS18="IwERT", 'Full menu'!AS18="ERwIT", 'Full menu'!AS18="I&amp;ERT", 'Full menu'!AS18="ER&amp;M&amp;IT"),"MixedTs",IF('Full menu'!AS18="UD","UD",IF('Full menu'!AS18="LSD","LSD",IF('Full menu'!AS18="WSD","WSD","")))))))))</f>
        <v>ERTs</v>
      </c>
      <c r="AT18" s="3"/>
      <c r="AU18" s="3"/>
      <c r="AV18" s="3"/>
      <c r="AW18" s="3"/>
      <c r="AX18" s="3"/>
      <c r="AY18" s="3" t="str">
        <f>IF('Full menu'!AY18="MDC","MDC",IF(OR('Full menu'!AY18="PERF",'Full menu'!AY18="AERF",'Full menu'!AY18="PCB"),"ERfix",IF(OR('Full menu'!AY18="ACB", 'Full menu'!AY18="LCERT", 'Full menu'!AY18="LERT",'Full menu'!AY18="FCERT",'Full menu'!AY18="FERT"),"ERT",IF(OR('Full menu'!AY18="FCMT",'Full menu'!AY18="FMT",'Full menu'!AY18="LMT",'Full menu'!AY18="LCMT"),"MT",IF(OR('Full menu'!AY18="LCIT",'Full menu'!AY18="FCIT",'Full menu'!AY18="LMT",'Full menu'!AY18="FMT"),"IT",IF(OR('Full menu'!AY18="MwERT", 'Full menu'!AY18="ERwMT", 'Full menu'!AY18="M&amp;ERT", 'Full menu'!AY18="MwIT", 'Full menu'!AY18="IwMT", 'Full menu'!AY18="M&amp;IT", 'Full menu'!AY18="IwERT", 'Full menu'!AY18="ERwIT", 'Full menu'!AY18="I&amp;ERT", 'Full menu'!AY18="ER&amp;M&amp;IT"),"MixedT",IF('Full menu'!AY18="UD","UD",IF('Full menu'!AY18="LSD","LSD",IF('Full menu'!AY18="WSD","WSD","")))))))))</f>
        <v/>
      </c>
      <c r="AZ18" s="3" t="str">
        <f>IF('Full menu'!AZ18="MDC","MDC",IF(OR('Full menu'!AZ18="PERF",'Full menu'!AZ18="AERF",'Full menu'!AZ18="PCB"),"ERfix",IF(OR('Full menu'!AZ18="ACB", 'Full menu'!AZ18="LCERT", 'Full menu'!AZ18="LERT",'Full menu'!AZ18="FCERT",'Full menu'!AZ18="FERT"),"ERT",IF(OR('Full menu'!AZ18="FCMT",'Full menu'!AZ18="FMT",'Full menu'!AZ18="LMT",'Full menu'!AZ18="LCMT"),"MT",IF(OR('Full menu'!AZ18="LCIT",'Full menu'!AZ18="FCIT",'Full menu'!AZ18="LMT",'Full menu'!AZ18="FMT"),"IT",IF(OR('Full menu'!AZ18="MwERT", 'Full menu'!AZ18="ERwMT", 'Full menu'!AZ18="M&amp;ERT", 'Full menu'!AZ18="MwIT", 'Full menu'!AZ18="IwMT", 'Full menu'!AZ18="M&amp;IT", 'Full menu'!AZ18="IwERT", 'Full menu'!AZ18="ERwIT", 'Full menu'!AZ18="I&amp;ERT", 'Full menu'!AZ18="ER&amp;M&amp;IT"),"MixedT",IF('Full menu'!AZ18="UD","UD",IF('Full menu'!AZ18="LSD","LSD",IF('Full menu'!AZ18="WSD","WSD","")))))))))</f>
        <v/>
      </c>
      <c r="BA18" s="3" t="str">
        <f>IF('Full menu'!BA18="MDC","MDC",IF(OR('Full menu'!BA18="PERF",'Full menu'!BA18="AERF",'Full menu'!BA18="PCB"),"ERfix",IF(OR('Full menu'!BA18="ACB", 'Full menu'!BA18="LCERT", 'Full menu'!BA18="LERT",'Full menu'!BA18="FCERT",'Full menu'!BA18="FERT"),"ERT",IF(OR('Full menu'!BA18="FCMT",'Full menu'!BA18="FMT",'Full menu'!BA18="LMT",'Full menu'!BA18="LCMT"),"MT",IF(OR('Full menu'!BA18="LCIT",'Full menu'!BA18="FCIT",'Full menu'!BA18="LMT",'Full menu'!BA18="FMT"),"IT",IF(OR('Full menu'!BA18="MwERT", 'Full menu'!BA18="ERwMT", 'Full menu'!BA18="M&amp;ERT", 'Full menu'!BA18="MwIT", 'Full menu'!BA18="IwMT", 'Full menu'!BA18="M&amp;IT", 'Full menu'!BA18="IwERT", 'Full menu'!BA18="ERwIT", 'Full menu'!BA18="I&amp;ERT", 'Full menu'!BA18="ER&amp;M&amp;IT"),"MixedT",IF('Full menu'!BA18="UD","UD",IF('Full menu'!BA18="LSD","LSD",IF('Full menu'!BA18="WSD","WSD","")))))))))</f>
        <v/>
      </c>
      <c r="BB18" s="3" t="str">
        <f>IF('Full menu'!BB18="MDC","MDC",IF(OR('Full menu'!BB18="PERF",'Full menu'!BB18="AERF",'Full menu'!BB18="PCB"),"ERfix",IF(OR('Full menu'!BB18="ACB", 'Full menu'!BB18="LCERT", 'Full menu'!BB18="LERT",'Full menu'!BB18="FCERT",'Full menu'!BB18="FERT"),"ERT",IF(OR('Full menu'!BB18="FCMT",'Full menu'!BB18="FMT",'Full menu'!BB18="LMT",'Full menu'!BB18="LCMT"),"MT",IF(OR('Full menu'!BB18="LCIT",'Full menu'!BB18="FCIT",'Full menu'!BB18="LMT",'Full menu'!BB18="FMT"),"IT",IF(OR('Full menu'!BB18="MwERT", 'Full menu'!BB18="ERwMT", 'Full menu'!BB18="M&amp;ERT", 'Full menu'!BB18="MwIT", 'Full menu'!BB18="IwMT", 'Full menu'!BB18="M&amp;IT", 'Full menu'!BB18="IwERT", 'Full menu'!BB18="ERwIT", 'Full menu'!BB18="I&amp;ERT", 'Full menu'!BB18="ER&amp;M&amp;IT"),"MixedT",IF('Full menu'!BB18="UD","UD",IF('Full menu'!BB18="LSD","LSD",IF('Full menu'!BB18="WSD","WSD","")))))))))</f>
        <v/>
      </c>
      <c r="BC18" s="3" t="str">
        <f>IF('Full menu'!BC18="MDC","MDC",IF(OR('Full menu'!BC18="PERF",'Full menu'!BC18="AERF",'Full menu'!BC18="PCB"),"ERfix",IF(OR('Full menu'!BC18="ACB", 'Full menu'!BC18="LCERT", 'Full menu'!BC18="LERT",'Full menu'!BC18="FCERT",'Full menu'!BC18="FERT"),"ERT",IF(OR('Full menu'!BC18="FCMT",'Full menu'!BC18="FMT",'Full menu'!BC18="LMT",'Full menu'!BC18="LCMT"),"MT",IF(OR('Full menu'!BC18="LCIT",'Full menu'!BC18="FCIT",'Full menu'!BC18="LMT",'Full menu'!BC18="FMT"),"IT",IF(OR('Full menu'!BC18="MwERT", 'Full menu'!BC18="ERwMT", 'Full menu'!BC18="M&amp;ERT", 'Full menu'!BC18="MwIT", 'Full menu'!BC18="IwMT", 'Full menu'!BC18="M&amp;IT", 'Full menu'!BC18="IwERT", 'Full menu'!BC18="ERwIT", 'Full menu'!BC18="I&amp;ERT", 'Full menu'!BC18="ER&amp;M&amp;IT"),"MixedT",IF('Full menu'!BC18="UD","UD",IF('Full menu'!BC18="LSD","LSD",IF('Full menu'!BC18="WSD","WSD","")))))))))</f>
        <v/>
      </c>
    </row>
    <row r="19" spans="1:55" ht="16" x14ac:dyDescent="0.2">
      <c r="A19" t="s">
        <v>38</v>
      </c>
      <c r="B19" s="3" t="str">
        <f>IF('Full menu'!B19="MDC","MDC",IF(OR('Full menu'!B19="PERF",'Full menu'!B19="AERF",'Full menu'!B19="PCB"),"ERfix",IF(OR('Full menu'!B19="ACB", 'Full menu'!B19="LCERT", 'Full menu'!B19="LERT",'Full menu'!B19="FCERT",'Full menu'!B19="FERT"),"ERTs",IF(OR('Full menu'!B19="FCMT",'Full menu'!B19="FMT",'Full menu'!B19="LMT",'Full menu'!B19="LCMT"),"MTs",IF(OR('Full menu'!B19="LCIT",'Full menu'!B19="FCIT",'Full menu'!B19="LIT",'Full menu'!B19="FIT"),"ITs",IF(OR('Full menu'!B19="MwERT", 'Full menu'!B19="ERwMT", 'Full menu'!B19="M&amp;ERT", 'Full menu'!B19="MwIT", 'Full menu'!B19="IwMT", 'Full menu'!B19="M&amp;IT", 'Full menu'!B19="IwERT", 'Full menu'!B19="ERwIT", 'Full menu'!B19="I&amp;ERT", 'Full menu'!B19="ER&amp;M&amp;IT"),"MixedTs",IF('Full menu'!B19="UD","UD",IF('Full menu'!B19="LSD","LSD",IF('Full menu'!B19="WSD","WSD","")))))))))</f>
        <v>UD</v>
      </c>
      <c r="C19" s="3" t="str">
        <f>IF('Full menu'!C19="MDC","MDC",IF(OR('Full menu'!C19="PERF",'Full menu'!C19="AERF",'Full menu'!C19="PCB"),"ERfix",IF(OR('Full menu'!C19="ACB", 'Full menu'!C19="LCERT", 'Full menu'!C19="LERT",'Full menu'!C19="FCERT",'Full menu'!C19="FERT"),"ERTs",IF(OR('Full menu'!C19="FCMT",'Full menu'!C19="FMT",'Full menu'!C19="LMT",'Full menu'!C19="LCMT"),"MTs",IF(OR('Full menu'!C19="LCIT",'Full menu'!C19="FCIT",'Full menu'!C19="LIT",'Full menu'!C19="FIT"),"ITs",IF(OR('Full menu'!C19="MwERT", 'Full menu'!C19="ERwMT", 'Full menu'!C19="M&amp;ERT", 'Full menu'!C19="MwIT", 'Full menu'!C19="IwMT", 'Full menu'!C19="M&amp;IT", 'Full menu'!C19="IwERT", 'Full menu'!C19="ERwIT", 'Full menu'!C19="I&amp;ERT", 'Full menu'!C19="ER&amp;M&amp;IT"),"MixedTs",IF('Full menu'!C19="UD","UD",IF('Full menu'!C19="LSD","LSD",IF('Full menu'!C19="WSD","WSD","")))))))))</f>
        <v>UD</v>
      </c>
      <c r="D19" s="3" t="str">
        <f>IF('Full menu'!D19="MDC","MDC",IF(OR('Full menu'!D19="PERF",'Full menu'!D19="AERF",'Full menu'!D19="PCB"),"ERfix",IF(OR('Full menu'!D19="ACB", 'Full menu'!D19="LCERT", 'Full menu'!D19="LERT",'Full menu'!D19="FCERT",'Full menu'!D19="FERT"),"ERTs",IF(OR('Full menu'!D19="FCMT",'Full menu'!D19="FMT",'Full menu'!D19="LMT",'Full menu'!D19="LCMT"),"MTs",IF(OR('Full menu'!D19="LCIT",'Full menu'!D19="FCIT",'Full menu'!D19="LIT",'Full menu'!D19="FIT"),"ITs",IF(OR('Full menu'!D19="MwERT", 'Full menu'!D19="ERwMT", 'Full menu'!D19="M&amp;ERT", 'Full menu'!D19="MwIT", 'Full menu'!D19="IwMT", 'Full menu'!D19="M&amp;IT", 'Full menu'!D19="IwERT", 'Full menu'!D19="ERwIT", 'Full menu'!D19="I&amp;ERT", 'Full menu'!D19="ER&amp;M&amp;IT"),"MixedTs",IF('Full menu'!D19="UD","UD",IF('Full menu'!D19="LSD","LSD",IF('Full menu'!D19="WSD","WSD","")))))))))</f>
        <v>UD</v>
      </c>
      <c r="E19" s="3" t="str">
        <f>IF('Full menu'!E19="MDC","MDC",IF(OR('Full menu'!E19="PERF",'Full menu'!E19="AERF",'Full menu'!E19="PCB"),"ERfix",IF(OR('Full menu'!E19="ACB", 'Full menu'!E19="LCERT", 'Full menu'!E19="LERT",'Full menu'!E19="FCERT",'Full menu'!E19="FERT"),"ERTs",IF(OR('Full menu'!E19="FCMT",'Full menu'!E19="FMT",'Full menu'!E19="LMT",'Full menu'!E19="LCMT"),"MTs",IF(OR('Full menu'!E19="LCIT",'Full menu'!E19="FCIT",'Full menu'!E19="LIT",'Full menu'!E19="FIT"),"ITs",IF(OR('Full menu'!E19="MwERT", 'Full menu'!E19="ERwMT", 'Full menu'!E19="M&amp;ERT", 'Full menu'!E19="MwIT", 'Full menu'!E19="IwMT", 'Full menu'!E19="M&amp;IT", 'Full menu'!E19="IwERT", 'Full menu'!E19="ERwIT", 'Full menu'!E19="I&amp;ERT", 'Full menu'!E19="ER&amp;M&amp;IT"),"MixedTs",IF('Full menu'!E19="UD","UD",IF('Full menu'!E19="LSD","LSD",IF('Full menu'!E19="WSD","WSD","")))))))))</f>
        <v>UD</v>
      </c>
      <c r="F19" s="3" t="str">
        <f>IF('Full menu'!F19="MDC","MDC",IF(OR('Full menu'!F19="PERF",'Full menu'!F19="AERF",'Full menu'!F19="PCB"),"ERfix",IF(OR('Full menu'!F19="ACB", 'Full menu'!F19="LCERT", 'Full menu'!F19="LERT",'Full menu'!F19="FCERT",'Full menu'!F19="FERT"),"ERTs",IF(OR('Full menu'!F19="FCMT",'Full menu'!F19="FMT",'Full menu'!F19="LMT",'Full menu'!F19="LCMT"),"MTs",IF(OR('Full menu'!F19="LCIT",'Full menu'!F19="FCIT",'Full menu'!F19="LIT",'Full menu'!F19="FIT"),"ITs",IF(OR('Full menu'!F19="MwERT", 'Full menu'!F19="ERwMT", 'Full menu'!F19="M&amp;ERT", 'Full menu'!F19="MwIT", 'Full menu'!F19="IwMT", 'Full menu'!F19="M&amp;IT", 'Full menu'!F19="IwERT", 'Full menu'!F19="ERwIT", 'Full menu'!F19="I&amp;ERT", 'Full menu'!F19="ER&amp;M&amp;IT"),"MixedTs",IF('Full menu'!F19="UD","UD",IF('Full menu'!F19="LSD","LSD",IF('Full menu'!F19="WSD","WSD","")))))))))</f>
        <v>UD</v>
      </c>
      <c r="G19" s="3" t="str">
        <f>IF('Full menu'!G19="MDC","MDC",IF(OR('Full menu'!G19="PERF",'Full menu'!G19="AERF",'Full menu'!G19="PCB"),"ERfix",IF(OR('Full menu'!G19="ACB", 'Full menu'!G19="LCERT", 'Full menu'!G19="LERT",'Full menu'!G19="FCERT",'Full menu'!G19="FERT"),"ERTs",IF(OR('Full menu'!G19="FCMT",'Full menu'!G19="FMT",'Full menu'!G19="LMT",'Full menu'!G19="LCMT"),"MTs",IF(OR('Full menu'!G19="LCIT",'Full menu'!G19="FCIT",'Full menu'!G19="LIT",'Full menu'!G19="FIT"),"ITs",IF(OR('Full menu'!G19="MwERT", 'Full menu'!G19="ERwMT", 'Full menu'!G19="M&amp;ERT", 'Full menu'!G19="MwIT", 'Full menu'!G19="IwMT", 'Full menu'!G19="M&amp;IT", 'Full menu'!G19="IwERT", 'Full menu'!G19="ERwIT", 'Full menu'!G19="I&amp;ERT", 'Full menu'!G19="ER&amp;M&amp;IT"),"MixedTs",IF('Full menu'!G19="UD","UD",IF('Full menu'!G19="LSD","LSD",IF('Full menu'!G19="WSD","WSD","")))))))))</f>
        <v>UD</v>
      </c>
      <c r="H19" s="3" t="str">
        <f>IF('Full menu'!H19="MDC","MDC",IF(OR('Full menu'!H19="PERF",'Full menu'!H19="AERF",'Full menu'!H19="PCB"),"ERfix",IF(OR('Full menu'!H19="ACB", 'Full menu'!H19="LCERT", 'Full menu'!H19="LERT",'Full menu'!H19="FCERT",'Full menu'!H19="FERT"),"ERTs",IF(OR('Full menu'!H19="FCMT",'Full menu'!H19="FMT",'Full menu'!H19="LMT",'Full menu'!H19="LCMT"),"MTs",IF(OR('Full menu'!H19="LCIT",'Full menu'!H19="FCIT",'Full menu'!H19="LIT",'Full menu'!H19="FIT"),"ITs",IF(OR('Full menu'!H19="MwERT", 'Full menu'!H19="ERwMT", 'Full menu'!H19="M&amp;ERT", 'Full menu'!H19="MwIT", 'Full menu'!H19="IwMT", 'Full menu'!H19="M&amp;IT", 'Full menu'!H19="IwERT", 'Full menu'!H19="ERwIT", 'Full menu'!H19="I&amp;ERT", 'Full menu'!H19="ER&amp;M&amp;IT"),"MixedTs",IF('Full menu'!H19="UD","UD",IF('Full menu'!H19="LSD","LSD",IF('Full menu'!H19="WSD","WSD","")))))))))</f>
        <v>UD</v>
      </c>
      <c r="I19" s="3" t="str">
        <f>IF('Full menu'!I19="MDC","MDC",IF(OR('Full menu'!I19="PERF",'Full menu'!I19="AERF",'Full menu'!I19="PCB"),"ERfix",IF(OR('Full menu'!I19="ACB", 'Full menu'!I19="LCERT", 'Full menu'!I19="LERT",'Full menu'!I19="FCERT",'Full menu'!I19="FERT"),"ERTs",IF(OR('Full menu'!I19="FCMT",'Full menu'!I19="FMT",'Full menu'!I19="LMT",'Full menu'!I19="LCMT"),"MTs",IF(OR('Full menu'!I19="LCIT",'Full menu'!I19="FCIT",'Full menu'!I19="LIT",'Full menu'!I19="FIT"),"ITs",IF(OR('Full menu'!I19="MwERT", 'Full menu'!I19="ERwMT", 'Full menu'!I19="M&amp;ERT", 'Full menu'!I19="MwIT", 'Full menu'!I19="IwMT", 'Full menu'!I19="M&amp;IT", 'Full menu'!I19="IwERT", 'Full menu'!I19="ERwIT", 'Full menu'!I19="I&amp;ERT", 'Full menu'!I19="ER&amp;M&amp;IT"),"MixedTs",IF('Full menu'!I19="UD","UD",IF('Full menu'!I19="LSD","LSD",IF('Full menu'!I19="WSD","WSD","")))))))))</f>
        <v>UD</v>
      </c>
      <c r="J19" s="3" t="str">
        <f>IF('Full menu'!J19="MDC","MDC",IF(OR('Full menu'!J19="PERF",'Full menu'!J19="AERF",'Full menu'!J19="PCB"),"ERfix",IF(OR('Full menu'!J19="ACB", 'Full menu'!J19="LCERT", 'Full menu'!J19="LERT",'Full menu'!J19="FCERT",'Full menu'!J19="FERT"),"ERTs",IF(OR('Full menu'!J19="FCMT",'Full menu'!J19="FMT",'Full menu'!J19="LMT",'Full menu'!J19="LCMT"),"MTs",IF(OR('Full menu'!J19="LCIT",'Full menu'!J19="FCIT",'Full menu'!J19="LIT",'Full menu'!J19="FIT"),"ITs",IF(OR('Full menu'!J19="MwERT", 'Full menu'!J19="ERwMT", 'Full menu'!J19="M&amp;ERT", 'Full menu'!J19="MwIT", 'Full menu'!J19="IwMT", 'Full menu'!J19="M&amp;IT", 'Full menu'!J19="IwERT", 'Full menu'!J19="ERwIT", 'Full menu'!J19="I&amp;ERT", 'Full menu'!J19="ER&amp;M&amp;IT"),"MixedTs",IF('Full menu'!J19="UD","UD",IF('Full menu'!J19="LSD","LSD",IF('Full menu'!J19="WSD","WSD","")))))))))</f>
        <v>UD</v>
      </c>
      <c r="K19" s="3" t="str">
        <f>IF('Full menu'!K19="MDC","MDC",IF(OR('Full menu'!K19="PERF",'Full menu'!K19="AERF",'Full menu'!K19="PCB"),"ERfix",IF(OR('Full menu'!K19="ACB", 'Full menu'!K19="LCERT", 'Full menu'!K19="LERT",'Full menu'!K19="FCERT",'Full menu'!K19="FERT"),"ERTs",IF(OR('Full menu'!K19="FCMT",'Full menu'!K19="FMT",'Full menu'!K19="LMT",'Full menu'!K19="LCMT"),"MTs",IF(OR('Full menu'!K19="LCIT",'Full menu'!K19="FCIT",'Full menu'!K19="LIT",'Full menu'!K19="FIT"),"ITs",IF(OR('Full menu'!K19="MwERT", 'Full menu'!K19="ERwMT", 'Full menu'!K19="M&amp;ERT", 'Full menu'!K19="MwIT", 'Full menu'!K19="IwMT", 'Full menu'!K19="M&amp;IT", 'Full menu'!K19="IwERT", 'Full menu'!K19="ERwIT", 'Full menu'!K19="I&amp;ERT", 'Full menu'!K19="ER&amp;M&amp;IT"),"MixedTs",IF('Full menu'!K19="UD","UD",IF('Full menu'!K19="LSD","LSD",IF('Full menu'!K19="WSD","WSD","")))))))))</f>
        <v>UD</v>
      </c>
      <c r="L19" s="3" t="str">
        <f>IF('Full menu'!L19="MDC","MDC",IF(OR('Full menu'!L19="PERF",'Full menu'!L19="AERF",'Full menu'!L19="PCB"),"ERfix",IF(OR('Full menu'!L19="ACB", 'Full menu'!L19="LCERT", 'Full menu'!L19="LERT",'Full menu'!L19="FCERT",'Full menu'!L19="FERT"),"ERTs",IF(OR('Full menu'!L19="FCMT",'Full menu'!L19="FMT",'Full menu'!L19="LMT",'Full menu'!L19="LCMT"),"MTs",IF(OR('Full menu'!L19="LCIT",'Full menu'!L19="FCIT",'Full menu'!L19="LIT",'Full menu'!L19="FIT"),"ITs",IF(OR('Full menu'!L19="MwERT", 'Full menu'!L19="ERwMT", 'Full menu'!L19="M&amp;ERT", 'Full menu'!L19="MwIT", 'Full menu'!L19="IwMT", 'Full menu'!L19="M&amp;IT", 'Full menu'!L19="IwERT", 'Full menu'!L19="ERwIT", 'Full menu'!L19="I&amp;ERT", 'Full menu'!L19="ER&amp;M&amp;IT"),"MixedTs",IF('Full menu'!L19="UD","UD",IF('Full menu'!L19="LSD","LSD",IF('Full menu'!L19="WSD","WSD","")))))))))</f>
        <v>UD</v>
      </c>
      <c r="M19" s="3" t="str">
        <f>IF('Full menu'!M19="MDC","MDC",IF(OR('Full menu'!M19="PERF",'Full menu'!M19="AERF",'Full menu'!M19="PCB"),"ERfix",IF(OR('Full menu'!M19="ACB", 'Full menu'!M19="LCERT", 'Full menu'!M19="LERT",'Full menu'!M19="FCERT",'Full menu'!M19="FERT"),"ERTs",IF(OR('Full menu'!M19="FCMT",'Full menu'!M19="FMT",'Full menu'!M19="LMT",'Full menu'!M19="LCMT"),"MTs",IF(OR('Full menu'!M19="LCIT",'Full menu'!M19="FCIT",'Full menu'!M19="LIT",'Full menu'!M19="FIT"),"ITs",IF(OR('Full menu'!M19="MwERT", 'Full menu'!M19="ERwMT", 'Full menu'!M19="M&amp;ERT", 'Full menu'!M19="MwIT", 'Full menu'!M19="IwMT", 'Full menu'!M19="M&amp;IT", 'Full menu'!M19="IwERT", 'Full menu'!M19="ERwIT", 'Full menu'!M19="I&amp;ERT", 'Full menu'!M19="ER&amp;M&amp;IT"),"MixedTs",IF('Full menu'!M19="UD","UD",IF('Full menu'!M19="LSD","LSD",IF('Full menu'!M19="WSD","WSD","")))))))))</f>
        <v>LSD</v>
      </c>
      <c r="N19" s="3" t="str">
        <f>IF('Full menu'!N19="MDC","MDC",IF(OR('Full menu'!N19="PERF",'Full menu'!N19="AERF",'Full menu'!N19="PCB"),"ERfix",IF(OR('Full menu'!N19="ACB", 'Full menu'!N19="LCERT", 'Full menu'!N19="LERT",'Full menu'!N19="FCERT",'Full menu'!N19="FERT"),"ERTs",IF(OR('Full menu'!N19="FCMT",'Full menu'!N19="FMT",'Full menu'!N19="LMT",'Full menu'!N19="LCMT"),"MTs",IF(OR('Full menu'!N19="LCIT",'Full menu'!N19="FCIT",'Full menu'!N19="LIT",'Full menu'!N19="FIT"),"ITs",IF(OR('Full menu'!N19="MwERT", 'Full menu'!N19="ERwMT", 'Full menu'!N19="M&amp;ERT", 'Full menu'!N19="MwIT", 'Full menu'!N19="IwMT", 'Full menu'!N19="M&amp;IT", 'Full menu'!N19="IwERT", 'Full menu'!N19="ERwIT", 'Full menu'!N19="I&amp;ERT", 'Full menu'!N19="ER&amp;M&amp;IT"),"MixedTs",IF('Full menu'!N19="UD","UD",IF('Full menu'!N19="LSD","LSD",IF('Full menu'!N19="WSD","WSD","")))))))))</f>
        <v>LSD</v>
      </c>
      <c r="O19" s="3" t="str">
        <f>IF('Full menu'!O19="MDC","MDC",IF(OR('Full menu'!O19="PERF",'Full menu'!O19="AERF",'Full menu'!O19="PCB"),"ERfix",IF(OR('Full menu'!O19="ACB", 'Full menu'!O19="LCERT", 'Full menu'!O19="LERT",'Full menu'!O19="FCERT",'Full menu'!O19="FERT"),"ERTs",IF(OR('Full menu'!O19="FCMT",'Full menu'!O19="FMT",'Full menu'!O19="LMT",'Full menu'!O19="LCMT"),"MTs",IF(OR('Full menu'!O19="LCIT",'Full menu'!O19="FCIT",'Full menu'!O19="LIT",'Full menu'!O19="FIT"),"ITs",IF(OR('Full menu'!O19="MwERT", 'Full menu'!O19="ERwMT", 'Full menu'!O19="M&amp;ERT", 'Full menu'!O19="MwIT", 'Full menu'!O19="IwMT", 'Full menu'!O19="M&amp;IT", 'Full menu'!O19="IwERT", 'Full menu'!O19="ERwIT", 'Full menu'!O19="I&amp;ERT", 'Full menu'!O19="ER&amp;M&amp;IT"),"MixedTs",IF('Full menu'!O19="UD","UD",IF('Full menu'!O19="LSD","LSD",IF('Full menu'!O19="WSD","WSD","")))))))))</f>
        <v>LSD</v>
      </c>
      <c r="P19" s="3" t="str">
        <f>IF('Full menu'!P19="MDC","MDC",IF(OR('Full menu'!P19="PERF",'Full menu'!P19="AERF",'Full menu'!P19="PCB"),"ERfix",IF(OR('Full menu'!P19="ACB", 'Full menu'!P19="LCERT", 'Full menu'!P19="LERT",'Full menu'!P19="FCERT",'Full menu'!P19="FERT"),"ERTs",IF(OR('Full menu'!P19="FCMT",'Full menu'!P19="FMT",'Full menu'!P19="LMT",'Full menu'!P19="LCMT"),"MTs",IF(OR('Full menu'!P19="LCIT",'Full menu'!P19="FCIT",'Full menu'!P19="LIT",'Full menu'!P19="FIT"),"ITs",IF(OR('Full menu'!P19="MwERT", 'Full menu'!P19="ERwMT", 'Full menu'!P19="M&amp;ERT", 'Full menu'!P19="MwIT", 'Full menu'!P19="IwMT", 'Full menu'!P19="M&amp;IT", 'Full menu'!P19="IwERT", 'Full menu'!P19="ERwIT", 'Full menu'!P19="I&amp;ERT", 'Full menu'!P19="ER&amp;M&amp;IT"),"MixedTs",IF('Full menu'!P19="UD","UD",IF('Full menu'!P19="LSD","LSD",IF('Full menu'!P19="WSD","WSD","")))))))))</f>
        <v>LSD</v>
      </c>
      <c r="Q19" s="3" t="str">
        <f>IF('Full menu'!Q19="MDC","MDC",IF(OR('Full menu'!Q19="PERF",'Full menu'!Q19="AERF",'Full menu'!Q19="PCB"),"ERfix",IF(OR('Full menu'!Q19="ACB", 'Full menu'!Q19="LCERT", 'Full menu'!Q19="LERT",'Full menu'!Q19="FCERT",'Full menu'!Q19="FERT"),"ERTs",IF(OR('Full menu'!Q19="FCMT",'Full menu'!Q19="FMT",'Full menu'!Q19="LMT",'Full menu'!Q19="LCMT"),"MTs",IF(OR('Full menu'!Q19="LCIT",'Full menu'!Q19="FCIT",'Full menu'!Q19="LIT",'Full menu'!Q19="FIT"),"ITs",IF(OR('Full menu'!Q19="MwERT", 'Full menu'!Q19="ERwMT", 'Full menu'!Q19="M&amp;ERT", 'Full menu'!Q19="MwIT", 'Full menu'!Q19="IwMT", 'Full menu'!Q19="M&amp;IT", 'Full menu'!Q19="IwERT", 'Full menu'!Q19="ERwIT", 'Full menu'!Q19="I&amp;ERT", 'Full menu'!Q19="ER&amp;M&amp;IT"),"MixedTs",IF('Full menu'!Q19="UD","UD",IF('Full menu'!Q19="LSD","LSD",IF('Full menu'!Q19="WSD","WSD","")))))))))</f>
        <v>LSD</v>
      </c>
      <c r="R19" s="3" t="str">
        <f>IF('Full menu'!R19="MDC","MDC",IF(OR('Full menu'!R19="PERF",'Full menu'!R19="AERF",'Full menu'!R19="PCB"),"ERfix",IF(OR('Full menu'!R19="ACB", 'Full menu'!R19="LCERT", 'Full menu'!R19="LERT",'Full menu'!R19="FCERT",'Full menu'!R19="FERT"),"ERTs",IF(OR('Full menu'!R19="FCMT",'Full menu'!R19="FMT",'Full menu'!R19="LMT",'Full menu'!R19="LCMT"),"MTs",IF(OR('Full menu'!R19="LCIT",'Full menu'!R19="FCIT",'Full menu'!R19="LIT",'Full menu'!R19="FIT"),"ITs",IF(OR('Full menu'!R19="MwERT", 'Full menu'!R19="ERwMT", 'Full menu'!R19="M&amp;ERT", 'Full menu'!R19="MwIT", 'Full menu'!R19="IwMT", 'Full menu'!R19="M&amp;IT", 'Full menu'!R19="IwERT", 'Full menu'!R19="ERwIT", 'Full menu'!R19="I&amp;ERT", 'Full menu'!R19="ER&amp;M&amp;IT"),"MixedTs",IF('Full menu'!R19="UD","UD",IF('Full menu'!R19="LSD","LSD",IF('Full menu'!R19="WSD","WSD","")))))))))</f>
        <v>LSD</v>
      </c>
      <c r="S19" s="3" t="str">
        <f>IF('Full menu'!S19="MDC","MDC",IF(OR('Full menu'!S19="PERF",'Full menu'!S19="AERF",'Full menu'!S19="PCB"),"ERfix",IF(OR('Full menu'!S19="ACB", 'Full menu'!S19="LCERT", 'Full menu'!S19="LERT",'Full menu'!S19="FCERT",'Full menu'!S19="FERT"),"ERTs",IF(OR('Full menu'!S19="FCMT",'Full menu'!S19="FMT",'Full menu'!S19="LMT",'Full menu'!S19="LCMT"),"MTs",IF(OR('Full menu'!S19="LCIT",'Full menu'!S19="FCIT",'Full menu'!S19="LIT",'Full menu'!S19="FIT"),"ITs",IF(OR('Full menu'!S19="MwERT", 'Full menu'!S19="ERwMT", 'Full menu'!S19="M&amp;ERT", 'Full menu'!S19="MwIT", 'Full menu'!S19="IwMT", 'Full menu'!S19="M&amp;IT", 'Full menu'!S19="IwERT", 'Full menu'!S19="ERwIT", 'Full menu'!S19="I&amp;ERT", 'Full menu'!S19="ER&amp;M&amp;IT"),"MixedTs",IF('Full menu'!S19="UD","UD",IF('Full menu'!S19="LSD","LSD",IF('Full menu'!S19="WSD","WSD","")))))))))</f>
        <v>LSD</v>
      </c>
      <c r="T19" s="3" t="str">
        <f>IF('Full menu'!T19="MDC","MDC",IF(OR('Full menu'!T19="PERF",'Full menu'!T19="AERF",'Full menu'!T19="PCB"),"ERfix",IF(OR('Full menu'!T19="ACB", 'Full menu'!T19="LCERT", 'Full menu'!T19="LERT",'Full menu'!T19="FCERT",'Full menu'!T19="FERT"),"ERTs",IF(OR('Full menu'!T19="FCMT",'Full menu'!T19="FMT",'Full menu'!T19="LMT",'Full menu'!T19="LCMT"),"MTs",IF(OR('Full menu'!T19="LCIT",'Full menu'!T19="FCIT",'Full menu'!T19="LIT",'Full menu'!T19="FIT"),"ITs",IF(OR('Full menu'!T19="MwERT", 'Full menu'!T19="ERwMT", 'Full menu'!T19="M&amp;ERT", 'Full menu'!T19="MwIT", 'Full menu'!T19="IwMT", 'Full menu'!T19="M&amp;IT", 'Full menu'!T19="IwERT", 'Full menu'!T19="ERwIT", 'Full menu'!T19="I&amp;ERT", 'Full menu'!T19="ER&amp;M&amp;IT"),"MixedTs",IF('Full menu'!T19="UD","UD",IF('Full menu'!T19="LSD","LSD",IF('Full menu'!T19="WSD","WSD","")))))))))</f>
        <v>LSD</v>
      </c>
      <c r="U19" s="3" t="str">
        <f>IF('Full menu'!U19="MDC","MDC",IF(OR('Full menu'!U19="PERF",'Full menu'!U19="AERF",'Full menu'!U19="PCB"),"ERfix",IF(OR('Full menu'!U19="ACB", 'Full menu'!U19="LCERT", 'Full menu'!U19="LERT",'Full menu'!U19="FCERT",'Full menu'!U19="FERT"),"ERTs",IF(OR('Full menu'!U19="FCMT",'Full menu'!U19="FMT",'Full menu'!U19="LMT",'Full menu'!U19="LCMT"),"MTs",IF(OR('Full menu'!U19="LCIT",'Full menu'!U19="FCIT",'Full menu'!U19="LIT",'Full menu'!U19="FIT"),"ITs",IF(OR('Full menu'!U19="MwERT", 'Full menu'!U19="ERwMT", 'Full menu'!U19="M&amp;ERT", 'Full menu'!U19="MwIT", 'Full menu'!U19="IwMT", 'Full menu'!U19="M&amp;IT", 'Full menu'!U19="IwERT", 'Full menu'!U19="ERwIT", 'Full menu'!U19="I&amp;ERT", 'Full menu'!U19="ER&amp;M&amp;IT"),"MixedTs",IF('Full menu'!U19="UD","UD",IF('Full menu'!U19="LSD","LSD",IF('Full menu'!U19="WSD","WSD","")))))))))</f>
        <v>ERTs</v>
      </c>
      <c r="V19" s="3" t="str">
        <f>IF('Full menu'!V19="MDC","MDC",IF(OR('Full menu'!V19="PERF",'Full menu'!V19="AERF",'Full menu'!V19="PCB"),"ERfix",IF(OR('Full menu'!V19="ACB", 'Full menu'!V19="LCERT", 'Full menu'!V19="LERT",'Full menu'!V19="FCERT",'Full menu'!V19="FERT"),"ERTs",IF(OR('Full menu'!V19="FCMT",'Full menu'!V19="FMT",'Full menu'!V19="LMT",'Full menu'!V19="LCMT"),"MTs",IF(OR('Full menu'!V19="LCIT",'Full menu'!V19="FCIT",'Full menu'!V19="LIT",'Full menu'!V19="FIT"),"ITs",IF(OR('Full menu'!V19="MwERT", 'Full menu'!V19="ERwMT", 'Full menu'!V19="M&amp;ERT", 'Full menu'!V19="MwIT", 'Full menu'!V19="IwMT", 'Full menu'!V19="M&amp;IT", 'Full menu'!V19="IwERT", 'Full menu'!V19="ERwIT", 'Full menu'!V19="I&amp;ERT", 'Full menu'!V19="ER&amp;M&amp;IT"),"MixedTs",IF('Full menu'!V19="UD","UD",IF('Full menu'!V19="LSD","LSD",IF('Full menu'!V19="WSD","WSD","")))))))))</f>
        <v>ERTs</v>
      </c>
      <c r="W19" s="3" t="str">
        <f>IF('Full menu'!W19="MDC","MDC",IF(OR('Full menu'!W19="PERF",'Full menu'!W19="AERF",'Full menu'!W19="PCB"),"ERfix",IF(OR('Full menu'!W19="ACB", 'Full menu'!W19="LCERT", 'Full menu'!W19="LERT",'Full menu'!W19="FCERT",'Full menu'!W19="FERT"),"ERTs",IF(OR('Full menu'!W19="FCMT",'Full menu'!W19="FMT",'Full menu'!W19="LMT",'Full menu'!W19="LCMT"),"MTs",IF(OR('Full menu'!W19="LCIT",'Full menu'!W19="FCIT",'Full menu'!W19="LIT",'Full menu'!W19="FIT"),"ITs",IF(OR('Full menu'!W19="MwERT", 'Full menu'!W19="ERwMT", 'Full menu'!W19="M&amp;ERT", 'Full menu'!W19="MwIT", 'Full menu'!W19="IwMT", 'Full menu'!W19="M&amp;IT", 'Full menu'!W19="IwERT", 'Full menu'!W19="ERwIT", 'Full menu'!W19="I&amp;ERT", 'Full menu'!W19="ER&amp;M&amp;IT"),"MixedTs",IF('Full menu'!W19="UD","UD",IF('Full menu'!W19="LSD","LSD",IF('Full menu'!W19="WSD","WSD","")))))))))</f>
        <v>ERTs</v>
      </c>
      <c r="X19" s="3" t="str">
        <f>IF('Full menu'!X19="MDC","MDC",IF(OR('Full menu'!X19="PERF",'Full menu'!X19="AERF",'Full menu'!X19="PCB"),"ERfix",IF(OR('Full menu'!X19="ACB", 'Full menu'!X19="LCERT", 'Full menu'!X19="LERT",'Full menu'!X19="FCERT",'Full menu'!X19="FERT"),"ERTs",IF(OR('Full menu'!X19="FCMT",'Full menu'!X19="FMT",'Full menu'!X19="LMT",'Full menu'!X19="LCMT"),"MTs",IF(OR('Full menu'!X19="LCIT",'Full menu'!X19="FCIT",'Full menu'!X19="LIT",'Full menu'!X19="FIT"),"ITs",IF(OR('Full menu'!X19="MwERT", 'Full menu'!X19="ERwMT", 'Full menu'!X19="M&amp;ERT", 'Full menu'!X19="MwIT", 'Full menu'!X19="IwMT", 'Full menu'!X19="M&amp;IT", 'Full menu'!X19="IwERT", 'Full menu'!X19="ERwIT", 'Full menu'!X19="I&amp;ERT", 'Full menu'!X19="ER&amp;M&amp;IT"),"MixedTs",IF('Full menu'!X19="UD","UD",IF('Full menu'!X19="LSD","LSD",IF('Full menu'!X19="WSD","WSD","")))))))))</f>
        <v>ERTs</v>
      </c>
      <c r="Y19" s="3" t="str">
        <f>IF('Full menu'!Y19="MDC","MDC",IF(OR('Full menu'!Y19="PERF",'Full menu'!Y19="AERF",'Full menu'!Y19="PCB"),"ERfix",IF(OR('Full menu'!Y19="ACB", 'Full menu'!Y19="LCERT", 'Full menu'!Y19="LERT",'Full menu'!Y19="FCERT",'Full menu'!Y19="FERT"),"ERTs",IF(OR('Full menu'!Y19="FCMT",'Full menu'!Y19="FMT",'Full menu'!Y19="LMT",'Full menu'!Y19="LCMT"),"MTs",IF(OR('Full menu'!Y19="LCIT",'Full menu'!Y19="FCIT",'Full menu'!Y19="LIT",'Full menu'!Y19="FIT"),"ITs",IF(OR('Full menu'!Y19="MwERT", 'Full menu'!Y19="ERwMT", 'Full menu'!Y19="M&amp;ERT", 'Full menu'!Y19="MwIT", 'Full menu'!Y19="IwMT", 'Full menu'!Y19="M&amp;IT", 'Full menu'!Y19="IwERT", 'Full menu'!Y19="ERwIT", 'Full menu'!Y19="I&amp;ERT", 'Full menu'!Y19="ER&amp;M&amp;IT"),"MixedTs",IF('Full menu'!Y19="UD","UD",IF('Full menu'!Y19="LSD","LSD",IF('Full menu'!Y19="WSD","WSD","")))))))))</f>
        <v>ERTs</v>
      </c>
      <c r="Z19" s="3" t="str">
        <f>IF('Full menu'!Z19="MDC","MDC",IF(OR('Full menu'!Z19="PERF",'Full menu'!Z19="AERF",'Full menu'!Z19="PCB"),"ERfix",IF(OR('Full menu'!Z19="ACB", 'Full menu'!Z19="LCERT", 'Full menu'!Z19="LERT",'Full menu'!Z19="FCERT",'Full menu'!Z19="FERT"),"ERTs",IF(OR('Full menu'!Z19="FCMT",'Full menu'!Z19="FMT",'Full menu'!Z19="LMT",'Full menu'!Z19="LCMT"),"MTs",IF(OR('Full menu'!Z19="LCIT",'Full menu'!Z19="FCIT",'Full menu'!Z19="LIT",'Full menu'!Z19="FIT"),"ITs",IF(OR('Full menu'!Z19="MwERT", 'Full menu'!Z19="ERwMT", 'Full menu'!Z19="M&amp;ERT", 'Full menu'!Z19="MwIT", 'Full menu'!Z19="IwMT", 'Full menu'!Z19="M&amp;IT", 'Full menu'!Z19="IwERT", 'Full menu'!Z19="ERwIT", 'Full menu'!Z19="I&amp;ERT", 'Full menu'!Z19="ER&amp;M&amp;IT"),"MixedTs",IF('Full menu'!Z19="UD","UD",IF('Full menu'!Z19="LSD","LSD",IF('Full menu'!Z19="WSD","WSD","")))))))))</f>
        <v>ERTs</v>
      </c>
      <c r="AA19" s="3" t="str">
        <f>IF('Full menu'!AA19="MDC","MDC",IF(OR('Full menu'!AA19="PERF",'Full menu'!AA19="AERF",'Full menu'!AA19="PCB"),"ERfix",IF(OR('Full menu'!AA19="ACB", 'Full menu'!AA19="LCERT", 'Full menu'!AA19="LERT",'Full menu'!AA19="FCERT",'Full menu'!AA19="FERT"),"ERTs",IF(OR('Full menu'!AA19="FCMT",'Full menu'!AA19="FMT",'Full menu'!AA19="LMT",'Full menu'!AA19="LCMT"),"MTs",IF(OR('Full menu'!AA19="LCIT",'Full menu'!AA19="FCIT",'Full menu'!AA19="LIT",'Full menu'!AA19="FIT"),"ITs",IF(OR('Full menu'!AA19="MwERT", 'Full menu'!AA19="ERwMT", 'Full menu'!AA19="M&amp;ERT", 'Full menu'!AA19="MwIT", 'Full menu'!AA19="IwMT", 'Full menu'!AA19="M&amp;IT", 'Full menu'!AA19="IwERT", 'Full menu'!AA19="ERwIT", 'Full menu'!AA19="I&amp;ERT", 'Full menu'!AA19="ER&amp;M&amp;IT"),"MixedTs",IF('Full menu'!AA19="UD","UD",IF('Full menu'!AA19="LSD","LSD",IF('Full menu'!AA19="WSD","WSD","")))))))))</f>
        <v>ERTs</v>
      </c>
      <c r="AB19" s="3" t="str">
        <f>IF('Full menu'!AB19="MDC","MDC",IF(OR('Full menu'!AB19="PERF",'Full menu'!AB19="AERF",'Full menu'!AB19="PCB"),"ERfix",IF(OR('Full menu'!AB19="ACB", 'Full menu'!AB19="LCERT", 'Full menu'!AB19="LERT",'Full menu'!AB19="FCERT",'Full menu'!AB19="FERT"),"ERTs",IF(OR('Full menu'!AB19="FCMT",'Full menu'!AB19="FMT",'Full menu'!AB19="LMT",'Full menu'!AB19="LCMT"),"MTs",IF(OR('Full menu'!AB19="LCIT",'Full menu'!AB19="FCIT",'Full menu'!AB19="LIT",'Full menu'!AB19="FIT"),"ITs",IF(OR('Full menu'!AB19="MwERT", 'Full menu'!AB19="ERwMT", 'Full menu'!AB19="M&amp;ERT", 'Full menu'!AB19="MwIT", 'Full menu'!AB19="IwMT", 'Full menu'!AB19="M&amp;IT", 'Full menu'!AB19="IwERT", 'Full menu'!AB19="ERwIT", 'Full menu'!AB19="I&amp;ERT", 'Full menu'!AB19="ER&amp;M&amp;IT"),"MixedTs",IF('Full menu'!AB19="UD","UD",IF('Full menu'!AB19="LSD","LSD",IF('Full menu'!AB19="WSD","WSD","")))))))))</f>
        <v>ERTs</v>
      </c>
      <c r="AC19" s="3" t="str">
        <f>IF('Full menu'!AC19="MDC","MDC",IF(OR('Full menu'!AC19="PERF",'Full menu'!AC19="AERF",'Full menu'!AC19="PCB"),"ERfix",IF(OR('Full menu'!AC19="ACB", 'Full menu'!AC19="LCERT", 'Full menu'!AC19="LERT",'Full menu'!AC19="FCERT",'Full menu'!AC19="FERT"),"ERTs",IF(OR('Full menu'!AC19="FCMT",'Full menu'!AC19="FMT",'Full menu'!AC19="LMT",'Full menu'!AC19="LCMT"),"MTs",IF(OR('Full menu'!AC19="LCIT",'Full menu'!AC19="FCIT",'Full menu'!AC19="LIT",'Full menu'!AC19="FIT"),"ITs",IF(OR('Full menu'!AC19="MwERT", 'Full menu'!AC19="ERwMT", 'Full menu'!AC19="M&amp;ERT", 'Full menu'!AC19="MwIT", 'Full menu'!AC19="IwMT", 'Full menu'!AC19="M&amp;IT", 'Full menu'!AC19="IwERT", 'Full menu'!AC19="ERwIT", 'Full menu'!AC19="I&amp;ERT", 'Full menu'!AC19="ER&amp;M&amp;IT"),"MixedTs",IF('Full menu'!AC19="UD","UD",IF('Full menu'!AC19="LSD","LSD",IF('Full menu'!AC19="WSD","WSD","")))))))))</f>
        <v>ITs</v>
      </c>
      <c r="AD19" s="3" t="str">
        <f>IF('Full menu'!AD19="MDC","MDC",IF(OR('Full menu'!AD19="PERF",'Full menu'!AD19="AERF",'Full menu'!AD19="PCB"),"ERfix",IF(OR('Full menu'!AD19="ACB", 'Full menu'!AD19="LCERT", 'Full menu'!AD19="LERT",'Full menu'!AD19="FCERT",'Full menu'!AD19="FERT"),"ERTs",IF(OR('Full menu'!AD19="FCMT",'Full menu'!AD19="FMT",'Full menu'!AD19="LMT",'Full menu'!AD19="LCMT"),"MTs",IF(OR('Full menu'!AD19="LCIT",'Full menu'!AD19="FCIT",'Full menu'!AD19="LIT",'Full menu'!AD19="FIT"),"ITs",IF(OR('Full menu'!AD19="MwERT", 'Full menu'!AD19="ERwMT", 'Full menu'!AD19="M&amp;ERT", 'Full menu'!AD19="MwIT", 'Full menu'!AD19="IwMT", 'Full menu'!AD19="M&amp;IT", 'Full menu'!AD19="IwERT", 'Full menu'!AD19="ERwIT", 'Full menu'!AD19="I&amp;ERT", 'Full menu'!AD19="ER&amp;M&amp;IT"),"MixedTs",IF('Full menu'!AD19="UD","UD",IF('Full menu'!AD19="LSD","LSD",IF('Full menu'!AD19="WSD","WSD","")))))))))</f>
        <v>ITs</v>
      </c>
      <c r="AE19" s="3" t="str">
        <f>IF('Full menu'!AE19="MDC","MDC",IF(OR('Full menu'!AE19="PERF",'Full menu'!AE19="AERF",'Full menu'!AE19="PCB"),"ERfix",IF(OR('Full menu'!AE19="ACB", 'Full menu'!AE19="LCERT", 'Full menu'!AE19="LERT",'Full menu'!AE19="FCERT",'Full menu'!AE19="FERT"),"ERTs",IF(OR('Full menu'!AE19="FCMT",'Full menu'!AE19="FMT",'Full menu'!AE19="LMT",'Full menu'!AE19="LCMT"),"MTs",IF(OR('Full menu'!AE19="LCIT",'Full menu'!AE19="FCIT",'Full menu'!AE19="LIT",'Full menu'!AE19="FIT"),"ITs",IF(OR('Full menu'!AE19="MwERT", 'Full menu'!AE19="ERwMT", 'Full menu'!AE19="M&amp;ERT", 'Full menu'!AE19="MwIT", 'Full menu'!AE19="IwMT", 'Full menu'!AE19="M&amp;IT", 'Full menu'!AE19="IwERT", 'Full menu'!AE19="ERwIT", 'Full menu'!AE19="I&amp;ERT", 'Full menu'!AE19="ER&amp;M&amp;IT"),"MixedTs",IF('Full menu'!AE19="UD","UD",IF('Full menu'!AE19="LSD","LSD",IF('Full menu'!AE19="WSD","WSD","")))))))))</f>
        <v>ITs</v>
      </c>
      <c r="AF19" s="3" t="str">
        <f>IF('Full menu'!AF19="MDC","MDC",IF(OR('Full menu'!AF19="PERF",'Full menu'!AF19="AERF",'Full menu'!AF19="PCB"),"ERfix",IF(OR('Full menu'!AF19="ACB", 'Full menu'!AF19="LCERT", 'Full menu'!AF19="LERT",'Full menu'!AF19="FCERT",'Full menu'!AF19="FERT"),"ERTs",IF(OR('Full menu'!AF19="FCMT",'Full menu'!AF19="FMT",'Full menu'!AF19="LMT",'Full menu'!AF19="LCMT"),"MTs",IF(OR('Full menu'!AF19="LCIT",'Full menu'!AF19="FCIT",'Full menu'!AF19="LIT",'Full menu'!AF19="FIT"),"ITs",IF(OR('Full menu'!AF19="MwERT", 'Full menu'!AF19="ERwMT", 'Full menu'!AF19="M&amp;ERT", 'Full menu'!AF19="MwIT", 'Full menu'!AF19="IwMT", 'Full menu'!AF19="M&amp;IT", 'Full menu'!AF19="IwERT", 'Full menu'!AF19="ERwIT", 'Full menu'!AF19="I&amp;ERT", 'Full menu'!AF19="ER&amp;M&amp;IT"),"MixedTs",IF('Full menu'!AF19="UD","UD",IF('Full menu'!AF19="LSD","LSD",IF('Full menu'!AF19="WSD","WSD","")))))))))</f>
        <v>ITs</v>
      </c>
      <c r="AG19" s="3" t="str">
        <f>IF('Full menu'!AG19="MDC","MDC",IF(OR('Full menu'!AG19="PERF",'Full menu'!AG19="AERF",'Full menu'!AG19="PCB"),"ERfix",IF(OR('Full menu'!AG19="ACB", 'Full menu'!AG19="LCERT", 'Full menu'!AG19="LERT",'Full menu'!AG19="FCERT",'Full menu'!AG19="FERT"),"ERTs",IF(OR('Full menu'!AG19="FCMT",'Full menu'!AG19="FMT",'Full menu'!AG19="LMT",'Full menu'!AG19="LCMT"),"MTs",IF(OR('Full menu'!AG19="LCIT",'Full menu'!AG19="FCIT",'Full menu'!AG19="LIT",'Full menu'!AG19="FIT"),"ITs",IF(OR('Full menu'!AG19="MwERT", 'Full menu'!AG19="ERwMT", 'Full menu'!AG19="M&amp;ERT", 'Full menu'!AG19="MwIT", 'Full menu'!AG19="IwMT", 'Full menu'!AG19="M&amp;IT", 'Full menu'!AG19="IwERT", 'Full menu'!AG19="ERwIT", 'Full menu'!AG19="I&amp;ERT", 'Full menu'!AG19="ER&amp;M&amp;IT"),"MixedTs",IF('Full menu'!AG19="UD","UD",IF('Full menu'!AG19="LSD","LSD",IF('Full menu'!AG19="WSD","WSD","")))))))))</f>
        <v>ITs</v>
      </c>
      <c r="AH19" s="3" t="str">
        <f>IF('Full menu'!AH19="MDC","MDC",IF(OR('Full menu'!AH19="PERF",'Full menu'!AH19="AERF",'Full menu'!AH19="PCB"),"ERfix",IF(OR('Full menu'!AH19="ACB", 'Full menu'!AH19="LCERT", 'Full menu'!AH19="LERT",'Full menu'!AH19="FCERT",'Full menu'!AH19="FERT"),"ERTs",IF(OR('Full menu'!AH19="FCMT",'Full menu'!AH19="FMT",'Full menu'!AH19="LMT",'Full menu'!AH19="LCMT"),"MTs",IF(OR('Full menu'!AH19="LCIT",'Full menu'!AH19="FCIT",'Full menu'!AH19="LIT",'Full menu'!AH19="FIT"),"ITs",IF(OR('Full menu'!AH19="MwERT", 'Full menu'!AH19="ERwMT", 'Full menu'!AH19="M&amp;ERT", 'Full menu'!AH19="MwIT", 'Full menu'!AH19="IwMT", 'Full menu'!AH19="M&amp;IT", 'Full menu'!AH19="IwERT", 'Full menu'!AH19="ERwIT", 'Full menu'!AH19="I&amp;ERT", 'Full menu'!AH19="ER&amp;M&amp;IT"),"MixedTs",IF('Full menu'!AH19="UD","UD",IF('Full menu'!AH19="LSD","LSD",IF('Full menu'!AH19="WSD","WSD","")))))))))</f>
        <v>LSD</v>
      </c>
      <c r="AI19" s="3" t="str">
        <f>IF('Full menu'!AI19="MDC","MDC",IF(OR('Full menu'!AI19="PERF",'Full menu'!AI19="AERF",'Full menu'!AI19="PCB"),"ERfix",IF(OR('Full menu'!AI19="ACB", 'Full menu'!AI19="LCERT", 'Full menu'!AI19="LERT",'Full menu'!AI19="FCERT",'Full menu'!AI19="FERT"),"ERTs",IF(OR('Full menu'!AI19="FCMT",'Full menu'!AI19="FMT",'Full menu'!AI19="LMT",'Full menu'!AI19="LCMT"),"MTs",IF(OR('Full menu'!AI19="LCIT",'Full menu'!AI19="FCIT",'Full menu'!AI19="LIT",'Full menu'!AI19="FIT"),"ITs",IF(OR('Full menu'!AI19="MwERT", 'Full menu'!AI19="ERwMT", 'Full menu'!AI19="M&amp;ERT", 'Full menu'!AI19="MwIT", 'Full menu'!AI19="IwMT", 'Full menu'!AI19="M&amp;IT", 'Full menu'!AI19="IwERT", 'Full menu'!AI19="ERwIT", 'Full menu'!AI19="I&amp;ERT", 'Full menu'!AI19="ER&amp;M&amp;IT"),"MixedTs",IF('Full menu'!AI19="UD","UD",IF('Full menu'!AI19="LSD","LSD",IF('Full menu'!AI19="WSD","WSD","")))))))))</f>
        <v>LSD</v>
      </c>
      <c r="AJ19" s="3" t="str">
        <f>IF('Full menu'!AJ19="MDC","MDC",IF(OR('Full menu'!AJ19="PERF",'Full menu'!AJ19="AERF",'Full menu'!AJ19="PCB"),"ERfix",IF(OR('Full menu'!AJ19="ACB", 'Full menu'!AJ19="LCERT", 'Full menu'!AJ19="LERT",'Full menu'!AJ19="FCERT",'Full menu'!AJ19="FERT"),"ERTs",IF(OR('Full menu'!AJ19="FCMT",'Full menu'!AJ19="FMT",'Full menu'!AJ19="LMT",'Full menu'!AJ19="LCMT"),"MTs",IF(OR('Full menu'!AJ19="LCIT",'Full menu'!AJ19="FCIT",'Full menu'!AJ19="LIT",'Full menu'!AJ19="FIT"),"ITs",IF(OR('Full menu'!AJ19="MwERT", 'Full menu'!AJ19="ERwMT", 'Full menu'!AJ19="M&amp;ERT", 'Full menu'!AJ19="MwIT", 'Full menu'!AJ19="IwMT", 'Full menu'!AJ19="M&amp;IT", 'Full menu'!AJ19="IwERT", 'Full menu'!AJ19="ERwIT", 'Full menu'!AJ19="I&amp;ERT", 'Full menu'!AJ19="ER&amp;M&amp;IT"),"MixedTs",IF('Full menu'!AJ19="UD","UD",IF('Full menu'!AJ19="LSD","LSD",IF('Full menu'!AJ19="WSD","WSD","")))))))))</f>
        <v>LSD</v>
      </c>
      <c r="AK19" s="3" t="str">
        <f>IF('Full menu'!AK19="MDC","MDC",IF(OR('Full menu'!AK19="PERF",'Full menu'!AK19="AERF",'Full menu'!AK19="PCB"),"ERfix",IF(OR('Full menu'!AK19="ACB", 'Full menu'!AK19="LCERT", 'Full menu'!AK19="LERT",'Full menu'!AK19="FCERT",'Full menu'!AK19="FERT"),"ERTs",IF(OR('Full menu'!AK19="FCMT",'Full menu'!AK19="FMT",'Full menu'!AK19="LMT",'Full menu'!AK19="LCMT"),"MTs",IF(OR('Full menu'!AK19="LCIT",'Full menu'!AK19="FCIT",'Full menu'!AK19="LIT",'Full menu'!AK19="FIT"),"ITs",IF(OR('Full menu'!AK19="MwERT", 'Full menu'!AK19="ERwMT", 'Full menu'!AK19="M&amp;ERT", 'Full menu'!AK19="MwIT", 'Full menu'!AK19="IwMT", 'Full menu'!AK19="M&amp;IT", 'Full menu'!AK19="IwERT", 'Full menu'!AK19="ERwIT", 'Full menu'!AK19="I&amp;ERT", 'Full menu'!AK19="ER&amp;M&amp;IT"),"MixedTs",IF('Full menu'!AK19="UD","UD",IF('Full menu'!AK19="LSD","LSD",IF('Full menu'!AK19="WSD","WSD","")))))))))</f>
        <v>LSD</v>
      </c>
      <c r="AL19" s="3" t="str">
        <f>IF('Full menu'!AL19="MDC","MDC",IF(OR('Full menu'!AL19="PERF",'Full menu'!AL19="AERF",'Full menu'!AL19="PCB"),"ERfix",IF(OR('Full menu'!AL19="ACB", 'Full menu'!AL19="LCERT", 'Full menu'!AL19="LERT",'Full menu'!AL19="FCERT",'Full menu'!AL19="FERT"),"ERTs",IF(OR('Full menu'!AL19="FCMT",'Full menu'!AL19="FMT",'Full menu'!AL19="LMT",'Full menu'!AL19="LCMT"),"MTs",IF(OR('Full menu'!AL19="LCIT",'Full menu'!AL19="FCIT",'Full menu'!AL19="LIT",'Full menu'!AL19="FIT"),"ITs",IF(OR('Full menu'!AL19="MwERT", 'Full menu'!AL19="ERwMT", 'Full menu'!AL19="M&amp;ERT", 'Full menu'!AL19="MwIT", 'Full menu'!AL19="IwMT", 'Full menu'!AL19="M&amp;IT", 'Full menu'!AL19="IwERT", 'Full menu'!AL19="ERwIT", 'Full menu'!AL19="I&amp;ERT", 'Full menu'!AL19="ER&amp;M&amp;IT"),"MixedTs",IF('Full menu'!AL19="UD","UD",IF('Full menu'!AL19="LSD","LSD",IF('Full menu'!AL19="WSD","WSD","")))))))))</f>
        <v>LSD</v>
      </c>
      <c r="AM19" s="3" t="str">
        <f>IF('Full menu'!AM19="MDC","MDC",IF(OR('Full menu'!AM19="PERF",'Full menu'!AM19="AERF",'Full menu'!AM19="PCB"),"ERfix",IF(OR('Full menu'!AM19="ACB", 'Full menu'!AM19="LCERT", 'Full menu'!AM19="LERT",'Full menu'!AM19="FCERT",'Full menu'!AM19="FERT"),"ERTs",IF(OR('Full menu'!AM19="FCMT",'Full menu'!AM19="FMT",'Full menu'!AM19="LMT",'Full menu'!AM19="LCMT"),"MTs",IF(OR('Full menu'!AM19="LCIT",'Full menu'!AM19="FCIT",'Full menu'!AM19="LIT",'Full menu'!AM19="FIT"),"ITs",IF(OR('Full menu'!AM19="MwERT", 'Full menu'!AM19="ERwMT", 'Full menu'!AM19="M&amp;ERT", 'Full menu'!AM19="MwIT", 'Full menu'!AM19="IwMT", 'Full menu'!AM19="M&amp;IT", 'Full menu'!AM19="IwERT", 'Full menu'!AM19="ERwIT", 'Full menu'!AM19="I&amp;ERT", 'Full menu'!AM19="ER&amp;M&amp;IT"),"MixedTs",IF('Full menu'!AM19="UD","UD",IF('Full menu'!AM19="LSD","LSD",IF('Full menu'!AM19="WSD","WSD","")))))))))</f>
        <v>LSD</v>
      </c>
      <c r="AN19" s="3" t="str">
        <f>IF('Full menu'!AN19="MDC","MDC",IF(OR('Full menu'!AN19="PERF",'Full menu'!AN19="AERF",'Full menu'!AN19="PCB"),"ERfix",IF(OR('Full menu'!AN19="ACB", 'Full menu'!AN19="LCERT", 'Full menu'!AN19="LERT",'Full menu'!AN19="FCERT",'Full menu'!AN19="FERT"),"ERTs",IF(OR('Full menu'!AN19="FCMT",'Full menu'!AN19="FMT",'Full menu'!AN19="LMT",'Full menu'!AN19="LCMT"),"MTs",IF(OR('Full menu'!AN19="LCIT",'Full menu'!AN19="FCIT",'Full menu'!AN19="LIT",'Full menu'!AN19="FIT"),"ITs",IF(OR('Full menu'!AN19="MwERT", 'Full menu'!AN19="ERwMT", 'Full menu'!AN19="M&amp;ERT", 'Full menu'!AN19="MwIT", 'Full menu'!AN19="IwMT", 'Full menu'!AN19="M&amp;IT", 'Full menu'!AN19="IwERT", 'Full menu'!AN19="ERwIT", 'Full menu'!AN19="I&amp;ERT", 'Full menu'!AN19="ER&amp;M&amp;IT"),"MixedTs",IF('Full menu'!AN19="UD","UD",IF('Full menu'!AN19="LSD","LSD",IF('Full menu'!AN19="WSD","WSD","")))))))))</f>
        <v>LSD</v>
      </c>
      <c r="AO19" s="3" t="str">
        <f>IF('Full menu'!AO19="MDC","MDC",IF(OR('Full menu'!AO19="PERF",'Full menu'!AO19="AERF",'Full menu'!AO19="PCB"),"ERfix",IF(OR('Full menu'!AO19="ACB", 'Full menu'!AO19="LCERT", 'Full menu'!AO19="LERT",'Full menu'!AO19="FCERT",'Full menu'!AO19="FERT"),"ERTs",IF(OR('Full menu'!AO19="FCMT",'Full menu'!AO19="FMT",'Full menu'!AO19="LMT",'Full menu'!AO19="LCMT"),"MTs",IF(OR('Full menu'!AO19="LCIT",'Full menu'!AO19="FCIT",'Full menu'!AO19="LIT",'Full menu'!AO19="FIT"),"ITs",IF(OR('Full menu'!AO19="MwERT", 'Full menu'!AO19="ERwMT", 'Full menu'!AO19="M&amp;ERT", 'Full menu'!AO19="MwIT", 'Full menu'!AO19="IwMT", 'Full menu'!AO19="M&amp;IT", 'Full menu'!AO19="IwERT", 'Full menu'!AO19="ERwIT", 'Full menu'!AO19="I&amp;ERT", 'Full menu'!AO19="ER&amp;M&amp;IT"),"MixedTs",IF('Full menu'!AO19="UD","UD",IF('Full menu'!AO19="LSD","LSD",IF('Full menu'!AO19="WSD","WSD","")))))))))</f>
        <v>ITs</v>
      </c>
      <c r="AP19" s="3" t="str">
        <f>IF('Full menu'!AP19="MDC","MDC",IF(OR('Full menu'!AP19="PERF",'Full menu'!AP19="AERF",'Full menu'!AP19="PCB"),"ERfix",IF(OR('Full menu'!AP19="ACB", 'Full menu'!AP19="LCERT", 'Full menu'!AP19="LERT",'Full menu'!AP19="FCERT",'Full menu'!AP19="FERT"),"ERTs",IF(OR('Full menu'!AP19="FCMT",'Full menu'!AP19="FMT",'Full menu'!AP19="LMT",'Full menu'!AP19="LCMT"),"MTs",IF(OR('Full menu'!AP19="LCIT",'Full menu'!AP19="FCIT",'Full menu'!AP19="LIT",'Full menu'!AP19="FIT"),"ITs",IF(OR('Full menu'!AP19="MwERT", 'Full menu'!AP19="ERwMT", 'Full menu'!AP19="M&amp;ERT", 'Full menu'!AP19="MwIT", 'Full menu'!AP19="IwMT", 'Full menu'!AP19="M&amp;IT", 'Full menu'!AP19="IwERT", 'Full menu'!AP19="ERwIT", 'Full menu'!AP19="I&amp;ERT", 'Full menu'!AP19="ER&amp;M&amp;IT"),"MixedTs",IF('Full menu'!AP19="UD","UD",IF('Full menu'!AP19="LSD","LSD",IF('Full menu'!AP19="WSD","WSD","")))))))))</f>
        <v>ITs</v>
      </c>
      <c r="AQ19" s="3" t="str">
        <f>IF('Full menu'!AQ19="MDC","MDC",IF(OR('Full menu'!AQ19="PERF",'Full menu'!AQ19="AERF",'Full menu'!AQ19="PCB"),"ERfix",IF(OR('Full menu'!AQ19="ACB", 'Full menu'!AQ19="LCERT", 'Full menu'!AQ19="LERT",'Full menu'!AQ19="FCERT",'Full menu'!AQ19="FERT"),"ERTs",IF(OR('Full menu'!AQ19="FCMT",'Full menu'!AQ19="FMT",'Full menu'!AQ19="LMT",'Full menu'!AQ19="LCMT"),"MTs",IF(OR('Full menu'!AQ19="LCIT",'Full menu'!AQ19="FCIT",'Full menu'!AQ19="LIT",'Full menu'!AQ19="FIT"),"ITs",IF(OR('Full menu'!AQ19="MwERT", 'Full menu'!AQ19="ERwMT", 'Full menu'!AQ19="M&amp;ERT", 'Full menu'!AQ19="MwIT", 'Full menu'!AQ19="IwMT", 'Full menu'!AQ19="M&amp;IT", 'Full menu'!AQ19="IwERT", 'Full menu'!AQ19="ERwIT", 'Full menu'!AQ19="I&amp;ERT", 'Full menu'!AQ19="ER&amp;M&amp;IT"),"MixedTs",IF('Full menu'!AQ19="UD","UD",IF('Full menu'!AQ19="LSD","LSD",IF('Full menu'!AQ19="WSD","WSD","")))))))))</f>
        <v>ITs</v>
      </c>
      <c r="AR19" s="3" t="str">
        <f>IF('Full menu'!AR19="MDC","MDC",IF(OR('Full menu'!AR19="PERF",'Full menu'!AR19="AERF",'Full menu'!AR19="PCB"),"ERfix",IF(OR('Full menu'!AR19="ACB", 'Full menu'!AR19="LCERT", 'Full menu'!AR19="LERT",'Full menu'!AR19="FCERT",'Full menu'!AR19="FERT"),"ERTs",IF(OR('Full menu'!AR19="FCMT",'Full menu'!AR19="FMT",'Full menu'!AR19="LMT",'Full menu'!AR19="LCMT"),"MTs",IF(OR('Full menu'!AR19="LCIT",'Full menu'!AR19="FCIT",'Full menu'!AR19="LIT",'Full menu'!AR19="FIT"),"ITs",IF(OR('Full menu'!AR19="MwERT", 'Full menu'!AR19="ERwMT", 'Full menu'!AR19="M&amp;ERT", 'Full menu'!AR19="MwIT", 'Full menu'!AR19="IwMT", 'Full menu'!AR19="M&amp;IT", 'Full menu'!AR19="IwERT", 'Full menu'!AR19="ERwIT", 'Full menu'!AR19="I&amp;ERT", 'Full menu'!AR19="ER&amp;M&amp;IT"),"MixedTs",IF('Full menu'!AR19="UD","UD",IF('Full menu'!AR19="LSD","LSD",IF('Full menu'!AR19="WSD","WSD","")))))))))</f>
        <v>ITs</v>
      </c>
      <c r="AS19" s="3" t="str">
        <f>IF('Full menu'!AS19="MDC","MDC",IF(OR('Full menu'!AS19="PERF",'Full menu'!AS19="AERF",'Full menu'!AS19="PCB"),"ERfix",IF(OR('Full menu'!AS19="ACB", 'Full menu'!AS19="LCERT", 'Full menu'!AS19="LERT",'Full menu'!AS19="FCERT",'Full menu'!AS19="FERT"),"ERTs",IF(OR('Full menu'!AS19="FCMT",'Full menu'!AS19="FMT",'Full menu'!AS19="LMT",'Full menu'!AS19="LCMT"),"MTs",IF(OR('Full menu'!AS19="LCIT",'Full menu'!AS19="FCIT",'Full menu'!AS19="LIT",'Full menu'!AS19="FIT"),"ITs",IF(OR('Full menu'!AS19="MwERT", 'Full menu'!AS19="ERwMT", 'Full menu'!AS19="M&amp;ERT", 'Full menu'!AS19="MwIT", 'Full menu'!AS19="IwMT", 'Full menu'!AS19="M&amp;IT", 'Full menu'!AS19="IwERT", 'Full menu'!AS19="ERwIT", 'Full menu'!AS19="I&amp;ERT", 'Full menu'!AS19="ER&amp;M&amp;IT"),"MixedTs",IF('Full menu'!AS19="UD","UD",IF('Full menu'!AS19="LSD","LSD",IF('Full menu'!AS19="WSD","WSD","")))))))))</f>
        <v>ITs</v>
      </c>
      <c r="AT19" s="3"/>
      <c r="AU19" s="3"/>
      <c r="AV19" s="3"/>
      <c r="AW19" s="3"/>
      <c r="AX19" s="3"/>
      <c r="AY19" s="3" t="str">
        <f>IF('Full menu'!AY19="MDC","MDC",IF(OR('Full menu'!AY19="PERF",'Full menu'!AY19="AERF",'Full menu'!AY19="PCB"),"ERfix",IF(OR('Full menu'!AY19="ACB", 'Full menu'!AY19="LCERT", 'Full menu'!AY19="LERT",'Full menu'!AY19="FCERT",'Full menu'!AY19="FERT"),"ERT",IF(OR('Full menu'!AY19="FCMT",'Full menu'!AY19="FMT",'Full menu'!AY19="LMT",'Full menu'!AY19="LCMT"),"MT",IF(OR('Full menu'!AY19="LCIT",'Full menu'!AY19="FCIT",'Full menu'!AY19="LMT",'Full menu'!AY19="FMT"),"IT",IF(OR('Full menu'!AY19="MwERT", 'Full menu'!AY19="ERwMT", 'Full menu'!AY19="M&amp;ERT", 'Full menu'!AY19="MwIT", 'Full menu'!AY19="IwMT", 'Full menu'!AY19="M&amp;IT", 'Full menu'!AY19="IwERT", 'Full menu'!AY19="ERwIT", 'Full menu'!AY19="I&amp;ERT", 'Full menu'!AY19="ER&amp;M&amp;IT"),"MixedT",IF('Full menu'!AY19="UD","UD",IF('Full menu'!AY19="LSD","LSD",IF('Full menu'!AY19="WSD","WSD","")))))))))</f>
        <v/>
      </c>
      <c r="AZ19" s="3" t="str">
        <f>IF('Full menu'!AZ19="MDC","MDC",IF(OR('Full menu'!AZ19="PERF",'Full menu'!AZ19="AERF",'Full menu'!AZ19="PCB"),"ERfix",IF(OR('Full menu'!AZ19="ACB", 'Full menu'!AZ19="LCERT", 'Full menu'!AZ19="LERT",'Full menu'!AZ19="FCERT",'Full menu'!AZ19="FERT"),"ERT",IF(OR('Full menu'!AZ19="FCMT",'Full menu'!AZ19="FMT",'Full menu'!AZ19="LMT",'Full menu'!AZ19="LCMT"),"MT",IF(OR('Full menu'!AZ19="LCIT",'Full menu'!AZ19="FCIT",'Full menu'!AZ19="LMT",'Full menu'!AZ19="FMT"),"IT",IF(OR('Full menu'!AZ19="MwERT", 'Full menu'!AZ19="ERwMT", 'Full menu'!AZ19="M&amp;ERT", 'Full menu'!AZ19="MwIT", 'Full menu'!AZ19="IwMT", 'Full menu'!AZ19="M&amp;IT", 'Full menu'!AZ19="IwERT", 'Full menu'!AZ19="ERwIT", 'Full menu'!AZ19="I&amp;ERT", 'Full menu'!AZ19="ER&amp;M&amp;IT"),"MixedT",IF('Full menu'!AZ19="UD","UD",IF('Full menu'!AZ19="LSD","LSD",IF('Full menu'!AZ19="WSD","WSD","")))))))))</f>
        <v/>
      </c>
      <c r="BA19" s="3" t="str">
        <f>IF('Full menu'!BA19="MDC","MDC",IF(OR('Full menu'!BA19="PERF",'Full menu'!BA19="AERF",'Full menu'!BA19="PCB"),"ERfix",IF(OR('Full menu'!BA19="ACB", 'Full menu'!BA19="LCERT", 'Full menu'!BA19="LERT",'Full menu'!BA19="FCERT",'Full menu'!BA19="FERT"),"ERT",IF(OR('Full menu'!BA19="FCMT",'Full menu'!BA19="FMT",'Full menu'!BA19="LMT",'Full menu'!BA19="LCMT"),"MT",IF(OR('Full menu'!BA19="LCIT",'Full menu'!BA19="FCIT",'Full menu'!BA19="LMT",'Full menu'!BA19="FMT"),"IT",IF(OR('Full menu'!BA19="MwERT", 'Full menu'!BA19="ERwMT", 'Full menu'!BA19="M&amp;ERT", 'Full menu'!BA19="MwIT", 'Full menu'!BA19="IwMT", 'Full menu'!BA19="M&amp;IT", 'Full menu'!BA19="IwERT", 'Full menu'!BA19="ERwIT", 'Full menu'!BA19="I&amp;ERT", 'Full menu'!BA19="ER&amp;M&amp;IT"),"MixedT",IF('Full menu'!BA19="UD","UD",IF('Full menu'!BA19="LSD","LSD",IF('Full menu'!BA19="WSD","WSD","")))))))))</f>
        <v/>
      </c>
      <c r="BB19" s="3" t="str">
        <f>IF('Full menu'!BB19="MDC","MDC",IF(OR('Full menu'!BB19="PERF",'Full menu'!BB19="AERF",'Full menu'!BB19="PCB"),"ERfix",IF(OR('Full menu'!BB19="ACB", 'Full menu'!BB19="LCERT", 'Full menu'!BB19="LERT",'Full menu'!BB19="FCERT",'Full menu'!BB19="FERT"),"ERT",IF(OR('Full menu'!BB19="FCMT",'Full menu'!BB19="FMT",'Full menu'!BB19="LMT",'Full menu'!BB19="LCMT"),"MT",IF(OR('Full menu'!BB19="LCIT",'Full menu'!BB19="FCIT",'Full menu'!BB19="LMT",'Full menu'!BB19="FMT"),"IT",IF(OR('Full menu'!BB19="MwERT", 'Full menu'!BB19="ERwMT", 'Full menu'!BB19="M&amp;ERT", 'Full menu'!BB19="MwIT", 'Full menu'!BB19="IwMT", 'Full menu'!BB19="M&amp;IT", 'Full menu'!BB19="IwERT", 'Full menu'!BB19="ERwIT", 'Full menu'!BB19="I&amp;ERT", 'Full menu'!BB19="ER&amp;M&amp;IT"),"MixedT",IF('Full menu'!BB19="UD","UD",IF('Full menu'!BB19="LSD","LSD",IF('Full menu'!BB19="WSD","WSD","")))))))))</f>
        <v/>
      </c>
      <c r="BC19" s="3" t="str">
        <f>IF('Full menu'!BC19="MDC","MDC",IF(OR('Full menu'!BC19="PERF",'Full menu'!BC19="AERF",'Full menu'!BC19="PCB"),"ERfix",IF(OR('Full menu'!BC19="ACB", 'Full menu'!BC19="LCERT", 'Full menu'!BC19="LERT",'Full menu'!BC19="FCERT",'Full menu'!BC19="FERT"),"ERT",IF(OR('Full menu'!BC19="FCMT",'Full menu'!BC19="FMT",'Full menu'!BC19="LMT",'Full menu'!BC19="LCMT"),"MT",IF(OR('Full menu'!BC19="LCIT",'Full menu'!BC19="FCIT",'Full menu'!BC19="LMT",'Full menu'!BC19="FMT"),"IT",IF(OR('Full menu'!BC19="MwERT", 'Full menu'!BC19="ERwMT", 'Full menu'!BC19="M&amp;ERT", 'Full menu'!BC19="MwIT", 'Full menu'!BC19="IwMT", 'Full menu'!BC19="M&amp;IT", 'Full menu'!BC19="IwERT", 'Full menu'!BC19="ERwIT", 'Full menu'!BC19="I&amp;ERT", 'Full menu'!BC19="ER&amp;M&amp;IT"),"MixedT",IF('Full menu'!BC19="UD","UD",IF('Full menu'!BC19="LSD","LSD",IF('Full menu'!BC19="WSD","WSD","")))))))))</f>
        <v/>
      </c>
    </row>
    <row r="20" spans="1:55" ht="16" x14ac:dyDescent="0.2">
      <c r="A20" t="s">
        <v>39</v>
      </c>
      <c r="B20" s="3" t="str">
        <f>IF('Full menu'!B20="MDC","MDC",IF(OR('Full menu'!B20="PERF",'Full menu'!B20="AERF",'Full menu'!B20="PCB"),"ERfix",IF(OR('Full menu'!B20="ACB", 'Full menu'!B20="LCERT", 'Full menu'!B20="LERT",'Full menu'!B20="FCERT",'Full menu'!B20="FERT"),"ERTs",IF(OR('Full menu'!B20="FCMT",'Full menu'!B20="FMT",'Full menu'!B20="LMT",'Full menu'!B20="LCMT"),"MTs",IF(OR('Full menu'!B20="LCIT",'Full menu'!B20="FCIT",'Full menu'!B20="LIT",'Full menu'!B20="FIT"),"ITs",IF(OR('Full menu'!B20="MwERT", 'Full menu'!B20="ERwMT", 'Full menu'!B20="M&amp;ERT", 'Full menu'!B20="MwIT", 'Full menu'!B20="IwMT", 'Full menu'!B20="M&amp;IT", 'Full menu'!B20="IwERT", 'Full menu'!B20="ERwIT", 'Full menu'!B20="I&amp;ERT", 'Full menu'!B20="ER&amp;M&amp;IT"),"MixedTs",IF('Full menu'!B20="UD","UD",IF('Full menu'!B20="LSD","LSD",IF('Full menu'!B20="WSD","WSD","")))))))))</f>
        <v>LSD</v>
      </c>
      <c r="C20" s="3" t="str">
        <f>IF('Full menu'!C20="MDC","MDC",IF(OR('Full menu'!C20="PERF",'Full menu'!C20="AERF",'Full menu'!C20="PCB"),"ERfix",IF(OR('Full menu'!C20="ACB", 'Full menu'!C20="LCERT", 'Full menu'!C20="LERT",'Full menu'!C20="FCERT",'Full menu'!C20="FERT"),"ERTs",IF(OR('Full menu'!C20="FCMT",'Full menu'!C20="FMT",'Full menu'!C20="LMT",'Full menu'!C20="LCMT"),"MTs",IF(OR('Full menu'!C20="LCIT",'Full menu'!C20="FCIT",'Full menu'!C20="LIT",'Full menu'!C20="FIT"),"ITs",IF(OR('Full menu'!C20="MwERT", 'Full menu'!C20="ERwMT", 'Full menu'!C20="M&amp;ERT", 'Full menu'!C20="MwIT", 'Full menu'!C20="IwMT", 'Full menu'!C20="M&amp;IT", 'Full menu'!C20="IwERT", 'Full menu'!C20="ERwIT", 'Full menu'!C20="I&amp;ERT", 'Full menu'!C20="ER&amp;M&amp;IT"),"MixedTs",IF('Full menu'!C20="UD","UD",IF('Full menu'!C20="LSD","LSD",IF('Full menu'!C20="WSD","WSD","")))))))))</f>
        <v>LSD</v>
      </c>
      <c r="D20" s="3" t="str">
        <f>IF('Full menu'!D20="MDC","MDC",IF(OR('Full menu'!D20="PERF",'Full menu'!D20="AERF",'Full menu'!D20="PCB"),"ERfix",IF(OR('Full menu'!D20="ACB", 'Full menu'!D20="LCERT", 'Full menu'!D20="LERT",'Full menu'!D20="FCERT",'Full menu'!D20="FERT"),"ERTs",IF(OR('Full menu'!D20="FCMT",'Full menu'!D20="FMT",'Full menu'!D20="LMT",'Full menu'!D20="LCMT"),"MTs",IF(OR('Full menu'!D20="LCIT",'Full menu'!D20="FCIT",'Full menu'!D20="LIT",'Full menu'!D20="FIT"),"ITs",IF(OR('Full menu'!D20="MwERT", 'Full menu'!D20="ERwMT", 'Full menu'!D20="M&amp;ERT", 'Full menu'!D20="MwIT", 'Full menu'!D20="IwMT", 'Full menu'!D20="M&amp;IT", 'Full menu'!D20="IwERT", 'Full menu'!D20="ERwIT", 'Full menu'!D20="I&amp;ERT", 'Full menu'!D20="ER&amp;M&amp;IT"),"MixedTs",IF('Full menu'!D20="UD","UD",IF('Full menu'!D20="LSD","LSD",IF('Full menu'!D20="WSD","WSD","")))))))))</f>
        <v>LSD</v>
      </c>
      <c r="E20" s="3" t="str">
        <f>IF('Full menu'!E20="MDC","MDC",IF(OR('Full menu'!E20="PERF",'Full menu'!E20="AERF",'Full menu'!E20="PCB"),"ERfix",IF(OR('Full menu'!E20="ACB", 'Full menu'!E20="LCERT", 'Full menu'!E20="LERT",'Full menu'!E20="FCERT",'Full menu'!E20="FERT"),"ERTs",IF(OR('Full menu'!E20="FCMT",'Full menu'!E20="FMT",'Full menu'!E20="LMT",'Full menu'!E20="LCMT"),"MTs",IF(OR('Full menu'!E20="LCIT",'Full menu'!E20="FCIT",'Full menu'!E20="LIT",'Full menu'!E20="FIT"),"ITs",IF(OR('Full menu'!E20="MwERT", 'Full menu'!E20="ERwMT", 'Full menu'!E20="M&amp;ERT", 'Full menu'!E20="MwIT", 'Full menu'!E20="IwMT", 'Full menu'!E20="M&amp;IT", 'Full menu'!E20="IwERT", 'Full menu'!E20="ERwIT", 'Full menu'!E20="I&amp;ERT", 'Full menu'!E20="ER&amp;M&amp;IT"),"MixedTs",IF('Full menu'!E20="UD","UD",IF('Full menu'!E20="LSD","LSD",IF('Full menu'!E20="WSD","WSD","")))))))))</f>
        <v>LSD</v>
      </c>
      <c r="F20" s="3" t="str">
        <f>IF('Full menu'!F20="MDC","MDC",IF(OR('Full menu'!F20="PERF",'Full menu'!F20="AERF",'Full menu'!F20="PCB"),"ERfix",IF(OR('Full menu'!F20="ACB", 'Full menu'!F20="LCERT", 'Full menu'!F20="LERT",'Full menu'!F20="FCERT",'Full menu'!F20="FERT"),"ERTs",IF(OR('Full menu'!F20="FCMT",'Full menu'!F20="FMT",'Full menu'!F20="LMT",'Full menu'!F20="LCMT"),"MTs",IF(OR('Full menu'!F20="LCIT",'Full menu'!F20="FCIT",'Full menu'!F20="LIT",'Full menu'!F20="FIT"),"ITs",IF(OR('Full menu'!F20="MwERT", 'Full menu'!F20="ERwMT", 'Full menu'!F20="M&amp;ERT", 'Full menu'!F20="MwIT", 'Full menu'!F20="IwMT", 'Full menu'!F20="M&amp;IT", 'Full menu'!F20="IwERT", 'Full menu'!F20="ERwIT", 'Full menu'!F20="I&amp;ERT", 'Full menu'!F20="ER&amp;M&amp;IT"),"MixedTs",IF('Full menu'!F20="UD","UD",IF('Full menu'!F20="LSD","LSD",IF('Full menu'!F20="WSD","WSD","")))))))))</f>
        <v>LSD</v>
      </c>
      <c r="G20" s="3" t="str">
        <f>IF('Full menu'!G20="MDC","MDC",IF(OR('Full menu'!G20="PERF",'Full menu'!G20="AERF",'Full menu'!G20="PCB"),"ERfix",IF(OR('Full menu'!G20="ACB", 'Full menu'!G20="LCERT", 'Full menu'!G20="LERT",'Full menu'!G20="FCERT",'Full menu'!G20="FERT"),"ERTs",IF(OR('Full menu'!G20="FCMT",'Full menu'!G20="FMT",'Full menu'!G20="LMT",'Full menu'!G20="LCMT"),"MTs",IF(OR('Full menu'!G20="LCIT",'Full menu'!G20="FCIT",'Full menu'!G20="LIT",'Full menu'!G20="FIT"),"ITs",IF(OR('Full menu'!G20="MwERT", 'Full menu'!G20="ERwMT", 'Full menu'!G20="M&amp;ERT", 'Full menu'!G20="MwIT", 'Full menu'!G20="IwMT", 'Full menu'!G20="M&amp;IT", 'Full menu'!G20="IwERT", 'Full menu'!G20="ERwIT", 'Full menu'!G20="I&amp;ERT", 'Full menu'!G20="ER&amp;M&amp;IT"),"MixedTs",IF('Full menu'!G20="UD","UD",IF('Full menu'!G20="LSD","LSD",IF('Full menu'!G20="WSD","WSD","")))))))))</f>
        <v>LSD</v>
      </c>
      <c r="H20" s="3" t="str">
        <f>IF('Full menu'!H20="MDC","MDC",IF(OR('Full menu'!H20="PERF",'Full menu'!H20="AERF",'Full menu'!H20="PCB"),"ERfix",IF(OR('Full menu'!H20="ACB", 'Full menu'!H20="LCERT", 'Full menu'!H20="LERT",'Full menu'!H20="FCERT",'Full menu'!H20="FERT"),"ERTs",IF(OR('Full menu'!H20="FCMT",'Full menu'!H20="FMT",'Full menu'!H20="LMT",'Full menu'!H20="LCMT"),"MTs",IF(OR('Full menu'!H20="LCIT",'Full menu'!H20="FCIT",'Full menu'!H20="LIT",'Full menu'!H20="FIT"),"ITs",IF(OR('Full menu'!H20="MwERT", 'Full menu'!H20="ERwMT", 'Full menu'!H20="M&amp;ERT", 'Full menu'!H20="MwIT", 'Full menu'!H20="IwMT", 'Full menu'!H20="M&amp;IT", 'Full menu'!H20="IwERT", 'Full menu'!H20="ERwIT", 'Full menu'!H20="I&amp;ERT", 'Full menu'!H20="ER&amp;M&amp;IT"),"MixedTs",IF('Full menu'!H20="UD","UD",IF('Full menu'!H20="LSD","LSD",IF('Full menu'!H20="WSD","WSD","")))))))))</f>
        <v>LSD</v>
      </c>
      <c r="I20" s="3" t="str">
        <f>IF('Full menu'!I20="MDC","MDC",IF(OR('Full menu'!I20="PERF",'Full menu'!I20="AERF",'Full menu'!I20="PCB"),"ERfix",IF(OR('Full menu'!I20="ACB", 'Full menu'!I20="LCERT", 'Full menu'!I20="LERT",'Full menu'!I20="FCERT",'Full menu'!I20="FERT"),"ERTs",IF(OR('Full menu'!I20="FCMT",'Full menu'!I20="FMT",'Full menu'!I20="LMT",'Full menu'!I20="LCMT"),"MTs",IF(OR('Full menu'!I20="LCIT",'Full menu'!I20="FCIT",'Full menu'!I20="LIT",'Full menu'!I20="FIT"),"ITs",IF(OR('Full menu'!I20="MwERT", 'Full menu'!I20="ERwMT", 'Full menu'!I20="M&amp;ERT", 'Full menu'!I20="MwIT", 'Full menu'!I20="IwMT", 'Full menu'!I20="M&amp;IT", 'Full menu'!I20="IwERT", 'Full menu'!I20="ERwIT", 'Full menu'!I20="I&amp;ERT", 'Full menu'!I20="ER&amp;M&amp;IT"),"MixedTs",IF('Full menu'!I20="UD","UD",IF('Full menu'!I20="LSD","LSD",IF('Full menu'!I20="WSD","WSD","")))))))))</f>
        <v>LSD</v>
      </c>
      <c r="J20" s="3" t="str">
        <f>IF('Full menu'!J20="MDC","MDC",IF(OR('Full menu'!J20="PERF",'Full menu'!J20="AERF",'Full menu'!J20="PCB"),"ERfix",IF(OR('Full menu'!J20="ACB", 'Full menu'!J20="LCERT", 'Full menu'!J20="LERT",'Full menu'!J20="FCERT",'Full menu'!J20="FERT"),"ERTs",IF(OR('Full menu'!J20="FCMT",'Full menu'!J20="FMT",'Full menu'!J20="LMT",'Full menu'!J20="LCMT"),"MTs",IF(OR('Full menu'!J20="LCIT",'Full menu'!J20="FCIT",'Full menu'!J20="LIT",'Full menu'!J20="FIT"),"ITs",IF(OR('Full menu'!J20="MwERT", 'Full menu'!J20="ERwMT", 'Full menu'!J20="M&amp;ERT", 'Full menu'!J20="MwIT", 'Full menu'!J20="IwMT", 'Full menu'!J20="M&amp;IT", 'Full menu'!J20="IwERT", 'Full menu'!J20="ERwIT", 'Full menu'!J20="I&amp;ERT", 'Full menu'!J20="ER&amp;M&amp;IT"),"MixedTs",IF('Full menu'!J20="UD","UD",IF('Full menu'!J20="LSD","LSD",IF('Full menu'!J20="WSD","WSD","")))))))))</f>
        <v>LSD</v>
      </c>
      <c r="K20" s="3" t="str">
        <f>IF('Full menu'!K20="MDC","MDC",IF(OR('Full menu'!K20="PERF",'Full menu'!K20="AERF",'Full menu'!K20="PCB"),"ERfix",IF(OR('Full menu'!K20="ACB", 'Full menu'!K20="LCERT", 'Full menu'!K20="LERT",'Full menu'!K20="FCERT",'Full menu'!K20="FERT"),"ERTs",IF(OR('Full menu'!K20="FCMT",'Full menu'!K20="FMT",'Full menu'!K20="LMT",'Full menu'!K20="LCMT"),"MTs",IF(OR('Full menu'!K20="LCIT",'Full menu'!K20="FCIT",'Full menu'!K20="LIT",'Full menu'!K20="FIT"),"ITs",IF(OR('Full menu'!K20="MwERT", 'Full menu'!K20="ERwMT", 'Full menu'!K20="M&amp;ERT", 'Full menu'!K20="MwIT", 'Full menu'!K20="IwMT", 'Full menu'!K20="M&amp;IT", 'Full menu'!K20="IwERT", 'Full menu'!K20="ERwIT", 'Full menu'!K20="I&amp;ERT", 'Full menu'!K20="ER&amp;M&amp;IT"),"MixedTs",IF('Full menu'!K20="UD","UD",IF('Full menu'!K20="LSD","LSD",IF('Full menu'!K20="WSD","WSD","")))))))))</f>
        <v>LSD</v>
      </c>
      <c r="L20" s="3" t="str">
        <f>IF('Full menu'!L20="MDC","MDC",IF(OR('Full menu'!L20="PERF",'Full menu'!L20="AERF",'Full menu'!L20="PCB"),"ERfix",IF(OR('Full menu'!L20="ACB", 'Full menu'!L20="LCERT", 'Full menu'!L20="LERT",'Full menu'!L20="FCERT",'Full menu'!L20="FERT"),"ERTs",IF(OR('Full menu'!L20="FCMT",'Full menu'!L20="FMT",'Full menu'!L20="LMT",'Full menu'!L20="LCMT"),"MTs",IF(OR('Full menu'!L20="LCIT",'Full menu'!L20="FCIT",'Full menu'!L20="LIT",'Full menu'!L20="FIT"),"ITs",IF(OR('Full menu'!L20="MwERT", 'Full menu'!L20="ERwMT", 'Full menu'!L20="M&amp;ERT", 'Full menu'!L20="MwIT", 'Full menu'!L20="IwMT", 'Full menu'!L20="M&amp;IT", 'Full menu'!L20="IwERT", 'Full menu'!L20="ERwIT", 'Full menu'!L20="I&amp;ERT", 'Full menu'!L20="ER&amp;M&amp;IT"),"MixedTs",IF('Full menu'!L20="UD","UD",IF('Full menu'!L20="LSD","LSD",IF('Full menu'!L20="WSD","WSD","")))))))))</f>
        <v>LSD</v>
      </c>
      <c r="M20" s="3" t="str">
        <f>IF('Full menu'!M20="MDC","MDC",IF(OR('Full menu'!M20="PERF",'Full menu'!M20="AERF",'Full menu'!M20="PCB"),"ERfix",IF(OR('Full menu'!M20="ACB", 'Full menu'!M20="LCERT", 'Full menu'!M20="LERT",'Full menu'!M20="FCERT",'Full menu'!M20="FERT"),"ERTs",IF(OR('Full menu'!M20="FCMT",'Full menu'!M20="FMT",'Full menu'!M20="LMT",'Full menu'!M20="LCMT"),"MTs",IF(OR('Full menu'!M20="LCIT",'Full menu'!M20="FCIT",'Full menu'!M20="LIT",'Full menu'!M20="FIT"),"ITs",IF(OR('Full menu'!M20="MwERT", 'Full menu'!M20="ERwMT", 'Full menu'!M20="M&amp;ERT", 'Full menu'!M20="MwIT", 'Full menu'!M20="IwMT", 'Full menu'!M20="M&amp;IT", 'Full menu'!M20="IwERT", 'Full menu'!M20="ERwIT", 'Full menu'!M20="I&amp;ERT", 'Full menu'!M20="ER&amp;M&amp;IT"),"MixedTs",IF('Full menu'!M20="UD","UD",IF('Full menu'!M20="LSD","LSD",IF('Full menu'!M20="WSD","WSD","")))))))))</f>
        <v>LSD</v>
      </c>
      <c r="N20" s="3" t="str">
        <f>IF('Full menu'!N20="MDC","MDC",IF(OR('Full menu'!N20="PERF",'Full menu'!N20="AERF",'Full menu'!N20="PCB"),"ERfix",IF(OR('Full menu'!N20="ACB", 'Full menu'!N20="LCERT", 'Full menu'!N20="LERT",'Full menu'!N20="FCERT",'Full menu'!N20="FERT"),"ERTs",IF(OR('Full menu'!N20="FCMT",'Full menu'!N20="FMT",'Full menu'!N20="LMT",'Full menu'!N20="LCMT"),"MTs",IF(OR('Full menu'!N20="LCIT",'Full menu'!N20="FCIT",'Full menu'!N20="LIT",'Full menu'!N20="FIT"),"ITs",IF(OR('Full menu'!N20="MwERT", 'Full menu'!N20="ERwMT", 'Full menu'!N20="M&amp;ERT", 'Full menu'!N20="MwIT", 'Full menu'!N20="IwMT", 'Full menu'!N20="M&amp;IT", 'Full menu'!N20="IwERT", 'Full menu'!N20="ERwIT", 'Full menu'!N20="I&amp;ERT", 'Full menu'!N20="ER&amp;M&amp;IT"),"MixedTs",IF('Full menu'!N20="UD","UD",IF('Full menu'!N20="LSD","LSD",IF('Full menu'!N20="WSD","WSD","")))))))))</f>
        <v>LSD</v>
      </c>
      <c r="O20" s="3" t="str">
        <f>IF('Full menu'!O20="MDC","MDC",IF(OR('Full menu'!O20="PERF",'Full menu'!O20="AERF",'Full menu'!O20="PCB"),"ERfix",IF(OR('Full menu'!O20="ACB", 'Full menu'!O20="LCERT", 'Full menu'!O20="LERT",'Full menu'!O20="FCERT",'Full menu'!O20="FERT"),"ERTs",IF(OR('Full menu'!O20="FCMT",'Full menu'!O20="FMT",'Full menu'!O20="LMT",'Full menu'!O20="LCMT"),"MTs",IF(OR('Full menu'!O20="LCIT",'Full menu'!O20="FCIT",'Full menu'!O20="LIT",'Full menu'!O20="FIT"),"ITs",IF(OR('Full menu'!O20="MwERT", 'Full menu'!O20="ERwMT", 'Full menu'!O20="M&amp;ERT", 'Full menu'!O20="MwIT", 'Full menu'!O20="IwMT", 'Full menu'!O20="M&amp;IT", 'Full menu'!O20="IwERT", 'Full menu'!O20="ERwIT", 'Full menu'!O20="I&amp;ERT", 'Full menu'!O20="ER&amp;M&amp;IT"),"MixedTs",IF('Full menu'!O20="UD","UD",IF('Full menu'!O20="LSD","LSD",IF('Full menu'!O20="WSD","WSD","")))))))))</f>
        <v>LSD</v>
      </c>
      <c r="P20" s="3" t="str">
        <f>IF('Full menu'!P20="MDC","MDC",IF(OR('Full menu'!P20="PERF",'Full menu'!P20="AERF",'Full menu'!P20="PCB"),"ERfix",IF(OR('Full menu'!P20="ACB", 'Full menu'!P20="LCERT", 'Full menu'!P20="LERT",'Full menu'!P20="FCERT",'Full menu'!P20="FERT"),"ERTs",IF(OR('Full menu'!P20="FCMT",'Full menu'!P20="FMT",'Full menu'!P20="LMT",'Full menu'!P20="LCMT"),"MTs",IF(OR('Full menu'!P20="LCIT",'Full menu'!P20="FCIT",'Full menu'!P20="LIT",'Full menu'!P20="FIT"),"ITs",IF(OR('Full menu'!P20="MwERT", 'Full menu'!P20="ERwMT", 'Full menu'!P20="M&amp;ERT", 'Full menu'!P20="MwIT", 'Full menu'!P20="IwMT", 'Full menu'!P20="M&amp;IT", 'Full menu'!P20="IwERT", 'Full menu'!P20="ERwIT", 'Full menu'!P20="I&amp;ERT", 'Full menu'!P20="ER&amp;M&amp;IT"),"MixedTs",IF('Full menu'!P20="UD","UD",IF('Full menu'!P20="LSD","LSD",IF('Full menu'!P20="WSD","WSD","")))))))))</f>
        <v>LSD</v>
      </c>
      <c r="Q20" s="3" t="str">
        <f>IF('Full menu'!Q20="MDC","MDC",IF(OR('Full menu'!Q20="PERF",'Full menu'!Q20="AERF",'Full menu'!Q20="PCB"),"ERfix",IF(OR('Full menu'!Q20="ACB", 'Full menu'!Q20="LCERT", 'Full menu'!Q20="LERT",'Full menu'!Q20="FCERT",'Full menu'!Q20="FERT"),"ERTs",IF(OR('Full menu'!Q20="FCMT",'Full menu'!Q20="FMT",'Full menu'!Q20="LMT",'Full menu'!Q20="LCMT"),"MTs",IF(OR('Full menu'!Q20="LCIT",'Full menu'!Q20="FCIT",'Full menu'!Q20="LIT",'Full menu'!Q20="FIT"),"ITs",IF(OR('Full menu'!Q20="MwERT", 'Full menu'!Q20="ERwMT", 'Full menu'!Q20="M&amp;ERT", 'Full menu'!Q20="MwIT", 'Full menu'!Q20="IwMT", 'Full menu'!Q20="M&amp;IT", 'Full menu'!Q20="IwERT", 'Full menu'!Q20="ERwIT", 'Full menu'!Q20="I&amp;ERT", 'Full menu'!Q20="ER&amp;M&amp;IT"),"MixedTs",IF('Full menu'!Q20="UD","UD",IF('Full menu'!Q20="LSD","LSD",IF('Full menu'!Q20="WSD","WSD","")))))))))</f>
        <v>LSD</v>
      </c>
      <c r="R20" s="3" t="str">
        <f>IF('Full menu'!R20="MDC","MDC",IF(OR('Full menu'!R20="PERF",'Full menu'!R20="AERF",'Full menu'!R20="PCB"),"ERfix",IF(OR('Full menu'!R20="ACB", 'Full menu'!R20="LCERT", 'Full menu'!R20="LERT",'Full menu'!R20="FCERT",'Full menu'!R20="FERT"),"ERTs",IF(OR('Full menu'!R20="FCMT",'Full menu'!R20="FMT",'Full menu'!R20="LMT",'Full menu'!R20="LCMT"),"MTs",IF(OR('Full menu'!R20="LCIT",'Full menu'!R20="FCIT",'Full menu'!R20="LIT",'Full menu'!R20="FIT"),"ITs",IF(OR('Full menu'!R20="MwERT", 'Full menu'!R20="ERwMT", 'Full menu'!R20="M&amp;ERT", 'Full menu'!R20="MwIT", 'Full menu'!R20="IwMT", 'Full menu'!R20="M&amp;IT", 'Full menu'!R20="IwERT", 'Full menu'!R20="ERwIT", 'Full menu'!R20="I&amp;ERT", 'Full menu'!R20="ER&amp;M&amp;IT"),"MixedTs",IF('Full menu'!R20="UD","UD",IF('Full menu'!R20="LSD","LSD",IF('Full menu'!R20="WSD","WSD","")))))))))</f>
        <v>LSD</v>
      </c>
      <c r="S20" s="3" t="str">
        <f>IF('Full menu'!S20="MDC","MDC",IF(OR('Full menu'!S20="PERF",'Full menu'!S20="AERF",'Full menu'!S20="PCB"),"ERfix",IF(OR('Full menu'!S20="ACB", 'Full menu'!S20="LCERT", 'Full menu'!S20="LERT",'Full menu'!S20="FCERT",'Full menu'!S20="FERT"),"ERTs",IF(OR('Full menu'!S20="FCMT",'Full menu'!S20="FMT",'Full menu'!S20="LMT",'Full menu'!S20="LCMT"),"MTs",IF(OR('Full menu'!S20="LCIT",'Full menu'!S20="FCIT",'Full menu'!S20="LIT",'Full menu'!S20="FIT"),"ITs",IF(OR('Full menu'!S20="MwERT", 'Full menu'!S20="ERwMT", 'Full menu'!S20="M&amp;ERT", 'Full menu'!S20="MwIT", 'Full menu'!S20="IwMT", 'Full menu'!S20="M&amp;IT", 'Full menu'!S20="IwERT", 'Full menu'!S20="ERwIT", 'Full menu'!S20="I&amp;ERT", 'Full menu'!S20="ER&amp;M&amp;IT"),"MixedTs",IF('Full menu'!S20="UD","UD",IF('Full menu'!S20="LSD","LSD",IF('Full menu'!S20="WSD","WSD","")))))))))</f>
        <v>LSD</v>
      </c>
      <c r="T20" s="3" t="str">
        <f>IF('Full menu'!T20="MDC","MDC",IF(OR('Full menu'!T20="PERF",'Full menu'!T20="AERF",'Full menu'!T20="PCB"),"ERfix",IF(OR('Full menu'!T20="ACB", 'Full menu'!T20="LCERT", 'Full menu'!T20="LERT",'Full menu'!T20="FCERT",'Full menu'!T20="FERT"),"ERTs",IF(OR('Full menu'!T20="FCMT",'Full menu'!T20="FMT",'Full menu'!T20="LMT",'Full menu'!T20="LCMT"),"MTs",IF(OR('Full menu'!T20="LCIT",'Full menu'!T20="FCIT",'Full menu'!T20="LIT",'Full menu'!T20="FIT"),"ITs",IF(OR('Full menu'!T20="MwERT", 'Full menu'!T20="ERwMT", 'Full menu'!T20="M&amp;ERT", 'Full menu'!T20="MwIT", 'Full menu'!T20="IwMT", 'Full menu'!T20="M&amp;IT", 'Full menu'!T20="IwERT", 'Full menu'!T20="ERwIT", 'Full menu'!T20="I&amp;ERT", 'Full menu'!T20="ER&amp;M&amp;IT"),"MixedTs",IF('Full menu'!T20="UD","UD",IF('Full menu'!T20="LSD","LSD",IF('Full menu'!T20="WSD","WSD","")))))))))</f>
        <v>LSD</v>
      </c>
      <c r="U20" s="3" t="str">
        <f>IF('Full menu'!U20="MDC","MDC",IF(OR('Full menu'!U20="PERF",'Full menu'!U20="AERF",'Full menu'!U20="PCB"),"ERfix",IF(OR('Full menu'!U20="ACB", 'Full menu'!U20="LCERT", 'Full menu'!U20="LERT",'Full menu'!U20="FCERT",'Full menu'!U20="FERT"),"ERTs",IF(OR('Full menu'!U20="FCMT",'Full menu'!U20="FMT",'Full menu'!U20="LMT",'Full menu'!U20="LCMT"),"MTs",IF(OR('Full menu'!U20="LCIT",'Full menu'!U20="FCIT",'Full menu'!U20="LIT",'Full menu'!U20="FIT"),"ITs",IF(OR('Full menu'!U20="MwERT", 'Full menu'!U20="ERwMT", 'Full menu'!U20="M&amp;ERT", 'Full menu'!U20="MwIT", 'Full menu'!U20="IwMT", 'Full menu'!U20="M&amp;IT", 'Full menu'!U20="IwERT", 'Full menu'!U20="ERwIT", 'Full menu'!U20="I&amp;ERT", 'Full menu'!U20="ER&amp;M&amp;IT"),"MixedTs",IF('Full menu'!U20="UD","UD",IF('Full menu'!U20="LSD","LSD",IF('Full menu'!U20="WSD","WSD","")))))))))</f>
        <v>LSD</v>
      </c>
      <c r="V20" s="3" t="str">
        <f>IF('Full menu'!V20="MDC","MDC",IF(OR('Full menu'!V20="PERF",'Full menu'!V20="AERF",'Full menu'!V20="PCB"),"ERfix",IF(OR('Full menu'!V20="ACB", 'Full menu'!V20="LCERT", 'Full menu'!V20="LERT",'Full menu'!V20="FCERT",'Full menu'!V20="FERT"),"ERTs",IF(OR('Full menu'!V20="FCMT",'Full menu'!V20="FMT",'Full menu'!V20="LMT",'Full menu'!V20="LCMT"),"MTs",IF(OR('Full menu'!V20="LCIT",'Full menu'!V20="FCIT",'Full menu'!V20="LIT",'Full menu'!V20="FIT"),"ITs",IF(OR('Full menu'!V20="MwERT", 'Full menu'!V20="ERwMT", 'Full menu'!V20="M&amp;ERT", 'Full menu'!V20="MwIT", 'Full menu'!V20="IwMT", 'Full menu'!V20="M&amp;IT", 'Full menu'!V20="IwERT", 'Full menu'!V20="ERwIT", 'Full menu'!V20="I&amp;ERT", 'Full menu'!V20="ER&amp;M&amp;IT"),"MixedTs",IF('Full menu'!V20="UD","UD",IF('Full menu'!V20="LSD","LSD",IF('Full menu'!V20="WSD","WSD","")))))))))</f>
        <v>LSD</v>
      </c>
      <c r="W20" s="3" t="str">
        <f>IF('Full menu'!W20="MDC","MDC",IF(OR('Full menu'!W20="PERF",'Full menu'!W20="AERF",'Full menu'!W20="PCB"),"ERfix",IF(OR('Full menu'!W20="ACB", 'Full menu'!W20="LCERT", 'Full menu'!W20="LERT",'Full menu'!W20="FCERT",'Full menu'!W20="FERT"),"ERTs",IF(OR('Full menu'!W20="FCMT",'Full menu'!W20="FMT",'Full menu'!W20="LMT",'Full menu'!W20="LCMT"),"MTs",IF(OR('Full menu'!W20="LCIT",'Full menu'!W20="FCIT",'Full menu'!W20="LIT",'Full menu'!W20="FIT"),"ITs",IF(OR('Full menu'!W20="MwERT", 'Full menu'!W20="ERwMT", 'Full menu'!W20="M&amp;ERT", 'Full menu'!W20="MwIT", 'Full menu'!W20="IwMT", 'Full menu'!W20="M&amp;IT", 'Full menu'!W20="IwERT", 'Full menu'!W20="ERwIT", 'Full menu'!W20="I&amp;ERT", 'Full menu'!W20="ER&amp;M&amp;IT"),"MixedTs",IF('Full menu'!W20="UD","UD",IF('Full menu'!W20="LSD","LSD",IF('Full menu'!W20="WSD","WSD","")))))))))</f>
        <v>LSD</v>
      </c>
      <c r="X20" s="3" t="str">
        <f>IF('Full menu'!X20="MDC","MDC",IF(OR('Full menu'!X20="PERF",'Full menu'!X20="AERF",'Full menu'!X20="PCB"),"ERfix",IF(OR('Full menu'!X20="ACB", 'Full menu'!X20="LCERT", 'Full menu'!X20="LERT",'Full menu'!X20="FCERT",'Full menu'!X20="FERT"),"ERTs",IF(OR('Full menu'!X20="FCMT",'Full menu'!X20="FMT",'Full menu'!X20="LMT",'Full menu'!X20="LCMT"),"MTs",IF(OR('Full menu'!X20="LCIT",'Full menu'!X20="FCIT",'Full menu'!X20="LIT",'Full menu'!X20="FIT"),"ITs",IF(OR('Full menu'!X20="MwERT", 'Full menu'!X20="ERwMT", 'Full menu'!X20="M&amp;ERT", 'Full menu'!X20="MwIT", 'Full menu'!X20="IwMT", 'Full menu'!X20="M&amp;IT", 'Full menu'!X20="IwERT", 'Full menu'!X20="ERwIT", 'Full menu'!X20="I&amp;ERT", 'Full menu'!X20="ER&amp;M&amp;IT"),"MixedTs",IF('Full menu'!X20="UD","UD",IF('Full menu'!X20="LSD","LSD",IF('Full menu'!X20="WSD","WSD","")))))))))</f>
        <v>LSD</v>
      </c>
      <c r="Y20" s="3" t="str">
        <f>IF('Full menu'!Y20="MDC","MDC",IF(OR('Full menu'!Y20="PERF",'Full menu'!Y20="AERF",'Full menu'!Y20="PCB"),"ERfix",IF(OR('Full menu'!Y20="ACB", 'Full menu'!Y20="LCERT", 'Full menu'!Y20="LERT",'Full menu'!Y20="FCERT",'Full menu'!Y20="FERT"),"ERTs",IF(OR('Full menu'!Y20="FCMT",'Full menu'!Y20="FMT",'Full menu'!Y20="LMT",'Full menu'!Y20="LCMT"),"MTs",IF(OR('Full menu'!Y20="LCIT",'Full menu'!Y20="FCIT",'Full menu'!Y20="LIT",'Full menu'!Y20="FIT"),"ITs",IF(OR('Full menu'!Y20="MwERT", 'Full menu'!Y20="ERwMT", 'Full menu'!Y20="M&amp;ERT", 'Full menu'!Y20="MwIT", 'Full menu'!Y20="IwMT", 'Full menu'!Y20="M&amp;IT", 'Full menu'!Y20="IwERT", 'Full menu'!Y20="ERwIT", 'Full menu'!Y20="I&amp;ERT", 'Full menu'!Y20="ER&amp;M&amp;IT"),"MixedTs",IF('Full menu'!Y20="UD","UD",IF('Full menu'!Y20="LSD","LSD",IF('Full menu'!Y20="WSD","WSD","")))))))))</f>
        <v>LSD</v>
      </c>
      <c r="Z20" s="3" t="str">
        <f>IF('Full menu'!Z20="MDC","MDC",IF(OR('Full menu'!Z20="PERF",'Full menu'!Z20="AERF",'Full menu'!Z20="PCB"),"ERfix",IF(OR('Full menu'!Z20="ACB", 'Full menu'!Z20="LCERT", 'Full menu'!Z20="LERT",'Full menu'!Z20="FCERT",'Full menu'!Z20="FERT"),"ERTs",IF(OR('Full menu'!Z20="FCMT",'Full menu'!Z20="FMT",'Full menu'!Z20="LMT",'Full menu'!Z20="LCMT"),"MTs",IF(OR('Full menu'!Z20="LCIT",'Full menu'!Z20="FCIT",'Full menu'!Z20="LIT",'Full menu'!Z20="FIT"),"ITs",IF(OR('Full menu'!Z20="MwERT", 'Full menu'!Z20="ERwMT", 'Full menu'!Z20="M&amp;ERT", 'Full menu'!Z20="MwIT", 'Full menu'!Z20="IwMT", 'Full menu'!Z20="M&amp;IT", 'Full menu'!Z20="IwERT", 'Full menu'!Z20="ERwIT", 'Full menu'!Z20="I&amp;ERT", 'Full menu'!Z20="ER&amp;M&amp;IT"),"MixedTs",IF('Full menu'!Z20="UD","UD",IF('Full menu'!Z20="LSD","LSD",IF('Full menu'!Z20="WSD","WSD","")))))))))</f>
        <v>LSD</v>
      </c>
      <c r="AA20" s="3" t="str">
        <f>IF('Full menu'!AA20="MDC","MDC",IF(OR('Full menu'!AA20="PERF",'Full menu'!AA20="AERF",'Full menu'!AA20="PCB"),"ERfix",IF(OR('Full menu'!AA20="ACB", 'Full menu'!AA20="LCERT", 'Full menu'!AA20="LERT",'Full menu'!AA20="FCERT",'Full menu'!AA20="FERT"),"ERTs",IF(OR('Full menu'!AA20="FCMT",'Full menu'!AA20="FMT",'Full menu'!AA20="LMT",'Full menu'!AA20="LCMT"),"MTs",IF(OR('Full menu'!AA20="LCIT",'Full menu'!AA20="FCIT",'Full menu'!AA20="LIT",'Full menu'!AA20="FIT"),"ITs",IF(OR('Full menu'!AA20="MwERT", 'Full menu'!AA20="ERwMT", 'Full menu'!AA20="M&amp;ERT", 'Full menu'!AA20="MwIT", 'Full menu'!AA20="IwMT", 'Full menu'!AA20="M&amp;IT", 'Full menu'!AA20="IwERT", 'Full menu'!AA20="ERwIT", 'Full menu'!AA20="I&amp;ERT", 'Full menu'!AA20="ER&amp;M&amp;IT"),"MixedTs",IF('Full menu'!AA20="UD","UD",IF('Full menu'!AA20="LSD","LSD",IF('Full menu'!AA20="WSD","WSD","")))))))))</f>
        <v>LSD</v>
      </c>
      <c r="AB20" s="3" t="str">
        <f>IF('Full menu'!AB20="MDC","MDC",IF(OR('Full menu'!AB20="PERF",'Full menu'!AB20="AERF",'Full menu'!AB20="PCB"),"ERfix",IF(OR('Full menu'!AB20="ACB", 'Full menu'!AB20="LCERT", 'Full menu'!AB20="LERT",'Full menu'!AB20="FCERT",'Full menu'!AB20="FERT"),"ERTs",IF(OR('Full menu'!AB20="FCMT",'Full menu'!AB20="FMT",'Full menu'!AB20="LMT",'Full menu'!AB20="LCMT"),"MTs",IF(OR('Full menu'!AB20="LCIT",'Full menu'!AB20="FCIT",'Full menu'!AB20="LIT",'Full menu'!AB20="FIT"),"ITs",IF(OR('Full menu'!AB20="MwERT", 'Full menu'!AB20="ERwMT", 'Full menu'!AB20="M&amp;ERT", 'Full menu'!AB20="MwIT", 'Full menu'!AB20="IwMT", 'Full menu'!AB20="M&amp;IT", 'Full menu'!AB20="IwERT", 'Full menu'!AB20="ERwIT", 'Full menu'!AB20="I&amp;ERT", 'Full menu'!AB20="ER&amp;M&amp;IT"),"MixedTs",IF('Full menu'!AB20="UD","UD",IF('Full menu'!AB20="LSD","LSD",IF('Full menu'!AB20="WSD","WSD","")))))))))</f>
        <v>LSD</v>
      </c>
      <c r="AC20" s="3" t="str">
        <f>IF('Full menu'!AC20="MDC","MDC",IF(OR('Full menu'!AC20="PERF",'Full menu'!AC20="AERF",'Full menu'!AC20="PCB"),"ERfix",IF(OR('Full menu'!AC20="ACB", 'Full menu'!AC20="LCERT", 'Full menu'!AC20="LERT",'Full menu'!AC20="FCERT",'Full menu'!AC20="FERT"),"ERTs",IF(OR('Full menu'!AC20="FCMT",'Full menu'!AC20="FMT",'Full menu'!AC20="LMT",'Full menu'!AC20="LCMT"),"MTs",IF(OR('Full menu'!AC20="LCIT",'Full menu'!AC20="FCIT",'Full menu'!AC20="LIT",'Full menu'!AC20="FIT"),"ITs",IF(OR('Full menu'!AC20="MwERT", 'Full menu'!AC20="ERwMT", 'Full menu'!AC20="M&amp;ERT", 'Full menu'!AC20="MwIT", 'Full menu'!AC20="IwMT", 'Full menu'!AC20="M&amp;IT", 'Full menu'!AC20="IwERT", 'Full menu'!AC20="ERwIT", 'Full menu'!AC20="I&amp;ERT", 'Full menu'!AC20="ER&amp;M&amp;IT"),"MixedTs",IF('Full menu'!AC20="UD","UD",IF('Full menu'!AC20="LSD","LSD",IF('Full menu'!AC20="WSD","WSD","")))))))))</f>
        <v>LSD</v>
      </c>
      <c r="AD20" s="3" t="str">
        <f>IF('Full menu'!AD20="MDC","MDC",IF(OR('Full menu'!AD20="PERF",'Full menu'!AD20="AERF",'Full menu'!AD20="PCB"),"ERfix",IF(OR('Full menu'!AD20="ACB", 'Full menu'!AD20="LCERT", 'Full menu'!AD20="LERT",'Full menu'!AD20="FCERT",'Full menu'!AD20="FERT"),"ERTs",IF(OR('Full menu'!AD20="FCMT",'Full menu'!AD20="FMT",'Full menu'!AD20="LMT",'Full menu'!AD20="LCMT"),"MTs",IF(OR('Full menu'!AD20="LCIT",'Full menu'!AD20="FCIT",'Full menu'!AD20="LIT",'Full menu'!AD20="FIT"),"ITs",IF(OR('Full menu'!AD20="MwERT", 'Full menu'!AD20="ERwMT", 'Full menu'!AD20="M&amp;ERT", 'Full menu'!AD20="MwIT", 'Full menu'!AD20="IwMT", 'Full menu'!AD20="M&amp;IT", 'Full menu'!AD20="IwERT", 'Full menu'!AD20="ERwIT", 'Full menu'!AD20="I&amp;ERT", 'Full menu'!AD20="ER&amp;M&amp;IT"),"MixedTs",IF('Full menu'!AD20="UD","UD",IF('Full menu'!AD20="LSD","LSD",IF('Full menu'!AD20="WSD","WSD","")))))))))</f>
        <v>LSD</v>
      </c>
      <c r="AE20" s="3" t="str">
        <f>IF('Full menu'!AE20="MDC","MDC",IF(OR('Full menu'!AE20="PERF",'Full menu'!AE20="AERF",'Full menu'!AE20="PCB"),"ERfix",IF(OR('Full menu'!AE20="ACB", 'Full menu'!AE20="LCERT", 'Full menu'!AE20="LERT",'Full menu'!AE20="FCERT",'Full menu'!AE20="FERT"),"ERTs",IF(OR('Full menu'!AE20="FCMT",'Full menu'!AE20="FMT",'Full menu'!AE20="LMT",'Full menu'!AE20="LCMT"),"MTs",IF(OR('Full menu'!AE20="LCIT",'Full menu'!AE20="FCIT",'Full menu'!AE20="LIT",'Full menu'!AE20="FIT"),"ITs",IF(OR('Full menu'!AE20="MwERT", 'Full menu'!AE20="ERwMT", 'Full menu'!AE20="M&amp;ERT", 'Full menu'!AE20="MwIT", 'Full menu'!AE20="IwMT", 'Full menu'!AE20="M&amp;IT", 'Full menu'!AE20="IwERT", 'Full menu'!AE20="ERwIT", 'Full menu'!AE20="I&amp;ERT", 'Full menu'!AE20="ER&amp;M&amp;IT"),"MixedTs",IF('Full menu'!AE20="UD","UD",IF('Full menu'!AE20="LSD","LSD",IF('Full menu'!AE20="WSD","WSD","")))))))))</f>
        <v>LSD</v>
      </c>
      <c r="AF20" s="3" t="str">
        <f>IF('Full menu'!AF20="MDC","MDC",IF(OR('Full menu'!AF20="PERF",'Full menu'!AF20="AERF",'Full menu'!AF20="PCB"),"ERfix",IF(OR('Full menu'!AF20="ACB", 'Full menu'!AF20="LCERT", 'Full menu'!AF20="LERT",'Full menu'!AF20="FCERT",'Full menu'!AF20="FERT"),"ERTs",IF(OR('Full menu'!AF20="FCMT",'Full menu'!AF20="FMT",'Full menu'!AF20="LMT",'Full menu'!AF20="LCMT"),"MTs",IF(OR('Full menu'!AF20="LCIT",'Full menu'!AF20="FCIT",'Full menu'!AF20="LIT",'Full menu'!AF20="FIT"),"ITs",IF(OR('Full menu'!AF20="MwERT", 'Full menu'!AF20="ERwMT", 'Full menu'!AF20="M&amp;ERT", 'Full menu'!AF20="MwIT", 'Full menu'!AF20="IwMT", 'Full menu'!AF20="M&amp;IT", 'Full menu'!AF20="IwERT", 'Full menu'!AF20="ERwIT", 'Full menu'!AF20="I&amp;ERT", 'Full menu'!AF20="ER&amp;M&amp;IT"),"MixedTs",IF('Full menu'!AF20="UD","UD",IF('Full menu'!AF20="LSD","LSD",IF('Full menu'!AF20="WSD","WSD","")))))))))</f>
        <v>LSD</v>
      </c>
      <c r="AG20" s="3" t="str">
        <f>IF('Full menu'!AG20="MDC","MDC",IF(OR('Full menu'!AG20="PERF",'Full menu'!AG20="AERF",'Full menu'!AG20="PCB"),"ERfix",IF(OR('Full menu'!AG20="ACB", 'Full menu'!AG20="LCERT", 'Full menu'!AG20="LERT",'Full menu'!AG20="FCERT",'Full menu'!AG20="FERT"),"ERTs",IF(OR('Full menu'!AG20="FCMT",'Full menu'!AG20="FMT",'Full menu'!AG20="LMT",'Full menu'!AG20="LCMT"),"MTs",IF(OR('Full menu'!AG20="LCIT",'Full menu'!AG20="FCIT",'Full menu'!AG20="LIT",'Full menu'!AG20="FIT"),"ITs",IF(OR('Full menu'!AG20="MwERT", 'Full menu'!AG20="ERwMT", 'Full menu'!AG20="M&amp;ERT", 'Full menu'!AG20="MwIT", 'Full menu'!AG20="IwMT", 'Full menu'!AG20="M&amp;IT", 'Full menu'!AG20="IwERT", 'Full menu'!AG20="ERwIT", 'Full menu'!AG20="I&amp;ERT", 'Full menu'!AG20="ER&amp;M&amp;IT"),"MixedTs",IF('Full menu'!AG20="UD","UD",IF('Full menu'!AG20="LSD","LSD",IF('Full menu'!AG20="WSD","WSD","")))))))))</f>
        <v>LSD</v>
      </c>
      <c r="AH20" s="3" t="str">
        <f>IF('Full menu'!AH20="MDC","MDC",IF(OR('Full menu'!AH20="PERF",'Full menu'!AH20="AERF",'Full menu'!AH20="PCB"),"ERfix",IF(OR('Full menu'!AH20="ACB", 'Full menu'!AH20="LCERT", 'Full menu'!AH20="LERT",'Full menu'!AH20="FCERT",'Full menu'!AH20="FERT"),"ERTs",IF(OR('Full menu'!AH20="FCMT",'Full menu'!AH20="FMT",'Full menu'!AH20="LMT",'Full menu'!AH20="LCMT"),"MTs",IF(OR('Full menu'!AH20="LCIT",'Full menu'!AH20="FCIT",'Full menu'!AH20="LIT",'Full menu'!AH20="FIT"),"ITs",IF(OR('Full menu'!AH20="MwERT", 'Full menu'!AH20="ERwMT", 'Full menu'!AH20="M&amp;ERT", 'Full menu'!AH20="MwIT", 'Full menu'!AH20="IwMT", 'Full menu'!AH20="M&amp;IT", 'Full menu'!AH20="IwERT", 'Full menu'!AH20="ERwIT", 'Full menu'!AH20="I&amp;ERT", 'Full menu'!AH20="ER&amp;M&amp;IT"),"MixedTs",IF('Full menu'!AH20="UD","UD",IF('Full menu'!AH20="LSD","LSD",IF('Full menu'!AH20="WSD","WSD","")))))))))</f>
        <v>ITs</v>
      </c>
      <c r="AI20" s="3" t="str">
        <f>IF('Full menu'!AI20="MDC","MDC",IF(OR('Full menu'!AI20="PERF",'Full menu'!AI20="AERF",'Full menu'!AI20="PCB"),"ERfix",IF(OR('Full menu'!AI20="ACB", 'Full menu'!AI20="LCERT", 'Full menu'!AI20="LERT",'Full menu'!AI20="FCERT",'Full menu'!AI20="FERT"),"ERTs",IF(OR('Full menu'!AI20="FCMT",'Full menu'!AI20="FMT",'Full menu'!AI20="LMT",'Full menu'!AI20="LCMT"),"MTs",IF(OR('Full menu'!AI20="LCIT",'Full menu'!AI20="FCIT",'Full menu'!AI20="LIT",'Full menu'!AI20="FIT"),"ITs",IF(OR('Full menu'!AI20="MwERT", 'Full menu'!AI20="ERwMT", 'Full menu'!AI20="M&amp;ERT", 'Full menu'!AI20="MwIT", 'Full menu'!AI20="IwMT", 'Full menu'!AI20="M&amp;IT", 'Full menu'!AI20="IwERT", 'Full menu'!AI20="ERwIT", 'Full menu'!AI20="I&amp;ERT", 'Full menu'!AI20="ER&amp;M&amp;IT"),"MixedTs",IF('Full menu'!AI20="UD","UD",IF('Full menu'!AI20="LSD","LSD",IF('Full menu'!AI20="WSD","WSD","")))))))))</f>
        <v>ITs</v>
      </c>
      <c r="AJ20" s="3" t="str">
        <f>IF('Full menu'!AJ20="MDC","MDC",IF(OR('Full menu'!AJ20="PERF",'Full menu'!AJ20="AERF",'Full menu'!AJ20="PCB"),"ERfix",IF(OR('Full menu'!AJ20="ACB", 'Full menu'!AJ20="LCERT", 'Full menu'!AJ20="LERT",'Full menu'!AJ20="FCERT",'Full menu'!AJ20="FERT"),"ERTs",IF(OR('Full menu'!AJ20="FCMT",'Full menu'!AJ20="FMT",'Full menu'!AJ20="LMT",'Full menu'!AJ20="LCMT"),"MTs",IF(OR('Full menu'!AJ20="LCIT",'Full menu'!AJ20="FCIT",'Full menu'!AJ20="LIT",'Full menu'!AJ20="FIT"),"ITs",IF(OR('Full menu'!AJ20="MwERT", 'Full menu'!AJ20="ERwMT", 'Full menu'!AJ20="M&amp;ERT", 'Full menu'!AJ20="MwIT", 'Full menu'!AJ20="IwMT", 'Full menu'!AJ20="M&amp;IT", 'Full menu'!AJ20="IwERT", 'Full menu'!AJ20="ERwIT", 'Full menu'!AJ20="I&amp;ERT", 'Full menu'!AJ20="ER&amp;M&amp;IT"),"MixedTs",IF('Full menu'!AJ20="UD","UD",IF('Full menu'!AJ20="LSD","LSD",IF('Full menu'!AJ20="WSD","WSD","")))))))))</f>
        <v>ITs</v>
      </c>
      <c r="AK20" s="3" t="str">
        <f>IF('Full menu'!AK20="MDC","MDC",IF(OR('Full menu'!AK20="PERF",'Full menu'!AK20="AERF",'Full menu'!AK20="PCB"),"ERfix",IF(OR('Full menu'!AK20="ACB", 'Full menu'!AK20="LCERT", 'Full menu'!AK20="LERT",'Full menu'!AK20="FCERT",'Full menu'!AK20="FERT"),"ERTs",IF(OR('Full menu'!AK20="FCMT",'Full menu'!AK20="FMT",'Full menu'!AK20="LMT",'Full menu'!AK20="LCMT"),"MTs",IF(OR('Full menu'!AK20="LCIT",'Full menu'!AK20="FCIT",'Full menu'!AK20="LIT",'Full menu'!AK20="FIT"),"ITs",IF(OR('Full menu'!AK20="MwERT", 'Full menu'!AK20="ERwMT", 'Full menu'!AK20="M&amp;ERT", 'Full menu'!AK20="MwIT", 'Full menu'!AK20="IwMT", 'Full menu'!AK20="M&amp;IT", 'Full menu'!AK20="IwERT", 'Full menu'!AK20="ERwIT", 'Full menu'!AK20="I&amp;ERT", 'Full menu'!AK20="ER&amp;M&amp;IT"),"MixedTs",IF('Full menu'!AK20="UD","UD",IF('Full menu'!AK20="LSD","LSD",IF('Full menu'!AK20="WSD","WSD","")))))))))</f>
        <v>ITs</v>
      </c>
      <c r="AL20" s="3" t="str">
        <f>IF('Full menu'!AL20="MDC","MDC",IF(OR('Full menu'!AL20="PERF",'Full menu'!AL20="AERF",'Full menu'!AL20="PCB"),"ERfix",IF(OR('Full menu'!AL20="ACB", 'Full menu'!AL20="LCERT", 'Full menu'!AL20="LERT",'Full menu'!AL20="FCERT",'Full menu'!AL20="FERT"),"ERTs",IF(OR('Full menu'!AL20="FCMT",'Full menu'!AL20="FMT",'Full menu'!AL20="LMT",'Full menu'!AL20="LCMT"),"MTs",IF(OR('Full menu'!AL20="LCIT",'Full menu'!AL20="FCIT",'Full menu'!AL20="LIT",'Full menu'!AL20="FIT"),"ITs",IF(OR('Full menu'!AL20="MwERT", 'Full menu'!AL20="ERwMT", 'Full menu'!AL20="M&amp;ERT", 'Full menu'!AL20="MwIT", 'Full menu'!AL20="IwMT", 'Full menu'!AL20="M&amp;IT", 'Full menu'!AL20="IwERT", 'Full menu'!AL20="ERwIT", 'Full menu'!AL20="I&amp;ERT", 'Full menu'!AL20="ER&amp;M&amp;IT"),"MixedTs",IF('Full menu'!AL20="UD","UD",IF('Full menu'!AL20="LSD","LSD",IF('Full menu'!AL20="WSD","WSD","")))))))))</f>
        <v>ITs</v>
      </c>
      <c r="AM20" s="3" t="str">
        <f>IF('Full menu'!AM20="MDC","MDC",IF(OR('Full menu'!AM20="PERF",'Full menu'!AM20="AERF",'Full menu'!AM20="PCB"),"ERfix",IF(OR('Full menu'!AM20="ACB", 'Full menu'!AM20="LCERT", 'Full menu'!AM20="LERT",'Full menu'!AM20="FCERT",'Full menu'!AM20="FERT"),"ERTs",IF(OR('Full menu'!AM20="FCMT",'Full menu'!AM20="FMT",'Full menu'!AM20="LMT",'Full menu'!AM20="LCMT"),"MTs",IF(OR('Full menu'!AM20="LCIT",'Full menu'!AM20="FCIT",'Full menu'!AM20="LIT",'Full menu'!AM20="FIT"),"ITs",IF(OR('Full menu'!AM20="MwERT", 'Full menu'!AM20="ERwMT", 'Full menu'!AM20="M&amp;ERT", 'Full menu'!AM20="MwIT", 'Full menu'!AM20="IwMT", 'Full menu'!AM20="M&amp;IT", 'Full menu'!AM20="IwERT", 'Full menu'!AM20="ERwIT", 'Full menu'!AM20="I&amp;ERT", 'Full menu'!AM20="ER&amp;M&amp;IT"),"MixedTs",IF('Full menu'!AM20="UD","UD",IF('Full menu'!AM20="LSD","LSD",IF('Full menu'!AM20="WSD","WSD","")))))))))</f>
        <v>ITs</v>
      </c>
      <c r="AN20" s="3" t="str">
        <f>IF('Full menu'!AN20="MDC","MDC",IF(OR('Full menu'!AN20="PERF",'Full menu'!AN20="AERF",'Full menu'!AN20="PCB"),"ERfix",IF(OR('Full menu'!AN20="ACB", 'Full menu'!AN20="LCERT", 'Full menu'!AN20="LERT",'Full menu'!AN20="FCERT",'Full menu'!AN20="FERT"),"ERTs",IF(OR('Full menu'!AN20="FCMT",'Full menu'!AN20="FMT",'Full menu'!AN20="LMT",'Full menu'!AN20="LCMT"),"MTs",IF(OR('Full menu'!AN20="LCIT",'Full menu'!AN20="FCIT",'Full menu'!AN20="LIT",'Full menu'!AN20="FIT"),"ITs",IF(OR('Full menu'!AN20="MwERT", 'Full menu'!AN20="ERwMT", 'Full menu'!AN20="M&amp;ERT", 'Full menu'!AN20="MwIT", 'Full menu'!AN20="IwMT", 'Full menu'!AN20="M&amp;IT", 'Full menu'!AN20="IwERT", 'Full menu'!AN20="ERwIT", 'Full menu'!AN20="I&amp;ERT", 'Full menu'!AN20="ER&amp;M&amp;IT"),"MixedTs",IF('Full menu'!AN20="UD","UD",IF('Full menu'!AN20="LSD","LSD",IF('Full menu'!AN20="WSD","WSD","")))))))))</f>
        <v>ITs</v>
      </c>
      <c r="AO20" s="3" t="str">
        <f>IF('Full menu'!AO20="MDC","MDC",IF(OR('Full menu'!AO20="PERF",'Full menu'!AO20="AERF",'Full menu'!AO20="PCB"),"ERfix",IF(OR('Full menu'!AO20="ACB", 'Full menu'!AO20="LCERT", 'Full menu'!AO20="LERT",'Full menu'!AO20="FCERT",'Full menu'!AO20="FERT"),"ERTs",IF(OR('Full menu'!AO20="FCMT",'Full menu'!AO20="FMT",'Full menu'!AO20="LMT",'Full menu'!AO20="LCMT"),"MTs",IF(OR('Full menu'!AO20="LCIT",'Full menu'!AO20="FCIT",'Full menu'!AO20="LIT",'Full menu'!AO20="FIT"),"ITs",IF(OR('Full menu'!AO20="MwERT", 'Full menu'!AO20="ERwMT", 'Full menu'!AO20="M&amp;ERT", 'Full menu'!AO20="MwIT", 'Full menu'!AO20="IwMT", 'Full menu'!AO20="M&amp;IT", 'Full menu'!AO20="IwERT", 'Full menu'!AO20="ERwIT", 'Full menu'!AO20="I&amp;ERT", 'Full menu'!AO20="ER&amp;M&amp;IT"),"MixedTs",IF('Full menu'!AO20="UD","UD",IF('Full menu'!AO20="LSD","LSD",IF('Full menu'!AO20="WSD","WSD","")))))))))</f>
        <v>ITs</v>
      </c>
      <c r="AP20" s="3" t="str">
        <f>IF('Full menu'!AP20="MDC","MDC",IF(OR('Full menu'!AP20="PERF",'Full menu'!AP20="AERF",'Full menu'!AP20="PCB"),"ERfix",IF(OR('Full menu'!AP20="ACB", 'Full menu'!AP20="LCERT", 'Full menu'!AP20="LERT",'Full menu'!AP20="FCERT",'Full menu'!AP20="FERT"),"ERTs",IF(OR('Full menu'!AP20="FCMT",'Full menu'!AP20="FMT",'Full menu'!AP20="LMT",'Full menu'!AP20="LCMT"),"MTs",IF(OR('Full menu'!AP20="LCIT",'Full menu'!AP20="FCIT",'Full menu'!AP20="LIT",'Full menu'!AP20="FIT"),"ITs",IF(OR('Full menu'!AP20="MwERT", 'Full menu'!AP20="ERwMT", 'Full menu'!AP20="M&amp;ERT", 'Full menu'!AP20="MwIT", 'Full menu'!AP20="IwMT", 'Full menu'!AP20="M&amp;IT", 'Full menu'!AP20="IwERT", 'Full menu'!AP20="ERwIT", 'Full menu'!AP20="I&amp;ERT", 'Full menu'!AP20="ER&amp;M&amp;IT"),"MixedTs",IF('Full menu'!AP20="UD","UD",IF('Full menu'!AP20="LSD","LSD",IF('Full menu'!AP20="WSD","WSD","")))))))))</f>
        <v>ITs</v>
      </c>
      <c r="AQ20" s="3" t="str">
        <f>IF('Full menu'!AQ20="MDC","MDC",IF(OR('Full menu'!AQ20="PERF",'Full menu'!AQ20="AERF",'Full menu'!AQ20="PCB"),"ERfix",IF(OR('Full menu'!AQ20="ACB", 'Full menu'!AQ20="LCERT", 'Full menu'!AQ20="LERT",'Full menu'!AQ20="FCERT",'Full menu'!AQ20="FERT"),"ERTs",IF(OR('Full menu'!AQ20="FCMT",'Full menu'!AQ20="FMT",'Full menu'!AQ20="LMT",'Full menu'!AQ20="LCMT"),"MTs",IF(OR('Full menu'!AQ20="LCIT",'Full menu'!AQ20="FCIT",'Full menu'!AQ20="LIT",'Full menu'!AQ20="FIT"),"ITs",IF(OR('Full menu'!AQ20="MwERT", 'Full menu'!AQ20="ERwMT", 'Full menu'!AQ20="M&amp;ERT", 'Full menu'!AQ20="MwIT", 'Full menu'!AQ20="IwMT", 'Full menu'!AQ20="M&amp;IT", 'Full menu'!AQ20="IwERT", 'Full menu'!AQ20="ERwIT", 'Full menu'!AQ20="I&amp;ERT", 'Full menu'!AQ20="ER&amp;M&amp;IT"),"MixedTs",IF('Full menu'!AQ20="UD","UD",IF('Full menu'!AQ20="LSD","LSD",IF('Full menu'!AQ20="WSD","WSD","")))))))))</f>
        <v>ITs</v>
      </c>
      <c r="AR20" s="3" t="str">
        <f>IF('Full menu'!AR20="MDC","MDC",IF(OR('Full menu'!AR20="PERF",'Full menu'!AR20="AERF",'Full menu'!AR20="PCB"),"ERfix",IF(OR('Full menu'!AR20="ACB", 'Full menu'!AR20="LCERT", 'Full menu'!AR20="LERT",'Full menu'!AR20="FCERT",'Full menu'!AR20="FERT"),"ERTs",IF(OR('Full menu'!AR20="FCMT",'Full menu'!AR20="FMT",'Full menu'!AR20="LMT",'Full menu'!AR20="LCMT"),"MTs",IF(OR('Full menu'!AR20="LCIT",'Full menu'!AR20="FCIT",'Full menu'!AR20="LIT",'Full menu'!AR20="FIT"),"ITs",IF(OR('Full menu'!AR20="MwERT", 'Full menu'!AR20="ERwMT", 'Full menu'!AR20="M&amp;ERT", 'Full menu'!AR20="MwIT", 'Full menu'!AR20="IwMT", 'Full menu'!AR20="M&amp;IT", 'Full menu'!AR20="IwERT", 'Full menu'!AR20="ERwIT", 'Full menu'!AR20="I&amp;ERT", 'Full menu'!AR20="ER&amp;M&amp;IT"),"MixedTs",IF('Full menu'!AR20="UD","UD",IF('Full menu'!AR20="LSD","LSD",IF('Full menu'!AR20="WSD","WSD","")))))))))</f>
        <v>ITs</v>
      </c>
      <c r="AS20" s="3" t="str">
        <f>IF('Full menu'!AS20="MDC","MDC",IF(OR('Full menu'!AS20="PERF",'Full menu'!AS20="AERF",'Full menu'!AS20="PCB"),"ERfix",IF(OR('Full menu'!AS20="ACB", 'Full menu'!AS20="LCERT", 'Full menu'!AS20="LERT",'Full menu'!AS20="FCERT",'Full menu'!AS20="FERT"),"ERTs",IF(OR('Full menu'!AS20="FCMT",'Full menu'!AS20="FMT",'Full menu'!AS20="LMT",'Full menu'!AS20="LCMT"),"MTs",IF(OR('Full menu'!AS20="LCIT",'Full menu'!AS20="FCIT",'Full menu'!AS20="LIT",'Full menu'!AS20="FIT"),"ITs",IF(OR('Full menu'!AS20="MwERT", 'Full menu'!AS20="ERwMT", 'Full menu'!AS20="M&amp;ERT", 'Full menu'!AS20="MwIT", 'Full menu'!AS20="IwMT", 'Full menu'!AS20="M&amp;IT", 'Full menu'!AS20="IwERT", 'Full menu'!AS20="ERwIT", 'Full menu'!AS20="I&amp;ERT", 'Full menu'!AS20="ER&amp;M&amp;IT"),"MixedTs",IF('Full menu'!AS20="UD","UD",IF('Full menu'!AS20="LSD","LSD",IF('Full menu'!AS20="WSD","WSD","")))))))))</f>
        <v>ITs</v>
      </c>
      <c r="AT20" s="3"/>
      <c r="AU20" s="3"/>
      <c r="AV20" s="3"/>
      <c r="AW20" s="3"/>
      <c r="AX20" s="3"/>
      <c r="AY20" s="3" t="str">
        <f>IF('Full menu'!AY20="MDC","MDC",IF(OR('Full menu'!AY20="PERF",'Full menu'!AY20="AERF",'Full menu'!AY20="PCB"),"ERfix",IF(OR('Full menu'!AY20="ACB", 'Full menu'!AY20="LCERT", 'Full menu'!AY20="LERT",'Full menu'!AY20="FCERT",'Full menu'!AY20="FERT"),"ERT",IF(OR('Full menu'!AY20="FCMT",'Full menu'!AY20="FMT",'Full menu'!AY20="LMT",'Full menu'!AY20="LCMT"),"MT",IF(OR('Full menu'!AY20="LCIT",'Full menu'!AY20="FCIT",'Full menu'!AY20="LMT",'Full menu'!AY20="FMT"),"IT",IF(OR('Full menu'!AY20="MwERT", 'Full menu'!AY20="ERwMT", 'Full menu'!AY20="M&amp;ERT", 'Full menu'!AY20="MwIT", 'Full menu'!AY20="IwMT", 'Full menu'!AY20="M&amp;IT", 'Full menu'!AY20="IwERT", 'Full menu'!AY20="ERwIT", 'Full menu'!AY20="I&amp;ERT", 'Full menu'!AY20="ER&amp;M&amp;IT"),"MixedT",IF('Full menu'!AY20="UD","UD",IF('Full menu'!AY20="LSD","LSD",IF('Full menu'!AY20="WSD","WSD","")))))))))</f>
        <v/>
      </c>
      <c r="AZ20" s="3" t="str">
        <f>IF('Full menu'!AZ20="MDC","MDC",IF(OR('Full menu'!AZ20="PERF",'Full menu'!AZ20="AERF",'Full menu'!AZ20="PCB"),"ERfix",IF(OR('Full menu'!AZ20="ACB", 'Full menu'!AZ20="LCERT", 'Full menu'!AZ20="LERT",'Full menu'!AZ20="FCERT",'Full menu'!AZ20="FERT"),"ERT",IF(OR('Full menu'!AZ20="FCMT",'Full menu'!AZ20="FMT",'Full menu'!AZ20="LMT",'Full menu'!AZ20="LCMT"),"MT",IF(OR('Full menu'!AZ20="LCIT",'Full menu'!AZ20="FCIT",'Full menu'!AZ20="LMT",'Full menu'!AZ20="FMT"),"IT",IF(OR('Full menu'!AZ20="MwERT", 'Full menu'!AZ20="ERwMT", 'Full menu'!AZ20="M&amp;ERT", 'Full menu'!AZ20="MwIT", 'Full menu'!AZ20="IwMT", 'Full menu'!AZ20="M&amp;IT", 'Full menu'!AZ20="IwERT", 'Full menu'!AZ20="ERwIT", 'Full menu'!AZ20="I&amp;ERT", 'Full menu'!AZ20="ER&amp;M&amp;IT"),"MixedT",IF('Full menu'!AZ20="UD","UD",IF('Full menu'!AZ20="LSD","LSD",IF('Full menu'!AZ20="WSD","WSD","")))))))))</f>
        <v/>
      </c>
      <c r="BA20" s="3" t="str">
        <f>IF('Full menu'!BA20="MDC","MDC",IF(OR('Full menu'!BA20="PERF",'Full menu'!BA20="AERF",'Full menu'!BA20="PCB"),"ERfix",IF(OR('Full menu'!BA20="ACB", 'Full menu'!BA20="LCERT", 'Full menu'!BA20="LERT",'Full menu'!BA20="FCERT",'Full menu'!BA20="FERT"),"ERT",IF(OR('Full menu'!BA20="FCMT",'Full menu'!BA20="FMT",'Full menu'!BA20="LMT",'Full menu'!BA20="LCMT"),"MT",IF(OR('Full menu'!BA20="LCIT",'Full menu'!BA20="FCIT",'Full menu'!BA20="LMT",'Full menu'!BA20="FMT"),"IT",IF(OR('Full menu'!BA20="MwERT", 'Full menu'!BA20="ERwMT", 'Full menu'!BA20="M&amp;ERT", 'Full menu'!BA20="MwIT", 'Full menu'!BA20="IwMT", 'Full menu'!BA20="M&amp;IT", 'Full menu'!BA20="IwERT", 'Full menu'!BA20="ERwIT", 'Full menu'!BA20="I&amp;ERT", 'Full menu'!BA20="ER&amp;M&amp;IT"),"MixedT",IF('Full menu'!BA20="UD","UD",IF('Full menu'!BA20="LSD","LSD",IF('Full menu'!BA20="WSD","WSD","")))))))))</f>
        <v/>
      </c>
      <c r="BB20" s="3" t="str">
        <f>IF('Full menu'!BB20="MDC","MDC",IF(OR('Full menu'!BB20="PERF",'Full menu'!BB20="AERF",'Full menu'!BB20="PCB"),"ERfix",IF(OR('Full menu'!BB20="ACB", 'Full menu'!BB20="LCERT", 'Full menu'!BB20="LERT",'Full menu'!BB20="FCERT",'Full menu'!BB20="FERT"),"ERT",IF(OR('Full menu'!BB20="FCMT",'Full menu'!BB20="FMT",'Full menu'!BB20="LMT",'Full menu'!BB20="LCMT"),"MT",IF(OR('Full menu'!BB20="LCIT",'Full menu'!BB20="FCIT",'Full menu'!BB20="LMT",'Full menu'!BB20="FMT"),"IT",IF(OR('Full menu'!BB20="MwERT", 'Full menu'!BB20="ERwMT", 'Full menu'!BB20="M&amp;ERT", 'Full menu'!BB20="MwIT", 'Full menu'!BB20="IwMT", 'Full menu'!BB20="M&amp;IT", 'Full menu'!BB20="IwERT", 'Full menu'!BB20="ERwIT", 'Full menu'!BB20="I&amp;ERT", 'Full menu'!BB20="ER&amp;M&amp;IT"),"MixedT",IF('Full menu'!BB20="UD","UD",IF('Full menu'!BB20="LSD","LSD",IF('Full menu'!BB20="WSD","WSD","")))))))))</f>
        <v/>
      </c>
      <c r="BC20" s="3" t="str">
        <f>IF('Full menu'!BC20="MDC","MDC",IF(OR('Full menu'!BC20="PERF",'Full menu'!BC20="AERF",'Full menu'!BC20="PCB"),"ERfix",IF(OR('Full menu'!BC20="ACB", 'Full menu'!BC20="LCERT", 'Full menu'!BC20="LERT",'Full menu'!BC20="FCERT",'Full menu'!BC20="FERT"),"ERT",IF(OR('Full menu'!BC20="FCMT",'Full menu'!BC20="FMT",'Full menu'!BC20="LMT",'Full menu'!BC20="LCMT"),"MT",IF(OR('Full menu'!BC20="LCIT",'Full menu'!BC20="FCIT",'Full menu'!BC20="LMT",'Full menu'!BC20="FMT"),"IT",IF(OR('Full menu'!BC20="MwERT", 'Full menu'!BC20="ERwMT", 'Full menu'!BC20="M&amp;ERT", 'Full menu'!BC20="MwIT", 'Full menu'!BC20="IwMT", 'Full menu'!BC20="M&amp;IT", 'Full menu'!BC20="IwERT", 'Full menu'!BC20="ERwIT", 'Full menu'!BC20="I&amp;ERT", 'Full menu'!BC20="ER&amp;M&amp;IT"),"MixedT",IF('Full menu'!BC20="UD","UD",IF('Full menu'!BC20="LSD","LSD",IF('Full menu'!BC20="WSD","WSD","")))))))))</f>
        <v/>
      </c>
    </row>
    <row r="21" spans="1:55" ht="16" x14ac:dyDescent="0.2">
      <c r="A21" t="s">
        <v>40</v>
      </c>
      <c r="B21" s="3" t="str">
        <f>IF('Full menu'!B21="MDC","MDC",IF(OR('Full menu'!B21="PERF",'Full menu'!B21="AERF",'Full menu'!B21="PCB"),"ERfix",IF(OR('Full menu'!B21="ACB", 'Full menu'!B21="LCERT", 'Full menu'!B21="LERT",'Full menu'!B21="FCERT",'Full menu'!B21="FERT"),"ERTs",IF(OR('Full menu'!B21="FCMT",'Full menu'!B21="FMT",'Full menu'!B21="LMT",'Full menu'!B21="LCMT"),"MTs",IF(OR('Full menu'!B21="LCIT",'Full menu'!B21="FCIT",'Full menu'!B21="LIT",'Full menu'!B21="FIT"),"ITs",IF(OR('Full menu'!B21="MwERT", 'Full menu'!B21="ERwMT", 'Full menu'!B21="M&amp;ERT", 'Full menu'!B21="MwIT", 'Full menu'!B21="IwMT", 'Full menu'!B21="M&amp;IT", 'Full menu'!B21="IwERT", 'Full menu'!B21="ERwIT", 'Full menu'!B21="I&amp;ERT", 'Full menu'!B21="ER&amp;M&amp;IT"),"MixedTs",IF('Full menu'!B21="UD","UD",IF('Full menu'!B21="LSD","LSD",IF('Full menu'!B21="WSD","WSD","")))))))))</f>
        <v>ERfix</v>
      </c>
      <c r="C21" s="3" t="str">
        <f>IF('Full menu'!C21="MDC","MDC",IF(OR('Full menu'!C21="PERF",'Full menu'!C21="AERF",'Full menu'!C21="PCB"),"ERfix",IF(OR('Full menu'!C21="ACB", 'Full menu'!C21="LCERT", 'Full menu'!C21="LERT",'Full menu'!C21="FCERT",'Full menu'!C21="FERT"),"ERTs",IF(OR('Full menu'!C21="FCMT",'Full menu'!C21="FMT",'Full menu'!C21="LMT",'Full menu'!C21="LCMT"),"MTs",IF(OR('Full menu'!C21="LCIT",'Full menu'!C21="FCIT",'Full menu'!C21="LIT",'Full menu'!C21="FIT"),"ITs",IF(OR('Full menu'!C21="MwERT", 'Full menu'!C21="ERwMT", 'Full menu'!C21="M&amp;ERT", 'Full menu'!C21="MwIT", 'Full menu'!C21="IwMT", 'Full menu'!C21="M&amp;IT", 'Full menu'!C21="IwERT", 'Full menu'!C21="ERwIT", 'Full menu'!C21="I&amp;ERT", 'Full menu'!C21="ER&amp;M&amp;IT"),"MixedTs",IF('Full menu'!C21="UD","UD",IF('Full menu'!C21="LSD","LSD",IF('Full menu'!C21="WSD","WSD","")))))))))</f>
        <v>ERfix</v>
      </c>
      <c r="D21" s="3" t="str">
        <f>IF('Full menu'!D21="MDC","MDC",IF(OR('Full menu'!D21="PERF",'Full menu'!D21="AERF",'Full menu'!D21="PCB"),"ERfix",IF(OR('Full menu'!D21="ACB", 'Full menu'!D21="LCERT", 'Full menu'!D21="LERT",'Full menu'!D21="FCERT",'Full menu'!D21="FERT"),"ERTs",IF(OR('Full menu'!D21="FCMT",'Full menu'!D21="FMT",'Full menu'!D21="LMT",'Full menu'!D21="LCMT"),"MTs",IF(OR('Full menu'!D21="LCIT",'Full menu'!D21="FCIT",'Full menu'!D21="LIT",'Full menu'!D21="FIT"),"ITs",IF(OR('Full menu'!D21="MwERT", 'Full menu'!D21="ERwMT", 'Full menu'!D21="M&amp;ERT", 'Full menu'!D21="MwIT", 'Full menu'!D21="IwMT", 'Full menu'!D21="M&amp;IT", 'Full menu'!D21="IwERT", 'Full menu'!D21="ERwIT", 'Full menu'!D21="I&amp;ERT", 'Full menu'!D21="ER&amp;M&amp;IT"),"MixedTs",IF('Full menu'!D21="UD","UD",IF('Full menu'!D21="LSD","LSD",IF('Full menu'!D21="WSD","WSD","")))))))))</f>
        <v>ERfix</v>
      </c>
      <c r="E21" s="3" t="str">
        <f>IF('Full menu'!E21="MDC","MDC",IF(OR('Full menu'!E21="PERF",'Full menu'!E21="AERF",'Full menu'!E21="PCB"),"ERfix",IF(OR('Full menu'!E21="ACB", 'Full menu'!E21="LCERT", 'Full menu'!E21="LERT",'Full menu'!E21="FCERT",'Full menu'!E21="FERT"),"ERTs",IF(OR('Full menu'!E21="FCMT",'Full menu'!E21="FMT",'Full menu'!E21="LMT",'Full menu'!E21="LCMT"),"MTs",IF(OR('Full menu'!E21="LCIT",'Full menu'!E21="FCIT",'Full menu'!E21="LIT",'Full menu'!E21="FIT"),"ITs",IF(OR('Full menu'!E21="MwERT", 'Full menu'!E21="ERwMT", 'Full menu'!E21="M&amp;ERT", 'Full menu'!E21="MwIT", 'Full menu'!E21="IwMT", 'Full menu'!E21="M&amp;IT", 'Full menu'!E21="IwERT", 'Full menu'!E21="ERwIT", 'Full menu'!E21="I&amp;ERT", 'Full menu'!E21="ER&amp;M&amp;IT"),"MixedTs",IF('Full menu'!E21="UD","UD",IF('Full menu'!E21="LSD","LSD",IF('Full menu'!E21="WSD","WSD","")))))))))</f>
        <v>ERfix</v>
      </c>
      <c r="F21" s="3" t="str">
        <f>IF('Full menu'!F21="MDC","MDC",IF(OR('Full menu'!F21="PERF",'Full menu'!F21="AERF",'Full menu'!F21="PCB"),"ERfix",IF(OR('Full menu'!F21="ACB", 'Full menu'!F21="LCERT", 'Full menu'!F21="LERT",'Full menu'!F21="FCERT",'Full menu'!F21="FERT"),"ERTs",IF(OR('Full menu'!F21="FCMT",'Full menu'!F21="FMT",'Full menu'!F21="LMT",'Full menu'!F21="LCMT"),"MTs",IF(OR('Full menu'!F21="LCIT",'Full menu'!F21="FCIT",'Full menu'!F21="LIT",'Full menu'!F21="FIT"),"ITs",IF(OR('Full menu'!F21="MwERT", 'Full menu'!F21="ERwMT", 'Full menu'!F21="M&amp;ERT", 'Full menu'!F21="MwIT", 'Full menu'!F21="IwMT", 'Full menu'!F21="M&amp;IT", 'Full menu'!F21="IwERT", 'Full menu'!F21="ERwIT", 'Full menu'!F21="I&amp;ERT", 'Full menu'!F21="ER&amp;M&amp;IT"),"MixedTs",IF('Full menu'!F21="UD","UD",IF('Full menu'!F21="LSD","LSD",IF('Full menu'!F21="WSD","WSD","")))))))))</f>
        <v>ERfix</v>
      </c>
      <c r="G21" s="3" t="str">
        <f>IF('Full menu'!G21="MDC","MDC",IF(OR('Full menu'!G21="PERF",'Full menu'!G21="AERF",'Full menu'!G21="PCB"),"ERfix",IF(OR('Full menu'!G21="ACB", 'Full menu'!G21="LCERT", 'Full menu'!G21="LERT",'Full menu'!G21="FCERT",'Full menu'!G21="FERT"),"ERTs",IF(OR('Full menu'!G21="FCMT",'Full menu'!G21="FMT",'Full menu'!G21="LMT",'Full menu'!G21="LCMT"),"MTs",IF(OR('Full menu'!G21="LCIT",'Full menu'!G21="FCIT",'Full menu'!G21="LIT",'Full menu'!G21="FIT"),"ITs",IF(OR('Full menu'!G21="MwERT", 'Full menu'!G21="ERwMT", 'Full menu'!G21="M&amp;ERT", 'Full menu'!G21="MwIT", 'Full menu'!G21="IwMT", 'Full menu'!G21="M&amp;IT", 'Full menu'!G21="IwERT", 'Full menu'!G21="ERwIT", 'Full menu'!G21="I&amp;ERT", 'Full menu'!G21="ER&amp;M&amp;IT"),"MixedTs",IF('Full menu'!G21="UD","UD",IF('Full menu'!G21="LSD","LSD",IF('Full menu'!G21="WSD","WSD","")))))))))</f>
        <v>MTs</v>
      </c>
      <c r="H21" s="3" t="str">
        <f>IF('Full menu'!H21="MDC","MDC",IF(OR('Full menu'!H21="PERF",'Full menu'!H21="AERF",'Full menu'!H21="PCB"),"ERfix",IF(OR('Full menu'!H21="ACB", 'Full menu'!H21="LCERT", 'Full menu'!H21="LERT",'Full menu'!H21="FCERT",'Full menu'!H21="FERT"),"ERTs",IF(OR('Full menu'!H21="FCMT",'Full menu'!H21="FMT",'Full menu'!H21="LMT",'Full menu'!H21="LCMT"),"MTs",IF(OR('Full menu'!H21="LCIT",'Full menu'!H21="FCIT",'Full menu'!H21="LIT",'Full menu'!H21="FIT"),"ITs",IF(OR('Full menu'!H21="MwERT", 'Full menu'!H21="ERwMT", 'Full menu'!H21="M&amp;ERT", 'Full menu'!H21="MwIT", 'Full menu'!H21="IwMT", 'Full menu'!H21="M&amp;IT", 'Full menu'!H21="IwERT", 'Full menu'!H21="ERwIT", 'Full menu'!H21="I&amp;ERT", 'Full menu'!H21="ER&amp;M&amp;IT"),"MixedTs",IF('Full menu'!H21="UD","UD",IF('Full menu'!H21="LSD","LSD",IF('Full menu'!H21="WSD","WSD","")))))))))</f>
        <v>MTs</v>
      </c>
      <c r="I21" s="3" t="str">
        <f>IF('Full menu'!I21="MDC","MDC",IF(OR('Full menu'!I21="PERF",'Full menu'!I21="AERF",'Full menu'!I21="PCB"),"ERfix",IF(OR('Full menu'!I21="ACB", 'Full menu'!I21="LCERT", 'Full menu'!I21="LERT",'Full menu'!I21="FCERT",'Full menu'!I21="FERT"),"ERTs",IF(OR('Full menu'!I21="FCMT",'Full menu'!I21="FMT",'Full menu'!I21="LMT",'Full menu'!I21="LCMT"),"MTs",IF(OR('Full menu'!I21="LCIT",'Full menu'!I21="FCIT",'Full menu'!I21="LIT",'Full menu'!I21="FIT"),"ITs",IF(OR('Full menu'!I21="MwERT", 'Full menu'!I21="ERwMT", 'Full menu'!I21="M&amp;ERT", 'Full menu'!I21="MwIT", 'Full menu'!I21="IwMT", 'Full menu'!I21="M&amp;IT", 'Full menu'!I21="IwERT", 'Full menu'!I21="ERwIT", 'Full menu'!I21="I&amp;ERT", 'Full menu'!I21="ER&amp;M&amp;IT"),"MixedTs",IF('Full menu'!I21="UD","UD",IF('Full menu'!I21="LSD","LSD",IF('Full menu'!I21="WSD","WSD","")))))))))</f>
        <v>MTs</v>
      </c>
      <c r="J21" s="3" t="str">
        <f>IF('Full menu'!J21="MDC","MDC",IF(OR('Full menu'!J21="PERF",'Full menu'!J21="AERF",'Full menu'!J21="PCB"),"ERfix",IF(OR('Full menu'!J21="ACB", 'Full menu'!J21="LCERT", 'Full menu'!J21="LERT",'Full menu'!J21="FCERT",'Full menu'!J21="FERT"),"ERTs",IF(OR('Full menu'!J21="FCMT",'Full menu'!J21="FMT",'Full menu'!J21="LMT",'Full menu'!J21="LCMT"),"MTs",IF(OR('Full menu'!J21="LCIT",'Full menu'!J21="FCIT",'Full menu'!J21="LIT",'Full menu'!J21="FIT"),"ITs",IF(OR('Full menu'!J21="MwERT", 'Full menu'!J21="ERwMT", 'Full menu'!J21="M&amp;ERT", 'Full menu'!J21="MwIT", 'Full menu'!J21="IwMT", 'Full menu'!J21="M&amp;IT", 'Full menu'!J21="IwERT", 'Full menu'!J21="ERwIT", 'Full menu'!J21="I&amp;ERT", 'Full menu'!J21="ER&amp;M&amp;IT"),"MixedTs",IF('Full menu'!J21="UD","UD",IF('Full menu'!J21="LSD","LSD",IF('Full menu'!J21="WSD","WSD","")))))))))</f>
        <v>MTs</v>
      </c>
      <c r="K21" s="3" t="str">
        <f>IF('Full menu'!K21="MDC","MDC",IF(OR('Full menu'!K21="PERF",'Full menu'!K21="AERF",'Full menu'!K21="PCB"),"ERfix",IF(OR('Full menu'!K21="ACB", 'Full menu'!K21="LCERT", 'Full menu'!K21="LERT",'Full menu'!K21="FCERT",'Full menu'!K21="FERT"),"ERTs",IF(OR('Full menu'!K21="FCMT",'Full menu'!K21="FMT",'Full menu'!K21="LMT",'Full menu'!K21="LCMT"),"MTs",IF(OR('Full menu'!K21="LCIT",'Full menu'!K21="FCIT",'Full menu'!K21="LIT",'Full menu'!K21="FIT"),"ITs",IF(OR('Full menu'!K21="MwERT", 'Full menu'!K21="ERwMT", 'Full menu'!K21="M&amp;ERT", 'Full menu'!K21="MwIT", 'Full menu'!K21="IwMT", 'Full menu'!K21="M&amp;IT", 'Full menu'!K21="IwERT", 'Full menu'!K21="ERwIT", 'Full menu'!K21="I&amp;ERT", 'Full menu'!K21="ER&amp;M&amp;IT"),"MixedTs",IF('Full menu'!K21="UD","UD",IF('Full menu'!K21="LSD","LSD",IF('Full menu'!K21="WSD","WSD","")))))))))</f>
        <v>MTs</v>
      </c>
      <c r="L21" s="3" t="str">
        <f>IF('Full menu'!L21="MDC","MDC",IF(OR('Full menu'!L21="PERF",'Full menu'!L21="AERF",'Full menu'!L21="PCB"),"ERfix",IF(OR('Full menu'!L21="ACB", 'Full menu'!L21="LCERT", 'Full menu'!L21="LERT",'Full menu'!L21="FCERT",'Full menu'!L21="FERT"),"ERTs",IF(OR('Full menu'!L21="FCMT",'Full menu'!L21="FMT",'Full menu'!L21="LMT",'Full menu'!L21="LCMT"),"MTs",IF(OR('Full menu'!L21="LCIT",'Full menu'!L21="FCIT",'Full menu'!L21="LIT",'Full menu'!L21="FIT"),"ITs",IF(OR('Full menu'!L21="MwERT", 'Full menu'!L21="ERwMT", 'Full menu'!L21="M&amp;ERT", 'Full menu'!L21="MwIT", 'Full menu'!L21="IwMT", 'Full menu'!L21="M&amp;IT", 'Full menu'!L21="IwERT", 'Full menu'!L21="ERwIT", 'Full menu'!L21="I&amp;ERT", 'Full menu'!L21="ER&amp;M&amp;IT"),"MixedTs",IF('Full menu'!L21="UD","UD",IF('Full menu'!L21="LSD","LSD",IF('Full menu'!L21="WSD","WSD","")))))))))</f>
        <v>MTs</v>
      </c>
      <c r="M21" s="3" t="str">
        <f>IF('Full menu'!M21="MDC","MDC",IF(OR('Full menu'!M21="PERF",'Full menu'!M21="AERF",'Full menu'!M21="PCB"),"ERfix",IF(OR('Full menu'!M21="ACB", 'Full menu'!M21="LCERT", 'Full menu'!M21="LERT",'Full menu'!M21="FCERT",'Full menu'!M21="FERT"),"ERTs",IF(OR('Full menu'!M21="FCMT",'Full menu'!M21="FMT",'Full menu'!M21="LMT",'Full menu'!M21="LCMT"),"MTs",IF(OR('Full menu'!M21="LCIT",'Full menu'!M21="FCIT",'Full menu'!M21="LIT",'Full menu'!M21="FIT"),"ITs",IF(OR('Full menu'!M21="MwERT", 'Full menu'!M21="ERwMT", 'Full menu'!M21="M&amp;ERT", 'Full menu'!M21="MwIT", 'Full menu'!M21="IwMT", 'Full menu'!M21="M&amp;IT", 'Full menu'!M21="IwERT", 'Full menu'!M21="ERwIT", 'Full menu'!M21="I&amp;ERT", 'Full menu'!M21="ER&amp;M&amp;IT"),"MixedTs",IF('Full menu'!M21="UD","UD",IF('Full menu'!M21="LSD","LSD",IF('Full menu'!M21="WSD","WSD","")))))))))</f>
        <v>MTs</v>
      </c>
      <c r="N21" s="3" t="str">
        <f>IF('Full menu'!N21="MDC","MDC",IF(OR('Full menu'!N21="PERF",'Full menu'!N21="AERF",'Full menu'!N21="PCB"),"ERfix",IF(OR('Full menu'!N21="ACB", 'Full menu'!N21="LCERT", 'Full menu'!N21="LERT",'Full menu'!N21="FCERT",'Full menu'!N21="FERT"),"ERTs",IF(OR('Full menu'!N21="FCMT",'Full menu'!N21="FMT",'Full menu'!N21="LMT",'Full menu'!N21="LCMT"),"MTs",IF(OR('Full menu'!N21="LCIT",'Full menu'!N21="FCIT",'Full menu'!N21="LIT",'Full menu'!N21="FIT"),"ITs",IF(OR('Full menu'!N21="MwERT", 'Full menu'!N21="ERwMT", 'Full menu'!N21="M&amp;ERT", 'Full menu'!N21="MwIT", 'Full menu'!N21="IwMT", 'Full menu'!N21="M&amp;IT", 'Full menu'!N21="IwERT", 'Full menu'!N21="ERwIT", 'Full menu'!N21="I&amp;ERT", 'Full menu'!N21="ER&amp;M&amp;IT"),"MixedTs",IF('Full menu'!N21="UD","UD",IF('Full menu'!N21="LSD","LSD",IF('Full menu'!N21="WSD","WSD","")))))))))</f>
        <v>MTs</v>
      </c>
      <c r="O21" s="3" t="str">
        <f>IF('Full menu'!O21="MDC","MDC",IF(OR('Full menu'!O21="PERF",'Full menu'!O21="AERF",'Full menu'!O21="PCB"),"ERfix",IF(OR('Full menu'!O21="ACB", 'Full menu'!O21="LCERT", 'Full menu'!O21="LERT",'Full menu'!O21="FCERT",'Full menu'!O21="FERT"),"ERTs",IF(OR('Full menu'!O21="FCMT",'Full menu'!O21="FMT",'Full menu'!O21="LMT",'Full menu'!O21="LCMT"),"MTs",IF(OR('Full menu'!O21="LCIT",'Full menu'!O21="FCIT",'Full menu'!O21="LIT",'Full menu'!O21="FIT"),"ITs",IF(OR('Full menu'!O21="MwERT", 'Full menu'!O21="ERwMT", 'Full menu'!O21="M&amp;ERT", 'Full menu'!O21="MwIT", 'Full menu'!O21="IwMT", 'Full menu'!O21="M&amp;IT", 'Full menu'!O21="IwERT", 'Full menu'!O21="ERwIT", 'Full menu'!O21="I&amp;ERT", 'Full menu'!O21="ER&amp;M&amp;IT"),"MixedTs",IF('Full menu'!O21="UD","UD",IF('Full menu'!O21="LSD","LSD",IF('Full menu'!O21="WSD","WSD","")))))))))</f>
        <v>MTs</v>
      </c>
      <c r="P21" s="3" t="str">
        <f>IF('Full menu'!P21="MDC","MDC",IF(OR('Full menu'!P21="PERF",'Full menu'!P21="AERF",'Full menu'!P21="PCB"),"ERfix",IF(OR('Full menu'!P21="ACB", 'Full menu'!P21="LCERT", 'Full menu'!P21="LERT",'Full menu'!P21="FCERT",'Full menu'!P21="FERT"),"ERTs",IF(OR('Full menu'!P21="FCMT",'Full menu'!P21="FMT",'Full menu'!P21="LMT",'Full menu'!P21="LCMT"),"MTs",IF(OR('Full menu'!P21="LCIT",'Full menu'!P21="FCIT",'Full menu'!P21="LIT",'Full menu'!P21="FIT"),"ITs",IF(OR('Full menu'!P21="MwERT", 'Full menu'!P21="ERwMT", 'Full menu'!P21="M&amp;ERT", 'Full menu'!P21="MwIT", 'Full menu'!P21="IwMT", 'Full menu'!P21="M&amp;IT", 'Full menu'!P21="IwERT", 'Full menu'!P21="ERwIT", 'Full menu'!P21="I&amp;ERT", 'Full menu'!P21="ER&amp;M&amp;IT"),"MixedTs",IF('Full menu'!P21="UD","UD",IF('Full menu'!P21="LSD","LSD",IF('Full menu'!P21="WSD","WSD","")))))))))</f>
        <v>MTs</v>
      </c>
      <c r="Q21" s="3" t="str">
        <f>IF('Full menu'!Q21="MDC","MDC",IF(OR('Full menu'!Q21="PERF",'Full menu'!Q21="AERF",'Full menu'!Q21="PCB"),"ERfix",IF(OR('Full menu'!Q21="ACB", 'Full menu'!Q21="LCERT", 'Full menu'!Q21="LERT",'Full menu'!Q21="FCERT",'Full menu'!Q21="FERT"),"ERTs",IF(OR('Full menu'!Q21="FCMT",'Full menu'!Q21="FMT",'Full menu'!Q21="LMT",'Full menu'!Q21="LCMT"),"MTs",IF(OR('Full menu'!Q21="LCIT",'Full menu'!Q21="FCIT",'Full menu'!Q21="LIT",'Full menu'!Q21="FIT"),"ITs",IF(OR('Full menu'!Q21="MwERT", 'Full menu'!Q21="ERwMT", 'Full menu'!Q21="M&amp;ERT", 'Full menu'!Q21="MwIT", 'Full menu'!Q21="IwMT", 'Full menu'!Q21="M&amp;IT", 'Full menu'!Q21="IwERT", 'Full menu'!Q21="ERwIT", 'Full menu'!Q21="I&amp;ERT", 'Full menu'!Q21="ER&amp;M&amp;IT"),"MixedTs",IF('Full menu'!Q21="UD","UD",IF('Full menu'!Q21="LSD","LSD",IF('Full menu'!Q21="WSD","WSD","")))))))))</f>
        <v>MTs</v>
      </c>
      <c r="R21" s="3" t="str">
        <f>IF('Full menu'!R21="MDC","MDC",IF(OR('Full menu'!R21="PERF",'Full menu'!R21="AERF",'Full menu'!R21="PCB"),"ERfix",IF(OR('Full menu'!R21="ACB", 'Full menu'!R21="LCERT", 'Full menu'!R21="LERT",'Full menu'!R21="FCERT",'Full menu'!R21="FERT"),"ERTs",IF(OR('Full menu'!R21="FCMT",'Full menu'!R21="FMT",'Full menu'!R21="LMT",'Full menu'!R21="LCMT"),"MTs",IF(OR('Full menu'!R21="LCIT",'Full menu'!R21="FCIT",'Full menu'!R21="LIT",'Full menu'!R21="FIT"),"ITs",IF(OR('Full menu'!R21="MwERT", 'Full menu'!R21="ERwMT", 'Full menu'!R21="M&amp;ERT", 'Full menu'!R21="MwIT", 'Full menu'!R21="IwMT", 'Full menu'!R21="M&amp;IT", 'Full menu'!R21="IwERT", 'Full menu'!R21="ERwIT", 'Full menu'!R21="I&amp;ERT", 'Full menu'!R21="ER&amp;M&amp;IT"),"MixedTs",IF('Full menu'!R21="UD","UD",IF('Full menu'!R21="LSD","LSD",IF('Full menu'!R21="WSD","WSD","")))))))))</f>
        <v>MTs</v>
      </c>
      <c r="S21" s="3" t="str">
        <f>IF('Full menu'!S21="MDC","MDC",IF(OR('Full menu'!S21="PERF",'Full menu'!S21="AERF",'Full menu'!S21="PCB"),"ERfix",IF(OR('Full menu'!S21="ACB", 'Full menu'!S21="LCERT", 'Full menu'!S21="LERT",'Full menu'!S21="FCERT",'Full menu'!S21="FERT"),"ERTs",IF(OR('Full menu'!S21="FCMT",'Full menu'!S21="FMT",'Full menu'!S21="LMT",'Full menu'!S21="LCMT"),"MTs",IF(OR('Full menu'!S21="LCIT",'Full menu'!S21="FCIT",'Full menu'!S21="LIT",'Full menu'!S21="FIT"),"ITs",IF(OR('Full menu'!S21="MwERT", 'Full menu'!S21="ERwMT", 'Full menu'!S21="M&amp;ERT", 'Full menu'!S21="MwIT", 'Full menu'!S21="IwMT", 'Full menu'!S21="M&amp;IT", 'Full menu'!S21="IwERT", 'Full menu'!S21="ERwIT", 'Full menu'!S21="I&amp;ERT", 'Full menu'!S21="ER&amp;M&amp;IT"),"MixedTs",IF('Full menu'!S21="UD","UD",IF('Full menu'!S21="LSD","LSD",IF('Full menu'!S21="WSD","WSD","")))))))))</f>
        <v>MTs</v>
      </c>
      <c r="T21" s="3" t="str">
        <f>IF('Full menu'!T21="MDC","MDC",IF(OR('Full menu'!T21="PERF",'Full menu'!T21="AERF",'Full menu'!T21="PCB"),"ERfix",IF(OR('Full menu'!T21="ACB", 'Full menu'!T21="LCERT", 'Full menu'!T21="LERT",'Full menu'!T21="FCERT",'Full menu'!T21="FERT"),"ERTs",IF(OR('Full menu'!T21="FCMT",'Full menu'!T21="FMT",'Full menu'!T21="LMT",'Full menu'!T21="LCMT"),"MTs",IF(OR('Full menu'!T21="LCIT",'Full menu'!T21="FCIT",'Full menu'!T21="LIT",'Full menu'!T21="FIT"),"ITs",IF(OR('Full menu'!T21="MwERT", 'Full menu'!T21="ERwMT", 'Full menu'!T21="M&amp;ERT", 'Full menu'!T21="MwIT", 'Full menu'!T21="IwMT", 'Full menu'!T21="M&amp;IT", 'Full menu'!T21="IwERT", 'Full menu'!T21="ERwIT", 'Full menu'!T21="I&amp;ERT", 'Full menu'!T21="ER&amp;M&amp;IT"),"MixedTs",IF('Full menu'!T21="UD","UD",IF('Full menu'!T21="LSD","LSD",IF('Full menu'!T21="WSD","WSD","")))))))))</f>
        <v>MTs</v>
      </c>
      <c r="U21" s="3" t="str">
        <f>IF('Full menu'!U21="MDC","MDC",IF(OR('Full menu'!U21="PERF",'Full menu'!U21="AERF",'Full menu'!U21="PCB"),"ERfix",IF(OR('Full menu'!U21="ACB", 'Full menu'!U21="LCERT", 'Full menu'!U21="LERT",'Full menu'!U21="FCERT",'Full menu'!U21="FERT"),"ERTs",IF(OR('Full menu'!U21="FCMT",'Full menu'!U21="FMT",'Full menu'!U21="LMT",'Full menu'!U21="LCMT"),"MTs",IF(OR('Full menu'!U21="LCIT",'Full menu'!U21="FCIT",'Full menu'!U21="LIT",'Full menu'!U21="FIT"),"ITs",IF(OR('Full menu'!U21="MwERT", 'Full menu'!U21="ERwMT", 'Full menu'!U21="M&amp;ERT", 'Full menu'!U21="MwIT", 'Full menu'!U21="IwMT", 'Full menu'!U21="M&amp;IT", 'Full menu'!U21="IwERT", 'Full menu'!U21="ERwIT", 'Full menu'!U21="I&amp;ERT", 'Full menu'!U21="ER&amp;M&amp;IT"),"MixedTs",IF('Full menu'!U21="UD","UD",IF('Full menu'!U21="LSD","LSD",IF('Full menu'!U21="WSD","WSD","")))))))))</f>
        <v>MTs</v>
      </c>
      <c r="V21" s="3" t="str">
        <f>IF('Full menu'!V21="MDC","MDC",IF(OR('Full menu'!V21="PERF",'Full menu'!V21="AERF",'Full menu'!V21="PCB"),"ERfix",IF(OR('Full menu'!V21="ACB", 'Full menu'!V21="LCERT", 'Full menu'!V21="LERT",'Full menu'!V21="FCERT",'Full menu'!V21="FERT"),"ERTs",IF(OR('Full menu'!V21="FCMT",'Full menu'!V21="FMT",'Full menu'!V21="LMT",'Full menu'!V21="LCMT"),"MTs",IF(OR('Full menu'!V21="LCIT",'Full menu'!V21="FCIT",'Full menu'!V21="LIT",'Full menu'!V21="FIT"),"ITs",IF(OR('Full menu'!V21="MwERT", 'Full menu'!V21="ERwMT", 'Full menu'!V21="M&amp;ERT", 'Full menu'!V21="MwIT", 'Full menu'!V21="IwMT", 'Full menu'!V21="M&amp;IT", 'Full menu'!V21="IwERT", 'Full menu'!V21="ERwIT", 'Full menu'!V21="I&amp;ERT", 'Full menu'!V21="ER&amp;M&amp;IT"),"MixedTs",IF('Full menu'!V21="UD","UD",IF('Full menu'!V21="LSD","LSD",IF('Full menu'!V21="WSD","WSD","")))))))))</f>
        <v>MTs</v>
      </c>
      <c r="W21" s="3" t="str">
        <f>IF('Full menu'!W21="MDC","MDC",IF(OR('Full menu'!W21="PERF",'Full menu'!W21="AERF",'Full menu'!W21="PCB"),"ERfix",IF(OR('Full menu'!W21="ACB", 'Full menu'!W21="LCERT", 'Full menu'!W21="LERT",'Full menu'!W21="FCERT",'Full menu'!W21="FERT"),"ERTs",IF(OR('Full menu'!W21="FCMT",'Full menu'!W21="FMT",'Full menu'!W21="LMT",'Full menu'!W21="LCMT"),"MTs",IF(OR('Full menu'!W21="LCIT",'Full menu'!W21="FCIT",'Full menu'!W21="LIT",'Full menu'!W21="FIT"),"ITs",IF(OR('Full menu'!W21="MwERT", 'Full menu'!W21="ERwMT", 'Full menu'!W21="M&amp;ERT", 'Full menu'!W21="MwIT", 'Full menu'!W21="IwMT", 'Full menu'!W21="M&amp;IT", 'Full menu'!W21="IwERT", 'Full menu'!W21="ERwIT", 'Full menu'!W21="I&amp;ERT", 'Full menu'!W21="ER&amp;M&amp;IT"),"MixedTs",IF('Full menu'!W21="UD","UD",IF('Full menu'!W21="LSD","LSD",IF('Full menu'!W21="WSD","WSD","")))))))))</f>
        <v>MTs</v>
      </c>
      <c r="X21" s="3" t="str">
        <f>IF('Full menu'!X21="MDC","MDC",IF(OR('Full menu'!X21="PERF",'Full menu'!X21="AERF",'Full menu'!X21="PCB"),"ERfix",IF(OR('Full menu'!X21="ACB", 'Full menu'!X21="LCERT", 'Full menu'!X21="LERT",'Full menu'!X21="FCERT",'Full menu'!X21="FERT"),"ERTs",IF(OR('Full menu'!X21="FCMT",'Full menu'!X21="FMT",'Full menu'!X21="LMT",'Full menu'!X21="LCMT"),"MTs",IF(OR('Full menu'!X21="LCIT",'Full menu'!X21="FCIT",'Full menu'!X21="LIT",'Full menu'!X21="FIT"),"ITs",IF(OR('Full menu'!X21="MwERT", 'Full menu'!X21="ERwMT", 'Full menu'!X21="M&amp;ERT", 'Full menu'!X21="MwIT", 'Full menu'!X21="IwMT", 'Full menu'!X21="M&amp;IT", 'Full menu'!X21="IwERT", 'Full menu'!X21="ERwIT", 'Full menu'!X21="I&amp;ERT", 'Full menu'!X21="ER&amp;M&amp;IT"),"MixedTs",IF('Full menu'!X21="UD","UD",IF('Full menu'!X21="LSD","LSD",IF('Full menu'!X21="WSD","WSD","")))))))))</f>
        <v>LSD</v>
      </c>
      <c r="Y21" s="3" t="str">
        <f>IF('Full menu'!Y21="MDC","MDC",IF(OR('Full menu'!Y21="PERF",'Full menu'!Y21="AERF",'Full menu'!Y21="PCB"),"ERfix",IF(OR('Full menu'!Y21="ACB", 'Full menu'!Y21="LCERT", 'Full menu'!Y21="LERT",'Full menu'!Y21="FCERT",'Full menu'!Y21="FERT"),"ERTs",IF(OR('Full menu'!Y21="FCMT",'Full menu'!Y21="FMT",'Full menu'!Y21="LMT",'Full menu'!Y21="LCMT"),"MTs",IF(OR('Full menu'!Y21="LCIT",'Full menu'!Y21="FCIT",'Full menu'!Y21="LIT",'Full menu'!Y21="FIT"),"ITs",IF(OR('Full menu'!Y21="MwERT", 'Full menu'!Y21="ERwMT", 'Full menu'!Y21="M&amp;ERT", 'Full menu'!Y21="MwIT", 'Full menu'!Y21="IwMT", 'Full menu'!Y21="M&amp;IT", 'Full menu'!Y21="IwERT", 'Full menu'!Y21="ERwIT", 'Full menu'!Y21="I&amp;ERT", 'Full menu'!Y21="ER&amp;M&amp;IT"),"MixedTs",IF('Full menu'!Y21="UD","UD",IF('Full menu'!Y21="LSD","LSD",IF('Full menu'!Y21="WSD","WSD","")))))))))</f>
        <v>LSD</v>
      </c>
      <c r="Z21" s="3" t="str">
        <f>IF('Full menu'!Z21="MDC","MDC",IF(OR('Full menu'!Z21="PERF",'Full menu'!Z21="AERF",'Full menu'!Z21="PCB"),"ERfix",IF(OR('Full menu'!Z21="ACB", 'Full menu'!Z21="LCERT", 'Full menu'!Z21="LERT",'Full menu'!Z21="FCERT",'Full menu'!Z21="FERT"),"ERTs",IF(OR('Full menu'!Z21="FCMT",'Full menu'!Z21="FMT",'Full menu'!Z21="LMT",'Full menu'!Z21="LCMT"),"MTs",IF(OR('Full menu'!Z21="LCIT",'Full menu'!Z21="FCIT",'Full menu'!Z21="LIT",'Full menu'!Z21="FIT"),"ITs",IF(OR('Full menu'!Z21="MwERT", 'Full menu'!Z21="ERwMT", 'Full menu'!Z21="M&amp;ERT", 'Full menu'!Z21="MwIT", 'Full menu'!Z21="IwMT", 'Full menu'!Z21="M&amp;IT", 'Full menu'!Z21="IwERT", 'Full menu'!Z21="ERwIT", 'Full menu'!Z21="I&amp;ERT", 'Full menu'!Z21="ER&amp;M&amp;IT"),"MixedTs",IF('Full menu'!Z21="UD","UD",IF('Full menu'!Z21="LSD","LSD",IF('Full menu'!Z21="WSD","WSD","")))))))))</f>
        <v>ITs</v>
      </c>
      <c r="AA21" s="3" t="str">
        <f>IF('Full menu'!AA21="MDC","MDC",IF(OR('Full menu'!AA21="PERF",'Full menu'!AA21="AERF",'Full menu'!AA21="PCB"),"ERfix",IF(OR('Full menu'!AA21="ACB", 'Full menu'!AA21="LCERT", 'Full menu'!AA21="LERT",'Full menu'!AA21="FCERT",'Full menu'!AA21="FERT"),"ERTs",IF(OR('Full menu'!AA21="FCMT",'Full menu'!AA21="FMT",'Full menu'!AA21="LMT",'Full menu'!AA21="LCMT"),"MTs",IF(OR('Full menu'!AA21="LCIT",'Full menu'!AA21="FCIT",'Full menu'!AA21="LIT",'Full menu'!AA21="FIT"),"ITs",IF(OR('Full menu'!AA21="MwERT", 'Full menu'!AA21="ERwMT", 'Full menu'!AA21="M&amp;ERT", 'Full menu'!AA21="MwIT", 'Full menu'!AA21="IwMT", 'Full menu'!AA21="M&amp;IT", 'Full menu'!AA21="IwERT", 'Full menu'!AA21="ERwIT", 'Full menu'!AA21="I&amp;ERT", 'Full menu'!AA21="ER&amp;M&amp;IT"),"MixedTs",IF('Full menu'!AA21="UD","UD",IF('Full menu'!AA21="LSD","LSD",IF('Full menu'!AA21="WSD","WSD","")))))))))</f>
        <v>ITs</v>
      </c>
      <c r="AB21" s="3" t="str">
        <f>IF('Full menu'!AB21="MDC","MDC",IF(OR('Full menu'!AB21="PERF",'Full menu'!AB21="AERF",'Full menu'!AB21="PCB"),"ERfix",IF(OR('Full menu'!AB21="ACB", 'Full menu'!AB21="LCERT", 'Full menu'!AB21="LERT",'Full menu'!AB21="FCERT",'Full menu'!AB21="FERT"),"ERTs",IF(OR('Full menu'!AB21="FCMT",'Full menu'!AB21="FMT",'Full menu'!AB21="LMT",'Full menu'!AB21="LCMT"),"MTs",IF(OR('Full menu'!AB21="LCIT",'Full menu'!AB21="FCIT",'Full menu'!AB21="LIT",'Full menu'!AB21="FIT"),"ITs",IF(OR('Full menu'!AB21="MwERT", 'Full menu'!AB21="ERwMT", 'Full menu'!AB21="M&amp;ERT", 'Full menu'!AB21="MwIT", 'Full menu'!AB21="IwMT", 'Full menu'!AB21="M&amp;IT", 'Full menu'!AB21="IwERT", 'Full menu'!AB21="ERwIT", 'Full menu'!AB21="I&amp;ERT", 'Full menu'!AB21="ER&amp;M&amp;IT"),"MixedTs",IF('Full menu'!AB21="UD","UD",IF('Full menu'!AB21="LSD","LSD",IF('Full menu'!AB21="WSD","WSD","")))))))))</f>
        <v>ITs</v>
      </c>
      <c r="AC21" s="3" t="str">
        <f>IF('Full menu'!AC21="MDC","MDC",IF(OR('Full menu'!AC21="PERF",'Full menu'!AC21="AERF",'Full menu'!AC21="PCB"),"ERfix",IF(OR('Full menu'!AC21="ACB", 'Full menu'!AC21="LCERT", 'Full menu'!AC21="LERT",'Full menu'!AC21="FCERT",'Full menu'!AC21="FERT"),"ERTs",IF(OR('Full menu'!AC21="FCMT",'Full menu'!AC21="FMT",'Full menu'!AC21="LMT",'Full menu'!AC21="LCMT"),"MTs",IF(OR('Full menu'!AC21="LCIT",'Full menu'!AC21="FCIT",'Full menu'!AC21="LIT",'Full menu'!AC21="FIT"),"ITs",IF(OR('Full menu'!AC21="MwERT", 'Full menu'!AC21="ERwMT", 'Full menu'!AC21="M&amp;ERT", 'Full menu'!AC21="MwIT", 'Full menu'!AC21="IwMT", 'Full menu'!AC21="M&amp;IT", 'Full menu'!AC21="IwERT", 'Full menu'!AC21="ERwIT", 'Full menu'!AC21="I&amp;ERT", 'Full menu'!AC21="ER&amp;M&amp;IT"),"MixedTs",IF('Full menu'!AC21="UD","UD",IF('Full menu'!AC21="LSD","LSD",IF('Full menu'!AC21="WSD","WSD","")))))))))</f>
        <v>ITs</v>
      </c>
      <c r="AD21" s="3" t="str">
        <f>IF('Full menu'!AD21="MDC","MDC",IF(OR('Full menu'!AD21="PERF",'Full menu'!AD21="AERF",'Full menu'!AD21="PCB"),"ERfix",IF(OR('Full menu'!AD21="ACB", 'Full menu'!AD21="LCERT", 'Full menu'!AD21="LERT",'Full menu'!AD21="FCERT",'Full menu'!AD21="FERT"),"ERTs",IF(OR('Full menu'!AD21="FCMT",'Full menu'!AD21="FMT",'Full menu'!AD21="LMT",'Full menu'!AD21="LCMT"),"MTs",IF(OR('Full menu'!AD21="LCIT",'Full menu'!AD21="FCIT",'Full menu'!AD21="LIT",'Full menu'!AD21="FIT"),"ITs",IF(OR('Full menu'!AD21="MwERT", 'Full menu'!AD21="ERwMT", 'Full menu'!AD21="M&amp;ERT", 'Full menu'!AD21="MwIT", 'Full menu'!AD21="IwMT", 'Full menu'!AD21="M&amp;IT", 'Full menu'!AD21="IwERT", 'Full menu'!AD21="ERwIT", 'Full menu'!AD21="I&amp;ERT", 'Full menu'!AD21="ER&amp;M&amp;IT"),"MixedTs",IF('Full menu'!AD21="UD","UD",IF('Full menu'!AD21="LSD","LSD",IF('Full menu'!AD21="WSD","WSD","")))))))))</f>
        <v>ITs</v>
      </c>
      <c r="AE21" s="3" t="str">
        <f>IF('Full menu'!AE21="MDC","MDC",IF(OR('Full menu'!AE21="PERF",'Full menu'!AE21="AERF",'Full menu'!AE21="PCB"),"ERfix",IF(OR('Full menu'!AE21="ACB", 'Full menu'!AE21="LCERT", 'Full menu'!AE21="LERT",'Full menu'!AE21="FCERT",'Full menu'!AE21="FERT"),"ERTs",IF(OR('Full menu'!AE21="FCMT",'Full menu'!AE21="FMT",'Full menu'!AE21="LMT",'Full menu'!AE21="LCMT"),"MTs",IF(OR('Full menu'!AE21="LCIT",'Full menu'!AE21="FCIT",'Full menu'!AE21="LIT",'Full menu'!AE21="FIT"),"ITs",IF(OR('Full menu'!AE21="MwERT", 'Full menu'!AE21="ERwMT", 'Full menu'!AE21="M&amp;ERT", 'Full menu'!AE21="MwIT", 'Full menu'!AE21="IwMT", 'Full menu'!AE21="M&amp;IT", 'Full menu'!AE21="IwERT", 'Full menu'!AE21="ERwIT", 'Full menu'!AE21="I&amp;ERT", 'Full menu'!AE21="ER&amp;M&amp;IT"),"MixedTs",IF('Full menu'!AE21="UD","UD",IF('Full menu'!AE21="LSD","LSD",IF('Full menu'!AE21="WSD","WSD","")))))))))</f>
        <v>ITs</v>
      </c>
      <c r="AF21" s="3" t="str">
        <f>IF('Full menu'!AF21="MDC","MDC",IF(OR('Full menu'!AF21="PERF",'Full menu'!AF21="AERF",'Full menu'!AF21="PCB"),"ERfix",IF(OR('Full menu'!AF21="ACB", 'Full menu'!AF21="LCERT", 'Full menu'!AF21="LERT",'Full menu'!AF21="FCERT",'Full menu'!AF21="FERT"),"ERTs",IF(OR('Full menu'!AF21="FCMT",'Full menu'!AF21="FMT",'Full menu'!AF21="LMT",'Full menu'!AF21="LCMT"),"MTs",IF(OR('Full menu'!AF21="LCIT",'Full menu'!AF21="FCIT",'Full menu'!AF21="LIT",'Full menu'!AF21="FIT"),"ITs",IF(OR('Full menu'!AF21="MwERT", 'Full menu'!AF21="ERwMT", 'Full menu'!AF21="M&amp;ERT", 'Full menu'!AF21="MwIT", 'Full menu'!AF21="IwMT", 'Full menu'!AF21="M&amp;IT", 'Full menu'!AF21="IwERT", 'Full menu'!AF21="ERwIT", 'Full menu'!AF21="I&amp;ERT", 'Full menu'!AF21="ER&amp;M&amp;IT"),"MixedTs",IF('Full menu'!AF21="UD","UD",IF('Full menu'!AF21="LSD","LSD",IF('Full menu'!AF21="WSD","WSD","")))))))))</f>
        <v>ITs</v>
      </c>
      <c r="AG21" s="3" t="str">
        <f>IF('Full menu'!AG21="MDC","MDC",IF(OR('Full menu'!AG21="PERF",'Full menu'!AG21="AERF",'Full menu'!AG21="PCB"),"ERfix",IF(OR('Full menu'!AG21="ACB", 'Full menu'!AG21="LCERT", 'Full menu'!AG21="LERT",'Full menu'!AG21="FCERT",'Full menu'!AG21="FERT"),"ERTs",IF(OR('Full menu'!AG21="FCMT",'Full menu'!AG21="FMT",'Full menu'!AG21="LMT",'Full menu'!AG21="LCMT"),"MTs",IF(OR('Full menu'!AG21="LCIT",'Full menu'!AG21="FCIT",'Full menu'!AG21="LIT",'Full menu'!AG21="FIT"),"ITs",IF(OR('Full menu'!AG21="MwERT", 'Full menu'!AG21="ERwMT", 'Full menu'!AG21="M&amp;ERT", 'Full menu'!AG21="MwIT", 'Full menu'!AG21="IwMT", 'Full menu'!AG21="M&amp;IT", 'Full menu'!AG21="IwERT", 'Full menu'!AG21="ERwIT", 'Full menu'!AG21="I&amp;ERT", 'Full menu'!AG21="ER&amp;M&amp;IT"),"MixedTs",IF('Full menu'!AG21="UD","UD",IF('Full menu'!AG21="LSD","LSD",IF('Full menu'!AG21="WSD","WSD","")))))))))</f>
        <v>ITs</v>
      </c>
      <c r="AH21" s="3" t="str">
        <f>IF('Full menu'!AH21="MDC","MDC",IF(OR('Full menu'!AH21="PERF",'Full menu'!AH21="AERF",'Full menu'!AH21="PCB"),"ERfix",IF(OR('Full menu'!AH21="ACB", 'Full menu'!AH21="LCERT", 'Full menu'!AH21="LERT",'Full menu'!AH21="FCERT",'Full menu'!AH21="FERT"),"ERTs",IF(OR('Full menu'!AH21="FCMT",'Full menu'!AH21="FMT",'Full menu'!AH21="LMT",'Full menu'!AH21="LCMT"),"MTs",IF(OR('Full menu'!AH21="LCIT",'Full menu'!AH21="FCIT",'Full menu'!AH21="LIT",'Full menu'!AH21="FIT"),"ITs",IF(OR('Full menu'!AH21="MwERT", 'Full menu'!AH21="ERwMT", 'Full menu'!AH21="M&amp;ERT", 'Full menu'!AH21="MwIT", 'Full menu'!AH21="IwMT", 'Full menu'!AH21="M&amp;IT", 'Full menu'!AH21="IwERT", 'Full menu'!AH21="ERwIT", 'Full menu'!AH21="I&amp;ERT", 'Full menu'!AH21="ER&amp;M&amp;IT"),"MixedTs",IF('Full menu'!AH21="UD","UD",IF('Full menu'!AH21="LSD","LSD",IF('Full menu'!AH21="WSD","WSD","")))))))))</f>
        <v>ITs</v>
      </c>
      <c r="AI21" s="3" t="str">
        <f>IF('Full menu'!AI21="MDC","MDC",IF(OR('Full menu'!AI21="PERF",'Full menu'!AI21="AERF",'Full menu'!AI21="PCB"),"ERfix",IF(OR('Full menu'!AI21="ACB", 'Full menu'!AI21="LCERT", 'Full menu'!AI21="LERT",'Full menu'!AI21="FCERT",'Full menu'!AI21="FERT"),"ERTs",IF(OR('Full menu'!AI21="FCMT",'Full menu'!AI21="FMT",'Full menu'!AI21="LMT",'Full menu'!AI21="LCMT"),"MTs",IF(OR('Full menu'!AI21="LCIT",'Full menu'!AI21="FCIT",'Full menu'!AI21="LIT",'Full menu'!AI21="FIT"),"ITs",IF(OR('Full menu'!AI21="MwERT", 'Full menu'!AI21="ERwMT", 'Full menu'!AI21="M&amp;ERT", 'Full menu'!AI21="MwIT", 'Full menu'!AI21="IwMT", 'Full menu'!AI21="M&amp;IT", 'Full menu'!AI21="IwERT", 'Full menu'!AI21="ERwIT", 'Full menu'!AI21="I&amp;ERT", 'Full menu'!AI21="ER&amp;M&amp;IT"),"MixedTs",IF('Full menu'!AI21="UD","UD",IF('Full menu'!AI21="LSD","LSD",IF('Full menu'!AI21="WSD","WSD","")))))))))</f>
        <v>ITs</v>
      </c>
      <c r="AJ21" s="3" t="str">
        <f>IF('Full menu'!AJ21="MDC","MDC",IF(OR('Full menu'!AJ21="PERF",'Full menu'!AJ21="AERF",'Full menu'!AJ21="PCB"),"ERfix",IF(OR('Full menu'!AJ21="ACB", 'Full menu'!AJ21="LCERT", 'Full menu'!AJ21="LERT",'Full menu'!AJ21="FCERT",'Full menu'!AJ21="FERT"),"ERTs",IF(OR('Full menu'!AJ21="FCMT",'Full menu'!AJ21="FMT",'Full menu'!AJ21="LMT",'Full menu'!AJ21="LCMT"),"MTs",IF(OR('Full menu'!AJ21="LCIT",'Full menu'!AJ21="FCIT",'Full menu'!AJ21="LIT",'Full menu'!AJ21="FIT"),"ITs",IF(OR('Full menu'!AJ21="MwERT", 'Full menu'!AJ21="ERwMT", 'Full menu'!AJ21="M&amp;ERT", 'Full menu'!AJ21="MwIT", 'Full menu'!AJ21="IwMT", 'Full menu'!AJ21="M&amp;IT", 'Full menu'!AJ21="IwERT", 'Full menu'!AJ21="ERwIT", 'Full menu'!AJ21="I&amp;ERT", 'Full menu'!AJ21="ER&amp;M&amp;IT"),"MixedTs",IF('Full menu'!AJ21="UD","UD",IF('Full menu'!AJ21="LSD","LSD",IF('Full menu'!AJ21="WSD","WSD","")))))))))</f>
        <v>ITs</v>
      </c>
      <c r="AK21" s="3" t="str">
        <f>IF('Full menu'!AK21="MDC","MDC",IF(OR('Full menu'!AK21="PERF",'Full menu'!AK21="AERF",'Full menu'!AK21="PCB"),"ERfix",IF(OR('Full menu'!AK21="ACB", 'Full menu'!AK21="LCERT", 'Full menu'!AK21="LERT",'Full menu'!AK21="FCERT",'Full menu'!AK21="FERT"),"ERTs",IF(OR('Full menu'!AK21="FCMT",'Full menu'!AK21="FMT",'Full menu'!AK21="LMT",'Full menu'!AK21="LCMT"),"MTs",IF(OR('Full menu'!AK21="LCIT",'Full menu'!AK21="FCIT",'Full menu'!AK21="LIT",'Full menu'!AK21="FIT"),"ITs",IF(OR('Full menu'!AK21="MwERT", 'Full menu'!AK21="ERwMT", 'Full menu'!AK21="M&amp;ERT", 'Full menu'!AK21="MwIT", 'Full menu'!AK21="IwMT", 'Full menu'!AK21="M&amp;IT", 'Full menu'!AK21="IwERT", 'Full menu'!AK21="ERwIT", 'Full menu'!AK21="I&amp;ERT", 'Full menu'!AK21="ER&amp;M&amp;IT"),"MixedTs",IF('Full menu'!AK21="UD","UD",IF('Full menu'!AK21="LSD","LSD",IF('Full menu'!AK21="WSD","WSD","")))))))))</f>
        <v>ITs</v>
      </c>
      <c r="AL21" s="3" t="str">
        <f>IF('Full menu'!AL21="MDC","MDC",IF(OR('Full menu'!AL21="PERF",'Full menu'!AL21="AERF",'Full menu'!AL21="PCB"),"ERfix",IF(OR('Full menu'!AL21="ACB", 'Full menu'!AL21="LCERT", 'Full menu'!AL21="LERT",'Full menu'!AL21="FCERT",'Full menu'!AL21="FERT"),"ERTs",IF(OR('Full menu'!AL21="FCMT",'Full menu'!AL21="FMT",'Full menu'!AL21="LMT",'Full menu'!AL21="LCMT"),"MTs",IF(OR('Full menu'!AL21="LCIT",'Full menu'!AL21="FCIT",'Full menu'!AL21="LIT",'Full menu'!AL21="FIT"),"ITs",IF(OR('Full menu'!AL21="MwERT", 'Full menu'!AL21="ERwMT", 'Full menu'!AL21="M&amp;ERT", 'Full menu'!AL21="MwIT", 'Full menu'!AL21="IwMT", 'Full menu'!AL21="M&amp;IT", 'Full menu'!AL21="IwERT", 'Full menu'!AL21="ERwIT", 'Full menu'!AL21="I&amp;ERT", 'Full menu'!AL21="ER&amp;M&amp;IT"),"MixedTs",IF('Full menu'!AL21="UD","UD",IF('Full menu'!AL21="LSD","LSD",IF('Full menu'!AL21="WSD","WSD","")))))))))</f>
        <v>ITs</v>
      </c>
      <c r="AM21" s="3" t="str">
        <f>IF('Full menu'!AM21="MDC","MDC",IF(OR('Full menu'!AM21="PERF",'Full menu'!AM21="AERF",'Full menu'!AM21="PCB"),"ERfix",IF(OR('Full menu'!AM21="ACB", 'Full menu'!AM21="LCERT", 'Full menu'!AM21="LERT",'Full menu'!AM21="FCERT",'Full menu'!AM21="FERT"),"ERTs",IF(OR('Full menu'!AM21="FCMT",'Full menu'!AM21="FMT",'Full menu'!AM21="LMT",'Full menu'!AM21="LCMT"),"MTs",IF(OR('Full menu'!AM21="LCIT",'Full menu'!AM21="FCIT",'Full menu'!AM21="LIT",'Full menu'!AM21="FIT"),"ITs",IF(OR('Full menu'!AM21="MwERT", 'Full menu'!AM21="ERwMT", 'Full menu'!AM21="M&amp;ERT", 'Full menu'!AM21="MwIT", 'Full menu'!AM21="IwMT", 'Full menu'!AM21="M&amp;IT", 'Full menu'!AM21="IwERT", 'Full menu'!AM21="ERwIT", 'Full menu'!AM21="I&amp;ERT", 'Full menu'!AM21="ER&amp;M&amp;IT"),"MixedTs",IF('Full menu'!AM21="UD","UD",IF('Full menu'!AM21="LSD","LSD",IF('Full menu'!AM21="WSD","WSD","")))))))))</f>
        <v>ITs</v>
      </c>
      <c r="AN21" s="3" t="str">
        <f>IF('Full menu'!AN21="MDC","MDC",IF(OR('Full menu'!AN21="PERF",'Full menu'!AN21="AERF",'Full menu'!AN21="PCB"),"ERfix",IF(OR('Full menu'!AN21="ACB", 'Full menu'!AN21="LCERT", 'Full menu'!AN21="LERT",'Full menu'!AN21="FCERT",'Full menu'!AN21="FERT"),"ERTs",IF(OR('Full menu'!AN21="FCMT",'Full menu'!AN21="FMT",'Full menu'!AN21="LMT",'Full menu'!AN21="LCMT"),"MTs",IF(OR('Full menu'!AN21="LCIT",'Full menu'!AN21="FCIT",'Full menu'!AN21="LIT",'Full menu'!AN21="FIT"),"ITs",IF(OR('Full menu'!AN21="MwERT", 'Full menu'!AN21="ERwMT", 'Full menu'!AN21="M&amp;ERT", 'Full menu'!AN21="MwIT", 'Full menu'!AN21="IwMT", 'Full menu'!AN21="M&amp;IT", 'Full menu'!AN21="IwERT", 'Full menu'!AN21="ERwIT", 'Full menu'!AN21="I&amp;ERT", 'Full menu'!AN21="ER&amp;M&amp;IT"),"MixedTs",IF('Full menu'!AN21="UD","UD",IF('Full menu'!AN21="LSD","LSD",IF('Full menu'!AN21="WSD","WSD","")))))))))</f>
        <v>ITs</v>
      </c>
      <c r="AO21" s="3" t="str">
        <f>IF('Full menu'!AO21="MDC","MDC",IF(OR('Full menu'!AO21="PERF",'Full menu'!AO21="AERF",'Full menu'!AO21="PCB"),"ERfix",IF(OR('Full menu'!AO21="ACB", 'Full menu'!AO21="LCERT", 'Full menu'!AO21="LERT",'Full menu'!AO21="FCERT",'Full menu'!AO21="FERT"),"ERTs",IF(OR('Full menu'!AO21="FCMT",'Full menu'!AO21="FMT",'Full menu'!AO21="LMT",'Full menu'!AO21="LCMT"),"MTs",IF(OR('Full menu'!AO21="LCIT",'Full menu'!AO21="FCIT",'Full menu'!AO21="LIT",'Full menu'!AO21="FIT"),"ITs",IF(OR('Full menu'!AO21="MwERT", 'Full menu'!AO21="ERwMT", 'Full menu'!AO21="M&amp;ERT", 'Full menu'!AO21="MwIT", 'Full menu'!AO21="IwMT", 'Full menu'!AO21="M&amp;IT", 'Full menu'!AO21="IwERT", 'Full menu'!AO21="ERwIT", 'Full menu'!AO21="I&amp;ERT", 'Full menu'!AO21="ER&amp;M&amp;IT"),"MixedTs",IF('Full menu'!AO21="UD","UD",IF('Full menu'!AO21="LSD","LSD",IF('Full menu'!AO21="WSD","WSD","")))))))))</f>
        <v>ITs</v>
      </c>
      <c r="AP21" s="3" t="str">
        <f>IF('Full menu'!AP21="MDC","MDC",IF(OR('Full menu'!AP21="PERF",'Full menu'!AP21="AERF",'Full menu'!AP21="PCB"),"ERfix",IF(OR('Full menu'!AP21="ACB", 'Full menu'!AP21="LCERT", 'Full menu'!AP21="LERT",'Full menu'!AP21="FCERT",'Full menu'!AP21="FERT"),"ERTs",IF(OR('Full menu'!AP21="FCMT",'Full menu'!AP21="FMT",'Full menu'!AP21="LMT",'Full menu'!AP21="LCMT"),"MTs",IF(OR('Full menu'!AP21="LCIT",'Full menu'!AP21="FCIT",'Full menu'!AP21="LIT",'Full menu'!AP21="FIT"),"ITs",IF(OR('Full menu'!AP21="MwERT", 'Full menu'!AP21="ERwMT", 'Full menu'!AP21="M&amp;ERT", 'Full menu'!AP21="MwIT", 'Full menu'!AP21="IwMT", 'Full menu'!AP21="M&amp;IT", 'Full menu'!AP21="IwERT", 'Full menu'!AP21="ERwIT", 'Full menu'!AP21="I&amp;ERT", 'Full menu'!AP21="ER&amp;M&amp;IT"),"MixedTs",IF('Full menu'!AP21="UD","UD",IF('Full menu'!AP21="LSD","LSD",IF('Full menu'!AP21="WSD","WSD","")))))))))</f>
        <v>ITs</v>
      </c>
      <c r="AQ21" s="3" t="str">
        <f>IF('Full menu'!AQ21="MDC","MDC",IF(OR('Full menu'!AQ21="PERF",'Full menu'!AQ21="AERF",'Full menu'!AQ21="PCB"),"ERfix",IF(OR('Full menu'!AQ21="ACB", 'Full menu'!AQ21="LCERT", 'Full menu'!AQ21="LERT",'Full menu'!AQ21="FCERT",'Full menu'!AQ21="FERT"),"ERTs",IF(OR('Full menu'!AQ21="FCMT",'Full menu'!AQ21="FMT",'Full menu'!AQ21="LMT",'Full menu'!AQ21="LCMT"),"MTs",IF(OR('Full menu'!AQ21="LCIT",'Full menu'!AQ21="FCIT",'Full menu'!AQ21="LIT",'Full menu'!AQ21="FIT"),"ITs",IF(OR('Full menu'!AQ21="MwERT", 'Full menu'!AQ21="ERwMT", 'Full menu'!AQ21="M&amp;ERT", 'Full menu'!AQ21="MwIT", 'Full menu'!AQ21="IwMT", 'Full menu'!AQ21="M&amp;IT", 'Full menu'!AQ21="IwERT", 'Full menu'!AQ21="ERwIT", 'Full menu'!AQ21="I&amp;ERT", 'Full menu'!AQ21="ER&amp;M&amp;IT"),"MixedTs",IF('Full menu'!AQ21="UD","UD",IF('Full menu'!AQ21="LSD","LSD",IF('Full menu'!AQ21="WSD","WSD","")))))))))</f>
        <v>ITs</v>
      </c>
      <c r="AR21" s="3" t="str">
        <f>IF('Full menu'!AR21="MDC","MDC",IF(OR('Full menu'!AR21="PERF",'Full menu'!AR21="AERF",'Full menu'!AR21="PCB"),"ERfix",IF(OR('Full menu'!AR21="ACB", 'Full menu'!AR21="LCERT", 'Full menu'!AR21="LERT",'Full menu'!AR21="FCERT",'Full menu'!AR21="FERT"),"ERTs",IF(OR('Full menu'!AR21="FCMT",'Full menu'!AR21="FMT",'Full menu'!AR21="LMT",'Full menu'!AR21="LCMT"),"MTs",IF(OR('Full menu'!AR21="LCIT",'Full menu'!AR21="FCIT",'Full menu'!AR21="LIT",'Full menu'!AR21="FIT"),"ITs",IF(OR('Full menu'!AR21="MwERT", 'Full menu'!AR21="ERwMT", 'Full menu'!AR21="M&amp;ERT", 'Full menu'!AR21="MwIT", 'Full menu'!AR21="IwMT", 'Full menu'!AR21="M&amp;IT", 'Full menu'!AR21="IwERT", 'Full menu'!AR21="ERwIT", 'Full menu'!AR21="I&amp;ERT", 'Full menu'!AR21="ER&amp;M&amp;IT"),"MixedTs",IF('Full menu'!AR21="UD","UD",IF('Full menu'!AR21="LSD","LSD",IF('Full menu'!AR21="WSD","WSD","")))))))))</f>
        <v>ITs</v>
      </c>
      <c r="AS21" s="3" t="str">
        <f>IF('Full menu'!AS21="MDC","MDC",IF(OR('Full menu'!AS21="PERF",'Full menu'!AS21="AERF",'Full menu'!AS21="PCB"),"ERfix",IF(OR('Full menu'!AS21="ACB", 'Full menu'!AS21="LCERT", 'Full menu'!AS21="LERT",'Full menu'!AS21="FCERT",'Full menu'!AS21="FERT"),"ERTs",IF(OR('Full menu'!AS21="FCMT",'Full menu'!AS21="FMT",'Full menu'!AS21="LMT",'Full menu'!AS21="LCMT"),"MTs",IF(OR('Full menu'!AS21="LCIT",'Full menu'!AS21="FCIT",'Full menu'!AS21="LIT",'Full menu'!AS21="FIT"),"ITs",IF(OR('Full menu'!AS21="MwERT", 'Full menu'!AS21="ERwMT", 'Full menu'!AS21="M&amp;ERT", 'Full menu'!AS21="MwIT", 'Full menu'!AS21="IwMT", 'Full menu'!AS21="M&amp;IT", 'Full menu'!AS21="IwERT", 'Full menu'!AS21="ERwIT", 'Full menu'!AS21="I&amp;ERT", 'Full menu'!AS21="ER&amp;M&amp;IT"),"MixedTs",IF('Full menu'!AS21="UD","UD",IF('Full menu'!AS21="LSD","LSD",IF('Full menu'!AS21="WSD","WSD","")))))))))</f>
        <v>ITs</v>
      </c>
      <c r="AT21" s="3"/>
      <c r="AU21" s="3"/>
      <c r="AV21" s="3" t="str">
        <f>IF('Full menu'!AV21="MDC","MDC",IF(OR('Full menu'!AV21="PERF",'Full menu'!AV21="AERF",'Full menu'!AV21="PCB"),"ERfix",IF(OR('Full menu'!AV21="ACB", 'Full menu'!AV21="LCERT", 'Full menu'!AV21="LERT",'Full menu'!AV21="FCERT",'Full menu'!AV21="FERT"),"ERT",IF(OR('Full menu'!AV21="FCMT",'Full menu'!AV21="FMT",'Full menu'!AV21="LMT",'Full menu'!AV21="LCMT"),"MT",IF(OR('Full menu'!AV21="LCIT",'Full menu'!AV21="FCIT",'Full menu'!AV21="LMT",'Full menu'!AV21="FMT"),"IT",IF(OR('Full menu'!AV21="MwERT", 'Full menu'!AV21="ERwMT", 'Full menu'!AV21="M&amp;ERT", 'Full menu'!AV21="MwIT", 'Full menu'!AV21="IwMT", 'Full menu'!AV21="M&amp;IT", 'Full menu'!AV21="IwERT", 'Full menu'!AV21="ERwIT", 'Full menu'!AV21="I&amp;ERT", 'Full menu'!AV21="ER&amp;M&amp;IT"),"MixedT",IF('Full menu'!AV21="UD","UD",IF('Full menu'!AV21="LSD","LSD",IF('Full menu'!AV21="WSD","WSD","")))))))))</f>
        <v/>
      </c>
      <c r="AW21" s="3" t="str">
        <f>IF('Full menu'!AW21="MDC","MDC",IF(OR('Full menu'!AW21="PERF",'Full menu'!AW21="AERF",'Full menu'!AW21="PCB"),"ERfix",IF(OR('Full menu'!AW21="ACB", 'Full menu'!AW21="LCERT", 'Full menu'!AW21="LERT",'Full menu'!AW21="FCERT",'Full menu'!AW21="FERT"),"ERT",IF(OR('Full menu'!AW21="FCMT",'Full menu'!AW21="FMT",'Full menu'!AW21="LMT",'Full menu'!AW21="LCMT"),"MT",IF(OR('Full menu'!AW21="LCIT",'Full menu'!AW21="FCIT",'Full menu'!AW21="LMT",'Full menu'!AW21="FMT"),"IT",IF(OR('Full menu'!AW21="MwERT", 'Full menu'!AW21="ERwMT", 'Full menu'!AW21="M&amp;ERT", 'Full menu'!AW21="MwIT", 'Full menu'!AW21="IwMT", 'Full menu'!AW21="M&amp;IT", 'Full menu'!AW21="IwERT", 'Full menu'!AW21="ERwIT", 'Full menu'!AW21="I&amp;ERT", 'Full menu'!AW21="ER&amp;M&amp;IT"),"MixedT",IF('Full menu'!AW21="UD","UD",IF('Full menu'!AW21="LSD","LSD",IF('Full menu'!AW21="WSD","WSD","")))))))))</f>
        <v/>
      </c>
      <c r="AX21" s="3" t="str">
        <f>IF('Full menu'!AX21="MDC","MDC",IF(OR('Full menu'!AX21="PERF",'Full menu'!AX21="AERF",'Full menu'!AX21="PCB"),"ERfix",IF(OR('Full menu'!AX21="ACB", 'Full menu'!AX21="LCERT", 'Full menu'!AX21="LERT",'Full menu'!AX21="FCERT",'Full menu'!AX21="FERT"),"ERT",IF(OR('Full menu'!AX21="FCMT",'Full menu'!AX21="FMT",'Full menu'!AX21="LMT",'Full menu'!AX21="LCMT"),"MT",IF(OR('Full menu'!AX21="LCIT",'Full menu'!AX21="FCIT",'Full menu'!AX21="LMT",'Full menu'!AX21="FMT"),"IT",IF(OR('Full menu'!AX21="MwERT", 'Full menu'!AX21="ERwMT", 'Full menu'!AX21="M&amp;ERT", 'Full menu'!AX21="MwIT", 'Full menu'!AX21="IwMT", 'Full menu'!AX21="M&amp;IT", 'Full menu'!AX21="IwERT", 'Full menu'!AX21="ERwIT", 'Full menu'!AX21="I&amp;ERT", 'Full menu'!AX21="ER&amp;M&amp;IT"),"MixedT",IF('Full menu'!AX21="UD","UD",IF('Full menu'!AX21="LSD","LSD",IF('Full menu'!AX21="WSD","WSD","")))))))))</f>
        <v/>
      </c>
      <c r="AY21" s="3" t="str">
        <f>IF('Full menu'!AY21="MDC","MDC",IF(OR('Full menu'!AY21="PERF",'Full menu'!AY21="AERF",'Full menu'!AY21="PCB"),"ERfix",IF(OR('Full menu'!AY21="ACB", 'Full menu'!AY21="LCERT", 'Full menu'!AY21="LERT",'Full menu'!AY21="FCERT",'Full menu'!AY21="FERT"),"ERT",IF(OR('Full menu'!AY21="FCMT",'Full menu'!AY21="FMT",'Full menu'!AY21="LMT",'Full menu'!AY21="LCMT"),"MT",IF(OR('Full menu'!AY21="LCIT",'Full menu'!AY21="FCIT",'Full menu'!AY21="LMT",'Full menu'!AY21="FMT"),"IT",IF(OR('Full menu'!AY21="MwERT", 'Full menu'!AY21="ERwMT", 'Full menu'!AY21="M&amp;ERT", 'Full menu'!AY21="MwIT", 'Full menu'!AY21="IwMT", 'Full menu'!AY21="M&amp;IT", 'Full menu'!AY21="IwERT", 'Full menu'!AY21="ERwIT", 'Full menu'!AY21="I&amp;ERT", 'Full menu'!AY21="ER&amp;M&amp;IT"),"MixedT",IF('Full menu'!AY21="UD","UD",IF('Full menu'!AY21="LSD","LSD",IF('Full menu'!AY21="WSD","WSD","")))))))))</f>
        <v/>
      </c>
      <c r="AZ21" s="3" t="str">
        <f>IF('Full menu'!AZ21="MDC","MDC",IF(OR('Full menu'!AZ21="PERF",'Full menu'!AZ21="AERF",'Full menu'!AZ21="PCB"),"ERfix",IF(OR('Full menu'!AZ21="ACB", 'Full menu'!AZ21="LCERT", 'Full menu'!AZ21="LERT",'Full menu'!AZ21="FCERT",'Full menu'!AZ21="FERT"),"ERT",IF(OR('Full menu'!AZ21="FCMT",'Full menu'!AZ21="FMT",'Full menu'!AZ21="LMT",'Full menu'!AZ21="LCMT"),"MT",IF(OR('Full menu'!AZ21="LCIT",'Full menu'!AZ21="FCIT",'Full menu'!AZ21="LMT",'Full menu'!AZ21="FMT"),"IT",IF(OR('Full menu'!AZ21="MwERT", 'Full menu'!AZ21="ERwMT", 'Full menu'!AZ21="M&amp;ERT", 'Full menu'!AZ21="MwIT", 'Full menu'!AZ21="IwMT", 'Full menu'!AZ21="M&amp;IT", 'Full menu'!AZ21="IwERT", 'Full menu'!AZ21="ERwIT", 'Full menu'!AZ21="I&amp;ERT", 'Full menu'!AZ21="ER&amp;M&amp;IT"),"MixedT",IF('Full menu'!AZ21="UD","UD",IF('Full menu'!AZ21="LSD","LSD",IF('Full menu'!AZ21="WSD","WSD","")))))))))</f>
        <v/>
      </c>
      <c r="BA21" s="3" t="str">
        <f>IF('Full menu'!BA21="MDC","MDC",IF(OR('Full menu'!BA21="PERF",'Full menu'!BA21="AERF",'Full menu'!BA21="PCB"),"ERfix",IF(OR('Full menu'!BA21="ACB", 'Full menu'!BA21="LCERT", 'Full menu'!BA21="LERT",'Full menu'!BA21="FCERT",'Full menu'!BA21="FERT"),"ERT",IF(OR('Full menu'!BA21="FCMT",'Full menu'!BA21="FMT",'Full menu'!BA21="LMT",'Full menu'!BA21="LCMT"),"MT",IF(OR('Full menu'!BA21="LCIT",'Full menu'!BA21="FCIT",'Full menu'!BA21="LMT",'Full menu'!BA21="FMT"),"IT",IF(OR('Full menu'!BA21="MwERT", 'Full menu'!BA21="ERwMT", 'Full menu'!BA21="M&amp;ERT", 'Full menu'!BA21="MwIT", 'Full menu'!BA21="IwMT", 'Full menu'!BA21="M&amp;IT", 'Full menu'!BA21="IwERT", 'Full menu'!BA21="ERwIT", 'Full menu'!BA21="I&amp;ERT", 'Full menu'!BA21="ER&amp;M&amp;IT"),"MixedT",IF('Full menu'!BA21="UD","UD",IF('Full menu'!BA21="LSD","LSD",IF('Full menu'!BA21="WSD","WSD","")))))))))</f>
        <v/>
      </c>
      <c r="BB21" s="3" t="str">
        <f>IF('Full menu'!BB21="MDC","MDC",IF(OR('Full menu'!BB21="PERF",'Full menu'!BB21="AERF",'Full menu'!BB21="PCB"),"ERfix",IF(OR('Full menu'!BB21="ACB", 'Full menu'!BB21="LCERT", 'Full menu'!BB21="LERT",'Full menu'!BB21="FCERT",'Full menu'!BB21="FERT"),"ERT",IF(OR('Full menu'!BB21="FCMT",'Full menu'!BB21="FMT",'Full menu'!BB21="LMT",'Full menu'!BB21="LCMT"),"MT",IF(OR('Full menu'!BB21="LCIT",'Full menu'!BB21="FCIT",'Full menu'!BB21="LMT",'Full menu'!BB21="FMT"),"IT",IF(OR('Full menu'!BB21="MwERT", 'Full menu'!BB21="ERwMT", 'Full menu'!BB21="M&amp;ERT", 'Full menu'!BB21="MwIT", 'Full menu'!BB21="IwMT", 'Full menu'!BB21="M&amp;IT", 'Full menu'!BB21="IwERT", 'Full menu'!BB21="ERwIT", 'Full menu'!BB21="I&amp;ERT", 'Full menu'!BB21="ER&amp;M&amp;IT"),"MixedT",IF('Full menu'!BB21="UD","UD",IF('Full menu'!BB21="LSD","LSD",IF('Full menu'!BB21="WSD","WSD","")))))))))</f>
        <v/>
      </c>
      <c r="BC21" s="3" t="str">
        <f>IF('Full menu'!BC21="MDC","MDC",IF(OR('Full menu'!BC21="PERF",'Full menu'!BC21="AERF",'Full menu'!BC21="PCB"),"ERfix",IF(OR('Full menu'!BC21="ACB", 'Full menu'!BC21="LCERT", 'Full menu'!BC21="LERT",'Full menu'!BC21="FCERT",'Full menu'!BC21="FERT"),"ERT",IF(OR('Full menu'!BC21="FCMT",'Full menu'!BC21="FMT",'Full menu'!BC21="LMT",'Full menu'!BC21="LCMT"),"MT",IF(OR('Full menu'!BC21="LCIT",'Full menu'!BC21="FCIT",'Full menu'!BC21="LMT",'Full menu'!BC21="FMT"),"IT",IF(OR('Full menu'!BC21="MwERT", 'Full menu'!BC21="ERwMT", 'Full menu'!BC21="M&amp;ERT", 'Full menu'!BC21="MwIT", 'Full menu'!BC21="IwMT", 'Full menu'!BC21="M&amp;IT", 'Full menu'!BC21="IwERT", 'Full menu'!BC21="ERwIT", 'Full menu'!BC21="I&amp;ERT", 'Full menu'!BC21="ER&amp;M&amp;IT"),"MixedT",IF('Full menu'!BC21="UD","UD",IF('Full menu'!BC21="LSD","LSD",IF('Full menu'!BC21="WSD","WSD","")))))))))</f>
        <v/>
      </c>
    </row>
    <row r="22" spans="1:55" ht="16" x14ac:dyDescent="0.2">
      <c r="A22" t="s">
        <v>42</v>
      </c>
      <c r="B22" s="3" t="str">
        <f>IF('Full menu'!B22="MDC","MDC",IF(OR('Full menu'!B22="PERF",'Full menu'!B22="AERF",'Full menu'!B22="PCB"),"ERfix",IF(OR('Full menu'!B22="ACB", 'Full menu'!B22="LCERT", 'Full menu'!B22="LERT",'Full menu'!B22="FCERT",'Full menu'!B22="FERT"),"ERTs",IF(OR('Full menu'!B22="FCMT",'Full menu'!B22="FMT",'Full menu'!B22="LMT",'Full menu'!B22="LCMT"),"MTs",IF(OR('Full menu'!B22="LCIT",'Full menu'!B22="FCIT",'Full menu'!B22="LIT",'Full menu'!B22="FIT"),"ITs",IF(OR('Full menu'!B22="MwERT", 'Full menu'!B22="ERwMT", 'Full menu'!B22="M&amp;ERT", 'Full menu'!B22="MwIT", 'Full menu'!B22="IwMT", 'Full menu'!B22="M&amp;IT", 'Full menu'!B22="IwERT", 'Full menu'!B22="ERwIT", 'Full menu'!B22="I&amp;ERT", 'Full menu'!B22="ER&amp;M&amp;IT"),"MixedTs",IF('Full menu'!B22="UD","UD",IF('Full menu'!B22="LSD","LSD",IF('Full menu'!B22="WSD","WSD","")))))))))</f>
        <v>UD</v>
      </c>
      <c r="C22" s="3" t="str">
        <f>IF('Full menu'!C22="MDC","MDC",IF(OR('Full menu'!C22="PERF",'Full menu'!C22="AERF",'Full menu'!C22="PCB"),"ERfix",IF(OR('Full menu'!C22="ACB", 'Full menu'!C22="LCERT", 'Full menu'!C22="LERT",'Full menu'!C22="FCERT",'Full menu'!C22="FERT"),"ERTs",IF(OR('Full menu'!C22="FCMT",'Full menu'!C22="FMT",'Full menu'!C22="LMT",'Full menu'!C22="LCMT"),"MTs",IF(OR('Full menu'!C22="LCIT",'Full menu'!C22="FCIT",'Full menu'!C22="LIT",'Full menu'!C22="FIT"),"ITs",IF(OR('Full menu'!C22="MwERT", 'Full menu'!C22="ERwMT", 'Full menu'!C22="M&amp;ERT", 'Full menu'!C22="MwIT", 'Full menu'!C22="IwMT", 'Full menu'!C22="M&amp;IT", 'Full menu'!C22="IwERT", 'Full menu'!C22="ERwIT", 'Full menu'!C22="I&amp;ERT", 'Full menu'!C22="ER&amp;M&amp;IT"),"MixedTs",IF('Full menu'!C22="UD","UD",IF('Full menu'!C22="LSD","LSD",IF('Full menu'!C22="WSD","WSD","")))))))))</f>
        <v>UD</v>
      </c>
      <c r="D22" s="3" t="str">
        <f>IF('Full menu'!D22="MDC","MDC",IF(OR('Full menu'!D22="PERF",'Full menu'!D22="AERF",'Full menu'!D22="PCB"),"ERfix",IF(OR('Full menu'!D22="ACB", 'Full menu'!D22="LCERT", 'Full menu'!D22="LERT",'Full menu'!D22="FCERT",'Full menu'!D22="FERT"),"ERTs",IF(OR('Full menu'!D22="FCMT",'Full menu'!D22="FMT",'Full menu'!D22="LMT",'Full menu'!D22="LCMT"),"MTs",IF(OR('Full menu'!D22="LCIT",'Full menu'!D22="FCIT",'Full menu'!D22="LIT",'Full menu'!D22="FIT"),"ITs",IF(OR('Full menu'!D22="MwERT", 'Full menu'!D22="ERwMT", 'Full menu'!D22="M&amp;ERT", 'Full menu'!D22="MwIT", 'Full menu'!D22="IwMT", 'Full menu'!D22="M&amp;IT", 'Full menu'!D22="IwERT", 'Full menu'!D22="ERwIT", 'Full menu'!D22="I&amp;ERT", 'Full menu'!D22="ER&amp;M&amp;IT"),"MixedTs",IF('Full menu'!D22="UD","UD",IF('Full menu'!D22="LSD","LSD",IF('Full menu'!D22="WSD","WSD","")))))))))</f>
        <v>UD</v>
      </c>
      <c r="E22" s="3" t="str">
        <f>IF('Full menu'!E22="MDC","MDC",IF(OR('Full menu'!E22="PERF",'Full menu'!E22="AERF",'Full menu'!E22="PCB"),"ERfix",IF(OR('Full menu'!E22="ACB", 'Full menu'!E22="LCERT", 'Full menu'!E22="LERT",'Full menu'!E22="FCERT",'Full menu'!E22="FERT"),"ERTs",IF(OR('Full menu'!E22="FCMT",'Full menu'!E22="FMT",'Full menu'!E22="LMT",'Full menu'!E22="LCMT"),"MTs",IF(OR('Full menu'!E22="LCIT",'Full menu'!E22="FCIT",'Full menu'!E22="LIT",'Full menu'!E22="FIT"),"ITs",IF(OR('Full menu'!E22="MwERT", 'Full menu'!E22="ERwMT", 'Full menu'!E22="M&amp;ERT", 'Full menu'!E22="MwIT", 'Full menu'!E22="IwMT", 'Full menu'!E22="M&amp;IT", 'Full menu'!E22="IwERT", 'Full menu'!E22="ERwIT", 'Full menu'!E22="I&amp;ERT", 'Full menu'!E22="ER&amp;M&amp;IT"),"MixedTs",IF('Full menu'!E22="UD","UD",IF('Full menu'!E22="LSD","LSD",IF('Full menu'!E22="WSD","WSD","")))))))))</f>
        <v>UD</v>
      </c>
      <c r="F22" s="3" t="str">
        <f>IF('Full menu'!F22="MDC","MDC",IF(OR('Full menu'!F22="PERF",'Full menu'!F22="AERF",'Full menu'!F22="PCB"),"ERfix",IF(OR('Full menu'!F22="ACB", 'Full menu'!F22="LCERT", 'Full menu'!F22="LERT",'Full menu'!F22="FCERT",'Full menu'!F22="FERT"),"ERTs",IF(OR('Full menu'!F22="FCMT",'Full menu'!F22="FMT",'Full menu'!F22="LMT",'Full menu'!F22="LCMT"),"MTs",IF(OR('Full menu'!F22="LCIT",'Full menu'!F22="FCIT",'Full menu'!F22="LIT",'Full menu'!F22="FIT"),"ITs",IF(OR('Full menu'!F22="MwERT", 'Full menu'!F22="ERwMT", 'Full menu'!F22="M&amp;ERT", 'Full menu'!F22="MwIT", 'Full menu'!F22="IwMT", 'Full menu'!F22="M&amp;IT", 'Full menu'!F22="IwERT", 'Full menu'!F22="ERwIT", 'Full menu'!F22="I&amp;ERT", 'Full menu'!F22="ER&amp;M&amp;IT"),"MixedTs",IF('Full menu'!F22="UD","UD",IF('Full menu'!F22="LSD","LSD",IF('Full menu'!F22="WSD","WSD","")))))))))</f>
        <v>UD</v>
      </c>
      <c r="G22" s="3" t="str">
        <f>IF('Full menu'!G22="MDC","MDC",IF(OR('Full menu'!G22="PERF",'Full menu'!G22="AERF",'Full menu'!G22="PCB"),"ERfix",IF(OR('Full menu'!G22="ACB", 'Full menu'!G22="LCERT", 'Full menu'!G22="LERT",'Full menu'!G22="FCERT",'Full menu'!G22="FERT"),"ERTs",IF(OR('Full menu'!G22="FCMT",'Full menu'!G22="FMT",'Full menu'!G22="LMT",'Full menu'!G22="LCMT"),"MTs",IF(OR('Full menu'!G22="LCIT",'Full menu'!G22="FCIT",'Full menu'!G22="LIT",'Full menu'!G22="FIT"),"ITs",IF(OR('Full menu'!G22="MwERT", 'Full menu'!G22="ERwMT", 'Full menu'!G22="M&amp;ERT", 'Full menu'!G22="MwIT", 'Full menu'!G22="IwMT", 'Full menu'!G22="M&amp;IT", 'Full menu'!G22="IwERT", 'Full menu'!G22="ERwIT", 'Full menu'!G22="I&amp;ERT", 'Full menu'!G22="ER&amp;M&amp;IT"),"MixedTs",IF('Full menu'!G22="UD","UD",IF('Full menu'!G22="LSD","LSD",IF('Full menu'!G22="WSD","WSD","")))))))))</f>
        <v>UD</v>
      </c>
      <c r="H22" s="3" t="str">
        <f>IF('Full menu'!H22="MDC","MDC",IF(OR('Full menu'!H22="PERF",'Full menu'!H22="AERF",'Full menu'!H22="PCB"),"ERfix",IF(OR('Full menu'!H22="ACB", 'Full menu'!H22="LCERT", 'Full menu'!H22="LERT",'Full menu'!H22="FCERT",'Full menu'!H22="FERT"),"ERTs",IF(OR('Full menu'!H22="FCMT",'Full menu'!H22="FMT",'Full menu'!H22="LMT",'Full menu'!H22="LCMT"),"MTs",IF(OR('Full menu'!H22="LCIT",'Full menu'!H22="FCIT",'Full menu'!H22="LIT",'Full menu'!H22="FIT"),"ITs",IF(OR('Full menu'!H22="MwERT", 'Full menu'!H22="ERwMT", 'Full menu'!H22="M&amp;ERT", 'Full menu'!H22="MwIT", 'Full menu'!H22="IwMT", 'Full menu'!H22="M&amp;IT", 'Full menu'!H22="IwERT", 'Full menu'!H22="ERwIT", 'Full menu'!H22="I&amp;ERT", 'Full menu'!H22="ER&amp;M&amp;IT"),"MixedTs",IF('Full menu'!H22="UD","UD",IF('Full menu'!H22="LSD","LSD",IF('Full menu'!H22="WSD","WSD","")))))))))</f>
        <v>UD</v>
      </c>
      <c r="I22" s="3" t="str">
        <f>IF('Full menu'!I22="MDC","MDC",IF(OR('Full menu'!I22="PERF",'Full menu'!I22="AERF",'Full menu'!I22="PCB"),"ERfix",IF(OR('Full menu'!I22="ACB", 'Full menu'!I22="LCERT", 'Full menu'!I22="LERT",'Full menu'!I22="FCERT",'Full menu'!I22="FERT"),"ERTs",IF(OR('Full menu'!I22="FCMT",'Full menu'!I22="FMT",'Full menu'!I22="LMT",'Full menu'!I22="LCMT"),"MTs",IF(OR('Full menu'!I22="LCIT",'Full menu'!I22="FCIT",'Full menu'!I22="LIT",'Full menu'!I22="FIT"),"ITs",IF(OR('Full menu'!I22="MwERT", 'Full menu'!I22="ERwMT", 'Full menu'!I22="M&amp;ERT", 'Full menu'!I22="MwIT", 'Full menu'!I22="IwMT", 'Full menu'!I22="M&amp;IT", 'Full menu'!I22="IwERT", 'Full menu'!I22="ERwIT", 'Full menu'!I22="I&amp;ERT", 'Full menu'!I22="ER&amp;M&amp;IT"),"MixedTs",IF('Full menu'!I22="UD","UD",IF('Full menu'!I22="LSD","LSD",IF('Full menu'!I22="WSD","WSD","")))))))))</f>
        <v>UD</v>
      </c>
      <c r="J22" s="3" t="str">
        <f>IF('Full menu'!J22="MDC","MDC",IF(OR('Full menu'!J22="PERF",'Full menu'!J22="AERF",'Full menu'!J22="PCB"),"ERfix",IF(OR('Full menu'!J22="ACB", 'Full menu'!J22="LCERT", 'Full menu'!J22="LERT",'Full menu'!J22="FCERT",'Full menu'!J22="FERT"),"ERTs",IF(OR('Full menu'!J22="FCMT",'Full menu'!J22="FMT",'Full menu'!J22="LMT",'Full menu'!J22="LCMT"),"MTs",IF(OR('Full menu'!J22="LCIT",'Full menu'!J22="FCIT",'Full menu'!J22="LIT",'Full menu'!J22="FIT"),"ITs",IF(OR('Full menu'!J22="MwERT", 'Full menu'!J22="ERwMT", 'Full menu'!J22="M&amp;ERT", 'Full menu'!J22="MwIT", 'Full menu'!J22="IwMT", 'Full menu'!J22="M&amp;IT", 'Full menu'!J22="IwERT", 'Full menu'!J22="ERwIT", 'Full menu'!J22="I&amp;ERT", 'Full menu'!J22="ER&amp;M&amp;IT"),"MixedTs",IF('Full menu'!J22="UD","UD",IF('Full menu'!J22="LSD","LSD",IF('Full menu'!J22="WSD","WSD","")))))))))</f>
        <v>UD</v>
      </c>
      <c r="K22" s="3" t="str">
        <f>IF('Full menu'!K22="MDC","MDC",IF(OR('Full menu'!K22="PERF",'Full menu'!K22="AERF",'Full menu'!K22="PCB"),"ERfix",IF(OR('Full menu'!K22="ACB", 'Full menu'!K22="LCERT", 'Full menu'!K22="LERT",'Full menu'!K22="FCERT",'Full menu'!K22="FERT"),"ERTs",IF(OR('Full menu'!K22="FCMT",'Full menu'!K22="FMT",'Full menu'!K22="LMT",'Full menu'!K22="LCMT"),"MTs",IF(OR('Full menu'!K22="LCIT",'Full menu'!K22="FCIT",'Full menu'!K22="LIT",'Full menu'!K22="FIT"),"ITs",IF(OR('Full menu'!K22="MwERT", 'Full menu'!K22="ERwMT", 'Full menu'!K22="M&amp;ERT", 'Full menu'!K22="MwIT", 'Full menu'!K22="IwMT", 'Full menu'!K22="M&amp;IT", 'Full menu'!K22="IwERT", 'Full menu'!K22="ERwIT", 'Full menu'!K22="I&amp;ERT", 'Full menu'!K22="ER&amp;M&amp;IT"),"MixedTs",IF('Full menu'!K22="UD","UD",IF('Full menu'!K22="LSD","LSD",IF('Full menu'!K22="WSD","WSD","")))))))))</f>
        <v>UD</v>
      </c>
      <c r="L22" s="3" t="str">
        <f>IF('Full menu'!L22="MDC","MDC",IF(OR('Full menu'!L22="PERF",'Full menu'!L22="AERF",'Full menu'!L22="PCB"),"ERfix",IF(OR('Full menu'!L22="ACB", 'Full menu'!L22="LCERT", 'Full menu'!L22="LERT",'Full menu'!L22="FCERT",'Full menu'!L22="FERT"),"ERTs",IF(OR('Full menu'!L22="FCMT",'Full menu'!L22="FMT",'Full menu'!L22="LMT",'Full menu'!L22="LCMT"),"MTs",IF(OR('Full menu'!L22="LCIT",'Full menu'!L22="FCIT",'Full menu'!L22="LIT",'Full menu'!L22="FIT"),"ITs",IF(OR('Full menu'!L22="MwERT", 'Full menu'!L22="ERwMT", 'Full menu'!L22="M&amp;ERT", 'Full menu'!L22="MwIT", 'Full menu'!L22="IwMT", 'Full menu'!L22="M&amp;IT", 'Full menu'!L22="IwERT", 'Full menu'!L22="ERwIT", 'Full menu'!L22="I&amp;ERT", 'Full menu'!L22="ER&amp;M&amp;IT"),"MixedTs",IF('Full menu'!L22="UD","UD",IF('Full menu'!L22="LSD","LSD",IF('Full menu'!L22="WSD","WSD","")))))))))</f>
        <v>UD</v>
      </c>
      <c r="M22" s="3" t="str">
        <f>IF('Full menu'!M22="MDC","MDC",IF(OR('Full menu'!M22="PERF",'Full menu'!M22="AERF",'Full menu'!M22="PCB"),"ERfix",IF(OR('Full menu'!M22="ACB", 'Full menu'!M22="LCERT", 'Full menu'!M22="LERT",'Full menu'!M22="FCERT",'Full menu'!M22="FERT"),"ERTs",IF(OR('Full menu'!M22="FCMT",'Full menu'!M22="FMT",'Full menu'!M22="LMT",'Full menu'!M22="LCMT"),"MTs",IF(OR('Full menu'!M22="LCIT",'Full menu'!M22="FCIT",'Full menu'!M22="LIT",'Full menu'!M22="FIT"),"ITs",IF(OR('Full menu'!M22="MwERT", 'Full menu'!M22="ERwMT", 'Full menu'!M22="M&amp;ERT", 'Full menu'!M22="MwIT", 'Full menu'!M22="IwMT", 'Full menu'!M22="M&amp;IT", 'Full menu'!M22="IwERT", 'Full menu'!M22="ERwIT", 'Full menu'!M22="I&amp;ERT", 'Full menu'!M22="ER&amp;M&amp;IT"),"MixedTs",IF('Full menu'!M22="UD","UD",IF('Full menu'!M22="LSD","LSD",IF('Full menu'!M22="WSD","WSD","")))))))))</f>
        <v>LSD</v>
      </c>
      <c r="N22" s="3" t="str">
        <f>IF('Full menu'!N22="MDC","MDC",IF(OR('Full menu'!N22="PERF",'Full menu'!N22="AERF",'Full menu'!N22="PCB"),"ERfix",IF(OR('Full menu'!N22="ACB", 'Full menu'!N22="LCERT", 'Full menu'!N22="LERT",'Full menu'!N22="FCERT",'Full menu'!N22="FERT"),"ERTs",IF(OR('Full menu'!N22="FCMT",'Full menu'!N22="FMT",'Full menu'!N22="LMT",'Full menu'!N22="LCMT"),"MTs",IF(OR('Full menu'!N22="LCIT",'Full menu'!N22="FCIT",'Full menu'!N22="LIT",'Full menu'!N22="FIT"),"ITs",IF(OR('Full menu'!N22="MwERT", 'Full menu'!N22="ERwMT", 'Full menu'!N22="M&amp;ERT", 'Full menu'!N22="MwIT", 'Full menu'!N22="IwMT", 'Full menu'!N22="M&amp;IT", 'Full menu'!N22="IwERT", 'Full menu'!N22="ERwIT", 'Full menu'!N22="I&amp;ERT", 'Full menu'!N22="ER&amp;M&amp;IT"),"MixedTs",IF('Full menu'!N22="UD","UD",IF('Full menu'!N22="LSD","LSD",IF('Full menu'!N22="WSD","WSD","")))))))))</f>
        <v>LSD</v>
      </c>
      <c r="O22" s="3" t="str">
        <f>IF('Full menu'!O22="MDC","MDC",IF(OR('Full menu'!O22="PERF",'Full menu'!O22="AERF",'Full menu'!O22="PCB"),"ERfix",IF(OR('Full menu'!O22="ACB", 'Full menu'!O22="LCERT", 'Full menu'!O22="LERT",'Full menu'!O22="FCERT",'Full menu'!O22="FERT"),"ERTs",IF(OR('Full menu'!O22="FCMT",'Full menu'!O22="FMT",'Full menu'!O22="LMT",'Full menu'!O22="LCMT"),"MTs",IF(OR('Full menu'!O22="LCIT",'Full menu'!O22="FCIT",'Full menu'!O22="LIT",'Full menu'!O22="FIT"),"ITs",IF(OR('Full menu'!O22="MwERT", 'Full menu'!O22="ERwMT", 'Full menu'!O22="M&amp;ERT", 'Full menu'!O22="MwIT", 'Full menu'!O22="IwMT", 'Full menu'!O22="M&amp;IT", 'Full menu'!O22="IwERT", 'Full menu'!O22="ERwIT", 'Full menu'!O22="I&amp;ERT", 'Full menu'!O22="ER&amp;M&amp;IT"),"MixedTs",IF('Full menu'!O22="UD","UD",IF('Full menu'!O22="LSD","LSD",IF('Full menu'!O22="WSD","WSD","")))))))))</f>
        <v>LSD</v>
      </c>
      <c r="P22" s="3" t="str">
        <f>IF('Full menu'!P22="MDC","MDC",IF(OR('Full menu'!P22="PERF",'Full menu'!P22="AERF",'Full menu'!P22="PCB"),"ERfix",IF(OR('Full menu'!P22="ACB", 'Full menu'!P22="LCERT", 'Full menu'!P22="LERT",'Full menu'!P22="FCERT",'Full menu'!P22="FERT"),"ERTs",IF(OR('Full menu'!P22="FCMT",'Full menu'!P22="FMT",'Full menu'!P22="LMT",'Full menu'!P22="LCMT"),"MTs",IF(OR('Full menu'!P22="LCIT",'Full menu'!P22="FCIT",'Full menu'!P22="LIT",'Full menu'!P22="FIT"),"ITs",IF(OR('Full menu'!P22="MwERT", 'Full menu'!P22="ERwMT", 'Full menu'!P22="M&amp;ERT", 'Full menu'!P22="MwIT", 'Full menu'!P22="IwMT", 'Full menu'!P22="M&amp;IT", 'Full menu'!P22="IwERT", 'Full menu'!P22="ERwIT", 'Full menu'!P22="I&amp;ERT", 'Full menu'!P22="ER&amp;M&amp;IT"),"MixedTs",IF('Full menu'!P22="UD","UD",IF('Full menu'!P22="LSD","LSD",IF('Full menu'!P22="WSD","WSD","")))))))))</f>
        <v>LSD</v>
      </c>
      <c r="Q22" s="3" t="str">
        <f>IF('Full menu'!Q22="MDC","MDC",IF(OR('Full menu'!Q22="PERF",'Full menu'!Q22="AERF",'Full menu'!Q22="PCB"),"ERfix",IF(OR('Full menu'!Q22="ACB", 'Full menu'!Q22="LCERT", 'Full menu'!Q22="LERT",'Full menu'!Q22="FCERT",'Full menu'!Q22="FERT"),"ERTs",IF(OR('Full menu'!Q22="FCMT",'Full menu'!Q22="FMT",'Full menu'!Q22="LMT",'Full menu'!Q22="LCMT"),"MTs",IF(OR('Full menu'!Q22="LCIT",'Full menu'!Q22="FCIT",'Full menu'!Q22="LIT",'Full menu'!Q22="FIT"),"ITs",IF(OR('Full menu'!Q22="MwERT", 'Full menu'!Q22="ERwMT", 'Full menu'!Q22="M&amp;ERT", 'Full menu'!Q22="MwIT", 'Full menu'!Q22="IwMT", 'Full menu'!Q22="M&amp;IT", 'Full menu'!Q22="IwERT", 'Full menu'!Q22="ERwIT", 'Full menu'!Q22="I&amp;ERT", 'Full menu'!Q22="ER&amp;M&amp;IT"),"MixedTs",IF('Full menu'!Q22="UD","UD",IF('Full menu'!Q22="LSD","LSD",IF('Full menu'!Q22="WSD","WSD","")))))))))</f>
        <v>LSD</v>
      </c>
      <c r="R22" s="3" t="str">
        <f>IF('Full menu'!R22="MDC","MDC",IF(OR('Full menu'!R22="PERF",'Full menu'!R22="AERF",'Full menu'!R22="PCB"),"ERfix",IF(OR('Full menu'!R22="ACB", 'Full menu'!R22="LCERT", 'Full menu'!R22="LERT",'Full menu'!R22="FCERT",'Full menu'!R22="FERT"),"ERTs",IF(OR('Full menu'!R22="FCMT",'Full menu'!R22="FMT",'Full menu'!R22="LMT",'Full menu'!R22="LCMT"),"MTs",IF(OR('Full menu'!R22="LCIT",'Full menu'!R22="FCIT",'Full menu'!R22="LIT",'Full menu'!R22="FIT"),"ITs",IF(OR('Full menu'!R22="MwERT", 'Full menu'!R22="ERwMT", 'Full menu'!R22="M&amp;ERT", 'Full menu'!R22="MwIT", 'Full menu'!R22="IwMT", 'Full menu'!R22="M&amp;IT", 'Full menu'!R22="IwERT", 'Full menu'!R22="ERwIT", 'Full menu'!R22="I&amp;ERT", 'Full menu'!R22="ER&amp;M&amp;IT"),"MixedTs",IF('Full menu'!R22="UD","UD",IF('Full menu'!R22="LSD","LSD",IF('Full menu'!R22="WSD","WSD","")))))))))</f>
        <v>ITs</v>
      </c>
      <c r="S22" s="3" t="str">
        <f>IF('Full menu'!S22="MDC","MDC",IF(OR('Full menu'!S22="PERF",'Full menu'!S22="AERF",'Full menu'!S22="PCB"),"ERfix",IF(OR('Full menu'!S22="ACB", 'Full menu'!S22="LCERT", 'Full menu'!S22="LERT",'Full menu'!S22="FCERT",'Full menu'!S22="FERT"),"ERTs",IF(OR('Full menu'!S22="FCMT",'Full menu'!S22="FMT",'Full menu'!S22="LMT",'Full menu'!S22="LCMT"),"MTs",IF(OR('Full menu'!S22="LCIT",'Full menu'!S22="FCIT",'Full menu'!S22="LIT",'Full menu'!S22="FIT"),"ITs",IF(OR('Full menu'!S22="MwERT", 'Full menu'!S22="ERwMT", 'Full menu'!S22="M&amp;ERT", 'Full menu'!S22="MwIT", 'Full menu'!S22="IwMT", 'Full menu'!S22="M&amp;IT", 'Full menu'!S22="IwERT", 'Full menu'!S22="ERwIT", 'Full menu'!S22="I&amp;ERT", 'Full menu'!S22="ER&amp;M&amp;IT"),"MixedTs",IF('Full menu'!S22="UD","UD",IF('Full menu'!S22="LSD","LSD",IF('Full menu'!S22="WSD","WSD","")))))))))</f>
        <v>ITs</v>
      </c>
      <c r="T22" s="3" t="str">
        <f>IF('Full menu'!T22="MDC","MDC",IF(OR('Full menu'!T22="PERF",'Full menu'!T22="AERF",'Full menu'!T22="PCB"),"ERfix",IF(OR('Full menu'!T22="ACB", 'Full menu'!T22="LCERT", 'Full menu'!T22="LERT",'Full menu'!T22="FCERT",'Full menu'!T22="FERT"),"ERTs",IF(OR('Full menu'!T22="FCMT",'Full menu'!T22="FMT",'Full menu'!T22="LMT",'Full menu'!T22="LCMT"),"MTs",IF(OR('Full menu'!T22="LCIT",'Full menu'!T22="FCIT",'Full menu'!T22="LIT",'Full menu'!T22="FIT"),"ITs",IF(OR('Full menu'!T22="MwERT", 'Full menu'!T22="ERwMT", 'Full menu'!T22="M&amp;ERT", 'Full menu'!T22="MwIT", 'Full menu'!T22="IwMT", 'Full menu'!T22="M&amp;IT", 'Full menu'!T22="IwERT", 'Full menu'!T22="ERwIT", 'Full menu'!T22="I&amp;ERT", 'Full menu'!T22="ER&amp;M&amp;IT"),"MixedTs",IF('Full menu'!T22="UD","UD",IF('Full menu'!T22="LSD","LSD",IF('Full menu'!T22="WSD","WSD","")))))))))</f>
        <v>ITs</v>
      </c>
      <c r="U22" s="3" t="str">
        <f>IF('Full menu'!U22="MDC","MDC",IF(OR('Full menu'!U22="PERF",'Full menu'!U22="AERF",'Full menu'!U22="PCB"),"ERfix",IF(OR('Full menu'!U22="ACB", 'Full menu'!U22="LCERT", 'Full menu'!U22="LERT",'Full menu'!U22="FCERT",'Full menu'!U22="FERT"),"ERTs",IF(OR('Full menu'!U22="FCMT",'Full menu'!U22="FMT",'Full menu'!U22="LMT",'Full menu'!U22="LCMT"),"MTs",IF(OR('Full menu'!U22="LCIT",'Full menu'!U22="FCIT",'Full menu'!U22="LIT",'Full menu'!U22="FIT"),"ITs",IF(OR('Full menu'!U22="MwERT", 'Full menu'!U22="ERwMT", 'Full menu'!U22="M&amp;ERT", 'Full menu'!U22="MwIT", 'Full menu'!U22="IwMT", 'Full menu'!U22="M&amp;IT", 'Full menu'!U22="IwERT", 'Full menu'!U22="ERwIT", 'Full menu'!U22="I&amp;ERT", 'Full menu'!U22="ER&amp;M&amp;IT"),"MixedTs",IF('Full menu'!U22="UD","UD",IF('Full menu'!U22="LSD","LSD",IF('Full menu'!U22="WSD","WSD","")))))))))</f>
        <v>ITs</v>
      </c>
      <c r="V22" s="3" t="str">
        <f>IF('Full menu'!V22="MDC","MDC",IF(OR('Full menu'!V22="PERF",'Full menu'!V22="AERF",'Full menu'!V22="PCB"),"ERfix",IF(OR('Full menu'!V22="ACB", 'Full menu'!V22="LCERT", 'Full menu'!V22="LERT",'Full menu'!V22="FCERT",'Full menu'!V22="FERT"),"ERTs",IF(OR('Full menu'!V22="FCMT",'Full menu'!V22="FMT",'Full menu'!V22="LMT",'Full menu'!V22="LCMT"),"MTs",IF(OR('Full menu'!V22="LCIT",'Full menu'!V22="FCIT",'Full menu'!V22="LIT",'Full menu'!V22="FIT"),"ITs",IF(OR('Full menu'!V22="MwERT", 'Full menu'!V22="ERwMT", 'Full menu'!V22="M&amp;ERT", 'Full menu'!V22="MwIT", 'Full menu'!V22="IwMT", 'Full menu'!V22="M&amp;IT", 'Full menu'!V22="IwERT", 'Full menu'!V22="ERwIT", 'Full menu'!V22="I&amp;ERT", 'Full menu'!V22="ER&amp;M&amp;IT"),"MixedTs",IF('Full menu'!V22="UD","UD",IF('Full menu'!V22="LSD","LSD",IF('Full menu'!V22="WSD","WSD","")))))))))</f>
        <v>ITs</v>
      </c>
      <c r="W22" s="3" t="str">
        <f>IF('Full menu'!W22="MDC","MDC",IF(OR('Full menu'!W22="PERF",'Full menu'!W22="AERF",'Full menu'!W22="PCB"),"ERfix",IF(OR('Full menu'!W22="ACB", 'Full menu'!W22="LCERT", 'Full menu'!W22="LERT",'Full menu'!W22="FCERT",'Full menu'!W22="FERT"),"ERTs",IF(OR('Full menu'!W22="FCMT",'Full menu'!W22="FMT",'Full menu'!W22="LMT",'Full menu'!W22="LCMT"),"MTs",IF(OR('Full menu'!W22="LCIT",'Full menu'!W22="FCIT",'Full menu'!W22="LIT",'Full menu'!W22="FIT"),"ITs",IF(OR('Full menu'!W22="MwERT", 'Full menu'!W22="ERwMT", 'Full menu'!W22="M&amp;ERT", 'Full menu'!W22="MwIT", 'Full menu'!W22="IwMT", 'Full menu'!W22="M&amp;IT", 'Full menu'!W22="IwERT", 'Full menu'!W22="ERwIT", 'Full menu'!W22="I&amp;ERT", 'Full menu'!W22="ER&amp;M&amp;IT"),"MixedTs",IF('Full menu'!W22="UD","UD",IF('Full menu'!W22="LSD","LSD",IF('Full menu'!W22="WSD","WSD","")))))))))</f>
        <v>ITs</v>
      </c>
      <c r="X22" s="3" t="str">
        <f>IF('Full menu'!X22="MDC","MDC",IF(OR('Full menu'!X22="PERF",'Full menu'!X22="AERF",'Full menu'!X22="PCB"),"ERfix",IF(OR('Full menu'!X22="ACB", 'Full menu'!X22="LCERT", 'Full menu'!X22="LERT",'Full menu'!X22="FCERT",'Full menu'!X22="FERT"),"ERTs",IF(OR('Full menu'!X22="FCMT",'Full menu'!X22="FMT",'Full menu'!X22="LMT",'Full menu'!X22="LCMT"),"MTs",IF(OR('Full menu'!X22="LCIT",'Full menu'!X22="FCIT",'Full menu'!X22="LIT",'Full menu'!X22="FIT"),"ITs",IF(OR('Full menu'!X22="MwERT", 'Full menu'!X22="ERwMT", 'Full menu'!X22="M&amp;ERT", 'Full menu'!X22="MwIT", 'Full menu'!X22="IwMT", 'Full menu'!X22="M&amp;IT", 'Full menu'!X22="IwERT", 'Full menu'!X22="ERwIT", 'Full menu'!X22="I&amp;ERT", 'Full menu'!X22="ER&amp;M&amp;IT"),"MixedTs",IF('Full menu'!X22="UD","UD",IF('Full menu'!X22="LSD","LSD",IF('Full menu'!X22="WSD","WSD","")))))))))</f>
        <v>ITs</v>
      </c>
      <c r="Y22" s="3" t="str">
        <f>IF('Full menu'!Y22="MDC","MDC",IF(OR('Full menu'!Y22="PERF",'Full menu'!Y22="AERF",'Full menu'!Y22="PCB"),"ERfix",IF(OR('Full menu'!Y22="ACB", 'Full menu'!Y22="LCERT", 'Full menu'!Y22="LERT",'Full menu'!Y22="FCERT",'Full menu'!Y22="FERT"),"ERTs",IF(OR('Full menu'!Y22="FCMT",'Full menu'!Y22="FMT",'Full menu'!Y22="LMT",'Full menu'!Y22="LCMT"),"MTs",IF(OR('Full menu'!Y22="LCIT",'Full menu'!Y22="FCIT",'Full menu'!Y22="LIT",'Full menu'!Y22="FIT"),"ITs",IF(OR('Full menu'!Y22="MwERT", 'Full menu'!Y22="ERwMT", 'Full menu'!Y22="M&amp;ERT", 'Full menu'!Y22="MwIT", 'Full menu'!Y22="IwMT", 'Full menu'!Y22="M&amp;IT", 'Full menu'!Y22="IwERT", 'Full menu'!Y22="ERwIT", 'Full menu'!Y22="I&amp;ERT", 'Full menu'!Y22="ER&amp;M&amp;IT"),"MixedTs",IF('Full menu'!Y22="UD","UD",IF('Full menu'!Y22="LSD","LSD",IF('Full menu'!Y22="WSD","WSD","")))))))))</f>
        <v>ITs</v>
      </c>
      <c r="Z22" s="3" t="str">
        <f>IF('Full menu'!Z22="MDC","MDC",IF(OR('Full menu'!Z22="PERF",'Full menu'!Z22="AERF",'Full menu'!Z22="PCB"),"ERfix",IF(OR('Full menu'!Z22="ACB", 'Full menu'!Z22="LCERT", 'Full menu'!Z22="LERT",'Full menu'!Z22="FCERT",'Full menu'!Z22="FERT"),"ERTs",IF(OR('Full menu'!Z22="FCMT",'Full menu'!Z22="FMT",'Full menu'!Z22="LMT",'Full menu'!Z22="LCMT"),"MTs",IF(OR('Full menu'!Z22="LCIT",'Full menu'!Z22="FCIT",'Full menu'!Z22="LIT",'Full menu'!Z22="FIT"),"ITs",IF(OR('Full menu'!Z22="MwERT", 'Full menu'!Z22="ERwMT", 'Full menu'!Z22="M&amp;ERT", 'Full menu'!Z22="MwIT", 'Full menu'!Z22="IwMT", 'Full menu'!Z22="M&amp;IT", 'Full menu'!Z22="IwERT", 'Full menu'!Z22="ERwIT", 'Full menu'!Z22="I&amp;ERT", 'Full menu'!Z22="ER&amp;M&amp;IT"),"MixedTs",IF('Full menu'!Z22="UD","UD",IF('Full menu'!Z22="LSD","LSD",IF('Full menu'!Z22="WSD","WSD","")))))))))</f>
        <v>ITs</v>
      </c>
      <c r="AA22" s="3" t="str">
        <f>IF('Full menu'!AA22="MDC","MDC",IF(OR('Full menu'!AA22="PERF",'Full menu'!AA22="AERF",'Full menu'!AA22="PCB"),"ERfix",IF(OR('Full menu'!AA22="ACB", 'Full menu'!AA22="LCERT", 'Full menu'!AA22="LERT",'Full menu'!AA22="FCERT",'Full menu'!AA22="FERT"),"ERTs",IF(OR('Full menu'!AA22="FCMT",'Full menu'!AA22="FMT",'Full menu'!AA22="LMT",'Full menu'!AA22="LCMT"),"MTs",IF(OR('Full menu'!AA22="LCIT",'Full menu'!AA22="FCIT",'Full menu'!AA22="LIT",'Full menu'!AA22="FIT"),"ITs",IF(OR('Full menu'!AA22="MwERT", 'Full menu'!AA22="ERwMT", 'Full menu'!AA22="M&amp;ERT", 'Full menu'!AA22="MwIT", 'Full menu'!AA22="IwMT", 'Full menu'!AA22="M&amp;IT", 'Full menu'!AA22="IwERT", 'Full menu'!AA22="ERwIT", 'Full menu'!AA22="I&amp;ERT", 'Full menu'!AA22="ER&amp;M&amp;IT"),"MixedTs",IF('Full menu'!AA22="UD","UD",IF('Full menu'!AA22="LSD","LSD",IF('Full menu'!AA22="WSD","WSD","")))))))))</f>
        <v>ITs</v>
      </c>
      <c r="AB22" s="3" t="str">
        <f>IF('Full menu'!AB22="MDC","MDC",IF(OR('Full menu'!AB22="PERF",'Full menu'!AB22="AERF",'Full menu'!AB22="PCB"),"ERfix",IF(OR('Full menu'!AB22="ACB", 'Full menu'!AB22="LCERT", 'Full menu'!AB22="LERT",'Full menu'!AB22="FCERT",'Full menu'!AB22="FERT"),"ERTs",IF(OR('Full menu'!AB22="FCMT",'Full menu'!AB22="FMT",'Full menu'!AB22="LMT",'Full menu'!AB22="LCMT"),"MTs",IF(OR('Full menu'!AB22="LCIT",'Full menu'!AB22="FCIT",'Full menu'!AB22="LIT",'Full menu'!AB22="FIT"),"ITs",IF(OR('Full menu'!AB22="MwERT", 'Full menu'!AB22="ERwMT", 'Full menu'!AB22="M&amp;ERT", 'Full menu'!AB22="MwIT", 'Full menu'!AB22="IwMT", 'Full menu'!AB22="M&amp;IT", 'Full menu'!AB22="IwERT", 'Full menu'!AB22="ERwIT", 'Full menu'!AB22="I&amp;ERT", 'Full menu'!AB22="ER&amp;M&amp;IT"),"MixedTs",IF('Full menu'!AB22="UD","UD",IF('Full menu'!AB22="LSD","LSD",IF('Full menu'!AB22="WSD","WSD","")))))))))</f>
        <v>ITs</v>
      </c>
      <c r="AC22" s="3" t="str">
        <f>IF('Full menu'!AC22="MDC","MDC",IF(OR('Full menu'!AC22="PERF",'Full menu'!AC22="AERF",'Full menu'!AC22="PCB"),"ERfix",IF(OR('Full menu'!AC22="ACB", 'Full menu'!AC22="LCERT", 'Full menu'!AC22="LERT",'Full menu'!AC22="FCERT",'Full menu'!AC22="FERT"),"ERTs",IF(OR('Full menu'!AC22="FCMT",'Full menu'!AC22="FMT",'Full menu'!AC22="LMT",'Full menu'!AC22="LCMT"),"MTs",IF(OR('Full menu'!AC22="LCIT",'Full menu'!AC22="FCIT",'Full menu'!AC22="LIT",'Full menu'!AC22="FIT"),"ITs",IF(OR('Full menu'!AC22="MwERT", 'Full menu'!AC22="ERwMT", 'Full menu'!AC22="M&amp;ERT", 'Full menu'!AC22="MwIT", 'Full menu'!AC22="IwMT", 'Full menu'!AC22="M&amp;IT", 'Full menu'!AC22="IwERT", 'Full menu'!AC22="ERwIT", 'Full menu'!AC22="I&amp;ERT", 'Full menu'!AC22="ER&amp;M&amp;IT"),"MixedTs",IF('Full menu'!AC22="UD","UD",IF('Full menu'!AC22="LSD","LSD",IF('Full menu'!AC22="WSD","WSD","")))))))))</f>
        <v>ITs</v>
      </c>
      <c r="AD22" s="3" t="str">
        <f>IF('Full menu'!AD22="MDC","MDC",IF(OR('Full menu'!AD22="PERF",'Full menu'!AD22="AERF",'Full menu'!AD22="PCB"),"ERfix",IF(OR('Full menu'!AD22="ACB", 'Full menu'!AD22="LCERT", 'Full menu'!AD22="LERT",'Full menu'!AD22="FCERT",'Full menu'!AD22="FERT"),"ERTs",IF(OR('Full menu'!AD22="FCMT",'Full menu'!AD22="FMT",'Full menu'!AD22="LMT",'Full menu'!AD22="LCMT"),"MTs",IF(OR('Full menu'!AD22="LCIT",'Full menu'!AD22="FCIT",'Full menu'!AD22="LIT",'Full menu'!AD22="FIT"),"ITs",IF(OR('Full menu'!AD22="MwERT", 'Full menu'!AD22="ERwMT", 'Full menu'!AD22="M&amp;ERT", 'Full menu'!AD22="MwIT", 'Full menu'!AD22="IwMT", 'Full menu'!AD22="M&amp;IT", 'Full menu'!AD22="IwERT", 'Full menu'!AD22="ERwIT", 'Full menu'!AD22="I&amp;ERT", 'Full menu'!AD22="ER&amp;M&amp;IT"),"MixedTs",IF('Full menu'!AD22="UD","UD",IF('Full menu'!AD22="LSD","LSD",IF('Full menu'!AD22="WSD","WSD","")))))))))</f>
        <v>ITs</v>
      </c>
      <c r="AE22" s="3" t="str">
        <f>IF('Full menu'!AE22="MDC","MDC",IF(OR('Full menu'!AE22="PERF",'Full menu'!AE22="AERF",'Full menu'!AE22="PCB"),"ERfix",IF(OR('Full menu'!AE22="ACB", 'Full menu'!AE22="LCERT", 'Full menu'!AE22="LERT",'Full menu'!AE22="FCERT",'Full menu'!AE22="FERT"),"ERTs",IF(OR('Full menu'!AE22="FCMT",'Full menu'!AE22="FMT",'Full menu'!AE22="LMT",'Full menu'!AE22="LCMT"),"MTs",IF(OR('Full menu'!AE22="LCIT",'Full menu'!AE22="FCIT",'Full menu'!AE22="LIT",'Full menu'!AE22="FIT"),"ITs",IF(OR('Full menu'!AE22="MwERT", 'Full menu'!AE22="ERwMT", 'Full menu'!AE22="M&amp;ERT", 'Full menu'!AE22="MwIT", 'Full menu'!AE22="IwMT", 'Full menu'!AE22="M&amp;IT", 'Full menu'!AE22="IwERT", 'Full menu'!AE22="ERwIT", 'Full menu'!AE22="I&amp;ERT", 'Full menu'!AE22="ER&amp;M&amp;IT"),"MixedTs",IF('Full menu'!AE22="UD","UD",IF('Full menu'!AE22="LSD","LSD",IF('Full menu'!AE22="WSD","WSD","")))))))))</f>
        <v>ITs</v>
      </c>
      <c r="AF22" s="3" t="str">
        <f>IF('Full menu'!AF22="MDC","MDC",IF(OR('Full menu'!AF22="PERF",'Full menu'!AF22="AERF",'Full menu'!AF22="PCB"),"ERfix",IF(OR('Full menu'!AF22="ACB", 'Full menu'!AF22="LCERT", 'Full menu'!AF22="LERT",'Full menu'!AF22="FCERT",'Full menu'!AF22="FERT"),"ERTs",IF(OR('Full menu'!AF22="FCMT",'Full menu'!AF22="FMT",'Full menu'!AF22="LMT",'Full menu'!AF22="LCMT"),"MTs",IF(OR('Full menu'!AF22="LCIT",'Full menu'!AF22="FCIT",'Full menu'!AF22="LIT",'Full menu'!AF22="FIT"),"ITs",IF(OR('Full menu'!AF22="MwERT", 'Full menu'!AF22="ERwMT", 'Full menu'!AF22="M&amp;ERT", 'Full menu'!AF22="MwIT", 'Full menu'!AF22="IwMT", 'Full menu'!AF22="M&amp;IT", 'Full menu'!AF22="IwERT", 'Full menu'!AF22="ERwIT", 'Full menu'!AF22="I&amp;ERT", 'Full menu'!AF22="ER&amp;M&amp;IT"),"MixedTs",IF('Full menu'!AF22="UD","UD",IF('Full menu'!AF22="LSD","LSD",IF('Full menu'!AF22="WSD","WSD","")))))))))</f>
        <v>ITs</v>
      </c>
      <c r="AG22" s="3" t="str">
        <f>IF('Full menu'!AG22="MDC","MDC",IF(OR('Full menu'!AG22="PERF",'Full menu'!AG22="AERF",'Full menu'!AG22="PCB"),"ERfix",IF(OR('Full menu'!AG22="ACB", 'Full menu'!AG22="LCERT", 'Full menu'!AG22="LERT",'Full menu'!AG22="FCERT",'Full menu'!AG22="FERT"),"ERTs",IF(OR('Full menu'!AG22="FCMT",'Full menu'!AG22="FMT",'Full menu'!AG22="LMT",'Full menu'!AG22="LCMT"),"MTs",IF(OR('Full menu'!AG22="LCIT",'Full menu'!AG22="FCIT",'Full menu'!AG22="LIT",'Full menu'!AG22="FIT"),"ITs",IF(OR('Full menu'!AG22="MwERT", 'Full menu'!AG22="ERwMT", 'Full menu'!AG22="M&amp;ERT", 'Full menu'!AG22="MwIT", 'Full menu'!AG22="IwMT", 'Full menu'!AG22="M&amp;IT", 'Full menu'!AG22="IwERT", 'Full menu'!AG22="ERwIT", 'Full menu'!AG22="I&amp;ERT", 'Full menu'!AG22="ER&amp;M&amp;IT"),"MixedTs",IF('Full menu'!AG22="UD","UD",IF('Full menu'!AG22="LSD","LSD",IF('Full menu'!AG22="WSD","WSD","")))))))))</f>
        <v>ITs</v>
      </c>
      <c r="AH22" s="3" t="str">
        <f>IF('Full menu'!AH22="MDC","MDC",IF(OR('Full menu'!AH22="PERF",'Full menu'!AH22="AERF",'Full menu'!AH22="PCB"),"ERfix",IF(OR('Full menu'!AH22="ACB", 'Full menu'!AH22="LCERT", 'Full menu'!AH22="LERT",'Full menu'!AH22="FCERT",'Full menu'!AH22="FERT"),"ERTs",IF(OR('Full menu'!AH22="FCMT",'Full menu'!AH22="FMT",'Full menu'!AH22="LMT",'Full menu'!AH22="LCMT"),"MTs",IF(OR('Full menu'!AH22="LCIT",'Full menu'!AH22="FCIT",'Full menu'!AH22="LIT",'Full menu'!AH22="FIT"),"ITs",IF(OR('Full menu'!AH22="MwERT", 'Full menu'!AH22="ERwMT", 'Full menu'!AH22="M&amp;ERT", 'Full menu'!AH22="MwIT", 'Full menu'!AH22="IwMT", 'Full menu'!AH22="M&amp;IT", 'Full menu'!AH22="IwERT", 'Full menu'!AH22="ERwIT", 'Full menu'!AH22="I&amp;ERT", 'Full menu'!AH22="ER&amp;M&amp;IT"),"MixedTs",IF('Full menu'!AH22="UD","UD",IF('Full menu'!AH22="LSD","LSD",IF('Full menu'!AH22="WSD","WSD","")))))))))</f>
        <v>ITs</v>
      </c>
      <c r="AI22" s="3" t="str">
        <f>IF('Full menu'!AI22="MDC","MDC",IF(OR('Full menu'!AI22="PERF",'Full menu'!AI22="AERF",'Full menu'!AI22="PCB"),"ERfix",IF(OR('Full menu'!AI22="ACB", 'Full menu'!AI22="LCERT", 'Full menu'!AI22="LERT",'Full menu'!AI22="FCERT",'Full menu'!AI22="FERT"),"ERTs",IF(OR('Full menu'!AI22="FCMT",'Full menu'!AI22="FMT",'Full menu'!AI22="LMT",'Full menu'!AI22="LCMT"),"MTs",IF(OR('Full menu'!AI22="LCIT",'Full menu'!AI22="FCIT",'Full menu'!AI22="LIT",'Full menu'!AI22="FIT"),"ITs",IF(OR('Full menu'!AI22="MwERT", 'Full menu'!AI22="ERwMT", 'Full menu'!AI22="M&amp;ERT", 'Full menu'!AI22="MwIT", 'Full menu'!AI22="IwMT", 'Full menu'!AI22="M&amp;IT", 'Full menu'!AI22="IwERT", 'Full menu'!AI22="ERwIT", 'Full menu'!AI22="I&amp;ERT", 'Full menu'!AI22="ER&amp;M&amp;IT"),"MixedTs",IF('Full menu'!AI22="UD","UD",IF('Full menu'!AI22="LSD","LSD",IF('Full menu'!AI22="WSD","WSD","")))))))))</f>
        <v>ITs</v>
      </c>
      <c r="AJ22" s="3" t="str">
        <f>IF('Full menu'!AJ22="MDC","MDC",IF(OR('Full menu'!AJ22="PERF",'Full menu'!AJ22="AERF",'Full menu'!AJ22="PCB"),"ERfix",IF(OR('Full menu'!AJ22="ACB", 'Full menu'!AJ22="LCERT", 'Full menu'!AJ22="LERT",'Full menu'!AJ22="FCERT",'Full menu'!AJ22="FERT"),"ERTs",IF(OR('Full menu'!AJ22="FCMT",'Full menu'!AJ22="FMT",'Full menu'!AJ22="LMT",'Full menu'!AJ22="LCMT"),"MTs",IF(OR('Full menu'!AJ22="LCIT",'Full menu'!AJ22="FCIT",'Full menu'!AJ22="LIT",'Full menu'!AJ22="FIT"),"ITs",IF(OR('Full menu'!AJ22="MwERT", 'Full menu'!AJ22="ERwMT", 'Full menu'!AJ22="M&amp;ERT", 'Full menu'!AJ22="MwIT", 'Full menu'!AJ22="IwMT", 'Full menu'!AJ22="M&amp;IT", 'Full menu'!AJ22="IwERT", 'Full menu'!AJ22="ERwIT", 'Full menu'!AJ22="I&amp;ERT", 'Full menu'!AJ22="ER&amp;M&amp;IT"),"MixedTs",IF('Full menu'!AJ22="UD","UD",IF('Full menu'!AJ22="LSD","LSD",IF('Full menu'!AJ22="WSD","WSD","")))))))))</f>
        <v>ITs</v>
      </c>
      <c r="AK22" s="3" t="str">
        <f>IF('Full menu'!AK22="MDC","MDC",IF(OR('Full menu'!AK22="PERF",'Full menu'!AK22="AERF",'Full menu'!AK22="PCB"),"ERfix",IF(OR('Full menu'!AK22="ACB", 'Full menu'!AK22="LCERT", 'Full menu'!AK22="LERT",'Full menu'!AK22="FCERT",'Full menu'!AK22="FERT"),"ERTs",IF(OR('Full menu'!AK22="FCMT",'Full menu'!AK22="FMT",'Full menu'!AK22="LMT",'Full menu'!AK22="LCMT"),"MTs",IF(OR('Full menu'!AK22="LCIT",'Full menu'!AK22="FCIT",'Full menu'!AK22="LIT",'Full menu'!AK22="FIT"),"ITs",IF(OR('Full menu'!AK22="MwERT", 'Full menu'!AK22="ERwMT", 'Full menu'!AK22="M&amp;ERT", 'Full menu'!AK22="MwIT", 'Full menu'!AK22="IwMT", 'Full menu'!AK22="M&amp;IT", 'Full menu'!AK22="IwERT", 'Full menu'!AK22="ERwIT", 'Full menu'!AK22="I&amp;ERT", 'Full menu'!AK22="ER&amp;M&amp;IT"),"MixedTs",IF('Full menu'!AK22="UD","UD",IF('Full menu'!AK22="LSD","LSD",IF('Full menu'!AK22="WSD","WSD","")))))))))</f>
        <v>ITs</v>
      </c>
      <c r="AL22" s="3" t="str">
        <f>IF('Full menu'!AL22="MDC","MDC",IF(OR('Full menu'!AL22="PERF",'Full menu'!AL22="AERF",'Full menu'!AL22="PCB"),"ERfix",IF(OR('Full menu'!AL22="ACB", 'Full menu'!AL22="LCERT", 'Full menu'!AL22="LERT",'Full menu'!AL22="FCERT",'Full menu'!AL22="FERT"),"ERTs",IF(OR('Full menu'!AL22="FCMT",'Full menu'!AL22="FMT",'Full menu'!AL22="LMT",'Full menu'!AL22="LCMT"),"MTs",IF(OR('Full menu'!AL22="LCIT",'Full menu'!AL22="FCIT",'Full menu'!AL22="LIT",'Full menu'!AL22="FIT"),"ITs",IF(OR('Full menu'!AL22="MwERT", 'Full menu'!AL22="ERwMT", 'Full menu'!AL22="M&amp;ERT", 'Full menu'!AL22="MwIT", 'Full menu'!AL22="IwMT", 'Full menu'!AL22="M&amp;IT", 'Full menu'!AL22="IwERT", 'Full menu'!AL22="ERwIT", 'Full menu'!AL22="I&amp;ERT", 'Full menu'!AL22="ER&amp;M&amp;IT"),"MixedTs",IF('Full menu'!AL22="UD","UD",IF('Full menu'!AL22="LSD","LSD",IF('Full menu'!AL22="WSD","WSD","")))))))))</f>
        <v>ITs</v>
      </c>
      <c r="AM22" s="3" t="str">
        <f>IF('Full menu'!AM22="MDC","MDC",IF(OR('Full menu'!AM22="PERF",'Full menu'!AM22="AERF",'Full menu'!AM22="PCB"),"ERfix",IF(OR('Full menu'!AM22="ACB", 'Full menu'!AM22="LCERT", 'Full menu'!AM22="LERT",'Full menu'!AM22="FCERT",'Full menu'!AM22="FERT"),"ERTs",IF(OR('Full menu'!AM22="FCMT",'Full menu'!AM22="FMT",'Full menu'!AM22="LMT",'Full menu'!AM22="LCMT"),"MTs",IF(OR('Full menu'!AM22="LCIT",'Full menu'!AM22="FCIT",'Full menu'!AM22="LIT",'Full menu'!AM22="FIT"),"ITs",IF(OR('Full menu'!AM22="MwERT", 'Full menu'!AM22="ERwMT", 'Full menu'!AM22="M&amp;ERT", 'Full menu'!AM22="MwIT", 'Full menu'!AM22="IwMT", 'Full menu'!AM22="M&amp;IT", 'Full menu'!AM22="IwERT", 'Full menu'!AM22="ERwIT", 'Full menu'!AM22="I&amp;ERT", 'Full menu'!AM22="ER&amp;M&amp;IT"),"MixedTs",IF('Full menu'!AM22="UD","UD",IF('Full menu'!AM22="LSD","LSD",IF('Full menu'!AM22="WSD","WSD","")))))))))</f>
        <v>ITs</v>
      </c>
      <c r="AN22" s="3" t="str">
        <f>IF('Full menu'!AN22="MDC","MDC",IF(OR('Full menu'!AN22="PERF",'Full menu'!AN22="AERF",'Full menu'!AN22="PCB"),"ERfix",IF(OR('Full menu'!AN22="ACB", 'Full menu'!AN22="LCERT", 'Full menu'!AN22="LERT",'Full menu'!AN22="FCERT",'Full menu'!AN22="FERT"),"ERTs",IF(OR('Full menu'!AN22="FCMT",'Full menu'!AN22="FMT",'Full menu'!AN22="LMT",'Full menu'!AN22="LCMT"),"MTs",IF(OR('Full menu'!AN22="LCIT",'Full menu'!AN22="FCIT",'Full menu'!AN22="LIT",'Full menu'!AN22="FIT"),"ITs",IF(OR('Full menu'!AN22="MwERT", 'Full menu'!AN22="ERwMT", 'Full menu'!AN22="M&amp;ERT", 'Full menu'!AN22="MwIT", 'Full menu'!AN22="IwMT", 'Full menu'!AN22="M&amp;IT", 'Full menu'!AN22="IwERT", 'Full menu'!AN22="ERwIT", 'Full menu'!AN22="I&amp;ERT", 'Full menu'!AN22="ER&amp;M&amp;IT"),"MixedTs",IF('Full menu'!AN22="UD","UD",IF('Full menu'!AN22="LSD","LSD",IF('Full menu'!AN22="WSD","WSD","")))))))))</f>
        <v>ITs</v>
      </c>
      <c r="AO22" s="3" t="str">
        <f>IF('Full menu'!AO22="MDC","MDC",IF(OR('Full menu'!AO22="PERF",'Full menu'!AO22="AERF",'Full menu'!AO22="PCB"),"ERfix",IF(OR('Full menu'!AO22="ACB", 'Full menu'!AO22="LCERT", 'Full menu'!AO22="LERT",'Full menu'!AO22="FCERT",'Full menu'!AO22="FERT"),"ERTs",IF(OR('Full menu'!AO22="FCMT",'Full menu'!AO22="FMT",'Full menu'!AO22="LMT",'Full menu'!AO22="LCMT"),"MTs",IF(OR('Full menu'!AO22="LCIT",'Full menu'!AO22="FCIT",'Full menu'!AO22="LIT",'Full menu'!AO22="FIT"),"ITs",IF(OR('Full menu'!AO22="MwERT", 'Full menu'!AO22="ERwMT", 'Full menu'!AO22="M&amp;ERT", 'Full menu'!AO22="MwIT", 'Full menu'!AO22="IwMT", 'Full menu'!AO22="M&amp;IT", 'Full menu'!AO22="IwERT", 'Full menu'!AO22="ERwIT", 'Full menu'!AO22="I&amp;ERT", 'Full menu'!AO22="ER&amp;M&amp;IT"),"MixedTs",IF('Full menu'!AO22="UD","UD",IF('Full menu'!AO22="LSD","LSD",IF('Full menu'!AO22="WSD","WSD","")))))))))</f>
        <v>ITs</v>
      </c>
      <c r="AP22" s="3" t="str">
        <f>IF('Full menu'!AP22="MDC","MDC",IF(OR('Full menu'!AP22="PERF",'Full menu'!AP22="AERF",'Full menu'!AP22="PCB"),"ERfix",IF(OR('Full menu'!AP22="ACB", 'Full menu'!AP22="LCERT", 'Full menu'!AP22="LERT",'Full menu'!AP22="FCERT",'Full menu'!AP22="FERT"),"ERTs",IF(OR('Full menu'!AP22="FCMT",'Full menu'!AP22="FMT",'Full menu'!AP22="LMT",'Full menu'!AP22="LCMT"),"MTs",IF(OR('Full menu'!AP22="LCIT",'Full menu'!AP22="FCIT",'Full menu'!AP22="LIT",'Full menu'!AP22="FIT"),"ITs",IF(OR('Full menu'!AP22="MwERT", 'Full menu'!AP22="ERwMT", 'Full menu'!AP22="M&amp;ERT", 'Full menu'!AP22="MwIT", 'Full menu'!AP22="IwMT", 'Full menu'!AP22="M&amp;IT", 'Full menu'!AP22="IwERT", 'Full menu'!AP22="ERwIT", 'Full menu'!AP22="I&amp;ERT", 'Full menu'!AP22="ER&amp;M&amp;IT"),"MixedTs",IF('Full menu'!AP22="UD","UD",IF('Full menu'!AP22="LSD","LSD",IF('Full menu'!AP22="WSD","WSD","")))))))))</f>
        <v>ITs</v>
      </c>
      <c r="AQ22" s="3" t="str">
        <f>IF('Full menu'!AQ22="MDC","MDC",IF(OR('Full menu'!AQ22="PERF",'Full menu'!AQ22="AERF",'Full menu'!AQ22="PCB"),"ERfix",IF(OR('Full menu'!AQ22="ACB", 'Full menu'!AQ22="LCERT", 'Full menu'!AQ22="LERT",'Full menu'!AQ22="FCERT",'Full menu'!AQ22="FERT"),"ERTs",IF(OR('Full menu'!AQ22="FCMT",'Full menu'!AQ22="FMT",'Full menu'!AQ22="LMT",'Full menu'!AQ22="LCMT"),"MTs",IF(OR('Full menu'!AQ22="LCIT",'Full menu'!AQ22="FCIT",'Full menu'!AQ22="LIT",'Full menu'!AQ22="FIT"),"ITs",IF(OR('Full menu'!AQ22="MwERT", 'Full menu'!AQ22="ERwMT", 'Full menu'!AQ22="M&amp;ERT", 'Full menu'!AQ22="MwIT", 'Full menu'!AQ22="IwMT", 'Full menu'!AQ22="M&amp;IT", 'Full menu'!AQ22="IwERT", 'Full menu'!AQ22="ERwIT", 'Full menu'!AQ22="I&amp;ERT", 'Full menu'!AQ22="ER&amp;M&amp;IT"),"MixedTs",IF('Full menu'!AQ22="UD","UD",IF('Full menu'!AQ22="LSD","LSD",IF('Full menu'!AQ22="WSD","WSD","")))))))))</f>
        <v>ITs</v>
      </c>
      <c r="AR22" s="3" t="str">
        <f>IF('Full menu'!AR22="MDC","MDC",IF(OR('Full menu'!AR22="PERF",'Full menu'!AR22="AERF",'Full menu'!AR22="PCB"),"ERfix",IF(OR('Full menu'!AR22="ACB", 'Full menu'!AR22="LCERT", 'Full menu'!AR22="LERT",'Full menu'!AR22="FCERT",'Full menu'!AR22="FERT"),"ERTs",IF(OR('Full menu'!AR22="FCMT",'Full menu'!AR22="FMT",'Full menu'!AR22="LMT",'Full menu'!AR22="LCMT"),"MTs",IF(OR('Full menu'!AR22="LCIT",'Full menu'!AR22="FCIT",'Full menu'!AR22="LIT",'Full menu'!AR22="FIT"),"ITs",IF(OR('Full menu'!AR22="MwERT", 'Full menu'!AR22="ERwMT", 'Full menu'!AR22="M&amp;ERT", 'Full menu'!AR22="MwIT", 'Full menu'!AR22="IwMT", 'Full menu'!AR22="M&amp;IT", 'Full menu'!AR22="IwERT", 'Full menu'!AR22="ERwIT", 'Full menu'!AR22="I&amp;ERT", 'Full menu'!AR22="ER&amp;M&amp;IT"),"MixedTs",IF('Full menu'!AR22="UD","UD",IF('Full menu'!AR22="LSD","LSD",IF('Full menu'!AR22="WSD","WSD","")))))))))</f>
        <v>ITs</v>
      </c>
      <c r="AS22" s="3" t="str">
        <f>IF('Full menu'!AS22="MDC","MDC",IF(OR('Full menu'!AS22="PERF",'Full menu'!AS22="AERF",'Full menu'!AS22="PCB"),"ERfix",IF(OR('Full menu'!AS22="ACB", 'Full menu'!AS22="LCERT", 'Full menu'!AS22="LERT",'Full menu'!AS22="FCERT",'Full menu'!AS22="FERT"),"ERTs",IF(OR('Full menu'!AS22="FCMT",'Full menu'!AS22="FMT",'Full menu'!AS22="LMT",'Full menu'!AS22="LCMT"),"MTs",IF(OR('Full menu'!AS22="LCIT",'Full menu'!AS22="FCIT",'Full menu'!AS22="LIT",'Full menu'!AS22="FIT"),"ITs",IF(OR('Full menu'!AS22="MwERT", 'Full menu'!AS22="ERwMT", 'Full menu'!AS22="M&amp;ERT", 'Full menu'!AS22="MwIT", 'Full menu'!AS22="IwMT", 'Full menu'!AS22="M&amp;IT", 'Full menu'!AS22="IwERT", 'Full menu'!AS22="ERwIT", 'Full menu'!AS22="I&amp;ERT", 'Full menu'!AS22="ER&amp;M&amp;IT"),"MixedTs",IF('Full menu'!AS22="UD","UD",IF('Full menu'!AS22="LSD","LSD",IF('Full menu'!AS22="WSD","WSD","")))))))))</f>
        <v>ITs</v>
      </c>
      <c r="AT22" s="3"/>
      <c r="AU22" s="3"/>
      <c r="AV22" s="3" t="str">
        <f>IF('Full menu'!AV22="MDC","MDC",IF(OR('Full menu'!AV22="PERF",'Full menu'!AV22="AERF",'Full menu'!AV22="PCB"),"ERfix",IF(OR('Full menu'!AV22="ACB", 'Full menu'!AV22="LCERT", 'Full menu'!AV22="LERT",'Full menu'!AV22="FCERT",'Full menu'!AV22="FERT"),"ERT",IF(OR('Full menu'!AV22="FCMT",'Full menu'!AV22="FMT",'Full menu'!AV22="LMT",'Full menu'!AV22="LCMT"),"MT",IF(OR('Full menu'!AV22="LCIT",'Full menu'!AV22="FCIT",'Full menu'!AV22="LMT",'Full menu'!AV22="FMT"),"IT",IF(OR('Full menu'!AV22="MwERT", 'Full menu'!AV22="ERwMT", 'Full menu'!AV22="M&amp;ERT", 'Full menu'!AV22="MwIT", 'Full menu'!AV22="IwMT", 'Full menu'!AV22="M&amp;IT", 'Full menu'!AV22="IwERT", 'Full menu'!AV22="ERwIT", 'Full menu'!AV22="I&amp;ERT", 'Full menu'!AV22="ER&amp;M&amp;IT"),"MixedT",IF('Full menu'!AV22="UD","UD",IF('Full menu'!AV22="LSD","LSD",IF('Full menu'!AV22="WSD","WSD","")))))))))</f>
        <v/>
      </c>
      <c r="AW22" s="3" t="str">
        <f>IF('Full menu'!AW22="MDC","MDC",IF(OR('Full menu'!AW22="PERF",'Full menu'!AW22="AERF",'Full menu'!AW22="PCB"),"ERfix",IF(OR('Full menu'!AW22="ACB", 'Full menu'!AW22="LCERT", 'Full menu'!AW22="LERT",'Full menu'!AW22="FCERT",'Full menu'!AW22="FERT"),"ERT",IF(OR('Full menu'!AW22="FCMT",'Full menu'!AW22="FMT",'Full menu'!AW22="LMT",'Full menu'!AW22="LCMT"),"MT",IF(OR('Full menu'!AW22="LCIT",'Full menu'!AW22="FCIT",'Full menu'!AW22="LMT",'Full menu'!AW22="FMT"),"IT",IF(OR('Full menu'!AW22="MwERT", 'Full menu'!AW22="ERwMT", 'Full menu'!AW22="M&amp;ERT", 'Full menu'!AW22="MwIT", 'Full menu'!AW22="IwMT", 'Full menu'!AW22="M&amp;IT", 'Full menu'!AW22="IwERT", 'Full menu'!AW22="ERwIT", 'Full menu'!AW22="I&amp;ERT", 'Full menu'!AW22="ER&amp;M&amp;IT"),"MixedT",IF('Full menu'!AW22="UD","UD",IF('Full menu'!AW22="LSD","LSD",IF('Full menu'!AW22="WSD","WSD","")))))))))</f>
        <v/>
      </c>
      <c r="AX22" s="3" t="str">
        <f>IF('Full menu'!AX22="MDC","MDC",IF(OR('Full menu'!AX22="PERF",'Full menu'!AX22="AERF",'Full menu'!AX22="PCB"),"ERfix",IF(OR('Full menu'!AX22="ACB", 'Full menu'!AX22="LCERT", 'Full menu'!AX22="LERT",'Full menu'!AX22="FCERT",'Full menu'!AX22="FERT"),"ERT",IF(OR('Full menu'!AX22="FCMT",'Full menu'!AX22="FMT",'Full menu'!AX22="LMT",'Full menu'!AX22="LCMT"),"MT",IF(OR('Full menu'!AX22="LCIT",'Full menu'!AX22="FCIT",'Full menu'!AX22="LMT",'Full menu'!AX22="FMT"),"IT",IF(OR('Full menu'!AX22="MwERT", 'Full menu'!AX22="ERwMT", 'Full menu'!AX22="M&amp;ERT", 'Full menu'!AX22="MwIT", 'Full menu'!AX22="IwMT", 'Full menu'!AX22="M&amp;IT", 'Full menu'!AX22="IwERT", 'Full menu'!AX22="ERwIT", 'Full menu'!AX22="I&amp;ERT", 'Full menu'!AX22="ER&amp;M&amp;IT"),"MixedT",IF('Full menu'!AX22="UD","UD",IF('Full menu'!AX22="LSD","LSD",IF('Full menu'!AX22="WSD","WSD","")))))))))</f>
        <v/>
      </c>
      <c r="AY22" s="3" t="str">
        <f>IF('Full menu'!AY22="MDC","MDC",IF(OR('Full menu'!AY22="PERF",'Full menu'!AY22="AERF",'Full menu'!AY22="PCB"),"ERfix",IF(OR('Full menu'!AY22="ACB", 'Full menu'!AY22="LCERT", 'Full menu'!AY22="LERT",'Full menu'!AY22="FCERT",'Full menu'!AY22="FERT"),"ERT",IF(OR('Full menu'!AY22="FCMT",'Full menu'!AY22="FMT",'Full menu'!AY22="LMT",'Full menu'!AY22="LCMT"),"MT",IF(OR('Full menu'!AY22="LCIT",'Full menu'!AY22="FCIT",'Full menu'!AY22="LMT",'Full menu'!AY22="FMT"),"IT",IF(OR('Full menu'!AY22="MwERT", 'Full menu'!AY22="ERwMT", 'Full menu'!AY22="M&amp;ERT", 'Full menu'!AY22="MwIT", 'Full menu'!AY22="IwMT", 'Full menu'!AY22="M&amp;IT", 'Full menu'!AY22="IwERT", 'Full menu'!AY22="ERwIT", 'Full menu'!AY22="I&amp;ERT", 'Full menu'!AY22="ER&amp;M&amp;IT"),"MixedT",IF('Full menu'!AY22="UD","UD",IF('Full menu'!AY22="LSD","LSD",IF('Full menu'!AY22="WSD","WSD","")))))))))</f>
        <v/>
      </c>
      <c r="AZ22" s="3" t="str">
        <f>IF('Full menu'!AZ22="MDC","MDC",IF(OR('Full menu'!AZ22="PERF",'Full menu'!AZ22="AERF",'Full menu'!AZ22="PCB"),"ERfix",IF(OR('Full menu'!AZ22="ACB", 'Full menu'!AZ22="LCERT", 'Full menu'!AZ22="LERT",'Full menu'!AZ22="FCERT",'Full menu'!AZ22="FERT"),"ERT",IF(OR('Full menu'!AZ22="FCMT",'Full menu'!AZ22="FMT",'Full menu'!AZ22="LMT",'Full menu'!AZ22="LCMT"),"MT",IF(OR('Full menu'!AZ22="LCIT",'Full menu'!AZ22="FCIT",'Full menu'!AZ22="LMT",'Full menu'!AZ22="FMT"),"IT",IF(OR('Full menu'!AZ22="MwERT", 'Full menu'!AZ22="ERwMT", 'Full menu'!AZ22="M&amp;ERT", 'Full menu'!AZ22="MwIT", 'Full menu'!AZ22="IwMT", 'Full menu'!AZ22="M&amp;IT", 'Full menu'!AZ22="IwERT", 'Full menu'!AZ22="ERwIT", 'Full menu'!AZ22="I&amp;ERT", 'Full menu'!AZ22="ER&amp;M&amp;IT"),"MixedT",IF('Full menu'!AZ22="UD","UD",IF('Full menu'!AZ22="LSD","LSD",IF('Full menu'!AZ22="WSD","WSD","")))))))))</f>
        <v/>
      </c>
      <c r="BA22" s="3" t="str">
        <f>IF('Full menu'!BA22="MDC","MDC",IF(OR('Full menu'!BA22="PERF",'Full menu'!BA22="AERF",'Full menu'!BA22="PCB"),"ERfix",IF(OR('Full menu'!BA22="ACB", 'Full menu'!BA22="LCERT", 'Full menu'!BA22="LERT",'Full menu'!BA22="FCERT",'Full menu'!BA22="FERT"),"ERT",IF(OR('Full menu'!BA22="FCMT",'Full menu'!BA22="FMT",'Full menu'!BA22="LMT",'Full menu'!BA22="LCMT"),"MT",IF(OR('Full menu'!BA22="LCIT",'Full menu'!BA22="FCIT",'Full menu'!BA22="LMT",'Full menu'!BA22="FMT"),"IT",IF(OR('Full menu'!BA22="MwERT", 'Full menu'!BA22="ERwMT", 'Full menu'!BA22="M&amp;ERT", 'Full menu'!BA22="MwIT", 'Full menu'!BA22="IwMT", 'Full menu'!BA22="M&amp;IT", 'Full menu'!BA22="IwERT", 'Full menu'!BA22="ERwIT", 'Full menu'!BA22="I&amp;ERT", 'Full menu'!BA22="ER&amp;M&amp;IT"),"MixedT",IF('Full menu'!BA22="UD","UD",IF('Full menu'!BA22="LSD","LSD",IF('Full menu'!BA22="WSD","WSD","")))))))))</f>
        <v/>
      </c>
      <c r="BB22" s="3" t="str">
        <f>IF('Full menu'!BB22="MDC","MDC",IF(OR('Full menu'!BB22="PERF",'Full menu'!BB22="AERF",'Full menu'!BB22="PCB"),"ERfix",IF(OR('Full menu'!BB22="ACB", 'Full menu'!BB22="LCERT", 'Full menu'!BB22="LERT",'Full menu'!BB22="FCERT",'Full menu'!BB22="FERT"),"ERT",IF(OR('Full menu'!BB22="FCMT",'Full menu'!BB22="FMT",'Full menu'!BB22="LMT",'Full menu'!BB22="LCMT"),"MT",IF(OR('Full menu'!BB22="LCIT",'Full menu'!BB22="FCIT",'Full menu'!BB22="LMT",'Full menu'!BB22="FMT"),"IT",IF(OR('Full menu'!BB22="MwERT", 'Full menu'!BB22="ERwMT", 'Full menu'!BB22="M&amp;ERT", 'Full menu'!BB22="MwIT", 'Full menu'!BB22="IwMT", 'Full menu'!BB22="M&amp;IT", 'Full menu'!BB22="IwERT", 'Full menu'!BB22="ERwIT", 'Full menu'!BB22="I&amp;ERT", 'Full menu'!BB22="ER&amp;M&amp;IT"),"MixedT",IF('Full menu'!BB22="UD","UD",IF('Full menu'!BB22="LSD","LSD",IF('Full menu'!BB22="WSD","WSD","")))))))))</f>
        <v/>
      </c>
      <c r="BC22" s="3" t="str">
        <f>IF('Full menu'!BC22="MDC","MDC",IF(OR('Full menu'!BC22="PERF",'Full menu'!BC22="AERF",'Full menu'!BC22="PCB"),"ERfix",IF(OR('Full menu'!BC22="ACB", 'Full menu'!BC22="LCERT", 'Full menu'!BC22="LERT",'Full menu'!BC22="FCERT",'Full menu'!BC22="FERT"),"ERT",IF(OR('Full menu'!BC22="FCMT",'Full menu'!BC22="FMT",'Full menu'!BC22="LMT",'Full menu'!BC22="LCMT"),"MT",IF(OR('Full menu'!BC22="LCIT",'Full menu'!BC22="FCIT",'Full menu'!BC22="LMT",'Full menu'!BC22="FMT"),"IT",IF(OR('Full menu'!BC22="MwERT", 'Full menu'!BC22="ERwMT", 'Full menu'!BC22="M&amp;ERT", 'Full menu'!BC22="MwIT", 'Full menu'!BC22="IwMT", 'Full menu'!BC22="M&amp;IT", 'Full menu'!BC22="IwERT", 'Full menu'!BC22="ERwIT", 'Full menu'!BC22="I&amp;ERT", 'Full menu'!BC22="ER&amp;M&amp;IT"),"MixedT",IF('Full menu'!BC22="UD","UD",IF('Full menu'!BC22="LSD","LSD",IF('Full menu'!BC22="WSD","WSD","")))))))))</f>
        <v/>
      </c>
    </row>
    <row r="23" spans="1:55" ht="16" x14ac:dyDescent="0.2">
      <c r="A23" t="s">
        <v>43</v>
      </c>
      <c r="B23" s="3" t="str">
        <f>IF('Full menu'!B23="MDC","MDC",IF(OR('Full menu'!B23="PERF",'Full menu'!B23="AERF",'Full menu'!B23="PCB"),"ERfix",IF(OR('Full menu'!B23="ACB", 'Full menu'!B23="LCERT", 'Full menu'!B23="LERT",'Full menu'!B23="FCERT",'Full menu'!B23="FERT"),"ERTs",IF(OR('Full menu'!B23="FCMT",'Full menu'!B23="FMT",'Full menu'!B23="LMT",'Full menu'!B23="LCMT"),"MTs",IF(OR('Full menu'!B23="LCIT",'Full menu'!B23="FCIT",'Full menu'!B23="LIT",'Full menu'!B23="FIT"),"ITs",IF(OR('Full menu'!B23="MwERT", 'Full menu'!B23="ERwMT", 'Full menu'!B23="M&amp;ERT", 'Full menu'!B23="MwIT", 'Full menu'!B23="IwMT", 'Full menu'!B23="M&amp;IT", 'Full menu'!B23="IwERT", 'Full menu'!B23="ERwIT", 'Full menu'!B23="I&amp;ERT", 'Full menu'!B23="ER&amp;M&amp;IT"),"MixedTs",IF('Full menu'!B23="UD","UD",IF('Full menu'!B23="LSD","LSD",IF('Full menu'!B23="WSD","WSD","")))))))))</f>
        <v>ERTs</v>
      </c>
      <c r="C23" s="3" t="str">
        <f>IF('Full menu'!C23="MDC","MDC",IF(OR('Full menu'!C23="PERF",'Full menu'!C23="AERF",'Full menu'!C23="PCB"),"ERfix",IF(OR('Full menu'!C23="ACB", 'Full menu'!C23="LCERT", 'Full menu'!C23="LERT",'Full menu'!C23="FCERT",'Full menu'!C23="FERT"),"ERTs",IF(OR('Full menu'!C23="FCMT",'Full menu'!C23="FMT",'Full menu'!C23="LMT",'Full menu'!C23="LCMT"),"MTs",IF(OR('Full menu'!C23="LCIT",'Full menu'!C23="FCIT",'Full menu'!C23="LIT",'Full menu'!C23="FIT"),"ITs",IF(OR('Full menu'!C23="MwERT", 'Full menu'!C23="ERwMT", 'Full menu'!C23="M&amp;ERT", 'Full menu'!C23="MwIT", 'Full menu'!C23="IwMT", 'Full menu'!C23="M&amp;IT", 'Full menu'!C23="IwERT", 'Full menu'!C23="ERwIT", 'Full menu'!C23="I&amp;ERT", 'Full menu'!C23="ER&amp;M&amp;IT"),"MixedTs",IF('Full menu'!C23="UD","UD",IF('Full menu'!C23="LSD","LSD",IF('Full menu'!C23="WSD","WSD","")))))))))</f>
        <v>ERTs</v>
      </c>
      <c r="D23" s="3" t="str">
        <f>IF('Full menu'!D23="MDC","MDC",IF(OR('Full menu'!D23="PERF",'Full menu'!D23="AERF",'Full menu'!D23="PCB"),"ERfix",IF(OR('Full menu'!D23="ACB", 'Full menu'!D23="LCERT", 'Full menu'!D23="LERT",'Full menu'!D23="FCERT",'Full menu'!D23="FERT"),"ERTs",IF(OR('Full menu'!D23="FCMT",'Full menu'!D23="FMT",'Full menu'!D23="LMT",'Full menu'!D23="LCMT"),"MTs",IF(OR('Full menu'!D23="LCIT",'Full menu'!D23="FCIT",'Full menu'!D23="LIT",'Full menu'!D23="FIT"),"ITs",IF(OR('Full menu'!D23="MwERT", 'Full menu'!D23="ERwMT", 'Full menu'!D23="M&amp;ERT", 'Full menu'!D23="MwIT", 'Full menu'!D23="IwMT", 'Full menu'!D23="M&amp;IT", 'Full menu'!D23="IwERT", 'Full menu'!D23="ERwIT", 'Full menu'!D23="I&amp;ERT", 'Full menu'!D23="ER&amp;M&amp;IT"),"MixedTs",IF('Full menu'!D23="UD","UD",IF('Full menu'!D23="LSD","LSD",IF('Full menu'!D23="WSD","WSD","")))))))))</f>
        <v>ERTs</v>
      </c>
      <c r="E23" s="3" t="str">
        <f>IF('Full menu'!E23="MDC","MDC",IF(OR('Full menu'!E23="PERF",'Full menu'!E23="AERF",'Full menu'!E23="PCB"),"ERfix",IF(OR('Full menu'!E23="ACB", 'Full menu'!E23="LCERT", 'Full menu'!E23="LERT",'Full menu'!E23="FCERT",'Full menu'!E23="FERT"),"ERTs",IF(OR('Full menu'!E23="FCMT",'Full menu'!E23="FMT",'Full menu'!E23="LMT",'Full menu'!E23="LCMT"),"MTs",IF(OR('Full menu'!E23="LCIT",'Full menu'!E23="FCIT",'Full menu'!E23="LIT",'Full menu'!E23="FIT"),"ITs",IF(OR('Full menu'!E23="MwERT", 'Full menu'!E23="ERwMT", 'Full menu'!E23="M&amp;ERT", 'Full menu'!E23="MwIT", 'Full menu'!E23="IwMT", 'Full menu'!E23="M&amp;IT", 'Full menu'!E23="IwERT", 'Full menu'!E23="ERwIT", 'Full menu'!E23="I&amp;ERT", 'Full menu'!E23="ER&amp;M&amp;IT"),"MixedTs",IF('Full menu'!E23="UD","UD",IF('Full menu'!E23="LSD","LSD",IF('Full menu'!E23="WSD","WSD","")))))))))</f>
        <v>ERTs</v>
      </c>
      <c r="F23" s="3" t="str">
        <f>IF('Full menu'!F23="MDC","MDC",IF(OR('Full menu'!F23="PERF",'Full menu'!F23="AERF",'Full menu'!F23="PCB"),"ERfix",IF(OR('Full menu'!F23="ACB", 'Full menu'!F23="LCERT", 'Full menu'!F23="LERT",'Full menu'!F23="FCERT",'Full menu'!F23="FERT"),"ERTs",IF(OR('Full menu'!F23="FCMT",'Full menu'!F23="FMT",'Full menu'!F23="LMT",'Full menu'!F23="LCMT"),"MTs",IF(OR('Full menu'!F23="LCIT",'Full menu'!F23="FCIT",'Full menu'!F23="LIT",'Full menu'!F23="FIT"),"ITs",IF(OR('Full menu'!F23="MwERT", 'Full menu'!F23="ERwMT", 'Full menu'!F23="M&amp;ERT", 'Full menu'!F23="MwIT", 'Full menu'!F23="IwMT", 'Full menu'!F23="M&amp;IT", 'Full menu'!F23="IwERT", 'Full menu'!F23="ERwIT", 'Full menu'!F23="I&amp;ERT", 'Full menu'!F23="ER&amp;M&amp;IT"),"MixedTs",IF('Full menu'!F23="UD","UD",IF('Full menu'!F23="LSD","LSD",IF('Full menu'!F23="WSD","WSD","")))))))))</f>
        <v>ERTs</v>
      </c>
      <c r="G23" s="3" t="str">
        <f>IF('Full menu'!G23="MDC","MDC",IF(OR('Full menu'!G23="PERF",'Full menu'!G23="AERF",'Full menu'!G23="PCB"),"ERfix",IF(OR('Full menu'!G23="ACB", 'Full menu'!G23="LCERT", 'Full menu'!G23="LERT",'Full menu'!G23="FCERT",'Full menu'!G23="FERT"),"ERTs",IF(OR('Full menu'!G23="FCMT",'Full menu'!G23="FMT",'Full menu'!G23="LMT",'Full menu'!G23="LCMT"),"MTs",IF(OR('Full menu'!G23="LCIT",'Full menu'!G23="FCIT",'Full menu'!G23="LIT",'Full menu'!G23="FIT"),"ITs",IF(OR('Full menu'!G23="MwERT", 'Full menu'!G23="ERwMT", 'Full menu'!G23="M&amp;ERT", 'Full menu'!G23="MwIT", 'Full menu'!G23="IwMT", 'Full menu'!G23="M&amp;IT", 'Full menu'!G23="IwERT", 'Full menu'!G23="ERwIT", 'Full menu'!G23="I&amp;ERT", 'Full menu'!G23="ER&amp;M&amp;IT"),"MixedTs",IF('Full menu'!G23="UD","UD",IF('Full menu'!G23="LSD","LSD",IF('Full menu'!G23="WSD","WSD","")))))))))</f>
        <v>ERTs</v>
      </c>
      <c r="H23" s="3" t="str">
        <f>IF('Full menu'!H23="MDC","MDC",IF(OR('Full menu'!H23="PERF",'Full menu'!H23="AERF",'Full menu'!H23="PCB"),"ERfix",IF(OR('Full menu'!H23="ACB", 'Full menu'!H23="LCERT", 'Full menu'!H23="LERT",'Full menu'!H23="FCERT",'Full menu'!H23="FERT"),"ERTs",IF(OR('Full menu'!H23="FCMT",'Full menu'!H23="FMT",'Full menu'!H23="LMT",'Full menu'!H23="LCMT"),"MTs",IF(OR('Full menu'!H23="LCIT",'Full menu'!H23="FCIT",'Full menu'!H23="LIT",'Full menu'!H23="FIT"),"ITs",IF(OR('Full menu'!H23="MwERT", 'Full menu'!H23="ERwMT", 'Full menu'!H23="M&amp;ERT", 'Full menu'!H23="MwIT", 'Full menu'!H23="IwMT", 'Full menu'!H23="M&amp;IT", 'Full menu'!H23="IwERT", 'Full menu'!H23="ERwIT", 'Full menu'!H23="I&amp;ERT", 'Full menu'!H23="ER&amp;M&amp;IT"),"MixedTs",IF('Full menu'!H23="UD","UD",IF('Full menu'!H23="LSD","LSD",IF('Full menu'!H23="WSD","WSD","")))))))))</f>
        <v>ERTs</v>
      </c>
      <c r="I23" s="3" t="str">
        <f>IF('Full menu'!I23="MDC","MDC",IF(OR('Full menu'!I23="PERF",'Full menu'!I23="AERF",'Full menu'!I23="PCB"),"ERfix",IF(OR('Full menu'!I23="ACB", 'Full menu'!I23="LCERT", 'Full menu'!I23="LERT",'Full menu'!I23="FCERT",'Full menu'!I23="FERT"),"ERTs",IF(OR('Full menu'!I23="FCMT",'Full menu'!I23="FMT",'Full menu'!I23="LMT",'Full menu'!I23="LCMT"),"MTs",IF(OR('Full menu'!I23="LCIT",'Full menu'!I23="FCIT",'Full menu'!I23="LIT",'Full menu'!I23="FIT"),"ITs",IF(OR('Full menu'!I23="MwERT", 'Full menu'!I23="ERwMT", 'Full menu'!I23="M&amp;ERT", 'Full menu'!I23="MwIT", 'Full menu'!I23="IwMT", 'Full menu'!I23="M&amp;IT", 'Full menu'!I23="IwERT", 'Full menu'!I23="ERwIT", 'Full menu'!I23="I&amp;ERT", 'Full menu'!I23="ER&amp;M&amp;IT"),"MixedTs",IF('Full menu'!I23="UD","UD",IF('Full menu'!I23="LSD","LSD",IF('Full menu'!I23="WSD","WSD","")))))))))</f>
        <v>ERTs</v>
      </c>
      <c r="J23" s="3" t="str">
        <f>IF('Full menu'!J23="MDC","MDC",IF(OR('Full menu'!J23="PERF",'Full menu'!J23="AERF",'Full menu'!J23="PCB"),"ERfix",IF(OR('Full menu'!J23="ACB", 'Full menu'!J23="LCERT", 'Full menu'!J23="LERT",'Full menu'!J23="FCERT",'Full menu'!J23="FERT"),"ERTs",IF(OR('Full menu'!J23="FCMT",'Full menu'!J23="FMT",'Full menu'!J23="LMT",'Full menu'!J23="LCMT"),"MTs",IF(OR('Full menu'!J23="LCIT",'Full menu'!J23="FCIT",'Full menu'!J23="LIT",'Full menu'!J23="FIT"),"ITs",IF(OR('Full menu'!J23="MwERT", 'Full menu'!J23="ERwMT", 'Full menu'!J23="M&amp;ERT", 'Full menu'!J23="MwIT", 'Full menu'!J23="IwMT", 'Full menu'!J23="M&amp;IT", 'Full menu'!J23="IwERT", 'Full menu'!J23="ERwIT", 'Full menu'!J23="I&amp;ERT", 'Full menu'!J23="ER&amp;M&amp;IT"),"MixedTs",IF('Full menu'!J23="UD","UD",IF('Full menu'!J23="LSD","LSD",IF('Full menu'!J23="WSD","WSD","")))))))))</f>
        <v>ERTs</v>
      </c>
      <c r="K23" s="3" t="str">
        <f>IF('Full menu'!K23="MDC","MDC",IF(OR('Full menu'!K23="PERF",'Full menu'!K23="AERF",'Full menu'!K23="PCB"),"ERfix",IF(OR('Full menu'!K23="ACB", 'Full menu'!K23="LCERT", 'Full menu'!K23="LERT",'Full menu'!K23="FCERT",'Full menu'!K23="FERT"),"ERTs",IF(OR('Full menu'!K23="FCMT",'Full menu'!K23="FMT",'Full menu'!K23="LMT",'Full menu'!K23="LCMT"),"MTs",IF(OR('Full menu'!K23="LCIT",'Full menu'!K23="FCIT",'Full menu'!K23="LIT",'Full menu'!K23="FIT"),"ITs",IF(OR('Full menu'!K23="MwERT", 'Full menu'!K23="ERwMT", 'Full menu'!K23="M&amp;ERT", 'Full menu'!K23="MwIT", 'Full menu'!K23="IwMT", 'Full menu'!K23="M&amp;IT", 'Full menu'!K23="IwERT", 'Full menu'!K23="ERwIT", 'Full menu'!K23="I&amp;ERT", 'Full menu'!K23="ER&amp;M&amp;IT"),"MixedTs",IF('Full menu'!K23="UD","UD",IF('Full menu'!K23="LSD","LSD",IF('Full menu'!K23="WSD","WSD","")))))))))</f>
        <v>ERTs</v>
      </c>
      <c r="L23" s="3" t="str">
        <f>IF('Full menu'!L23="MDC","MDC",IF(OR('Full menu'!L23="PERF",'Full menu'!L23="AERF",'Full menu'!L23="PCB"),"ERfix",IF(OR('Full menu'!L23="ACB", 'Full menu'!L23="LCERT", 'Full menu'!L23="LERT",'Full menu'!L23="FCERT",'Full menu'!L23="FERT"),"ERTs",IF(OR('Full menu'!L23="FCMT",'Full menu'!L23="FMT",'Full menu'!L23="LMT",'Full menu'!L23="LCMT"),"MTs",IF(OR('Full menu'!L23="LCIT",'Full menu'!L23="FCIT",'Full menu'!L23="LIT",'Full menu'!L23="FIT"),"ITs",IF(OR('Full menu'!L23="MwERT", 'Full menu'!L23="ERwMT", 'Full menu'!L23="M&amp;ERT", 'Full menu'!L23="MwIT", 'Full menu'!L23="IwMT", 'Full menu'!L23="M&amp;IT", 'Full menu'!L23="IwERT", 'Full menu'!L23="ERwIT", 'Full menu'!L23="I&amp;ERT", 'Full menu'!L23="ER&amp;M&amp;IT"),"MixedTs",IF('Full menu'!L23="UD","UD",IF('Full menu'!L23="LSD","LSD",IF('Full menu'!L23="WSD","WSD","")))))))))</f>
        <v>ERTs</v>
      </c>
      <c r="M23" s="3" t="str">
        <f>IF('Full menu'!M23="MDC","MDC",IF(OR('Full menu'!M23="PERF",'Full menu'!M23="AERF",'Full menu'!M23="PCB"),"ERfix",IF(OR('Full menu'!M23="ACB", 'Full menu'!M23="LCERT", 'Full menu'!M23="LERT",'Full menu'!M23="FCERT",'Full menu'!M23="FERT"),"ERTs",IF(OR('Full menu'!M23="FCMT",'Full menu'!M23="FMT",'Full menu'!M23="LMT",'Full menu'!M23="LCMT"),"MTs",IF(OR('Full menu'!M23="LCIT",'Full menu'!M23="FCIT",'Full menu'!M23="LIT",'Full menu'!M23="FIT"),"ITs",IF(OR('Full menu'!M23="MwERT", 'Full menu'!M23="ERwMT", 'Full menu'!M23="M&amp;ERT", 'Full menu'!M23="MwIT", 'Full menu'!M23="IwMT", 'Full menu'!M23="M&amp;IT", 'Full menu'!M23="IwERT", 'Full menu'!M23="ERwIT", 'Full menu'!M23="I&amp;ERT", 'Full menu'!M23="ER&amp;M&amp;IT"),"MixedTs",IF('Full menu'!M23="UD","UD",IF('Full menu'!M23="LSD","LSD",IF('Full menu'!M23="WSD","WSD","")))))))))</f>
        <v>ERTs</v>
      </c>
      <c r="N23" s="3" t="str">
        <f>IF('Full menu'!N23="MDC","MDC",IF(OR('Full menu'!N23="PERF",'Full menu'!N23="AERF",'Full menu'!N23="PCB"),"ERfix",IF(OR('Full menu'!N23="ACB", 'Full menu'!N23="LCERT", 'Full menu'!N23="LERT",'Full menu'!N23="FCERT",'Full menu'!N23="FERT"),"ERTs",IF(OR('Full menu'!N23="FCMT",'Full menu'!N23="FMT",'Full menu'!N23="LMT",'Full menu'!N23="LCMT"),"MTs",IF(OR('Full menu'!N23="LCIT",'Full menu'!N23="FCIT",'Full menu'!N23="LIT",'Full menu'!N23="FIT"),"ITs",IF(OR('Full menu'!N23="MwERT", 'Full menu'!N23="ERwMT", 'Full menu'!N23="M&amp;ERT", 'Full menu'!N23="MwIT", 'Full menu'!N23="IwMT", 'Full menu'!N23="M&amp;IT", 'Full menu'!N23="IwERT", 'Full menu'!N23="ERwIT", 'Full menu'!N23="I&amp;ERT", 'Full menu'!N23="ER&amp;M&amp;IT"),"MixedTs",IF('Full menu'!N23="UD","UD",IF('Full menu'!N23="LSD","LSD",IF('Full menu'!N23="WSD","WSD","")))))))))</f>
        <v>ERTs</v>
      </c>
      <c r="O23" s="3" t="str">
        <f>IF('Full menu'!O23="MDC","MDC",IF(OR('Full menu'!O23="PERF",'Full menu'!O23="AERF",'Full menu'!O23="PCB"),"ERfix",IF(OR('Full menu'!O23="ACB", 'Full menu'!O23="LCERT", 'Full menu'!O23="LERT",'Full menu'!O23="FCERT",'Full menu'!O23="FERT"),"ERTs",IF(OR('Full menu'!O23="FCMT",'Full menu'!O23="FMT",'Full menu'!O23="LMT",'Full menu'!O23="LCMT"),"MTs",IF(OR('Full menu'!O23="LCIT",'Full menu'!O23="FCIT",'Full menu'!O23="LIT",'Full menu'!O23="FIT"),"ITs",IF(OR('Full menu'!O23="MwERT", 'Full menu'!O23="ERwMT", 'Full menu'!O23="M&amp;ERT", 'Full menu'!O23="MwIT", 'Full menu'!O23="IwMT", 'Full menu'!O23="M&amp;IT", 'Full menu'!O23="IwERT", 'Full menu'!O23="ERwIT", 'Full menu'!O23="I&amp;ERT", 'Full menu'!O23="ER&amp;M&amp;IT"),"MixedTs",IF('Full menu'!O23="UD","UD",IF('Full menu'!O23="LSD","LSD",IF('Full menu'!O23="WSD","WSD","")))))))))</f>
        <v>ERTs</v>
      </c>
      <c r="P23" s="3" t="str">
        <f>IF('Full menu'!P23="MDC","MDC",IF(OR('Full menu'!P23="PERF",'Full menu'!P23="AERF",'Full menu'!P23="PCB"),"ERfix",IF(OR('Full menu'!P23="ACB", 'Full menu'!P23="LCERT", 'Full menu'!P23="LERT",'Full menu'!P23="FCERT",'Full menu'!P23="FERT"),"ERTs",IF(OR('Full menu'!P23="FCMT",'Full menu'!P23="FMT",'Full menu'!P23="LMT",'Full menu'!P23="LCMT"),"MTs",IF(OR('Full menu'!P23="LCIT",'Full menu'!P23="FCIT",'Full menu'!P23="LIT",'Full menu'!P23="FIT"),"ITs",IF(OR('Full menu'!P23="MwERT", 'Full menu'!P23="ERwMT", 'Full menu'!P23="M&amp;ERT", 'Full menu'!P23="MwIT", 'Full menu'!P23="IwMT", 'Full menu'!P23="M&amp;IT", 'Full menu'!P23="IwERT", 'Full menu'!P23="ERwIT", 'Full menu'!P23="I&amp;ERT", 'Full menu'!P23="ER&amp;M&amp;IT"),"MixedTs",IF('Full menu'!P23="UD","UD",IF('Full menu'!P23="LSD","LSD",IF('Full menu'!P23="WSD","WSD","")))))))))</f>
        <v>ERTs</v>
      </c>
      <c r="Q23" s="3" t="str">
        <f>IF('Full menu'!Q23="MDC","MDC",IF(OR('Full menu'!Q23="PERF",'Full menu'!Q23="AERF",'Full menu'!Q23="PCB"),"ERfix",IF(OR('Full menu'!Q23="ACB", 'Full menu'!Q23="LCERT", 'Full menu'!Q23="LERT",'Full menu'!Q23="FCERT",'Full menu'!Q23="FERT"),"ERTs",IF(OR('Full menu'!Q23="FCMT",'Full menu'!Q23="FMT",'Full menu'!Q23="LMT",'Full menu'!Q23="LCMT"),"MTs",IF(OR('Full menu'!Q23="LCIT",'Full menu'!Q23="FCIT",'Full menu'!Q23="LIT",'Full menu'!Q23="FIT"),"ITs",IF(OR('Full menu'!Q23="MwERT", 'Full menu'!Q23="ERwMT", 'Full menu'!Q23="M&amp;ERT", 'Full menu'!Q23="MwIT", 'Full menu'!Q23="IwMT", 'Full menu'!Q23="M&amp;IT", 'Full menu'!Q23="IwERT", 'Full menu'!Q23="ERwIT", 'Full menu'!Q23="I&amp;ERT", 'Full menu'!Q23="ER&amp;M&amp;IT"),"MixedTs",IF('Full menu'!Q23="UD","UD",IF('Full menu'!Q23="LSD","LSD",IF('Full menu'!Q23="WSD","WSD","")))))))))</f>
        <v>ERTs</v>
      </c>
      <c r="R23" s="3" t="str">
        <f>IF('Full menu'!R23="MDC","MDC",IF(OR('Full menu'!R23="PERF",'Full menu'!R23="AERF",'Full menu'!R23="PCB"),"ERfix",IF(OR('Full menu'!R23="ACB", 'Full menu'!R23="LCERT", 'Full menu'!R23="LERT",'Full menu'!R23="FCERT",'Full menu'!R23="FERT"),"ERTs",IF(OR('Full menu'!R23="FCMT",'Full menu'!R23="FMT",'Full menu'!R23="LMT",'Full menu'!R23="LCMT"),"MTs",IF(OR('Full menu'!R23="LCIT",'Full menu'!R23="FCIT",'Full menu'!R23="LIT",'Full menu'!R23="FIT"),"ITs",IF(OR('Full menu'!R23="MwERT", 'Full menu'!R23="ERwMT", 'Full menu'!R23="M&amp;ERT", 'Full menu'!R23="MwIT", 'Full menu'!R23="IwMT", 'Full menu'!R23="M&amp;IT", 'Full menu'!R23="IwERT", 'Full menu'!R23="ERwIT", 'Full menu'!R23="I&amp;ERT", 'Full menu'!R23="ER&amp;M&amp;IT"),"MixedTs",IF('Full menu'!R23="UD","UD",IF('Full menu'!R23="LSD","LSD",IF('Full menu'!R23="WSD","WSD","")))))))))</f>
        <v>ERTs</v>
      </c>
      <c r="S23" s="3" t="str">
        <f>IF('Full menu'!S23="MDC","MDC",IF(OR('Full menu'!S23="PERF",'Full menu'!S23="AERF",'Full menu'!S23="PCB"),"ERfix",IF(OR('Full menu'!S23="ACB", 'Full menu'!S23="LCERT", 'Full menu'!S23="LERT",'Full menu'!S23="FCERT",'Full menu'!S23="FERT"),"ERTs",IF(OR('Full menu'!S23="FCMT",'Full menu'!S23="FMT",'Full menu'!S23="LMT",'Full menu'!S23="LCMT"),"MTs",IF(OR('Full menu'!S23="LCIT",'Full menu'!S23="FCIT",'Full menu'!S23="LIT",'Full menu'!S23="FIT"),"ITs",IF(OR('Full menu'!S23="MwERT", 'Full menu'!S23="ERwMT", 'Full menu'!S23="M&amp;ERT", 'Full menu'!S23="MwIT", 'Full menu'!S23="IwMT", 'Full menu'!S23="M&amp;IT", 'Full menu'!S23="IwERT", 'Full menu'!S23="ERwIT", 'Full menu'!S23="I&amp;ERT", 'Full menu'!S23="ER&amp;M&amp;IT"),"MixedTs",IF('Full menu'!S23="UD","UD",IF('Full menu'!S23="LSD","LSD",IF('Full menu'!S23="WSD","WSD","")))))))))</f>
        <v>ERTs</v>
      </c>
      <c r="T23" s="3" t="str">
        <f>IF('Full menu'!T23="MDC","MDC",IF(OR('Full menu'!T23="PERF",'Full menu'!T23="AERF",'Full menu'!T23="PCB"),"ERfix",IF(OR('Full menu'!T23="ACB", 'Full menu'!T23="LCERT", 'Full menu'!T23="LERT",'Full menu'!T23="FCERT",'Full menu'!T23="FERT"),"ERTs",IF(OR('Full menu'!T23="FCMT",'Full menu'!T23="FMT",'Full menu'!T23="LMT",'Full menu'!T23="LCMT"),"MTs",IF(OR('Full menu'!T23="LCIT",'Full menu'!T23="FCIT",'Full menu'!T23="LIT",'Full menu'!T23="FIT"),"ITs",IF(OR('Full menu'!T23="MwERT", 'Full menu'!T23="ERwMT", 'Full menu'!T23="M&amp;ERT", 'Full menu'!T23="MwIT", 'Full menu'!T23="IwMT", 'Full menu'!T23="M&amp;IT", 'Full menu'!T23="IwERT", 'Full menu'!T23="ERwIT", 'Full menu'!T23="I&amp;ERT", 'Full menu'!T23="ER&amp;M&amp;IT"),"MixedTs",IF('Full menu'!T23="UD","UD",IF('Full menu'!T23="LSD","LSD",IF('Full menu'!T23="WSD","WSD","")))))))))</f>
        <v>ERTs</v>
      </c>
      <c r="U23" s="3" t="str">
        <f>IF('Full menu'!U23="MDC","MDC",IF(OR('Full menu'!U23="PERF",'Full menu'!U23="AERF",'Full menu'!U23="PCB"),"ERfix",IF(OR('Full menu'!U23="ACB", 'Full menu'!U23="LCERT", 'Full menu'!U23="LERT",'Full menu'!U23="FCERT",'Full menu'!U23="FERT"),"ERTs",IF(OR('Full menu'!U23="FCMT",'Full menu'!U23="FMT",'Full menu'!U23="LMT",'Full menu'!U23="LCMT"),"MTs",IF(OR('Full menu'!U23="LCIT",'Full menu'!U23="FCIT",'Full menu'!U23="LIT",'Full menu'!U23="FIT"),"ITs",IF(OR('Full menu'!U23="MwERT", 'Full menu'!U23="ERwMT", 'Full menu'!U23="M&amp;ERT", 'Full menu'!U23="MwIT", 'Full menu'!U23="IwMT", 'Full menu'!U23="M&amp;IT", 'Full menu'!U23="IwERT", 'Full menu'!U23="ERwIT", 'Full menu'!U23="I&amp;ERT", 'Full menu'!U23="ER&amp;M&amp;IT"),"MixedTs",IF('Full menu'!U23="UD","UD",IF('Full menu'!U23="LSD","LSD",IF('Full menu'!U23="WSD","WSD","")))))))))</f>
        <v>LSD</v>
      </c>
      <c r="V23" s="3" t="str">
        <f>IF('Full menu'!V23="MDC","MDC",IF(OR('Full menu'!V23="PERF",'Full menu'!V23="AERF",'Full menu'!V23="PCB"),"ERfix",IF(OR('Full menu'!V23="ACB", 'Full menu'!V23="LCERT", 'Full menu'!V23="LERT",'Full menu'!V23="FCERT",'Full menu'!V23="FERT"),"ERTs",IF(OR('Full menu'!V23="FCMT",'Full menu'!V23="FMT",'Full menu'!V23="LMT",'Full menu'!V23="LCMT"),"MTs",IF(OR('Full menu'!V23="LCIT",'Full menu'!V23="FCIT",'Full menu'!V23="LIT",'Full menu'!V23="FIT"),"ITs",IF(OR('Full menu'!V23="MwERT", 'Full menu'!V23="ERwMT", 'Full menu'!V23="M&amp;ERT", 'Full menu'!V23="MwIT", 'Full menu'!V23="IwMT", 'Full menu'!V23="M&amp;IT", 'Full menu'!V23="IwERT", 'Full menu'!V23="ERwIT", 'Full menu'!V23="I&amp;ERT", 'Full menu'!V23="ER&amp;M&amp;IT"),"MixedTs",IF('Full menu'!V23="UD","UD",IF('Full menu'!V23="LSD","LSD",IF('Full menu'!V23="WSD","WSD","")))))))))</f>
        <v>LSD</v>
      </c>
      <c r="W23" s="3" t="str">
        <f>IF('Full menu'!W23="MDC","MDC",IF(OR('Full menu'!W23="PERF",'Full menu'!W23="AERF",'Full menu'!W23="PCB"),"ERfix",IF(OR('Full menu'!W23="ACB", 'Full menu'!W23="LCERT", 'Full menu'!W23="LERT",'Full menu'!W23="FCERT",'Full menu'!W23="FERT"),"ERTs",IF(OR('Full menu'!W23="FCMT",'Full menu'!W23="FMT",'Full menu'!W23="LMT",'Full menu'!W23="LCMT"),"MTs",IF(OR('Full menu'!W23="LCIT",'Full menu'!W23="FCIT",'Full menu'!W23="LIT",'Full menu'!W23="FIT"),"ITs",IF(OR('Full menu'!W23="MwERT", 'Full menu'!W23="ERwMT", 'Full menu'!W23="M&amp;ERT", 'Full menu'!W23="MwIT", 'Full menu'!W23="IwMT", 'Full menu'!W23="M&amp;IT", 'Full menu'!W23="IwERT", 'Full menu'!W23="ERwIT", 'Full menu'!W23="I&amp;ERT", 'Full menu'!W23="ER&amp;M&amp;IT"),"MixedTs",IF('Full menu'!W23="UD","UD",IF('Full menu'!W23="LSD","LSD",IF('Full menu'!W23="WSD","WSD","")))))))))</f>
        <v>LSD</v>
      </c>
      <c r="X23" s="3" t="str">
        <f>IF('Full menu'!X23="MDC","MDC",IF(OR('Full menu'!X23="PERF",'Full menu'!X23="AERF",'Full menu'!X23="PCB"),"ERfix",IF(OR('Full menu'!X23="ACB", 'Full menu'!X23="LCERT", 'Full menu'!X23="LERT",'Full menu'!X23="FCERT",'Full menu'!X23="FERT"),"ERTs",IF(OR('Full menu'!X23="FCMT",'Full menu'!X23="FMT",'Full menu'!X23="LMT",'Full menu'!X23="LCMT"),"MTs",IF(OR('Full menu'!X23="LCIT",'Full menu'!X23="FCIT",'Full menu'!X23="LIT",'Full menu'!X23="FIT"),"ITs",IF(OR('Full menu'!X23="MwERT", 'Full menu'!X23="ERwMT", 'Full menu'!X23="M&amp;ERT", 'Full menu'!X23="MwIT", 'Full menu'!X23="IwMT", 'Full menu'!X23="M&amp;IT", 'Full menu'!X23="IwERT", 'Full menu'!X23="ERwIT", 'Full menu'!X23="I&amp;ERT", 'Full menu'!X23="ER&amp;M&amp;IT"),"MixedTs",IF('Full menu'!X23="UD","UD",IF('Full menu'!X23="LSD","LSD",IF('Full menu'!X23="WSD","WSD","")))))))))</f>
        <v>LSD</v>
      </c>
      <c r="Y23" s="3" t="str">
        <f>IF('Full menu'!Y23="MDC","MDC",IF(OR('Full menu'!Y23="PERF",'Full menu'!Y23="AERF",'Full menu'!Y23="PCB"),"ERfix",IF(OR('Full menu'!Y23="ACB", 'Full menu'!Y23="LCERT", 'Full menu'!Y23="LERT",'Full menu'!Y23="FCERT",'Full menu'!Y23="FERT"),"ERTs",IF(OR('Full menu'!Y23="FCMT",'Full menu'!Y23="FMT",'Full menu'!Y23="LMT",'Full menu'!Y23="LCMT"),"MTs",IF(OR('Full menu'!Y23="LCIT",'Full menu'!Y23="FCIT",'Full menu'!Y23="LIT",'Full menu'!Y23="FIT"),"ITs",IF(OR('Full menu'!Y23="MwERT", 'Full menu'!Y23="ERwMT", 'Full menu'!Y23="M&amp;ERT", 'Full menu'!Y23="MwIT", 'Full menu'!Y23="IwMT", 'Full menu'!Y23="M&amp;IT", 'Full menu'!Y23="IwERT", 'Full menu'!Y23="ERwIT", 'Full menu'!Y23="I&amp;ERT", 'Full menu'!Y23="ER&amp;M&amp;IT"),"MixedTs",IF('Full menu'!Y23="UD","UD",IF('Full menu'!Y23="LSD","LSD",IF('Full menu'!Y23="WSD","WSD","")))))))))</f>
        <v>LSD</v>
      </c>
      <c r="Z23" s="3" t="str">
        <f>IF('Full menu'!Z23="MDC","MDC",IF(OR('Full menu'!Z23="PERF",'Full menu'!Z23="AERF",'Full menu'!Z23="PCB"),"ERfix",IF(OR('Full menu'!Z23="ACB", 'Full menu'!Z23="LCERT", 'Full menu'!Z23="LERT",'Full menu'!Z23="FCERT",'Full menu'!Z23="FERT"),"ERTs",IF(OR('Full menu'!Z23="FCMT",'Full menu'!Z23="FMT",'Full menu'!Z23="LMT",'Full menu'!Z23="LCMT"),"MTs",IF(OR('Full menu'!Z23="LCIT",'Full menu'!Z23="FCIT",'Full menu'!Z23="LIT",'Full menu'!Z23="FIT"),"ITs",IF(OR('Full menu'!Z23="MwERT", 'Full menu'!Z23="ERwMT", 'Full menu'!Z23="M&amp;ERT", 'Full menu'!Z23="MwIT", 'Full menu'!Z23="IwMT", 'Full menu'!Z23="M&amp;IT", 'Full menu'!Z23="IwERT", 'Full menu'!Z23="ERwIT", 'Full menu'!Z23="I&amp;ERT", 'Full menu'!Z23="ER&amp;M&amp;IT"),"MixedTs",IF('Full menu'!Z23="UD","UD",IF('Full menu'!Z23="LSD","LSD",IF('Full menu'!Z23="WSD","WSD","")))))))))</f>
        <v>LSD</v>
      </c>
      <c r="AA23" s="3" t="str">
        <f>IF('Full menu'!AA23="MDC","MDC",IF(OR('Full menu'!AA23="PERF",'Full menu'!AA23="AERF",'Full menu'!AA23="PCB"),"ERfix",IF(OR('Full menu'!AA23="ACB", 'Full menu'!AA23="LCERT", 'Full menu'!AA23="LERT",'Full menu'!AA23="FCERT",'Full menu'!AA23="FERT"),"ERTs",IF(OR('Full menu'!AA23="FCMT",'Full menu'!AA23="FMT",'Full menu'!AA23="LMT",'Full menu'!AA23="LCMT"),"MTs",IF(OR('Full menu'!AA23="LCIT",'Full menu'!AA23="FCIT",'Full menu'!AA23="LIT",'Full menu'!AA23="FIT"),"ITs",IF(OR('Full menu'!AA23="MwERT", 'Full menu'!AA23="ERwMT", 'Full menu'!AA23="M&amp;ERT", 'Full menu'!AA23="MwIT", 'Full menu'!AA23="IwMT", 'Full menu'!AA23="M&amp;IT", 'Full menu'!AA23="IwERT", 'Full menu'!AA23="ERwIT", 'Full menu'!AA23="I&amp;ERT", 'Full menu'!AA23="ER&amp;M&amp;IT"),"MixedTs",IF('Full menu'!AA23="UD","UD",IF('Full menu'!AA23="LSD","LSD",IF('Full menu'!AA23="WSD","WSD","")))))))))</f>
        <v>LSD</v>
      </c>
      <c r="AB23" s="3" t="str">
        <f>IF('Full menu'!AB23="MDC","MDC",IF(OR('Full menu'!AB23="PERF",'Full menu'!AB23="AERF",'Full menu'!AB23="PCB"),"ERfix",IF(OR('Full menu'!AB23="ACB", 'Full menu'!AB23="LCERT", 'Full menu'!AB23="LERT",'Full menu'!AB23="FCERT",'Full menu'!AB23="FERT"),"ERTs",IF(OR('Full menu'!AB23="FCMT",'Full menu'!AB23="FMT",'Full menu'!AB23="LMT",'Full menu'!AB23="LCMT"),"MTs",IF(OR('Full menu'!AB23="LCIT",'Full menu'!AB23="FCIT",'Full menu'!AB23="LIT",'Full menu'!AB23="FIT"),"ITs",IF(OR('Full menu'!AB23="MwERT", 'Full menu'!AB23="ERwMT", 'Full menu'!AB23="M&amp;ERT", 'Full menu'!AB23="MwIT", 'Full menu'!AB23="IwMT", 'Full menu'!AB23="M&amp;IT", 'Full menu'!AB23="IwERT", 'Full menu'!AB23="ERwIT", 'Full menu'!AB23="I&amp;ERT", 'Full menu'!AB23="ER&amp;M&amp;IT"),"MixedTs",IF('Full menu'!AB23="UD","UD",IF('Full menu'!AB23="LSD","LSD",IF('Full menu'!AB23="WSD","WSD","")))))))))</f>
        <v>LSD</v>
      </c>
      <c r="AC23" s="3" t="str">
        <f>IF('Full menu'!AC23="MDC","MDC",IF(OR('Full menu'!AC23="PERF",'Full menu'!AC23="AERF",'Full menu'!AC23="PCB"),"ERfix",IF(OR('Full menu'!AC23="ACB", 'Full menu'!AC23="LCERT", 'Full menu'!AC23="LERT",'Full menu'!AC23="FCERT",'Full menu'!AC23="FERT"),"ERTs",IF(OR('Full menu'!AC23="FCMT",'Full menu'!AC23="FMT",'Full menu'!AC23="LMT",'Full menu'!AC23="LCMT"),"MTs",IF(OR('Full menu'!AC23="LCIT",'Full menu'!AC23="FCIT",'Full menu'!AC23="LIT",'Full menu'!AC23="FIT"),"ITs",IF(OR('Full menu'!AC23="MwERT", 'Full menu'!AC23="ERwMT", 'Full menu'!AC23="M&amp;ERT", 'Full menu'!AC23="MwIT", 'Full menu'!AC23="IwMT", 'Full menu'!AC23="M&amp;IT", 'Full menu'!AC23="IwERT", 'Full menu'!AC23="ERwIT", 'Full menu'!AC23="I&amp;ERT", 'Full menu'!AC23="ER&amp;M&amp;IT"),"MixedTs",IF('Full menu'!AC23="UD","UD",IF('Full menu'!AC23="LSD","LSD",IF('Full menu'!AC23="WSD","WSD","")))))))))</f>
        <v>ITs</v>
      </c>
      <c r="AD23" s="3" t="str">
        <f>IF('Full menu'!AD23="MDC","MDC",IF(OR('Full menu'!AD23="PERF",'Full menu'!AD23="AERF",'Full menu'!AD23="PCB"),"ERfix",IF(OR('Full menu'!AD23="ACB", 'Full menu'!AD23="LCERT", 'Full menu'!AD23="LERT",'Full menu'!AD23="FCERT",'Full menu'!AD23="FERT"),"ERTs",IF(OR('Full menu'!AD23="FCMT",'Full menu'!AD23="FMT",'Full menu'!AD23="LMT",'Full menu'!AD23="LCMT"),"MTs",IF(OR('Full menu'!AD23="LCIT",'Full menu'!AD23="FCIT",'Full menu'!AD23="LIT",'Full menu'!AD23="FIT"),"ITs",IF(OR('Full menu'!AD23="MwERT", 'Full menu'!AD23="ERwMT", 'Full menu'!AD23="M&amp;ERT", 'Full menu'!AD23="MwIT", 'Full menu'!AD23="IwMT", 'Full menu'!AD23="M&amp;IT", 'Full menu'!AD23="IwERT", 'Full menu'!AD23="ERwIT", 'Full menu'!AD23="I&amp;ERT", 'Full menu'!AD23="ER&amp;M&amp;IT"),"MixedTs",IF('Full menu'!AD23="UD","UD",IF('Full menu'!AD23="LSD","LSD",IF('Full menu'!AD23="WSD","WSD","")))))))))</f>
        <v>ITs</v>
      </c>
      <c r="AE23" s="3" t="str">
        <f>IF('Full menu'!AE23="MDC","MDC",IF(OR('Full menu'!AE23="PERF",'Full menu'!AE23="AERF",'Full menu'!AE23="PCB"),"ERfix",IF(OR('Full menu'!AE23="ACB", 'Full menu'!AE23="LCERT", 'Full menu'!AE23="LERT",'Full menu'!AE23="FCERT",'Full menu'!AE23="FERT"),"ERTs",IF(OR('Full menu'!AE23="FCMT",'Full menu'!AE23="FMT",'Full menu'!AE23="LMT",'Full menu'!AE23="LCMT"),"MTs",IF(OR('Full menu'!AE23="LCIT",'Full menu'!AE23="FCIT",'Full menu'!AE23="LIT",'Full menu'!AE23="FIT"),"ITs",IF(OR('Full menu'!AE23="MwERT", 'Full menu'!AE23="ERwMT", 'Full menu'!AE23="M&amp;ERT", 'Full menu'!AE23="MwIT", 'Full menu'!AE23="IwMT", 'Full menu'!AE23="M&amp;IT", 'Full menu'!AE23="IwERT", 'Full menu'!AE23="ERwIT", 'Full menu'!AE23="I&amp;ERT", 'Full menu'!AE23="ER&amp;M&amp;IT"),"MixedTs",IF('Full menu'!AE23="UD","UD",IF('Full menu'!AE23="LSD","LSD",IF('Full menu'!AE23="WSD","WSD","")))))))))</f>
        <v>ITs</v>
      </c>
      <c r="AF23" s="3" t="str">
        <f>IF('Full menu'!AF23="MDC","MDC",IF(OR('Full menu'!AF23="PERF",'Full menu'!AF23="AERF",'Full menu'!AF23="PCB"),"ERfix",IF(OR('Full menu'!AF23="ACB", 'Full menu'!AF23="LCERT", 'Full menu'!AF23="LERT",'Full menu'!AF23="FCERT",'Full menu'!AF23="FERT"),"ERTs",IF(OR('Full menu'!AF23="FCMT",'Full menu'!AF23="FMT",'Full menu'!AF23="LMT",'Full menu'!AF23="LCMT"),"MTs",IF(OR('Full menu'!AF23="LCIT",'Full menu'!AF23="FCIT",'Full menu'!AF23="LIT",'Full menu'!AF23="FIT"),"ITs",IF(OR('Full menu'!AF23="MwERT", 'Full menu'!AF23="ERwMT", 'Full menu'!AF23="M&amp;ERT", 'Full menu'!AF23="MwIT", 'Full menu'!AF23="IwMT", 'Full menu'!AF23="M&amp;IT", 'Full menu'!AF23="IwERT", 'Full menu'!AF23="ERwIT", 'Full menu'!AF23="I&amp;ERT", 'Full menu'!AF23="ER&amp;M&amp;IT"),"MixedTs",IF('Full menu'!AF23="UD","UD",IF('Full menu'!AF23="LSD","LSD",IF('Full menu'!AF23="WSD","WSD","")))))))))</f>
        <v>ITs</v>
      </c>
      <c r="AG23" s="3" t="str">
        <f>IF('Full menu'!AG23="MDC","MDC",IF(OR('Full menu'!AG23="PERF",'Full menu'!AG23="AERF",'Full menu'!AG23="PCB"),"ERfix",IF(OR('Full menu'!AG23="ACB", 'Full menu'!AG23="LCERT", 'Full menu'!AG23="LERT",'Full menu'!AG23="FCERT",'Full menu'!AG23="FERT"),"ERTs",IF(OR('Full menu'!AG23="FCMT",'Full menu'!AG23="FMT",'Full menu'!AG23="LMT",'Full menu'!AG23="LCMT"),"MTs",IF(OR('Full menu'!AG23="LCIT",'Full menu'!AG23="FCIT",'Full menu'!AG23="LIT",'Full menu'!AG23="FIT"),"ITs",IF(OR('Full menu'!AG23="MwERT", 'Full menu'!AG23="ERwMT", 'Full menu'!AG23="M&amp;ERT", 'Full menu'!AG23="MwIT", 'Full menu'!AG23="IwMT", 'Full menu'!AG23="M&amp;IT", 'Full menu'!AG23="IwERT", 'Full menu'!AG23="ERwIT", 'Full menu'!AG23="I&amp;ERT", 'Full menu'!AG23="ER&amp;M&amp;IT"),"MixedTs",IF('Full menu'!AG23="UD","UD",IF('Full menu'!AG23="LSD","LSD",IF('Full menu'!AG23="WSD","WSD","")))))))))</f>
        <v>ITs</v>
      </c>
      <c r="AH23" s="3" t="str">
        <f>IF('Full menu'!AH23="MDC","MDC",IF(OR('Full menu'!AH23="PERF",'Full menu'!AH23="AERF",'Full menu'!AH23="PCB"),"ERfix",IF(OR('Full menu'!AH23="ACB", 'Full menu'!AH23="LCERT", 'Full menu'!AH23="LERT",'Full menu'!AH23="FCERT",'Full menu'!AH23="FERT"),"ERTs",IF(OR('Full menu'!AH23="FCMT",'Full menu'!AH23="FMT",'Full menu'!AH23="LMT",'Full menu'!AH23="LCMT"),"MTs",IF(OR('Full menu'!AH23="LCIT",'Full menu'!AH23="FCIT",'Full menu'!AH23="LIT",'Full menu'!AH23="FIT"),"ITs",IF(OR('Full menu'!AH23="MwERT", 'Full menu'!AH23="ERwMT", 'Full menu'!AH23="M&amp;ERT", 'Full menu'!AH23="MwIT", 'Full menu'!AH23="IwMT", 'Full menu'!AH23="M&amp;IT", 'Full menu'!AH23="IwERT", 'Full menu'!AH23="ERwIT", 'Full menu'!AH23="I&amp;ERT", 'Full menu'!AH23="ER&amp;M&amp;IT"),"MixedTs",IF('Full menu'!AH23="UD","UD",IF('Full menu'!AH23="LSD","LSD",IF('Full menu'!AH23="WSD","WSD","")))))))))</f>
        <v>ITs</v>
      </c>
      <c r="AI23" s="3" t="str">
        <f>IF('Full menu'!AI23="MDC","MDC",IF(OR('Full menu'!AI23="PERF",'Full menu'!AI23="AERF",'Full menu'!AI23="PCB"),"ERfix",IF(OR('Full menu'!AI23="ACB", 'Full menu'!AI23="LCERT", 'Full menu'!AI23="LERT",'Full menu'!AI23="FCERT",'Full menu'!AI23="FERT"),"ERTs",IF(OR('Full menu'!AI23="FCMT",'Full menu'!AI23="FMT",'Full menu'!AI23="LMT",'Full menu'!AI23="LCMT"),"MTs",IF(OR('Full menu'!AI23="LCIT",'Full menu'!AI23="FCIT",'Full menu'!AI23="LIT",'Full menu'!AI23="FIT"),"ITs",IF(OR('Full menu'!AI23="MwERT", 'Full menu'!AI23="ERwMT", 'Full menu'!AI23="M&amp;ERT", 'Full menu'!AI23="MwIT", 'Full menu'!AI23="IwMT", 'Full menu'!AI23="M&amp;IT", 'Full menu'!AI23="IwERT", 'Full menu'!AI23="ERwIT", 'Full menu'!AI23="I&amp;ERT", 'Full menu'!AI23="ER&amp;M&amp;IT"),"MixedTs",IF('Full menu'!AI23="UD","UD",IF('Full menu'!AI23="LSD","LSD",IF('Full menu'!AI23="WSD","WSD","")))))))))</f>
        <v>ITs</v>
      </c>
      <c r="AJ23" s="3" t="str">
        <f>IF('Full menu'!AJ23="MDC","MDC",IF(OR('Full menu'!AJ23="PERF",'Full menu'!AJ23="AERF",'Full menu'!AJ23="PCB"),"ERfix",IF(OR('Full menu'!AJ23="ACB", 'Full menu'!AJ23="LCERT", 'Full menu'!AJ23="LERT",'Full menu'!AJ23="FCERT",'Full menu'!AJ23="FERT"),"ERTs",IF(OR('Full menu'!AJ23="FCMT",'Full menu'!AJ23="FMT",'Full menu'!AJ23="LMT",'Full menu'!AJ23="LCMT"),"MTs",IF(OR('Full menu'!AJ23="LCIT",'Full menu'!AJ23="FCIT",'Full menu'!AJ23="LIT",'Full menu'!AJ23="FIT"),"ITs",IF(OR('Full menu'!AJ23="MwERT", 'Full menu'!AJ23="ERwMT", 'Full menu'!AJ23="M&amp;ERT", 'Full menu'!AJ23="MwIT", 'Full menu'!AJ23="IwMT", 'Full menu'!AJ23="M&amp;IT", 'Full menu'!AJ23="IwERT", 'Full menu'!AJ23="ERwIT", 'Full menu'!AJ23="I&amp;ERT", 'Full menu'!AJ23="ER&amp;M&amp;IT"),"MixedTs",IF('Full menu'!AJ23="UD","UD",IF('Full menu'!AJ23="LSD","LSD",IF('Full menu'!AJ23="WSD","WSD","")))))))))</f>
        <v>ITs</v>
      </c>
      <c r="AK23" s="3" t="str">
        <f>IF('Full menu'!AK23="MDC","MDC",IF(OR('Full menu'!AK23="PERF",'Full menu'!AK23="AERF",'Full menu'!AK23="PCB"),"ERfix",IF(OR('Full menu'!AK23="ACB", 'Full menu'!AK23="LCERT", 'Full menu'!AK23="LERT",'Full menu'!AK23="FCERT",'Full menu'!AK23="FERT"),"ERTs",IF(OR('Full menu'!AK23="FCMT",'Full menu'!AK23="FMT",'Full menu'!AK23="LMT",'Full menu'!AK23="LCMT"),"MTs",IF(OR('Full menu'!AK23="LCIT",'Full menu'!AK23="FCIT",'Full menu'!AK23="LIT",'Full menu'!AK23="FIT"),"ITs",IF(OR('Full menu'!AK23="MwERT", 'Full menu'!AK23="ERwMT", 'Full menu'!AK23="M&amp;ERT", 'Full menu'!AK23="MwIT", 'Full menu'!AK23="IwMT", 'Full menu'!AK23="M&amp;IT", 'Full menu'!AK23="IwERT", 'Full menu'!AK23="ERwIT", 'Full menu'!AK23="I&amp;ERT", 'Full menu'!AK23="ER&amp;M&amp;IT"),"MixedTs",IF('Full menu'!AK23="UD","UD",IF('Full menu'!AK23="LSD","LSD",IF('Full menu'!AK23="WSD","WSD","")))))))))</f>
        <v>ITs</v>
      </c>
      <c r="AL23" s="3" t="str">
        <f>IF('Full menu'!AL23="MDC","MDC",IF(OR('Full menu'!AL23="PERF",'Full menu'!AL23="AERF",'Full menu'!AL23="PCB"),"ERfix",IF(OR('Full menu'!AL23="ACB", 'Full menu'!AL23="LCERT", 'Full menu'!AL23="LERT",'Full menu'!AL23="FCERT",'Full menu'!AL23="FERT"),"ERTs",IF(OR('Full menu'!AL23="FCMT",'Full menu'!AL23="FMT",'Full menu'!AL23="LMT",'Full menu'!AL23="LCMT"),"MTs",IF(OR('Full menu'!AL23="LCIT",'Full menu'!AL23="FCIT",'Full menu'!AL23="LIT",'Full menu'!AL23="FIT"),"ITs",IF(OR('Full menu'!AL23="MwERT", 'Full menu'!AL23="ERwMT", 'Full menu'!AL23="M&amp;ERT", 'Full menu'!AL23="MwIT", 'Full menu'!AL23="IwMT", 'Full menu'!AL23="M&amp;IT", 'Full menu'!AL23="IwERT", 'Full menu'!AL23="ERwIT", 'Full menu'!AL23="I&amp;ERT", 'Full menu'!AL23="ER&amp;M&amp;IT"),"MixedTs",IF('Full menu'!AL23="UD","UD",IF('Full menu'!AL23="LSD","LSD",IF('Full menu'!AL23="WSD","WSD","")))))))))</f>
        <v>ITs</v>
      </c>
      <c r="AM23" s="3" t="str">
        <f>IF('Full menu'!AM23="MDC","MDC",IF(OR('Full menu'!AM23="PERF",'Full menu'!AM23="AERF",'Full menu'!AM23="PCB"),"ERfix",IF(OR('Full menu'!AM23="ACB", 'Full menu'!AM23="LCERT", 'Full menu'!AM23="LERT",'Full menu'!AM23="FCERT",'Full menu'!AM23="FERT"),"ERTs",IF(OR('Full menu'!AM23="FCMT",'Full menu'!AM23="FMT",'Full menu'!AM23="LMT",'Full menu'!AM23="LCMT"),"MTs",IF(OR('Full menu'!AM23="LCIT",'Full menu'!AM23="FCIT",'Full menu'!AM23="LIT",'Full menu'!AM23="FIT"),"ITs",IF(OR('Full menu'!AM23="MwERT", 'Full menu'!AM23="ERwMT", 'Full menu'!AM23="M&amp;ERT", 'Full menu'!AM23="MwIT", 'Full menu'!AM23="IwMT", 'Full menu'!AM23="M&amp;IT", 'Full menu'!AM23="IwERT", 'Full menu'!AM23="ERwIT", 'Full menu'!AM23="I&amp;ERT", 'Full menu'!AM23="ER&amp;M&amp;IT"),"MixedTs",IF('Full menu'!AM23="UD","UD",IF('Full menu'!AM23="LSD","LSD",IF('Full menu'!AM23="WSD","WSD","")))))))))</f>
        <v>ITs</v>
      </c>
      <c r="AN23" s="3" t="str">
        <f>IF('Full menu'!AN23="MDC","MDC",IF(OR('Full menu'!AN23="PERF",'Full menu'!AN23="AERF",'Full menu'!AN23="PCB"),"ERfix",IF(OR('Full menu'!AN23="ACB", 'Full menu'!AN23="LCERT", 'Full menu'!AN23="LERT",'Full menu'!AN23="FCERT",'Full menu'!AN23="FERT"),"ERTs",IF(OR('Full menu'!AN23="FCMT",'Full menu'!AN23="FMT",'Full menu'!AN23="LMT",'Full menu'!AN23="LCMT"),"MTs",IF(OR('Full menu'!AN23="LCIT",'Full menu'!AN23="FCIT",'Full menu'!AN23="LIT",'Full menu'!AN23="FIT"),"ITs",IF(OR('Full menu'!AN23="MwERT", 'Full menu'!AN23="ERwMT", 'Full menu'!AN23="M&amp;ERT", 'Full menu'!AN23="MwIT", 'Full menu'!AN23="IwMT", 'Full menu'!AN23="M&amp;IT", 'Full menu'!AN23="IwERT", 'Full menu'!AN23="ERwIT", 'Full menu'!AN23="I&amp;ERT", 'Full menu'!AN23="ER&amp;M&amp;IT"),"MixedTs",IF('Full menu'!AN23="UD","UD",IF('Full menu'!AN23="LSD","LSD",IF('Full menu'!AN23="WSD","WSD","")))))))))</f>
        <v>ITs</v>
      </c>
      <c r="AO23" s="3" t="str">
        <f>IF('Full menu'!AO23="MDC","MDC",IF(OR('Full menu'!AO23="PERF",'Full menu'!AO23="AERF",'Full menu'!AO23="PCB"),"ERfix",IF(OR('Full menu'!AO23="ACB", 'Full menu'!AO23="LCERT", 'Full menu'!AO23="LERT",'Full menu'!AO23="FCERT",'Full menu'!AO23="FERT"),"ERTs",IF(OR('Full menu'!AO23="FCMT",'Full menu'!AO23="FMT",'Full menu'!AO23="LMT",'Full menu'!AO23="LCMT"),"MTs",IF(OR('Full menu'!AO23="LCIT",'Full menu'!AO23="FCIT",'Full menu'!AO23="LIT",'Full menu'!AO23="FIT"),"ITs",IF(OR('Full menu'!AO23="MwERT", 'Full menu'!AO23="ERwMT", 'Full menu'!AO23="M&amp;ERT", 'Full menu'!AO23="MwIT", 'Full menu'!AO23="IwMT", 'Full menu'!AO23="M&amp;IT", 'Full menu'!AO23="IwERT", 'Full menu'!AO23="ERwIT", 'Full menu'!AO23="I&amp;ERT", 'Full menu'!AO23="ER&amp;M&amp;IT"),"MixedTs",IF('Full menu'!AO23="UD","UD",IF('Full menu'!AO23="LSD","LSD",IF('Full menu'!AO23="WSD","WSD","")))))))))</f>
        <v>ITs</v>
      </c>
      <c r="AP23" s="3" t="str">
        <f>IF('Full menu'!AP23="MDC","MDC",IF(OR('Full menu'!AP23="PERF",'Full menu'!AP23="AERF",'Full menu'!AP23="PCB"),"ERfix",IF(OR('Full menu'!AP23="ACB", 'Full menu'!AP23="LCERT", 'Full menu'!AP23="LERT",'Full menu'!AP23="FCERT",'Full menu'!AP23="FERT"),"ERTs",IF(OR('Full menu'!AP23="FCMT",'Full menu'!AP23="FMT",'Full menu'!AP23="LMT",'Full menu'!AP23="LCMT"),"MTs",IF(OR('Full menu'!AP23="LCIT",'Full menu'!AP23="FCIT",'Full menu'!AP23="LIT",'Full menu'!AP23="FIT"),"ITs",IF(OR('Full menu'!AP23="MwERT", 'Full menu'!AP23="ERwMT", 'Full menu'!AP23="M&amp;ERT", 'Full menu'!AP23="MwIT", 'Full menu'!AP23="IwMT", 'Full menu'!AP23="M&amp;IT", 'Full menu'!AP23="IwERT", 'Full menu'!AP23="ERwIT", 'Full menu'!AP23="I&amp;ERT", 'Full menu'!AP23="ER&amp;M&amp;IT"),"MixedTs",IF('Full menu'!AP23="UD","UD",IF('Full menu'!AP23="LSD","LSD",IF('Full menu'!AP23="WSD","WSD","")))))))))</f>
        <v>ITs</v>
      </c>
      <c r="AQ23" s="3" t="str">
        <f>IF('Full menu'!AQ23="MDC","MDC",IF(OR('Full menu'!AQ23="PERF",'Full menu'!AQ23="AERF",'Full menu'!AQ23="PCB"),"ERfix",IF(OR('Full menu'!AQ23="ACB", 'Full menu'!AQ23="LCERT", 'Full menu'!AQ23="LERT",'Full menu'!AQ23="FCERT",'Full menu'!AQ23="FERT"),"ERTs",IF(OR('Full menu'!AQ23="FCMT",'Full menu'!AQ23="FMT",'Full menu'!AQ23="LMT",'Full menu'!AQ23="LCMT"),"MTs",IF(OR('Full menu'!AQ23="LCIT",'Full menu'!AQ23="FCIT",'Full menu'!AQ23="LIT",'Full menu'!AQ23="FIT"),"ITs",IF(OR('Full menu'!AQ23="MwERT", 'Full menu'!AQ23="ERwMT", 'Full menu'!AQ23="M&amp;ERT", 'Full menu'!AQ23="MwIT", 'Full menu'!AQ23="IwMT", 'Full menu'!AQ23="M&amp;IT", 'Full menu'!AQ23="IwERT", 'Full menu'!AQ23="ERwIT", 'Full menu'!AQ23="I&amp;ERT", 'Full menu'!AQ23="ER&amp;M&amp;IT"),"MixedTs",IF('Full menu'!AQ23="UD","UD",IF('Full menu'!AQ23="LSD","LSD",IF('Full menu'!AQ23="WSD","WSD","")))))))))</f>
        <v>ITs</v>
      </c>
      <c r="AR23" s="3" t="str">
        <f>IF('Full menu'!AR23="MDC","MDC",IF(OR('Full menu'!AR23="PERF",'Full menu'!AR23="AERF",'Full menu'!AR23="PCB"),"ERfix",IF(OR('Full menu'!AR23="ACB", 'Full menu'!AR23="LCERT", 'Full menu'!AR23="LERT",'Full menu'!AR23="FCERT",'Full menu'!AR23="FERT"),"ERTs",IF(OR('Full menu'!AR23="FCMT",'Full menu'!AR23="FMT",'Full menu'!AR23="LMT",'Full menu'!AR23="LCMT"),"MTs",IF(OR('Full menu'!AR23="LCIT",'Full menu'!AR23="FCIT",'Full menu'!AR23="LIT",'Full menu'!AR23="FIT"),"ITs",IF(OR('Full menu'!AR23="MwERT", 'Full menu'!AR23="ERwMT", 'Full menu'!AR23="M&amp;ERT", 'Full menu'!AR23="MwIT", 'Full menu'!AR23="IwMT", 'Full menu'!AR23="M&amp;IT", 'Full menu'!AR23="IwERT", 'Full menu'!AR23="ERwIT", 'Full menu'!AR23="I&amp;ERT", 'Full menu'!AR23="ER&amp;M&amp;IT"),"MixedTs",IF('Full menu'!AR23="UD","UD",IF('Full menu'!AR23="LSD","LSD",IF('Full menu'!AR23="WSD","WSD","")))))))))</f>
        <v>ITs</v>
      </c>
      <c r="AS23" s="3" t="str">
        <f>IF('Full menu'!AS23="MDC","MDC",IF(OR('Full menu'!AS23="PERF",'Full menu'!AS23="AERF",'Full menu'!AS23="PCB"),"ERfix",IF(OR('Full menu'!AS23="ACB", 'Full menu'!AS23="LCERT", 'Full menu'!AS23="LERT",'Full menu'!AS23="FCERT",'Full menu'!AS23="FERT"),"ERTs",IF(OR('Full menu'!AS23="FCMT",'Full menu'!AS23="FMT",'Full menu'!AS23="LMT",'Full menu'!AS23="LCMT"),"MTs",IF(OR('Full menu'!AS23="LCIT",'Full menu'!AS23="FCIT",'Full menu'!AS23="LIT",'Full menu'!AS23="FIT"),"ITs",IF(OR('Full menu'!AS23="MwERT", 'Full menu'!AS23="ERwMT", 'Full menu'!AS23="M&amp;ERT", 'Full menu'!AS23="MwIT", 'Full menu'!AS23="IwMT", 'Full menu'!AS23="M&amp;IT", 'Full menu'!AS23="IwERT", 'Full menu'!AS23="ERwIT", 'Full menu'!AS23="I&amp;ERT", 'Full menu'!AS23="ER&amp;M&amp;IT"),"MixedTs",IF('Full menu'!AS23="UD","UD",IF('Full menu'!AS23="LSD","LSD",IF('Full menu'!AS23="WSD","WSD","")))))))))</f>
        <v>ITs</v>
      </c>
      <c r="AT23" s="3"/>
      <c r="AU23" s="3"/>
      <c r="AV23" s="3" t="str">
        <f>IF('Full menu'!AU23="MDC","MDC",IF(OR('Full menu'!AU23="PERF",'Full menu'!AU23="AERF",'Full menu'!AU23="PCB"),"ERfix",IF(OR('Full menu'!AU23="ACB", 'Full menu'!AU23="LCERT", 'Full menu'!AU23="LERT",'Full menu'!AU23="FCERT",'Full menu'!AU23="FERT"),"ERT",IF(OR('Full menu'!AU23="FCMT",'Full menu'!AU23="FMT",'Full menu'!AU23="LMT",'Full menu'!AU23="LCMT"),"MT",IF(OR('Full menu'!AU23="LCIT",'Full menu'!AU23="FCIT",'Full menu'!AU23="LMT",'Full menu'!AU23="FMT"),"IT",IF(OR('Full menu'!AU23="MwERT", 'Full menu'!AU23="ERwMT", 'Full menu'!AU23="M&amp;ERT", 'Full menu'!AU23="MwIT", 'Full menu'!AU23="IwMT", 'Full menu'!AU23="M&amp;IT", 'Full menu'!AU23="IwERT", 'Full menu'!AU23="ERwIT", 'Full menu'!AU23="I&amp;ERT", 'Full menu'!AU23="ER&amp;M&amp;IT"),"MixedT",IF('Full menu'!AU23="UD","UD",IF('Full menu'!AU23="LSD","LSD",IF('Full menu'!AU23="WSD","WSD","")))))))))</f>
        <v/>
      </c>
      <c r="AW23" s="3" t="str">
        <f>IF('Full menu'!AW23="MDC","MDC",IF(OR('Full menu'!AW23="PERF",'Full menu'!AW23="AERF",'Full menu'!AW23="PCB"),"ERfix",IF(OR('Full menu'!AW23="ACB", 'Full menu'!AW23="LCERT", 'Full menu'!AW23="LERT",'Full menu'!AW23="FCERT",'Full menu'!AW23="FERT"),"ERT",IF(OR('Full menu'!AW23="FCMT",'Full menu'!AW23="FMT",'Full menu'!AW23="LMT",'Full menu'!AW23="LCMT"),"MT",IF(OR('Full menu'!AW23="LCIT",'Full menu'!AW23="FCIT",'Full menu'!AW23="LMT",'Full menu'!AW23="FMT"),"IT",IF(OR('Full menu'!AW23="MwERT", 'Full menu'!AW23="ERwMT", 'Full menu'!AW23="M&amp;ERT", 'Full menu'!AW23="MwIT", 'Full menu'!AW23="IwMT", 'Full menu'!AW23="M&amp;IT", 'Full menu'!AW23="IwERT", 'Full menu'!AW23="ERwIT", 'Full menu'!AW23="I&amp;ERT", 'Full menu'!AW23="ER&amp;M&amp;IT"),"MixedT",IF('Full menu'!AW23="UD","UD",IF('Full menu'!AW23="LSD","LSD",IF('Full menu'!AW23="WSD","WSD","")))))))))</f>
        <v/>
      </c>
      <c r="AX23" s="3" t="str">
        <f>IF('Full menu'!AX23="MDC","MDC",IF(OR('Full menu'!AX23="PERF",'Full menu'!AX23="AERF",'Full menu'!AX23="PCB"),"ERfix",IF(OR('Full menu'!AX23="ACB", 'Full menu'!AX23="LCERT", 'Full menu'!AX23="LERT",'Full menu'!AX23="FCERT",'Full menu'!AX23="FERT"),"ERT",IF(OR('Full menu'!AX23="FCMT",'Full menu'!AX23="FMT",'Full menu'!AX23="LMT",'Full menu'!AX23="LCMT"),"MT",IF(OR('Full menu'!AX23="LCIT",'Full menu'!AX23="FCIT",'Full menu'!AX23="LMT",'Full menu'!AX23="FMT"),"IT",IF(OR('Full menu'!AX23="MwERT", 'Full menu'!AX23="ERwMT", 'Full menu'!AX23="M&amp;ERT", 'Full menu'!AX23="MwIT", 'Full menu'!AX23="IwMT", 'Full menu'!AX23="M&amp;IT", 'Full menu'!AX23="IwERT", 'Full menu'!AX23="ERwIT", 'Full menu'!AX23="I&amp;ERT", 'Full menu'!AX23="ER&amp;M&amp;IT"),"MixedT",IF('Full menu'!AX23="UD","UD",IF('Full menu'!AX23="LSD","LSD",IF('Full menu'!AX23="WSD","WSD","")))))))))</f>
        <v/>
      </c>
      <c r="AY23" s="3" t="str">
        <f>IF('Full menu'!AY23="MDC","MDC",IF(OR('Full menu'!AY23="PERF",'Full menu'!AY23="AERF",'Full menu'!AY23="PCB"),"ERfix",IF(OR('Full menu'!AY23="ACB", 'Full menu'!AY23="LCERT", 'Full menu'!AY23="LERT",'Full menu'!AY23="FCERT",'Full menu'!AY23="FERT"),"ERT",IF(OR('Full menu'!AY23="FCMT",'Full menu'!AY23="FMT",'Full menu'!AY23="LMT",'Full menu'!AY23="LCMT"),"MT",IF(OR('Full menu'!AY23="LCIT",'Full menu'!AY23="FCIT",'Full menu'!AY23="LMT",'Full menu'!AY23="FMT"),"IT",IF(OR('Full menu'!AY23="MwERT", 'Full menu'!AY23="ERwMT", 'Full menu'!AY23="M&amp;ERT", 'Full menu'!AY23="MwIT", 'Full menu'!AY23="IwMT", 'Full menu'!AY23="M&amp;IT", 'Full menu'!AY23="IwERT", 'Full menu'!AY23="ERwIT", 'Full menu'!AY23="I&amp;ERT", 'Full menu'!AY23="ER&amp;M&amp;IT"),"MixedT",IF('Full menu'!AY23="UD","UD",IF('Full menu'!AY23="LSD","LSD",IF('Full menu'!AY23="WSD","WSD","")))))))))</f>
        <v/>
      </c>
      <c r="AZ23" s="3" t="str">
        <f>IF('Full menu'!AZ23="MDC","MDC",IF(OR('Full menu'!AZ23="PERF",'Full menu'!AZ23="AERF",'Full menu'!AZ23="PCB"),"ERfix",IF(OR('Full menu'!AZ23="ACB", 'Full menu'!AZ23="LCERT", 'Full menu'!AZ23="LERT",'Full menu'!AZ23="FCERT",'Full menu'!AZ23="FERT"),"ERT",IF(OR('Full menu'!AZ23="FCMT",'Full menu'!AZ23="FMT",'Full menu'!AZ23="LMT",'Full menu'!AZ23="LCMT"),"MT",IF(OR('Full menu'!AZ23="LCIT",'Full menu'!AZ23="FCIT",'Full menu'!AZ23="LMT",'Full menu'!AZ23="FMT"),"IT",IF(OR('Full menu'!AZ23="MwERT", 'Full menu'!AZ23="ERwMT", 'Full menu'!AZ23="M&amp;ERT", 'Full menu'!AZ23="MwIT", 'Full menu'!AZ23="IwMT", 'Full menu'!AZ23="M&amp;IT", 'Full menu'!AZ23="IwERT", 'Full menu'!AZ23="ERwIT", 'Full menu'!AZ23="I&amp;ERT", 'Full menu'!AZ23="ER&amp;M&amp;IT"),"MixedT",IF('Full menu'!AZ23="UD","UD",IF('Full menu'!AZ23="LSD","LSD",IF('Full menu'!AZ23="WSD","WSD","")))))))))</f>
        <v/>
      </c>
      <c r="BA23" s="3" t="str">
        <f>IF('Full menu'!BA23="MDC","MDC",IF(OR('Full menu'!BA23="PERF",'Full menu'!BA23="AERF",'Full menu'!BA23="PCB"),"ERfix",IF(OR('Full menu'!BA23="ACB", 'Full menu'!BA23="LCERT", 'Full menu'!BA23="LERT",'Full menu'!BA23="FCERT",'Full menu'!BA23="FERT"),"ERT",IF(OR('Full menu'!BA23="FCMT",'Full menu'!BA23="FMT",'Full menu'!BA23="LMT",'Full menu'!BA23="LCMT"),"MT",IF(OR('Full menu'!BA23="LCIT",'Full menu'!BA23="FCIT",'Full menu'!BA23="LMT",'Full menu'!BA23="FMT"),"IT",IF(OR('Full menu'!BA23="MwERT", 'Full menu'!BA23="ERwMT", 'Full menu'!BA23="M&amp;ERT", 'Full menu'!BA23="MwIT", 'Full menu'!BA23="IwMT", 'Full menu'!BA23="M&amp;IT", 'Full menu'!BA23="IwERT", 'Full menu'!BA23="ERwIT", 'Full menu'!BA23="I&amp;ERT", 'Full menu'!BA23="ER&amp;M&amp;IT"),"MixedT",IF('Full menu'!BA23="UD","UD",IF('Full menu'!BA23="LSD","LSD",IF('Full menu'!BA23="WSD","WSD","")))))))))</f>
        <v/>
      </c>
      <c r="BB23" s="3" t="str">
        <f>IF('Full menu'!BB23="MDC","MDC",IF(OR('Full menu'!BB23="PERF",'Full menu'!BB23="AERF",'Full menu'!BB23="PCB"),"ERfix",IF(OR('Full menu'!BB23="ACB", 'Full menu'!BB23="LCERT", 'Full menu'!BB23="LERT",'Full menu'!BB23="FCERT",'Full menu'!BB23="FERT"),"ERT",IF(OR('Full menu'!BB23="FCMT",'Full menu'!BB23="FMT",'Full menu'!BB23="LMT",'Full menu'!BB23="LCMT"),"MT",IF(OR('Full menu'!BB23="LCIT",'Full menu'!BB23="FCIT",'Full menu'!BB23="LMT",'Full menu'!BB23="FMT"),"IT",IF(OR('Full menu'!BB23="MwERT", 'Full menu'!BB23="ERwMT", 'Full menu'!BB23="M&amp;ERT", 'Full menu'!BB23="MwIT", 'Full menu'!BB23="IwMT", 'Full menu'!BB23="M&amp;IT", 'Full menu'!BB23="IwERT", 'Full menu'!BB23="ERwIT", 'Full menu'!BB23="I&amp;ERT", 'Full menu'!BB23="ER&amp;M&amp;IT"),"MixedT",IF('Full menu'!BB23="UD","UD",IF('Full menu'!BB23="LSD","LSD",IF('Full menu'!BB23="WSD","WSD","")))))))))</f>
        <v/>
      </c>
      <c r="BC23" s="3" t="str">
        <f>IF('Full menu'!BC23="MDC","MDC",IF(OR('Full menu'!BC23="PERF",'Full menu'!BC23="AERF",'Full menu'!BC23="PCB"),"ERfix",IF(OR('Full menu'!BC23="ACB", 'Full menu'!BC23="LCERT", 'Full menu'!BC23="LERT",'Full menu'!BC23="FCERT",'Full menu'!BC23="FERT"),"ERT",IF(OR('Full menu'!BC23="FCMT",'Full menu'!BC23="FMT",'Full menu'!BC23="LMT",'Full menu'!BC23="LCMT"),"MT",IF(OR('Full menu'!BC23="LCIT",'Full menu'!BC23="FCIT",'Full menu'!BC23="LMT",'Full menu'!BC23="FMT"),"IT",IF(OR('Full menu'!BC23="MwERT", 'Full menu'!BC23="ERwMT", 'Full menu'!BC23="M&amp;ERT", 'Full menu'!BC23="MwIT", 'Full menu'!BC23="IwMT", 'Full menu'!BC23="M&amp;IT", 'Full menu'!BC23="IwERT", 'Full menu'!BC23="ERwIT", 'Full menu'!BC23="I&amp;ERT", 'Full menu'!BC23="ER&amp;M&amp;IT"),"MixedT",IF('Full menu'!BC23="UD","UD",IF('Full menu'!BC23="LSD","LSD",IF('Full menu'!BC23="WSD","WSD","")))))))))</f>
        <v/>
      </c>
    </row>
    <row r="24" spans="1:55" ht="16" x14ac:dyDescent="0.2">
      <c r="A24" t="s">
        <v>44</v>
      </c>
      <c r="B24" s="3" t="str">
        <f>IF('Full menu'!B24="MDC","MDC",IF(OR('Full menu'!B24="PERF",'Full menu'!B24="AERF",'Full menu'!B24="PCB"),"ERfix",IF(OR('Full menu'!B24="ACB", 'Full menu'!B24="LCERT", 'Full menu'!B24="LERT",'Full menu'!B24="FCERT",'Full menu'!B24="FERT"),"ERTs",IF(OR('Full menu'!B24="FCMT",'Full menu'!B24="FMT",'Full menu'!B24="LMT",'Full menu'!B24="LCMT"),"MTs",IF(OR('Full menu'!B24="LCIT",'Full menu'!B24="FCIT",'Full menu'!B24="LIT",'Full menu'!B24="FIT"),"ITs",IF(OR('Full menu'!B24="MwERT", 'Full menu'!B24="ERwMT", 'Full menu'!B24="M&amp;ERT", 'Full menu'!B24="MwIT", 'Full menu'!B24="IwMT", 'Full menu'!B24="M&amp;IT", 'Full menu'!B24="IwERT", 'Full menu'!B24="ERwIT", 'Full menu'!B24="I&amp;ERT", 'Full menu'!B24="ER&amp;M&amp;IT"),"MixedTs",IF('Full menu'!B24="UD","UD",IF('Full menu'!B24="LSD","LSD",IF('Full menu'!B24="WSD","WSD","")))))))))</f>
        <v>LSD</v>
      </c>
      <c r="C24" s="3" t="str">
        <f>IF('Full menu'!C24="MDC","MDC",IF(OR('Full menu'!C24="PERF",'Full menu'!C24="AERF",'Full menu'!C24="PCB"),"ERfix",IF(OR('Full menu'!C24="ACB", 'Full menu'!C24="LCERT", 'Full menu'!C24="LERT",'Full menu'!C24="FCERT",'Full menu'!C24="FERT"),"ERTs",IF(OR('Full menu'!C24="FCMT",'Full menu'!C24="FMT",'Full menu'!C24="LMT",'Full menu'!C24="LCMT"),"MTs",IF(OR('Full menu'!C24="LCIT",'Full menu'!C24="FCIT",'Full menu'!C24="LIT",'Full menu'!C24="FIT"),"ITs",IF(OR('Full menu'!C24="MwERT", 'Full menu'!C24="ERwMT", 'Full menu'!C24="M&amp;ERT", 'Full menu'!C24="MwIT", 'Full menu'!C24="IwMT", 'Full menu'!C24="M&amp;IT", 'Full menu'!C24="IwERT", 'Full menu'!C24="ERwIT", 'Full menu'!C24="I&amp;ERT", 'Full menu'!C24="ER&amp;M&amp;IT"),"MixedTs",IF('Full menu'!C24="UD","UD",IF('Full menu'!C24="LSD","LSD",IF('Full menu'!C24="WSD","WSD","")))))))))</f>
        <v>LSD</v>
      </c>
      <c r="D24" s="3" t="str">
        <f>IF('Full menu'!D24="MDC","MDC",IF(OR('Full menu'!D24="PERF",'Full menu'!D24="AERF",'Full menu'!D24="PCB"),"ERfix",IF(OR('Full menu'!D24="ACB", 'Full menu'!D24="LCERT", 'Full menu'!D24="LERT",'Full menu'!D24="FCERT",'Full menu'!D24="FERT"),"ERTs",IF(OR('Full menu'!D24="FCMT",'Full menu'!D24="FMT",'Full menu'!D24="LMT",'Full menu'!D24="LCMT"),"MTs",IF(OR('Full menu'!D24="LCIT",'Full menu'!D24="FCIT",'Full menu'!D24="LIT",'Full menu'!D24="FIT"),"ITs",IF(OR('Full menu'!D24="MwERT", 'Full menu'!D24="ERwMT", 'Full menu'!D24="M&amp;ERT", 'Full menu'!D24="MwIT", 'Full menu'!D24="IwMT", 'Full menu'!D24="M&amp;IT", 'Full menu'!D24="IwERT", 'Full menu'!D24="ERwIT", 'Full menu'!D24="I&amp;ERT", 'Full menu'!D24="ER&amp;M&amp;IT"),"MixedTs",IF('Full menu'!D24="UD","UD",IF('Full menu'!D24="LSD","LSD",IF('Full menu'!D24="WSD","WSD","")))))))))</f>
        <v>ERTs</v>
      </c>
      <c r="E24" s="3" t="str">
        <f>IF('Full menu'!E24="MDC","MDC",IF(OR('Full menu'!E24="PERF",'Full menu'!E24="AERF",'Full menu'!E24="PCB"),"ERfix",IF(OR('Full menu'!E24="ACB", 'Full menu'!E24="LCERT", 'Full menu'!E24="LERT",'Full menu'!E24="FCERT",'Full menu'!E24="FERT"),"ERTs",IF(OR('Full menu'!E24="FCMT",'Full menu'!E24="FMT",'Full menu'!E24="LMT",'Full menu'!E24="LCMT"),"MTs",IF(OR('Full menu'!E24="LCIT",'Full menu'!E24="FCIT",'Full menu'!E24="LIT",'Full menu'!E24="FIT"),"ITs",IF(OR('Full menu'!E24="MwERT", 'Full menu'!E24="ERwMT", 'Full menu'!E24="M&amp;ERT", 'Full menu'!E24="MwIT", 'Full menu'!E24="IwMT", 'Full menu'!E24="M&amp;IT", 'Full menu'!E24="IwERT", 'Full menu'!E24="ERwIT", 'Full menu'!E24="I&amp;ERT", 'Full menu'!E24="ER&amp;M&amp;IT"),"MixedTs",IF('Full menu'!E24="UD","UD",IF('Full menu'!E24="LSD","LSD",IF('Full menu'!E24="WSD","WSD","")))))))))</f>
        <v>ERTs</v>
      </c>
      <c r="F24" s="3" t="str">
        <f>IF('Full menu'!F24="MDC","MDC",IF(OR('Full menu'!F24="PERF",'Full menu'!F24="AERF",'Full menu'!F24="PCB"),"ERfix",IF(OR('Full menu'!F24="ACB", 'Full menu'!F24="LCERT", 'Full menu'!F24="LERT",'Full menu'!F24="FCERT",'Full menu'!F24="FERT"),"ERTs",IF(OR('Full menu'!F24="FCMT",'Full menu'!F24="FMT",'Full menu'!F24="LMT",'Full menu'!F24="LCMT"),"MTs",IF(OR('Full menu'!F24="LCIT",'Full menu'!F24="FCIT",'Full menu'!F24="LIT",'Full menu'!F24="FIT"),"ITs",IF(OR('Full menu'!F24="MwERT", 'Full menu'!F24="ERwMT", 'Full menu'!F24="M&amp;ERT", 'Full menu'!F24="MwIT", 'Full menu'!F24="IwMT", 'Full menu'!F24="M&amp;IT", 'Full menu'!F24="IwERT", 'Full menu'!F24="ERwIT", 'Full menu'!F24="I&amp;ERT", 'Full menu'!F24="ER&amp;M&amp;IT"),"MixedTs",IF('Full menu'!F24="UD","UD",IF('Full menu'!F24="LSD","LSD",IF('Full menu'!F24="WSD","WSD","")))))))))</f>
        <v>ERTs</v>
      </c>
      <c r="G24" s="3" t="str">
        <f>IF('Full menu'!G24="MDC","MDC",IF(OR('Full menu'!G24="PERF",'Full menu'!G24="AERF",'Full menu'!G24="PCB"),"ERfix",IF(OR('Full menu'!G24="ACB", 'Full menu'!G24="LCERT", 'Full menu'!G24="LERT",'Full menu'!G24="FCERT",'Full menu'!G24="FERT"),"ERTs",IF(OR('Full menu'!G24="FCMT",'Full menu'!G24="FMT",'Full menu'!G24="LMT",'Full menu'!G24="LCMT"),"MTs",IF(OR('Full menu'!G24="LCIT",'Full menu'!G24="FCIT",'Full menu'!G24="LIT",'Full menu'!G24="FIT"),"ITs",IF(OR('Full menu'!G24="MwERT", 'Full menu'!G24="ERwMT", 'Full menu'!G24="M&amp;ERT", 'Full menu'!G24="MwIT", 'Full menu'!G24="IwMT", 'Full menu'!G24="M&amp;IT", 'Full menu'!G24="IwERT", 'Full menu'!G24="ERwIT", 'Full menu'!G24="I&amp;ERT", 'Full menu'!G24="ER&amp;M&amp;IT"),"MixedTs",IF('Full menu'!G24="UD","UD",IF('Full menu'!G24="LSD","LSD",IF('Full menu'!G24="WSD","WSD","")))))))))</f>
        <v>ERTs</v>
      </c>
      <c r="H24" s="3" t="str">
        <f>IF('Full menu'!H24="MDC","MDC",IF(OR('Full menu'!H24="PERF",'Full menu'!H24="AERF",'Full menu'!H24="PCB"),"ERfix",IF(OR('Full menu'!H24="ACB", 'Full menu'!H24="LCERT", 'Full menu'!H24="LERT",'Full menu'!H24="FCERT",'Full menu'!H24="FERT"),"ERTs",IF(OR('Full menu'!H24="FCMT",'Full menu'!H24="FMT",'Full menu'!H24="LMT",'Full menu'!H24="LCMT"),"MTs",IF(OR('Full menu'!H24="LCIT",'Full menu'!H24="FCIT",'Full menu'!H24="LIT",'Full menu'!H24="FIT"),"ITs",IF(OR('Full menu'!H24="MwERT", 'Full menu'!H24="ERwMT", 'Full menu'!H24="M&amp;ERT", 'Full menu'!H24="MwIT", 'Full menu'!H24="IwMT", 'Full menu'!H24="M&amp;IT", 'Full menu'!H24="IwERT", 'Full menu'!H24="ERwIT", 'Full menu'!H24="I&amp;ERT", 'Full menu'!H24="ER&amp;M&amp;IT"),"MixedTs",IF('Full menu'!H24="UD","UD",IF('Full menu'!H24="LSD","LSD",IF('Full menu'!H24="WSD","WSD","")))))))))</f>
        <v>ERTs</v>
      </c>
      <c r="I24" s="3" t="str">
        <f>IF('Full menu'!I24="MDC","MDC",IF(OR('Full menu'!I24="PERF",'Full menu'!I24="AERF",'Full menu'!I24="PCB"),"ERfix",IF(OR('Full menu'!I24="ACB", 'Full menu'!I24="LCERT", 'Full menu'!I24="LERT",'Full menu'!I24="FCERT",'Full menu'!I24="FERT"),"ERTs",IF(OR('Full menu'!I24="FCMT",'Full menu'!I24="FMT",'Full menu'!I24="LMT",'Full menu'!I24="LCMT"),"MTs",IF(OR('Full menu'!I24="LCIT",'Full menu'!I24="FCIT",'Full menu'!I24="LIT",'Full menu'!I24="FIT"),"ITs",IF(OR('Full menu'!I24="MwERT", 'Full menu'!I24="ERwMT", 'Full menu'!I24="M&amp;ERT", 'Full menu'!I24="MwIT", 'Full menu'!I24="IwMT", 'Full menu'!I24="M&amp;IT", 'Full menu'!I24="IwERT", 'Full menu'!I24="ERwIT", 'Full menu'!I24="I&amp;ERT", 'Full menu'!I24="ER&amp;M&amp;IT"),"MixedTs",IF('Full menu'!I24="UD","UD",IF('Full menu'!I24="LSD","LSD",IF('Full menu'!I24="WSD","WSD","")))))))))</f>
        <v>LSD</v>
      </c>
      <c r="J24" s="3" t="str">
        <f>IF('Full menu'!J24="MDC","MDC",IF(OR('Full menu'!J24="PERF",'Full menu'!J24="AERF",'Full menu'!J24="PCB"),"ERfix",IF(OR('Full menu'!J24="ACB", 'Full menu'!J24="LCERT", 'Full menu'!J24="LERT",'Full menu'!J24="FCERT",'Full menu'!J24="FERT"),"ERTs",IF(OR('Full menu'!J24="FCMT",'Full menu'!J24="FMT",'Full menu'!J24="LMT",'Full menu'!J24="LCMT"),"MTs",IF(OR('Full menu'!J24="LCIT",'Full menu'!J24="FCIT",'Full menu'!J24="LIT",'Full menu'!J24="FIT"),"ITs",IF(OR('Full menu'!J24="MwERT", 'Full menu'!J24="ERwMT", 'Full menu'!J24="M&amp;ERT", 'Full menu'!J24="MwIT", 'Full menu'!J24="IwMT", 'Full menu'!J24="M&amp;IT", 'Full menu'!J24="IwERT", 'Full menu'!J24="ERwIT", 'Full menu'!J24="I&amp;ERT", 'Full menu'!J24="ER&amp;M&amp;IT"),"MixedTs",IF('Full menu'!J24="UD","UD",IF('Full menu'!J24="LSD","LSD",IF('Full menu'!J24="WSD","WSD","")))))))))</f>
        <v>LSD</v>
      </c>
      <c r="K24" s="3" t="str">
        <f>IF('Full menu'!K24="MDC","MDC",IF(OR('Full menu'!K24="PERF",'Full menu'!K24="AERF",'Full menu'!K24="PCB"),"ERfix",IF(OR('Full menu'!K24="ACB", 'Full menu'!K24="LCERT", 'Full menu'!K24="LERT",'Full menu'!K24="FCERT",'Full menu'!K24="FERT"),"ERTs",IF(OR('Full menu'!K24="FCMT",'Full menu'!K24="FMT",'Full menu'!K24="LMT",'Full menu'!K24="LCMT"),"MTs",IF(OR('Full menu'!K24="LCIT",'Full menu'!K24="FCIT",'Full menu'!K24="LIT",'Full menu'!K24="FIT"),"ITs",IF(OR('Full menu'!K24="MwERT", 'Full menu'!K24="ERwMT", 'Full menu'!K24="M&amp;ERT", 'Full menu'!K24="MwIT", 'Full menu'!K24="IwMT", 'Full menu'!K24="M&amp;IT", 'Full menu'!K24="IwERT", 'Full menu'!K24="ERwIT", 'Full menu'!K24="I&amp;ERT", 'Full menu'!K24="ER&amp;M&amp;IT"),"MixedTs",IF('Full menu'!K24="UD","UD",IF('Full menu'!K24="LSD","LSD",IF('Full menu'!K24="WSD","WSD","")))))))))</f>
        <v>LSD</v>
      </c>
      <c r="L24" s="3" t="str">
        <f>IF('Full menu'!L24="MDC","MDC",IF(OR('Full menu'!L24="PERF",'Full menu'!L24="AERF",'Full menu'!L24="PCB"),"ERfix",IF(OR('Full menu'!L24="ACB", 'Full menu'!L24="LCERT", 'Full menu'!L24="LERT",'Full menu'!L24="FCERT",'Full menu'!L24="FERT"),"ERTs",IF(OR('Full menu'!L24="FCMT",'Full menu'!L24="FMT",'Full menu'!L24="LMT",'Full menu'!L24="LCMT"),"MTs",IF(OR('Full menu'!L24="LCIT",'Full menu'!L24="FCIT",'Full menu'!L24="LIT",'Full menu'!L24="FIT"),"ITs",IF(OR('Full menu'!L24="MwERT", 'Full menu'!L24="ERwMT", 'Full menu'!L24="M&amp;ERT", 'Full menu'!L24="MwIT", 'Full menu'!L24="IwMT", 'Full menu'!L24="M&amp;IT", 'Full menu'!L24="IwERT", 'Full menu'!L24="ERwIT", 'Full menu'!L24="I&amp;ERT", 'Full menu'!L24="ER&amp;M&amp;IT"),"MixedTs",IF('Full menu'!L24="UD","UD",IF('Full menu'!L24="LSD","LSD",IF('Full menu'!L24="WSD","WSD","")))))))))</f>
        <v>LSD</v>
      </c>
      <c r="M24" s="3" t="str">
        <f>IF('Full menu'!M24="MDC","MDC",IF(OR('Full menu'!M24="PERF",'Full menu'!M24="AERF",'Full menu'!M24="PCB"),"ERfix",IF(OR('Full menu'!M24="ACB", 'Full menu'!M24="LCERT", 'Full menu'!M24="LERT",'Full menu'!M24="FCERT",'Full menu'!M24="FERT"),"ERTs",IF(OR('Full menu'!M24="FCMT",'Full menu'!M24="FMT",'Full menu'!M24="LMT",'Full menu'!M24="LCMT"),"MTs",IF(OR('Full menu'!M24="LCIT",'Full menu'!M24="FCIT",'Full menu'!M24="LIT",'Full menu'!M24="FIT"),"ITs",IF(OR('Full menu'!M24="MwERT", 'Full menu'!M24="ERwMT", 'Full menu'!M24="M&amp;ERT", 'Full menu'!M24="MwIT", 'Full menu'!M24="IwMT", 'Full menu'!M24="M&amp;IT", 'Full menu'!M24="IwERT", 'Full menu'!M24="ERwIT", 'Full menu'!M24="I&amp;ERT", 'Full menu'!M24="ER&amp;M&amp;IT"),"MixedTs",IF('Full menu'!M24="UD","UD",IF('Full menu'!M24="LSD","LSD",IF('Full menu'!M24="WSD","WSD","")))))))))</f>
        <v>LSD</v>
      </c>
      <c r="N24" s="3" t="str">
        <f>IF('Full menu'!N24="MDC","MDC",IF(OR('Full menu'!N24="PERF",'Full menu'!N24="AERF",'Full menu'!N24="PCB"),"ERfix",IF(OR('Full menu'!N24="ACB", 'Full menu'!N24="LCERT", 'Full menu'!N24="LERT",'Full menu'!N24="FCERT",'Full menu'!N24="FERT"),"ERTs",IF(OR('Full menu'!N24="FCMT",'Full menu'!N24="FMT",'Full menu'!N24="LMT",'Full menu'!N24="LCMT"),"MTs",IF(OR('Full menu'!N24="LCIT",'Full menu'!N24="FCIT",'Full menu'!N24="LIT",'Full menu'!N24="FIT"),"ITs",IF(OR('Full menu'!N24="MwERT", 'Full menu'!N24="ERwMT", 'Full menu'!N24="M&amp;ERT", 'Full menu'!N24="MwIT", 'Full menu'!N24="IwMT", 'Full menu'!N24="M&amp;IT", 'Full menu'!N24="IwERT", 'Full menu'!N24="ERwIT", 'Full menu'!N24="I&amp;ERT", 'Full menu'!N24="ER&amp;M&amp;IT"),"MixedTs",IF('Full menu'!N24="UD","UD",IF('Full menu'!N24="LSD","LSD",IF('Full menu'!N24="WSD","WSD","")))))))))</f>
        <v>ITs</v>
      </c>
      <c r="O24" s="3" t="str">
        <f>IF('Full menu'!O24="MDC","MDC",IF(OR('Full menu'!O24="PERF",'Full menu'!O24="AERF",'Full menu'!O24="PCB"),"ERfix",IF(OR('Full menu'!O24="ACB", 'Full menu'!O24="LCERT", 'Full menu'!O24="LERT",'Full menu'!O24="FCERT",'Full menu'!O24="FERT"),"ERTs",IF(OR('Full menu'!O24="FCMT",'Full menu'!O24="FMT",'Full menu'!O24="LMT",'Full menu'!O24="LCMT"),"MTs",IF(OR('Full menu'!O24="LCIT",'Full menu'!O24="FCIT",'Full menu'!O24="LIT",'Full menu'!O24="FIT"),"ITs",IF(OR('Full menu'!O24="MwERT", 'Full menu'!O24="ERwMT", 'Full menu'!O24="M&amp;ERT", 'Full menu'!O24="MwIT", 'Full menu'!O24="IwMT", 'Full menu'!O24="M&amp;IT", 'Full menu'!O24="IwERT", 'Full menu'!O24="ERwIT", 'Full menu'!O24="I&amp;ERT", 'Full menu'!O24="ER&amp;M&amp;IT"),"MixedTs",IF('Full menu'!O24="UD","UD",IF('Full menu'!O24="LSD","LSD",IF('Full menu'!O24="WSD","WSD","")))))))))</f>
        <v>ITs</v>
      </c>
      <c r="P24" s="3" t="str">
        <f>IF('Full menu'!P24="MDC","MDC",IF(OR('Full menu'!P24="PERF",'Full menu'!P24="AERF",'Full menu'!P24="PCB"),"ERfix",IF(OR('Full menu'!P24="ACB", 'Full menu'!P24="LCERT", 'Full menu'!P24="LERT",'Full menu'!P24="FCERT",'Full menu'!P24="FERT"),"ERTs",IF(OR('Full menu'!P24="FCMT",'Full menu'!P24="FMT",'Full menu'!P24="LMT",'Full menu'!P24="LCMT"),"MTs",IF(OR('Full menu'!P24="LCIT",'Full menu'!P24="FCIT",'Full menu'!P24="LIT",'Full menu'!P24="FIT"),"ITs",IF(OR('Full menu'!P24="MwERT", 'Full menu'!P24="ERwMT", 'Full menu'!P24="M&amp;ERT", 'Full menu'!P24="MwIT", 'Full menu'!P24="IwMT", 'Full menu'!P24="M&amp;IT", 'Full menu'!P24="IwERT", 'Full menu'!P24="ERwIT", 'Full menu'!P24="I&amp;ERT", 'Full menu'!P24="ER&amp;M&amp;IT"),"MixedTs",IF('Full menu'!P24="UD","UD",IF('Full menu'!P24="LSD","LSD",IF('Full menu'!P24="WSD","WSD","")))))))))</f>
        <v>ITs</v>
      </c>
      <c r="Q24" s="3" t="str">
        <f>IF('Full menu'!Q24="MDC","MDC",IF(OR('Full menu'!Q24="PERF",'Full menu'!Q24="AERF",'Full menu'!Q24="PCB"),"ERfix",IF(OR('Full menu'!Q24="ACB", 'Full menu'!Q24="LCERT", 'Full menu'!Q24="LERT",'Full menu'!Q24="FCERT",'Full menu'!Q24="FERT"),"ERTs",IF(OR('Full menu'!Q24="FCMT",'Full menu'!Q24="FMT",'Full menu'!Q24="LMT",'Full menu'!Q24="LCMT"),"MTs",IF(OR('Full menu'!Q24="LCIT",'Full menu'!Q24="FCIT",'Full menu'!Q24="LIT",'Full menu'!Q24="FIT"),"ITs",IF(OR('Full menu'!Q24="MwERT", 'Full menu'!Q24="ERwMT", 'Full menu'!Q24="M&amp;ERT", 'Full menu'!Q24="MwIT", 'Full menu'!Q24="IwMT", 'Full menu'!Q24="M&amp;IT", 'Full menu'!Q24="IwERT", 'Full menu'!Q24="ERwIT", 'Full menu'!Q24="I&amp;ERT", 'Full menu'!Q24="ER&amp;M&amp;IT"),"MixedTs",IF('Full menu'!Q24="UD","UD",IF('Full menu'!Q24="LSD","LSD",IF('Full menu'!Q24="WSD","WSD","")))))))))</f>
        <v>ITs</v>
      </c>
      <c r="R24" s="3" t="str">
        <f>IF('Full menu'!R24="MDC","MDC",IF(OR('Full menu'!R24="PERF",'Full menu'!R24="AERF",'Full menu'!R24="PCB"),"ERfix",IF(OR('Full menu'!R24="ACB", 'Full menu'!R24="LCERT", 'Full menu'!R24="LERT",'Full menu'!R24="FCERT",'Full menu'!R24="FERT"),"ERTs",IF(OR('Full menu'!R24="FCMT",'Full menu'!R24="FMT",'Full menu'!R24="LMT",'Full menu'!R24="LCMT"),"MTs",IF(OR('Full menu'!R24="LCIT",'Full menu'!R24="FCIT",'Full menu'!R24="LIT",'Full menu'!R24="FIT"),"ITs",IF(OR('Full menu'!R24="MwERT", 'Full menu'!R24="ERwMT", 'Full menu'!R24="M&amp;ERT", 'Full menu'!R24="MwIT", 'Full menu'!R24="IwMT", 'Full menu'!R24="M&amp;IT", 'Full menu'!R24="IwERT", 'Full menu'!R24="ERwIT", 'Full menu'!R24="I&amp;ERT", 'Full menu'!R24="ER&amp;M&amp;IT"),"MixedTs",IF('Full menu'!R24="UD","UD",IF('Full menu'!R24="LSD","LSD",IF('Full menu'!R24="WSD","WSD","")))))))))</f>
        <v>ITs</v>
      </c>
      <c r="S24" s="3" t="str">
        <f>IF('Full menu'!S24="MDC","MDC",IF(OR('Full menu'!S24="PERF",'Full menu'!S24="AERF",'Full menu'!S24="PCB"),"ERfix",IF(OR('Full menu'!S24="ACB", 'Full menu'!S24="LCERT", 'Full menu'!S24="LERT",'Full menu'!S24="FCERT",'Full menu'!S24="FERT"),"ERTs",IF(OR('Full menu'!S24="FCMT",'Full menu'!S24="FMT",'Full menu'!S24="LMT",'Full menu'!S24="LCMT"),"MTs",IF(OR('Full menu'!S24="LCIT",'Full menu'!S24="FCIT",'Full menu'!S24="LIT",'Full menu'!S24="FIT"),"ITs",IF(OR('Full menu'!S24="MwERT", 'Full menu'!S24="ERwMT", 'Full menu'!S24="M&amp;ERT", 'Full menu'!S24="MwIT", 'Full menu'!S24="IwMT", 'Full menu'!S24="M&amp;IT", 'Full menu'!S24="IwERT", 'Full menu'!S24="ERwIT", 'Full menu'!S24="I&amp;ERT", 'Full menu'!S24="ER&amp;M&amp;IT"),"MixedTs",IF('Full menu'!S24="UD","UD",IF('Full menu'!S24="LSD","LSD",IF('Full menu'!S24="WSD","WSD","")))))))))</f>
        <v>ITs</v>
      </c>
      <c r="T24" s="3" t="str">
        <f>IF('Full menu'!T24="MDC","MDC",IF(OR('Full menu'!T24="PERF",'Full menu'!T24="AERF",'Full menu'!T24="PCB"),"ERfix",IF(OR('Full menu'!T24="ACB", 'Full menu'!T24="LCERT", 'Full menu'!T24="LERT",'Full menu'!T24="FCERT",'Full menu'!T24="FERT"),"ERTs",IF(OR('Full menu'!T24="FCMT",'Full menu'!T24="FMT",'Full menu'!T24="LMT",'Full menu'!T24="LCMT"),"MTs",IF(OR('Full menu'!T24="LCIT",'Full menu'!T24="FCIT",'Full menu'!T24="LIT",'Full menu'!T24="FIT"),"ITs",IF(OR('Full menu'!T24="MwERT", 'Full menu'!T24="ERwMT", 'Full menu'!T24="M&amp;ERT", 'Full menu'!T24="MwIT", 'Full menu'!T24="IwMT", 'Full menu'!T24="M&amp;IT", 'Full menu'!T24="IwERT", 'Full menu'!T24="ERwIT", 'Full menu'!T24="I&amp;ERT", 'Full menu'!T24="ER&amp;M&amp;IT"),"MixedTs",IF('Full menu'!T24="UD","UD",IF('Full menu'!T24="LSD","LSD",IF('Full menu'!T24="WSD","WSD","")))))))))</f>
        <v>ITs</v>
      </c>
      <c r="U24" s="3" t="str">
        <f>IF('Full menu'!U24="MDC","MDC",IF(OR('Full menu'!U24="PERF",'Full menu'!U24="AERF",'Full menu'!U24="PCB"),"ERfix",IF(OR('Full menu'!U24="ACB", 'Full menu'!U24="LCERT", 'Full menu'!U24="LERT",'Full menu'!U24="FCERT",'Full menu'!U24="FERT"),"ERTs",IF(OR('Full menu'!U24="FCMT",'Full menu'!U24="FMT",'Full menu'!U24="LMT",'Full menu'!U24="LCMT"),"MTs",IF(OR('Full menu'!U24="LCIT",'Full menu'!U24="FCIT",'Full menu'!U24="LIT",'Full menu'!U24="FIT"),"ITs",IF(OR('Full menu'!U24="MwERT", 'Full menu'!U24="ERwMT", 'Full menu'!U24="M&amp;ERT", 'Full menu'!U24="MwIT", 'Full menu'!U24="IwMT", 'Full menu'!U24="M&amp;IT", 'Full menu'!U24="IwERT", 'Full menu'!U24="ERwIT", 'Full menu'!U24="I&amp;ERT", 'Full menu'!U24="ER&amp;M&amp;IT"),"MixedTs",IF('Full menu'!U24="UD","UD",IF('Full menu'!U24="LSD","LSD",IF('Full menu'!U24="WSD","WSD","")))))))))</f>
        <v>ITs</v>
      </c>
      <c r="V24" s="3" t="str">
        <f>IF('Full menu'!V24="MDC","MDC",IF(OR('Full menu'!V24="PERF",'Full menu'!V24="AERF",'Full menu'!V24="PCB"),"ERfix",IF(OR('Full menu'!V24="ACB", 'Full menu'!V24="LCERT", 'Full menu'!V24="LERT",'Full menu'!V24="FCERT",'Full menu'!V24="FERT"),"ERTs",IF(OR('Full menu'!V24="FCMT",'Full menu'!V24="FMT",'Full menu'!V24="LMT",'Full menu'!V24="LCMT"),"MTs",IF(OR('Full menu'!V24="LCIT",'Full menu'!V24="FCIT",'Full menu'!V24="LIT",'Full menu'!V24="FIT"),"ITs",IF(OR('Full menu'!V24="MwERT", 'Full menu'!V24="ERwMT", 'Full menu'!V24="M&amp;ERT", 'Full menu'!V24="MwIT", 'Full menu'!V24="IwMT", 'Full menu'!V24="M&amp;IT", 'Full menu'!V24="IwERT", 'Full menu'!V24="ERwIT", 'Full menu'!V24="I&amp;ERT", 'Full menu'!V24="ER&amp;M&amp;IT"),"MixedTs",IF('Full menu'!V24="UD","UD",IF('Full menu'!V24="LSD","LSD",IF('Full menu'!V24="WSD","WSD","")))))))))</f>
        <v>ITs</v>
      </c>
      <c r="W24" s="3" t="str">
        <f>IF('Full menu'!W24="MDC","MDC",IF(OR('Full menu'!W24="PERF",'Full menu'!W24="AERF",'Full menu'!W24="PCB"),"ERfix",IF(OR('Full menu'!W24="ACB", 'Full menu'!W24="LCERT", 'Full menu'!W24="LERT",'Full menu'!W24="FCERT",'Full menu'!W24="FERT"),"ERTs",IF(OR('Full menu'!W24="FCMT",'Full menu'!W24="FMT",'Full menu'!W24="LMT",'Full menu'!W24="LCMT"),"MTs",IF(OR('Full menu'!W24="LCIT",'Full menu'!W24="FCIT",'Full menu'!W24="LIT",'Full menu'!W24="FIT"),"ITs",IF(OR('Full menu'!W24="MwERT", 'Full menu'!W24="ERwMT", 'Full menu'!W24="M&amp;ERT", 'Full menu'!W24="MwIT", 'Full menu'!W24="IwMT", 'Full menu'!W24="M&amp;IT", 'Full menu'!W24="IwERT", 'Full menu'!W24="ERwIT", 'Full menu'!W24="I&amp;ERT", 'Full menu'!W24="ER&amp;M&amp;IT"),"MixedTs",IF('Full menu'!W24="UD","UD",IF('Full menu'!W24="LSD","LSD",IF('Full menu'!W24="WSD","WSD","")))))))))</f>
        <v>ITs</v>
      </c>
      <c r="X24" s="3" t="str">
        <f>IF('Full menu'!X24="MDC","MDC",IF(OR('Full menu'!X24="PERF",'Full menu'!X24="AERF",'Full menu'!X24="PCB"),"ERfix",IF(OR('Full menu'!X24="ACB", 'Full menu'!X24="LCERT", 'Full menu'!X24="LERT",'Full menu'!X24="FCERT",'Full menu'!X24="FERT"),"ERTs",IF(OR('Full menu'!X24="FCMT",'Full menu'!X24="FMT",'Full menu'!X24="LMT",'Full menu'!X24="LCMT"),"MTs",IF(OR('Full menu'!X24="LCIT",'Full menu'!X24="FCIT",'Full menu'!X24="LIT",'Full menu'!X24="FIT"),"ITs",IF(OR('Full menu'!X24="MwERT", 'Full menu'!X24="ERwMT", 'Full menu'!X24="M&amp;ERT", 'Full menu'!X24="MwIT", 'Full menu'!X24="IwMT", 'Full menu'!X24="M&amp;IT", 'Full menu'!X24="IwERT", 'Full menu'!X24="ERwIT", 'Full menu'!X24="I&amp;ERT", 'Full menu'!X24="ER&amp;M&amp;IT"),"MixedTs",IF('Full menu'!X24="UD","UD",IF('Full menu'!X24="LSD","LSD",IF('Full menu'!X24="WSD","WSD","")))))))))</f>
        <v>ITs</v>
      </c>
      <c r="Y24" s="3" t="str">
        <f>IF('Full menu'!Y24="MDC","MDC",IF(OR('Full menu'!Y24="PERF",'Full menu'!Y24="AERF",'Full menu'!Y24="PCB"),"ERfix",IF(OR('Full menu'!Y24="ACB", 'Full menu'!Y24="LCERT", 'Full menu'!Y24="LERT",'Full menu'!Y24="FCERT",'Full menu'!Y24="FERT"),"ERTs",IF(OR('Full menu'!Y24="FCMT",'Full menu'!Y24="FMT",'Full menu'!Y24="LMT",'Full menu'!Y24="LCMT"),"MTs",IF(OR('Full menu'!Y24="LCIT",'Full menu'!Y24="FCIT",'Full menu'!Y24="LIT",'Full menu'!Y24="FIT"),"ITs",IF(OR('Full menu'!Y24="MwERT", 'Full menu'!Y24="ERwMT", 'Full menu'!Y24="M&amp;ERT", 'Full menu'!Y24="MwIT", 'Full menu'!Y24="IwMT", 'Full menu'!Y24="M&amp;IT", 'Full menu'!Y24="IwERT", 'Full menu'!Y24="ERwIT", 'Full menu'!Y24="I&amp;ERT", 'Full menu'!Y24="ER&amp;M&amp;IT"),"MixedTs",IF('Full menu'!Y24="UD","UD",IF('Full menu'!Y24="LSD","LSD",IF('Full menu'!Y24="WSD","WSD","")))))))))</f>
        <v>ITs</v>
      </c>
      <c r="Z24" s="3" t="str">
        <f>IF('Full menu'!Z24="MDC","MDC",IF(OR('Full menu'!Z24="PERF",'Full menu'!Z24="AERF",'Full menu'!Z24="PCB"),"ERfix",IF(OR('Full menu'!Z24="ACB", 'Full menu'!Z24="LCERT", 'Full menu'!Z24="LERT",'Full menu'!Z24="FCERT",'Full menu'!Z24="FERT"),"ERTs",IF(OR('Full menu'!Z24="FCMT",'Full menu'!Z24="FMT",'Full menu'!Z24="LMT",'Full menu'!Z24="LCMT"),"MTs",IF(OR('Full menu'!Z24="LCIT",'Full menu'!Z24="FCIT",'Full menu'!Z24="LIT",'Full menu'!Z24="FIT"),"ITs",IF(OR('Full menu'!Z24="MwERT", 'Full menu'!Z24="ERwMT", 'Full menu'!Z24="M&amp;ERT", 'Full menu'!Z24="MwIT", 'Full menu'!Z24="IwMT", 'Full menu'!Z24="M&amp;IT", 'Full menu'!Z24="IwERT", 'Full menu'!Z24="ERwIT", 'Full menu'!Z24="I&amp;ERT", 'Full menu'!Z24="ER&amp;M&amp;IT"),"MixedTs",IF('Full menu'!Z24="UD","UD",IF('Full menu'!Z24="LSD","LSD",IF('Full menu'!Z24="WSD","WSD","")))))))))</f>
        <v>ITs</v>
      </c>
      <c r="AA24" s="3" t="str">
        <f>IF('Full menu'!AA24="MDC","MDC",IF(OR('Full menu'!AA24="PERF",'Full menu'!AA24="AERF",'Full menu'!AA24="PCB"),"ERfix",IF(OR('Full menu'!AA24="ACB", 'Full menu'!AA24="LCERT", 'Full menu'!AA24="LERT",'Full menu'!AA24="FCERT",'Full menu'!AA24="FERT"),"ERTs",IF(OR('Full menu'!AA24="FCMT",'Full menu'!AA24="FMT",'Full menu'!AA24="LMT",'Full menu'!AA24="LCMT"),"MTs",IF(OR('Full menu'!AA24="LCIT",'Full menu'!AA24="FCIT",'Full menu'!AA24="LIT",'Full menu'!AA24="FIT"),"ITs",IF(OR('Full menu'!AA24="MwERT", 'Full menu'!AA24="ERwMT", 'Full menu'!AA24="M&amp;ERT", 'Full menu'!AA24="MwIT", 'Full menu'!AA24="IwMT", 'Full menu'!AA24="M&amp;IT", 'Full menu'!AA24="IwERT", 'Full menu'!AA24="ERwIT", 'Full menu'!AA24="I&amp;ERT", 'Full menu'!AA24="ER&amp;M&amp;IT"),"MixedTs",IF('Full menu'!AA24="UD","UD",IF('Full menu'!AA24="LSD","LSD",IF('Full menu'!AA24="WSD","WSD","")))))))))</f>
        <v>ITs</v>
      </c>
      <c r="AB24" s="3" t="str">
        <f>IF('Full menu'!AB24="MDC","MDC",IF(OR('Full menu'!AB24="PERF",'Full menu'!AB24="AERF",'Full menu'!AB24="PCB"),"ERfix",IF(OR('Full menu'!AB24="ACB", 'Full menu'!AB24="LCERT", 'Full menu'!AB24="LERT",'Full menu'!AB24="FCERT",'Full menu'!AB24="FERT"),"ERTs",IF(OR('Full menu'!AB24="FCMT",'Full menu'!AB24="FMT",'Full menu'!AB24="LMT",'Full menu'!AB24="LCMT"),"MTs",IF(OR('Full menu'!AB24="LCIT",'Full menu'!AB24="FCIT",'Full menu'!AB24="LIT",'Full menu'!AB24="FIT"),"ITs",IF(OR('Full menu'!AB24="MwERT", 'Full menu'!AB24="ERwMT", 'Full menu'!AB24="M&amp;ERT", 'Full menu'!AB24="MwIT", 'Full menu'!AB24="IwMT", 'Full menu'!AB24="M&amp;IT", 'Full menu'!AB24="IwERT", 'Full menu'!AB24="ERwIT", 'Full menu'!AB24="I&amp;ERT", 'Full menu'!AB24="ER&amp;M&amp;IT"),"MixedTs",IF('Full menu'!AB24="UD","UD",IF('Full menu'!AB24="LSD","LSD",IF('Full menu'!AB24="WSD","WSD","")))))))))</f>
        <v>ITs</v>
      </c>
      <c r="AC24" s="3" t="str">
        <f>IF('Full menu'!AC24="MDC","MDC",IF(OR('Full menu'!AC24="PERF",'Full menu'!AC24="AERF",'Full menu'!AC24="PCB"),"ERfix",IF(OR('Full menu'!AC24="ACB", 'Full menu'!AC24="LCERT", 'Full menu'!AC24="LERT",'Full menu'!AC24="FCERT",'Full menu'!AC24="FERT"),"ERTs",IF(OR('Full menu'!AC24="FCMT",'Full menu'!AC24="FMT",'Full menu'!AC24="LMT",'Full menu'!AC24="LCMT"),"MTs",IF(OR('Full menu'!AC24="LCIT",'Full menu'!AC24="FCIT",'Full menu'!AC24="LIT",'Full menu'!AC24="FIT"),"ITs",IF(OR('Full menu'!AC24="MwERT", 'Full menu'!AC24="ERwMT", 'Full menu'!AC24="M&amp;ERT", 'Full menu'!AC24="MwIT", 'Full menu'!AC24="IwMT", 'Full menu'!AC24="M&amp;IT", 'Full menu'!AC24="IwERT", 'Full menu'!AC24="ERwIT", 'Full menu'!AC24="I&amp;ERT", 'Full menu'!AC24="ER&amp;M&amp;IT"),"MixedTs",IF('Full menu'!AC24="UD","UD",IF('Full menu'!AC24="LSD","LSD",IF('Full menu'!AC24="WSD","WSD","")))))))))</f>
        <v>ITs</v>
      </c>
      <c r="AD24" s="3" t="str">
        <f>IF('Full menu'!AD24="MDC","MDC",IF(OR('Full menu'!AD24="PERF",'Full menu'!AD24="AERF",'Full menu'!AD24="PCB"),"ERfix",IF(OR('Full menu'!AD24="ACB", 'Full menu'!AD24="LCERT", 'Full menu'!AD24="LERT",'Full menu'!AD24="FCERT",'Full menu'!AD24="FERT"),"ERTs",IF(OR('Full menu'!AD24="FCMT",'Full menu'!AD24="FMT",'Full menu'!AD24="LMT",'Full menu'!AD24="LCMT"),"MTs",IF(OR('Full menu'!AD24="LCIT",'Full menu'!AD24="FCIT",'Full menu'!AD24="LIT",'Full menu'!AD24="FIT"),"ITs",IF(OR('Full menu'!AD24="MwERT", 'Full menu'!AD24="ERwMT", 'Full menu'!AD24="M&amp;ERT", 'Full menu'!AD24="MwIT", 'Full menu'!AD24="IwMT", 'Full menu'!AD24="M&amp;IT", 'Full menu'!AD24="IwERT", 'Full menu'!AD24="ERwIT", 'Full menu'!AD24="I&amp;ERT", 'Full menu'!AD24="ER&amp;M&amp;IT"),"MixedTs",IF('Full menu'!AD24="UD","UD",IF('Full menu'!AD24="LSD","LSD",IF('Full menu'!AD24="WSD","WSD","")))))))))</f>
        <v>ITs</v>
      </c>
      <c r="AE24" s="3" t="str">
        <f>IF('Full menu'!AE24="MDC","MDC",IF(OR('Full menu'!AE24="PERF",'Full menu'!AE24="AERF",'Full menu'!AE24="PCB"),"ERfix",IF(OR('Full menu'!AE24="ACB", 'Full menu'!AE24="LCERT", 'Full menu'!AE24="LERT",'Full menu'!AE24="FCERT",'Full menu'!AE24="FERT"),"ERTs",IF(OR('Full menu'!AE24="FCMT",'Full menu'!AE24="FMT",'Full menu'!AE24="LMT",'Full menu'!AE24="LCMT"),"MTs",IF(OR('Full menu'!AE24="LCIT",'Full menu'!AE24="FCIT",'Full menu'!AE24="LIT",'Full menu'!AE24="FIT"),"ITs",IF(OR('Full menu'!AE24="MwERT", 'Full menu'!AE24="ERwMT", 'Full menu'!AE24="M&amp;ERT", 'Full menu'!AE24="MwIT", 'Full menu'!AE24="IwMT", 'Full menu'!AE24="M&amp;IT", 'Full menu'!AE24="IwERT", 'Full menu'!AE24="ERwIT", 'Full menu'!AE24="I&amp;ERT", 'Full menu'!AE24="ER&amp;M&amp;IT"),"MixedTs",IF('Full menu'!AE24="UD","UD",IF('Full menu'!AE24="LSD","LSD",IF('Full menu'!AE24="WSD","WSD","")))))))))</f>
        <v>ITs</v>
      </c>
      <c r="AF24" s="3" t="str">
        <f>IF('Full menu'!AF24="MDC","MDC",IF(OR('Full menu'!AF24="PERF",'Full menu'!AF24="AERF",'Full menu'!AF24="PCB"),"ERfix",IF(OR('Full menu'!AF24="ACB", 'Full menu'!AF24="LCERT", 'Full menu'!AF24="LERT",'Full menu'!AF24="FCERT",'Full menu'!AF24="FERT"),"ERTs",IF(OR('Full menu'!AF24="FCMT",'Full menu'!AF24="FMT",'Full menu'!AF24="LMT",'Full menu'!AF24="LCMT"),"MTs",IF(OR('Full menu'!AF24="LCIT",'Full menu'!AF24="FCIT",'Full menu'!AF24="LIT",'Full menu'!AF24="FIT"),"ITs",IF(OR('Full menu'!AF24="MwERT", 'Full menu'!AF24="ERwMT", 'Full menu'!AF24="M&amp;ERT", 'Full menu'!AF24="MwIT", 'Full menu'!AF24="IwMT", 'Full menu'!AF24="M&amp;IT", 'Full menu'!AF24="IwERT", 'Full menu'!AF24="ERwIT", 'Full menu'!AF24="I&amp;ERT", 'Full menu'!AF24="ER&amp;M&amp;IT"),"MixedTs",IF('Full menu'!AF24="UD","UD",IF('Full menu'!AF24="LSD","LSD",IF('Full menu'!AF24="WSD","WSD","")))))))))</f>
        <v>ITs</v>
      </c>
      <c r="AG24" s="3" t="str">
        <f>IF('Full menu'!AG24="MDC","MDC",IF(OR('Full menu'!AG24="PERF",'Full menu'!AG24="AERF",'Full menu'!AG24="PCB"),"ERfix",IF(OR('Full menu'!AG24="ACB", 'Full menu'!AG24="LCERT", 'Full menu'!AG24="LERT",'Full menu'!AG24="FCERT",'Full menu'!AG24="FERT"),"ERTs",IF(OR('Full menu'!AG24="FCMT",'Full menu'!AG24="FMT",'Full menu'!AG24="LMT",'Full menu'!AG24="LCMT"),"MTs",IF(OR('Full menu'!AG24="LCIT",'Full menu'!AG24="FCIT",'Full menu'!AG24="LIT",'Full menu'!AG24="FIT"),"ITs",IF(OR('Full menu'!AG24="MwERT", 'Full menu'!AG24="ERwMT", 'Full menu'!AG24="M&amp;ERT", 'Full menu'!AG24="MwIT", 'Full menu'!AG24="IwMT", 'Full menu'!AG24="M&amp;IT", 'Full menu'!AG24="IwERT", 'Full menu'!AG24="ERwIT", 'Full menu'!AG24="I&amp;ERT", 'Full menu'!AG24="ER&amp;M&amp;IT"),"MixedTs",IF('Full menu'!AG24="UD","UD",IF('Full menu'!AG24="LSD","LSD",IF('Full menu'!AG24="WSD","WSD","")))))))))</f>
        <v>ITs</v>
      </c>
      <c r="AH24" s="3" t="str">
        <f>IF('Full menu'!AH24="MDC","MDC",IF(OR('Full menu'!AH24="PERF",'Full menu'!AH24="AERF",'Full menu'!AH24="PCB"),"ERfix",IF(OR('Full menu'!AH24="ACB", 'Full menu'!AH24="LCERT", 'Full menu'!AH24="LERT",'Full menu'!AH24="FCERT",'Full menu'!AH24="FERT"),"ERTs",IF(OR('Full menu'!AH24="FCMT",'Full menu'!AH24="FMT",'Full menu'!AH24="LMT",'Full menu'!AH24="LCMT"),"MTs",IF(OR('Full menu'!AH24="LCIT",'Full menu'!AH24="FCIT",'Full menu'!AH24="LIT",'Full menu'!AH24="FIT"),"ITs",IF(OR('Full menu'!AH24="MwERT", 'Full menu'!AH24="ERwMT", 'Full menu'!AH24="M&amp;ERT", 'Full menu'!AH24="MwIT", 'Full menu'!AH24="IwMT", 'Full menu'!AH24="M&amp;IT", 'Full menu'!AH24="IwERT", 'Full menu'!AH24="ERwIT", 'Full menu'!AH24="I&amp;ERT", 'Full menu'!AH24="ER&amp;M&amp;IT"),"MixedTs",IF('Full menu'!AH24="UD","UD",IF('Full menu'!AH24="LSD","LSD",IF('Full menu'!AH24="WSD","WSD","")))))))))</f>
        <v>ITs</v>
      </c>
      <c r="AI24" s="3" t="str">
        <f>IF('Full menu'!AI24="MDC","MDC",IF(OR('Full menu'!AI24="PERF",'Full menu'!AI24="AERF",'Full menu'!AI24="PCB"),"ERfix",IF(OR('Full menu'!AI24="ACB", 'Full menu'!AI24="LCERT", 'Full menu'!AI24="LERT",'Full menu'!AI24="FCERT",'Full menu'!AI24="FERT"),"ERTs",IF(OR('Full menu'!AI24="FCMT",'Full menu'!AI24="FMT",'Full menu'!AI24="LMT",'Full menu'!AI24="LCMT"),"MTs",IF(OR('Full menu'!AI24="LCIT",'Full menu'!AI24="FCIT",'Full menu'!AI24="LIT",'Full menu'!AI24="FIT"),"ITs",IF(OR('Full menu'!AI24="MwERT", 'Full menu'!AI24="ERwMT", 'Full menu'!AI24="M&amp;ERT", 'Full menu'!AI24="MwIT", 'Full menu'!AI24="IwMT", 'Full menu'!AI24="M&amp;IT", 'Full menu'!AI24="IwERT", 'Full menu'!AI24="ERwIT", 'Full menu'!AI24="I&amp;ERT", 'Full menu'!AI24="ER&amp;M&amp;IT"),"MixedTs",IF('Full menu'!AI24="UD","UD",IF('Full menu'!AI24="LSD","LSD",IF('Full menu'!AI24="WSD","WSD","")))))))))</f>
        <v>ITs</v>
      </c>
      <c r="AJ24" s="3" t="str">
        <f>IF('Full menu'!AJ24="MDC","MDC",IF(OR('Full menu'!AJ24="PERF",'Full menu'!AJ24="AERF",'Full menu'!AJ24="PCB"),"ERfix",IF(OR('Full menu'!AJ24="ACB", 'Full menu'!AJ24="LCERT", 'Full menu'!AJ24="LERT",'Full menu'!AJ24="FCERT",'Full menu'!AJ24="FERT"),"ERTs",IF(OR('Full menu'!AJ24="FCMT",'Full menu'!AJ24="FMT",'Full menu'!AJ24="LMT",'Full menu'!AJ24="LCMT"),"MTs",IF(OR('Full menu'!AJ24="LCIT",'Full menu'!AJ24="FCIT",'Full menu'!AJ24="LIT",'Full menu'!AJ24="FIT"),"ITs",IF(OR('Full menu'!AJ24="MwERT", 'Full menu'!AJ24="ERwMT", 'Full menu'!AJ24="M&amp;ERT", 'Full menu'!AJ24="MwIT", 'Full menu'!AJ24="IwMT", 'Full menu'!AJ24="M&amp;IT", 'Full menu'!AJ24="IwERT", 'Full menu'!AJ24="ERwIT", 'Full menu'!AJ24="I&amp;ERT", 'Full menu'!AJ24="ER&amp;M&amp;IT"),"MixedTs",IF('Full menu'!AJ24="UD","UD",IF('Full menu'!AJ24="LSD","LSD",IF('Full menu'!AJ24="WSD","WSD","")))))))))</f>
        <v>ITs</v>
      </c>
      <c r="AK24" s="3" t="str">
        <f>IF('Full menu'!AK24="MDC","MDC",IF(OR('Full menu'!AK24="PERF",'Full menu'!AK24="AERF",'Full menu'!AK24="PCB"),"ERfix",IF(OR('Full menu'!AK24="ACB", 'Full menu'!AK24="LCERT", 'Full menu'!AK24="LERT",'Full menu'!AK24="FCERT",'Full menu'!AK24="FERT"),"ERTs",IF(OR('Full menu'!AK24="FCMT",'Full menu'!AK24="FMT",'Full menu'!AK24="LMT",'Full menu'!AK24="LCMT"),"MTs",IF(OR('Full menu'!AK24="LCIT",'Full menu'!AK24="FCIT",'Full menu'!AK24="LIT",'Full menu'!AK24="FIT"),"ITs",IF(OR('Full menu'!AK24="MwERT", 'Full menu'!AK24="ERwMT", 'Full menu'!AK24="M&amp;ERT", 'Full menu'!AK24="MwIT", 'Full menu'!AK24="IwMT", 'Full menu'!AK24="M&amp;IT", 'Full menu'!AK24="IwERT", 'Full menu'!AK24="ERwIT", 'Full menu'!AK24="I&amp;ERT", 'Full menu'!AK24="ER&amp;M&amp;IT"),"MixedTs",IF('Full menu'!AK24="UD","UD",IF('Full menu'!AK24="LSD","LSD",IF('Full menu'!AK24="WSD","WSD","")))))))))</f>
        <v>ITs</v>
      </c>
      <c r="AL24" s="3" t="str">
        <f>IF('Full menu'!AL24="MDC","MDC",IF(OR('Full menu'!AL24="PERF",'Full menu'!AL24="AERF",'Full menu'!AL24="PCB"),"ERfix",IF(OR('Full menu'!AL24="ACB", 'Full menu'!AL24="LCERT", 'Full menu'!AL24="LERT",'Full menu'!AL24="FCERT",'Full menu'!AL24="FERT"),"ERTs",IF(OR('Full menu'!AL24="FCMT",'Full menu'!AL24="FMT",'Full menu'!AL24="LMT",'Full menu'!AL24="LCMT"),"MTs",IF(OR('Full menu'!AL24="LCIT",'Full menu'!AL24="FCIT",'Full menu'!AL24="LIT",'Full menu'!AL24="FIT"),"ITs",IF(OR('Full menu'!AL24="MwERT", 'Full menu'!AL24="ERwMT", 'Full menu'!AL24="M&amp;ERT", 'Full menu'!AL24="MwIT", 'Full menu'!AL24="IwMT", 'Full menu'!AL24="M&amp;IT", 'Full menu'!AL24="IwERT", 'Full menu'!AL24="ERwIT", 'Full menu'!AL24="I&amp;ERT", 'Full menu'!AL24="ER&amp;M&amp;IT"),"MixedTs",IF('Full menu'!AL24="UD","UD",IF('Full menu'!AL24="LSD","LSD",IF('Full menu'!AL24="WSD","WSD","")))))))))</f>
        <v>ITs</v>
      </c>
      <c r="AM24" s="3" t="str">
        <f>IF('Full menu'!AM24="MDC","MDC",IF(OR('Full menu'!AM24="PERF",'Full menu'!AM24="AERF",'Full menu'!AM24="PCB"),"ERfix",IF(OR('Full menu'!AM24="ACB", 'Full menu'!AM24="LCERT", 'Full menu'!AM24="LERT",'Full menu'!AM24="FCERT",'Full menu'!AM24="FERT"),"ERTs",IF(OR('Full menu'!AM24="FCMT",'Full menu'!AM24="FMT",'Full menu'!AM24="LMT",'Full menu'!AM24="LCMT"),"MTs",IF(OR('Full menu'!AM24="LCIT",'Full menu'!AM24="FCIT",'Full menu'!AM24="LIT",'Full menu'!AM24="FIT"),"ITs",IF(OR('Full menu'!AM24="MwERT", 'Full menu'!AM24="ERwMT", 'Full menu'!AM24="M&amp;ERT", 'Full menu'!AM24="MwIT", 'Full menu'!AM24="IwMT", 'Full menu'!AM24="M&amp;IT", 'Full menu'!AM24="IwERT", 'Full menu'!AM24="ERwIT", 'Full menu'!AM24="I&amp;ERT", 'Full menu'!AM24="ER&amp;M&amp;IT"),"MixedTs",IF('Full menu'!AM24="UD","UD",IF('Full menu'!AM24="LSD","LSD",IF('Full menu'!AM24="WSD","WSD","")))))))))</f>
        <v>ITs</v>
      </c>
      <c r="AN24" s="3" t="str">
        <f>IF('Full menu'!AN24="MDC","MDC",IF(OR('Full menu'!AN24="PERF",'Full menu'!AN24="AERF",'Full menu'!AN24="PCB"),"ERfix",IF(OR('Full menu'!AN24="ACB", 'Full menu'!AN24="LCERT", 'Full menu'!AN24="LERT",'Full menu'!AN24="FCERT",'Full menu'!AN24="FERT"),"ERTs",IF(OR('Full menu'!AN24="FCMT",'Full menu'!AN24="FMT",'Full menu'!AN24="LMT",'Full menu'!AN24="LCMT"),"MTs",IF(OR('Full menu'!AN24="LCIT",'Full menu'!AN24="FCIT",'Full menu'!AN24="LIT",'Full menu'!AN24="FIT"),"ITs",IF(OR('Full menu'!AN24="MwERT", 'Full menu'!AN24="ERwMT", 'Full menu'!AN24="M&amp;ERT", 'Full menu'!AN24="MwIT", 'Full menu'!AN24="IwMT", 'Full menu'!AN24="M&amp;IT", 'Full menu'!AN24="IwERT", 'Full menu'!AN24="ERwIT", 'Full menu'!AN24="I&amp;ERT", 'Full menu'!AN24="ER&amp;M&amp;IT"),"MixedTs",IF('Full menu'!AN24="UD","UD",IF('Full menu'!AN24="LSD","LSD",IF('Full menu'!AN24="WSD","WSD","")))))))))</f>
        <v>ITs</v>
      </c>
      <c r="AO24" s="3" t="str">
        <f>IF('Full menu'!AO24="MDC","MDC",IF(OR('Full menu'!AO24="PERF",'Full menu'!AO24="AERF",'Full menu'!AO24="PCB"),"ERfix",IF(OR('Full menu'!AO24="ACB", 'Full menu'!AO24="LCERT", 'Full menu'!AO24="LERT",'Full menu'!AO24="FCERT",'Full menu'!AO24="FERT"),"ERTs",IF(OR('Full menu'!AO24="FCMT",'Full menu'!AO24="FMT",'Full menu'!AO24="LMT",'Full menu'!AO24="LCMT"),"MTs",IF(OR('Full menu'!AO24="LCIT",'Full menu'!AO24="FCIT",'Full menu'!AO24="LIT",'Full menu'!AO24="FIT"),"ITs",IF(OR('Full menu'!AO24="MwERT", 'Full menu'!AO24="ERwMT", 'Full menu'!AO24="M&amp;ERT", 'Full menu'!AO24="MwIT", 'Full menu'!AO24="IwMT", 'Full menu'!AO24="M&amp;IT", 'Full menu'!AO24="IwERT", 'Full menu'!AO24="ERwIT", 'Full menu'!AO24="I&amp;ERT", 'Full menu'!AO24="ER&amp;M&amp;IT"),"MixedTs",IF('Full menu'!AO24="UD","UD",IF('Full menu'!AO24="LSD","LSD",IF('Full menu'!AO24="WSD","WSD","")))))))))</f>
        <v>ITs</v>
      </c>
      <c r="AP24" s="3" t="str">
        <f>IF('Full menu'!AP24="MDC","MDC",IF(OR('Full menu'!AP24="PERF",'Full menu'!AP24="AERF",'Full menu'!AP24="PCB"),"ERfix",IF(OR('Full menu'!AP24="ACB", 'Full menu'!AP24="LCERT", 'Full menu'!AP24="LERT",'Full menu'!AP24="FCERT",'Full menu'!AP24="FERT"),"ERTs",IF(OR('Full menu'!AP24="FCMT",'Full menu'!AP24="FMT",'Full menu'!AP24="LMT",'Full menu'!AP24="LCMT"),"MTs",IF(OR('Full menu'!AP24="LCIT",'Full menu'!AP24="FCIT",'Full menu'!AP24="LIT",'Full menu'!AP24="FIT"),"ITs",IF(OR('Full menu'!AP24="MwERT", 'Full menu'!AP24="ERwMT", 'Full menu'!AP24="M&amp;ERT", 'Full menu'!AP24="MwIT", 'Full menu'!AP24="IwMT", 'Full menu'!AP24="M&amp;IT", 'Full menu'!AP24="IwERT", 'Full menu'!AP24="ERwIT", 'Full menu'!AP24="I&amp;ERT", 'Full menu'!AP24="ER&amp;M&amp;IT"),"MixedTs",IF('Full menu'!AP24="UD","UD",IF('Full menu'!AP24="LSD","LSD",IF('Full menu'!AP24="WSD","WSD","")))))))))</f>
        <v>ITs</v>
      </c>
      <c r="AQ24" s="3" t="str">
        <f>IF('Full menu'!AQ24="MDC","MDC",IF(OR('Full menu'!AQ24="PERF",'Full menu'!AQ24="AERF",'Full menu'!AQ24="PCB"),"ERfix",IF(OR('Full menu'!AQ24="ACB", 'Full menu'!AQ24="LCERT", 'Full menu'!AQ24="LERT",'Full menu'!AQ24="FCERT",'Full menu'!AQ24="FERT"),"ERTs",IF(OR('Full menu'!AQ24="FCMT",'Full menu'!AQ24="FMT",'Full menu'!AQ24="LMT",'Full menu'!AQ24="LCMT"),"MTs",IF(OR('Full menu'!AQ24="LCIT",'Full menu'!AQ24="FCIT",'Full menu'!AQ24="LIT",'Full menu'!AQ24="FIT"),"ITs",IF(OR('Full menu'!AQ24="MwERT", 'Full menu'!AQ24="ERwMT", 'Full menu'!AQ24="M&amp;ERT", 'Full menu'!AQ24="MwIT", 'Full menu'!AQ24="IwMT", 'Full menu'!AQ24="M&amp;IT", 'Full menu'!AQ24="IwERT", 'Full menu'!AQ24="ERwIT", 'Full menu'!AQ24="I&amp;ERT", 'Full menu'!AQ24="ER&amp;M&amp;IT"),"MixedTs",IF('Full menu'!AQ24="UD","UD",IF('Full menu'!AQ24="LSD","LSD",IF('Full menu'!AQ24="WSD","WSD","")))))))))</f>
        <v>ITs</v>
      </c>
      <c r="AR24" s="3" t="str">
        <f>IF('Full menu'!AR24="MDC","MDC",IF(OR('Full menu'!AR24="PERF",'Full menu'!AR24="AERF",'Full menu'!AR24="PCB"),"ERfix",IF(OR('Full menu'!AR24="ACB", 'Full menu'!AR24="LCERT", 'Full menu'!AR24="LERT",'Full menu'!AR24="FCERT",'Full menu'!AR24="FERT"),"ERTs",IF(OR('Full menu'!AR24="FCMT",'Full menu'!AR24="FMT",'Full menu'!AR24="LMT",'Full menu'!AR24="LCMT"),"MTs",IF(OR('Full menu'!AR24="LCIT",'Full menu'!AR24="FCIT",'Full menu'!AR24="LIT",'Full menu'!AR24="FIT"),"ITs",IF(OR('Full menu'!AR24="MwERT", 'Full menu'!AR24="ERwMT", 'Full menu'!AR24="M&amp;ERT", 'Full menu'!AR24="MwIT", 'Full menu'!AR24="IwMT", 'Full menu'!AR24="M&amp;IT", 'Full menu'!AR24="IwERT", 'Full menu'!AR24="ERwIT", 'Full menu'!AR24="I&amp;ERT", 'Full menu'!AR24="ER&amp;M&amp;IT"),"MixedTs",IF('Full menu'!AR24="UD","UD",IF('Full menu'!AR24="LSD","LSD",IF('Full menu'!AR24="WSD","WSD","")))))))))</f>
        <v>ITs</v>
      </c>
      <c r="AS24" s="3" t="str">
        <f>IF('Full menu'!AS24="MDC","MDC",IF(OR('Full menu'!AS24="PERF",'Full menu'!AS24="AERF",'Full menu'!AS24="PCB"),"ERfix",IF(OR('Full menu'!AS24="ACB", 'Full menu'!AS24="LCERT", 'Full menu'!AS24="LERT",'Full menu'!AS24="FCERT",'Full menu'!AS24="FERT"),"ERTs",IF(OR('Full menu'!AS24="FCMT",'Full menu'!AS24="FMT",'Full menu'!AS24="LMT",'Full menu'!AS24="LCMT"),"MTs",IF(OR('Full menu'!AS24="LCIT",'Full menu'!AS24="FCIT",'Full menu'!AS24="LIT",'Full menu'!AS24="FIT"),"ITs",IF(OR('Full menu'!AS24="MwERT", 'Full menu'!AS24="ERwMT", 'Full menu'!AS24="M&amp;ERT", 'Full menu'!AS24="MwIT", 'Full menu'!AS24="IwMT", 'Full menu'!AS24="M&amp;IT", 'Full menu'!AS24="IwERT", 'Full menu'!AS24="ERwIT", 'Full menu'!AS24="I&amp;ERT", 'Full menu'!AS24="ER&amp;M&amp;IT"),"MixedTs",IF('Full menu'!AS24="UD","UD",IF('Full menu'!AS24="LSD","LSD",IF('Full menu'!AS24="WSD","WSD","")))))))))</f>
        <v>ITs</v>
      </c>
      <c r="AT24" s="3"/>
      <c r="AU24" s="3"/>
      <c r="AV24" s="3" t="str">
        <f>IF('Full menu'!AV24="MDC","MDC",IF(OR('Full menu'!AV24="PERF",'Full menu'!AV24="AERF",'Full menu'!AV24="PCB"),"ERfix",IF(OR('Full menu'!AV24="ACB", 'Full menu'!AV24="LCERT", 'Full menu'!AV24="LERT",'Full menu'!AV24="FCERT",'Full menu'!AV24="FERT"),"ERT",IF(OR('Full menu'!AV24="FCMT",'Full menu'!AV24="FMT",'Full menu'!AV24="LMT",'Full menu'!AV24="LCMT"),"MT",IF(OR('Full menu'!AV24="LCIT",'Full menu'!AV24="FCIT",'Full menu'!AV24="LMT",'Full menu'!AV24="FMT"),"IT",IF(OR('Full menu'!AV24="MwERT", 'Full menu'!AV24="ERwMT", 'Full menu'!AV24="M&amp;ERT", 'Full menu'!AV24="MwIT", 'Full menu'!AV24="IwMT", 'Full menu'!AV24="M&amp;IT", 'Full menu'!AV24="IwERT", 'Full menu'!AV24="ERwIT", 'Full menu'!AV24="I&amp;ERT", 'Full menu'!AV24="ER&amp;M&amp;IT"),"MixedT",IF('Full menu'!AV24="UD","UD",IF('Full menu'!AV24="LSD","LSD",IF('Full menu'!AV24="WSD","WSD","")))))))))</f>
        <v/>
      </c>
      <c r="AW24" s="3" t="str">
        <f>IF('Full menu'!AW24="MDC","MDC",IF(OR('Full menu'!AW24="PERF",'Full menu'!AW24="AERF",'Full menu'!AW24="PCB"),"ERfix",IF(OR('Full menu'!AW24="ACB", 'Full menu'!AW24="LCERT", 'Full menu'!AW24="LERT",'Full menu'!AW24="FCERT",'Full menu'!AW24="FERT"),"ERT",IF(OR('Full menu'!AW24="FCMT",'Full menu'!AW24="FMT",'Full menu'!AW24="LMT",'Full menu'!AW24="LCMT"),"MT",IF(OR('Full menu'!AW24="LCIT",'Full menu'!AW24="FCIT",'Full menu'!AW24="LMT",'Full menu'!AW24="FMT"),"IT",IF(OR('Full menu'!AW24="MwERT", 'Full menu'!AW24="ERwMT", 'Full menu'!AW24="M&amp;ERT", 'Full menu'!AW24="MwIT", 'Full menu'!AW24="IwMT", 'Full menu'!AW24="M&amp;IT", 'Full menu'!AW24="IwERT", 'Full menu'!AW24="ERwIT", 'Full menu'!AW24="I&amp;ERT", 'Full menu'!AW24="ER&amp;M&amp;IT"),"MixedT",IF('Full menu'!AW24="UD","UD",IF('Full menu'!AW24="LSD","LSD",IF('Full menu'!AW24="WSD","WSD","")))))))))</f>
        <v/>
      </c>
      <c r="AX24" s="3" t="str">
        <f>IF('Full menu'!AX24="MDC","MDC",IF(OR('Full menu'!AX24="PERF",'Full menu'!AX24="AERF",'Full menu'!AX24="PCB"),"ERfix",IF(OR('Full menu'!AX24="ACB", 'Full menu'!AX24="LCERT", 'Full menu'!AX24="LERT",'Full menu'!AX24="FCERT",'Full menu'!AX24="FERT"),"ERT",IF(OR('Full menu'!AX24="FCMT",'Full menu'!AX24="FMT",'Full menu'!AX24="LMT",'Full menu'!AX24="LCMT"),"MT",IF(OR('Full menu'!AX24="LCIT",'Full menu'!AX24="FCIT",'Full menu'!AX24="LMT",'Full menu'!AX24="FMT"),"IT",IF(OR('Full menu'!AX24="MwERT", 'Full menu'!AX24="ERwMT", 'Full menu'!AX24="M&amp;ERT", 'Full menu'!AX24="MwIT", 'Full menu'!AX24="IwMT", 'Full menu'!AX24="M&amp;IT", 'Full menu'!AX24="IwERT", 'Full menu'!AX24="ERwIT", 'Full menu'!AX24="I&amp;ERT", 'Full menu'!AX24="ER&amp;M&amp;IT"),"MixedT",IF('Full menu'!AX24="UD","UD",IF('Full menu'!AX24="LSD","LSD",IF('Full menu'!AX24="WSD","WSD","")))))))))</f>
        <v/>
      </c>
      <c r="AY24" s="3" t="str">
        <f>IF('Full menu'!AY24="MDC","MDC",IF(OR('Full menu'!AY24="PERF",'Full menu'!AY24="AERF",'Full menu'!AY24="PCB"),"ERfix",IF(OR('Full menu'!AY24="ACB", 'Full menu'!AY24="LCERT", 'Full menu'!AY24="LERT",'Full menu'!AY24="FCERT",'Full menu'!AY24="FERT"),"ERT",IF(OR('Full menu'!AY24="FCMT",'Full menu'!AY24="FMT",'Full menu'!AY24="LMT",'Full menu'!AY24="LCMT"),"MT",IF(OR('Full menu'!AY24="LCIT",'Full menu'!AY24="FCIT",'Full menu'!AY24="LMT",'Full menu'!AY24="FMT"),"IT",IF(OR('Full menu'!AY24="MwERT", 'Full menu'!AY24="ERwMT", 'Full menu'!AY24="M&amp;ERT", 'Full menu'!AY24="MwIT", 'Full menu'!AY24="IwMT", 'Full menu'!AY24="M&amp;IT", 'Full menu'!AY24="IwERT", 'Full menu'!AY24="ERwIT", 'Full menu'!AY24="I&amp;ERT", 'Full menu'!AY24="ER&amp;M&amp;IT"),"MixedT",IF('Full menu'!AY24="UD","UD",IF('Full menu'!AY24="LSD","LSD",IF('Full menu'!AY24="WSD","WSD","")))))))))</f>
        <v/>
      </c>
      <c r="AZ24" s="3" t="str">
        <f>IF('Full menu'!AZ24="MDC","MDC",IF(OR('Full menu'!AZ24="PERF",'Full menu'!AZ24="AERF",'Full menu'!AZ24="PCB"),"ERfix",IF(OR('Full menu'!AZ24="ACB", 'Full menu'!AZ24="LCERT", 'Full menu'!AZ24="LERT",'Full menu'!AZ24="FCERT",'Full menu'!AZ24="FERT"),"ERT",IF(OR('Full menu'!AZ24="FCMT",'Full menu'!AZ24="FMT",'Full menu'!AZ24="LMT",'Full menu'!AZ24="LCMT"),"MT",IF(OR('Full menu'!AZ24="LCIT",'Full menu'!AZ24="FCIT",'Full menu'!AZ24="LMT",'Full menu'!AZ24="FMT"),"IT",IF(OR('Full menu'!AZ24="MwERT", 'Full menu'!AZ24="ERwMT", 'Full menu'!AZ24="M&amp;ERT", 'Full menu'!AZ24="MwIT", 'Full menu'!AZ24="IwMT", 'Full menu'!AZ24="M&amp;IT", 'Full menu'!AZ24="IwERT", 'Full menu'!AZ24="ERwIT", 'Full menu'!AZ24="I&amp;ERT", 'Full menu'!AZ24="ER&amp;M&amp;IT"),"MixedT",IF('Full menu'!AZ24="UD","UD",IF('Full menu'!AZ24="LSD","LSD",IF('Full menu'!AZ24="WSD","WSD","")))))))))</f>
        <v/>
      </c>
      <c r="BA24" s="3" t="str">
        <f>IF('Full menu'!BA24="MDC","MDC",IF(OR('Full menu'!BA24="PERF",'Full menu'!BA24="AERF",'Full menu'!BA24="PCB"),"ERfix",IF(OR('Full menu'!BA24="ACB", 'Full menu'!BA24="LCERT", 'Full menu'!BA24="LERT",'Full menu'!BA24="FCERT",'Full menu'!BA24="FERT"),"ERT",IF(OR('Full menu'!BA24="FCMT",'Full menu'!BA24="FMT",'Full menu'!BA24="LMT",'Full menu'!BA24="LCMT"),"MT",IF(OR('Full menu'!BA24="LCIT",'Full menu'!BA24="FCIT",'Full menu'!BA24="LMT",'Full menu'!BA24="FMT"),"IT",IF(OR('Full menu'!BA24="MwERT", 'Full menu'!BA24="ERwMT", 'Full menu'!BA24="M&amp;ERT", 'Full menu'!BA24="MwIT", 'Full menu'!BA24="IwMT", 'Full menu'!BA24="M&amp;IT", 'Full menu'!BA24="IwERT", 'Full menu'!BA24="ERwIT", 'Full menu'!BA24="I&amp;ERT", 'Full menu'!BA24="ER&amp;M&amp;IT"),"MixedT",IF('Full menu'!BA24="UD","UD",IF('Full menu'!BA24="LSD","LSD",IF('Full menu'!BA24="WSD","WSD","")))))))))</f>
        <v/>
      </c>
      <c r="BB24" s="3" t="str">
        <f>IF('Full menu'!BB24="MDC","MDC",IF(OR('Full menu'!BB24="PERF",'Full menu'!BB24="AERF",'Full menu'!BB24="PCB"),"ERfix",IF(OR('Full menu'!BB24="ACB", 'Full menu'!BB24="LCERT", 'Full menu'!BB24="LERT",'Full menu'!BB24="FCERT",'Full menu'!BB24="FERT"),"ERT",IF(OR('Full menu'!BB24="FCMT",'Full menu'!BB24="FMT",'Full menu'!BB24="LMT",'Full menu'!BB24="LCMT"),"MT",IF(OR('Full menu'!BB24="LCIT",'Full menu'!BB24="FCIT",'Full menu'!BB24="LMT",'Full menu'!BB24="FMT"),"IT",IF(OR('Full menu'!BB24="MwERT", 'Full menu'!BB24="ERwMT", 'Full menu'!BB24="M&amp;ERT", 'Full menu'!BB24="MwIT", 'Full menu'!BB24="IwMT", 'Full menu'!BB24="M&amp;IT", 'Full menu'!BB24="IwERT", 'Full menu'!BB24="ERwIT", 'Full menu'!BB24="I&amp;ERT", 'Full menu'!BB24="ER&amp;M&amp;IT"),"MixedT",IF('Full menu'!BB24="UD","UD",IF('Full menu'!BB24="LSD","LSD",IF('Full menu'!BB24="WSD","WSD","")))))))))</f>
        <v/>
      </c>
      <c r="BC24" s="3" t="str">
        <f>IF('Full menu'!BC24="MDC","MDC",IF(OR('Full menu'!BC24="PERF",'Full menu'!BC24="AERF",'Full menu'!BC24="PCB"),"ERfix",IF(OR('Full menu'!BC24="ACB", 'Full menu'!BC24="LCERT", 'Full menu'!BC24="LERT",'Full menu'!BC24="FCERT",'Full menu'!BC24="FERT"),"ERT",IF(OR('Full menu'!BC24="FCMT",'Full menu'!BC24="FMT",'Full menu'!BC24="LMT",'Full menu'!BC24="LCMT"),"MT",IF(OR('Full menu'!BC24="LCIT",'Full menu'!BC24="FCIT",'Full menu'!BC24="LMT",'Full menu'!BC24="FMT"),"IT",IF(OR('Full menu'!BC24="MwERT", 'Full menu'!BC24="ERwMT", 'Full menu'!BC24="M&amp;ERT", 'Full menu'!BC24="MwIT", 'Full menu'!BC24="IwMT", 'Full menu'!BC24="M&amp;IT", 'Full menu'!BC24="IwERT", 'Full menu'!BC24="ERwIT", 'Full menu'!BC24="I&amp;ERT", 'Full menu'!BC24="ER&amp;M&amp;IT"),"MixedT",IF('Full menu'!BC24="UD","UD",IF('Full menu'!BC24="LSD","LSD",IF('Full menu'!BC24="WSD","WSD","")))))))))</f>
        <v/>
      </c>
    </row>
    <row r="25" spans="1:55" ht="16" x14ac:dyDescent="0.2">
      <c r="A25" t="s">
        <v>45</v>
      </c>
      <c r="B25" s="3" t="str">
        <f>IF('Full menu'!B25="MDC","MDC",IF(OR('Full menu'!B25="PERF",'Full menu'!B25="AERF",'Full menu'!B25="PCB"),"ERfix",IF(OR('Full menu'!B25="ACB", 'Full menu'!B25="LCERT", 'Full menu'!B25="LERT",'Full menu'!B25="FCERT",'Full menu'!B25="FERT"),"ERTs",IF(OR('Full menu'!B25="FCMT",'Full menu'!B25="FMT",'Full menu'!B25="LMT",'Full menu'!B25="LCMT"),"MTs",IF(OR('Full menu'!B25="LCIT",'Full menu'!B25="FCIT",'Full menu'!B25="LIT",'Full menu'!B25="FIT"),"ITs",IF(OR('Full menu'!B25="MwERT", 'Full menu'!B25="ERwMT", 'Full menu'!B25="M&amp;ERT", 'Full menu'!B25="MwIT", 'Full menu'!B25="IwMT", 'Full menu'!B25="M&amp;IT", 'Full menu'!B25="IwERT", 'Full menu'!B25="ERwIT", 'Full menu'!B25="I&amp;ERT", 'Full menu'!B25="ER&amp;M&amp;IT"),"MixedTs",IF('Full menu'!B25="UD","UD",IF('Full menu'!B25="LSD","LSD",IF('Full menu'!B25="WSD","WSD","")))))))))</f>
        <v>ERTs</v>
      </c>
      <c r="C25" s="3" t="str">
        <f>IF('Full menu'!C25="MDC","MDC",IF(OR('Full menu'!C25="PERF",'Full menu'!C25="AERF",'Full menu'!C25="PCB"),"ERfix",IF(OR('Full menu'!C25="ACB", 'Full menu'!C25="LCERT", 'Full menu'!C25="LERT",'Full menu'!C25="FCERT",'Full menu'!C25="FERT"),"ERTs",IF(OR('Full menu'!C25="FCMT",'Full menu'!C25="FMT",'Full menu'!C25="LMT",'Full menu'!C25="LCMT"),"MTs",IF(OR('Full menu'!C25="LCIT",'Full menu'!C25="FCIT",'Full menu'!C25="LIT",'Full menu'!C25="FIT"),"ITs",IF(OR('Full menu'!C25="MwERT", 'Full menu'!C25="ERwMT", 'Full menu'!C25="M&amp;ERT", 'Full menu'!C25="MwIT", 'Full menu'!C25="IwMT", 'Full menu'!C25="M&amp;IT", 'Full menu'!C25="IwERT", 'Full menu'!C25="ERwIT", 'Full menu'!C25="I&amp;ERT", 'Full menu'!C25="ER&amp;M&amp;IT"),"MixedTs",IF('Full menu'!C25="UD","UD",IF('Full menu'!C25="LSD","LSD",IF('Full menu'!C25="WSD","WSD","")))))))))</f>
        <v>ERTs</v>
      </c>
      <c r="D25" s="3" t="str">
        <f>IF('Full menu'!D25="MDC","MDC",IF(OR('Full menu'!D25="PERF",'Full menu'!D25="AERF",'Full menu'!D25="PCB"),"ERfix",IF(OR('Full menu'!D25="ACB", 'Full menu'!D25="LCERT", 'Full menu'!D25="LERT",'Full menu'!D25="FCERT",'Full menu'!D25="FERT"),"ERTs",IF(OR('Full menu'!D25="FCMT",'Full menu'!D25="FMT",'Full menu'!D25="LMT",'Full menu'!D25="LCMT"),"MTs",IF(OR('Full menu'!D25="LCIT",'Full menu'!D25="FCIT",'Full menu'!D25="LIT",'Full menu'!D25="FIT"),"ITs",IF(OR('Full menu'!D25="MwERT", 'Full menu'!D25="ERwMT", 'Full menu'!D25="M&amp;ERT", 'Full menu'!D25="MwIT", 'Full menu'!D25="IwMT", 'Full menu'!D25="M&amp;IT", 'Full menu'!D25="IwERT", 'Full menu'!D25="ERwIT", 'Full menu'!D25="I&amp;ERT", 'Full menu'!D25="ER&amp;M&amp;IT"),"MixedTs",IF('Full menu'!D25="UD","UD",IF('Full menu'!D25="LSD","LSD",IF('Full menu'!D25="WSD","WSD","")))))))))</f>
        <v>ERTs</v>
      </c>
      <c r="E25" s="3" t="str">
        <f>IF('Full menu'!E25="MDC","MDC",IF(OR('Full menu'!E25="PERF",'Full menu'!E25="AERF",'Full menu'!E25="PCB"),"ERfix",IF(OR('Full menu'!E25="ACB", 'Full menu'!E25="LCERT", 'Full menu'!E25="LERT",'Full menu'!E25="FCERT",'Full menu'!E25="FERT"),"ERTs",IF(OR('Full menu'!E25="FCMT",'Full menu'!E25="FMT",'Full menu'!E25="LMT",'Full menu'!E25="LCMT"),"MTs",IF(OR('Full menu'!E25="LCIT",'Full menu'!E25="FCIT",'Full menu'!E25="LIT",'Full menu'!E25="FIT"),"ITs",IF(OR('Full menu'!E25="MwERT", 'Full menu'!E25="ERwMT", 'Full menu'!E25="M&amp;ERT", 'Full menu'!E25="MwIT", 'Full menu'!E25="IwMT", 'Full menu'!E25="M&amp;IT", 'Full menu'!E25="IwERT", 'Full menu'!E25="ERwIT", 'Full menu'!E25="I&amp;ERT", 'Full menu'!E25="ER&amp;M&amp;IT"),"MixedTs",IF('Full menu'!E25="UD","UD",IF('Full menu'!E25="LSD","LSD",IF('Full menu'!E25="WSD","WSD","")))))))))</f>
        <v>ERTs</v>
      </c>
      <c r="F25" s="3" t="str">
        <f>IF('Full menu'!F25="MDC","MDC",IF(OR('Full menu'!F25="PERF",'Full menu'!F25="AERF",'Full menu'!F25="PCB"),"ERfix",IF(OR('Full menu'!F25="ACB", 'Full menu'!F25="LCERT", 'Full menu'!F25="LERT",'Full menu'!F25="FCERT",'Full menu'!F25="FERT"),"ERTs",IF(OR('Full menu'!F25="FCMT",'Full menu'!F25="FMT",'Full menu'!F25="LMT",'Full menu'!F25="LCMT"),"MTs",IF(OR('Full menu'!F25="LCIT",'Full menu'!F25="FCIT",'Full menu'!F25="LIT",'Full menu'!F25="FIT"),"ITs",IF(OR('Full menu'!F25="MwERT", 'Full menu'!F25="ERwMT", 'Full menu'!F25="M&amp;ERT", 'Full menu'!F25="MwIT", 'Full menu'!F25="IwMT", 'Full menu'!F25="M&amp;IT", 'Full menu'!F25="IwERT", 'Full menu'!F25="ERwIT", 'Full menu'!F25="I&amp;ERT", 'Full menu'!F25="ER&amp;M&amp;IT"),"MixedTs",IF('Full menu'!F25="UD","UD",IF('Full menu'!F25="LSD","LSD",IF('Full menu'!F25="WSD","WSD","")))))))))</f>
        <v>ERTs</v>
      </c>
      <c r="G25" s="3" t="str">
        <f>IF('Full menu'!G25="MDC","MDC",IF(OR('Full menu'!G25="PERF",'Full menu'!G25="AERF",'Full menu'!G25="PCB"),"ERfix",IF(OR('Full menu'!G25="ACB", 'Full menu'!G25="LCERT", 'Full menu'!G25="LERT",'Full menu'!G25="FCERT",'Full menu'!G25="FERT"),"ERTs",IF(OR('Full menu'!G25="FCMT",'Full menu'!G25="FMT",'Full menu'!G25="LMT",'Full menu'!G25="LCMT"),"MTs",IF(OR('Full menu'!G25="LCIT",'Full menu'!G25="FCIT",'Full menu'!G25="LIT",'Full menu'!G25="FIT"),"ITs",IF(OR('Full menu'!G25="MwERT", 'Full menu'!G25="ERwMT", 'Full menu'!G25="M&amp;ERT", 'Full menu'!G25="MwIT", 'Full menu'!G25="IwMT", 'Full menu'!G25="M&amp;IT", 'Full menu'!G25="IwERT", 'Full menu'!G25="ERwIT", 'Full menu'!G25="I&amp;ERT", 'Full menu'!G25="ER&amp;M&amp;IT"),"MixedTs",IF('Full menu'!G25="UD","UD",IF('Full menu'!G25="LSD","LSD",IF('Full menu'!G25="WSD","WSD","")))))))))</f>
        <v>ERTs</v>
      </c>
      <c r="H25" s="3" t="str">
        <f>IF('Full menu'!H25="MDC","MDC",IF(OR('Full menu'!H25="PERF",'Full menu'!H25="AERF",'Full menu'!H25="PCB"),"ERfix",IF(OR('Full menu'!H25="ACB", 'Full menu'!H25="LCERT", 'Full menu'!H25="LERT",'Full menu'!H25="FCERT",'Full menu'!H25="FERT"),"ERTs",IF(OR('Full menu'!H25="FCMT",'Full menu'!H25="FMT",'Full menu'!H25="LMT",'Full menu'!H25="LCMT"),"MTs",IF(OR('Full menu'!H25="LCIT",'Full menu'!H25="FCIT",'Full menu'!H25="LIT",'Full menu'!H25="FIT"),"ITs",IF(OR('Full menu'!H25="MwERT", 'Full menu'!H25="ERwMT", 'Full menu'!H25="M&amp;ERT", 'Full menu'!H25="MwIT", 'Full menu'!H25="IwMT", 'Full menu'!H25="M&amp;IT", 'Full menu'!H25="IwERT", 'Full menu'!H25="ERwIT", 'Full menu'!H25="I&amp;ERT", 'Full menu'!H25="ER&amp;M&amp;IT"),"MixedTs",IF('Full menu'!H25="UD","UD",IF('Full menu'!H25="LSD","LSD",IF('Full menu'!H25="WSD","WSD","")))))))))</f>
        <v>ERTs</v>
      </c>
      <c r="I25" s="3" t="str">
        <f>IF('Full menu'!I25="MDC","MDC",IF(OR('Full menu'!I25="PERF",'Full menu'!I25="AERF",'Full menu'!I25="PCB"),"ERfix",IF(OR('Full menu'!I25="ACB", 'Full menu'!I25="LCERT", 'Full menu'!I25="LERT",'Full menu'!I25="FCERT",'Full menu'!I25="FERT"),"ERTs",IF(OR('Full menu'!I25="FCMT",'Full menu'!I25="FMT",'Full menu'!I25="LMT",'Full menu'!I25="LCMT"),"MTs",IF(OR('Full menu'!I25="LCIT",'Full menu'!I25="FCIT",'Full menu'!I25="LIT",'Full menu'!I25="FIT"),"ITs",IF(OR('Full menu'!I25="MwERT", 'Full menu'!I25="ERwMT", 'Full menu'!I25="M&amp;ERT", 'Full menu'!I25="MwIT", 'Full menu'!I25="IwMT", 'Full menu'!I25="M&amp;IT", 'Full menu'!I25="IwERT", 'Full menu'!I25="ERwIT", 'Full menu'!I25="I&amp;ERT", 'Full menu'!I25="ER&amp;M&amp;IT"),"MixedTs",IF('Full menu'!I25="UD","UD",IF('Full menu'!I25="LSD","LSD",IF('Full menu'!I25="WSD","WSD","")))))))))</f>
        <v>ERTs</v>
      </c>
      <c r="J25" s="3" t="str">
        <f>IF('Full menu'!J25="MDC","MDC",IF(OR('Full menu'!J25="PERF",'Full menu'!J25="AERF",'Full menu'!J25="PCB"),"ERfix",IF(OR('Full menu'!J25="ACB", 'Full menu'!J25="LCERT", 'Full menu'!J25="LERT",'Full menu'!J25="FCERT",'Full menu'!J25="FERT"),"ERTs",IF(OR('Full menu'!J25="FCMT",'Full menu'!J25="FMT",'Full menu'!J25="LMT",'Full menu'!J25="LCMT"),"MTs",IF(OR('Full menu'!J25="LCIT",'Full menu'!J25="FCIT",'Full menu'!J25="LIT",'Full menu'!J25="FIT"),"ITs",IF(OR('Full menu'!J25="MwERT", 'Full menu'!J25="ERwMT", 'Full menu'!J25="M&amp;ERT", 'Full menu'!J25="MwIT", 'Full menu'!J25="IwMT", 'Full menu'!J25="M&amp;IT", 'Full menu'!J25="IwERT", 'Full menu'!J25="ERwIT", 'Full menu'!J25="I&amp;ERT", 'Full menu'!J25="ER&amp;M&amp;IT"),"MixedTs",IF('Full menu'!J25="UD","UD",IF('Full menu'!J25="LSD","LSD",IF('Full menu'!J25="WSD","WSD","")))))))))</f>
        <v>ERTs</v>
      </c>
      <c r="K25" s="3" t="str">
        <f>IF('Full menu'!K25="MDC","MDC",IF(OR('Full menu'!K25="PERF",'Full menu'!K25="AERF",'Full menu'!K25="PCB"),"ERfix",IF(OR('Full menu'!K25="ACB", 'Full menu'!K25="LCERT", 'Full menu'!K25="LERT",'Full menu'!K25="FCERT",'Full menu'!K25="FERT"),"ERTs",IF(OR('Full menu'!K25="FCMT",'Full menu'!K25="FMT",'Full menu'!K25="LMT",'Full menu'!K25="LCMT"),"MTs",IF(OR('Full menu'!K25="LCIT",'Full menu'!K25="FCIT",'Full menu'!K25="LIT",'Full menu'!K25="FIT"),"ITs",IF(OR('Full menu'!K25="MwERT", 'Full menu'!K25="ERwMT", 'Full menu'!K25="M&amp;ERT", 'Full menu'!K25="MwIT", 'Full menu'!K25="IwMT", 'Full menu'!K25="M&amp;IT", 'Full menu'!K25="IwERT", 'Full menu'!K25="ERwIT", 'Full menu'!K25="I&amp;ERT", 'Full menu'!K25="ER&amp;M&amp;IT"),"MixedTs",IF('Full menu'!K25="UD","UD",IF('Full menu'!K25="LSD","LSD",IF('Full menu'!K25="WSD","WSD","")))))))))</f>
        <v>ERTs</v>
      </c>
      <c r="L25" s="3" t="str">
        <f>IF('Full menu'!L25="MDC","MDC",IF(OR('Full menu'!L25="PERF",'Full menu'!L25="AERF",'Full menu'!L25="PCB"),"ERfix",IF(OR('Full menu'!L25="ACB", 'Full menu'!L25="LCERT", 'Full menu'!L25="LERT",'Full menu'!L25="FCERT",'Full menu'!L25="FERT"),"ERTs",IF(OR('Full menu'!L25="FCMT",'Full menu'!L25="FMT",'Full menu'!L25="LMT",'Full menu'!L25="LCMT"),"MTs",IF(OR('Full menu'!L25="LCIT",'Full menu'!L25="FCIT",'Full menu'!L25="LIT",'Full menu'!L25="FIT"),"ITs",IF(OR('Full menu'!L25="MwERT", 'Full menu'!L25="ERwMT", 'Full menu'!L25="M&amp;ERT", 'Full menu'!L25="MwIT", 'Full menu'!L25="IwMT", 'Full menu'!L25="M&amp;IT", 'Full menu'!L25="IwERT", 'Full menu'!L25="ERwIT", 'Full menu'!L25="I&amp;ERT", 'Full menu'!L25="ER&amp;M&amp;IT"),"MixedTs",IF('Full menu'!L25="UD","UD",IF('Full menu'!L25="LSD","LSD",IF('Full menu'!L25="WSD","WSD","")))))))))</f>
        <v>ERTs</v>
      </c>
      <c r="M25" s="3" t="str">
        <f>IF('Full menu'!M25="MDC","MDC",IF(OR('Full menu'!M25="PERF",'Full menu'!M25="AERF",'Full menu'!M25="PCB"),"ERfix",IF(OR('Full menu'!M25="ACB", 'Full menu'!M25="LCERT", 'Full menu'!M25="LERT",'Full menu'!M25="FCERT",'Full menu'!M25="FERT"),"ERTs",IF(OR('Full menu'!M25="FCMT",'Full menu'!M25="FMT",'Full menu'!M25="LMT",'Full menu'!M25="LCMT"),"MTs",IF(OR('Full menu'!M25="LCIT",'Full menu'!M25="FCIT",'Full menu'!M25="LIT",'Full menu'!M25="FIT"),"ITs",IF(OR('Full menu'!M25="MwERT", 'Full menu'!M25="ERwMT", 'Full menu'!M25="M&amp;ERT", 'Full menu'!M25="MwIT", 'Full menu'!M25="IwMT", 'Full menu'!M25="M&amp;IT", 'Full menu'!M25="IwERT", 'Full menu'!M25="ERwIT", 'Full menu'!M25="I&amp;ERT", 'Full menu'!M25="ER&amp;M&amp;IT"),"MixedTs",IF('Full menu'!M25="UD","UD",IF('Full menu'!M25="LSD","LSD",IF('Full menu'!M25="WSD","WSD","")))))))))</f>
        <v>ERTs</v>
      </c>
      <c r="N25" s="3" t="str">
        <f>IF('Full menu'!N25="MDC","MDC",IF(OR('Full menu'!N25="PERF",'Full menu'!N25="AERF",'Full menu'!N25="PCB"),"ERfix",IF(OR('Full menu'!N25="ACB", 'Full menu'!N25="LCERT", 'Full menu'!N25="LERT",'Full menu'!N25="FCERT",'Full menu'!N25="FERT"),"ERTs",IF(OR('Full menu'!N25="FCMT",'Full menu'!N25="FMT",'Full menu'!N25="LMT",'Full menu'!N25="LCMT"),"MTs",IF(OR('Full menu'!N25="LCIT",'Full menu'!N25="FCIT",'Full menu'!N25="LIT",'Full menu'!N25="FIT"),"ITs",IF(OR('Full menu'!N25="MwERT", 'Full menu'!N25="ERwMT", 'Full menu'!N25="M&amp;ERT", 'Full menu'!N25="MwIT", 'Full menu'!N25="IwMT", 'Full menu'!N25="M&amp;IT", 'Full menu'!N25="IwERT", 'Full menu'!N25="ERwIT", 'Full menu'!N25="I&amp;ERT", 'Full menu'!N25="ER&amp;M&amp;IT"),"MixedTs",IF('Full menu'!N25="UD","UD",IF('Full menu'!N25="LSD","LSD",IF('Full menu'!N25="WSD","WSD","")))))))))</f>
        <v>ERTs</v>
      </c>
      <c r="O25" s="3" t="str">
        <f>IF('Full menu'!O25="MDC","MDC",IF(OR('Full menu'!O25="PERF",'Full menu'!O25="AERF",'Full menu'!O25="PCB"),"ERfix",IF(OR('Full menu'!O25="ACB", 'Full menu'!O25="LCERT", 'Full menu'!O25="LERT",'Full menu'!O25="FCERT",'Full menu'!O25="FERT"),"ERTs",IF(OR('Full menu'!O25="FCMT",'Full menu'!O25="FMT",'Full menu'!O25="LMT",'Full menu'!O25="LCMT"),"MTs",IF(OR('Full menu'!O25="LCIT",'Full menu'!O25="FCIT",'Full menu'!O25="LIT",'Full menu'!O25="FIT"),"ITs",IF(OR('Full menu'!O25="MwERT", 'Full menu'!O25="ERwMT", 'Full menu'!O25="M&amp;ERT", 'Full menu'!O25="MwIT", 'Full menu'!O25="IwMT", 'Full menu'!O25="M&amp;IT", 'Full menu'!O25="IwERT", 'Full menu'!O25="ERwIT", 'Full menu'!O25="I&amp;ERT", 'Full menu'!O25="ER&amp;M&amp;IT"),"MixedTs",IF('Full menu'!O25="UD","UD",IF('Full menu'!O25="LSD","LSD",IF('Full menu'!O25="WSD","WSD","")))))))))</f>
        <v>ERTs</v>
      </c>
      <c r="P25" s="3" t="str">
        <f>IF('Full menu'!P25="MDC","MDC",IF(OR('Full menu'!P25="PERF",'Full menu'!P25="AERF",'Full menu'!P25="PCB"),"ERfix",IF(OR('Full menu'!P25="ACB", 'Full menu'!P25="LCERT", 'Full menu'!P25="LERT",'Full menu'!P25="FCERT",'Full menu'!P25="FERT"),"ERTs",IF(OR('Full menu'!P25="FCMT",'Full menu'!P25="FMT",'Full menu'!P25="LMT",'Full menu'!P25="LCMT"),"MTs",IF(OR('Full menu'!P25="LCIT",'Full menu'!P25="FCIT",'Full menu'!P25="LIT",'Full menu'!P25="FIT"),"ITs",IF(OR('Full menu'!P25="MwERT", 'Full menu'!P25="ERwMT", 'Full menu'!P25="M&amp;ERT", 'Full menu'!P25="MwIT", 'Full menu'!P25="IwMT", 'Full menu'!P25="M&amp;IT", 'Full menu'!P25="IwERT", 'Full menu'!P25="ERwIT", 'Full menu'!P25="I&amp;ERT", 'Full menu'!P25="ER&amp;M&amp;IT"),"MixedTs",IF('Full menu'!P25="UD","UD",IF('Full menu'!P25="LSD","LSD",IF('Full menu'!P25="WSD","WSD","")))))))))</f>
        <v>ERTs</v>
      </c>
      <c r="Q25" s="3" t="str">
        <f>IF('Full menu'!Q25="MDC","MDC",IF(OR('Full menu'!Q25="PERF",'Full menu'!Q25="AERF",'Full menu'!Q25="PCB"),"ERfix",IF(OR('Full menu'!Q25="ACB", 'Full menu'!Q25="LCERT", 'Full menu'!Q25="LERT",'Full menu'!Q25="FCERT",'Full menu'!Q25="FERT"),"ERTs",IF(OR('Full menu'!Q25="FCMT",'Full menu'!Q25="FMT",'Full menu'!Q25="LMT",'Full menu'!Q25="LCMT"),"MTs",IF(OR('Full menu'!Q25="LCIT",'Full menu'!Q25="FCIT",'Full menu'!Q25="LIT",'Full menu'!Q25="FIT"),"ITs",IF(OR('Full menu'!Q25="MwERT", 'Full menu'!Q25="ERwMT", 'Full menu'!Q25="M&amp;ERT", 'Full menu'!Q25="MwIT", 'Full menu'!Q25="IwMT", 'Full menu'!Q25="M&amp;IT", 'Full menu'!Q25="IwERT", 'Full menu'!Q25="ERwIT", 'Full menu'!Q25="I&amp;ERT", 'Full menu'!Q25="ER&amp;M&amp;IT"),"MixedTs",IF('Full menu'!Q25="UD","UD",IF('Full menu'!Q25="LSD","LSD",IF('Full menu'!Q25="WSD","WSD","")))))))))</f>
        <v>ERTs</v>
      </c>
      <c r="R25" s="3" t="str">
        <f>IF('Full menu'!R25="MDC","MDC",IF(OR('Full menu'!R25="PERF",'Full menu'!R25="AERF",'Full menu'!R25="PCB"),"ERfix",IF(OR('Full menu'!R25="ACB", 'Full menu'!R25="LCERT", 'Full menu'!R25="LERT",'Full menu'!R25="FCERT",'Full menu'!R25="FERT"),"ERTs",IF(OR('Full menu'!R25="FCMT",'Full menu'!R25="FMT",'Full menu'!R25="LMT",'Full menu'!R25="LCMT"),"MTs",IF(OR('Full menu'!R25="LCIT",'Full menu'!R25="FCIT",'Full menu'!R25="LIT",'Full menu'!R25="FIT"),"ITs",IF(OR('Full menu'!R25="MwERT", 'Full menu'!R25="ERwMT", 'Full menu'!R25="M&amp;ERT", 'Full menu'!R25="MwIT", 'Full menu'!R25="IwMT", 'Full menu'!R25="M&amp;IT", 'Full menu'!R25="IwERT", 'Full menu'!R25="ERwIT", 'Full menu'!R25="I&amp;ERT", 'Full menu'!R25="ER&amp;M&amp;IT"),"MixedTs",IF('Full menu'!R25="UD","UD",IF('Full menu'!R25="LSD","LSD",IF('Full menu'!R25="WSD","WSD","")))))))))</f>
        <v>ERTs</v>
      </c>
      <c r="S25" s="3" t="str">
        <f>IF('Full menu'!S25="MDC","MDC",IF(OR('Full menu'!S25="PERF",'Full menu'!S25="AERF",'Full menu'!S25="PCB"),"ERfix",IF(OR('Full menu'!S25="ACB", 'Full menu'!S25="LCERT", 'Full menu'!S25="LERT",'Full menu'!S25="FCERT",'Full menu'!S25="FERT"),"ERTs",IF(OR('Full menu'!S25="FCMT",'Full menu'!S25="FMT",'Full menu'!S25="LMT",'Full menu'!S25="LCMT"),"MTs",IF(OR('Full menu'!S25="LCIT",'Full menu'!S25="FCIT",'Full menu'!S25="LIT",'Full menu'!S25="FIT"),"ITs",IF(OR('Full menu'!S25="MwERT", 'Full menu'!S25="ERwMT", 'Full menu'!S25="M&amp;ERT", 'Full menu'!S25="MwIT", 'Full menu'!S25="IwMT", 'Full menu'!S25="M&amp;IT", 'Full menu'!S25="IwERT", 'Full menu'!S25="ERwIT", 'Full menu'!S25="I&amp;ERT", 'Full menu'!S25="ER&amp;M&amp;IT"),"MixedTs",IF('Full menu'!S25="UD","UD",IF('Full menu'!S25="LSD","LSD",IF('Full menu'!S25="WSD","WSD","")))))))))</f>
        <v>ERTs</v>
      </c>
      <c r="T25" s="3" t="str">
        <f>IF('Full menu'!T25="MDC","MDC",IF(OR('Full menu'!T25="PERF",'Full menu'!T25="AERF",'Full menu'!T25="PCB"),"ERfix",IF(OR('Full menu'!T25="ACB", 'Full menu'!T25="LCERT", 'Full menu'!T25="LERT",'Full menu'!T25="FCERT",'Full menu'!T25="FERT"),"ERTs",IF(OR('Full menu'!T25="FCMT",'Full menu'!T25="FMT",'Full menu'!T25="LMT",'Full menu'!T25="LCMT"),"MTs",IF(OR('Full menu'!T25="LCIT",'Full menu'!T25="FCIT",'Full menu'!T25="LIT",'Full menu'!T25="FIT"),"ITs",IF(OR('Full menu'!T25="MwERT", 'Full menu'!T25="ERwMT", 'Full menu'!T25="M&amp;ERT", 'Full menu'!T25="MwIT", 'Full menu'!T25="IwMT", 'Full menu'!T25="M&amp;IT", 'Full menu'!T25="IwERT", 'Full menu'!T25="ERwIT", 'Full menu'!T25="I&amp;ERT", 'Full menu'!T25="ER&amp;M&amp;IT"),"MixedTs",IF('Full menu'!T25="UD","UD",IF('Full menu'!T25="LSD","LSD",IF('Full menu'!T25="WSD","WSD","")))))))))</f>
        <v>ERTs</v>
      </c>
      <c r="U25" s="3" t="str">
        <f>IF('Full menu'!U25="MDC","MDC",IF(OR('Full menu'!U25="PERF",'Full menu'!U25="AERF",'Full menu'!U25="PCB"),"ERfix",IF(OR('Full menu'!U25="ACB", 'Full menu'!U25="LCERT", 'Full menu'!U25="LERT",'Full menu'!U25="FCERT",'Full menu'!U25="FERT"),"ERTs",IF(OR('Full menu'!U25="FCMT",'Full menu'!U25="FMT",'Full menu'!U25="LMT",'Full menu'!U25="LCMT"),"MTs",IF(OR('Full menu'!U25="LCIT",'Full menu'!U25="FCIT",'Full menu'!U25="LIT",'Full menu'!U25="FIT"),"ITs",IF(OR('Full menu'!U25="MwERT", 'Full menu'!U25="ERwMT", 'Full menu'!U25="M&amp;ERT", 'Full menu'!U25="MwIT", 'Full menu'!U25="IwMT", 'Full menu'!U25="M&amp;IT", 'Full menu'!U25="IwERT", 'Full menu'!U25="ERwIT", 'Full menu'!U25="I&amp;ERT", 'Full menu'!U25="ER&amp;M&amp;IT"),"MixedTs",IF('Full menu'!U25="UD","UD",IF('Full menu'!U25="LSD","LSD",IF('Full menu'!U25="WSD","WSD","")))))))))</f>
        <v>ITs</v>
      </c>
      <c r="V25" s="3" t="str">
        <f>IF('Full menu'!V25="MDC","MDC",IF(OR('Full menu'!V25="PERF",'Full menu'!V25="AERF",'Full menu'!V25="PCB"),"ERfix",IF(OR('Full menu'!V25="ACB", 'Full menu'!V25="LCERT", 'Full menu'!V25="LERT",'Full menu'!V25="FCERT",'Full menu'!V25="FERT"),"ERTs",IF(OR('Full menu'!V25="FCMT",'Full menu'!V25="FMT",'Full menu'!V25="LMT",'Full menu'!V25="LCMT"),"MTs",IF(OR('Full menu'!V25="LCIT",'Full menu'!V25="FCIT",'Full menu'!V25="LIT",'Full menu'!V25="FIT"),"ITs",IF(OR('Full menu'!V25="MwERT", 'Full menu'!V25="ERwMT", 'Full menu'!V25="M&amp;ERT", 'Full menu'!V25="MwIT", 'Full menu'!V25="IwMT", 'Full menu'!V25="M&amp;IT", 'Full menu'!V25="IwERT", 'Full menu'!V25="ERwIT", 'Full menu'!V25="I&amp;ERT", 'Full menu'!V25="ER&amp;M&amp;IT"),"MixedTs",IF('Full menu'!V25="UD","UD",IF('Full menu'!V25="LSD","LSD",IF('Full menu'!V25="WSD","WSD","")))))))))</f>
        <v>ITs</v>
      </c>
      <c r="W25" s="3" t="str">
        <f>IF('Full menu'!W25="MDC","MDC",IF(OR('Full menu'!W25="PERF",'Full menu'!W25="AERF",'Full menu'!W25="PCB"),"ERfix",IF(OR('Full menu'!W25="ACB", 'Full menu'!W25="LCERT", 'Full menu'!W25="LERT",'Full menu'!W25="FCERT",'Full menu'!W25="FERT"),"ERTs",IF(OR('Full menu'!W25="FCMT",'Full menu'!W25="FMT",'Full menu'!W25="LMT",'Full menu'!W25="LCMT"),"MTs",IF(OR('Full menu'!W25="LCIT",'Full menu'!W25="FCIT",'Full menu'!W25="LIT",'Full menu'!W25="FIT"),"ITs",IF(OR('Full menu'!W25="MwERT", 'Full menu'!W25="ERwMT", 'Full menu'!W25="M&amp;ERT", 'Full menu'!W25="MwIT", 'Full menu'!W25="IwMT", 'Full menu'!W25="M&amp;IT", 'Full menu'!W25="IwERT", 'Full menu'!W25="ERwIT", 'Full menu'!W25="I&amp;ERT", 'Full menu'!W25="ER&amp;M&amp;IT"),"MixedTs",IF('Full menu'!W25="UD","UD",IF('Full menu'!W25="LSD","LSD",IF('Full menu'!W25="WSD","WSD","")))))))))</f>
        <v>ITs</v>
      </c>
      <c r="X25" s="3" t="str">
        <f>IF('Full menu'!X25="MDC","MDC",IF(OR('Full menu'!X25="PERF",'Full menu'!X25="AERF",'Full menu'!X25="PCB"),"ERfix",IF(OR('Full menu'!X25="ACB", 'Full menu'!X25="LCERT", 'Full menu'!X25="LERT",'Full menu'!X25="FCERT",'Full menu'!X25="FERT"),"ERTs",IF(OR('Full menu'!X25="FCMT",'Full menu'!X25="FMT",'Full menu'!X25="LMT",'Full menu'!X25="LCMT"),"MTs",IF(OR('Full menu'!X25="LCIT",'Full menu'!X25="FCIT",'Full menu'!X25="LIT",'Full menu'!X25="FIT"),"ITs",IF(OR('Full menu'!X25="MwERT", 'Full menu'!X25="ERwMT", 'Full menu'!X25="M&amp;ERT", 'Full menu'!X25="MwIT", 'Full menu'!X25="IwMT", 'Full menu'!X25="M&amp;IT", 'Full menu'!X25="IwERT", 'Full menu'!X25="ERwIT", 'Full menu'!X25="I&amp;ERT", 'Full menu'!X25="ER&amp;M&amp;IT"),"MixedTs",IF('Full menu'!X25="UD","UD",IF('Full menu'!X25="LSD","LSD",IF('Full menu'!X25="WSD","WSD","")))))))))</f>
        <v>ITs</v>
      </c>
      <c r="Y25" s="3" t="str">
        <f>IF('Full menu'!Y25="MDC","MDC",IF(OR('Full menu'!Y25="PERF",'Full menu'!Y25="AERF",'Full menu'!Y25="PCB"),"ERfix",IF(OR('Full menu'!Y25="ACB", 'Full menu'!Y25="LCERT", 'Full menu'!Y25="LERT",'Full menu'!Y25="FCERT",'Full menu'!Y25="FERT"),"ERTs",IF(OR('Full menu'!Y25="FCMT",'Full menu'!Y25="FMT",'Full menu'!Y25="LMT",'Full menu'!Y25="LCMT"),"MTs",IF(OR('Full menu'!Y25="LCIT",'Full menu'!Y25="FCIT",'Full menu'!Y25="LIT",'Full menu'!Y25="FIT"),"ITs",IF(OR('Full menu'!Y25="MwERT", 'Full menu'!Y25="ERwMT", 'Full menu'!Y25="M&amp;ERT", 'Full menu'!Y25="MwIT", 'Full menu'!Y25="IwMT", 'Full menu'!Y25="M&amp;IT", 'Full menu'!Y25="IwERT", 'Full menu'!Y25="ERwIT", 'Full menu'!Y25="I&amp;ERT", 'Full menu'!Y25="ER&amp;M&amp;IT"),"MixedTs",IF('Full menu'!Y25="UD","UD",IF('Full menu'!Y25="LSD","LSD",IF('Full menu'!Y25="WSD","WSD","")))))))))</f>
        <v>ITs</v>
      </c>
      <c r="Z25" s="3" t="str">
        <f>IF('Full menu'!Z25="MDC","MDC",IF(OR('Full menu'!Z25="PERF",'Full menu'!Z25="AERF",'Full menu'!Z25="PCB"),"ERfix",IF(OR('Full menu'!Z25="ACB", 'Full menu'!Z25="LCERT", 'Full menu'!Z25="LERT",'Full menu'!Z25="FCERT",'Full menu'!Z25="FERT"),"ERTs",IF(OR('Full menu'!Z25="FCMT",'Full menu'!Z25="FMT",'Full menu'!Z25="LMT",'Full menu'!Z25="LCMT"),"MTs",IF(OR('Full menu'!Z25="LCIT",'Full menu'!Z25="FCIT",'Full menu'!Z25="LIT",'Full menu'!Z25="FIT"),"ITs",IF(OR('Full menu'!Z25="MwERT", 'Full menu'!Z25="ERwMT", 'Full menu'!Z25="M&amp;ERT", 'Full menu'!Z25="MwIT", 'Full menu'!Z25="IwMT", 'Full menu'!Z25="M&amp;IT", 'Full menu'!Z25="IwERT", 'Full menu'!Z25="ERwIT", 'Full menu'!Z25="I&amp;ERT", 'Full menu'!Z25="ER&amp;M&amp;IT"),"MixedTs",IF('Full menu'!Z25="UD","UD",IF('Full menu'!Z25="LSD","LSD",IF('Full menu'!Z25="WSD","WSD","")))))))))</f>
        <v>ITs</v>
      </c>
      <c r="AA25" s="3" t="str">
        <f>IF('Full menu'!AA25="MDC","MDC",IF(OR('Full menu'!AA25="PERF",'Full menu'!AA25="AERF",'Full menu'!AA25="PCB"),"ERfix",IF(OR('Full menu'!AA25="ACB", 'Full menu'!AA25="LCERT", 'Full menu'!AA25="LERT",'Full menu'!AA25="FCERT",'Full menu'!AA25="FERT"),"ERTs",IF(OR('Full menu'!AA25="FCMT",'Full menu'!AA25="FMT",'Full menu'!AA25="LMT",'Full menu'!AA25="LCMT"),"MTs",IF(OR('Full menu'!AA25="LCIT",'Full menu'!AA25="FCIT",'Full menu'!AA25="LIT",'Full menu'!AA25="FIT"),"ITs",IF(OR('Full menu'!AA25="MwERT", 'Full menu'!AA25="ERwMT", 'Full menu'!AA25="M&amp;ERT", 'Full menu'!AA25="MwIT", 'Full menu'!AA25="IwMT", 'Full menu'!AA25="M&amp;IT", 'Full menu'!AA25="IwERT", 'Full menu'!AA25="ERwIT", 'Full menu'!AA25="I&amp;ERT", 'Full menu'!AA25="ER&amp;M&amp;IT"),"MixedTs",IF('Full menu'!AA25="UD","UD",IF('Full menu'!AA25="LSD","LSD",IF('Full menu'!AA25="WSD","WSD","")))))))))</f>
        <v>ITs</v>
      </c>
      <c r="AB25" s="3" t="str">
        <f>IF('Full menu'!AB25="MDC","MDC",IF(OR('Full menu'!AB25="PERF",'Full menu'!AB25="AERF",'Full menu'!AB25="PCB"),"ERfix",IF(OR('Full menu'!AB25="ACB", 'Full menu'!AB25="LCERT", 'Full menu'!AB25="LERT",'Full menu'!AB25="FCERT",'Full menu'!AB25="FERT"),"ERTs",IF(OR('Full menu'!AB25="FCMT",'Full menu'!AB25="FMT",'Full menu'!AB25="LMT",'Full menu'!AB25="LCMT"),"MTs",IF(OR('Full menu'!AB25="LCIT",'Full menu'!AB25="FCIT",'Full menu'!AB25="LIT",'Full menu'!AB25="FIT"),"ITs",IF(OR('Full menu'!AB25="MwERT", 'Full menu'!AB25="ERwMT", 'Full menu'!AB25="M&amp;ERT", 'Full menu'!AB25="MwIT", 'Full menu'!AB25="IwMT", 'Full menu'!AB25="M&amp;IT", 'Full menu'!AB25="IwERT", 'Full menu'!AB25="ERwIT", 'Full menu'!AB25="I&amp;ERT", 'Full menu'!AB25="ER&amp;M&amp;IT"),"MixedTs",IF('Full menu'!AB25="UD","UD",IF('Full menu'!AB25="LSD","LSD",IF('Full menu'!AB25="WSD","WSD","")))))))))</f>
        <v>ITs</v>
      </c>
      <c r="AC25" s="3" t="str">
        <f>IF('Full menu'!AC25="MDC","MDC",IF(OR('Full menu'!AC25="PERF",'Full menu'!AC25="AERF",'Full menu'!AC25="PCB"),"ERfix",IF(OR('Full menu'!AC25="ACB", 'Full menu'!AC25="LCERT", 'Full menu'!AC25="LERT",'Full menu'!AC25="FCERT",'Full menu'!AC25="FERT"),"ERTs",IF(OR('Full menu'!AC25="FCMT",'Full menu'!AC25="FMT",'Full menu'!AC25="LMT",'Full menu'!AC25="LCMT"),"MTs",IF(OR('Full menu'!AC25="LCIT",'Full menu'!AC25="FCIT",'Full menu'!AC25="LIT",'Full menu'!AC25="FIT"),"ITs",IF(OR('Full menu'!AC25="MwERT", 'Full menu'!AC25="ERwMT", 'Full menu'!AC25="M&amp;ERT", 'Full menu'!AC25="MwIT", 'Full menu'!AC25="IwMT", 'Full menu'!AC25="M&amp;IT", 'Full menu'!AC25="IwERT", 'Full menu'!AC25="ERwIT", 'Full menu'!AC25="I&amp;ERT", 'Full menu'!AC25="ER&amp;M&amp;IT"),"MixedTs",IF('Full menu'!AC25="UD","UD",IF('Full menu'!AC25="LSD","LSD",IF('Full menu'!AC25="WSD","WSD","")))))))))</f>
        <v>ITs</v>
      </c>
      <c r="AD25" s="3" t="str">
        <f>IF('Full menu'!AD25="MDC","MDC",IF(OR('Full menu'!AD25="PERF",'Full menu'!AD25="AERF",'Full menu'!AD25="PCB"),"ERfix",IF(OR('Full menu'!AD25="ACB", 'Full menu'!AD25="LCERT", 'Full menu'!AD25="LERT",'Full menu'!AD25="FCERT",'Full menu'!AD25="FERT"),"ERTs",IF(OR('Full menu'!AD25="FCMT",'Full menu'!AD25="FMT",'Full menu'!AD25="LMT",'Full menu'!AD25="LCMT"),"MTs",IF(OR('Full menu'!AD25="LCIT",'Full menu'!AD25="FCIT",'Full menu'!AD25="LIT",'Full menu'!AD25="FIT"),"ITs",IF(OR('Full menu'!AD25="MwERT", 'Full menu'!AD25="ERwMT", 'Full menu'!AD25="M&amp;ERT", 'Full menu'!AD25="MwIT", 'Full menu'!AD25="IwMT", 'Full menu'!AD25="M&amp;IT", 'Full menu'!AD25="IwERT", 'Full menu'!AD25="ERwIT", 'Full menu'!AD25="I&amp;ERT", 'Full menu'!AD25="ER&amp;M&amp;IT"),"MixedTs",IF('Full menu'!AD25="UD","UD",IF('Full menu'!AD25="LSD","LSD",IF('Full menu'!AD25="WSD","WSD","")))))))))</f>
        <v>ITs</v>
      </c>
      <c r="AE25" s="3" t="str">
        <f>IF('Full menu'!AE25="MDC","MDC",IF(OR('Full menu'!AE25="PERF",'Full menu'!AE25="AERF",'Full menu'!AE25="PCB"),"ERfix",IF(OR('Full menu'!AE25="ACB", 'Full menu'!AE25="LCERT", 'Full menu'!AE25="LERT",'Full menu'!AE25="FCERT",'Full menu'!AE25="FERT"),"ERTs",IF(OR('Full menu'!AE25="FCMT",'Full menu'!AE25="FMT",'Full menu'!AE25="LMT",'Full menu'!AE25="LCMT"),"MTs",IF(OR('Full menu'!AE25="LCIT",'Full menu'!AE25="FCIT",'Full menu'!AE25="LIT",'Full menu'!AE25="FIT"),"ITs",IF(OR('Full menu'!AE25="MwERT", 'Full menu'!AE25="ERwMT", 'Full menu'!AE25="M&amp;ERT", 'Full menu'!AE25="MwIT", 'Full menu'!AE25="IwMT", 'Full menu'!AE25="M&amp;IT", 'Full menu'!AE25="IwERT", 'Full menu'!AE25="ERwIT", 'Full menu'!AE25="I&amp;ERT", 'Full menu'!AE25="ER&amp;M&amp;IT"),"MixedTs",IF('Full menu'!AE25="UD","UD",IF('Full menu'!AE25="LSD","LSD",IF('Full menu'!AE25="WSD","WSD","")))))))))</f>
        <v>ITs</v>
      </c>
      <c r="AF25" s="3" t="str">
        <f>IF('Full menu'!AF25="MDC","MDC",IF(OR('Full menu'!AF25="PERF",'Full menu'!AF25="AERF",'Full menu'!AF25="PCB"),"ERfix",IF(OR('Full menu'!AF25="ACB", 'Full menu'!AF25="LCERT", 'Full menu'!AF25="LERT",'Full menu'!AF25="FCERT",'Full menu'!AF25="FERT"),"ERTs",IF(OR('Full menu'!AF25="FCMT",'Full menu'!AF25="FMT",'Full menu'!AF25="LMT",'Full menu'!AF25="LCMT"),"MTs",IF(OR('Full menu'!AF25="LCIT",'Full menu'!AF25="FCIT",'Full menu'!AF25="LIT",'Full menu'!AF25="FIT"),"ITs",IF(OR('Full menu'!AF25="MwERT", 'Full menu'!AF25="ERwMT", 'Full menu'!AF25="M&amp;ERT", 'Full menu'!AF25="MwIT", 'Full menu'!AF25="IwMT", 'Full menu'!AF25="M&amp;IT", 'Full menu'!AF25="IwERT", 'Full menu'!AF25="ERwIT", 'Full menu'!AF25="I&amp;ERT", 'Full menu'!AF25="ER&amp;M&amp;IT"),"MixedTs",IF('Full menu'!AF25="UD","UD",IF('Full menu'!AF25="LSD","LSD",IF('Full menu'!AF25="WSD","WSD","")))))))))</f>
        <v>ITs</v>
      </c>
      <c r="AG25" s="3" t="str">
        <f>IF('Full menu'!AG25="MDC","MDC",IF(OR('Full menu'!AG25="PERF",'Full menu'!AG25="AERF",'Full menu'!AG25="PCB"),"ERfix",IF(OR('Full menu'!AG25="ACB", 'Full menu'!AG25="LCERT", 'Full menu'!AG25="LERT",'Full menu'!AG25="FCERT",'Full menu'!AG25="FERT"),"ERTs",IF(OR('Full menu'!AG25="FCMT",'Full menu'!AG25="FMT",'Full menu'!AG25="LMT",'Full menu'!AG25="LCMT"),"MTs",IF(OR('Full menu'!AG25="LCIT",'Full menu'!AG25="FCIT",'Full menu'!AG25="LIT",'Full menu'!AG25="FIT"),"ITs",IF(OR('Full menu'!AG25="MwERT", 'Full menu'!AG25="ERwMT", 'Full menu'!AG25="M&amp;ERT", 'Full menu'!AG25="MwIT", 'Full menu'!AG25="IwMT", 'Full menu'!AG25="M&amp;IT", 'Full menu'!AG25="IwERT", 'Full menu'!AG25="ERwIT", 'Full menu'!AG25="I&amp;ERT", 'Full menu'!AG25="ER&amp;M&amp;IT"),"MixedTs",IF('Full menu'!AG25="UD","UD",IF('Full menu'!AG25="LSD","LSD",IF('Full menu'!AG25="WSD","WSD","")))))))))</f>
        <v>ITs</v>
      </c>
      <c r="AH25" s="3" t="str">
        <f>IF('Full menu'!AH25="MDC","MDC",IF(OR('Full menu'!AH25="PERF",'Full menu'!AH25="AERF",'Full menu'!AH25="PCB"),"ERfix",IF(OR('Full menu'!AH25="ACB", 'Full menu'!AH25="LCERT", 'Full menu'!AH25="LERT",'Full menu'!AH25="FCERT",'Full menu'!AH25="FERT"),"ERTs",IF(OR('Full menu'!AH25="FCMT",'Full menu'!AH25="FMT",'Full menu'!AH25="LMT",'Full menu'!AH25="LCMT"),"MTs",IF(OR('Full menu'!AH25="LCIT",'Full menu'!AH25="FCIT",'Full menu'!AH25="LIT",'Full menu'!AH25="FIT"),"ITs",IF(OR('Full menu'!AH25="MwERT", 'Full menu'!AH25="ERwMT", 'Full menu'!AH25="M&amp;ERT", 'Full menu'!AH25="MwIT", 'Full menu'!AH25="IwMT", 'Full menu'!AH25="M&amp;IT", 'Full menu'!AH25="IwERT", 'Full menu'!AH25="ERwIT", 'Full menu'!AH25="I&amp;ERT", 'Full menu'!AH25="ER&amp;M&amp;IT"),"MixedTs",IF('Full menu'!AH25="UD","UD",IF('Full menu'!AH25="LSD","LSD",IF('Full menu'!AH25="WSD","WSD","")))))))))</f>
        <v>ITs</v>
      </c>
      <c r="AI25" s="3" t="str">
        <f>IF('Full menu'!AI25="MDC","MDC",IF(OR('Full menu'!AI25="PERF",'Full menu'!AI25="AERF",'Full menu'!AI25="PCB"),"ERfix",IF(OR('Full menu'!AI25="ACB", 'Full menu'!AI25="LCERT", 'Full menu'!AI25="LERT",'Full menu'!AI25="FCERT",'Full menu'!AI25="FERT"),"ERTs",IF(OR('Full menu'!AI25="FCMT",'Full menu'!AI25="FMT",'Full menu'!AI25="LMT",'Full menu'!AI25="LCMT"),"MTs",IF(OR('Full menu'!AI25="LCIT",'Full menu'!AI25="FCIT",'Full menu'!AI25="LIT",'Full menu'!AI25="FIT"),"ITs",IF(OR('Full menu'!AI25="MwERT", 'Full menu'!AI25="ERwMT", 'Full menu'!AI25="M&amp;ERT", 'Full menu'!AI25="MwIT", 'Full menu'!AI25="IwMT", 'Full menu'!AI25="M&amp;IT", 'Full menu'!AI25="IwERT", 'Full menu'!AI25="ERwIT", 'Full menu'!AI25="I&amp;ERT", 'Full menu'!AI25="ER&amp;M&amp;IT"),"MixedTs",IF('Full menu'!AI25="UD","UD",IF('Full menu'!AI25="LSD","LSD",IF('Full menu'!AI25="WSD","WSD","")))))))))</f>
        <v>ITs</v>
      </c>
      <c r="AJ25" s="3" t="str">
        <f>IF('Full menu'!AJ25="MDC","MDC",IF(OR('Full menu'!AJ25="PERF",'Full menu'!AJ25="AERF",'Full menu'!AJ25="PCB"),"ERfix",IF(OR('Full menu'!AJ25="ACB", 'Full menu'!AJ25="LCERT", 'Full menu'!AJ25="LERT",'Full menu'!AJ25="FCERT",'Full menu'!AJ25="FERT"),"ERTs",IF(OR('Full menu'!AJ25="FCMT",'Full menu'!AJ25="FMT",'Full menu'!AJ25="LMT",'Full menu'!AJ25="LCMT"),"MTs",IF(OR('Full menu'!AJ25="LCIT",'Full menu'!AJ25="FCIT",'Full menu'!AJ25="LIT",'Full menu'!AJ25="FIT"),"ITs",IF(OR('Full menu'!AJ25="MwERT", 'Full menu'!AJ25="ERwMT", 'Full menu'!AJ25="M&amp;ERT", 'Full menu'!AJ25="MwIT", 'Full menu'!AJ25="IwMT", 'Full menu'!AJ25="M&amp;IT", 'Full menu'!AJ25="IwERT", 'Full menu'!AJ25="ERwIT", 'Full menu'!AJ25="I&amp;ERT", 'Full menu'!AJ25="ER&amp;M&amp;IT"),"MixedTs",IF('Full menu'!AJ25="UD","UD",IF('Full menu'!AJ25="LSD","LSD",IF('Full menu'!AJ25="WSD","WSD","")))))))))</f>
        <v>ITs</v>
      </c>
      <c r="AK25" s="3" t="str">
        <f>IF('Full menu'!AK25="MDC","MDC",IF(OR('Full menu'!AK25="PERF",'Full menu'!AK25="AERF",'Full menu'!AK25="PCB"),"ERfix",IF(OR('Full menu'!AK25="ACB", 'Full menu'!AK25="LCERT", 'Full menu'!AK25="LERT",'Full menu'!AK25="FCERT",'Full menu'!AK25="FERT"),"ERTs",IF(OR('Full menu'!AK25="FCMT",'Full menu'!AK25="FMT",'Full menu'!AK25="LMT",'Full menu'!AK25="LCMT"),"MTs",IF(OR('Full menu'!AK25="LCIT",'Full menu'!AK25="FCIT",'Full menu'!AK25="LIT",'Full menu'!AK25="FIT"),"ITs",IF(OR('Full menu'!AK25="MwERT", 'Full menu'!AK25="ERwMT", 'Full menu'!AK25="M&amp;ERT", 'Full menu'!AK25="MwIT", 'Full menu'!AK25="IwMT", 'Full menu'!AK25="M&amp;IT", 'Full menu'!AK25="IwERT", 'Full menu'!AK25="ERwIT", 'Full menu'!AK25="I&amp;ERT", 'Full menu'!AK25="ER&amp;M&amp;IT"),"MixedTs",IF('Full menu'!AK25="UD","UD",IF('Full menu'!AK25="LSD","LSD",IF('Full menu'!AK25="WSD","WSD","")))))))))</f>
        <v>ITs</v>
      </c>
      <c r="AL25" s="3" t="str">
        <f>IF('Full menu'!AL25="MDC","MDC",IF(OR('Full menu'!AL25="PERF",'Full menu'!AL25="AERF",'Full menu'!AL25="PCB"),"ERfix",IF(OR('Full menu'!AL25="ACB", 'Full menu'!AL25="LCERT", 'Full menu'!AL25="LERT",'Full menu'!AL25="FCERT",'Full menu'!AL25="FERT"),"ERTs",IF(OR('Full menu'!AL25="FCMT",'Full menu'!AL25="FMT",'Full menu'!AL25="LMT",'Full menu'!AL25="LCMT"),"MTs",IF(OR('Full menu'!AL25="LCIT",'Full menu'!AL25="FCIT",'Full menu'!AL25="LIT",'Full menu'!AL25="FIT"),"ITs",IF(OR('Full menu'!AL25="MwERT", 'Full menu'!AL25="ERwMT", 'Full menu'!AL25="M&amp;ERT", 'Full menu'!AL25="MwIT", 'Full menu'!AL25="IwMT", 'Full menu'!AL25="M&amp;IT", 'Full menu'!AL25="IwERT", 'Full menu'!AL25="ERwIT", 'Full menu'!AL25="I&amp;ERT", 'Full menu'!AL25="ER&amp;M&amp;IT"),"MixedTs",IF('Full menu'!AL25="UD","UD",IF('Full menu'!AL25="LSD","LSD",IF('Full menu'!AL25="WSD","WSD","")))))))))</f>
        <v>ITs</v>
      </c>
      <c r="AM25" s="3" t="str">
        <f>IF('Full menu'!AM25="MDC","MDC",IF(OR('Full menu'!AM25="PERF",'Full menu'!AM25="AERF",'Full menu'!AM25="PCB"),"ERfix",IF(OR('Full menu'!AM25="ACB", 'Full menu'!AM25="LCERT", 'Full menu'!AM25="LERT",'Full menu'!AM25="FCERT",'Full menu'!AM25="FERT"),"ERTs",IF(OR('Full menu'!AM25="FCMT",'Full menu'!AM25="FMT",'Full menu'!AM25="LMT",'Full menu'!AM25="LCMT"),"MTs",IF(OR('Full menu'!AM25="LCIT",'Full menu'!AM25="FCIT",'Full menu'!AM25="LIT",'Full menu'!AM25="FIT"),"ITs",IF(OR('Full menu'!AM25="MwERT", 'Full menu'!AM25="ERwMT", 'Full menu'!AM25="M&amp;ERT", 'Full menu'!AM25="MwIT", 'Full menu'!AM25="IwMT", 'Full menu'!AM25="M&amp;IT", 'Full menu'!AM25="IwERT", 'Full menu'!AM25="ERwIT", 'Full menu'!AM25="I&amp;ERT", 'Full menu'!AM25="ER&amp;M&amp;IT"),"MixedTs",IF('Full menu'!AM25="UD","UD",IF('Full menu'!AM25="LSD","LSD",IF('Full menu'!AM25="WSD","WSD","")))))))))</f>
        <v>ITs</v>
      </c>
      <c r="AN25" s="3" t="str">
        <f>IF('Full menu'!AN25="MDC","MDC",IF(OR('Full menu'!AN25="PERF",'Full menu'!AN25="AERF",'Full menu'!AN25="PCB"),"ERfix",IF(OR('Full menu'!AN25="ACB", 'Full menu'!AN25="LCERT", 'Full menu'!AN25="LERT",'Full menu'!AN25="FCERT",'Full menu'!AN25="FERT"),"ERTs",IF(OR('Full menu'!AN25="FCMT",'Full menu'!AN25="FMT",'Full menu'!AN25="LMT",'Full menu'!AN25="LCMT"),"MTs",IF(OR('Full menu'!AN25="LCIT",'Full menu'!AN25="FCIT",'Full menu'!AN25="LIT",'Full menu'!AN25="FIT"),"ITs",IF(OR('Full menu'!AN25="MwERT", 'Full menu'!AN25="ERwMT", 'Full menu'!AN25="M&amp;ERT", 'Full menu'!AN25="MwIT", 'Full menu'!AN25="IwMT", 'Full menu'!AN25="M&amp;IT", 'Full menu'!AN25="IwERT", 'Full menu'!AN25="ERwIT", 'Full menu'!AN25="I&amp;ERT", 'Full menu'!AN25="ER&amp;M&amp;IT"),"MixedTs",IF('Full menu'!AN25="UD","UD",IF('Full menu'!AN25="LSD","LSD",IF('Full menu'!AN25="WSD","WSD","")))))))))</f>
        <v>ITs</v>
      </c>
      <c r="AO25" s="3" t="str">
        <f>IF('Full menu'!AO25="MDC","MDC",IF(OR('Full menu'!AO25="PERF",'Full menu'!AO25="AERF",'Full menu'!AO25="PCB"),"ERfix",IF(OR('Full menu'!AO25="ACB", 'Full menu'!AO25="LCERT", 'Full menu'!AO25="LERT",'Full menu'!AO25="FCERT",'Full menu'!AO25="FERT"),"ERTs",IF(OR('Full menu'!AO25="FCMT",'Full menu'!AO25="FMT",'Full menu'!AO25="LMT",'Full menu'!AO25="LCMT"),"MTs",IF(OR('Full menu'!AO25="LCIT",'Full menu'!AO25="FCIT",'Full menu'!AO25="LIT",'Full menu'!AO25="FIT"),"ITs",IF(OR('Full menu'!AO25="MwERT", 'Full menu'!AO25="ERwMT", 'Full menu'!AO25="M&amp;ERT", 'Full menu'!AO25="MwIT", 'Full menu'!AO25="IwMT", 'Full menu'!AO25="M&amp;IT", 'Full menu'!AO25="IwERT", 'Full menu'!AO25="ERwIT", 'Full menu'!AO25="I&amp;ERT", 'Full menu'!AO25="ER&amp;M&amp;IT"),"MixedTs",IF('Full menu'!AO25="UD","UD",IF('Full menu'!AO25="LSD","LSD",IF('Full menu'!AO25="WSD","WSD","")))))))))</f>
        <v>ITs</v>
      </c>
      <c r="AP25" s="3" t="str">
        <f>IF('Full menu'!AP25="MDC","MDC",IF(OR('Full menu'!AP25="PERF",'Full menu'!AP25="AERF",'Full menu'!AP25="PCB"),"ERfix",IF(OR('Full menu'!AP25="ACB", 'Full menu'!AP25="LCERT", 'Full menu'!AP25="LERT",'Full menu'!AP25="FCERT",'Full menu'!AP25="FERT"),"ERTs",IF(OR('Full menu'!AP25="FCMT",'Full menu'!AP25="FMT",'Full menu'!AP25="LMT",'Full menu'!AP25="LCMT"),"MTs",IF(OR('Full menu'!AP25="LCIT",'Full menu'!AP25="FCIT",'Full menu'!AP25="LIT",'Full menu'!AP25="FIT"),"ITs",IF(OR('Full menu'!AP25="MwERT", 'Full menu'!AP25="ERwMT", 'Full menu'!AP25="M&amp;ERT", 'Full menu'!AP25="MwIT", 'Full menu'!AP25="IwMT", 'Full menu'!AP25="M&amp;IT", 'Full menu'!AP25="IwERT", 'Full menu'!AP25="ERwIT", 'Full menu'!AP25="I&amp;ERT", 'Full menu'!AP25="ER&amp;M&amp;IT"),"MixedTs",IF('Full menu'!AP25="UD","UD",IF('Full menu'!AP25="LSD","LSD",IF('Full menu'!AP25="WSD","WSD","")))))))))</f>
        <v>ITs</v>
      </c>
      <c r="AQ25" s="3" t="str">
        <f>IF('Full menu'!AQ25="MDC","MDC",IF(OR('Full menu'!AQ25="PERF",'Full menu'!AQ25="AERF",'Full menu'!AQ25="PCB"),"ERfix",IF(OR('Full menu'!AQ25="ACB", 'Full menu'!AQ25="LCERT", 'Full menu'!AQ25="LERT",'Full menu'!AQ25="FCERT",'Full menu'!AQ25="FERT"),"ERTs",IF(OR('Full menu'!AQ25="FCMT",'Full menu'!AQ25="FMT",'Full menu'!AQ25="LMT",'Full menu'!AQ25="LCMT"),"MTs",IF(OR('Full menu'!AQ25="LCIT",'Full menu'!AQ25="FCIT",'Full menu'!AQ25="LIT",'Full menu'!AQ25="FIT"),"ITs",IF(OR('Full menu'!AQ25="MwERT", 'Full menu'!AQ25="ERwMT", 'Full menu'!AQ25="M&amp;ERT", 'Full menu'!AQ25="MwIT", 'Full menu'!AQ25="IwMT", 'Full menu'!AQ25="M&amp;IT", 'Full menu'!AQ25="IwERT", 'Full menu'!AQ25="ERwIT", 'Full menu'!AQ25="I&amp;ERT", 'Full menu'!AQ25="ER&amp;M&amp;IT"),"MixedTs",IF('Full menu'!AQ25="UD","UD",IF('Full menu'!AQ25="LSD","LSD",IF('Full menu'!AQ25="WSD","WSD","")))))))))</f>
        <v>ITs</v>
      </c>
      <c r="AR25" s="3" t="str">
        <f>IF('Full menu'!AR25="MDC","MDC",IF(OR('Full menu'!AR25="PERF",'Full menu'!AR25="AERF",'Full menu'!AR25="PCB"),"ERfix",IF(OR('Full menu'!AR25="ACB", 'Full menu'!AR25="LCERT", 'Full menu'!AR25="LERT",'Full menu'!AR25="FCERT",'Full menu'!AR25="FERT"),"ERTs",IF(OR('Full menu'!AR25="FCMT",'Full menu'!AR25="FMT",'Full menu'!AR25="LMT",'Full menu'!AR25="LCMT"),"MTs",IF(OR('Full menu'!AR25="LCIT",'Full menu'!AR25="FCIT",'Full menu'!AR25="LIT",'Full menu'!AR25="FIT"),"ITs",IF(OR('Full menu'!AR25="MwERT", 'Full menu'!AR25="ERwMT", 'Full menu'!AR25="M&amp;ERT", 'Full menu'!AR25="MwIT", 'Full menu'!AR25="IwMT", 'Full menu'!AR25="M&amp;IT", 'Full menu'!AR25="IwERT", 'Full menu'!AR25="ERwIT", 'Full menu'!AR25="I&amp;ERT", 'Full menu'!AR25="ER&amp;M&amp;IT"),"MixedTs",IF('Full menu'!AR25="UD","UD",IF('Full menu'!AR25="LSD","LSD",IF('Full menu'!AR25="WSD","WSD","")))))))))</f>
        <v>ITs</v>
      </c>
      <c r="AS25" s="3" t="str">
        <f>IF('Full menu'!AS25="MDC","MDC",IF(OR('Full menu'!AS25="PERF",'Full menu'!AS25="AERF",'Full menu'!AS25="PCB"),"ERfix",IF(OR('Full menu'!AS25="ACB", 'Full menu'!AS25="LCERT", 'Full menu'!AS25="LERT",'Full menu'!AS25="FCERT",'Full menu'!AS25="FERT"),"ERTs",IF(OR('Full menu'!AS25="FCMT",'Full menu'!AS25="FMT",'Full menu'!AS25="LMT",'Full menu'!AS25="LCMT"),"MTs",IF(OR('Full menu'!AS25="LCIT",'Full menu'!AS25="FCIT",'Full menu'!AS25="LIT",'Full menu'!AS25="FIT"),"ITs",IF(OR('Full menu'!AS25="MwERT", 'Full menu'!AS25="ERwMT", 'Full menu'!AS25="M&amp;ERT", 'Full menu'!AS25="MwIT", 'Full menu'!AS25="IwMT", 'Full menu'!AS25="M&amp;IT", 'Full menu'!AS25="IwERT", 'Full menu'!AS25="ERwIT", 'Full menu'!AS25="I&amp;ERT", 'Full menu'!AS25="ER&amp;M&amp;IT"),"MixedTs",IF('Full menu'!AS25="UD","UD",IF('Full menu'!AS25="LSD","LSD",IF('Full menu'!AS25="WSD","WSD","")))))))))</f>
        <v>ITs</v>
      </c>
      <c r="AT25" s="3"/>
      <c r="AU25" s="3"/>
      <c r="AV25" s="3" t="str">
        <f>IF('Full menu'!AV25="MDC","MDC",IF(OR('Full menu'!AV25="PERF",'Full menu'!AV25="AERF",'Full menu'!AV25="PCB"),"ERfix",IF(OR('Full menu'!AV25="ACB", 'Full menu'!AV25="LCERT", 'Full menu'!AV25="LERT",'Full menu'!AV25="FCERT",'Full menu'!AV25="FERT"),"ERT",IF(OR('Full menu'!AV25="FCMT",'Full menu'!AV25="FMT",'Full menu'!AV25="LMT",'Full menu'!AV25="LCMT"),"MT",IF(OR('Full menu'!AV25="LCIT",'Full menu'!AV25="FCIT",'Full menu'!AV25="LMT",'Full menu'!AV25="FMT"),"IT",IF(OR('Full menu'!AV25="MwERT", 'Full menu'!AV25="ERwMT", 'Full menu'!AV25="M&amp;ERT", 'Full menu'!AV25="MwIT", 'Full menu'!AV25="IwMT", 'Full menu'!AV25="M&amp;IT", 'Full menu'!AV25="IwERT", 'Full menu'!AV25="ERwIT", 'Full menu'!AV25="I&amp;ERT", 'Full menu'!AV25="ER&amp;M&amp;IT"),"MixedT",IF('Full menu'!AV25="UD","UD",IF('Full menu'!AV25="LSD","LSD",IF('Full menu'!AV25="WSD","WSD","")))))))))</f>
        <v/>
      </c>
      <c r="AW25" s="3" t="str">
        <f>IF('Full menu'!AT25="MDC","MDC",IF(OR('Full menu'!AT25="PERF",'Full menu'!AT25="AERF",'Full menu'!AT25="PCB"),"ERfix",IF(OR('Full menu'!AT25="ACB", 'Full menu'!AT25="LCERT", 'Full menu'!AT25="LERT",'Full menu'!AT25="FCERT",'Full menu'!AT25="FERT"),"ERT",IF(OR('Full menu'!AT25="FCMT",'Full menu'!AT25="FMT",'Full menu'!AT25="LMT",'Full menu'!AT25="LCMT"),"MT",IF(OR('Full menu'!AT25="LCIT",'Full menu'!AT25="FCIT",'Full menu'!AT25="LMT",'Full menu'!AT25="FMT"),"IT",IF(OR('Full menu'!AT25="MwERT", 'Full menu'!AT25="ERwMT", 'Full menu'!AT25="M&amp;ERT", 'Full menu'!AT25="MwIT", 'Full menu'!AT25="IwMT", 'Full menu'!AT25="M&amp;IT", 'Full menu'!AT25="IwERT", 'Full menu'!AT25="ERwIT", 'Full menu'!AT25="I&amp;ERT", 'Full menu'!AT25="ER&amp;M&amp;IT"),"MixedT",IF('Full menu'!AT25="UD","UD",IF('Full menu'!AT25="LSD","LSD",IF('Full menu'!AT25="WSD","WSD","")))))))))</f>
        <v/>
      </c>
      <c r="AX25" s="3" t="str">
        <f>IF('Full menu'!AX25="MDC","MDC",IF(OR('Full menu'!AX25="PERF",'Full menu'!AX25="AERF",'Full menu'!AX25="PCB"),"ERfix",IF(OR('Full menu'!AX25="ACB", 'Full menu'!AX25="LCERT", 'Full menu'!AX25="LERT",'Full menu'!AX25="FCERT",'Full menu'!AX25="FERT"),"ERT",IF(OR('Full menu'!AX25="FCMT",'Full menu'!AX25="FMT",'Full menu'!AX25="LMT",'Full menu'!AX25="LCMT"),"MT",IF(OR('Full menu'!AX25="LCIT",'Full menu'!AX25="FCIT",'Full menu'!AX25="LMT",'Full menu'!AX25="FMT"),"IT",IF(OR('Full menu'!AX25="MwERT", 'Full menu'!AX25="ERwMT", 'Full menu'!AX25="M&amp;ERT", 'Full menu'!AX25="MwIT", 'Full menu'!AX25="IwMT", 'Full menu'!AX25="M&amp;IT", 'Full menu'!AX25="IwERT", 'Full menu'!AX25="ERwIT", 'Full menu'!AX25="I&amp;ERT", 'Full menu'!AX25="ER&amp;M&amp;IT"),"MixedT",IF('Full menu'!AX25="UD","UD",IF('Full menu'!AX25="LSD","LSD",IF('Full menu'!AX25="WSD","WSD","")))))))))</f>
        <v/>
      </c>
      <c r="AY25" s="3" t="str">
        <f>IF('Full menu'!AY25="MDC","MDC",IF(OR('Full menu'!AY25="PERF",'Full menu'!AY25="AERF",'Full menu'!AY25="PCB"),"ERfix",IF(OR('Full menu'!AY25="ACB", 'Full menu'!AY25="LCERT", 'Full menu'!AY25="LERT",'Full menu'!AY25="FCERT",'Full menu'!AY25="FERT"),"ERT",IF(OR('Full menu'!AY25="FCMT",'Full menu'!AY25="FMT",'Full menu'!AY25="LMT",'Full menu'!AY25="LCMT"),"MT",IF(OR('Full menu'!AY25="LCIT",'Full menu'!AY25="FCIT",'Full menu'!AY25="LMT",'Full menu'!AY25="FMT"),"IT",IF(OR('Full menu'!AY25="MwERT", 'Full menu'!AY25="ERwMT", 'Full menu'!AY25="M&amp;ERT", 'Full menu'!AY25="MwIT", 'Full menu'!AY25="IwMT", 'Full menu'!AY25="M&amp;IT", 'Full menu'!AY25="IwERT", 'Full menu'!AY25="ERwIT", 'Full menu'!AY25="I&amp;ERT", 'Full menu'!AY25="ER&amp;M&amp;IT"),"MixedT",IF('Full menu'!AY25="UD","UD",IF('Full menu'!AY25="LSD","LSD",IF('Full menu'!AY25="WSD","WSD","")))))))))</f>
        <v/>
      </c>
      <c r="AZ25" s="3" t="str">
        <f>IF('Full menu'!AZ25="MDC","MDC",IF(OR('Full menu'!AZ25="PERF",'Full menu'!AZ25="AERF",'Full menu'!AZ25="PCB"),"ERfix",IF(OR('Full menu'!AZ25="ACB", 'Full menu'!AZ25="LCERT", 'Full menu'!AZ25="LERT",'Full menu'!AZ25="FCERT",'Full menu'!AZ25="FERT"),"ERT",IF(OR('Full menu'!AZ25="FCMT",'Full menu'!AZ25="FMT",'Full menu'!AZ25="LMT",'Full menu'!AZ25="LCMT"),"MT",IF(OR('Full menu'!AZ25="LCIT",'Full menu'!AZ25="FCIT",'Full menu'!AZ25="LMT",'Full menu'!AZ25="FMT"),"IT",IF(OR('Full menu'!AZ25="MwERT", 'Full menu'!AZ25="ERwMT", 'Full menu'!AZ25="M&amp;ERT", 'Full menu'!AZ25="MwIT", 'Full menu'!AZ25="IwMT", 'Full menu'!AZ25="M&amp;IT", 'Full menu'!AZ25="IwERT", 'Full menu'!AZ25="ERwIT", 'Full menu'!AZ25="I&amp;ERT", 'Full menu'!AZ25="ER&amp;M&amp;IT"),"MixedT",IF('Full menu'!AZ25="UD","UD",IF('Full menu'!AZ25="LSD","LSD",IF('Full menu'!AZ25="WSD","WSD","")))))))))</f>
        <v/>
      </c>
      <c r="BA25" s="3" t="str">
        <f>IF('Full menu'!BA25="MDC","MDC",IF(OR('Full menu'!BA25="PERF",'Full menu'!BA25="AERF",'Full menu'!BA25="PCB"),"ERfix",IF(OR('Full menu'!BA25="ACB", 'Full menu'!BA25="LCERT", 'Full menu'!BA25="LERT",'Full menu'!BA25="FCERT",'Full menu'!BA25="FERT"),"ERT",IF(OR('Full menu'!BA25="FCMT",'Full menu'!BA25="FMT",'Full menu'!BA25="LMT",'Full menu'!BA25="LCMT"),"MT",IF(OR('Full menu'!BA25="LCIT",'Full menu'!BA25="FCIT",'Full menu'!BA25="LMT",'Full menu'!BA25="FMT"),"IT",IF(OR('Full menu'!BA25="MwERT", 'Full menu'!BA25="ERwMT", 'Full menu'!BA25="M&amp;ERT", 'Full menu'!BA25="MwIT", 'Full menu'!BA25="IwMT", 'Full menu'!BA25="M&amp;IT", 'Full menu'!BA25="IwERT", 'Full menu'!BA25="ERwIT", 'Full menu'!BA25="I&amp;ERT", 'Full menu'!BA25="ER&amp;M&amp;IT"),"MixedT",IF('Full menu'!BA25="UD","UD",IF('Full menu'!BA25="LSD","LSD",IF('Full menu'!BA25="WSD","WSD","")))))))))</f>
        <v/>
      </c>
      <c r="BB25" s="3" t="str">
        <f>IF('Full menu'!BB25="MDC","MDC",IF(OR('Full menu'!BB25="PERF",'Full menu'!BB25="AERF",'Full menu'!BB25="PCB"),"ERfix",IF(OR('Full menu'!BB25="ACB", 'Full menu'!BB25="LCERT", 'Full menu'!BB25="LERT",'Full menu'!BB25="FCERT",'Full menu'!BB25="FERT"),"ERT",IF(OR('Full menu'!BB25="FCMT",'Full menu'!BB25="FMT",'Full menu'!BB25="LMT",'Full menu'!BB25="LCMT"),"MT",IF(OR('Full menu'!BB25="LCIT",'Full menu'!BB25="FCIT",'Full menu'!BB25="LMT",'Full menu'!BB25="FMT"),"IT",IF(OR('Full menu'!BB25="MwERT", 'Full menu'!BB25="ERwMT", 'Full menu'!BB25="M&amp;ERT", 'Full menu'!BB25="MwIT", 'Full menu'!BB25="IwMT", 'Full menu'!BB25="M&amp;IT", 'Full menu'!BB25="IwERT", 'Full menu'!BB25="ERwIT", 'Full menu'!BB25="I&amp;ERT", 'Full menu'!BB25="ER&amp;M&amp;IT"),"MixedT",IF('Full menu'!BB25="UD","UD",IF('Full menu'!BB25="LSD","LSD",IF('Full menu'!BB25="WSD","WSD","")))))))))</f>
        <v/>
      </c>
      <c r="BC25" s="3" t="str">
        <f>IF('Full menu'!BC25="MDC","MDC",IF(OR('Full menu'!BC25="PERF",'Full menu'!BC25="AERF",'Full menu'!BC25="PCB"),"ERfix",IF(OR('Full menu'!BC25="ACB", 'Full menu'!BC25="LCERT", 'Full menu'!BC25="LERT",'Full menu'!BC25="FCERT",'Full menu'!BC25="FERT"),"ERT",IF(OR('Full menu'!BC25="FCMT",'Full menu'!BC25="FMT",'Full menu'!BC25="LMT",'Full menu'!BC25="LCMT"),"MT",IF(OR('Full menu'!BC25="LCIT",'Full menu'!BC25="FCIT",'Full menu'!BC25="LMT",'Full menu'!BC25="FMT"),"IT",IF(OR('Full menu'!BC25="MwERT", 'Full menu'!BC25="ERwMT", 'Full menu'!BC25="M&amp;ERT", 'Full menu'!BC25="MwIT", 'Full menu'!BC25="IwMT", 'Full menu'!BC25="M&amp;IT", 'Full menu'!BC25="IwERT", 'Full menu'!BC25="ERwIT", 'Full menu'!BC25="I&amp;ERT", 'Full menu'!BC25="ER&amp;M&amp;IT"),"MixedT",IF('Full menu'!BC25="UD","UD",IF('Full menu'!BC25="LSD","LSD",IF('Full menu'!BC25="WSD","WSD","")))))))))</f>
        <v/>
      </c>
    </row>
    <row r="26" spans="1:55" ht="16" x14ac:dyDescent="0.2">
      <c r="A26" t="s">
        <v>46</v>
      </c>
      <c r="B26" s="3" t="str">
        <f>IF('Full menu'!B26="MDC","MDC",IF(OR('Full menu'!B26="PERF",'Full menu'!B26="AERF",'Full menu'!B26="PCB"),"ERfix",IF(OR('Full menu'!B26="ACB", 'Full menu'!B26="LCERT", 'Full menu'!B26="LERT",'Full menu'!B26="FCERT",'Full menu'!B26="FERT"),"ERTs",IF(OR('Full menu'!B26="FCMT",'Full menu'!B26="FMT",'Full menu'!B26="LMT",'Full menu'!B26="LCMT"),"MTs",IF(OR('Full menu'!B26="LCIT",'Full menu'!B26="FCIT",'Full menu'!B26="LIT",'Full menu'!B26="FIT"),"ITs",IF(OR('Full menu'!B26="MwERT", 'Full menu'!B26="ERwMT", 'Full menu'!B26="M&amp;ERT", 'Full menu'!B26="MwIT", 'Full menu'!B26="IwMT", 'Full menu'!B26="M&amp;IT", 'Full menu'!B26="IwERT", 'Full menu'!B26="ERwIT", 'Full menu'!B26="I&amp;ERT", 'Full menu'!B26="ER&amp;M&amp;IT"),"MixedTs",IF('Full menu'!B26="UD","UD",IF('Full menu'!B26="LSD","LSD",IF('Full menu'!B26="WSD","WSD","")))))))))</f>
        <v>LSD</v>
      </c>
      <c r="C26" s="3" t="str">
        <f>IF('Full menu'!C26="MDC","MDC",IF(OR('Full menu'!C26="PERF",'Full menu'!C26="AERF",'Full menu'!C26="PCB"),"ERfix",IF(OR('Full menu'!C26="ACB", 'Full menu'!C26="LCERT", 'Full menu'!C26="LERT",'Full menu'!C26="FCERT",'Full menu'!C26="FERT"),"ERTs",IF(OR('Full menu'!C26="FCMT",'Full menu'!C26="FMT",'Full menu'!C26="LMT",'Full menu'!C26="LCMT"),"MTs",IF(OR('Full menu'!C26="LCIT",'Full menu'!C26="FCIT",'Full menu'!C26="LIT",'Full menu'!C26="FIT"),"ITs",IF(OR('Full menu'!C26="MwERT", 'Full menu'!C26="ERwMT", 'Full menu'!C26="M&amp;ERT", 'Full menu'!C26="MwIT", 'Full menu'!C26="IwMT", 'Full menu'!C26="M&amp;IT", 'Full menu'!C26="IwERT", 'Full menu'!C26="ERwIT", 'Full menu'!C26="I&amp;ERT", 'Full menu'!C26="ER&amp;M&amp;IT"),"MixedTs",IF('Full menu'!C26="UD","UD",IF('Full menu'!C26="LSD","LSD",IF('Full menu'!C26="WSD","WSD","")))))))))</f>
        <v>MTs</v>
      </c>
      <c r="D26" s="3" t="str">
        <f>IF('Full menu'!D26="MDC","MDC",IF(OR('Full menu'!D26="PERF",'Full menu'!D26="AERF",'Full menu'!D26="PCB"),"ERfix",IF(OR('Full menu'!D26="ACB", 'Full menu'!D26="LCERT", 'Full menu'!D26="LERT",'Full menu'!D26="FCERT",'Full menu'!D26="FERT"),"ERTs",IF(OR('Full menu'!D26="FCMT",'Full menu'!D26="FMT",'Full menu'!D26="LMT",'Full menu'!D26="LCMT"),"MTs",IF(OR('Full menu'!D26="LCIT",'Full menu'!D26="FCIT",'Full menu'!D26="LIT",'Full menu'!D26="FIT"),"ITs",IF(OR('Full menu'!D26="MwERT", 'Full menu'!D26="ERwMT", 'Full menu'!D26="M&amp;ERT", 'Full menu'!D26="MwIT", 'Full menu'!D26="IwMT", 'Full menu'!D26="M&amp;IT", 'Full menu'!D26="IwERT", 'Full menu'!D26="ERwIT", 'Full menu'!D26="I&amp;ERT", 'Full menu'!D26="ER&amp;M&amp;IT"),"MixedTs",IF('Full menu'!D26="UD","UD",IF('Full menu'!D26="LSD","LSD",IF('Full menu'!D26="WSD","WSD","")))))))))</f>
        <v>MTs</v>
      </c>
      <c r="E26" s="3" t="str">
        <f>IF('Full menu'!E26="MDC","MDC",IF(OR('Full menu'!E26="PERF",'Full menu'!E26="AERF",'Full menu'!E26="PCB"),"ERfix",IF(OR('Full menu'!E26="ACB", 'Full menu'!E26="LCERT", 'Full menu'!E26="LERT",'Full menu'!E26="FCERT",'Full menu'!E26="FERT"),"ERTs",IF(OR('Full menu'!E26="FCMT",'Full menu'!E26="FMT",'Full menu'!E26="LMT",'Full menu'!E26="LCMT"),"MTs",IF(OR('Full menu'!E26="LCIT",'Full menu'!E26="FCIT",'Full menu'!E26="LIT",'Full menu'!E26="FIT"),"ITs",IF(OR('Full menu'!E26="MwERT", 'Full menu'!E26="ERwMT", 'Full menu'!E26="M&amp;ERT", 'Full menu'!E26="MwIT", 'Full menu'!E26="IwMT", 'Full menu'!E26="M&amp;IT", 'Full menu'!E26="IwERT", 'Full menu'!E26="ERwIT", 'Full menu'!E26="I&amp;ERT", 'Full menu'!E26="ER&amp;M&amp;IT"),"MixedTs",IF('Full menu'!E26="UD","UD",IF('Full menu'!E26="LSD","LSD",IF('Full menu'!E26="WSD","WSD","")))))))))</f>
        <v>MTs</v>
      </c>
      <c r="F26" s="3" t="str">
        <f>IF('Full menu'!F26="MDC","MDC",IF(OR('Full menu'!F26="PERF",'Full menu'!F26="AERF",'Full menu'!F26="PCB"),"ERfix",IF(OR('Full menu'!F26="ACB", 'Full menu'!F26="LCERT", 'Full menu'!F26="LERT",'Full menu'!F26="FCERT",'Full menu'!F26="FERT"),"ERTs",IF(OR('Full menu'!F26="FCMT",'Full menu'!F26="FMT",'Full menu'!F26="LMT",'Full menu'!F26="LCMT"),"MTs",IF(OR('Full menu'!F26="LCIT",'Full menu'!F26="FCIT",'Full menu'!F26="LIT",'Full menu'!F26="FIT"),"ITs",IF(OR('Full menu'!F26="MwERT", 'Full menu'!F26="ERwMT", 'Full menu'!F26="M&amp;ERT", 'Full menu'!F26="MwIT", 'Full menu'!F26="IwMT", 'Full menu'!F26="M&amp;IT", 'Full menu'!F26="IwERT", 'Full menu'!F26="ERwIT", 'Full menu'!F26="I&amp;ERT", 'Full menu'!F26="ER&amp;M&amp;IT"),"MixedTs",IF('Full menu'!F26="UD","UD",IF('Full menu'!F26="LSD","LSD",IF('Full menu'!F26="WSD","WSD","")))))))))</f>
        <v>LSD</v>
      </c>
      <c r="G26" s="3" t="str">
        <f>IF('Full menu'!G26="MDC","MDC",IF(OR('Full menu'!G26="PERF",'Full menu'!G26="AERF",'Full menu'!G26="PCB"),"ERfix",IF(OR('Full menu'!G26="ACB", 'Full menu'!G26="LCERT", 'Full menu'!G26="LERT",'Full menu'!G26="FCERT",'Full menu'!G26="FERT"),"ERTs",IF(OR('Full menu'!G26="FCMT",'Full menu'!G26="FMT",'Full menu'!G26="LMT",'Full menu'!G26="LCMT"),"MTs",IF(OR('Full menu'!G26="LCIT",'Full menu'!G26="FCIT",'Full menu'!G26="LIT",'Full menu'!G26="FIT"),"ITs",IF(OR('Full menu'!G26="MwERT", 'Full menu'!G26="ERwMT", 'Full menu'!G26="M&amp;ERT", 'Full menu'!G26="MwIT", 'Full menu'!G26="IwMT", 'Full menu'!G26="M&amp;IT", 'Full menu'!G26="IwERT", 'Full menu'!G26="ERwIT", 'Full menu'!G26="I&amp;ERT", 'Full menu'!G26="ER&amp;M&amp;IT"),"MixedTs",IF('Full menu'!G26="UD","UD",IF('Full menu'!G26="LSD","LSD",IF('Full menu'!G26="WSD","WSD","")))))))))</f>
        <v>LSD</v>
      </c>
      <c r="H26" s="3" t="str">
        <f>IF('Full menu'!H26="MDC","MDC",IF(OR('Full menu'!H26="PERF",'Full menu'!H26="AERF",'Full menu'!H26="PCB"),"ERfix",IF(OR('Full menu'!H26="ACB", 'Full menu'!H26="LCERT", 'Full menu'!H26="LERT",'Full menu'!H26="FCERT",'Full menu'!H26="FERT"),"ERTs",IF(OR('Full menu'!H26="FCMT",'Full menu'!H26="FMT",'Full menu'!H26="LMT",'Full menu'!H26="LCMT"),"MTs",IF(OR('Full menu'!H26="LCIT",'Full menu'!H26="FCIT",'Full menu'!H26="LIT",'Full menu'!H26="FIT"),"ITs",IF(OR('Full menu'!H26="MwERT", 'Full menu'!H26="ERwMT", 'Full menu'!H26="M&amp;ERT", 'Full menu'!H26="MwIT", 'Full menu'!H26="IwMT", 'Full menu'!H26="M&amp;IT", 'Full menu'!H26="IwERT", 'Full menu'!H26="ERwIT", 'Full menu'!H26="I&amp;ERT", 'Full menu'!H26="ER&amp;M&amp;IT"),"MixedTs",IF('Full menu'!H26="UD","UD",IF('Full menu'!H26="LSD","LSD",IF('Full menu'!H26="WSD","WSD","")))))))))</f>
        <v>LSD</v>
      </c>
      <c r="I26" s="3" t="str">
        <f>IF('Full menu'!I26="MDC","MDC",IF(OR('Full menu'!I26="PERF",'Full menu'!I26="AERF",'Full menu'!I26="PCB"),"ERfix",IF(OR('Full menu'!I26="ACB", 'Full menu'!I26="LCERT", 'Full menu'!I26="LERT",'Full menu'!I26="FCERT",'Full menu'!I26="FERT"),"ERTs",IF(OR('Full menu'!I26="FCMT",'Full menu'!I26="FMT",'Full menu'!I26="LMT",'Full menu'!I26="LCMT"),"MTs",IF(OR('Full menu'!I26="LCIT",'Full menu'!I26="FCIT",'Full menu'!I26="LIT",'Full menu'!I26="FIT"),"ITs",IF(OR('Full menu'!I26="MwERT", 'Full menu'!I26="ERwMT", 'Full menu'!I26="M&amp;ERT", 'Full menu'!I26="MwIT", 'Full menu'!I26="IwMT", 'Full menu'!I26="M&amp;IT", 'Full menu'!I26="IwERT", 'Full menu'!I26="ERwIT", 'Full menu'!I26="I&amp;ERT", 'Full menu'!I26="ER&amp;M&amp;IT"),"MixedTs",IF('Full menu'!I26="UD","UD",IF('Full menu'!I26="LSD","LSD",IF('Full menu'!I26="WSD","WSD","")))))))))</f>
        <v>LSD</v>
      </c>
      <c r="J26" s="3" t="str">
        <f>IF('Full menu'!J26="MDC","MDC",IF(OR('Full menu'!J26="PERF",'Full menu'!J26="AERF",'Full menu'!J26="PCB"),"ERfix",IF(OR('Full menu'!J26="ACB", 'Full menu'!J26="LCERT", 'Full menu'!J26="LERT",'Full menu'!J26="FCERT",'Full menu'!J26="FERT"),"ERTs",IF(OR('Full menu'!J26="FCMT",'Full menu'!J26="FMT",'Full menu'!J26="LMT",'Full menu'!J26="LCMT"),"MTs",IF(OR('Full menu'!J26="LCIT",'Full menu'!J26="FCIT",'Full menu'!J26="LIT",'Full menu'!J26="FIT"),"ITs",IF(OR('Full menu'!J26="MwERT", 'Full menu'!J26="ERwMT", 'Full menu'!J26="M&amp;ERT", 'Full menu'!J26="MwIT", 'Full menu'!J26="IwMT", 'Full menu'!J26="M&amp;IT", 'Full menu'!J26="IwERT", 'Full menu'!J26="ERwIT", 'Full menu'!J26="I&amp;ERT", 'Full menu'!J26="ER&amp;M&amp;IT"),"MixedTs",IF('Full menu'!J26="UD","UD",IF('Full menu'!J26="LSD","LSD",IF('Full menu'!J26="WSD","WSD","")))))))))</f>
        <v>MTs</v>
      </c>
      <c r="K26" s="3" t="str">
        <f>IF('Full menu'!K26="MDC","MDC",IF(OR('Full menu'!K26="PERF",'Full menu'!K26="AERF",'Full menu'!K26="PCB"),"ERfix",IF(OR('Full menu'!K26="ACB", 'Full menu'!K26="LCERT", 'Full menu'!K26="LERT",'Full menu'!K26="FCERT",'Full menu'!K26="FERT"),"ERTs",IF(OR('Full menu'!K26="FCMT",'Full menu'!K26="FMT",'Full menu'!K26="LMT",'Full menu'!K26="LCMT"),"MTs",IF(OR('Full menu'!K26="LCIT",'Full menu'!K26="FCIT",'Full menu'!K26="LIT",'Full menu'!K26="FIT"),"ITs",IF(OR('Full menu'!K26="MwERT", 'Full menu'!K26="ERwMT", 'Full menu'!K26="M&amp;ERT", 'Full menu'!K26="MwIT", 'Full menu'!K26="IwMT", 'Full menu'!K26="M&amp;IT", 'Full menu'!K26="IwERT", 'Full menu'!K26="ERwIT", 'Full menu'!K26="I&amp;ERT", 'Full menu'!K26="ER&amp;M&amp;IT"),"MixedTs",IF('Full menu'!K26="UD","UD",IF('Full menu'!K26="LSD","LSD",IF('Full menu'!K26="WSD","WSD","")))))))))</f>
        <v>MTs</v>
      </c>
      <c r="L26" s="3" t="str">
        <f>IF('Full menu'!L26="MDC","MDC",IF(OR('Full menu'!L26="PERF",'Full menu'!L26="AERF",'Full menu'!L26="PCB"),"ERfix",IF(OR('Full menu'!L26="ACB", 'Full menu'!L26="LCERT", 'Full menu'!L26="LERT",'Full menu'!L26="FCERT",'Full menu'!L26="FERT"),"ERTs",IF(OR('Full menu'!L26="FCMT",'Full menu'!L26="FMT",'Full menu'!L26="LMT",'Full menu'!L26="LCMT"),"MTs",IF(OR('Full menu'!L26="LCIT",'Full menu'!L26="FCIT",'Full menu'!L26="LIT",'Full menu'!L26="FIT"),"ITs",IF(OR('Full menu'!L26="MwERT", 'Full menu'!L26="ERwMT", 'Full menu'!L26="M&amp;ERT", 'Full menu'!L26="MwIT", 'Full menu'!L26="IwMT", 'Full menu'!L26="M&amp;IT", 'Full menu'!L26="IwERT", 'Full menu'!L26="ERwIT", 'Full menu'!L26="I&amp;ERT", 'Full menu'!L26="ER&amp;M&amp;IT"),"MixedTs",IF('Full menu'!L26="UD","UD",IF('Full menu'!L26="LSD","LSD",IF('Full menu'!L26="WSD","WSD","")))))))))</f>
        <v>MTs</v>
      </c>
      <c r="M26" s="3" t="str">
        <f>IF('Full menu'!M26="MDC","MDC",IF(OR('Full menu'!M26="PERF",'Full menu'!M26="AERF",'Full menu'!M26="PCB"),"ERfix",IF(OR('Full menu'!M26="ACB", 'Full menu'!M26="LCERT", 'Full menu'!M26="LERT",'Full menu'!M26="FCERT",'Full menu'!M26="FERT"),"ERTs",IF(OR('Full menu'!M26="FCMT",'Full menu'!M26="FMT",'Full menu'!M26="LMT",'Full menu'!M26="LCMT"),"MTs",IF(OR('Full menu'!M26="LCIT",'Full menu'!M26="FCIT",'Full menu'!M26="LIT",'Full menu'!M26="FIT"),"ITs",IF(OR('Full menu'!M26="MwERT", 'Full menu'!M26="ERwMT", 'Full menu'!M26="M&amp;ERT", 'Full menu'!M26="MwIT", 'Full menu'!M26="IwMT", 'Full menu'!M26="M&amp;IT", 'Full menu'!M26="IwERT", 'Full menu'!M26="ERwIT", 'Full menu'!M26="I&amp;ERT", 'Full menu'!M26="ER&amp;M&amp;IT"),"MixedTs",IF('Full menu'!M26="UD","UD",IF('Full menu'!M26="LSD","LSD",IF('Full menu'!M26="WSD","WSD","")))))))))</f>
        <v>MTs</v>
      </c>
      <c r="N26" s="3" t="str">
        <f>IF('Full menu'!N26="MDC","MDC",IF(OR('Full menu'!N26="PERF",'Full menu'!N26="AERF",'Full menu'!N26="PCB"),"ERfix",IF(OR('Full menu'!N26="ACB", 'Full menu'!N26="LCERT", 'Full menu'!N26="LERT",'Full menu'!N26="FCERT",'Full menu'!N26="FERT"),"ERTs",IF(OR('Full menu'!N26="FCMT",'Full menu'!N26="FMT",'Full menu'!N26="LMT",'Full menu'!N26="LCMT"),"MTs",IF(OR('Full menu'!N26="LCIT",'Full menu'!N26="FCIT",'Full menu'!N26="LIT",'Full menu'!N26="FIT"),"ITs",IF(OR('Full menu'!N26="MwERT", 'Full menu'!N26="ERwMT", 'Full menu'!N26="M&amp;ERT", 'Full menu'!N26="MwIT", 'Full menu'!N26="IwMT", 'Full menu'!N26="M&amp;IT", 'Full menu'!N26="IwERT", 'Full menu'!N26="ERwIT", 'Full menu'!N26="I&amp;ERT", 'Full menu'!N26="ER&amp;M&amp;IT"),"MixedTs",IF('Full menu'!N26="UD","UD",IF('Full menu'!N26="LSD","LSD",IF('Full menu'!N26="WSD","WSD","")))))))))</f>
        <v>MTs</v>
      </c>
      <c r="O26" s="3" t="str">
        <f>IF('Full menu'!O26="MDC","MDC",IF(OR('Full menu'!O26="PERF",'Full menu'!O26="AERF",'Full menu'!O26="PCB"),"ERfix",IF(OR('Full menu'!O26="ACB", 'Full menu'!O26="LCERT", 'Full menu'!O26="LERT",'Full menu'!O26="FCERT",'Full menu'!O26="FERT"),"ERTs",IF(OR('Full menu'!O26="FCMT",'Full menu'!O26="FMT",'Full menu'!O26="LMT",'Full menu'!O26="LCMT"),"MTs",IF(OR('Full menu'!O26="LCIT",'Full menu'!O26="FCIT",'Full menu'!O26="LIT",'Full menu'!O26="FIT"),"ITs",IF(OR('Full menu'!O26="MwERT", 'Full menu'!O26="ERwMT", 'Full menu'!O26="M&amp;ERT", 'Full menu'!O26="MwIT", 'Full menu'!O26="IwMT", 'Full menu'!O26="M&amp;IT", 'Full menu'!O26="IwERT", 'Full menu'!O26="ERwIT", 'Full menu'!O26="I&amp;ERT", 'Full menu'!O26="ER&amp;M&amp;IT"),"MixedTs",IF('Full menu'!O26="UD","UD",IF('Full menu'!O26="LSD","LSD",IF('Full menu'!O26="WSD","WSD","")))))))))</f>
        <v>MTs</v>
      </c>
      <c r="P26" s="3" t="str">
        <f>IF('Full menu'!P26="MDC","MDC",IF(OR('Full menu'!P26="PERF",'Full menu'!P26="AERF",'Full menu'!P26="PCB"),"ERfix",IF(OR('Full menu'!P26="ACB", 'Full menu'!P26="LCERT", 'Full menu'!P26="LERT",'Full menu'!P26="FCERT",'Full menu'!P26="FERT"),"ERTs",IF(OR('Full menu'!P26="FCMT",'Full menu'!P26="FMT",'Full menu'!P26="LMT",'Full menu'!P26="LCMT"),"MTs",IF(OR('Full menu'!P26="LCIT",'Full menu'!P26="FCIT",'Full menu'!P26="LIT",'Full menu'!P26="FIT"),"ITs",IF(OR('Full menu'!P26="MwERT", 'Full menu'!P26="ERwMT", 'Full menu'!P26="M&amp;ERT", 'Full menu'!P26="MwIT", 'Full menu'!P26="IwMT", 'Full menu'!P26="M&amp;IT", 'Full menu'!P26="IwERT", 'Full menu'!P26="ERwIT", 'Full menu'!P26="I&amp;ERT", 'Full menu'!P26="ER&amp;M&amp;IT"),"MixedTs",IF('Full menu'!P26="UD","UD",IF('Full menu'!P26="LSD","LSD",IF('Full menu'!P26="WSD","WSD","")))))))))</f>
        <v>LSD</v>
      </c>
      <c r="Q26" s="3" t="str">
        <f>IF('Full menu'!Q26="MDC","MDC",IF(OR('Full menu'!Q26="PERF",'Full menu'!Q26="AERF",'Full menu'!Q26="PCB"),"ERfix",IF(OR('Full menu'!Q26="ACB", 'Full menu'!Q26="LCERT", 'Full menu'!Q26="LERT",'Full menu'!Q26="FCERT",'Full menu'!Q26="FERT"),"ERTs",IF(OR('Full menu'!Q26="FCMT",'Full menu'!Q26="FMT",'Full menu'!Q26="LMT",'Full menu'!Q26="LCMT"),"MTs",IF(OR('Full menu'!Q26="LCIT",'Full menu'!Q26="FCIT",'Full menu'!Q26="LIT",'Full menu'!Q26="FIT"),"ITs",IF(OR('Full menu'!Q26="MwERT", 'Full menu'!Q26="ERwMT", 'Full menu'!Q26="M&amp;ERT", 'Full menu'!Q26="MwIT", 'Full menu'!Q26="IwMT", 'Full menu'!Q26="M&amp;IT", 'Full menu'!Q26="IwERT", 'Full menu'!Q26="ERwIT", 'Full menu'!Q26="I&amp;ERT", 'Full menu'!Q26="ER&amp;M&amp;IT"),"MixedTs",IF('Full menu'!Q26="UD","UD",IF('Full menu'!Q26="LSD","LSD",IF('Full menu'!Q26="WSD","WSD","")))))))))</f>
        <v>LSD</v>
      </c>
      <c r="R26" s="3" t="str">
        <f>IF('Full menu'!R26="MDC","MDC",IF(OR('Full menu'!R26="PERF",'Full menu'!R26="AERF",'Full menu'!R26="PCB"),"ERfix",IF(OR('Full menu'!R26="ACB", 'Full menu'!R26="LCERT", 'Full menu'!R26="LERT",'Full menu'!R26="FCERT",'Full menu'!R26="FERT"),"ERTs",IF(OR('Full menu'!R26="FCMT",'Full menu'!R26="FMT",'Full menu'!R26="LMT",'Full menu'!R26="LCMT"),"MTs",IF(OR('Full menu'!R26="LCIT",'Full menu'!R26="FCIT",'Full menu'!R26="LIT",'Full menu'!R26="FIT"),"ITs",IF(OR('Full menu'!R26="MwERT", 'Full menu'!R26="ERwMT", 'Full menu'!R26="M&amp;ERT", 'Full menu'!R26="MwIT", 'Full menu'!R26="IwMT", 'Full menu'!R26="M&amp;IT", 'Full menu'!R26="IwERT", 'Full menu'!R26="ERwIT", 'Full menu'!R26="I&amp;ERT", 'Full menu'!R26="ER&amp;M&amp;IT"),"MixedTs",IF('Full menu'!R26="UD","UD",IF('Full menu'!R26="LSD","LSD",IF('Full menu'!R26="WSD","WSD","")))))))))</f>
        <v>LSD</v>
      </c>
      <c r="S26" s="3" t="str">
        <f>IF('Full menu'!S26="MDC","MDC",IF(OR('Full menu'!S26="PERF",'Full menu'!S26="AERF",'Full menu'!S26="PCB"),"ERfix",IF(OR('Full menu'!S26="ACB", 'Full menu'!S26="LCERT", 'Full menu'!S26="LERT",'Full menu'!S26="FCERT",'Full menu'!S26="FERT"),"ERTs",IF(OR('Full menu'!S26="FCMT",'Full menu'!S26="FMT",'Full menu'!S26="LMT",'Full menu'!S26="LCMT"),"MTs",IF(OR('Full menu'!S26="LCIT",'Full menu'!S26="FCIT",'Full menu'!S26="LIT",'Full menu'!S26="FIT"),"ITs",IF(OR('Full menu'!S26="MwERT", 'Full menu'!S26="ERwMT", 'Full menu'!S26="M&amp;ERT", 'Full menu'!S26="MwIT", 'Full menu'!S26="IwMT", 'Full menu'!S26="M&amp;IT", 'Full menu'!S26="IwERT", 'Full menu'!S26="ERwIT", 'Full menu'!S26="I&amp;ERT", 'Full menu'!S26="ER&amp;M&amp;IT"),"MixedTs",IF('Full menu'!S26="UD","UD",IF('Full menu'!S26="LSD","LSD",IF('Full menu'!S26="WSD","WSD","")))))))))</f>
        <v>MTs</v>
      </c>
      <c r="T26" s="3" t="str">
        <f>IF('Full menu'!T26="MDC","MDC",IF(OR('Full menu'!T26="PERF",'Full menu'!T26="AERF",'Full menu'!T26="PCB"),"ERfix",IF(OR('Full menu'!T26="ACB", 'Full menu'!T26="LCERT", 'Full menu'!T26="LERT",'Full menu'!T26="FCERT",'Full menu'!T26="FERT"),"ERTs",IF(OR('Full menu'!T26="FCMT",'Full menu'!T26="FMT",'Full menu'!T26="LMT",'Full menu'!T26="LCMT"),"MTs",IF(OR('Full menu'!T26="LCIT",'Full menu'!T26="FCIT",'Full menu'!T26="LIT",'Full menu'!T26="FIT"),"ITs",IF(OR('Full menu'!T26="MwERT", 'Full menu'!T26="ERwMT", 'Full menu'!T26="M&amp;ERT", 'Full menu'!T26="MwIT", 'Full menu'!T26="IwMT", 'Full menu'!T26="M&amp;IT", 'Full menu'!T26="IwERT", 'Full menu'!T26="ERwIT", 'Full menu'!T26="I&amp;ERT", 'Full menu'!T26="ER&amp;M&amp;IT"),"MixedTs",IF('Full menu'!T26="UD","UD",IF('Full menu'!T26="LSD","LSD",IF('Full menu'!T26="WSD","WSD","")))))))))</f>
        <v>MTs</v>
      </c>
      <c r="U26" s="3" t="str">
        <f>IF('Full menu'!U26="MDC","MDC",IF(OR('Full menu'!U26="PERF",'Full menu'!U26="AERF",'Full menu'!U26="PCB"),"ERfix",IF(OR('Full menu'!U26="ACB", 'Full menu'!U26="LCERT", 'Full menu'!U26="LERT",'Full menu'!U26="FCERT",'Full menu'!U26="FERT"),"ERTs",IF(OR('Full menu'!U26="FCMT",'Full menu'!U26="FMT",'Full menu'!U26="LMT",'Full menu'!U26="LCMT"),"MTs",IF(OR('Full menu'!U26="LCIT",'Full menu'!U26="FCIT",'Full menu'!U26="LIT",'Full menu'!U26="FIT"),"ITs",IF(OR('Full menu'!U26="MwERT", 'Full menu'!U26="ERwMT", 'Full menu'!U26="M&amp;ERT", 'Full menu'!U26="MwIT", 'Full menu'!U26="IwMT", 'Full menu'!U26="M&amp;IT", 'Full menu'!U26="IwERT", 'Full menu'!U26="ERwIT", 'Full menu'!U26="I&amp;ERT", 'Full menu'!U26="ER&amp;M&amp;IT"),"MixedTs",IF('Full menu'!U26="UD","UD",IF('Full menu'!U26="LSD","LSD",IF('Full menu'!U26="WSD","WSD","")))))))))</f>
        <v>MTs</v>
      </c>
      <c r="V26" s="3" t="str">
        <f>IF('Full menu'!V26="MDC","MDC",IF(OR('Full menu'!V26="PERF",'Full menu'!V26="AERF",'Full menu'!V26="PCB"),"ERfix",IF(OR('Full menu'!V26="ACB", 'Full menu'!V26="LCERT", 'Full menu'!V26="LERT",'Full menu'!V26="FCERT",'Full menu'!V26="FERT"),"ERTs",IF(OR('Full menu'!V26="FCMT",'Full menu'!V26="FMT",'Full menu'!V26="LMT",'Full menu'!V26="LCMT"),"MTs",IF(OR('Full menu'!V26="LCIT",'Full menu'!V26="FCIT",'Full menu'!V26="LIT",'Full menu'!V26="FIT"),"ITs",IF(OR('Full menu'!V26="MwERT", 'Full menu'!V26="ERwMT", 'Full menu'!V26="M&amp;ERT", 'Full menu'!V26="MwIT", 'Full menu'!V26="IwMT", 'Full menu'!V26="M&amp;IT", 'Full menu'!V26="IwERT", 'Full menu'!V26="ERwIT", 'Full menu'!V26="I&amp;ERT", 'Full menu'!V26="ER&amp;M&amp;IT"),"MixedTs",IF('Full menu'!V26="UD","UD",IF('Full menu'!V26="LSD","LSD",IF('Full menu'!V26="WSD","WSD","")))))))))</f>
        <v>MTs</v>
      </c>
      <c r="W26" s="3" t="str">
        <f>IF('Full menu'!W26="MDC","MDC",IF(OR('Full menu'!W26="PERF",'Full menu'!W26="AERF",'Full menu'!W26="PCB"),"ERfix",IF(OR('Full menu'!W26="ACB", 'Full menu'!W26="LCERT", 'Full menu'!W26="LERT",'Full menu'!W26="FCERT",'Full menu'!W26="FERT"),"ERTs",IF(OR('Full menu'!W26="FCMT",'Full menu'!W26="FMT",'Full menu'!W26="LMT",'Full menu'!W26="LCMT"),"MTs",IF(OR('Full menu'!W26="LCIT",'Full menu'!W26="FCIT",'Full menu'!W26="LIT",'Full menu'!W26="FIT"),"ITs",IF(OR('Full menu'!W26="MwERT", 'Full menu'!W26="ERwMT", 'Full menu'!W26="M&amp;ERT", 'Full menu'!W26="MwIT", 'Full menu'!W26="IwMT", 'Full menu'!W26="M&amp;IT", 'Full menu'!W26="IwERT", 'Full menu'!W26="ERwIT", 'Full menu'!W26="I&amp;ERT", 'Full menu'!W26="ER&amp;M&amp;IT"),"MixedTs",IF('Full menu'!W26="UD","UD",IF('Full menu'!W26="LSD","LSD",IF('Full menu'!W26="WSD","WSD","")))))))))</f>
        <v>MTs</v>
      </c>
      <c r="X26" s="3" t="str">
        <f>IF('Full menu'!X26="MDC","MDC",IF(OR('Full menu'!X26="PERF",'Full menu'!X26="AERF",'Full menu'!X26="PCB"),"ERfix",IF(OR('Full menu'!X26="ACB", 'Full menu'!X26="LCERT", 'Full menu'!X26="LERT",'Full menu'!X26="FCERT",'Full menu'!X26="FERT"),"ERTs",IF(OR('Full menu'!X26="FCMT",'Full menu'!X26="FMT",'Full menu'!X26="LMT",'Full menu'!X26="LCMT"),"MTs",IF(OR('Full menu'!X26="LCIT",'Full menu'!X26="FCIT",'Full menu'!X26="LIT",'Full menu'!X26="FIT"),"ITs",IF(OR('Full menu'!X26="MwERT", 'Full menu'!X26="ERwMT", 'Full menu'!X26="M&amp;ERT", 'Full menu'!X26="MwIT", 'Full menu'!X26="IwMT", 'Full menu'!X26="M&amp;IT", 'Full menu'!X26="IwERT", 'Full menu'!X26="ERwIT", 'Full menu'!X26="I&amp;ERT", 'Full menu'!X26="ER&amp;M&amp;IT"),"MixedTs",IF('Full menu'!X26="UD","UD",IF('Full menu'!X26="LSD","LSD",IF('Full menu'!X26="WSD","WSD","")))))))))</f>
        <v>LSD</v>
      </c>
      <c r="Y26" s="3" t="str">
        <f>IF('Full menu'!Y26="MDC","MDC",IF(OR('Full menu'!Y26="PERF",'Full menu'!Y26="AERF",'Full menu'!Y26="PCB"),"ERfix",IF(OR('Full menu'!Y26="ACB", 'Full menu'!Y26="LCERT", 'Full menu'!Y26="LERT",'Full menu'!Y26="FCERT",'Full menu'!Y26="FERT"),"ERTs",IF(OR('Full menu'!Y26="FCMT",'Full menu'!Y26="FMT",'Full menu'!Y26="LMT",'Full menu'!Y26="LCMT"),"MTs",IF(OR('Full menu'!Y26="LCIT",'Full menu'!Y26="FCIT",'Full menu'!Y26="LIT",'Full menu'!Y26="FIT"),"ITs",IF(OR('Full menu'!Y26="MwERT", 'Full menu'!Y26="ERwMT", 'Full menu'!Y26="M&amp;ERT", 'Full menu'!Y26="MwIT", 'Full menu'!Y26="IwMT", 'Full menu'!Y26="M&amp;IT", 'Full menu'!Y26="IwERT", 'Full menu'!Y26="ERwIT", 'Full menu'!Y26="I&amp;ERT", 'Full menu'!Y26="ER&amp;M&amp;IT"),"MixedTs",IF('Full menu'!Y26="UD","UD",IF('Full menu'!Y26="LSD","LSD",IF('Full menu'!Y26="WSD","WSD","")))))))))</f>
        <v>LSD</v>
      </c>
      <c r="Z26" s="3" t="str">
        <f>IF('Full menu'!Z26="MDC","MDC",IF(OR('Full menu'!Z26="PERF",'Full menu'!Z26="AERF",'Full menu'!Z26="PCB"),"ERfix",IF(OR('Full menu'!Z26="ACB", 'Full menu'!Z26="LCERT", 'Full menu'!Z26="LERT",'Full menu'!Z26="FCERT",'Full menu'!Z26="FERT"),"ERTs",IF(OR('Full menu'!Z26="FCMT",'Full menu'!Z26="FMT",'Full menu'!Z26="LMT",'Full menu'!Z26="LCMT"),"MTs",IF(OR('Full menu'!Z26="LCIT",'Full menu'!Z26="FCIT",'Full menu'!Z26="LIT",'Full menu'!Z26="FIT"),"ITs",IF(OR('Full menu'!Z26="MwERT", 'Full menu'!Z26="ERwMT", 'Full menu'!Z26="M&amp;ERT", 'Full menu'!Z26="MwIT", 'Full menu'!Z26="IwMT", 'Full menu'!Z26="M&amp;IT", 'Full menu'!Z26="IwERT", 'Full menu'!Z26="ERwIT", 'Full menu'!Z26="I&amp;ERT", 'Full menu'!Z26="ER&amp;M&amp;IT"),"MixedTs",IF('Full menu'!Z26="UD","UD",IF('Full menu'!Z26="LSD","LSD",IF('Full menu'!Z26="WSD","WSD","")))))))))</f>
        <v>LSD</v>
      </c>
      <c r="AA26" s="3" t="str">
        <f>IF('Full menu'!AA26="MDC","MDC",IF(OR('Full menu'!AA26="PERF",'Full menu'!AA26="AERF",'Full menu'!AA26="PCB"),"ERfix",IF(OR('Full menu'!AA26="ACB", 'Full menu'!AA26="LCERT", 'Full menu'!AA26="LERT",'Full menu'!AA26="FCERT",'Full menu'!AA26="FERT"),"ERTs",IF(OR('Full menu'!AA26="FCMT",'Full menu'!AA26="FMT",'Full menu'!AA26="LMT",'Full menu'!AA26="LCMT"),"MTs",IF(OR('Full menu'!AA26="LCIT",'Full menu'!AA26="FCIT",'Full menu'!AA26="LIT",'Full menu'!AA26="FIT"),"ITs",IF(OR('Full menu'!AA26="MwERT", 'Full menu'!AA26="ERwMT", 'Full menu'!AA26="M&amp;ERT", 'Full menu'!AA26="MwIT", 'Full menu'!AA26="IwMT", 'Full menu'!AA26="M&amp;IT", 'Full menu'!AA26="IwERT", 'Full menu'!AA26="ERwIT", 'Full menu'!AA26="I&amp;ERT", 'Full menu'!AA26="ER&amp;M&amp;IT"),"MixedTs",IF('Full menu'!AA26="UD","UD",IF('Full menu'!AA26="LSD","LSD",IF('Full menu'!AA26="WSD","WSD","")))))))))</f>
        <v>LSD</v>
      </c>
      <c r="AB26" s="3" t="str">
        <f>IF('Full menu'!AB26="MDC","MDC",IF(OR('Full menu'!AB26="PERF",'Full menu'!AB26="AERF",'Full menu'!AB26="PCB"),"ERfix",IF(OR('Full menu'!AB26="ACB", 'Full menu'!AB26="LCERT", 'Full menu'!AB26="LERT",'Full menu'!AB26="FCERT",'Full menu'!AB26="FERT"),"ERTs",IF(OR('Full menu'!AB26="FCMT",'Full menu'!AB26="FMT",'Full menu'!AB26="LMT",'Full menu'!AB26="LCMT"),"MTs",IF(OR('Full menu'!AB26="LCIT",'Full menu'!AB26="FCIT",'Full menu'!AB26="LIT",'Full menu'!AB26="FIT"),"ITs",IF(OR('Full menu'!AB26="MwERT", 'Full menu'!AB26="ERwMT", 'Full menu'!AB26="M&amp;ERT", 'Full menu'!AB26="MwIT", 'Full menu'!AB26="IwMT", 'Full menu'!AB26="M&amp;IT", 'Full menu'!AB26="IwERT", 'Full menu'!AB26="ERwIT", 'Full menu'!AB26="I&amp;ERT", 'Full menu'!AB26="ER&amp;M&amp;IT"),"MixedTs",IF('Full menu'!AB26="UD","UD",IF('Full menu'!AB26="LSD","LSD",IF('Full menu'!AB26="WSD","WSD","")))))))))</f>
        <v>ITs</v>
      </c>
      <c r="AC26" s="3" t="str">
        <f>IF('Full menu'!AC26="MDC","MDC",IF(OR('Full menu'!AC26="PERF",'Full menu'!AC26="AERF",'Full menu'!AC26="PCB"),"ERfix",IF(OR('Full menu'!AC26="ACB", 'Full menu'!AC26="LCERT", 'Full menu'!AC26="LERT",'Full menu'!AC26="FCERT",'Full menu'!AC26="FERT"),"ERTs",IF(OR('Full menu'!AC26="FCMT",'Full menu'!AC26="FMT",'Full menu'!AC26="LMT",'Full menu'!AC26="LCMT"),"MTs",IF(OR('Full menu'!AC26="LCIT",'Full menu'!AC26="FCIT",'Full menu'!AC26="LIT",'Full menu'!AC26="FIT"),"ITs",IF(OR('Full menu'!AC26="MwERT", 'Full menu'!AC26="ERwMT", 'Full menu'!AC26="M&amp;ERT", 'Full menu'!AC26="MwIT", 'Full menu'!AC26="IwMT", 'Full menu'!AC26="M&amp;IT", 'Full menu'!AC26="IwERT", 'Full menu'!AC26="ERwIT", 'Full menu'!AC26="I&amp;ERT", 'Full menu'!AC26="ER&amp;M&amp;IT"),"MixedTs",IF('Full menu'!AC26="UD","UD",IF('Full menu'!AC26="LSD","LSD",IF('Full menu'!AC26="WSD","WSD","")))))))))</f>
        <v>ITs</v>
      </c>
      <c r="AD26" s="3" t="str">
        <f>IF('Full menu'!AD26="MDC","MDC",IF(OR('Full menu'!AD26="PERF",'Full menu'!AD26="AERF",'Full menu'!AD26="PCB"),"ERfix",IF(OR('Full menu'!AD26="ACB", 'Full menu'!AD26="LCERT", 'Full menu'!AD26="LERT",'Full menu'!AD26="FCERT",'Full menu'!AD26="FERT"),"ERTs",IF(OR('Full menu'!AD26="FCMT",'Full menu'!AD26="FMT",'Full menu'!AD26="LMT",'Full menu'!AD26="LCMT"),"MTs",IF(OR('Full menu'!AD26="LCIT",'Full menu'!AD26="FCIT",'Full menu'!AD26="LIT",'Full menu'!AD26="FIT"),"ITs",IF(OR('Full menu'!AD26="MwERT", 'Full menu'!AD26="ERwMT", 'Full menu'!AD26="M&amp;ERT", 'Full menu'!AD26="MwIT", 'Full menu'!AD26="IwMT", 'Full menu'!AD26="M&amp;IT", 'Full menu'!AD26="IwERT", 'Full menu'!AD26="ERwIT", 'Full menu'!AD26="I&amp;ERT", 'Full menu'!AD26="ER&amp;M&amp;IT"),"MixedTs",IF('Full menu'!AD26="UD","UD",IF('Full menu'!AD26="LSD","LSD",IF('Full menu'!AD26="WSD","WSD","")))))))))</f>
        <v>ITs</v>
      </c>
      <c r="AE26" s="3" t="str">
        <f>IF('Full menu'!AE26="MDC","MDC",IF(OR('Full menu'!AE26="PERF",'Full menu'!AE26="AERF",'Full menu'!AE26="PCB"),"ERfix",IF(OR('Full menu'!AE26="ACB", 'Full menu'!AE26="LCERT", 'Full menu'!AE26="LERT",'Full menu'!AE26="FCERT",'Full menu'!AE26="FERT"),"ERTs",IF(OR('Full menu'!AE26="FCMT",'Full menu'!AE26="FMT",'Full menu'!AE26="LMT",'Full menu'!AE26="LCMT"),"MTs",IF(OR('Full menu'!AE26="LCIT",'Full menu'!AE26="FCIT",'Full menu'!AE26="LIT",'Full menu'!AE26="FIT"),"ITs",IF(OR('Full menu'!AE26="MwERT", 'Full menu'!AE26="ERwMT", 'Full menu'!AE26="M&amp;ERT", 'Full menu'!AE26="MwIT", 'Full menu'!AE26="IwMT", 'Full menu'!AE26="M&amp;IT", 'Full menu'!AE26="IwERT", 'Full menu'!AE26="ERwIT", 'Full menu'!AE26="I&amp;ERT", 'Full menu'!AE26="ER&amp;M&amp;IT"),"MixedTs",IF('Full menu'!AE26="UD","UD",IF('Full menu'!AE26="LSD","LSD",IF('Full menu'!AE26="WSD","WSD","")))))))))</f>
        <v>ITs</v>
      </c>
      <c r="AF26" s="3" t="str">
        <f>IF('Full menu'!AF26="MDC","MDC",IF(OR('Full menu'!AF26="PERF",'Full menu'!AF26="AERF",'Full menu'!AF26="PCB"),"ERfix",IF(OR('Full menu'!AF26="ACB", 'Full menu'!AF26="LCERT", 'Full menu'!AF26="LERT",'Full menu'!AF26="FCERT",'Full menu'!AF26="FERT"),"ERTs",IF(OR('Full menu'!AF26="FCMT",'Full menu'!AF26="FMT",'Full menu'!AF26="LMT",'Full menu'!AF26="LCMT"),"MTs",IF(OR('Full menu'!AF26="LCIT",'Full menu'!AF26="FCIT",'Full menu'!AF26="LIT",'Full menu'!AF26="FIT"),"ITs",IF(OR('Full menu'!AF26="MwERT", 'Full menu'!AF26="ERwMT", 'Full menu'!AF26="M&amp;ERT", 'Full menu'!AF26="MwIT", 'Full menu'!AF26="IwMT", 'Full menu'!AF26="M&amp;IT", 'Full menu'!AF26="IwERT", 'Full menu'!AF26="ERwIT", 'Full menu'!AF26="I&amp;ERT", 'Full menu'!AF26="ER&amp;M&amp;IT"),"MixedTs",IF('Full menu'!AF26="UD","UD",IF('Full menu'!AF26="LSD","LSD",IF('Full menu'!AF26="WSD","WSD","")))))))))</f>
        <v>ITs</v>
      </c>
      <c r="AG26" s="3" t="str">
        <f>IF('Full menu'!AG26="MDC","MDC",IF(OR('Full menu'!AG26="PERF",'Full menu'!AG26="AERF",'Full menu'!AG26="PCB"),"ERfix",IF(OR('Full menu'!AG26="ACB", 'Full menu'!AG26="LCERT", 'Full menu'!AG26="LERT",'Full menu'!AG26="FCERT",'Full menu'!AG26="FERT"),"ERTs",IF(OR('Full menu'!AG26="FCMT",'Full menu'!AG26="FMT",'Full menu'!AG26="LMT",'Full menu'!AG26="LCMT"),"MTs",IF(OR('Full menu'!AG26="LCIT",'Full menu'!AG26="FCIT",'Full menu'!AG26="LIT",'Full menu'!AG26="FIT"),"ITs",IF(OR('Full menu'!AG26="MwERT", 'Full menu'!AG26="ERwMT", 'Full menu'!AG26="M&amp;ERT", 'Full menu'!AG26="MwIT", 'Full menu'!AG26="IwMT", 'Full menu'!AG26="M&amp;IT", 'Full menu'!AG26="IwERT", 'Full menu'!AG26="ERwIT", 'Full menu'!AG26="I&amp;ERT", 'Full menu'!AG26="ER&amp;M&amp;IT"),"MixedTs",IF('Full menu'!AG26="UD","UD",IF('Full menu'!AG26="LSD","LSD",IF('Full menu'!AG26="WSD","WSD","")))))))))</f>
        <v>ITs</v>
      </c>
      <c r="AH26" s="3" t="str">
        <f>IF('Full menu'!AH26="MDC","MDC",IF(OR('Full menu'!AH26="PERF",'Full menu'!AH26="AERF",'Full menu'!AH26="PCB"),"ERfix",IF(OR('Full menu'!AH26="ACB", 'Full menu'!AH26="LCERT", 'Full menu'!AH26="LERT",'Full menu'!AH26="FCERT",'Full menu'!AH26="FERT"),"ERTs",IF(OR('Full menu'!AH26="FCMT",'Full menu'!AH26="FMT",'Full menu'!AH26="LMT",'Full menu'!AH26="LCMT"),"MTs",IF(OR('Full menu'!AH26="LCIT",'Full menu'!AH26="FCIT",'Full menu'!AH26="LIT",'Full menu'!AH26="FIT"),"ITs",IF(OR('Full menu'!AH26="MwERT", 'Full menu'!AH26="ERwMT", 'Full menu'!AH26="M&amp;ERT", 'Full menu'!AH26="MwIT", 'Full menu'!AH26="IwMT", 'Full menu'!AH26="M&amp;IT", 'Full menu'!AH26="IwERT", 'Full menu'!AH26="ERwIT", 'Full menu'!AH26="I&amp;ERT", 'Full menu'!AH26="ER&amp;M&amp;IT"),"MixedTs",IF('Full menu'!AH26="UD","UD",IF('Full menu'!AH26="LSD","LSD",IF('Full menu'!AH26="WSD","WSD","")))))))))</f>
        <v>ITs</v>
      </c>
      <c r="AI26" s="3" t="str">
        <f>IF('Full menu'!AI26="MDC","MDC",IF(OR('Full menu'!AI26="PERF",'Full menu'!AI26="AERF",'Full menu'!AI26="PCB"),"ERfix",IF(OR('Full menu'!AI26="ACB", 'Full menu'!AI26="LCERT", 'Full menu'!AI26="LERT",'Full menu'!AI26="FCERT",'Full menu'!AI26="FERT"),"ERTs",IF(OR('Full menu'!AI26="FCMT",'Full menu'!AI26="FMT",'Full menu'!AI26="LMT",'Full menu'!AI26="LCMT"),"MTs",IF(OR('Full menu'!AI26="LCIT",'Full menu'!AI26="FCIT",'Full menu'!AI26="LIT",'Full menu'!AI26="FIT"),"ITs",IF(OR('Full menu'!AI26="MwERT", 'Full menu'!AI26="ERwMT", 'Full menu'!AI26="M&amp;ERT", 'Full menu'!AI26="MwIT", 'Full menu'!AI26="IwMT", 'Full menu'!AI26="M&amp;IT", 'Full menu'!AI26="IwERT", 'Full menu'!AI26="ERwIT", 'Full menu'!AI26="I&amp;ERT", 'Full menu'!AI26="ER&amp;M&amp;IT"),"MixedTs",IF('Full menu'!AI26="UD","UD",IF('Full menu'!AI26="LSD","LSD",IF('Full menu'!AI26="WSD","WSD","")))))))))</f>
        <v>ITs</v>
      </c>
      <c r="AJ26" s="3" t="str">
        <f>IF('Full menu'!AJ26="MDC","MDC",IF(OR('Full menu'!AJ26="PERF",'Full menu'!AJ26="AERF",'Full menu'!AJ26="PCB"),"ERfix",IF(OR('Full menu'!AJ26="ACB", 'Full menu'!AJ26="LCERT", 'Full menu'!AJ26="LERT",'Full menu'!AJ26="FCERT",'Full menu'!AJ26="FERT"),"ERTs",IF(OR('Full menu'!AJ26="FCMT",'Full menu'!AJ26="FMT",'Full menu'!AJ26="LMT",'Full menu'!AJ26="LCMT"),"MTs",IF(OR('Full menu'!AJ26="LCIT",'Full menu'!AJ26="FCIT",'Full menu'!AJ26="LIT",'Full menu'!AJ26="FIT"),"ITs",IF(OR('Full menu'!AJ26="MwERT", 'Full menu'!AJ26="ERwMT", 'Full menu'!AJ26="M&amp;ERT", 'Full menu'!AJ26="MwIT", 'Full menu'!AJ26="IwMT", 'Full menu'!AJ26="M&amp;IT", 'Full menu'!AJ26="IwERT", 'Full menu'!AJ26="ERwIT", 'Full menu'!AJ26="I&amp;ERT", 'Full menu'!AJ26="ER&amp;M&amp;IT"),"MixedTs",IF('Full menu'!AJ26="UD","UD",IF('Full menu'!AJ26="LSD","LSD",IF('Full menu'!AJ26="WSD","WSD","")))))))))</f>
        <v>ITs</v>
      </c>
      <c r="AK26" s="3" t="str">
        <f>IF('Full menu'!AK26="MDC","MDC",IF(OR('Full menu'!AK26="PERF",'Full menu'!AK26="AERF",'Full menu'!AK26="PCB"),"ERfix",IF(OR('Full menu'!AK26="ACB", 'Full menu'!AK26="LCERT", 'Full menu'!AK26="LERT",'Full menu'!AK26="FCERT",'Full menu'!AK26="FERT"),"ERTs",IF(OR('Full menu'!AK26="FCMT",'Full menu'!AK26="FMT",'Full menu'!AK26="LMT",'Full menu'!AK26="LCMT"),"MTs",IF(OR('Full menu'!AK26="LCIT",'Full menu'!AK26="FCIT",'Full menu'!AK26="LIT",'Full menu'!AK26="FIT"),"ITs",IF(OR('Full menu'!AK26="MwERT", 'Full menu'!AK26="ERwMT", 'Full menu'!AK26="M&amp;ERT", 'Full menu'!AK26="MwIT", 'Full menu'!AK26="IwMT", 'Full menu'!AK26="M&amp;IT", 'Full menu'!AK26="IwERT", 'Full menu'!AK26="ERwIT", 'Full menu'!AK26="I&amp;ERT", 'Full menu'!AK26="ER&amp;M&amp;IT"),"MixedTs",IF('Full menu'!AK26="UD","UD",IF('Full menu'!AK26="LSD","LSD",IF('Full menu'!AK26="WSD","WSD","")))))))))</f>
        <v>ITs</v>
      </c>
      <c r="AL26" s="3" t="str">
        <f>IF('Full menu'!AL26="MDC","MDC",IF(OR('Full menu'!AL26="PERF",'Full menu'!AL26="AERF",'Full menu'!AL26="PCB"),"ERfix",IF(OR('Full menu'!AL26="ACB", 'Full menu'!AL26="LCERT", 'Full menu'!AL26="LERT",'Full menu'!AL26="FCERT",'Full menu'!AL26="FERT"),"ERTs",IF(OR('Full menu'!AL26="FCMT",'Full menu'!AL26="FMT",'Full menu'!AL26="LMT",'Full menu'!AL26="LCMT"),"MTs",IF(OR('Full menu'!AL26="LCIT",'Full menu'!AL26="FCIT",'Full menu'!AL26="LIT",'Full menu'!AL26="FIT"),"ITs",IF(OR('Full menu'!AL26="MwERT", 'Full menu'!AL26="ERwMT", 'Full menu'!AL26="M&amp;ERT", 'Full menu'!AL26="MwIT", 'Full menu'!AL26="IwMT", 'Full menu'!AL26="M&amp;IT", 'Full menu'!AL26="IwERT", 'Full menu'!AL26="ERwIT", 'Full menu'!AL26="I&amp;ERT", 'Full menu'!AL26="ER&amp;M&amp;IT"),"MixedTs",IF('Full menu'!AL26="UD","UD",IF('Full menu'!AL26="LSD","LSD",IF('Full menu'!AL26="WSD","WSD","")))))))))</f>
        <v>ITs</v>
      </c>
      <c r="AM26" s="3" t="str">
        <f>IF('Full menu'!AM26="MDC","MDC",IF(OR('Full menu'!AM26="PERF",'Full menu'!AM26="AERF",'Full menu'!AM26="PCB"),"ERfix",IF(OR('Full menu'!AM26="ACB", 'Full menu'!AM26="LCERT", 'Full menu'!AM26="LERT",'Full menu'!AM26="FCERT",'Full menu'!AM26="FERT"),"ERTs",IF(OR('Full menu'!AM26="FCMT",'Full menu'!AM26="FMT",'Full menu'!AM26="LMT",'Full menu'!AM26="LCMT"),"MTs",IF(OR('Full menu'!AM26="LCIT",'Full menu'!AM26="FCIT",'Full menu'!AM26="LIT",'Full menu'!AM26="FIT"),"ITs",IF(OR('Full menu'!AM26="MwERT", 'Full menu'!AM26="ERwMT", 'Full menu'!AM26="M&amp;ERT", 'Full menu'!AM26="MwIT", 'Full menu'!AM26="IwMT", 'Full menu'!AM26="M&amp;IT", 'Full menu'!AM26="IwERT", 'Full menu'!AM26="ERwIT", 'Full menu'!AM26="I&amp;ERT", 'Full menu'!AM26="ER&amp;M&amp;IT"),"MixedTs",IF('Full menu'!AM26="UD","UD",IF('Full menu'!AM26="LSD","LSD",IF('Full menu'!AM26="WSD","WSD","")))))))))</f>
        <v>ITs</v>
      </c>
      <c r="AN26" s="3" t="str">
        <f>IF('Full menu'!AN26="MDC","MDC",IF(OR('Full menu'!AN26="PERF",'Full menu'!AN26="AERF",'Full menu'!AN26="PCB"),"ERfix",IF(OR('Full menu'!AN26="ACB", 'Full menu'!AN26="LCERT", 'Full menu'!AN26="LERT",'Full menu'!AN26="FCERT",'Full menu'!AN26="FERT"),"ERTs",IF(OR('Full menu'!AN26="FCMT",'Full menu'!AN26="FMT",'Full menu'!AN26="LMT",'Full menu'!AN26="LCMT"),"MTs",IF(OR('Full menu'!AN26="LCIT",'Full menu'!AN26="FCIT",'Full menu'!AN26="LIT",'Full menu'!AN26="FIT"),"ITs",IF(OR('Full menu'!AN26="MwERT", 'Full menu'!AN26="ERwMT", 'Full menu'!AN26="M&amp;ERT", 'Full menu'!AN26="MwIT", 'Full menu'!AN26="IwMT", 'Full menu'!AN26="M&amp;IT", 'Full menu'!AN26="IwERT", 'Full menu'!AN26="ERwIT", 'Full menu'!AN26="I&amp;ERT", 'Full menu'!AN26="ER&amp;M&amp;IT"),"MixedTs",IF('Full menu'!AN26="UD","UD",IF('Full menu'!AN26="LSD","LSD",IF('Full menu'!AN26="WSD","WSD","")))))))))</f>
        <v>MixedTs</v>
      </c>
      <c r="AO26" s="3" t="str">
        <f>IF('Full menu'!AO26="MDC","MDC",IF(OR('Full menu'!AO26="PERF",'Full menu'!AO26="AERF",'Full menu'!AO26="PCB"),"ERfix",IF(OR('Full menu'!AO26="ACB", 'Full menu'!AO26="LCERT", 'Full menu'!AO26="LERT",'Full menu'!AO26="FCERT",'Full menu'!AO26="FERT"),"ERTs",IF(OR('Full menu'!AO26="FCMT",'Full menu'!AO26="FMT",'Full menu'!AO26="LMT",'Full menu'!AO26="LCMT"),"MTs",IF(OR('Full menu'!AO26="LCIT",'Full menu'!AO26="FCIT",'Full menu'!AO26="LIT",'Full menu'!AO26="FIT"),"ITs",IF(OR('Full menu'!AO26="MwERT", 'Full menu'!AO26="ERwMT", 'Full menu'!AO26="M&amp;ERT", 'Full menu'!AO26="MwIT", 'Full menu'!AO26="IwMT", 'Full menu'!AO26="M&amp;IT", 'Full menu'!AO26="IwERT", 'Full menu'!AO26="ERwIT", 'Full menu'!AO26="I&amp;ERT", 'Full menu'!AO26="ER&amp;M&amp;IT"),"MixedTs",IF('Full menu'!AO26="UD","UD",IF('Full menu'!AO26="LSD","LSD",IF('Full menu'!AO26="WSD","WSD","")))))))))</f>
        <v>MixedTs</v>
      </c>
      <c r="AP26" s="3" t="str">
        <f>IF('Full menu'!AP26="MDC","MDC",IF(OR('Full menu'!AP26="PERF",'Full menu'!AP26="AERF",'Full menu'!AP26="PCB"),"ERfix",IF(OR('Full menu'!AP26="ACB", 'Full menu'!AP26="LCERT", 'Full menu'!AP26="LERT",'Full menu'!AP26="FCERT",'Full menu'!AP26="FERT"),"ERTs",IF(OR('Full menu'!AP26="FCMT",'Full menu'!AP26="FMT",'Full menu'!AP26="LMT",'Full menu'!AP26="LCMT"),"MTs",IF(OR('Full menu'!AP26="LCIT",'Full menu'!AP26="FCIT",'Full menu'!AP26="LIT",'Full menu'!AP26="FIT"),"ITs",IF(OR('Full menu'!AP26="MwERT", 'Full menu'!AP26="ERwMT", 'Full menu'!AP26="M&amp;ERT", 'Full menu'!AP26="MwIT", 'Full menu'!AP26="IwMT", 'Full menu'!AP26="M&amp;IT", 'Full menu'!AP26="IwERT", 'Full menu'!AP26="ERwIT", 'Full menu'!AP26="I&amp;ERT", 'Full menu'!AP26="ER&amp;M&amp;IT"),"MixedTs",IF('Full menu'!AP26="UD","UD",IF('Full menu'!AP26="LSD","LSD",IF('Full menu'!AP26="WSD","WSD","")))))))))</f>
        <v>MixedTs</v>
      </c>
      <c r="AQ26" s="3" t="str">
        <f>IF('Full menu'!AQ26="MDC","MDC",IF(OR('Full menu'!AQ26="PERF",'Full menu'!AQ26="AERF",'Full menu'!AQ26="PCB"),"ERfix",IF(OR('Full menu'!AQ26="ACB", 'Full menu'!AQ26="LCERT", 'Full menu'!AQ26="LERT",'Full menu'!AQ26="FCERT",'Full menu'!AQ26="FERT"),"ERTs",IF(OR('Full menu'!AQ26="FCMT",'Full menu'!AQ26="FMT",'Full menu'!AQ26="LMT",'Full menu'!AQ26="LCMT"),"MTs",IF(OR('Full menu'!AQ26="LCIT",'Full menu'!AQ26="FCIT",'Full menu'!AQ26="LIT",'Full menu'!AQ26="FIT"),"ITs",IF(OR('Full menu'!AQ26="MwERT", 'Full menu'!AQ26="ERwMT", 'Full menu'!AQ26="M&amp;ERT", 'Full menu'!AQ26="MwIT", 'Full menu'!AQ26="IwMT", 'Full menu'!AQ26="M&amp;IT", 'Full menu'!AQ26="IwERT", 'Full menu'!AQ26="ERwIT", 'Full menu'!AQ26="I&amp;ERT", 'Full menu'!AQ26="ER&amp;M&amp;IT"),"MixedTs",IF('Full menu'!AQ26="UD","UD",IF('Full menu'!AQ26="LSD","LSD",IF('Full menu'!AQ26="WSD","WSD","")))))))))</f>
        <v>ITs</v>
      </c>
      <c r="AR26" s="3" t="str">
        <f>IF('Full menu'!AR26="MDC","MDC",IF(OR('Full menu'!AR26="PERF",'Full menu'!AR26="AERF",'Full menu'!AR26="PCB"),"ERfix",IF(OR('Full menu'!AR26="ACB", 'Full menu'!AR26="LCERT", 'Full menu'!AR26="LERT",'Full menu'!AR26="FCERT",'Full menu'!AR26="FERT"),"ERTs",IF(OR('Full menu'!AR26="FCMT",'Full menu'!AR26="FMT",'Full menu'!AR26="LMT",'Full menu'!AR26="LCMT"),"MTs",IF(OR('Full menu'!AR26="LCIT",'Full menu'!AR26="FCIT",'Full menu'!AR26="LIT",'Full menu'!AR26="FIT"),"ITs",IF(OR('Full menu'!AR26="MwERT", 'Full menu'!AR26="ERwMT", 'Full menu'!AR26="M&amp;ERT", 'Full menu'!AR26="MwIT", 'Full menu'!AR26="IwMT", 'Full menu'!AR26="M&amp;IT", 'Full menu'!AR26="IwERT", 'Full menu'!AR26="ERwIT", 'Full menu'!AR26="I&amp;ERT", 'Full menu'!AR26="ER&amp;M&amp;IT"),"MixedTs",IF('Full menu'!AR26="UD","UD",IF('Full menu'!AR26="LSD","LSD",IF('Full menu'!AR26="WSD","WSD","")))))))))</f>
        <v>ITs</v>
      </c>
      <c r="AS26" s="3" t="str">
        <f>IF('Full menu'!AS26="MDC","MDC",IF(OR('Full menu'!AS26="PERF",'Full menu'!AS26="AERF",'Full menu'!AS26="PCB"),"ERfix",IF(OR('Full menu'!AS26="ACB", 'Full menu'!AS26="LCERT", 'Full menu'!AS26="LERT",'Full menu'!AS26="FCERT",'Full menu'!AS26="FERT"),"ERTs",IF(OR('Full menu'!AS26="FCMT",'Full menu'!AS26="FMT",'Full menu'!AS26="LMT",'Full menu'!AS26="LCMT"),"MTs",IF(OR('Full menu'!AS26="LCIT",'Full menu'!AS26="FCIT",'Full menu'!AS26="LIT",'Full menu'!AS26="FIT"),"ITs",IF(OR('Full menu'!AS26="MwERT", 'Full menu'!AS26="ERwMT", 'Full menu'!AS26="M&amp;ERT", 'Full menu'!AS26="MwIT", 'Full menu'!AS26="IwMT", 'Full menu'!AS26="M&amp;IT", 'Full menu'!AS26="IwERT", 'Full menu'!AS26="ERwIT", 'Full menu'!AS26="I&amp;ERT", 'Full menu'!AS26="ER&amp;M&amp;IT"),"MixedTs",IF('Full menu'!AS26="UD","UD",IF('Full menu'!AS26="LSD","LSD",IF('Full menu'!AS26="WSD","WSD","")))))))))</f>
        <v>ITs</v>
      </c>
      <c r="AT26" s="3"/>
      <c r="AU26" s="3"/>
      <c r="AV26" s="3" t="str">
        <f>IF('Full menu'!AV26="MDC","MDC",IF(OR('Full menu'!AV26="PERF",'Full menu'!AV26="AERF",'Full menu'!AV26="PCB"),"ERfix",IF(OR('Full menu'!AV26="ACB", 'Full menu'!AV26="LCERT", 'Full menu'!AV26="LERT",'Full menu'!AV26="FCERT",'Full menu'!AV26="FERT"),"ERT",IF(OR('Full menu'!AV26="FCMT",'Full menu'!AV26="FMT",'Full menu'!AV26="LMT",'Full menu'!AV26="LCMT"),"MT",IF(OR('Full menu'!AV26="LCIT",'Full menu'!AV26="FCIT",'Full menu'!AV26="LMT",'Full menu'!AV26="FMT"),"IT",IF(OR('Full menu'!AV26="MwERT", 'Full menu'!AV26="ERwMT", 'Full menu'!AV26="M&amp;ERT", 'Full menu'!AV26="MwIT", 'Full menu'!AV26="IwMT", 'Full menu'!AV26="M&amp;IT", 'Full menu'!AV26="IwERT", 'Full menu'!AV26="ERwIT", 'Full menu'!AV26="I&amp;ERT", 'Full menu'!AV26="ER&amp;M&amp;IT"),"MixedT",IF('Full menu'!AV26="UD","UD",IF('Full menu'!AV26="LSD","LSD",IF('Full menu'!AV26="WSD","WSD","")))))))))</f>
        <v/>
      </c>
      <c r="AW26" s="3" t="str">
        <f>IF('Full menu'!AW26="MDC","MDC",IF(OR('Full menu'!AW26="PERF",'Full menu'!AW26="AERF",'Full menu'!AW26="PCB"),"ERfix",IF(OR('Full menu'!AW26="ACB", 'Full menu'!AW26="LCERT", 'Full menu'!AW26="LERT",'Full menu'!AW26="FCERT",'Full menu'!AW26="FERT"),"ERT",IF(OR('Full menu'!AW26="FCMT",'Full menu'!AW26="FMT",'Full menu'!AW26="LMT",'Full menu'!AW26="LCMT"),"MT",IF(OR('Full menu'!AW26="LCIT",'Full menu'!AW26="FCIT",'Full menu'!AW26="LMT",'Full menu'!AW26="FMT"),"IT",IF(OR('Full menu'!AW26="MwERT", 'Full menu'!AW26="ERwMT", 'Full menu'!AW26="M&amp;ERT", 'Full menu'!AW26="MwIT", 'Full menu'!AW26="IwMT", 'Full menu'!AW26="M&amp;IT", 'Full menu'!AW26="IwERT", 'Full menu'!AW26="ERwIT", 'Full menu'!AW26="I&amp;ERT", 'Full menu'!AW26="ER&amp;M&amp;IT"),"MixedT",IF('Full menu'!AW26="UD","UD",IF('Full menu'!AW26="LSD","LSD",IF('Full menu'!AW26="WSD","WSD","")))))))))</f>
        <v/>
      </c>
      <c r="AX26" s="3" t="str">
        <f>IF('Full menu'!AX26="MDC","MDC",IF(OR('Full menu'!AX26="PERF",'Full menu'!AX26="AERF",'Full menu'!AX26="PCB"),"ERfix",IF(OR('Full menu'!AX26="ACB", 'Full menu'!AX26="LCERT", 'Full menu'!AX26="LERT",'Full menu'!AX26="FCERT",'Full menu'!AX26="FERT"),"ERT",IF(OR('Full menu'!AX26="FCMT",'Full menu'!AX26="FMT",'Full menu'!AX26="LMT",'Full menu'!AX26="LCMT"),"MT",IF(OR('Full menu'!AX26="LCIT",'Full menu'!AX26="FCIT",'Full menu'!AX26="LMT",'Full menu'!AX26="FMT"),"IT",IF(OR('Full menu'!AX26="MwERT", 'Full menu'!AX26="ERwMT", 'Full menu'!AX26="M&amp;ERT", 'Full menu'!AX26="MwIT", 'Full menu'!AX26="IwMT", 'Full menu'!AX26="M&amp;IT", 'Full menu'!AX26="IwERT", 'Full menu'!AX26="ERwIT", 'Full menu'!AX26="I&amp;ERT", 'Full menu'!AX26="ER&amp;M&amp;IT"),"MixedT",IF('Full menu'!AX26="UD","UD",IF('Full menu'!AX26="LSD","LSD",IF('Full menu'!AX26="WSD","WSD","")))))))))</f>
        <v/>
      </c>
      <c r="AY26" s="3" t="str">
        <f>IF('Full menu'!AY26="MDC","MDC",IF(OR('Full menu'!AY26="PERF",'Full menu'!AY26="AERF",'Full menu'!AY26="PCB"),"ERfix",IF(OR('Full menu'!AY26="ACB", 'Full menu'!AY26="LCERT", 'Full menu'!AY26="LERT",'Full menu'!AY26="FCERT",'Full menu'!AY26="FERT"),"ERT",IF(OR('Full menu'!AY26="FCMT",'Full menu'!AY26="FMT",'Full menu'!AY26="LMT",'Full menu'!AY26="LCMT"),"MT",IF(OR('Full menu'!AY26="LCIT",'Full menu'!AY26="FCIT",'Full menu'!AY26="LMT",'Full menu'!AY26="FMT"),"IT",IF(OR('Full menu'!AY26="MwERT", 'Full menu'!AY26="ERwMT", 'Full menu'!AY26="M&amp;ERT", 'Full menu'!AY26="MwIT", 'Full menu'!AY26="IwMT", 'Full menu'!AY26="M&amp;IT", 'Full menu'!AY26="IwERT", 'Full menu'!AY26="ERwIT", 'Full menu'!AY26="I&amp;ERT", 'Full menu'!AY26="ER&amp;M&amp;IT"),"MixedT",IF('Full menu'!AY26="UD","UD",IF('Full menu'!AY26="LSD","LSD",IF('Full menu'!AY26="WSD","WSD","")))))))))</f>
        <v/>
      </c>
      <c r="AZ26" s="3" t="str">
        <f>IF('Full menu'!AZ26="MDC","MDC",IF(OR('Full menu'!AZ26="PERF",'Full menu'!AZ26="AERF",'Full menu'!AZ26="PCB"),"ERfix",IF(OR('Full menu'!AZ26="ACB", 'Full menu'!AZ26="LCERT", 'Full menu'!AZ26="LERT",'Full menu'!AZ26="FCERT",'Full menu'!AZ26="FERT"),"ERT",IF(OR('Full menu'!AZ26="FCMT",'Full menu'!AZ26="FMT",'Full menu'!AZ26="LMT",'Full menu'!AZ26="LCMT"),"MT",IF(OR('Full menu'!AZ26="LCIT",'Full menu'!AZ26="FCIT",'Full menu'!AZ26="LMT",'Full menu'!AZ26="FMT"),"IT",IF(OR('Full menu'!AZ26="MwERT", 'Full menu'!AZ26="ERwMT", 'Full menu'!AZ26="M&amp;ERT", 'Full menu'!AZ26="MwIT", 'Full menu'!AZ26="IwMT", 'Full menu'!AZ26="M&amp;IT", 'Full menu'!AZ26="IwERT", 'Full menu'!AZ26="ERwIT", 'Full menu'!AZ26="I&amp;ERT", 'Full menu'!AZ26="ER&amp;M&amp;IT"),"MixedT",IF('Full menu'!AZ26="UD","UD",IF('Full menu'!AZ26="LSD","LSD",IF('Full menu'!AZ26="WSD","WSD","")))))))))</f>
        <v/>
      </c>
      <c r="BA26" s="3" t="str">
        <f>IF('Full menu'!BA26="MDC","MDC",IF(OR('Full menu'!BA26="PERF",'Full menu'!BA26="AERF",'Full menu'!BA26="PCB"),"ERfix",IF(OR('Full menu'!BA26="ACB", 'Full menu'!BA26="LCERT", 'Full menu'!BA26="LERT",'Full menu'!BA26="FCERT",'Full menu'!BA26="FERT"),"ERT",IF(OR('Full menu'!BA26="FCMT",'Full menu'!BA26="FMT",'Full menu'!BA26="LMT",'Full menu'!BA26="LCMT"),"MT",IF(OR('Full menu'!BA26="LCIT",'Full menu'!BA26="FCIT",'Full menu'!BA26="LMT",'Full menu'!BA26="FMT"),"IT",IF(OR('Full menu'!BA26="MwERT", 'Full menu'!BA26="ERwMT", 'Full menu'!BA26="M&amp;ERT", 'Full menu'!BA26="MwIT", 'Full menu'!BA26="IwMT", 'Full menu'!BA26="M&amp;IT", 'Full menu'!BA26="IwERT", 'Full menu'!BA26="ERwIT", 'Full menu'!BA26="I&amp;ERT", 'Full menu'!BA26="ER&amp;M&amp;IT"),"MixedT",IF('Full menu'!BA26="UD","UD",IF('Full menu'!BA26="LSD","LSD",IF('Full menu'!BA26="WSD","WSD","")))))))))</f>
        <v/>
      </c>
      <c r="BB26" s="3" t="str">
        <f>IF('Full menu'!BB26="MDC","MDC",IF(OR('Full menu'!BB26="PERF",'Full menu'!BB26="AERF",'Full menu'!BB26="PCB"),"ERfix",IF(OR('Full menu'!BB26="ACB", 'Full menu'!BB26="LCERT", 'Full menu'!BB26="LERT",'Full menu'!BB26="FCERT",'Full menu'!BB26="FERT"),"ERT",IF(OR('Full menu'!BB26="FCMT",'Full menu'!BB26="FMT",'Full menu'!BB26="LMT",'Full menu'!BB26="LCMT"),"MT",IF(OR('Full menu'!BB26="LCIT",'Full menu'!BB26="FCIT",'Full menu'!BB26="LMT",'Full menu'!BB26="FMT"),"IT",IF(OR('Full menu'!BB26="MwERT", 'Full menu'!BB26="ERwMT", 'Full menu'!BB26="M&amp;ERT", 'Full menu'!BB26="MwIT", 'Full menu'!BB26="IwMT", 'Full menu'!BB26="M&amp;IT", 'Full menu'!BB26="IwERT", 'Full menu'!BB26="ERwIT", 'Full menu'!BB26="I&amp;ERT", 'Full menu'!BB26="ER&amp;M&amp;IT"),"MixedT",IF('Full menu'!BB26="UD","UD",IF('Full menu'!BB26="LSD","LSD",IF('Full menu'!BB26="WSD","WSD","")))))))))</f>
        <v/>
      </c>
      <c r="BC26" s="3" t="str">
        <f>IF('Full menu'!BC26="MDC","MDC",IF(OR('Full menu'!BC26="PERF",'Full menu'!BC26="AERF",'Full menu'!BC26="PCB"),"ERfix",IF(OR('Full menu'!BC26="ACB", 'Full menu'!BC26="LCERT", 'Full menu'!BC26="LERT",'Full menu'!BC26="FCERT",'Full menu'!BC26="FERT"),"ERT",IF(OR('Full menu'!BC26="FCMT",'Full menu'!BC26="FMT",'Full menu'!BC26="LMT",'Full menu'!BC26="LCMT"),"MT",IF(OR('Full menu'!BC26="LCIT",'Full menu'!BC26="FCIT",'Full menu'!BC26="LMT",'Full menu'!BC26="FMT"),"IT",IF(OR('Full menu'!BC26="MwERT", 'Full menu'!BC26="ERwMT", 'Full menu'!BC26="M&amp;ERT", 'Full menu'!BC26="MwIT", 'Full menu'!BC26="IwMT", 'Full menu'!BC26="M&amp;IT", 'Full menu'!BC26="IwERT", 'Full menu'!BC26="ERwIT", 'Full menu'!BC26="I&amp;ERT", 'Full menu'!BC26="ER&amp;M&amp;IT"),"MixedT",IF('Full menu'!BC26="UD","UD",IF('Full menu'!BC26="LSD","LSD",IF('Full menu'!BC26="WSD","WSD","")))))))))</f>
        <v/>
      </c>
    </row>
    <row r="27" spans="1:55" ht="16" x14ac:dyDescent="0.2">
      <c r="A27" t="s">
        <v>47</v>
      </c>
      <c r="B27" s="3" t="str">
        <f>IF('Full menu'!B27="MDC","MDC",IF(OR('Full menu'!B27="PERF",'Full menu'!B27="AERF",'Full menu'!B27="PCB"),"ERfix",IF(OR('Full menu'!B27="ACB", 'Full menu'!B27="LCERT", 'Full menu'!B27="LERT",'Full menu'!B27="FCERT",'Full menu'!B27="FERT"),"ERTs",IF(OR('Full menu'!B27="FCMT",'Full menu'!B27="FMT",'Full menu'!B27="LMT",'Full menu'!B27="LCMT"),"MTs",IF(OR('Full menu'!B27="LCIT",'Full menu'!B27="FCIT",'Full menu'!B27="LIT",'Full menu'!B27="FIT"),"ITs",IF(OR('Full menu'!B27="MwERT", 'Full menu'!B27="ERwMT", 'Full menu'!B27="M&amp;ERT", 'Full menu'!B27="MwIT", 'Full menu'!B27="IwMT", 'Full menu'!B27="M&amp;IT", 'Full menu'!B27="IwERT", 'Full menu'!B27="ERwIT", 'Full menu'!B27="I&amp;ERT", 'Full menu'!B27="ER&amp;M&amp;IT"),"MixedTs",IF('Full menu'!B27="UD","UD",IF('Full menu'!B27="LSD","LSD",IF('Full menu'!B27="WSD","WSD","")))))))))</f>
        <v>LSD</v>
      </c>
      <c r="C27" s="3" t="str">
        <f>IF('Full menu'!C27="MDC","MDC",IF(OR('Full menu'!C27="PERF",'Full menu'!C27="AERF",'Full menu'!C27="PCB"),"ERfix",IF(OR('Full menu'!C27="ACB", 'Full menu'!C27="LCERT", 'Full menu'!C27="LERT",'Full menu'!C27="FCERT",'Full menu'!C27="FERT"),"ERTs",IF(OR('Full menu'!C27="FCMT",'Full menu'!C27="FMT",'Full menu'!C27="LMT",'Full menu'!C27="LCMT"),"MTs",IF(OR('Full menu'!C27="LCIT",'Full menu'!C27="FCIT",'Full menu'!C27="LIT",'Full menu'!C27="FIT"),"ITs",IF(OR('Full menu'!C27="MwERT", 'Full menu'!C27="ERwMT", 'Full menu'!C27="M&amp;ERT", 'Full menu'!C27="MwIT", 'Full menu'!C27="IwMT", 'Full menu'!C27="M&amp;IT", 'Full menu'!C27="IwERT", 'Full menu'!C27="ERwIT", 'Full menu'!C27="I&amp;ERT", 'Full menu'!C27="ER&amp;M&amp;IT"),"MixedTs",IF('Full menu'!C27="UD","UD",IF('Full menu'!C27="LSD","LSD",IF('Full menu'!C27="WSD","WSD","")))))))))</f>
        <v>LSD</v>
      </c>
      <c r="D27" s="3" t="str">
        <f>IF('Full menu'!D27="MDC","MDC",IF(OR('Full menu'!D27="PERF",'Full menu'!D27="AERF",'Full menu'!D27="PCB"),"ERfix",IF(OR('Full menu'!D27="ACB", 'Full menu'!D27="LCERT", 'Full menu'!D27="LERT",'Full menu'!D27="FCERT",'Full menu'!D27="FERT"),"ERTs",IF(OR('Full menu'!D27="FCMT",'Full menu'!D27="FMT",'Full menu'!D27="LMT",'Full menu'!D27="LCMT"),"MTs",IF(OR('Full menu'!D27="LCIT",'Full menu'!D27="FCIT",'Full menu'!D27="LIT",'Full menu'!D27="FIT"),"ITs",IF(OR('Full menu'!D27="MwERT", 'Full menu'!D27="ERwMT", 'Full menu'!D27="M&amp;ERT", 'Full menu'!D27="MwIT", 'Full menu'!D27="IwMT", 'Full menu'!D27="M&amp;IT", 'Full menu'!D27="IwERT", 'Full menu'!D27="ERwIT", 'Full menu'!D27="I&amp;ERT", 'Full menu'!D27="ER&amp;M&amp;IT"),"MixedTs",IF('Full menu'!D27="UD","UD",IF('Full menu'!D27="LSD","LSD",IF('Full menu'!D27="WSD","WSD","")))))))))</f>
        <v>LSD</v>
      </c>
      <c r="E27" s="3" t="str">
        <f>IF('Full menu'!E27="MDC","MDC",IF(OR('Full menu'!E27="PERF",'Full menu'!E27="AERF",'Full menu'!E27="PCB"),"ERfix",IF(OR('Full menu'!E27="ACB", 'Full menu'!E27="LCERT", 'Full menu'!E27="LERT",'Full menu'!E27="FCERT",'Full menu'!E27="FERT"),"ERTs",IF(OR('Full menu'!E27="FCMT",'Full menu'!E27="FMT",'Full menu'!E27="LMT",'Full menu'!E27="LCMT"),"MTs",IF(OR('Full menu'!E27="LCIT",'Full menu'!E27="FCIT",'Full menu'!E27="LIT",'Full menu'!E27="FIT"),"ITs",IF(OR('Full menu'!E27="MwERT", 'Full menu'!E27="ERwMT", 'Full menu'!E27="M&amp;ERT", 'Full menu'!E27="MwIT", 'Full menu'!E27="IwMT", 'Full menu'!E27="M&amp;IT", 'Full menu'!E27="IwERT", 'Full menu'!E27="ERwIT", 'Full menu'!E27="I&amp;ERT", 'Full menu'!E27="ER&amp;M&amp;IT"),"MixedTs",IF('Full menu'!E27="UD","UD",IF('Full menu'!E27="LSD","LSD",IF('Full menu'!E27="WSD","WSD","")))))))))</f>
        <v>LSD</v>
      </c>
      <c r="F27" s="3" t="str">
        <f>IF('Full menu'!F27="MDC","MDC",IF(OR('Full menu'!F27="PERF",'Full menu'!F27="AERF",'Full menu'!F27="PCB"),"ERfix",IF(OR('Full menu'!F27="ACB", 'Full menu'!F27="LCERT", 'Full menu'!F27="LERT",'Full menu'!F27="FCERT",'Full menu'!F27="FERT"),"ERTs",IF(OR('Full menu'!F27="FCMT",'Full menu'!F27="FMT",'Full menu'!F27="LMT",'Full menu'!F27="LCMT"),"MTs",IF(OR('Full menu'!F27="LCIT",'Full menu'!F27="FCIT",'Full menu'!F27="LIT",'Full menu'!F27="FIT"),"ITs",IF(OR('Full menu'!F27="MwERT", 'Full menu'!F27="ERwMT", 'Full menu'!F27="M&amp;ERT", 'Full menu'!F27="MwIT", 'Full menu'!F27="IwMT", 'Full menu'!F27="M&amp;IT", 'Full menu'!F27="IwERT", 'Full menu'!F27="ERwIT", 'Full menu'!F27="I&amp;ERT", 'Full menu'!F27="ER&amp;M&amp;IT"),"MixedTs",IF('Full menu'!F27="UD","UD",IF('Full menu'!F27="LSD","LSD",IF('Full menu'!F27="WSD","WSD","")))))))))</f>
        <v>LSD</v>
      </c>
      <c r="G27" s="3" t="str">
        <f>IF('Full menu'!G27="MDC","MDC",IF(OR('Full menu'!G27="PERF",'Full menu'!G27="AERF",'Full menu'!G27="PCB"),"ERfix",IF(OR('Full menu'!G27="ACB", 'Full menu'!G27="LCERT", 'Full menu'!G27="LERT",'Full menu'!G27="FCERT",'Full menu'!G27="FERT"),"ERTs",IF(OR('Full menu'!G27="FCMT",'Full menu'!G27="FMT",'Full menu'!G27="LMT",'Full menu'!G27="LCMT"),"MTs",IF(OR('Full menu'!G27="LCIT",'Full menu'!G27="FCIT",'Full menu'!G27="LIT",'Full menu'!G27="FIT"),"ITs",IF(OR('Full menu'!G27="MwERT", 'Full menu'!G27="ERwMT", 'Full menu'!G27="M&amp;ERT", 'Full menu'!G27="MwIT", 'Full menu'!G27="IwMT", 'Full menu'!G27="M&amp;IT", 'Full menu'!G27="IwERT", 'Full menu'!G27="ERwIT", 'Full menu'!G27="I&amp;ERT", 'Full menu'!G27="ER&amp;M&amp;IT"),"MixedTs",IF('Full menu'!G27="UD","UD",IF('Full menu'!G27="LSD","LSD",IF('Full menu'!G27="WSD","WSD","")))))))))</f>
        <v>LSD</v>
      </c>
      <c r="H27" s="3" t="str">
        <f>IF('Full menu'!H27="MDC","MDC",IF(OR('Full menu'!H27="PERF",'Full menu'!H27="AERF",'Full menu'!H27="PCB"),"ERfix",IF(OR('Full menu'!H27="ACB", 'Full menu'!H27="LCERT", 'Full menu'!H27="LERT",'Full menu'!H27="FCERT",'Full menu'!H27="FERT"),"ERTs",IF(OR('Full menu'!H27="FCMT",'Full menu'!H27="FMT",'Full menu'!H27="LMT",'Full menu'!H27="LCMT"),"MTs",IF(OR('Full menu'!H27="LCIT",'Full menu'!H27="FCIT",'Full menu'!H27="LIT",'Full menu'!H27="FIT"),"ITs",IF(OR('Full menu'!H27="MwERT", 'Full menu'!H27="ERwMT", 'Full menu'!H27="M&amp;ERT", 'Full menu'!H27="MwIT", 'Full menu'!H27="IwMT", 'Full menu'!H27="M&amp;IT", 'Full menu'!H27="IwERT", 'Full menu'!H27="ERwIT", 'Full menu'!H27="I&amp;ERT", 'Full menu'!H27="ER&amp;M&amp;IT"),"MixedTs",IF('Full menu'!H27="UD","UD",IF('Full menu'!H27="LSD","LSD",IF('Full menu'!H27="WSD","WSD","")))))))))</f>
        <v>LSD</v>
      </c>
      <c r="I27" s="3" t="str">
        <f>IF('Full menu'!I27="MDC","MDC",IF(OR('Full menu'!I27="PERF",'Full menu'!I27="AERF",'Full menu'!I27="PCB"),"ERfix",IF(OR('Full menu'!I27="ACB", 'Full menu'!I27="LCERT", 'Full menu'!I27="LERT",'Full menu'!I27="FCERT",'Full menu'!I27="FERT"),"ERTs",IF(OR('Full menu'!I27="FCMT",'Full menu'!I27="FMT",'Full menu'!I27="LMT",'Full menu'!I27="LCMT"),"MTs",IF(OR('Full menu'!I27="LCIT",'Full menu'!I27="FCIT",'Full menu'!I27="LIT",'Full menu'!I27="FIT"),"ITs",IF(OR('Full menu'!I27="MwERT", 'Full menu'!I27="ERwMT", 'Full menu'!I27="M&amp;ERT", 'Full menu'!I27="MwIT", 'Full menu'!I27="IwMT", 'Full menu'!I27="M&amp;IT", 'Full menu'!I27="IwERT", 'Full menu'!I27="ERwIT", 'Full menu'!I27="I&amp;ERT", 'Full menu'!I27="ER&amp;M&amp;IT"),"MixedTs",IF('Full menu'!I27="UD","UD",IF('Full menu'!I27="LSD","LSD",IF('Full menu'!I27="WSD","WSD","")))))))))</f>
        <v>LSD</v>
      </c>
      <c r="J27" s="3" t="str">
        <f>IF('Full menu'!J27="MDC","MDC",IF(OR('Full menu'!J27="PERF",'Full menu'!J27="AERF",'Full menu'!J27="PCB"),"ERfix",IF(OR('Full menu'!J27="ACB", 'Full menu'!J27="LCERT", 'Full menu'!J27="LERT",'Full menu'!J27="FCERT",'Full menu'!J27="FERT"),"ERTs",IF(OR('Full menu'!J27="FCMT",'Full menu'!J27="FMT",'Full menu'!J27="LMT",'Full menu'!J27="LCMT"),"MTs",IF(OR('Full menu'!J27="LCIT",'Full menu'!J27="FCIT",'Full menu'!J27="LIT",'Full menu'!J27="FIT"),"ITs",IF(OR('Full menu'!J27="MwERT", 'Full menu'!J27="ERwMT", 'Full menu'!J27="M&amp;ERT", 'Full menu'!J27="MwIT", 'Full menu'!J27="IwMT", 'Full menu'!J27="M&amp;IT", 'Full menu'!J27="IwERT", 'Full menu'!J27="ERwIT", 'Full menu'!J27="I&amp;ERT", 'Full menu'!J27="ER&amp;M&amp;IT"),"MixedTs",IF('Full menu'!J27="UD","UD",IF('Full menu'!J27="LSD","LSD",IF('Full menu'!J27="WSD","WSD","")))))))))</f>
        <v>LSD</v>
      </c>
      <c r="K27" s="3" t="str">
        <f>IF('Full menu'!K27="MDC","MDC",IF(OR('Full menu'!K27="PERF",'Full menu'!K27="AERF",'Full menu'!K27="PCB"),"ERfix",IF(OR('Full menu'!K27="ACB", 'Full menu'!K27="LCERT", 'Full menu'!K27="LERT",'Full menu'!K27="FCERT",'Full menu'!K27="FERT"),"ERTs",IF(OR('Full menu'!K27="FCMT",'Full menu'!K27="FMT",'Full menu'!K27="LMT",'Full menu'!K27="LCMT"),"MTs",IF(OR('Full menu'!K27="LCIT",'Full menu'!K27="FCIT",'Full menu'!K27="LIT",'Full menu'!K27="FIT"),"ITs",IF(OR('Full menu'!K27="MwERT", 'Full menu'!K27="ERwMT", 'Full menu'!K27="M&amp;ERT", 'Full menu'!K27="MwIT", 'Full menu'!K27="IwMT", 'Full menu'!K27="M&amp;IT", 'Full menu'!K27="IwERT", 'Full menu'!K27="ERwIT", 'Full menu'!K27="I&amp;ERT", 'Full menu'!K27="ER&amp;M&amp;IT"),"MixedTs",IF('Full menu'!K27="UD","UD",IF('Full menu'!K27="LSD","LSD",IF('Full menu'!K27="WSD","WSD","")))))))))</f>
        <v>LSD</v>
      </c>
      <c r="L27" s="3" t="str">
        <f>IF('Full menu'!L27="MDC","MDC",IF(OR('Full menu'!L27="PERF",'Full menu'!L27="AERF",'Full menu'!L27="PCB"),"ERfix",IF(OR('Full menu'!L27="ACB", 'Full menu'!L27="LCERT", 'Full menu'!L27="LERT",'Full menu'!L27="FCERT",'Full menu'!L27="FERT"),"ERTs",IF(OR('Full menu'!L27="FCMT",'Full menu'!L27="FMT",'Full menu'!L27="LMT",'Full menu'!L27="LCMT"),"MTs",IF(OR('Full menu'!L27="LCIT",'Full menu'!L27="FCIT",'Full menu'!L27="LIT",'Full menu'!L27="FIT"),"ITs",IF(OR('Full menu'!L27="MwERT", 'Full menu'!L27="ERwMT", 'Full menu'!L27="M&amp;ERT", 'Full menu'!L27="MwIT", 'Full menu'!L27="IwMT", 'Full menu'!L27="M&amp;IT", 'Full menu'!L27="IwERT", 'Full menu'!L27="ERwIT", 'Full menu'!L27="I&amp;ERT", 'Full menu'!L27="ER&amp;M&amp;IT"),"MixedTs",IF('Full menu'!L27="UD","UD",IF('Full menu'!L27="LSD","LSD",IF('Full menu'!L27="WSD","WSD","")))))))))</f>
        <v>LSD</v>
      </c>
      <c r="M27" s="3" t="str">
        <f>IF('Full menu'!M27="MDC","MDC",IF(OR('Full menu'!M27="PERF",'Full menu'!M27="AERF",'Full menu'!M27="PCB"),"ERfix",IF(OR('Full menu'!M27="ACB", 'Full menu'!M27="LCERT", 'Full menu'!M27="LERT",'Full menu'!M27="FCERT",'Full menu'!M27="FERT"),"ERTs",IF(OR('Full menu'!M27="FCMT",'Full menu'!M27="FMT",'Full menu'!M27="LMT",'Full menu'!M27="LCMT"),"MTs",IF(OR('Full menu'!M27="LCIT",'Full menu'!M27="FCIT",'Full menu'!M27="LIT",'Full menu'!M27="FIT"),"ITs",IF(OR('Full menu'!M27="MwERT", 'Full menu'!M27="ERwMT", 'Full menu'!M27="M&amp;ERT", 'Full menu'!M27="MwIT", 'Full menu'!M27="IwMT", 'Full menu'!M27="M&amp;IT", 'Full menu'!M27="IwERT", 'Full menu'!M27="ERwIT", 'Full menu'!M27="I&amp;ERT", 'Full menu'!M27="ER&amp;M&amp;IT"),"MixedTs",IF('Full menu'!M27="UD","UD",IF('Full menu'!M27="LSD","LSD",IF('Full menu'!M27="WSD","WSD","")))))))))</f>
        <v>LSD</v>
      </c>
      <c r="N27" s="3" t="str">
        <f>IF('Full menu'!N27="MDC","MDC",IF(OR('Full menu'!N27="PERF",'Full menu'!N27="AERF",'Full menu'!N27="PCB"),"ERfix",IF(OR('Full menu'!N27="ACB", 'Full menu'!N27="LCERT", 'Full menu'!N27="LERT",'Full menu'!N27="FCERT",'Full menu'!N27="FERT"),"ERTs",IF(OR('Full menu'!N27="FCMT",'Full menu'!N27="FMT",'Full menu'!N27="LMT",'Full menu'!N27="LCMT"),"MTs",IF(OR('Full menu'!N27="LCIT",'Full menu'!N27="FCIT",'Full menu'!N27="LIT",'Full menu'!N27="FIT"),"ITs",IF(OR('Full menu'!N27="MwERT", 'Full menu'!N27="ERwMT", 'Full menu'!N27="M&amp;ERT", 'Full menu'!N27="MwIT", 'Full menu'!N27="IwMT", 'Full menu'!N27="M&amp;IT", 'Full menu'!N27="IwERT", 'Full menu'!N27="ERwIT", 'Full menu'!N27="I&amp;ERT", 'Full menu'!N27="ER&amp;M&amp;IT"),"MixedTs",IF('Full menu'!N27="UD","UD",IF('Full menu'!N27="LSD","LSD",IF('Full menu'!N27="WSD","WSD","")))))))))</f>
        <v>LSD</v>
      </c>
      <c r="O27" s="3" t="str">
        <f>IF('Full menu'!O27="MDC","MDC",IF(OR('Full menu'!O27="PERF",'Full menu'!O27="AERF",'Full menu'!O27="PCB"),"ERfix",IF(OR('Full menu'!O27="ACB", 'Full menu'!O27="LCERT", 'Full menu'!O27="LERT",'Full menu'!O27="FCERT",'Full menu'!O27="FERT"),"ERTs",IF(OR('Full menu'!O27="FCMT",'Full menu'!O27="FMT",'Full menu'!O27="LMT",'Full menu'!O27="LCMT"),"MTs",IF(OR('Full menu'!O27="LCIT",'Full menu'!O27="FCIT",'Full menu'!O27="LIT",'Full menu'!O27="FIT"),"ITs",IF(OR('Full menu'!O27="MwERT", 'Full menu'!O27="ERwMT", 'Full menu'!O27="M&amp;ERT", 'Full menu'!O27="MwIT", 'Full menu'!O27="IwMT", 'Full menu'!O27="M&amp;IT", 'Full menu'!O27="IwERT", 'Full menu'!O27="ERwIT", 'Full menu'!O27="I&amp;ERT", 'Full menu'!O27="ER&amp;M&amp;IT"),"MixedTs",IF('Full menu'!O27="UD","UD",IF('Full menu'!O27="LSD","LSD",IF('Full menu'!O27="WSD","WSD","")))))))))</f>
        <v>LSD</v>
      </c>
      <c r="P27" s="3" t="str">
        <f>IF('Full menu'!P27="MDC","MDC",IF(OR('Full menu'!P27="PERF",'Full menu'!P27="AERF",'Full menu'!P27="PCB"),"ERfix",IF(OR('Full menu'!P27="ACB", 'Full menu'!P27="LCERT", 'Full menu'!P27="LERT",'Full menu'!P27="FCERT",'Full menu'!P27="FERT"),"ERTs",IF(OR('Full menu'!P27="FCMT",'Full menu'!P27="FMT",'Full menu'!P27="LMT",'Full menu'!P27="LCMT"),"MTs",IF(OR('Full menu'!P27="LCIT",'Full menu'!P27="FCIT",'Full menu'!P27="LIT",'Full menu'!P27="FIT"),"ITs",IF(OR('Full menu'!P27="MwERT", 'Full menu'!P27="ERwMT", 'Full menu'!P27="M&amp;ERT", 'Full menu'!P27="MwIT", 'Full menu'!P27="IwMT", 'Full menu'!P27="M&amp;IT", 'Full menu'!P27="IwERT", 'Full menu'!P27="ERwIT", 'Full menu'!P27="I&amp;ERT", 'Full menu'!P27="ER&amp;M&amp;IT"),"MixedTs",IF('Full menu'!P27="UD","UD",IF('Full menu'!P27="LSD","LSD",IF('Full menu'!P27="WSD","WSD","")))))))))</f>
        <v>LSD</v>
      </c>
      <c r="Q27" s="3" t="str">
        <f>IF('Full menu'!Q27="MDC","MDC",IF(OR('Full menu'!Q27="PERF",'Full menu'!Q27="AERF",'Full menu'!Q27="PCB"),"ERfix",IF(OR('Full menu'!Q27="ACB", 'Full menu'!Q27="LCERT", 'Full menu'!Q27="LERT",'Full menu'!Q27="FCERT",'Full menu'!Q27="FERT"),"ERTs",IF(OR('Full menu'!Q27="FCMT",'Full menu'!Q27="FMT",'Full menu'!Q27="LMT",'Full menu'!Q27="LCMT"),"MTs",IF(OR('Full menu'!Q27="LCIT",'Full menu'!Q27="FCIT",'Full menu'!Q27="LIT",'Full menu'!Q27="FIT"),"ITs",IF(OR('Full menu'!Q27="MwERT", 'Full menu'!Q27="ERwMT", 'Full menu'!Q27="M&amp;ERT", 'Full menu'!Q27="MwIT", 'Full menu'!Q27="IwMT", 'Full menu'!Q27="M&amp;IT", 'Full menu'!Q27="IwERT", 'Full menu'!Q27="ERwIT", 'Full menu'!Q27="I&amp;ERT", 'Full menu'!Q27="ER&amp;M&amp;IT"),"MixedTs",IF('Full menu'!Q27="UD","UD",IF('Full menu'!Q27="LSD","LSD",IF('Full menu'!Q27="WSD","WSD","")))))))))</f>
        <v>LSD</v>
      </c>
      <c r="R27" s="3" t="str">
        <f>IF('Full menu'!R27="MDC","MDC",IF(OR('Full menu'!R27="PERF",'Full menu'!R27="AERF",'Full menu'!R27="PCB"),"ERfix",IF(OR('Full menu'!R27="ACB", 'Full menu'!R27="LCERT", 'Full menu'!R27="LERT",'Full menu'!R27="FCERT",'Full menu'!R27="FERT"),"ERTs",IF(OR('Full menu'!R27="FCMT",'Full menu'!R27="FMT",'Full menu'!R27="LMT",'Full menu'!R27="LCMT"),"MTs",IF(OR('Full menu'!R27="LCIT",'Full menu'!R27="FCIT",'Full menu'!R27="LIT",'Full menu'!R27="FIT"),"ITs",IF(OR('Full menu'!R27="MwERT", 'Full menu'!R27="ERwMT", 'Full menu'!R27="M&amp;ERT", 'Full menu'!R27="MwIT", 'Full menu'!R27="IwMT", 'Full menu'!R27="M&amp;IT", 'Full menu'!R27="IwERT", 'Full menu'!R27="ERwIT", 'Full menu'!R27="I&amp;ERT", 'Full menu'!R27="ER&amp;M&amp;IT"),"MixedTs",IF('Full menu'!R27="UD","UD",IF('Full menu'!R27="LSD","LSD",IF('Full menu'!R27="WSD","WSD","")))))))))</f>
        <v>LSD</v>
      </c>
      <c r="S27" s="3" t="str">
        <f>IF('Full menu'!S27="MDC","MDC",IF(OR('Full menu'!S27="PERF",'Full menu'!S27="AERF",'Full menu'!S27="PCB"),"ERfix",IF(OR('Full menu'!S27="ACB", 'Full menu'!S27="LCERT", 'Full menu'!S27="LERT",'Full menu'!S27="FCERT",'Full menu'!S27="FERT"),"ERTs",IF(OR('Full menu'!S27="FCMT",'Full menu'!S27="FMT",'Full menu'!S27="LMT",'Full menu'!S27="LCMT"),"MTs",IF(OR('Full menu'!S27="LCIT",'Full menu'!S27="FCIT",'Full menu'!S27="LIT",'Full menu'!S27="FIT"),"ITs",IF(OR('Full menu'!S27="MwERT", 'Full menu'!S27="ERwMT", 'Full menu'!S27="M&amp;ERT", 'Full menu'!S27="MwIT", 'Full menu'!S27="IwMT", 'Full menu'!S27="M&amp;IT", 'Full menu'!S27="IwERT", 'Full menu'!S27="ERwIT", 'Full menu'!S27="I&amp;ERT", 'Full menu'!S27="ER&amp;M&amp;IT"),"MixedTs",IF('Full menu'!S27="UD","UD",IF('Full menu'!S27="LSD","LSD",IF('Full menu'!S27="WSD","WSD","")))))))))</f>
        <v>ERTs</v>
      </c>
      <c r="T27" s="3" t="str">
        <f>IF('Full menu'!T27="MDC","MDC",IF(OR('Full menu'!T27="PERF",'Full menu'!T27="AERF",'Full menu'!T27="PCB"),"ERfix",IF(OR('Full menu'!T27="ACB", 'Full menu'!T27="LCERT", 'Full menu'!T27="LERT",'Full menu'!T27="FCERT",'Full menu'!T27="FERT"),"ERTs",IF(OR('Full menu'!T27="FCMT",'Full menu'!T27="FMT",'Full menu'!T27="LMT",'Full menu'!T27="LCMT"),"MTs",IF(OR('Full menu'!T27="LCIT",'Full menu'!T27="FCIT",'Full menu'!T27="LIT",'Full menu'!T27="FIT"),"ITs",IF(OR('Full menu'!T27="MwERT", 'Full menu'!T27="ERwMT", 'Full menu'!T27="M&amp;ERT", 'Full menu'!T27="MwIT", 'Full menu'!T27="IwMT", 'Full menu'!T27="M&amp;IT", 'Full menu'!T27="IwERT", 'Full menu'!T27="ERwIT", 'Full menu'!T27="I&amp;ERT", 'Full menu'!T27="ER&amp;M&amp;IT"),"MixedTs",IF('Full menu'!T27="UD","UD",IF('Full menu'!T27="LSD","LSD",IF('Full menu'!T27="WSD","WSD","")))))))))</f>
        <v>ERTs</v>
      </c>
      <c r="U27" s="3" t="str">
        <f>IF('Full menu'!U27="MDC","MDC",IF(OR('Full menu'!U27="PERF",'Full menu'!U27="AERF",'Full menu'!U27="PCB"),"ERfix",IF(OR('Full menu'!U27="ACB", 'Full menu'!U27="LCERT", 'Full menu'!U27="LERT",'Full menu'!U27="FCERT",'Full menu'!U27="FERT"),"ERTs",IF(OR('Full menu'!U27="FCMT",'Full menu'!U27="FMT",'Full menu'!U27="LMT",'Full menu'!U27="LCMT"),"MTs",IF(OR('Full menu'!U27="LCIT",'Full menu'!U27="FCIT",'Full menu'!U27="LIT",'Full menu'!U27="FIT"),"ITs",IF(OR('Full menu'!U27="MwERT", 'Full menu'!U27="ERwMT", 'Full menu'!U27="M&amp;ERT", 'Full menu'!U27="MwIT", 'Full menu'!U27="IwMT", 'Full menu'!U27="M&amp;IT", 'Full menu'!U27="IwERT", 'Full menu'!U27="ERwIT", 'Full menu'!U27="I&amp;ERT", 'Full menu'!U27="ER&amp;M&amp;IT"),"MixedTs",IF('Full menu'!U27="UD","UD",IF('Full menu'!U27="LSD","LSD",IF('Full menu'!U27="WSD","WSD","")))))))))</f>
        <v>ITs</v>
      </c>
      <c r="V27" s="3" t="str">
        <f>IF('Full menu'!V27="MDC","MDC",IF(OR('Full menu'!V27="PERF",'Full menu'!V27="AERF",'Full menu'!V27="PCB"),"ERfix",IF(OR('Full menu'!V27="ACB", 'Full menu'!V27="LCERT", 'Full menu'!V27="LERT",'Full menu'!V27="FCERT",'Full menu'!V27="FERT"),"ERTs",IF(OR('Full menu'!V27="FCMT",'Full menu'!V27="FMT",'Full menu'!V27="LMT",'Full menu'!V27="LCMT"),"MTs",IF(OR('Full menu'!V27="LCIT",'Full menu'!V27="FCIT",'Full menu'!V27="LIT",'Full menu'!V27="FIT"),"ITs",IF(OR('Full menu'!V27="MwERT", 'Full menu'!V27="ERwMT", 'Full menu'!V27="M&amp;ERT", 'Full menu'!V27="MwIT", 'Full menu'!V27="IwMT", 'Full menu'!V27="M&amp;IT", 'Full menu'!V27="IwERT", 'Full menu'!V27="ERwIT", 'Full menu'!V27="I&amp;ERT", 'Full menu'!V27="ER&amp;M&amp;IT"),"MixedTs",IF('Full menu'!V27="UD","UD",IF('Full menu'!V27="LSD","LSD",IF('Full menu'!V27="WSD","WSD","")))))))))</f>
        <v>ITs</v>
      </c>
      <c r="W27" s="3" t="str">
        <f>IF('Full menu'!W27="MDC","MDC",IF(OR('Full menu'!W27="PERF",'Full menu'!W27="AERF",'Full menu'!W27="PCB"),"ERfix",IF(OR('Full menu'!W27="ACB", 'Full menu'!W27="LCERT", 'Full menu'!W27="LERT",'Full menu'!W27="FCERT",'Full menu'!W27="FERT"),"ERTs",IF(OR('Full menu'!W27="FCMT",'Full menu'!W27="FMT",'Full menu'!W27="LMT",'Full menu'!W27="LCMT"),"MTs",IF(OR('Full menu'!W27="LCIT",'Full menu'!W27="FCIT",'Full menu'!W27="LIT",'Full menu'!W27="FIT"),"ITs",IF(OR('Full menu'!W27="MwERT", 'Full menu'!W27="ERwMT", 'Full menu'!W27="M&amp;ERT", 'Full menu'!W27="MwIT", 'Full menu'!W27="IwMT", 'Full menu'!W27="M&amp;IT", 'Full menu'!W27="IwERT", 'Full menu'!W27="ERwIT", 'Full menu'!W27="I&amp;ERT", 'Full menu'!W27="ER&amp;M&amp;IT"),"MixedTs",IF('Full menu'!W27="UD","UD",IF('Full menu'!W27="LSD","LSD",IF('Full menu'!W27="WSD","WSD","")))))))))</f>
        <v>ITs</v>
      </c>
      <c r="X27" s="3" t="str">
        <f>IF('Full menu'!X27="MDC","MDC",IF(OR('Full menu'!X27="PERF",'Full menu'!X27="AERF",'Full menu'!X27="PCB"),"ERfix",IF(OR('Full menu'!X27="ACB", 'Full menu'!X27="LCERT", 'Full menu'!X27="LERT",'Full menu'!X27="FCERT",'Full menu'!X27="FERT"),"ERTs",IF(OR('Full menu'!X27="FCMT",'Full menu'!X27="FMT",'Full menu'!X27="LMT",'Full menu'!X27="LCMT"),"MTs",IF(OR('Full menu'!X27="LCIT",'Full menu'!X27="FCIT",'Full menu'!X27="LIT",'Full menu'!X27="FIT"),"ITs",IF(OR('Full menu'!X27="MwERT", 'Full menu'!X27="ERwMT", 'Full menu'!X27="M&amp;ERT", 'Full menu'!X27="MwIT", 'Full menu'!X27="IwMT", 'Full menu'!X27="M&amp;IT", 'Full menu'!X27="IwERT", 'Full menu'!X27="ERwIT", 'Full menu'!X27="I&amp;ERT", 'Full menu'!X27="ER&amp;M&amp;IT"),"MixedTs",IF('Full menu'!X27="UD","UD",IF('Full menu'!X27="LSD","LSD",IF('Full menu'!X27="WSD","WSD","")))))))))</f>
        <v>ITs</v>
      </c>
      <c r="Y27" s="3" t="str">
        <f>IF('Full menu'!Y27="MDC","MDC",IF(OR('Full menu'!Y27="PERF",'Full menu'!Y27="AERF",'Full menu'!Y27="PCB"),"ERfix",IF(OR('Full menu'!Y27="ACB", 'Full menu'!Y27="LCERT", 'Full menu'!Y27="LERT",'Full menu'!Y27="FCERT",'Full menu'!Y27="FERT"),"ERTs",IF(OR('Full menu'!Y27="FCMT",'Full menu'!Y27="FMT",'Full menu'!Y27="LMT",'Full menu'!Y27="LCMT"),"MTs",IF(OR('Full menu'!Y27="LCIT",'Full menu'!Y27="FCIT",'Full menu'!Y27="LIT",'Full menu'!Y27="FIT"),"ITs",IF(OR('Full menu'!Y27="MwERT", 'Full menu'!Y27="ERwMT", 'Full menu'!Y27="M&amp;ERT", 'Full menu'!Y27="MwIT", 'Full menu'!Y27="IwMT", 'Full menu'!Y27="M&amp;IT", 'Full menu'!Y27="IwERT", 'Full menu'!Y27="ERwIT", 'Full menu'!Y27="I&amp;ERT", 'Full menu'!Y27="ER&amp;M&amp;IT"),"MixedTs",IF('Full menu'!Y27="UD","UD",IF('Full menu'!Y27="LSD","LSD",IF('Full menu'!Y27="WSD","WSD","")))))))))</f>
        <v>ITs</v>
      </c>
      <c r="Z27" s="3" t="str">
        <f>IF('Full menu'!Z27="MDC","MDC",IF(OR('Full menu'!Z27="PERF",'Full menu'!Z27="AERF",'Full menu'!Z27="PCB"),"ERfix",IF(OR('Full menu'!Z27="ACB", 'Full menu'!Z27="LCERT", 'Full menu'!Z27="LERT",'Full menu'!Z27="FCERT",'Full menu'!Z27="FERT"),"ERTs",IF(OR('Full menu'!Z27="FCMT",'Full menu'!Z27="FMT",'Full menu'!Z27="LMT",'Full menu'!Z27="LCMT"),"MTs",IF(OR('Full menu'!Z27="LCIT",'Full menu'!Z27="FCIT",'Full menu'!Z27="LIT",'Full menu'!Z27="FIT"),"ITs",IF(OR('Full menu'!Z27="MwERT", 'Full menu'!Z27="ERwMT", 'Full menu'!Z27="M&amp;ERT", 'Full menu'!Z27="MwIT", 'Full menu'!Z27="IwMT", 'Full menu'!Z27="M&amp;IT", 'Full menu'!Z27="IwERT", 'Full menu'!Z27="ERwIT", 'Full menu'!Z27="I&amp;ERT", 'Full menu'!Z27="ER&amp;M&amp;IT"),"MixedTs",IF('Full menu'!Z27="UD","UD",IF('Full menu'!Z27="LSD","LSD",IF('Full menu'!Z27="WSD","WSD","")))))))))</f>
        <v>ITs</v>
      </c>
      <c r="AA27" s="3" t="str">
        <f>IF('Full menu'!AA27="MDC","MDC",IF(OR('Full menu'!AA27="PERF",'Full menu'!AA27="AERF",'Full menu'!AA27="PCB"),"ERfix",IF(OR('Full menu'!AA27="ACB", 'Full menu'!AA27="LCERT", 'Full menu'!AA27="LERT",'Full menu'!AA27="FCERT",'Full menu'!AA27="FERT"),"ERTs",IF(OR('Full menu'!AA27="FCMT",'Full menu'!AA27="FMT",'Full menu'!AA27="LMT",'Full menu'!AA27="LCMT"),"MTs",IF(OR('Full menu'!AA27="LCIT",'Full menu'!AA27="FCIT",'Full menu'!AA27="LIT",'Full menu'!AA27="FIT"),"ITs",IF(OR('Full menu'!AA27="MwERT", 'Full menu'!AA27="ERwMT", 'Full menu'!AA27="M&amp;ERT", 'Full menu'!AA27="MwIT", 'Full menu'!AA27="IwMT", 'Full menu'!AA27="M&amp;IT", 'Full menu'!AA27="IwERT", 'Full menu'!AA27="ERwIT", 'Full menu'!AA27="I&amp;ERT", 'Full menu'!AA27="ER&amp;M&amp;IT"),"MixedTs",IF('Full menu'!AA27="UD","UD",IF('Full menu'!AA27="LSD","LSD",IF('Full menu'!AA27="WSD","WSD","")))))))))</f>
        <v>ITs</v>
      </c>
      <c r="AB27" s="3" t="str">
        <f>IF('Full menu'!AB27="MDC","MDC",IF(OR('Full menu'!AB27="PERF",'Full menu'!AB27="AERF",'Full menu'!AB27="PCB"),"ERfix",IF(OR('Full menu'!AB27="ACB", 'Full menu'!AB27="LCERT", 'Full menu'!AB27="LERT",'Full menu'!AB27="FCERT",'Full menu'!AB27="FERT"),"ERTs",IF(OR('Full menu'!AB27="FCMT",'Full menu'!AB27="FMT",'Full menu'!AB27="LMT",'Full menu'!AB27="LCMT"),"MTs",IF(OR('Full menu'!AB27="LCIT",'Full menu'!AB27="FCIT",'Full menu'!AB27="LIT",'Full menu'!AB27="FIT"),"ITs",IF(OR('Full menu'!AB27="MwERT", 'Full menu'!AB27="ERwMT", 'Full menu'!AB27="M&amp;ERT", 'Full menu'!AB27="MwIT", 'Full menu'!AB27="IwMT", 'Full menu'!AB27="M&amp;IT", 'Full menu'!AB27="IwERT", 'Full menu'!AB27="ERwIT", 'Full menu'!AB27="I&amp;ERT", 'Full menu'!AB27="ER&amp;M&amp;IT"),"MixedTs",IF('Full menu'!AB27="UD","UD",IF('Full menu'!AB27="LSD","LSD",IF('Full menu'!AB27="WSD","WSD","")))))))))</f>
        <v>ITs</v>
      </c>
      <c r="AC27" s="3" t="str">
        <f>IF('Full menu'!AC27="MDC","MDC",IF(OR('Full menu'!AC27="PERF",'Full menu'!AC27="AERF",'Full menu'!AC27="PCB"),"ERfix",IF(OR('Full menu'!AC27="ACB", 'Full menu'!AC27="LCERT", 'Full menu'!AC27="LERT",'Full menu'!AC27="FCERT",'Full menu'!AC27="FERT"),"ERTs",IF(OR('Full menu'!AC27="FCMT",'Full menu'!AC27="FMT",'Full menu'!AC27="LMT",'Full menu'!AC27="LCMT"),"MTs",IF(OR('Full menu'!AC27="LCIT",'Full menu'!AC27="FCIT",'Full menu'!AC27="LIT",'Full menu'!AC27="FIT"),"ITs",IF(OR('Full menu'!AC27="MwERT", 'Full menu'!AC27="ERwMT", 'Full menu'!AC27="M&amp;ERT", 'Full menu'!AC27="MwIT", 'Full menu'!AC27="IwMT", 'Full menu'!AC27="M&amp;IT", 'Full menu'!AC27="IwERT", 'Full menu'!AC27="ERwIT", 'Full menu'!AC27="I&amp;ERT", 'Full menu'!AC27="ER&amp;M&amp;IT"),"MixedTs",IF('Full menu'!AC27="UD","UD",IF('Full menu'!AC27="LSD","LSD",IF('Full menu'!AC27="WSD","WSD","")))))))))</f>
        <v>ITs</v>
      </c>
      <c r="AD27" s="3" t="str">
        <f>IF('Full menu'!AD27="MDC","MDC",IF(OR('Full menu'!AD27="PERF",'Full menu'!AD27="AERF",'Full menu'!AD27="PCB"),"ERfix",IF(OR('Full menu'!AD27="ACB", 'Full menu'!AD27="LCERT", 'Full menu'!AD27="LERT",'Full menu'!AD27="FCERT",'Full menu'!AD27="FERT"),"ERTs",IF(OR('Full menu'!AD27="FCMT",'Full menu'!AD27="FMT",'Full menu'!AD27="LMT",'Full menu'!AD27="LCMT"),"MTs",IF(OR('Full menu'!AD27="LCIT",'Full menu'!AD27="FCIT",'Full menu'!AD27="LIT",'Full menu'!AD27="FIT"),"ITs",IF(OR('Full menu'!AD27="MwERT", 'Full menu'!AD27="ERwMT", 'Full menu'!AD27="M&amp;ERT", 'Full menu'!AD27="MwIT", 'Full menu'!AD27="IwMT", 'Full menu'!AD27="M&amp;IT", 'Full menu'!AD27="IwERT", 'Full menu'!AD27="ERwIT", 'Full menu'!AD27="I&amp;ERT", 'Full menu'!AD27="ER&amp;M&amp;IT"),"MixedTs",IF('Full menu'!AD27="UD","UD",IF('Full menu'!AD27="LSD","LSD",IF('Full menu'!AD27="WSD","WSD","")))))))))</f>
        <v>ITs</v>
      </c>
      <c r="AE27" s="3" t="str">
        <f>IF('Full menu'!AE27="MDC","MDC",IF(OR('Full menu'!AE27="PERF",'Full menu'!AE27="AERF",'Full menu'!AE27="PCB"),"ERfix",IF(OR('Full menu'!AE27="ACB", 'Full menu'!AE27="LCERT", 'Full menu'!AE27="LERT",'Full menu'!AE27="FCERT",'Full menu'!AE27="FERT"),"ERTs",IF(OR('Full menu'!AE27="FCMT",'Full menu'!AE27="FMT",'Full menu'!AE27="LMT",'Full menu'!AE27="LCMT"),"MTs",IF(OR('Full menu'!AE27="LCIT",'Full menu'!AE27="FCIT",'Full menu'!AE27="LIT",'Full menu'!AE27="FIT"),"ITs",IF(OR('Full menu'!AE27="MwERT", 'Full menu'!AE27="ERwMT", 'Full menu'!AE27="M&amp;ERT", 'Full menu'!AE27="MwIT", 'Full menu'!AE27="IwMT", 'Full menu'!AE27="M&amp;IT", 'Full menu'!AE27="IwERT", 'Full menu'!AE27="ERwIT", 'Full menu'!AE27="I&amp;ERT", 'Full menu'!AE27="ER&amp;M&amp;IT"),"MixedTs",IF('Full menu'!AE27="UD","UD",IF('Full menu'!AE27="LSD","LSD",IF('Full menu'!AE27="WSD","WSD","")))))))))</f>
        <v>ITs</v>
      </c>
      <c r="AF27" s="3" t="str">
        <f>IF('Full menu'!AF27="MDC","MDC",IF(OR('Full menu'!AF27="PERF",'Full menu'!AF27="AERF",'Full menu'!AF27="PCB"),"ERfix",IF(OR('Full menu'!AF27="ACB", 'Full menu'!AF27="LCERT", 'Full menu'!AF27="LERT",'Full menu'!AF27="FCERT",'Full menu'!AF27="FERT"),"ERTs",IF(OR('Full menu'!AF27="FCMT",'Full menu'!AF27="FMT",'Full menu'!AF27="LMT",'Full menu'!AF27="LCMT"),"MTs",IF(OR('Full menu'!AF27="LCIT",'Full menu'!AF27="FCIT",'Full menu'!AF27="LIT",'Full menu'!AF27="FIT"),"ITs",IF(OR('Full menu'!AF27="MwERT", 'Full menu'!AF27="ERwMT", 'Full menu'!AF27="M&amp;ERT", 'Full menu'!AF27="MwIT", 'Full menu'!AF27="IwMT", 'Full menu'!AF27="M&amp;IT", 'Full menu'!AF27="IwERT", 'Full menu'!AF27="ERwIT", 'Full menu'!AF27="I&amp;ERT", 'Full menu'!AF27="ER&amp;M&amp;IT"),"MixedTs",IF('Full menu'!AF27="UD","UD",IF('Full menu'!AF27="LSD","LSD",IF('Full menu'!AF27="WSD","WSD","")))))))))</f>
        <v>ITs</v>
      </c>
      <c r="AG27" s="3" t="str">
        <f>IF('Full menu'!AG27="MDC","MDC",IF(OR('Full menu'!AG27="PERF",'Full menu'!AG27="AERF",'Full menu'!AG27="PCB"),"ERfix",IF(OR('Full menu'!AG27="ACB", 'Full menu'!AG27="LCERT", 'Full menu'!AG27="LERT",'Full menu'!AG27="FCERT",'Full menu'!AG27="FERT"),"ERTs",IF(OR('Full menu'!AG27="FCMT",'Full menu'!AG27="FMT",'Full menu'!AG27="LMT",'Full menu'!AG27="LCMT"),"MTs",IF(OR('Full menu'!AG27="LCIT",'Full menu'!AG27="FCIT",'Full menu'!AG27="LIT",'Full menu'!AG27="FIT"),"ITs",IF(OR('Full menu'!AG27="MwERT", 'Full menu'!AG27="ERwMT", 'Full menu'!AG27="M&amp;ERT", 'Full menu'!AG27="MwIT", 'Full menu'!AG27="IwMT", 'Full menu'!AG27="M&amp;IT", 'Full menu'!AG27="IwERT", 'Full menu'!AG27="ERwIT", 'Full menu'!AG27="I&amp;ERT", 'Full menu'!AG27="ER&amp;M&amp;IT"),"MixedTs",IF('Full menu'!AG27="UD","UD",IF('Full menu'!AG27="LSD","LSD",IF('Full menu'!AG27="WSD","WSD","")))))))))</f>
        <v>ITs</v>
      </c>
      <c r="AH27" s="3" t="str">
        <f>IF('Full menu'!AH27="MDC","MDC",IF(OR('Full menu'!AH27="PERF",'Full menu'!AH27="AERF",'Full menu'!AH27="PCB"),"ERfix",IF(OR('Full menu'!AH27="ACB", 'Full menu'!AH27="LCERT", 'Full menu'!AH27="LERT",'Full menu'!AH27="FCERT",'Full menu'!AH27="FERT"),"ERTs",IF(OR('Full menu'!AH27="FCMT",'Full menu'!AH27="FMT",'Full menu'!AH27="LMT",'Full menu'!AH27="LCMT"),"MTs",IF(OR('Full menu'!AH27="LCIT",'Full menu'!AH27="FCIT",'Full menu'!AH27="LIT",'Full menu'!AH27="FIT"),"ITs",IF(OR('Full menu'!AH27="MwERT", 'Full menu'!AH27="ERwMT", 'Full menu'!AH27="M&amp;ERT", 'Full menu'!AH27="MwIT", 'Full menu'!AH27="IwMT", 'Full menu'!AH27="M&amp;IT", 'Full menu'!AH27="IwERT", 'Full menu'!AH27="ERwIT", 'Full menu'!AH27="I&amp;ERT", 'Full menu'!AH27="ER&amp;M&amp;IT"),"MixedTs",IF('Full menu'!AH27="UD","UD",IF('Full menu'!AH27="LSD","LSD",IF('Full menu'!AH27="WSD","WSD","")))))))))</f>
        <v>ITs</v>
      </c>
      <c r="AI27" s="3" t="str">
        <f>IF('Full menu'!AI27="MDC","MDC",IF(OR('Full menu'!AI27="PERF",'Full menu'!AI27="AERF",'Full menu'!AI27="PCB"),"ERfix",IF(OR('Full menu'!AI27="ACB", 'Full menu'!AI27="LCERT", 'Full menu'!AI27="LERT",'Full menu'!AI27="FCERT",'Full menu'!AI27="FERT"),"ERTs",IF(OR('Full menu'!AI27="FCMT",'Full menu'!AI27="FMT",'Full menu'!AI27="LMT",'Full menu'!AI27="LCMT"),"MTs",IF(OR('Full menu'!AI27="LCIT",'Full menu'!AI27="FCIT",'Full menu'!AI27="LIT",'Full menu'!AI27="FIT"),"ITs",IF(OR('Full menu'!AI27="MwERT", 'Full menu'!AI27="ERwMT", 'Full menu'!AI27="M&amp;ERT", 'Full menu'!AI27="MwIT", 'Full menu'!AI27="IwMT", 'Full menu'!AI27="M&amp;IT", 'Full menu'!AI27="IwERT", 'Full menu'!AI27="ERwIT", 'Full menu'!AI27="I&amp;ERT", 'Full menu'!AI27="ER&amp;M&amp;IT"),"MixedTs",IF('Full menu'!AI27="UD","UD",IF('Full menu'!AI27="LSD","LSD",IF('Full menu'!AI27="WSD","WSD","")))))))))</f>
        <v>ITs</v>
      </c>
      <c r="AJ27" s="3" t="str">
        <f>IF('Full menu'!AJ27="MDC","MDC",IF(OR('Full menu'!AJ27="PERF",'Full menu'!AJ27="AERF",'Full menu'!AJ27="PCB"),"ERfix",IF(OR('Full menu'!AJ27="ACB", 'Full menu'!AJ27="LCERT", 'Full menu'!AJ27="LERT",'Full menu'!AJ27="FCERT",'Full menu'!AJ27="FERT"),"ERTs",IF(OR('Full menu'!AJ27="FCMT",'Full menu'!AJ27="FMT",'Full menu'!AJ27="LMT",'Full menu'!AJ27="LCMT"),"MTs",IF(OR('Full menu'!AJ27="LCIT",'Full menu'!AJ27="FCIT",'Full menu'!AJ27="LIT",'Full menu'!AJ27="FIT"),"ITs",IF(OR('Full menu'!AJ27="MwERT", 'Full menu'!AJ27="ERwMT", 'Full menu'!AJ27="M&amp;ERT", 'Full menu'!AJ27="MwIT", 'Full menu'!AJ27="IwMT", 'Full menu'!AJ27="M&amp;IT", 'Full menu'!AJ27="IwERT", 'Full menu'!AJ27="ERwIT", 'Full menu'!AJ27="I&amp;ERT", 'Full menu'!AJ27="ER&amp;M&amp;IT"),"MixedTs",IF('Full menu'!AJ27="UD","UD",IF('Full menu'!AJ27="LSD","LSD",IF('Full menu'!AJ27="WSD","WSD","")))))))))</f>
        <v>ITs</v>
      </c>
      <c r="AK27" s="3" t="str">
        <f>IF('Full menu'!AK27="MDC","MDC",IF(OR('Full menu'!AK27="PERF",'Full menu'!AK27="AERF",'Full menu'!AK27="PCB"),"ERfix",IF(OR('Full menu'!AK27="ACB", 'Full menu'!AK27="LCERT", 'Full menu'!AK27="LERT",'Full menu'!AK27="FCERT",'Full menu'!AK27="FERT"),"ERTs",IF(OR('Full menu'!AK27="FCMT",'Full menu'!AK27="FMT",'Full menu'!AK27="LMT",'Full menu'!AK27="LCMT"),"MTs",IF(OR('Full menu'!AK27="LCIT",'Full menu'!AK27="FCIT",'Full menu'!AK27="LIT",'Full menu'!AK27="FIT"),"ITs",IF(OR('Full menu'!AK27="MwERT", 'Full menu'!AK27="ERwMT", 'Full menu'!AK27="M&amp;ERT", 'Full menu'!AK27="MwIT", 'Full menu'!AK27="IwMT", 'Full menu'!AK27="M&amp;IT", 'Full menu'!AK27="IwERT", 'Full menu'!AK27="ERwIT", 'Full menu'!AK27="I&amp;ERT", 'Full menu'!AK27="ER&amp;M&amp;IT"),"MixedTs",IF('Full menu'!AK27="UD","UD",IF('Full menu'!AK27="LSD","LSD",IF('Full menu'!AK27="WSD","WSD","")))))))))</f>
        <v>ITs</v>
      </c>
      <c r="AL27" s="3" t="str">
        <f>IF('Full menu'!AL27="MDC","MDC",IF(OR('Full menu'!AL27="PERF",'Full menu'!AL27="AERF",'Full menu'!AL27="PCB"),"ERfix",IF(OR('Full menu'!AL27="ACB", 'Full menu'!AL27="LCERT", 'Full menu'!AL27="LERT",'Full menu'!AL27="FCERT",'Full menu'!AL27="FERT"),"ERTs",IF(OR('Full menu'!AL27="FCMT",'Full menu'!AL27="FMT",'Full menu'!AL27="LMT",'Full menu'!AL27="LCMT"),"MTs",IF(OR('Full menu'!AL27="LCIT",'Full menu'!AL27="FCIT",'Full menu'!AL27="LIT",'Full menu'!AL27="FIT"),"ITs",IF(OR('Full menu'!AL27="MwERT", 'Full menu'!AL27="ERwMT", 'Full menu'!AL27="M&amp;ERT", 'Full menu'!AL27="MwIT", 'Full menu'!AL27="IwMT", 'Full menu'!AL27="M&amp;IT", 'Full menu'!AL27="IwERT", 'Full menu'!AL27="ERwIT", 'Full menu'!AL27="I&amp;ERT", 'Full menu'!AL27="ER&amp;M&amp;IT"),"MixedTs",IF('Full menu'!AL27="UD","UD",IF('Full menu'!AL27="LSD","LSD",IF('Full menu'!AL27="WSD","WSD","")))))))))</f>
        <v>ITs</v>
      </c>
      <c r="AM27" s="3" t="str">
        <f>IF('Full menu'!AM27="MDC","MDC",IF(OR('Full menu'!AM27="PERF",'Full menu'!AM27="AERF",'Full menu'!AM27="PCB"),"ERfix",IF(OR('Full menu'!AM27="ACB", 'Full menu'!AM27="LCERT", 'Full menu'!AM27="LERT",'Full menu'!AM27="FCERT",'Full menu'!AM27="FERT"),"ERTs",IF(OR('Full menu'!AM27="FCMT",'Full menu'!AM27="FMT",'Full menu'!AM27="LMT",'Full menu'!AM27="LCMT"),"MTs",IF(OR('Full menu'!AM27="LCIT",'Full menu'!AM27="FCIT",'Full menu'!AM27="LIT",'Full menu'!AM27="FIT"),"ITs",IF(OR('Full menu'!AM27="MwERT", 'Full menu'!AM27="ERwMT", 'Full menu'!AM27="M&amp;ERT", 'Full menu'!AM27="MwIT", 'Full menu'!AM27="IwMT", 'Full menu'!AM27="M&amp;IT", 'Full menu'!AM27="IwERT", 'Full menu'!AM27="ERwIT", 'Full menu'!AM27="I&amp;ERT", 'Full menu'!AM27="ER&amp;M&amp;IT"),"MixedTs",IF('Full menu'!AM27="UD","UD",IF('Full menu'!AM27="LSD","LSD",IF('Full menu'!AM27="WSD","WSD","")))))))))</f>
        <v>ITs</v>
      </c>
      <c r="AN27" s="3" t="str">
        <f>IF('Full menu'!AN27="MDC","MDC",IF(OR('Full menu'!AN27="PERF",'Full menu'!AN27="AERF",'Full menu'!AN27="PCB"),"ERfix",IF(OR('Full menu'!AN27="ACB", 'Full menu'!AN27="LCERT", 'Full menu'!AN27="LERT",'Full menu'!AN27="FCERT",'Full menu'!AN27="FERT"),"ERTs",IF(OR('Full menu'!AN27="FCMT",'Full menu'!AN27="FMT",'Full menu'!AN27="LMT",'Full menu'!AN27="LCMT"),"MTs",IF(OR('Full menu'!AN27="LCIT",'Full menu'!AN27="FCIT",'Full menu'!AN27="LIT",'Full menu'!AN27="FIT"),"ITs",IF(OR('Full menu'!AN27="MwERT", 'Full menu'!AN27="ERwMT", 'Full menu'!AN27="M&amp;ERT", 'Full menu'!AN27="MwIT", 'Full menu'!AN27="IwMT", 'Full menu'!AN27="M&amp;IT", 'Full menu'!AN27="IwERT", 'Full menu'!AN27="ERwIT", 'Full menu'!AN27="I&amp;ERT", 'Full menu'!AN27="ER&amp;M&amp;IT"),"MixedTs",IF('Full menu'!AN27="UD","UD",IF('Full menu'!AN27="LSD","LSD",IF('Full menu'!AN27="WSD","WSD","")))))))))</f>
        <v>ITs</v>
      </c>
      <c r="AO27" s="3" t="str">
        <f>IF('Full menu'!AO27="MDC","MDC",IF(OR('Full menu'!AO27="PERF",'Full menu'!AO27="AERF",'Full menu'!AO27="PCB"),"ERfix",IF(OR('Full menu'!AO27="ACB", 'Full menu'!AO27="LCERT", 'Full menu'!AO27="LERT",'Full menu'!AO27="FCERT",'Full menu'!AO27="FERT"),"ERTs",IF(OR('Full menu'!AO27="FCMT",'Full menu'!AO27="FMT",'Full menu'!AO27="LMT",'Full menu'!AO27="LCMT"),"MTs",IF(OR('Full menu'!AO27="LCIT",'Full menu'!AO27="FCIT",'Full menu'!AO27="LIT",'Full menu'!AO27="FIT"),"ITs",IF(OR('Full menu'!AO27="MwERT", 'Full menu'!AO27="ERwMT", 'Full menu'!AO27="M&amp;ERT", 'Full menu'!AO27="MwIT", 'Full menu'!AO27="IwMT", 'Full menu'!AO27="M&amp;IT", 'Full menu'!AO27="IwERT", 'Full menu'!AO27="ERwIT", 'Full menu'!AO27="I&amp;ERT", 'Full menu'!AO27="ER&amp;M&amp;IT"),"MixedTs",IF('Full menu'!AO27="UD","UD",IF('Full menu'!AO27="LSD","LSD",IF('Full menu'!AO27="WSD","WSD","")))))))))</f>
        <v>ITs</v>
      </c>
      <c r="AP27" s="3" t="str">
        <f>IF('Full menu'!AP27="MDC","MDC",IF(OR('Full menu'!AP27="PERF",'Full menu'!AP27="AERF",'Full menu'!AP27="PCB"),"ERfix",IF(OR('Full menu'!AP27="ACB", 'Full menu'!AP27="LCERT", 'Full menu'!AP27="LERT",'Full menu'!AP27="FCERT",'Full menu'!AP27="FERT"),"ERTs",IF(OR('Full menu'!AP27="FCMT",'Full menu'!AP27="FMT",'Full menu'!AP27="LMT",'Full menu'!AP27="LCMT"),"MTs",IF(OR('Full menu'!AP27="LCIT",'Full menu'!AP27="FCIT",'Full menu'!AP27="LIT",'Full menu'!AP27="FIT"),"ITs",IF(OR('Full menu'!AP27="MwERT", 'Full menu'!AP27="ERwMT", 'Full menu'!AP27="M&amp;ERT", 'Full menu'!AP27="MwIT", 'Full menu'!AP27="IwMT", 'Full menu'!AP27="M&amp;IT", 'Full menu'!AP27="IwERT", 'Full menu'!AP27="ERwIT", 'Full menu'!AP27="I&amp;ERT", 'Full menu'!AP27="ER&amp;M&amp;IT"),"MixedTs",IF('Full menu'!AP27="UD","UD",IF('Full menu'!AP27="LSD","LSD",IF('Full menu'!AP27="WSD","WSD","")))))))))</f>
        <v>ITs</v>
      </c>
      <c r="AQ27" s="3" t="str">
        <f>IF('Full menu'!AQ27="MDC","MDC",IF(OR('Full menu'!AQ27="PERF",'Full menu'!AQ27="AERF",'Full menu'!AQ27="PCB"),"ERfix",IF(OR('Full menu'!AQ27="ACB", 'Full menu'!AQ27="LCERT", 'Full menu'!AQ27="LERT",'Full menu'!AQ27="FCERT",'Full menu'!AQ27="FERT"),"ERTs",IF(OR('Full menu'!AQ27="FCMT",'Full menu'!AQ27="FMT",'Full menu'!AQ27="LMT",'Full menu'!AQ27="LCMT"),"MTs",IF(OR('Full menu'!AQ27="LCIT",'Full menu'!AQ27="FCIT",'Full menu'!AQ27="LIT",'Full menu'!AQ27="FIT"),"ITs",IF(OR('Full menu'!AQ27="MwERT", 'Full menu'!AQ27="ERwMT", 'Full menu'!AQ27="M&amp;ERT", 'Full menu'!AQ27="MwIT", 'Full menu'!AQ27="IwMT", 'Full menu'!AQ27="M&amp;IT", 'Full menu'!AQ27="IwERT", 'Full menu'!AQ27="ERwIT", 'Full menu'!AQ27="I&amp;ERT", 'Full menu'!AQ27="ER&amp;M&amp;IT"),"MixedTs",IF('Full menu'!AQ27="UD","UD",IF('Full menu'!AQ27="LSD","LSD",IF('Full menu'!AQ27="WSD","WSD","")))))))))</f>
        <v>ITs</v>
      </c>
      <c r="AR27" s="3" t="str">
        <f>IF('Full menu'!AR27="MDC","MDC",IF(OR('Full menu'!AR27="PERF",'Full menu'!AR27="AERF",'Full menu'!AR27="PCB"),"ERfix",IF(OR('Full menu'!AR27="ACB", 'Full menu'!AR27="LCERT", 'Full menu'!AR27="LERT",'Full menu'!AR27="FCERT",'Full menu'!AR27="FERT"),"ERTs",IF(OR('Full menu'!AR27="FCMT",'Full menu'!AR27="FMT",'Full menu'!AR27="LMT",'Full menu'!AR27="LCMT"),"MTs",IF(OR('Full menu'!AR27="LCIT",'Full menu'!AR27="FCIT",'Full menu'!AR27="LIT",'Full menu'!AR27="FIT"),"ITs",IF(OR('Full menu'!AR27="MwERT", 'Full menu'!AR27="ERwMT", 'Full menu'!AR27="M&amp;ERT", 'Full menu'!AR27="MwIT", 'Full menu'!AR27="IwMT", 'Full menu'!AR27="M&amp;IT", 'Full menu'!AR27="IwERT", 'Full menu'!AR27="ERwIT", 'Full menu'!AR27="I&amp;ERT", 'Full menu'!AR27="ER&amp;M&amp;IT"),"MixedTs",IF('Full menu'!AR27="UD","UD",IF('Full menu'!AR27="LSD","LSD",IF('Full menu'!AR27="WSD","WSD","")))))))))</f>
        <v>ITs</v>
      </c>
      <c r="AS27" s="3" t="str">
        <f>IF('Full menu'!AS27="MDC","MDC",IF(OR('Full menu'!AS27="PERF",'Full menu'!AS27="AERF",'Full menu'!AS27="PCB"),"ERfix",IF(OR('Full menu'!AS27="ACB", 'Full menu'!AS27="LCERT", 'Full menu'!AS27="LERT",'Full menu'!AS27="FCERT",'Full menu'!AS27="FERT"),"ERTs",IF(OR('Full menu'!AS27="FCMT",'Full menu'!AS27="FMT",'Full menu'!AS27="LMT",'Full menu'!AS27="LCMT"),"MTs",IF(OR('Full menu'!AS27="LCIT",'Full menu'!AS27="FCIT",'Full menu'!AS27="LIT",'Full menu'!AS27="FIT"),"ITs",IF(OR('Full menu'!AS27="MwERT", 'Full menu'!AS27="ERwMT", 'Full menu'!AS27="M&amp;ERT", 'Full menu'!AS27="MwIT", 'Full menu'!AS27="IwMT", 'Full menu'!AS27="M&amp;IT", 'Full menu'!AS27="IwERT", 'Full menu'!AS27="ERwIT", 'Full menu'!AS27="I&amp;ERT", 'Full menu'!AS27="ER&amp;M&amp;IT"),"MixedTs",IF('Full menu'!AS27="UD","UD",IF('Full menu'!AS27="LSD","LSD",IF('Full menu'!AS27="WSD","WSD","")))))))))</f>
        <v>ITs</v>
      </c>
      <c r="AT27" s="3"/>
      <c r="AU27" s="3"/>
      <c r="AV27" s="3" t="str">
        <f>IF('Full menu'!AV27="MDC","MDC",IF(OR('Full menu'!AV27="PERF",'Full menu'!AV27="AERF",'Full menu'!AV27="PCB"),"ERfix",IF(OR('Full menu'!AV27="ACB", 'Full menu'!AV27="LCERT", 'Full menu'!AV27="LERT",'Full menu'!AV27="FCERT",'Full menu'!AV27="FERT"),"ERT",IF(OR('Full menu'!AV27="FCMT",'Full menu'!AV27="FMT",'Full menu'!AV27="LMT",'Full menu'!AV27="LCMT"),"MT",IF(OR('Full menu'!AV27="LCIT",'Full menu'!AV27="FCIT",'Full menu'!AV27="LMT",'Full menu'!AV27="FMT"),"IT",IF(OR('Full menu'!AV27="MwERT", 'Full menu'!AV27="ERwMT", 'Full menu'!AV27="M&amp;ERT", 'Full menu'!AV27="MwIT", 'Full menu'!AV27="IwMT", 'Full menu'!AV27="M&amp;IT", 'Full menu'!AV27="IwERT", 'Full menu'!AV27="ERwIT", 'Full menu'!AV27="I&amp;ERT", 'Full menu'!AV27="ER&amp;M&amp;IT"),"MixedT",IF('Full menu'!AV27="UD","UD",IF('Full menu'!AV27="LSD","LSD",IF('Full menu'!AV27="WSD","WSD","")))))))))</f>
        <v/>
      </c>
      <c r="AW27" s="3" t="str">
        <f>IF('Full menu'!AW27="MDC","MDC",IF(OR('Full menu'!AW27="PERF",'Full menu'!AW27="AERF",'Full menu'!AW27="PCB"),"ERfix",IF(OR('Full menu'!AW27="ACB", 'Full menu'!AW27="LCERT", 'Full menu'!AW27="LERT",'Full menu'!AW27="FCERT",'Full menu'!AW27="FERT"),"ERT",IF(OR('Full menu'!AW27="FCMT",'Full menu'!AW27="FMT",'Full menu'!AW27="LMT",'Full menu'!AW27="LCMT"),"MT",IF(OR('Full menu'!AW27="LCIT",'Full menu'!AW27="FCIT",'Full menu'!AW27="LMT",'Full menu'!AW27="FMT"),"IT",IF(OR('Full menu'!AW27="MwERT", 'Full menu'!AW27="ERwMT", 'Full menu'!AW27="M&amp;ERT", 'Full menu'!AW27="MwIT", 'Full menu'!AW27="IwMT", 'Full menu'!AW27="M&amp;IT", 'Full menu'!AW27="IwERT", 'Full menu'!AW27="ERwIT", 'Full menu'!AW27="I&amp;ERT", 'Full menu'!AW27="ER&amp;M&amp;IT"),"MixedT",IF('Full menu'!AW27="UD","UD",IF('Full menu'!AW27="LSD","LSD",IF('Full menu'!AW27="WSD","WSD","")))))))))</f>
        <v/>
      </c>
      <c r="AX27" s="3" t="str">
        <f>IF('Full menu'!AX27="MDC","MDC",IF(OR('Full menu'!AX27="PERF",'Full menu'!AX27="AERF",'Full menu'!AX27="PCB"),"ERfix",IF(OR('Full menu'!AX27="ACB", 'Full menu'!AX27="LCERT", 'Full menu'!AX27="LERT",'Full menu'!AX27="FCERT",'Full menu'!AX27="FERT"),"ERT",IF(OR('Full menu'!AX27="FCMT",'Full menu'!AX27="FMT",'Full menu'!AX27="LMT",'Full menu'!AX27="LCMT"),"MT",IF(OR('Full menu'!AX27="LCIT",'Full menu'!AX27="FCIT",'Full menu'!AX27="LMT",'Full menu'!AX27="FMT"),"IT",IF(OR('Full menu'!AX27="MwERT", 'Full menu'!AX27="ERwMT", 'Full menu'!AX27="M&amp;ERT", 'Full menu'!AX27="MwIT", 'Full menu'!AX27="IwMT", 'Full menu'!AX27="M&amp;IT", 'Full menu'!AX27="IwERT", 'Full menu'!AX27="ERwIT", 'Full menu'!AX27="I&amp;ERT", 'Full menu'!AX27="ER&amp;M&amp;IT"),"MixedT",IF('Full menu'!AX27="UD","UD",IF('Full menu'!AX27="LSD","LSD",IF('Full menu'!AX27="WSD","WSD","")))))))))</f>
        <v/>
      </c>
      <c r="AY27" s="3" t="str">
        <f>IF('Full menu'!AS27="MDC","MDC",IF(OR('Full menu'!AS27="PERF",'Full menu'!AS27="AERF",'Full menu'!AS27="PCB"),"ERfix",IF(OR('Full menu'!AS27="ACB", 'Full menu'!AS27="LCERT", 'Full menu'!AS27="LERT",'Full menu'!AS27="FCERT",'Full menu'!AS27="FERT"),"ERT",IF(OR('Full menu'!AS27="FCMT",'Full menu'!AS27="FMT",'Full menu'!AS27="LMT",'Full menu'!AS27="LCMT"),"MT",IF(OR('Full menu'!AS27="LCIT",'Full menu'!AS27="FCIT",'Full menu'!AS27="LMT",'Full menu'!AS27="FMT"),"IT",IF(OR('Full menu'!AS27="MwERT", 'Full menu'!AS27="ERwMT", 'Full menu'!AS27="M&amp;ERT", 'Full menu'!AS27="MwIT", 'Full menu'!AS27="IwMT", 'Full menu'!AS27="M&amp;IT", 'Full menu'!AS27="IwERT", 'Full menu'!AS27="ERwIT", 'Full menu'!AS27="I&amp;ERT", 'Full menu'!AS27="ER&amp;M&amp;IT"),"MixedT",IF('Full menu'!AS27="UD","UD",IF('Full menu'!AS27="LSD","LSD",IF('Full menu'!AS27="WSD","WSD","")))))))))</f>
        <v/>
      </c>
      <c r="AZ27" s="3" t="str">
        <f>IF('Full menu'!AT27="MDC","MDC",IF(OR('Full menu'!AT27="PERF",'Full menu'!AT27="AERF",'Full menu'!AT27="PCB"),"ERfix",IF(OR('Full menu'!AT27="ACB", 'Full menu'!AT27="LCERT", 'Full menu'!AT27="LERT",'Full menu'!AT27="FCERT",'Full menu'!AT27="FERT"),"ERT",IF(OR('Full menu'!AT27="FCMT",'Full menu'!AT27="FMT",'Full menu'!AT27="LMT",'Full menu'!AT27="LCMT"),"MT",IF(OR('Full menu'!AT27="LCIT",'Full menu'!AT27="FCIT",'Full menu'!AT27="LMT",'Full menu'!AT27="FMT"),"IT",IF(OR('Full menu'!AT27="MwERT", 'Full menu'!AT27="ERwMT", 'Full menu'!AT27="M&amp;ERT", 'Full menu'!AT27="MwIT", 'Full menu'!AT27="IwMT", 'Full menu'!AT27="M&amp;IT", 'Full menu'!AT27="IwERT", 'Full menu'!AT27="ERwIT", 'Full menu'!AT27="I&amp;ERT", 'Full menu'!AT27="ER&amp;M&amp;IT"),"MixedT",IF('Full menu'!AT27="UD","UD",IF('Full menu'!AT27="LSD","LSD",IF('Full menu'!AT27="WSD","WSD","")))))))))</f>
        <v/>
      </c>
      <c r="BA27" s="3" t="str">
        <f>IF('Full menu'!BA27="MDC","MDC",IF(OR('Full menu'!BA27="PERF",'Full menu'!BA27="AERF",'Full menu'!BA27="PCB"),"ERfix",IF(OR('Full menu'!BA27="ACB", 'Full menu'!BA27="LCERT", 'Full menu'!BA27="LERT",'Full menu'!BA27="FCERT",'Full menu'!BA27="FERT"),"ERT",IF(OR('Full menu'!BA27="FCMT",'Full menu'!BA27="FMT",'Full menu'!BA27="LMT",'Full menu'!BA27="LCMT"),"MT",IF(OR('Full menu'!BA27="LCIT",'Full menu'!BA27="FCIT",'Full menu'!BA27="LMT",'Full menu'!BA27="FMT"),"IT",IF(OR('Full menu'!BA27="MwERT", 'Full menu'!BA27="ERwMT", 'Full menu'!BA27="M&amp;ERT", 'Full menu'!BA27="MwIT", 'Full menu'!BA27="IwMT", 'Full menu'!BA27="M&amp;IT", 'Full menu'!BA27="IwERT", 'Full menu'!BA27="ERwIT", 'Full menu'!BA27="I&amp;ERT", 'Full menu'!BA27="ER&amp;M&amp;IT"),"MixedT",IF('Full menu'!BA27="UD","UD",IF('Full menu'!BA27="LSD","LSD",IF('Full menu'!BA27="WSD","WSD","")))))))))</f>
        <v/>
      </c>
      <c r="BB27" s="3" t="str">
        <f>IF('Full menu'!BB27="MDC","MDC",IF(OR('Full menu'!BB27="PERF",'Full menu'!BB27="AERF",'Full menu'!BB27="PCB"),"ERfix",IF(OR('Full menu'!BB27="ACB", 'Full menu'!BB27="LCERT", 'Full menu'!BB27="LERT",'Full menu'!BB27="FCERT",'Full menu'!BB27="FERT"),"ERT",IF(OR('Full menu'!BB27="FCMT",'Full menu'!BB27="FMT",'Full menu'!BB27="LMT",'Full menu'!BB27="LCMT"),"MT",IF(OR('Full menu'!BB27="LCIT",'Full menu'!BB27="FCIT",'Full menu'!BB27="LMT",'Full menu'!BB27="FMT"),"IT",IF(OR('Full menu'!BB27="MwERT", 'Full menu'!BB27="ERwMT", 'Full menu'!BB27="M&amp;ERT", 'Full menu'!BB27="MwIT", 'Full menu'!BB27="IwMT", 'Full menu'!BB27="M&amp;IT", 'Full menu'!BB27="IwERT", 'Full menu'!BB27="ERwIT", 'Full menu'!BB27="I&amp;ERT", 'Full menu'!BB27="ER&amp;M&amp;IT"),"MixedT",IF('Full menu'!BB27="UD","UD",IF('Full menu'!BB27="LSD","LSD",IF('Full menu'!BB27="WSD","WSD","")))))))))</f>
        <v/>
      </c>
      <c r="BC27" s="3" t="str">
        <f>IF('Full menu'!BC27="MDC","MDC",IF(OR('Full menu'!BC27="PERF",'Full menu'!BC27="AERF",'Full menu'!BC27="PCB"),"ERfix",IF(OR('Full menu'!BC27="ACB", 'Full menu'!BC27="LCERT", 'Full menu'!BC27="LERT",'Full menu'!BC27="FCERT",'Full menu'!BC27="FERT"),"ERT",IF(OR('Full menu'!BC27="FCMT",'Full menu'!BC27="FMT",'Full menu'!BC27="LMT",'Full menu'!BC27="LCMT"),"MT",IF(OR('Full menu'!BC27="LCIT",'Full menu'!BC27="FCIT",'Full menu'!BC27="LMT",'Full menu'!BC27="FMT"),"IT",IF(OR('Full menu'!BC27="MwERT", 'Full menu'!BC27="ERwMT", 'Full menu'!BC27="M&amp;ERT", 'Full menu'!BC27="MwIT", 'Full menu'!BC27="IwMT", 'Full menu'!BC27="M&amp;IT", 'Full menu'!BC27="IwERT", 'Full menu'!BC27="ERwIT", 'Full menu'!BC27="I&amp;ERT", 'Full menu'!BC27="ER&amp;M&amp;IT"),"MixedT",IF('Full menu'!BC27="UD","UD",IF('Full menu'!BC27="LSD","LSD",IF('Full menu'!BC27="WSD","WSD","")))))))))</f>
        <v/>
      </c>
    </row>
    <row r="28" spans="1:55" ht="16" x14ac:dyDescent="0.2">
      <c r="A28" t="s">
        <v>49</v>
      </c>
      <c r="B28" s="3" t="str">
        <f>IF('Full menu'!B28="MDC","MDC",IF(OR('Full menu'!B28="PERF",'Full menu'!B28="AERF",'Full menu'!B28="PCB"),"ERfix",IF(OR('Full menu'!B28="ACB", 'Full menu'!B28="LCERT", 'Full menu'!B28="LERT",'Full menu'!B28="FCERT",'Full menu'!B28="FERT"),"ERTs",IF(OR('Full menu'!B28="FCMT",'Full menu'!B28="FMT",'Full menu'!B28="LMT",'Full menu'!B28="LCMT"),"MTs",IF(OR('Full menu'!B28="LCIT",'Full menu'!B28="FCIT",'Full menu'!B28="LIT",'Full menu'!B28="FIT"),"ITs",IF(OR('Full menu'!B28="MwERT", 'Full menu'!B28="ERwMT", 'Full menu'!B28="M&amp;ERT", 'Full menu'!B28="MwIT", 'Full menu'!B28="IwMT", 'Full menu'!B28="M&amp;IT", 'Full menu'!B28="IwERT", 'Full menu'!B28="ERwIT", 'Full menu'!B28="I&amp;ERT", 'Full menu'!B28="ER&amp;M&amp;IT"),"MixedTs",IF('Full menu'!B28="UD","UD",IF('Full menu'!B28="LSD","LSD",IF('Full menu'!B28="WSD","WSD","")))))))))</f>
        <v>LSD</v>
      </c>
      <c r="C28" s="3" t="str">
        <f>IF('Full menu'!C28="MDC","MDC",IF(OR('Full menu'!C28="PERF",'Full menu'!C28="AERF",'Full menu'!C28="PCB"),"ERfix",IF(OR('Full menu'!C28="ACB", 'Full menu'!C28="LCERT", 'Full menu'!C28="LERT",'Full menu'!C28="FCERT",'Full menu'!C28="FERT"),"ERTs",IF(OR('Full menu'!C28="FCMT",'Full menu'!C28="FMT",'Full menu'!C28="LMT",'Full menu'!C28="LCMT"),"MTs",IF(OR('Full menu'!C28="LCIT",'Full menu'!C28="FCIT",'Full menu'!C28="LIT",'Full menu'!C28="FIT"),"ITs",IF(OR('Full menu'!C28="MwERT", 'Full menu'!C28="ERwMT", 'Full menu'!C28="M&amp;ERT", 'Full menu'!C28="MwIT", 'Full menu'!C28="IwMT", 'Full menu'!C28="M&amp;IT", 'Full menu'!C28="IwERT", 'Full menu'!C28="ERwIT", 'Full menu'!C28="I&amp;ERT", 'Full menu'!C28="ER&amp;M&amp;IT"),"MixedTs",IF('Full menu'!C28="UD","UD",IF('Full menu'!C28="LSD","LSD",IF('Full menu'!C28="WSD","WSD","")))))))))</f>
        <v>MTs</v>
      </c>
      <c r="D28" s="3" t="str">
        <f>IF('Full menu'!D28="MDC","MDC",IF(OR('Full menu'!D28="PERF",'Full menu'!D28="AERF",'Full menu'!D28="PCB"),"ERfix",IF(OR('Full menu'!D28="ACB", 'Full menu'!D28="LCERT", 'Full menu'!D28="LERT",'Full menu'!D28="FCERT",'Full menu'!D28="FERT"),"ERTs",IF(OR('Full menu'!D28="FCMT",'Full menu'!D28="FMT",'Full menu'!D28="LMT",'Full menu'!D28="LCMT"),"MTs",IF(OR('Full menu'!D28="LCIT",'Full menu'!D28="FCIT",'Full menu'!D28="LIT",'Full menu'!D28="FIT"),"ITs",IF(OR('Full menu'!D28="MwERT", 'Full menu'!D28="ERwMT", 'Full menu'!D28="M&amp;ERT", 'Full menu'!D28="MwIT", 'Full menu'!D28="IwMT", 'Full menu'!D28="M&amp;IT", 'Full menu'!D28="IwERT", 'Full menu'!D28="ERwIT", 'Full menu'!D28="I&amp;ERT", 'Full menu'!D28="ER&amp;M&amp;IT"),"MixedTs",IF('Full menu'!D28="UD","UD",IF('Full menu'!D28="LSD","LSD",IF('Full menu'!D28="WSD","WSD","")))))))))</f>
        <v>MTs</v>
      </c>
      <c r="E28" s="3" t="str">
        <f>IF('Full menu'!E28="MDC","MDC",IF(OR('Full menu'!E28="PERF",'Full menu'!E28="AERF",'Full menu'!E28="PCB"),"ERfix",IF(OR('Full menu'!E28="ACB", 'Full menu'!E28="LCERT", 'Full menu'!E28="LERT",'Full menu'!E28="FCERT",'Full menu'!E28="FERT"),"ERTs",IF(OR('Full menu'!E28="FCMT",'Full menu'!E28="FMT",'Full menu'!E28="LMT",'Full menu'!E28="LCMT"),"MTs",IF(OR('Full menu'!E28="LCIT",'Full menu'!E28="FCIT",'Full menu'!E28="LIT",'Full menu'!E28="FIT"),"ITs",IF(OR('Full menu'!E28="MwERT", 'Full menu'!E28="ERwMT", 'Full menu'!E28="M&amp;ERT", 'Full menu'!E28="MwIT", 'Full menu'!E28="IwMT", 'Full menu'!E28="M&amp;IT", 'Full menu'!E28="IwERT", 'Full menu'!E28="ERwIT", 'Full menu'!E28="I&amp;ERT", 'Full menu'!E28="ER&amp;M&amp;IT"),"MixedTs",IF('Full menu'!E28="UD","UD",IF('Full menu'!E28="LSD","LSD",IF('Full menu'!E28="WSD","WSD","")))))))))</f>
        <v>MTs</v>
      </c>
      <c r="F28" s="3" t="str">
        <f>IF('Full menu'!F28="MDC","MDC",IF(OR('Full menu'!F28="PERF",'Full menu'!F28="AERF",'Full menu'!F28="PCB"),"ERfix",IF(OR('Full menu'!F28="ACB", 'Full menu'!F28="LCERT", 'Full menu'!F28="LERT",'Full menu'!F28="FCERT",'Full menu'!F28="FERT"),"ERTs",IF(OR('Full menu'!F28="FCMT",'Full menu'!F28="FMT",'Full menu'!F28="LMT",'Full menu'!F28="LCMT"),"MTs",IF(OR('Full menu'!F28="LCIT",'Full menu'!F28="FCIT",'Full menu'!F28="LIT",'Full menu'!F28="FIT"),"ITs",IF(OR('Full menu'!F28="MwERT", 'Full menu'!F28="ERwMT", 'Full menu'!F28="M&amp;ERT", 'Full menu'!F28="MwIT", 'Full menu'!F28="IwMT", 'Full menu'!F28="M&amp;IT", 'Full menu'!F28="IwERT", 'Full menu'!F28="ERwIT", 'Full menu'!F28="I&amp;ERT", 'Full menu'!F28="ER&amp;M&amp;IT"),"MixedTs",IF('Full menu'!F28="UD","UD",IF('Full menu'!F28="LSD","LSD",IF('Full menu'!F28="WSD","WSD","")))))))))</f>
        <v>MTs</v>
      </c>
      <c r="G28" s="3" t="str">
        <f>IF('Full menu'!G28="MDC","MDC",IF(OR('Full menu'!G28="PERF",'Full menu'!G28="AERF",'Full menu'!G28="PCB"),"ERfix",IF(OR('Full menu'!G28="ACB", 'Full menu'!G28="LCERT", 'Full menu'!G28="LERT",'Full menu'!G28="FCERT",'Full menu'!G28="FERT"),"ERTs",IF(OR('Full menu'!G28="FCMT",'Full menu'!G28="FMT",'Full menu'!G28="LMT",'Full menu'!G28="LCMT"),"MTs",IF(OR('Full menu'!G28="LCIT",'Full menu'!G28="FCIT",'Full menu'!G28="LIT",'Full menu'!G28="FIT"),"ITs",IF(OR('Full menu'!G28="MwERT", 'Full menu'!G28="ERwMT", 'Full menu'!G28="M&amp;ERT", 'Full menu'!G28="MwIT", 'Full menu'!G28="IwMT", 'Full menu'!G28="M&amp;IT", 'Full menu'!G28="IwERT", 'Full menu'!G28="ERwIT", 'Full menu'!G28="I&amp;ERT", 'Full menu'!G28="ER&amp;M&amp;IT"),"MixedTs",IF('Full menu'!G28="UD","UD",IF('Full menu'!G28="LSD","LSD",IF('Full menu'!G28="WSD","WSD","")))))))))</f>
        <v>MTs</v>
      </c>
      <c r="H28" s="3" t="str">
        <f>IF('Full menu'!H28="MDC","MDC",IF(OR('Full menu'!H28="PERF",'Full menu'!H28="AERF",'Full menu'!H28="PCB"),"ERfix",IF(OR('Full menu'!H28="ACB", 'Full menu'!H28="LCERT", 'Full menu'!H28="LERT",'Full menu'!H28="FCERT",'Full menu'!H28="FERT"),"ERTs",IF(OR('Full menu'!H28="FCMT",'Full menu'!H28="FMT",'Full menu'!H28="LMT",'Full menu'!H28="LCMT"),"MTs",IF(OR('Full menu'!H28="LCIT",'Full menu'!H28="FCIT",'Full menu'!H28="LIT",'Full menu'!H28="FIT"),"ITs",IF(OR('Full menu'!H28="MwERT", 'Full menu'!H28="ERwMT", 'Full menu'!H28="M&amp;ERT", 'Full menu'!H28="MwIT", 'Full menu'!H28="IwMT", 'Full menu'!H28="M&amp;IT", 'Full menu'!H28="IwERT", 'Full menu'!H28="ERwIT", 'Full menu'!H28="I&amp;ERT", 'Full menu'!H28="ER&amp;M&amp;IT"),"MixedTs",IF('Full menu'!H28="UD","UD",IF('Full menu'!H28="LSD","LSD",IF('Full menu'!H28="WSD","WSD","")))))))))</f>
        <v>MTs</v>
      </c>
      <c r="I28" s="3" t="str">
        <f>IF('Full menu'!I28="MDC","MDC",IF(OR('Full menu'!I28="PERF",'Full menu'!I28="AERF",'Full menu'!I28="PCB"),"ERfix",IF(OR('Full menu'!I28="ACB", 'Full menu'!I28="LCERT", 'Full menu'!I28="LERT",'Full menu'!I28="FCERT",'Full menu'!I28="FERT"),"ERTs",IF(OR('Full menu'!I28="FCMT",'Full menu'!I28="FMT",'Full menu'!I28="LMT",'Full menu'!I28="LCMT"),"MTs",IF(OR('Full menu'!I28="LCIT",'Full menu'!I28="FCIT",'Full menu'!I28="LIT",'Full menu'!I28="FIT"),"ITs",IF(OR('Full menu'!I28="MwERT", 'Full menu'!I28="ERwMT", 'Full menu'!I28="M&amp;ERT", 'Full menu'!I28="MwIT", 'Full menu'!I28="IwMT", 'Full menu'!I28="M&amp;IT", 'Full menu'!I28="IwERT", 'Full menu'!I28="ERwIT", 'Full menu'!I28="I&amp;ERT", 'Full menu'!I28="ER&amp;M&amp;IT"),"MixedTs",IF('Full menu'!I28="UD","UD",IF('Full menu'!I28="LSD","LSD",IF('Full menu'!I28="WSD","WSD","")))))))))</f>
        <v>MTs</v>
      </c>
      <c r="J28" s="3" t="str">
        <f>IF('Full menu'!J28="MDC","MDC",IF(OR('Full menu'!J28="PERF",'Full menu'!J28="AERF",'Full menu'!J28="PCB"),"ERfix",IF(OR('Full menu'!J28="ACB", 'Full menu'!J28="LCERT", 'Full menu'!J28="LERT",'Full menu'!J28="FCERT",'Full menu'!J28="FERT"),"ERTs",IF(OR('Full menu'!J28="FCMT",'Full menu'!J28="FMT",'Full menu'!J28="LMT",'Full menu'!J28="LCMT"),"MTs",IF(OR('Full menu'!J28="LCIT",'Full menu'!J28="FCIT",'Full menu'!J28="LIT",'Full menu'!J28="FIT"),"ITs",IF(OR('Full menu'!J28="MwERT", 'Full menu'!J28="ERwMT", 'Full menu'!J28="M&amp;ERT", 'Full menu'!J28="MwIT", 'Full menu'!J28="IwMT", 'Full menu'!J28="M&amp;IT", 'Full menu'!J28="IwERT", 'Full menu'!J28="ERwIT", 'Full menu'!J28="I&amp;ERT", 'Full menu'!J28="ER&amp;M&amp;IT"),"MixedTs",IF('Full menu'!J28="UD","UD",IF('Full menu'!J28="LSD","LSD",IF('Full menu'!J28="WSD","WSD","")))))))))</f>
        <v>MTs</v>
      </c>
      <c r="K28" s="3" t="str">
        <f>IF('Full menu'!K28="MDC","MDC",IF(OR('Full menu'!K28="PERF",'Full menu'!K28="AERF",'Full menu'!K28="PCB"),"ERfix",IF(OR('Full menu'!K28="ACB", 'Full menu'!K28="LCERT", 'Full menu'!K28="LERT",'Full menu'!K28="FCERT",'Full menu'!K28="FERT"),"ERTs",IF(OR('Full menu'!K28="FCMT",'Full menu'!K28="FMT",'Full menu'!K28="LMT",'Full menu'!K28="LCMT"),"MTs",IF(OR('Full menu'!K28="LCIT",'Full menu'!K28="FCIT",'Full menu'!K28="LIT",'Full menu'!K28="FIT"),"ITs",IF(OR('Full menu'!K28="MwERT", 'Full menu'!K28="ERwMT", 'Full menu'!K28="M&amp;ERT", 'Full menu'!K28="MwIT", 'Full menu'!K28="IwMT", 'Full menu'!K28="M&amp;IT", 'Full menu'!K28="IwERT", 'Full menu'!K28="ERwIT", 'Full menu'!K28="I&amp;ERT", 'Full menu'!K28="ER&amp;M&amp;IT"),"MixedTs",IF('Full menu'!K28="UD","UD",IF('Full menu'!K28="LSD","LSD",IF('Full menu'!K28="WSD","WSD","")))))))))</f>
        <v>MTs</v>
      </c>
      <c r="L28" s="3" t="str">
        <f>IF('Full menu'!L28="MDC","MDC",IF(OR('Full menu'!L28="PERF",'Full menu'!L28="AERF",'Full menu'!L28="PCB"),"ERfix",IF(OR('Full menu'!L28="ACB", 'Full menu'!L28="LCERT", 'Full menu'!L28="LERT",'Full menu'!L28="FCERT",'Full menu'!L28="FERT"),"ERTs",IF(OR('Full menu'!L28="FCMT",'Full menu'!L28="FMT",'Full menu'!L28="LMT",'Full menu'!L28="LCMT"),"MTs",IF(OR('Full menu'!L28="LCIT",'Full menu'!L28="FCIT",'Full menu'!L28="LIT",'Full menu'!L28="FIT"),"ITs",IF(OR('Full menu'!L28="MwERT", 'Full menu'!L28="ERwMT", 'Full menu'!L28="M&amp;ERT", 'Full menu'!L28="MwIT", 'Full menu'!L28="IwMT", 'Full menu'!L28="M&amp;IT", 'Full menu'!L28="IwERT", 'Full menu'!L28="ERwIT", 'Full menu'!L28="I&amp;ERT", 'Full menu'!L28="ER&amp;M&amp;IT"),"MixedTs",IF('Full menu'!L28="UD","UD",IF('Full menu'!L28="LSD","LSD",IF('Full menu'!L28="WSD","WSD","")))))))))</f>
        <v>MTs</v>
      </c>
      <c r="M28" s="3" t="str">
        <f>IF('Full menu'!M28="MDC","MDC",IF(OR('Full menu'!M28="PERF",'Full menu'!M28="AERF",'Full menu'!M28="PCB"),"ERfix",IF(OR('Full menu'!M28="ACB", 'Full menu'!M28="LCERT", 'Full menu'!M28="LERT",'Full menu'!M28="FCERT",'Full menu'!M28="FERT"),"ERTs",IF(OR('Full menu'!M28="FCMT",'Full menu'!M28="FMT",'Full menu'!M28="LMT",'Full menu'!M28="LCMT"),"MTs",IF(OR('Full menu'!M28="LCIT",'Full menu'!M28="FCIT",'Full menu'!M28="LIT",'Full menu'!M28="FIT"),"ITs",IF(OR('Full menu'!M28="MwERT", 'Full menu'!M28="ERwMT", 'Full menu'!M28="M&amp;ERT", 'Full menu'!M28="MwIT", 'Full menu'!M28="IwMT", 'Full menu'!M28="M&amp;IT", 'Full menu'!M28="IwERT", 'Full menu'!M28="ERwIT", 'Full menu'!M28="I&amp;ERT", 'Full menu'!M28="ER&amp;M&amp;IT"),"MixedTs",IF('Full menu'!M28="UD","UD",IF('Full menu'!M28="LSD","LSD",IF('Full menu'!M28="WSD","WSD","")))))))))</f>
        <v>MTs</v>
      </c>
      <c r="N28" s="3" t="str">
        <f>IF('Full menu'!N28="MDC","MDC",IF(OR('Full menu'!N28="PERF",'Full menu'!N28="AERF",'Full menu'!N28="PCB"),"ERfix",IF(OR('Full menu'!N28="ACB", 'Full menu'!N28="LCERT", 'Full menu'!N28="LERT",'Full menu'!N28="FCERT",'Full menu'!N28="FERT"),"ERTs",IF(OR('Full menu'!N28="FCMT",'Full menu'!N28="FMT",'Full menu'!N28="LMT",'Full menu'!N28="LCMT"),"MTs",IF(OR('Full menu'!N28="LCIT",'Full menu'!N28="FCIT",'Full menu'!N28="LIT",'Full menu'!N28="FIT"),"ITs",IF(OR('Full menu'!N28="MwERT", 'Full menu'!N28="ERwMT", 'Full menu'!N28="M&amp;ERT", 'Full menu'!N28="MwIT", 'Full menu'!N28="IwMT", 'Full menu'!N28="M&amp;IT", 'Full menu'!N28="IwERT", 'Full menu'!N28="ERwIT", 'Full menu'!N28="I&amp;ERT", 'Full menu'!N28="ER&amp;M&amp;IT"),"MixedTs",IF('Full menu'!N28="UD","UD",IF('Full menu'!N28="LSD","LSD",IF('Full menu'!N28="WSD","WSD","")))))))))</f>
        <v>MTs</v>
      </c>
      <c r="O28" s="3" t="str">
        <f>IF('Full menu'!O28="MDC","MDC",IF(OR('Full menu'!O28="PERF",'Full menu'!O28="AERF",'Full menu'!O28="PCB"),"ERfix",IF(OR('Full menu'!O28="ACB", 'Full menu'!O28="LCERT", 'Full menu'!O28="LERT",'Full menu'!O28="FCERT",'Full menu'!O28="FERT"),"ERTs",IF(OR('Full menu'!O28="FCMT",'Full menu'!O28="FMT",'Full menu'!O28="LMT",'Full menu'!O28="LCMT"),"MTs",IF(OR('Full menu'!O28="LCIT",'Full menu'!O28="FCIT",'Full menu'!O28="LIT",'Full menu'!O28="FIT"),"ITs",IF(OR('Full menu'!O28="MwERT", 'Full menu'!O28="ERwMT", 'Full menu'!O28="M&amp;ERT", 'Full menu'!O28="MwIT", 'Full menu'!O28="IwMT", 'Full menu'!O28="M&amp;IT", 'Full menu'!O28="IwERT", 'Full menu'!O28="ERwIT", 'Full menu'!O28="I&amp;ERT", 'Full menu'!O28="ER&amp;M&amp;IT"),"MixedTs",IF('Full menu'!O28="UD","UD",IF('Full menu'!O28="LSD","LSD",IF('Full menu'!O28="WSD","WSD","")))))))))</f>
        <v>MTs</v>
      </c>
      <c r="P28" s="3" t="str">
        <f>IF('Full menu'!P28="MDC","MDC",IF(OR('Full menu'!P28="PERF",'Full menu'!P28="AERF",'Full menu'!P28="PCB"),"ERfix",IF(OR('Full menu'!P28="ACB", 'Full menu'!P28="LCERT", 'Full menu'!P28="LERT",'Full menu'!P28="FCERT",'Full menu'!P28="FERT"),"ERTs",IF(OR('Full menu'!P28="FCMT",'Full menu'!P28="FMT",'Full menu'!P28="LMT",'Full menu'!P28="LCMT"),"MTs",IF(OR('Full menu'!P28="LCIT",'Full menu'!P28="FCIT",'Full menu'!P28="LIT",'Full menu'!P28="FIT"),"ITs",IF(OR('Full menu'!P28="MwERT", 'Full menu'!P28="ERwMT", 'Full menu'!P28="M&amp;ERT", 'Full menu'!P28="MwIT", 'Full menu'!P28="IwMT", 'Full menu'!P28="M&amp;IT", 'Full menu'!P28="IwERT", 'Full menu'!P28="ERwIT", 'Full menu'!P28="I&amp;ERT", 'Full menu'!P28="ER&amp;M&amp;IT"),"MixedTs",IF('Full menu'!P28="UD","UD",IF('Full menu'!P28="LSD","LSD",IF('Full menu'!P28="WSD","WSD","")))))))))</f>
        <v>MTs</v>
      </c>
      <c r="Q28" s="3" t="str">
        <f>IF('Full menu'!Q28="MDC","MDC",IF(OR('Full menu'!Q28="PERF",'Full menu'!Q28="AERF",'Full menu'!Q28="PCB"),"ERfix",IF(OR('Full menu'!Q28="ACB", 'Full menu'!Q28="LCERT", 'Full menu'!Q28="LERT",'Full menu'!Q28="FCERT",'Full menu'!Q28="FERT"),"ERTs",IF(OR('Full menu'!Q28="FCMT",'Full menu'!Q28="FMT",'Full menu'!Q28="LMT",'Full menu'!Q28="LCMT"),"MTs",IF(OR('Full menu'!Q28="LCIT",'Full menu'!Q28="FCIT",'Full menu'!Q28="LIT",'Full menu'!Q28="FIT"),"ITs",IF(OR('Full menu'!Q28="MwERT", 'Full menu'!Q28="ERwMT", 'Full menu'!Q28="M&amp;ERT", 'Full menu'!Q28="MwIT", 'Full menu'!Q28="IwMT", 'Full menu'!Q28="M&amp;IT", 'Full menu'!Q28="IwERT", 'Full menu'!Q28="ERwIT", 'Full menu'!Q28="I&amp;ERT", 'Full menu'!Q28="ER&amp;M&amp;IT"),"MixedTs",IF('Full menu'!Q28="UD","UD",IF('Full menu'!Q28="LSD","LSD",IF('Full menu'!Q28="WSD","WSD","")))))))))</f>
        <v>MTs</v>
      </c>
      <c r="R28" s="3" t="str">
        <f>IF('Full menu'!R28="MDC","MDC",IF(OR('Full menu'!R28="PERF",'Full menu'!R28="AERF",'Full menu'!R28="PCB"),"ERfix",IF(OR('Full menu'!R28="ACB", 'Full menu'!R28="LCERT", 'Full menu'!R28="LERT",'Full menu'!R28="FCERT",'Full menu'!R28="FERT"),"ERTs",IF(OR('Full menu'!R28="FCMT",'Full menu'!R28="FMT",'Full menu'!R28="LMT",'Full menu'!R28="LCMT"),"MTs",IF(OR('Full menu'!R28="LCIT",'Full menu'!R28="FCIT",'Full menu'!R28="LIT",'Full menu'!R28="FIT"),"ITs",IF(OR('Full menu'!R28="MwERT", 'Full menu'!R28="ERwMT", 'Full menu'!R28="M&amp;ERT", 'Full menu'!R28="MwIT", 'Full menu'!R28="IwMT", 'Full menu'!R28="M&amp;IT", 'Full menu'!R28="IwERT", 'Full menu'!R28="ERwIT", 'Full menu'!R28="I&amp;ERT", 'Full menu'!R28="ER&amp;M&amp;IT"),"MixedTs",IF('Full menu'!R28="UD","UD",IF('Full menu'!R28="LSD","LSD",IF('Full menu'!R28="WSD","WSD","")))))))))</f>
        <v>LSD</v>
      </c>
      <c r="S28" s="3" t="str">
        <f>IF('Full menu'!S28="MDC","MDC",IF(OR('Full menu'!S28="PERF",'Full menu'!S28="AERF",'Full menu'!S28="PCB"),"ERfix",IF(OR('Full menu'!S28="ACB", 'Full menu'!S28="LCERT", 'Full menu'!S28="LERT",'Full menu'!S28="FCERT",'Full menu'!S28="FERT"),"ERTs",IF(OR('Full menu'!S28="FCMT",'Full menu'!S28="FMT",'Full menu'!S28="LMT",'Full menu'!S28="LCMT"),"MTs",IF(OR('Full menu'!S28="LCIT",'Full menu'!S28="FCIT",'Full menu'!S28="LIT",'Full menu'!S28="FIT"),"ITs",IF(OR('Full menu'!S28="MwERT", 'Full menu'!S28="ERwMT", 'Full menu'!S28="M&amp;ERT", 'Full menu'!S28="MwIT", 'Full menu'!S28="IwMT", 'Full menu'!S28="M&amp;IT", 'Full menu'!S28="IwERT", 'Full menu'!S28="ERwIT", 'Full menu'!S28="I&amp;ERT", 'Full menu'!S28="ER&amp;M&amp;IT"),"MixedTs",IF('Full menu'!S28="UD","UD",IF('Full menu'!S28="LSD","LSD",IF('Full menu'!S28="WSD","WSD","")))))))))</f>
        <v>LSD</v>
      </c>
      <c r="T28" s="3" t="str">
        <f>IF('Full menu'!T28="MDC","MDC",IF(OR('Full menu'!T28="PERF",'Full menu'!T28="AERF",'Full menu'!T28="PCB"),"ERfix",IF(OR('Full menu'!T28="ACB", 'Full menu'!T28="LCERT", 'Full menu'!T28="LERT",'Full menu'!T28="FCERT",'Full menu'!T28="FERT"),"ERTs",IF(OR('Full menu'!T28="FCMT",'Full menu'!T28="FMT",'Full menu'!T28="LMT",'Full menu'!T28="LCMT"),"MTs",IF(OR('Full menu'!T28="LCIT",'Full menu'!T28="FCIT",'Full menu'!T28="LIT",'Full menu'!T28="FIT"),"ITs",IF(OR('Full menu'!T28="MwERT", 'Full menu'!T28="ERwMT", 'Full menu'!T28="M&amp;ERT", 'Full menu'!T28="MwIT", 'Full menu'!T28="IwMT", 'Full menu'!T28="M&amp;IT", 'Full menu'!T28="IwERT", 'Full menu'!T28="ERwIT", 'Full menu'!T28="I&amp;ERT", 'Full menu'!T28="ER&amp;M&amp;IT"),"MixedTs",IF('Full menu'!T28="UD","UD",IF('Full menu'!T28="LSD","LSD",IF('Full menu'!T28="WSD","WSD","")))))))))</f>
        <v>LSD</v>
      </c>
      <c r="U28" s="3" t="str">
        <f>IF('Full menu'!U28="MDC","MDC",IF(OR('Full menu'!U28="PERF",'Full menu'!U28="AERF",'Full menu'!U28="PCB"),"ERfix",IF(OR('Full menu'!U28="ACB", 'Full menu'!U28="LCERT", 'Full menu'!U28="LERT",'Full menu'!U28="FCERT",'Full menu'!U28="FERT"),"ERTs",IF(OR('Full menu'!U28="FCMT",'Full menu'!U28="FMT",'Full menu'!U28="LMT",'Full menu'!U28="LCMT"),"MTs",IF(OR('Full menu'!U28="LCIT",'Full menu'!U28="FCIT",'Full menu'!U28="LIT",'Full menu'!U28="FIT"),"ITs",IF(OR('Full menu'!U28="MwERT", 'Full menu'!U28="ERwMT", 'Full menu'!U28="M&amp;ERT", 'Full menu'!U28="MwIT", 'Full menu'!U28="IwMT", 'Full menu'!U28="M&amp;IT", 'Full menu'!U28="IwERT", 'Full menu'!U28="ERwIT", 'Full menu'!U28="I&amp;ERT", 'Full menu'!U28="ER&amp;M&amp;IT"),"MixedTs",IF('Full menu'!U28="UD","UD",IF('Full menu'!U28="LSD","LSD",IF('Full menu'!U28="WSD","WSD","")))))))))</f>
        <v>LSD</v>
      </c>
      <c r="V28" s="3" t="str">
        <f>IF('Full menu'!V28="MDC","MDC",IF(OR('Full menu'!V28="PERF",'Full menu'!V28="AERF",'Full menu'!V28="PCB"),"ERfix",IF(OR('Full menu'!V28="ACB", 'Full menu'!V28="LCERT", 'Full menu'!V28="LERT",'Full menu'!V28="FCERT",'Full menu'!V28="FERT"),"ERTs",IF(OR('Full menu'!V28="FCMT",'Full menu'!V28="FMT",'Full menu'!V28="LMT",'Full menu'!V28="LCMT"),"MTs",IF(OR('Full menu'!V28="LCIT",'Full menu'!V28="FCIT",'Full menu'!V28="LIT",'Full menu'!V28="FIT"),"ITs",IF(OR('Full menu'!V28="MwERT", 'Full menu'!V28="ERwMT", 'Full menu'!V28="M&amp;ERT", 'Full menu'!V28="MwIT", 'Full menu'!V28="IwMT", 'Full menu'!V28="M&amp;IT", 'Full menu'!V28="IwERT", 'Full menu'!V28="ERwIT", 'Full menu'!V28="I&amp;ERT", 'Full menu'!V28="ER&amp;M&amp;IT"),"MixedTs",IF('Full menu'!V28="UD","UD",IF('Full menu'!V28="LSD","LSD",IF('Full menu'!V28="WSD","WSD","")))))))))</f>
        <v>LSD</v>
      </c>
      <c r="W28" s="3" t="str">
        <f>IF('Full menu'!W28="MDC","MDC",IF(OR('Full menu'!W28="PERF",'Full menu'!W28="AERF",'Full menu'!W28="PCB"),"ERfix",IF(OR('Full menu'!W28="ACB", 'Full menu'!W28="LCERT", 'Full menu'!W28="LERT",'Full menu'!W28="FCERT",'Full menu'!W28="FERT"),"ERTs",IF(OR('Full menu'!W28="FCMT",'Full menu'!W28="FMT",'Full menu'!W28="LMT",'Full menu'!W28="LCMT"),"MTs",IF(OR('Full menu'!W28="LCIT",'Full menu'!W28="FCIT",'Full menu'!W28="LIT",'Full menu'!W28="FIT"),"ITs",IF(OR('Full menu'!W28="MwERT", 'Full menu'!W28="ERwMT", 'Full menu'!W28="M&amp;ERT", 'Full menu'!W28="MwIT", 'Full menu'!W28="IwMT", 'Full menu'!W28="M&amp;IT", 'Full menu'!W28="IwERT", 'Full menu'!W28="ERwIT", 'Full menu'!W28="I&amp;ERT", 'Full menu'!W28="ER&amp;M&amp;IT"),"MixedTs",IF('Full menu'!W28="UD","UD",IF('Full menu'!W28="LSD","LSD",IF('Full menu'!W28="WSD","WSD","")))))))))</f>
        <v>LSD</v>
      </c>
      <c r="X28" s="3" t="str">
        <f>IF('Full menu'!X28="MDC","MDC",IF(OR('Full menu'!X28="PERF",'Full menu'!X28="AERF",'Full menu'!X28="PCB"),"ERfix",IF(OR('Full menu'!X28="ACB", 'Full menu'!X28="LCERT", 'Full menu'!X28="LERT",'Full menu'!X28="FCERT",'Full menu'!X28="FERT"),"ERTs",IF(OR('Full menu'!X28="FCMT",'Full menu'!X28="FMT",'Full menu'!X28="LMT",'Full menu'!X28="LCMT"),"MTs",IF(OR('Full menu'!X28="LCIT",'Full menu'!X28="FCIT",'Full menu'!X28="LIT",'Full menu'!X28="FIT"),"ITs",IF(OR('Full menu'!X28="MwERT", 'Full menu'!X28="ERwMT", 'Full menu'!X28="M&amp;ERT", 'Full menu'!X28="MwIT", 'Full menu'!X28="IwMT", 'Full menu'!X28="M&amp;IT", 'Full menu'!X28="IwERT", 'Full menu'!X28="ERwIT", 'Full menu'!X28="I&amp;ERT", 'Full menu'!X28="ER&amp;M&amp;IT"),"MixedTs",IF('Full menu'!X28="UD","UD",IF('Full menu'!X28="LSD","LSD",IF('Full menu'!X28="WSD","WSD","")))))))))</f>
        <v>ITs</v>
      </c>
      <c r="Y28" s="3" t="str">
        <f>IF('Full menu'!Y28="MDC","MDC",IF(OR('Full menu'!Y28="PERF",'Full menu'!Y28="AERF",'Full menu'!Y28="PCB"),"ERfix",IF(OR('Full menu'!Y28="ACB", 'Full menu'!Y28="LCERT", 'Full menu'!Y28="LERT",'Full menu'!Y28="FCERT",'Full menu'!Y28="FERT"),"ERTs",IF(OR('Full menu'!Y28="FCMT",'Full menu'!Y28="FMT",'Full menu'!Y28="LMT",'Full menu'!Y28="LCMT"),"MTs",IF(OR('Full menu'!Y28="LCIT",'Full menu'!Y28="FCIT",'Full menu'!Y28="LIT",'Full menu'!Y28="FIT"),"ITs",IF(OR('Full menu'!Y28="MwERT", 'Full menu'!Y28="ERwMT", 'Full menu'!Y28="M&amp;ERT", 'Full menu'!Y28="MwIT", 'Full menu'!Y28="IwMT", 'Full menu'!Y28="M&amp;IT", 'Full menu'!Y28="IwERT", 'Full menu'!Y28="ERwIT", 'Full menu'!Y28="I&amp;ERT", 'Full menu'!Y28="ER&amp;M&amp;IT"),"MixedTs",IF('Full menu'!Y28="UD","UD",IF('Full menu'!Y28="LSD","LSD",IF('Full menu'!Y28="WSD","WSD","")))))))))</f>
        <v>ITs</v>
      </c>
      <c r="Z28" s="3" t="str">
        <f>IF('Full menu'!Z28="MDC","MDC",IF(OR('Full menu'!Z28="PERF",'Full menu'!Z28="AERF",'Full menu'!Z28="PCB"),"ERfix",IF(OR('Full menu'!Z28="ACB", 'Full menu'!Z28="LCERT", 'Full menu'!Z28="LERT",'Full menu'!Z28="FCERT",'Full menu'!Z28="FERT"),"ERTs",IF(OR('Full menu'!Z28="FCMT",'Full menu'!Z28="FMT",'Full menu'!Z28="LMT",'Full menu'!Z28="LCMT"),"MTs",IF(OR('Full menu'!Z28="LCIT",'Full menu'!Z28="FCIT",'Full menu'!Z28="LIT",'Full menu'!Z28="FIT"),"ITs",IF(OR('Full menu'!Z28="MwERT", 'Full menu'!Z28="ERwMT", 'Full menu'!Z28="M&amp;ERT", 'Full menu'!Z28="MwIT", 'Full menu'!Z28="IwMT", 'Full menu'!Z28="M&amp;IT", 'Full menu'!Z28="IwERT", 'Full menu'!Z28="ERwIT", 'Full menu'!Z28="I&amp;ERT", 'Full menu'!Z28="ER&amp;M&amp;IT"),"MixedTs",IF('Full menu'!Z28="UD","UD",IF('Full menu'!Z28="LSD","LSD",IF('Full menu'!Z28="WSD","WSD","")))))))))</f>
        <v>ITs</v>
      </c>
      <c r="AA28" s="3" t="str">
        <f>IF('Full menu'!AA28="MDC","MDC",IF(OR('Full menu'!AA28="PERF",'Full menu'!AA28="AERF",'Full menu'!AA28="PCB"),"ERfix",IF(OR('Full menu'!AA28="ACB", 'Full menu'!AA28="LCERT", 'Full menu'!AA28="LERT",'Full menu'!AA28="FCERT",'Full menu'!AA28="FERT"),"ERTs",IF(OR('Full menu'!AA28="FCMT",'Full menu'!AA28="FMT",'Full menu'!AA28="LMT",'Full menu'!AA28="LCMT"),"MTs",IF(OR('Full menu'!AA28="LCIT",'Full menu'!AA28="FCIT",'Full menu'!AA28="LIT",'Full menu'!AA28="FIT"),"ITs",IF(OR('Full menu'!AA28="MwERT", 'Full menu'!AA28="ERwMT", 'Full menu'!AA28="M&amp;ERT", 'Full menu'!AA28="MwIT", 'Full menu'!AA28="IwMT", 'Full menu'!AA28="M&amp;IT", 'Full menu'!AA28="IwERT", 'Full menu'!AA28="ERwIT", 'Full menu'!AA28="I&amp;ERT", 'Full menu'!AA28="ER&amp;M&amp;IT"),"MixedTs",IF('Full menu'!AA28="UD","UD",IF('Full menu'!AA28="LSD","LSD",IF('Full menu'!AA28="WSD","WSD","")))))))))</f>
        <v>ITs</v>
      </c>
      <c r="AB28" s="3" t="str">
        <f>IF('Full menu'!AB28="MDC","MDC",IF(OR('Full menu'!AB28="PERF",'Full menu'!AB28="AERF",'Full menu'!AB28="PCB"),"ERfix",IF(OR('Full menu'!AB28="ACB", 'Full menu'!AB28="LCERT", 'Full menu'!AB28="LERT",'Full menu'!AB28="FCERT",'Full menu'!AB28="FERT"),"ERTs",IF(OR('Full menu'!AB28="FCMT",'Full menu'!AB28="FMT",'Full menu'!AB28="LMT",'Full menu'!AB28="LCMT"),"MTs",IF(OR('Full menu'!AB28="LCIT",'Full menu'!AB28="FCIT",'Full menu'!AB28="LIT",'Full menu'!AB28="FIT"),"ITs",IF(OR('Full menu'!AB28="MwERT", 'Full menu'!AB28="ERwMT", 'Full menu'!AB28="M&amp;ERT", 'Full menu'!AB28="MwIT", 'Full menu'!AB28="IwMT", 'Full menu'!AB28="M&amp;IT", 'Full menu'!AB28="IwERT", 'Full menu'!AB28="ERwIT", 'Full menu'!AB28="I&amp;ERT", 'Full menu'!AB28="ER&amp;M&amp;IT"),"MixedTs",IF('Full menu'!AB28="UD","UD",IF('Full menu'!AB28="LSD","LSD",IF('Full menu'!AB28="WSD","WSD","")))))))))</f>
        <v>ITs</v>
      </c>
      <c r="AC28" s="3" t="str">
        <f>IF('Full menu'!AC28="MDC","MDC",IF(OR('Full menu'!AC28="PERF",'Full menu'!AC28="AERF",'Full menu'!AC28="PCB"),"ERfix",IF(OR('Full menu'!AC28="ACB", 'Full menu'!AC28="LCERT", 'Full menu'!AC28="LERT",'Full menu'!AC28="FCERT",'Full menu'!AC28="FERT"),"ERTs",IF(OR('Full menu'!AC28="FCMT",'Full menu'!AC28="FMT",'Full menu'!AC28="LMT",'Full menu'!AC28="LCMT"),"MTs",IF(OR('Full menu'!AC28="LCIT",'Full menu'!AC28="FCIT",'Full menu'!AC28="LIT",'Full menu'!AC28="FIT"),"ITs",IF(OR('Full menu'!AC28="MwERT", 'Full menu'!AC28="ERwMT", 'Full menu'!AC28="M&amp;ERT", 'Full menu'!AC28="MwIT", 'Full menu'!AC28="IwMT", 'Full menu'!AC28="M&amp;IT", 'Full menu'!AC28="IwERT", 'Full menu'!AC28="ERwIT", 'Full menu'!AC28="I&amp;ERT", 'Full menu'!AC28="ER&amp;M&amp;IT"),"MixedTs",IF('Full menu'!AC28="UD","UD",IF('Full menu'!AC28="LSD","LSD",IF('Full menu'!AC28="WSD","WSD","")))))))))</f>
        <v>ITs</v>
      </c>
      <c r="AD28" s="3" t="str">
        <f>IF('Full menu'!AD28="MDC","MDC",IF(OR('Full menu'!AD28="PERF",'Full menu'!AD28="AERF",'Full menu'!AD28="PCB"),"ERfix",IF(OR('Full menu'!AD28="ACB", 'Full menu'!AD28="LCERT", 'Full menu'!AD28="LERT",'Full menu'!AD28="FCERT",'Full menu'!AD28="FERT"),"ERTs",IF(OR('Full menu'!AD28="FCMT",'Full menu'!AD28="FMT",'Full menu'!AD28="LMT",'Full menu'!AD28="LCMT"),"MTs",IF(OR('Full menu'!AD28="LCIT",'Full menu'!AD28="FCIT",'Full menu'!AD28="LIT",'Full menu'!AD28="FIT"),"ITs",IF(OR('Full menu'!AD28="MwERT", 'Full menu'!AD28="ERwMT", 'Full menu'!AD28="M&amp;ERT", 'Full menu'!AD28="MwIT", 'Full menu'!AD28="IwMT", 'Full menu'!AD28="M&amp;IT", 'Full menu'!AD28="IwERT", 'Full menu'!AD28="ERwIT", 'Full menu'!AD28="I&amp;ERT", 'Full menu'!AD28="ER&amp;M&amp;IT"),"MixedTs",IF('Full menu'!AD28="UD","UD",IF('Full menu'!AD28="LSD","LSD",IF('Full menu'!AD28="WSD","WSD","")))))))))</f>
        <v>ITs</v>
      </c>
      <c r="AE28" s="3" t="str">
        <f>IF('Full menu'!AE28="MDC","MDC",IF(OR('Full menu'!AE28="PERF",'Full menu'!AE28="AERF",'Full menu'!AE28="PCB"),"ERfix",IF(OR('Full menu'!AE28="ACB", 'Full menu'!AE28="LCERT", 'Full menu'!AE28="LERT",'Full menu'!AE28="FCERT",'Full menu'!AE28="FERT"),"ERTs",IF(OR('Full menu'!AE28="FCMT",'Full menu'!AE28="FMT",'Full menu'!AE28="LMT",'Full menu'!AE28="LCMT"),"MTs",IF(OR('Full menu'!AE28="LCIT",'Full menu'!AE28="FCIT",'Full menu'!AE28="LIT",'Full menu'!AE28="FIT"),"ITs",IF(OR('Full menu'!AE28="MwERT", 'Full menu'!AE28="ERwMT", 'Full menu'!AE28="M&amp;ERT", 'Full menu'!AE28="MwIT", 'Full menu'!AE28="IwMT", 'Full menu'!AE28="M&amp;IT", 'Full menu'!AE28="IwERT", 'Full menu'!AE28="ERwIT", 'Full menu'!AE28="I&amp;ERT", 'Full menu'!AE28="ER&amp;M&amp;IT"),"MixedTs",IF('Full menu'!AE28="UD","UD",IF('Full menu'!AE28="LSD","LSD",IF('Full menu'!AE28="WSD","WSD","")))))))))</f>
        <v>ITs</v>
      </c>
      <c r="AF28" s="3" t="str">
        <f>IF('Full menu'!AF28="MDC","MDC",IF(OR('Full menu'!AF28="PERF",'Full menu'!AF28="AERF",'Full menu'!AF28="PCB"),"ERfix",IF(OR('Full menu'!AF28="ACB", 'Full menu'!AF28="LCERT", 'Full menu'!AF28="LERT",'Full menu'!AF28="FCERT",'Full menu'!AF28="FERT"),"ERTs",IF(OR('Full menu'!AF28="FCMT",'Full menu'!AF28="FMT",'Full menu'!AF28="LMT",'Full menu'!AF28="LCMT"),"MTs",IF(OR('Full menu'!AF28="LCIT",'Full menu'!AF28="FCIT",'Full menu'!AF28="LIT",'Full menu'!AF28="FIT"),"ITs",IF(OR('Full menu'!AF28="MwERT", 'Full menu'!AF28="ERwMT", 'Full menu'!AF28="M&amp;ERT", 'Full menu'!AF28="MwIT", 'Full menu'!AF28="IwMT", 'Full menu'!AF28="M&amp;IT", 'Full menu'!AF28="IwERT", 'Full menu'!AF28="ERwIT", 'Full menu'!AF28="I&amp;ERT", 'Full menu'!AF28="ER&amp;M&amp;IT"),"MixedTs",IF('Full menu'!AF28="UD","UD",IF('Full menu'!AF28="LSD","LSD",IF('Full menu'!AF28="WSD","WSD","")))))))))</f>
        <v>ITs</v>
      </c>
      <c r="AG28" s="3" t="str">
        <f>IF('Full menu'!AG28="MDC","MDC",IF(OR('Full menu'!AG28="PERF",'Full menu'!AG28="AERF",'Full menu'!AG28="PCB"),"ERfix",IF(OR('Full menu'!AG28="ACB", 'Full menu'!AG28="LCERT", 'Full menu'!AG28="LERT",'Full menu'!AG28="FCERT",'Full menu'!AG28="FERT"),"ERTs",IF(OR('Full menu'!AG28="FCMT",'Full menu'!AG28="FMT",'Full menu'!AG28="LMT",'Full menu'!AG28="LCMT"),"MTs",IF(OR('Full menu'!AG28="LCIT",'Full menu'!AG28="FCIT",'Full menu'!AG28="LIT",'Full menu'!AG28="FIT"),"ITs",IF(OR('Full menu'!AG28="MwERT", 'Full menu'!AG28="ERwMT", 'Full menu'!AG28="M&amp;ERT", 'Full menu'!AG28="MwIT", 'Full menu'!AG28="IwMT", 'Full menu'!AG28="M&amp;IT", 'Full menu'!AG28="IwERT", 'Full menu'!AG28="ERwIT", 'Full menu'!AG28="I&amp;ERT", 'Full menu'!AG28="ER&amp;M&amp;IT"),"MixedTs",IF('Full menu'!AG28="UD","UD",IF('Full menu'!AG28="LSD","LSD",IF('Full menu'!AG28="WSD","WSD","")))))))))</f>
        <v>ITs</v>
      </c>
      <c r="AH28" s="3" t="str">
        <f>IF('Full menu'!AH28="MDC","MDC",IF(OR('Full menu'!AH28="PERF",'Full menu'!AH28="AERF",'Full menu'!AH28="PCB"),"ERfix",IF(OR('Full menu'!AH28="ACB", 'Full menu'!AH28="LCERT", 'Full menu'!AH28="LERT",'Full menu'!AH28="FCERT",'Full menu'!AH28="FERT"),"ERTs",IF(OR('Full menu'!AH28="FCMT",'Full menu'!AH28="FMT",'Full menu'!AH28="LMT",'Full menu'!AH28="LCMT"),"MTs",IF(OR('Full menu'!AH28="LCIT",'Full menu'!AH28="FCIT",'Full menu'!AH28="LIT",'Full menu'!AH28="FIT"),"ITs",IF(OR('Full menu'!AH28="MwERT", 'Full menu'!AH28="ERwMT", 'Full menu'!AH28="M&amp;ERT", 'Full menu'!AH28="MwIT", 'Full menu'!AH28="IwMT", 'Full menu'!AH28="M&amp;IT", 'Full menu'!AH28="IwERT", 'Full menu'!AH28="ERwIT", 'Full menu'!AH28="I&amp;ERT", 'Full menu'!AH28="ER&amp;M&amp;IT"),"MixedTs",IF('Full menu'!AH28="UD","UD",IF('Full menu'!AH28="LSD","LSD",IF('Full menu'!AH28="WSD","WSD","")))))))))</f>
        <v>ITs</v>
      </c>
      <c r="AI28" s="3" t="str">
        <f>IF('Full menu'!AI28="MDC","MDC",IF(OR('Full menu'!AI28="PERF",'Full menu'!AI28="AERF",'Full menu'!AI28="PCB"),"ERfix",IF(OR('Full menu'!AI28="ACB", 'Full menu'!AI28="LCERT", 'Full menu'!AI28="LERT",'Full menu'!AI28="FCERT",'Full menu'!AI28="FERT"),"ERTs",IF(OR('Full menu'!AI28="FCMT",'Full menu'!AI28="FMT",'Full menu'!AI28="LMT",'Full menu'!AI28="LCMT"),"MTs",IF(OR('Full menu'!AI28="LCIT",'Full menu'!AI28="FCIT",'Full menu'!AI28="LIT",'Full menu'!AI28="FIT"),"ITs",IF(OR('Full menu'!AI28="MwERT", 'Full menu'!AI28="ERwMT", 'Full menu'!AI28="M&amp;ERT", 'Full menu'!AI28="MwIT", 'Full menu'!AI28="IwMT", 'Full menu'!AI28="M&amp;IT", 'Full menu'!AI28="IwERT", 'Full menu'!AI28="ERwIT", 'Full menu'!AI28="I&amp;ERT", 'Full menu'!AI28="ER&amp;M&amp;IT"),"MixedTs",IF('Full menu'!AI28="UD","UD",IF('Full menu'!AI28="LSD","LSD",IF('Full menu'!AI28="WSD","WSD","")))))))))</f>
        <v>ITs</v>
      </c>
      <c r="AJ28" s="3" t="str">
        <f>IF('Full menu'!AJ28="MDC","MDC",IF(OR('Full menu'!AJ28="PERF",'Full menu'!AJ28="AERF",'Full menu'!AJ28="PCB"),"ERfix",IF(OR('Full menu'!AJ28="ACB", 'Full menu'!AJ28="LCERT", 'Full menu'!AJ28="LERT",'Full menu'!AJ28="FCERT",'Full menu'!AJ28="FERT"),"ERTs",IF(OR('Full menu'!AJ28="FCMT",'Full menu'!AJ28="FMT",'Full menu'!AJ28="LMT",'Full menu'!AJ28="LCMT"),"MTs",IF(OR('Full menu'!AJ28="LCIT",'Full menu'!AJ28="FCIT",'Full menu'!AJ28="LIT",'Full menu'!AJ28="FIT"),"ITs",IF(OR('Full menu'!AJ28="MwERT", 'Full menu'!AJ28="ERwMT", 'Full menu'!AJ28="M&amp;ERT", 'Full menu'!AJ28="MwIT", 'Full menu'!AJ28="IwMT", 'Full menu'!AJ28="M&amp;IT", 'Full menu'!AJ28="IwERT", 'Full menu'!AJ28="ERwIT", 'Full menu'!AJ28="I&amp;ERT", 'Full menu'!AJ28="ER&amp;M&amp;IT"),"MixedTs",IF('Full menu'!AJ28="UD","UD",IF('Full menu'!AJ28="LSD","LSD",IF('Full menu'!AJ28="WSD","WSD","")))))))))</f>
        <v>ITs</v>
      </c>
      <c r="AK28" s="3" t="str">
        <f>IF('Full menu'!AK28="MDC","MDC",IF(OR('Full menu'!AK28="PERF",'Full menu'!AK28="AERF",'Full menu'!AK28="PCB"),"ERfix",IF(OR('Full menu'!AK28="ACB", 'Full menu'!AK28="LCERT", 'Full menu'!AK28="LERT",'Full menu'!AK28="FCERT",'Full menu'!AK28="FERT"),"ERTs",IF(OR('Full menu'!AK28="FCMT",'Full menu'!AK28="FMT",'Full menu'!AK28="LMT",'Full menu'!AK28="LCMT"),"MTs",IF(OR('Full menu'!AK28="LCIT",'Full menu'!AK28="FCIT",'Full menu'!AK28="LIT",'Full menu'!AK28="FIT"),"ITs",IF(OR('Full menu'!AK28="MwERT", 'Full menu'!AK28="ERwMT", 'Full menu'!AK28="M&amp;ERT", 'Full menu'!AK28="MwIT", 'Full menu'!AK28="IwMT", 'Full menu'!AK28="M&amp;IT", 'Full menu'!AK28="IwERT", 'Full menu'!AK28="ERwIT", 'Full menu'!AK28="I&amp;ERT", 'Full menu'!AK28="ER&amp;M&amp;IT"),"MixedTs",IF('Full menu'!AK28="UD","UD",IF('Full menu'!AK28="LSD","LSD",IF('Full menu'!AK28="WSD","WSD","")))))))))</f>
        <v>ITs</v>
      </c>
      <c r="AL28" s="3" t="str">
        <f>IF('Full menu'!AL28="MDC","MDC",IF(OR('Full menu'!AL28="PERF",'Full menu'!AL28="AERF",'Full menu'!AL28="PCB"),"ERfix",IF(OR('Full menu'!AL28="ACB", 'Full menu'!AL28="LCERT", 'Full menu'!AL28="LERT",'Full menu'!AL28="FCERT",'Full menu'!AL28="FERT"),"ERTs",IF(OR('Full menu'!AL28="FCMT",'Full menu'!AL28="FMT",'Full menu'!AL28="LMT",'Full menu'!AL28="LCMT"),"MTs",IF(OR('Full menu'!AL28="LCIT",'Full menu'!AL28="FCIT",'Full menu'!AL28="LIT",'Full menu'!AL28="FIT"),"ITs",IF(OR('Full menu'!AL28="MwERT", 'Full menu'!AL28="ERwMT", 'Full menu'!AL28="M&amp;ERT", 'Full menu'!AL28="MwIT", 'Full menu'!AL28="IwMT", 'Full menu'!AL28="M&amp;IT", 'Full menu'!AL28="IwERT", 'Full menu'!AL28="ERwIT", 'Full menu'!AL28="I&amp;ERT", 'Full menu'!AL28="ER&amp;M&amp;IT"),"MixedTs",IF('Full menu'!AL28="UD","UD",IF('Full menu'!AL28="LSD","LSD",IF('Full menu'!AL28="WSD","WSD","")))))))))</f>
        <v>ITs</v>
      </c>
      <c r="AM28" s="3" t="str">
        <f>IF('Full menu'!AM28="MDC","MDC",IF(OR('Full menu'!AM28="PERF",'Full menu'!AM28="AERF",'Full menu'!AM28="PCB"),"ERfix",IF(OR('Full menu'!AM28="ACB", 'Full menu'!AM28="LCERT", 'Full menu'!AM28="LERT",'Full menu'!AM28="FCERT",'Full menu'!AM28="FERT"),"ERTs",IF(OR('Full menu'!AM28="FCMT",'Full menu'!AM28="FMT",'Full menu'!AM28="LMT",'Full menu'!AM28="LCMT"),"MTs",IF(OR('Full menu'!AM28="LCIT",'Full menu'!AM28="FCIT",'Full menu'!AM28="LIT",'Full menu'!AM28="FIT"),"ITs",IF(OR('Full menu'!AM28="MwERT", 'Full menu'!AM28="ERwMT", 'Full menu'!AM28="M&amp;ERT", 'Full menu'!AM28="MwIT", 'Full menu'!AM28="IwMT", 'Full menu'!AM28="M&amp;IT", 'Full menu'!AM28="IwERT", 'Full menu'!AM28="ERwIT", 'Full menu'!AM28="I&amp;ERT", 'Full menu'!AM28="ER&amp;M&amp;IT"),"MixedTs",IF('Full menu'!AM28="UD","UD",IF('Full menu'!AM28="LSD","LSD",IF('Full menu'!AM28="WSD","WSD","")))))))))</f>
        <v>ITs</v>
      </c>
      <c r="AN28" s="3" t="str">
        <f>IF('Full menu'!AN28="MDC","MDC",IF(OR('Full menu'!AN28="PERF",'Full menu'!AN28="AERF",'Full menu'!AN28="PCB"),"ERfix",IF(OR('Full menu'!AN28="ACB", 'Full menu'!AN28="LCERT", 'Full menu'!AN28="LERT",'Full menu'!AN28="FCERT",'Full menu'!AN28="FERT"),"ERTs",IF(OR('Full menu'!AN28="FCMT",'Full menu'!AN28="FMT",'Full menu'!AN28="LMT",'Full menu'!AN28="LCMT"),"MTs",IF(OR('Full menu'!AN28="LCIT",'Full menu'!AN28="FCIT",'Full menu'!AN28="LIT",'Full menu'!AN28="FIT"),"ITs",IF(OR('Full menu'!AN28="MwERT", 'Full menu'!AN28="ERwMT", 'Full menu'!AN28="M&amp;ERT", 'Full menu'!AN28="MwIT", 'Full menu'!AN28="IwMT", 'Full menu'!AN28="M&amp;IT", 'Full menu'!AN28="IwERT", 'Full menu'!AN28="ERwIT", 'Full menu'!AN28="I&amp;ERT", 'Full menu'!AN28="ER&amp;M&amp;IT"),"MixedTs",IF('Full menu'!AN28="UD","UD",IF('Full menu'!AN28="LSD","LSD",IF('Full menu'!AN28="WSD","WSD","")))))))))</f>
        <v>ITs</v>
      </c>
      <c r="AO28" s="3" t="str">
        <f>IF('Full menu'!AO28="MDC","MDC",IF(OR('Full menu'!AO28="PERF",'Full menu'!AO28="AERF",'Full menu'!AO28="PCB"),"ERfix",IF(OR('Full menu'!AO28="ACB", 'Full menu'!AO28="LCERT", 'Full menu'!AO28="LERT",'Full menu'!AO28="FCERT",'Full menu'!AO28="FERT"),"ERTs",IF(OR('Full menu'!AO28="FCMT",'Full menu'!AO28="FMT",'Full menu'!AO28="LMT",'Full menu'!AO28="LCMT"),"MTs",IF(OR('Full menu'!AO28="LCIT",'Full menu'!AO28="FCIT",'Full menu'!AO28="LIT",'Full menu'!AO28="FIT"),"ITs",IF(OR('Full menu'!AO28="MwERT", 'Full menu'!AO28="ERwMT", 'Full menu'!AO28="M&amp;ERT", 'Full menu'!AO28="MwIT", 'Full menu'!AO28="IwMT", 'Full menu'!AO28="M&amp;IT", 'Full menu'!AO28="IwERT", 'Full menu'!AO28="ERwIT", 'Full menu'!AO28="I&amp;ERT", 'Full menu'!AO28="ER&amp;M&amp;IT"),"MixedTs",IF('Full menu'!AO28="UD","UD",IF('Full menu'!AO28="LSD","LSD",IF('Full menu'!AO28="WSD","WSD","")))))))))</f>
        <v>ITs</v>
      </c>
      <c r="AP28" s="3" t="str">
        <f>IF('Full menu'!AP28="MDC","MDC",IF(OR('Full menu'!AP28="PERF",'Full menu'!AP28="AERF",'Full menu'!AP28="PCB"),"ERfix",IF(OR('Full menu'!AP28="ACB", 'Full menu'!AP28="LCERT", 'Full menu'!AP28="LERT",'Full menu'!AP28="FCERT",'Full menu'!AP28="FERT"),"ERTs",IF(OR('Full menu'!AP28="FCMT",'Full menu'!AP28="FMT",'Full menu'!AP28="LMT",'Full menu'!AP28="LCMT"),"MTs",IF(OR('Full menu'!AP28="LCIT",'Full menu'!AP28="FCIT",'Full menu'!AP28="LIT",'Full menu'!AP28="FIT"),"ITs",IF(OR('Full menu'!AP28="MwERT", 'Full menu'!AP28="ERwMT", 'Full menu'!AP28="M&amp;ERT", 'Full menu'!AP28="MwIT", 'Full menu'!AP28="IwMT", 'Full menu'!AP28="M&amp;IT", 'Full menu'!AP28="IwERT", 'Full menu'!AP28="ERwIT", 'Full menu'!AP28="I&amp;ERT", 'Full menu'!AP28="ER&amp;M&amp;IT"),"MixedTs",IF('Full menu'!AP28="UD","UD",IF('Full menu'!AP28="LSD","LSD",IF('Full menu'!AP28="WSD","WSD","")))))))))</f>
        <v>ITs</v>
      </c>
      <c r="AQ28" s="3" t="str">
        <f>IF('Full menu'!AQ28="MDC","MDC",IF(OR('Full menu'!AQ28="PERF",'Full menu'!AQ28="AERF",'Full menu'!AQ28="PCB"),"ERfix",IF(OR('Full menu'!AQ28="ACB", 'Full menu'!AQ28="LCERT", 'Full menu'!AQ28="LERT",'Full menu'!AQ28="FCERT",'Full menu'!AQ28="FERT"),"ERTs",IF(OR('Full menu'!AQ28="FCMT",'Full menu'!AQ28="FMT",'Full menu'!AQ28="LMT",'Full menu'!AQ28="LCMT"),"MTs",IF(OR('Full menu'!AQ28="LCIT",'Full menu'!AQ28="FCIT",'Full menu'!AQ28="LIT",'Full menu'!AQ28="FIT"),"ITs",IF(OR('Full menu'!AQ28="MwERT", 'Full menu'!AQ28="ERwMT", 'Full menu'!AQ28="M&amp;ERT", 'Full menu'!AQ28="MwIT", 'Full menu'!AQ28="IwMT", 'Full menu'!AQ28="M&amp;IT", 'Full menu'!AQ28="IwERT", 'Full menu'!AQ28="ERwIT", 'Full menu'!AQ28="I&amp;ERT", 'Full menu'!AQ28="ER&amp;M&amp;IT"),"MixedTs",IF('Full menu'!AQ28="UD","UD",IF('Full menu'!AQ28="LSD","LSD",IF('Full menu'!AQ28="WSD","WSD","")))))))))</f>
        <v>ITs</v>
      </c>
      <c r="AR28" s="3" t="str">
        <f>IF('Full menu'!AR28="MDC","MDC",IF(OR('Full menu'!AR28="PERF",'Full menu'!AR28="AERF",'Full menu'!AR28="PCB"),"ERfix",IF(OR('Full menu'!AR28="ACB", 'Full menu'!AR28="LCERT", 'Full menu'!AR28="LERT",'Full menu'!AR28="FCERT",'Full menu'!AR28="FERT"),"ERTs",IF(OR('Full menu'!AR28="FCMT",'Full menu'!AR28="FMT",'Full menu'!AR28="LMT",'Full menu'!AR28="LCMT"),"MTs",IF(OR('Full menu'!AR28="LCIT",'Full menu'!AR28="FCIT",'Full menu'!AR28="LIT",'Full menu'!AR28="FIT"),"ITs",IF(OR('Full menu'!AR28="MwERT", 'Full menu'!AR28="ERwMT", 'Full menu'!AR28="M&amp;ERT", 'Full menu'!AR28="MwIT", 'Full menu'!AR28="IwMT", 'Full menu'!AR28="M&amp;IT", 'Full menu'!AR28="IwERT", 'Full menu'!AR28="ERwIT", 'Full menu'!AR28="I&amp;ERT", 'Full menu'!AR28="ER&amp;M&amp;IT"),"MixedTs",IF('Full menu'!AR28="UD","UD",IF('Full menu'!AR28="LSD","LSD",IF('Full menu'!AR28="WSD","WSD","")))))))))</f>
        <v>ITs</v>
      </c>
      <c r="AS28" s="3" t="str">
        <f>IF('Full menu'!AS28="MDC","MDC",IF(OR('Full menu'!AS28="PERF",'Full menu'!AS28="AERF",'Full menu'!AS28="PCB"),"ERfix",IF(OR('Full menu'!AS28="ACB", 'Full menu'!AS28="LCERT", 'Full menu'!AS28="LERT",'Full menu'!AS28="FCERT",'Full menu'!AS28="FERT"),"ERTs",IF(OR('Full menu'!AS28="FCMT",'Full menu'!AS28="FMT",'Full menu'!AS28="LMT",'Full menu'!AS28="LCMT"),"MTs",IF(OR('Full menu'!AS28="LCIT",'Full menu'!AS28="FCIT",'Full menu'!AS28="LIT",'Full menu'!AS28="FIT"),"ITs",IF(OR('Full menu'!AS28="MwERT", 'Full menu'!AS28="ERwMT", 'Full menu'!AS28="M&amp;ERT", 'Full menu'!AS28="MwIT", 'Full menu'!AS28="IwMT", 'Full menu'!AS28="M&amp;IT", 'Full menu'!AS28="IwERT", 'Full menu'!AS28="ERwIT", 'Full menu'!AS28="I&amp;ERT", 'Full menu'!AS28="ER&amp;M&amp;IT"),"MixedTs",IF('Full menu'!AS28="UD","UD",IF('Full menu'!AS28="LSD","LSD",IF('Full menu'!AS28="WSD","WSD","")))))))))</f>
        <v>ITs</v>
      </c>
      <c r="AT28" s="3"/>
      <c r="AU28" s="3"/>
      <c r="AV28" s="3" t="str">
        <f>IF('Full menu'!AV28="MDC","MDC",IF(OR('Full menu'!AV28="PERF",'Full menu'!AV28="AERF",'Full menu'!AV28="PCB"),"ERfix",IF(OR('Full menu'!AV28="ACB", 'Full menu'!AV28="LCERT", 'Full menu'!AV28="LERT",'Full menu'!AV28="FCERT",'Full menu'!AV28="FERT"),"ERT",IF(OR('Full menu'!AV28="FCMT",'Full menu'!AV28="FMT",'Full menu'!AV28="LMT",'Full menu'!AV28="LCMT"),"MT",IF(OR('Full menu'!AV28="LCIT",'Full menu'!AV28="FCIT",'Full menu'!AV28="LMT",'Full menu'!AV28="FMT"),"IT",IF(OR('Full menu'!AV28="MwERT", 'Full menu'!AV28="ERwMT", 'Full menu'!AV28="M&amp;ERT", 'Full menu'!AV28="MwIT", 'Full menu'!AV28="IwMT", 'Full menu'!AV28="M&amp;IT", 'Full menu'!AV28="IwERT", 'Full menu'!AV28="ERwIT", 'Full menu'!AV28="I&amp;ERT", 'Full menu'!AV28="ER&amp;M&amp;IT"),"MixedT",IF('Full menu'!AV28="UD","UD",IF('Full menu'!AV28="LSD","LSD",IF('Full menu'!AV28="WSD","WSD","")))))))))</f>
        <v/>
      </c>
      <c r="AW28" s="3" t="str">
        <f>IF('Full menu'!AW28="MDC","MDC",IF(OR('Full menu'!AW28="PERF",'Full menu'!AW28="AERF",'Full menu'!AW28="PCB"),"ERfix",IF(OR('Full menu'!AW28="ACB", 'Full menu'!AW28="LCERT", 'Full menu'!AW28="LERT",'Full menu'!AW28="FCERT",'Full menu'!AW28="FERT"),"ERT",IF(OR('Full menu'!AW28="FCMT",'Full menu'!AW28="FMT",'Full menu'!AW28="LMT",'Full menu'!AW28="LCMT"),"MT",IF(OR('Full menu'!AW28="LCIT",'Full menu'!AW28="FCIT",'Full menu'!AW28="LMT",'Full menu'!AW28="FMT"),"IT",IF(OR('Full menu'!AW28="MwERT", 'Full menu'!AW28="ERwMT", 'Full menu'!AW28="M&amp;ERT", 'Full menu'!AW28="MwIT", 'Full menu'!AW28="IwMT", 'Full menu'!AW28="M&amp;IT", 'Full menu'!AW28="IwERT", 'Full menu'!AW28="ERwIT", 'Full menu'!AW28="I&amp;ERT", 'Full menu'!AW28="ER&amp;M&amp;IT"),"MixedT",IF('Full menu'!AW28="UD","UD",IF('Full menu'!AW28="LSD","LSD",IF('Full menu'!AW28="WSD","WSD","")))))))))</f>
        <v/>
      </c>
      <c r="AX28" s="3" t="str">
        <f>IF('Full menu'!AX28="MDC","MDC",IF(OR('Full menu'!AX28="PERF",'Full menu'!AX28="AERF",'Full menu'!AX28="PCB"),"ERfix",IF(OR('Full menu'!AX28="ACB", 'Full menu'!AX28="LCERT", 'Full menu'!AX28="LERT",'Full menu'!AX28="FCERT",'Full menu'!AX28="FERT"),"ERT",IF(OR('Full menu'!AX28="FCMT",'Full menu'!AX28="FMT",'Full menu'!AX28="LMT",'Full menu'!AX28="LCMT"),"MT",IF(OR('Full menu'!AX28="LCIT",'Full menu'!AX28="FCIT",'Full menu'!AX28="LMT",'Full menu'!AX28="FMT"),"IT",IF(OR('Full menu'!AX28="MwERT", 'Full menu'!AX28="ERwMT", 'Full menu'!AX28="M&amp;ERT", 'Full menu'!AX28="MwIT", 'Full menu'!AX28="IwMT", 'Full menu'!AX28="M&amp;IT", 'Full menu'!AX28="IwERT", 'Full menu'!AX28="ERwIT", 'Full menu'!AX28="I&amp;ERT", 'Full menu'!AX28="ER&amp;M&amp;IT"),"MixedT",IF('Full menu'!AX28="UD","UD",IF('Full menu'!AX28="LSD","LSD",IF('Full menu'!AX28="WSD","WSD","")))))))))</f>
        <v/>
      </c>
      <c r="AY28" s="3" t="str">
        <f>IF('Full menu'!AY28="MDC","MDC",IF(OR('Full menu'!AY28="PERF",'Full menu'!AY28="AERF",'Full menu'!AY28="PCB"),"ERfix",IF(OR('Full menu'!AY28="ACB", 'Full menu'!AY28="LCERT", 'Full menu'!AY28="LERT",'Full menu'!AY28="FCERT",'Full menu'!AY28="FERT"),"ERT",IF(OR('Full menu'!AY28="FCMT",'Full menu'!AY28="FMT",'Full menu'!AY28="LMT",'Full menu'!AY28="LCMT"),"MT",IF(OR('Full menu'!AY28="LCIT",'Full menu'!AY28="FCIT",'Full menu'!AY28="LMT",'Full menu'!AY28="FMT"),"IT",IF(OR('Full menu'!AY28="MwERT", 'Full menu'!AY28="ERwMT", 'Full menu'!AY28="M&amp;ERT", 'Full menu'!AY28="MwIT", 'Full menu'!AY28="IwMT", 'Full menu'!AY28="M&amp;IT", 'Full menu'!AY28="IwERT", 'Full menu'!AY28="ERwIT", 'Full menu'!AY28="I&amp;ERT", 'Full menu'!AY28="ER&amp;M&amp;IT"),"MixedT",IF('Full menu'!AY28="UD","UD",IF('Full menu'!AY28="LSD","LSD",IF('Full menu'!AY28="WSD","WSD","")))))))))</f>
        <v/>
      </c>
      <c r="AZ28" s="3" t="str">
        <f>IF('Full menu'!AZ28="MDC","MDC",IF(OR('Full menu'!AZ28="PERF",'Full menu'!AZ28="AERF",'Full menu'!AZ28="PCB"),"ERfix",IF(OR('Full menu'!AZ28="ACB", 'Full menu'!AZ28="LCERT", 'Full menu'!AZ28="LERT",'Full menu'!AZ28="FCERT",'Full menu'!AZ28="FERT"),"ERT",IF(OR('Full menu'!AZ28="FCMT",'Full menu'!AZ28="FMT",'Full menu'!AZ28="LMT",'Full menu'!AZ28="LCMT"),"MT",IF(OR('Full menu'!AZ28="LCIT",'Full menu'!AZ28="FCIT",'Full menu'!AZ28="LMT",'Full menu'!AZ28="FMT"),"IT",IF(OR('Full menu'!AZ28="MwERT", 'Full menu'!AZ28="ERwMT", 'Full menu'!AZ28="M&amp;ERT", 'Full menu'!AZ28="MwIT", 'Full menu'!AZ28="IwMT", 'Full menu'!AZ28="M&amp;IT", 'Full menu'!AZ28="IwERT", 'Full menu'!AZ28="ERwIT", 'Full menu'!AZ28="I&amp;ERT", 'Full menu'!AZ28="ER&amp;M&amp;IT"),"MixedT",IF('Full menu'!AZ28="UD","UD",IF('Full menu'!AZ28="LSD","LSD",IF('Full menu'!AZ28="WSD","WSD","")))))))))</f>
        <v/>
      </c>
      <c r="BA28" s="3" t="str">
        <f>IF('Full menu'!BA28="MDC","MDC",IF(OR('Full menu'!BA28="PERF",'Full menu'!BA28="AERF",'Full menu'!BA28="PCB"),"ERfix",IF(OR('Full menu'!BA28="ACB", 'Full menu'!BA28="LCERT", 'Full menu'!BA28="LERT",'Full menu'!BA28="FCERT",'Full menu'!BA28="FERT"),"ERT",IF(OR('Full menu'!BA28="FCMT",'Full menu'!BA28="FMT",'Full menu'!BA28="LMT",'Full menu'!BA28="LCMT"),"MT",IF(OR('Full menu'!BA28="LCIT",'Full menu'!BA28="FCIT",'Full menu'!BA28="LMT",'Full menu'!BA28="FMT"),"IT",IF(OR('Full menu'!BA28="MwERT", 'Full menu'!BA28="ERwMT", 'Full menu'!BA28="M&amp;ERT", 'Full menu'!BA28="MwIT", 'Full menu'!BA28="IwMT", 'Full menu'!BA28="M&amp;IT", 'Full menu'!BA28="IwERT", 'Full menu'!BA28="ERwIT", 'Full menu'!BA28="I&amp;ERT", 'Full menu'!BA28="ER&amp;M&amp;IT"),"MixedT",IF('Full menu'!BA28="UD","UD",IF('Full menu'!BA28="LSD","LSD",IF('Full menu'!BA28="WSD","WSD","")))))))))</f>
        <v/>
      </c>
      <c r="BB28" s="3" t="str">
        <f>IF('Full menu'!BB28="MDC","MDC",IF(OR('Full menu'!BB28="PERF",'Full menu'!BB28="AERF",'Full menu'!BB28="PCB"),"ERfix",IF(OR('Full menu'!BB28="ACB", 'Full menu'!BB28="LCERT", 'Full menu'!BB28="LERT",'Full menu'!BB28="FCERT",'Full menu'!BB28="FERT"),"ERT",IF(OR('Full menu'!BB28="FCMT",'Full menu'!BB28="FMT",'Full menu'!BB28="LMT",'Full menu'!BB28="LCMT"),"MT",IF(OR('Full menu'!BB28="LCIT",'Full menu'!BB28="FCIT",'Full menu'!BB28="LMT",'Full menu'!BB28="FMT"),"IT",IF(OR('Full menu'!BB28="MwERT", 'Full menu'!BB28="ERwMT", 'Full menu'!BB28="M&amp;ERT", 'Full menu'!BB28="MwIT", 'Full menu'!BB28="IwMT", 'Full menu'!BB28="M&amp;IT", 'Full menu'!BB28="IwERT", 'Full menu'!BB28="ERwIT", 'Full menu'!BB28="I&amp;ERT", 'Full menu'!BB28="ER&amp;M&amp;IT"),"MixedT",IF('Full menu'!BB28="UD","UD",IF('Full menu'!BB28="LSD","LSD",IF('Full menu'!BB28="WSD","WSD","")))))))))</f>
        <v/>
      </c>
      <c r="BC28" s="3" t="str">
        <f>IF('Full menu'!BC28="MDC","MDC",IF(OR('Full menu'!BC28="PERF",'Full menu'!BC28="AERF",'Full menu'!BC28="PCB"),"ERfix",IF(OR('Full menu'!BC28="ACB", 'Full menu'!BC28="LCERT", 'Full menu'!BC28="LERT",'Full menu'!BC28="FCERT",'Full menu'!BC28="FERT"),"ERT",IF(OR('Full menu'!BC28="FCMT",'Full menu'!BC28="FMT",'Full menu'!BC28="LMT",'Full menu'!BC28="LCMT"),"MT",IF(OR('Full menu'!BC28="LCIT",'Full menu'!BC28="FCIT",'Full menu'!BC28="LMT",'Full menu'!BC28="FMT"),"IT",IF(OR('Full menu'!BC28="MwERT", 'Full menu'!BC28="ERwMT", 'Full menu'!BC28="M&amp;ERT", 'Full menu'!BC28="MwIT", 'Full menu'!BC28="IwMT", 'Full menu'!BC28="M&amp;IT", 'Full menu'!BC28="IwERT", 'Full menu'!BC28="ERwIT", 'Full menu'!BC28="I&amp;ERT", 'Full menu'!BC28="ER&amp;M&amp;IT"),"MixedT",IF('Full menu'!BC28="UD","UD",IF('Full menu'!BC28="LSD","LSD",IF('Full menu'!BC28="WSD","WSD","")))))))))</f>
        <v/>
      </c>
    </row>
    <row r="29" spans="1:55" ht="16" x14ac:dyDescent="0.2">
      <c r="B29" s="3" t="str">
        <f>IF('Full menu'!B29="MDC","MDC",IF(OR('Full menu'!B29="PERF",'Full menu'!B29="AERF",'Full menu'!B29="PCB"),"ERfix",IF(OR('Full menu'!B29="ACB", 'Full menu'!B29="LCERT", 'Full menu'!B29="LERT",'Full menu'!B29="FCERT",'Full menu'!B29="FERT"),"ERTs",IF(OR('Full menu'!B29="FCMT",'Full menu'!B29="FMT",'Full menu'!B29="LMT",'Full menu'!B29="LCMT"),"MTs",IF(OR('Full menu'!B29="LCIT",'Full menu'!B29="FCIT",'Full menu'!B29="LIT",'Full menu'!B29="FIT"),"ITs",IF(OR('Full menu'!B29="MwERT", 'Full menu'!B29="ERwMT", 'Full menu'!B29="M&amp;ERT", 'Full menu'!B29="MwIT", 'Full menu'!B29="IwMT", 'Full menu'!B29="M&amp;IT", 'Full menu'!B29="IwERT", 'Full menu'!B29="ERwIT", 'Full menu'!B29="I&amp;ERT", 'Full menu'!B29="ER&amp;M&amp;IT"),"MixedTs",IF('Full menu'!B29="UD","UD",IF('Full menu'!B29="LSD","LSD",IF('Full menu'!B29="WSD","WSD","")))))))))</f>
        <v/>
      </c>
      <c r="C29" s="3" t="str">
        <f>IF('Full menu'!C29="MDC","MDC",IF(OR('Full menu'!C29="PERF",'Full menu'!C29="AERF",'Full menu'!C29="PCB"),"ERfix",IF(OR('Full menu'!C29="ACB", 'Full menu'!C29="LCERT", 'Full menu'!C29="LERT",'Full menu'!C29="FCERT",'Full menu'!C29="FERT"),"ERTs",IF(OR('Full menu'!C29="FCMT",'Full menu'!C29="FMT",'Full menu'!C29="LMT",'Full menu'!C29="LCMT"),"MTs",IF(OR('Full menu'!C29="LCIT",'Full menu'!C29="FCIT",'Full menu'!C29="LIT",'Full menu'!C29="FIT"),"ITs",IF(OR('Full menu'!C29="MwERT", 'Full menu'!C29="ERwMT", 'Full menu'!C29="M&amp;ERT", 'Full menu'!C29="MwIT", 'Full menu'!C29="IwMT", 'Full menu'!C29="M&amp;IT", 'Full menu'!C29="IwERT", 'Full menu'!C29="ERwIT", 'Full menu'!C29="I&amp;ERT", 'Full menu'!C29="ER&amp;M&amp;IT"),"MixedTs",IF('Full menu'!C29="UD","UD",IF('Full menu'!C29="LSD","LSD",IF('Full menu'!C29="WSD","WSD","")))))))))</f>
        <v/>
      </c>
      <c r="D29" s="3" t="str">
        <f>IF('Full menu'!D29="MDC","MDC",IF(OR('Full menu'!D29="PERF",'Full menu'!D29="AERF",'Full menu'!D29="PCB"),"ERfix",IF(OR('Full menu'!D29="ACB", 'Full menu'!D29="LCERT", 'Full menu'!D29="LERT",'Full menu'!D29="FCERT",'Full menu'!D29="FERT"),"ERTs",IF(OR('Full menu'!D29="FCMT",'Full menu'!D29="FMT",'Full menu'!D29="LMT",'Full menu'!D29="LCMT"),"MTs",IF(OR('Full menu'!D29="LCIT",'Full menu'!D29="FCIT",'Full menu'!D29="LIT",'Full menu'!D29="FIT"),"ITs",IF(OR('Full menu'!D29="MwERT", 'Full menu'!D29="ERwMT", 'Full menu'!D29="M&amp;ERT", 'Full menu'!D29="MwIT", 'Full menu'!D29="IwMT", 'Full menu'!D29="M&amp;IT", 'Full menu'!D29="IwERT", 'Full menu'!D29="ERwIT", 'Full menu'!D29="I&amp;ERT", 'Full menu'!D29="ER&amp;M&amp;IT"),"MixedTs",IF('Full menu'!D29="UD","UD",IF('Full menu'!D29="LSD","LSD",IF('Full menu'!D29="WSD","WSD","")))))))))</f>
        <v/>
      </c>
      <c r="E29" s="3" t="str">
        <f>IF('Full menu'!E29="MDC","MDC",IF(OR('Full menu'!E29="PERF",'Full menu'!E29="AERF",'Full menu'!E29="PCB"),"ERfix",IF(OR('Full menu'!E29="ACB", 'Full menu'!E29="LCERT", 'Full menu'!E29="LERT",'Full menu'!E29="FCERT",'Full menu'!E29="FERT"),"ERTs",IF(OR('Full menu'!E29="FCMT",'Full menu'!E29="FMT",'Full menu'!E29="LMT",'Full menu'!E29="LCMT"),"MTs",IF(OR('Full menu'!E29="LCIT",'Full menu'!E29="FCIT",'Full menu'!E29="LIT",'Full menu'!E29="FIT"),"ITs",IF(OR('Full menu'!E29="MwERT", 'Full menu'!E29="ERwMT", 'Full menu'!E29="M&amp;ERT", 'Full menu'!E29="MwIT", 'Full menu'!E29="IwMT", 'Full menu'!E29="M&amp;IT", 'Full menu'!E29="IwERT", 'Full menu'!E29="ERwIT", 'Full menu'!E29="I&amp;ERT", 'Full menu'!E29="ER&amp;M&amp;IT"),"MixedTs",IF('Full menu'!E29="UD","UD",IF('Full menu'!E29="LSD","LSD",IF('Full menu'!E29="WSD","WSD","")))))))))</f>
        <v/>
      </c>
      <c r="F29" s="3" t="str">
        <f>IF('Full menu'!F29="MDC","MDC",IF(OR('Full menu'!F29="PERF",'Full menu'!F29="AERF",'Full menu'!F29="PCB"),"ERfix",IF(OR('Full menu'!F29="ACB", 'Full menu'!F29="LCERT", 'Full menu'!F29="LERT",'Full menu'!F29="FCERT",'Full menu'!F29="FERT"),"ERTs",IF(OR('Full menu'!F29="FCMT",'Full menu'!F29="FMT",'Full menu'!F29="LMT",'Full menu'!F29="LCMT"),"MTs",IF(OR('Full menu'!F29="LCIT",'Full menu'!F29="FCIT",'Full menu'!F29="LIT",'Full menu'!F29="FIT"),"ITs",IF(OR('Full menu'!F29="MwERT", 'Full menu'!F29="ERwMT", 'Full menu'!F29="M&amp;ERT", 'Full menu'!F29="MwIT", 'Full menu'!F29="IwMT", 'Full menu'!F29="M&amp;IT", 'Full menu'!F29="IwERT", 'Full menu'!F29="ERwIT", 'Full menu'!F29="I&amp;ERT", 'Full menu'!F29="ER&amp;M&amp;IT"),"MixedTs",IF('Full menu'!F29="UD","UD",IF('Full menu'!F29="LSD","LSD",IF('Full menu'!F29="WSD","WSD","")))))))))</f>
        <v/>
      </c>
      <c r="G29" s="3" t="str">
        <f>IF('Full menu'!G29="MDC","MDC",IF(OR('Full menu'!G29="PERF",'Full menu'!G29="AERF",'Full menu'!G29="PCB"),"ERfix",IF(OR('Full menu'!G29="ACB", 'Full menu'!G29="LCERT", 'Full menu'!G29="LERT",'Full menu'!G29="FCERT",'Full menu'!G29="FERT"),"ERTs",IF(OR('Full menu'!G29="FCMT",'Full menu'!G29="FMT",'Full menu'!G29="LMT",'Full menu'!G29="LCMT"),"MTs",IF(OR('Full menu'!G29="LCIT",'Full menu'!G29="FCIT",'Full menu'!G29="LIT",'Full menu'!G29="FIT"),"ITs",IF(OR('Full menu'!G29="MwERT", 'Full menu'!G29="ERwMT", 'Full menu'!G29="M&amp;ERT", 'Full menu'!G29="MwIT", 'Full menu'!G29="IwMT", 'Full menu'!G29="M&amp;IT", 'Full menu'!G29="IwERT", 'Full menu'!G29="ERwIT", 'Full menu'!G29="I&amp;ERT", 'Full menu'!G29="ER&amp;M&amp;IT"),"MixedTs",IF('Full menu'!G29="UD","UD",IF('Full menu'!G29="LSD","LSD",IF('Full menu'!G29="WSD","WSD","")))))))))</f>
        <v/>
      </c>
      <c r="H29" s="3" t="str">
        <f>IF('Full menu'!H29="MDC","MDC",IF(OR('Full menu'!H29="PERF",'Full menu'!H29="AERF",'Full menu'!H29="PCB"),"ERfix",IF(OR('Full menu'!H29="ACB", 'Full menu'!H29="LCERT", 'Full menu'!H29="LERT",'Full menu'!H29="FCERT",'Full menu'!H29="FERT"),"ERTs",IF(OR('Full menu'!H29="FCMT",'Full menu'!H29="FMT",'Full menu'!H29="LMT",'Full menu'!H29="LCMT"),"MTs",IF(OR('Full menu'!H29="LCIT",'Full menu'!H29="FCIT",'Full menu'!H29="LIT",'Full menu'!H29="FIT"),"ITs",IF(OR('Full menu'!H29="MwERT", 'Full menu'!H29="ERwMT", 'Full menu'!H29="M&amp;ERT", 'Full menu'!H29="MwIT", 'Full menu'!H29="IwMT", 'Full menu'!H29="M&amp;IT", 'Full menu'!H29="IwERT", 'Full menu'!H29="ERwIT", 'Full menu'!H29="I&amp;ERT", 'Full menu'!H29="ER&amp;M&amp;IT"),"MixedTs",IF('Full menu'!H29="UD","UD",IF('Full menu'!H29="LSD","LSD",IF('Full menu'!H29="WSD","WSD","")))))))))</f>
        <v/>
      </c>
      <c r="I29" s="3" t="str">
        <f>IF('Full menu'!I29="MDC","MDC",IF(OR('Full menu'!I29="PERF",'Full menu'!I29="AERF",'Full menu'!I29="PCB"),"ERfix",IF(OR('Full menu'!I29="ACB", 'Full menu'!I29="LCERT", 'Full menu'!I29="LERT",'Full menu'!I29="FCERT",'Full menu'!I29="FERT"),"ERTs",IF(OR('Full menu'!I29="FCMT",'Full menu'!I29="FMT",'Full menu'!I29="LMT",'Full menu'!I29="LCMT"),"MTs",IF(OR('Full menu'!I29="LCIT",'Full menu'!I29="FCIT",'Full menu'!I29="LIT",'Full menu'!I29="FIT"),"ITs",IF(OR('Full menu'!I29="MwERT", 'Full menu'!I29="ERwMT", 'Full menu'!I29="M&amp;ERT", 'Full menu'!I29="MwIT", 'Full menu'!I29="IwMT", 'Full menu'!I29="M&amp;IT", 'Full menu'!I29="IwERT", 'Full menu'!I29="ERwIT", 'Full menu'!I29="I&amp;ERT", 'Full menu'!I29="ER&amp;M&amp;IT"),"MixedTs",IF('Full menu'!I29="UD","UD",IF('Full menu'!I29="LSD","LSD",IF('Full menu'!I29="WSD","WSD","")))))))))</f>
        <v/>
      </c>
      <c r="J29" s="3" t="str">
        <f>IF('Full menu'!J29="MDC","MDC",IF(OR('Full menu'!J29="PERF",'Full menu'!J29="AERF",'Full menu'!J29="PCB"),"ERfix",IF(OR('Full menu'!J29="ACB", 'Full menu'!J29="LCERT", 'Full menu'!J29="LERT",'Full menu'!J29="FCERT",'Full menu'!J29="FERT"),"ERTs",IF(OR('Full menu'!J29="FCMT",'Full menu'!J29="FMT",'Full menu'!J29="LMT",'Full menu'!J29="LCMT"),"MTs",IF(OR('Full menu'!J29="LCIT",'Full menu'!J29="FCIT",'Full menu'!J29="LIT",'Full menu'!J29="FIT"),"ITs",IF(OR('Full menu'!J29="MwERT", 'Full menu'!J29="ERwMT", 'Full menu'!J29="M&amp;ERT", 'Full menu'!J29="MwIT", 'Full menu'!J29="IwMT", 'Full menu'!J29="M&amp;IT", 'Full menu'!J29="IwERT", 'Full menu'!J29="ERwIT", 'Full menu'!J29="I&amp;ERT", 'Full menu'!J29="ER&amp;M&amp;IT"),"MixedTs",IF('Full menu'!J29="UD","UD",IF('Full menu'!J29="LSD","LSD",IF('Full menu'!J29="WSD","WSD","")))))))))</f>
        <v/>
      </c>
      <c r="K29" s="3" t="str">
        <f>IF('Full menu'!K29="MDC","MDC",IF(OR('Full menu'!K29="PERF",'Full menu'!K29="AERF",'Full menu'!K29="PCB"),"ERfix",IF(OR('Full menu'!K29="ACB", 'Full menu'!K29="LCERT", 'Full menu'!K29="LERT",'Full menu'!K29="FCERT",'Full menu'!K29="FERT"),"ERTs",IF(OR('Full menu'!K29="FCMT",'Full menu'!K29="FMT",'Full menu'!K29="LMT",'Full menu'!K29="LCMT"),"MTs",IF(OR('Full menu'!K29="LCIT",'Full menu'!K29="FCIT",'Full menu'!K29="LIT",'Full menu'!K29="FIT"),"ITs",IF(OR('Full menu'!K29="MwERT", 'Full menu'!K29="ERwMT", 'Full menu'!K29="M&amp;ERT", 'Full menu'!K29="MwIT", 'Full menu'!K29="IwMT", 'Full menu'!K29="M&amp;IT", 'Full menu'!K29="IwERT", 'Full menu'!K29="ERwIT", 'Full menu'!K29="I&amp;ERT", 'Full menu'!K29="ER&amp;M&amp;IT"),"MixedTs",IF('Full menu'!K29="UD","UD",IF('Full menu'!K29="LSD","LSD",IF('Full menu'!K29="WSD","WSD","")))))))))</f>
        <v/>
      </c>
      <c r="L29" s="3" t="str">
        <f>IF('Full menu'!L29="MDC","MDC",IF(OR('Full menu'!L29="PERF",'Full menu'!L29="AERF",'Full menu'!L29="PCB"),"ERfix",IF(OR('Full menu'!L29="ACB", 'Full menu'!L29="LCERT", 'Full menu'!L29="LERT",'Full menu'!L29="FCERT",'Full menu'!L29="FERT"),"ERTs",IF(OR('Full menu'!L29="FCMT",'Full menu'!L29="FMT",'Full menu'!L29="LMT",'Full menu'!L29="LCMT"),"MTs",IF(OR('Full menu'!L29="LCIT",'Full menu'!L29="FCIT",'Full menu'!L29="LIT",'Full menu'!L29="FIT"),"ITs",IF(OR('Full menu'!L29="MwERT", 'Full menu'!L29="ERwMT", 'Full menu'!L29="M&amp;ERT", 'Full menu'!L29="MwIT", 'Full menu'!L29="IwMT", 'Full menu'!L29="M&amp;IT", 'Full menu'!L29="IwERT", 'Full menu'!L29="ERwIT", 'Full menu'!L29="I&amp;ERT", 'Full menu'!L29="ER&amp;M&amp;IT"),"MixedTs",IF('Full menu'!L29="UD","UD",IF('Full menu'!L29="LSD","LSD",IF('Full menu'!L29="WSD","WSD","")))))))))</f>
        <v/>
      </c>
      <c r="M29" s="3" t="str">
        <f>IF('Full menu'!M29="MDC","MDC",IF(OR('Full menu'!M29="PERF",'Full menu'!M29="AERF",'Full menu'!M29="PCB"),"ERfix",IF(OR('Full menu'!M29="ACB", 'Full menu'!M29="LCERT", 'Full menu'!M29="LERT",'Full menu'!M29="FCERT",'Full menu'!M29="FERT"),"ERTs",IF(OR('Full menu'!M29="FCMT",'Full menu'!M29="FMT",'Full menu'!M29="LMT",'Full menu'!M29="LCMT"),"MTs",IF(OR('Full menu'!M29="LCIT",'Full menu'!M29="FCIT",'Full menu'!M29="LIT",'Full menu'!M29="FIT"),"ITs",IF(OR('Full menu'!M29="MwERT", 'Full menu'!M29="ERwMT", 'Full menu'!M29="M&amp;ERT", 'Full menu'!M29="MwIT", 'Full menu'!M29="IwMT", 'Full menu'!M29="M&amp;IT", 'Full menu'!M29="IwERT", 'Full menu'!M29="ERwIT", 'Full menu'!M29="I&amp;ERT", 'Full menu'!M29="ER&amp;M&amp;IT"),"MixedTs",IF('Full menu'!M29="UD","UD",IF('Full menu'!M29="LSD","LSD",IF('Full menu'!M29="WSD","WSD","")))))))))</f>
        <v/>
      </c>
      <c r="N29" s="3" t="str">
        <f>IF('Full menu'!N29="MDC","MDC",IF(OR('Full menu'!N29="PERF",'Full menu'!N29="AERF",'Full menu'!N29="PCB"),"ERfix",IF(OR('Full menu'!N29="ACB", 'Full menu'!N29="LCERT", 'Full menu'!N29="LERT",'Full menu'!N29="FCERT",'Full menu'!N29="FERT"),"ERTs",IF(OR('Full menu'!N29="FCMT",'Full menu'!N29="FMT",'Full menu'!N29="LMT",'Full menu'!N29="LCMT"),"MTs",IF(OR('Full menu'!N29="LCIT",'Full menu'!N29="FCIT",'Full menu'!N29="LIT",'Full menu'!N29="FIT"),"ITs",IF(OR('Full menu'!N29="MwERT", 'Full menu'!N29="ERwMT", 'Full menu'!N29="M&amp;ERT", 'Full menu'!N29="MwIT", 'Full menu'!N29="IwMT", 'Full menu'!N29="M&amp;IT", 'Full menu'!N29="IwERT", 'Full menu'!N29="ERwIT", 'Full menu'!N29="I&amp;ERT", 'Full menu'!N29="ER&amp;M&amp;IT"),"MixedTs",IF('Full menu'!N29="UD","UD",IF('Full menu'!N29="LSD","LSD",IF('Full menu'!N29="WSD","WSD","")))))))))</f>
        <v/>
      </c>
      <c r="O29" s="3" t="str">
        <f>IF('Full menu'!O29="MDC","MDC",IF(OR('Full menu'!O29="PERF",'Full menu'!O29="AERF",'Full menu'!O29="PCB"),"ERfix",IF(OR('Full menu'!O29="ACB", 'Full menu'!O29="LCERT", 'Full menu'!O29="LERT",'Full menu'!O29="FCERT",'Full menu'!O29="FERT"),"ERTs",IF(OR('Full menu'!O29="FCMT",'Full menu'!O29="FMT",'Full menu'!O29="LMT",'Full menu'!O29="LCMT"),"MTs",IF(OR('Full menu'!O29="LCIT",'Full menu'!O29="FCIT",'Full menu'!O29="LIT",'Full menu'!O29="FIT"),"ITs",IF(OR('Full menu'!O29="MwERT", 'Full menu'!O29="ERwMT", 'Full menu'!O29="M&amp;ERT", 'Full menu'!O29="MwIT", 'Full menu'!O29="IwMT", 'Full menu'!O29="M&amp;IT", 'Full menu'!O29="IwERT", 'Full menu'!O29="ERwIT", 'Full menu'!O29="I&amp;ERT", 'Full menu'!O29="ER&amp;M&amp;IT"),"MixedTs",IF('Full menu'!O29="UD","UD",IF('Full menu'!O29="LSD","LSD",IF('Full menu'!O29="WSD","WSD","")))))))))</f>
        <v/>
      </c>
      <c r="P29" s="3" t="str">
        <f>IF('Full menu'!P29="MDC","MDC",IF(OR('Full menu'!P29="PERF",'Full menu'!P29="AERF",'Full menu'!P29="PCB"),"ERfix",IF(OR('Full menu'!P29="ACB", 'Full menu'!P29="LCERT", 'Full menu'!P29="LERT",'Full menu'!P29="FCERT",'Full menu'!P29="FERT"),"ERTs",IF(OR('Full menu'!P29="FCMT",'Full menu'!P29="FMT",'Full menu'!P29="LMT",'Full menu'!P29="LCMT"),"MTs",IF(OR('Full menu'!P29="LCIT",'Full menu'!P29="FCIT",'Full menu'!P29="LIT",'Full menu'!P29="FIT"),"ITs",IF(OR('Full menu'!P29="MwERT", 'Full menu'!P29="ERwMT", 'Full menu'!P29="M&amp;ERT", 'Full menu'!P29="MwIT", 'Full menu'!P29="IwMT", 'Full menu'!P29="M&amp;IT", 'Full menu'!P29="IwERT", 'Full menu'!P29="ERwIT", 'Full menu'!P29="I&amp;ERT", 'Full menu'!P29="ER&amp;M&amp;IT"),"MixedTs",IF('Full menu'!P29="UD","UD",IF('Full menu'!P29="LSD","LSD",IF('Full menu'!P29="WSD","WSD","")))))))))</f>
        <v/>
      </c>
      <c r="Q29" s="3" t="str">
        <f>IF('Full menu'!Q29="MDC","MDC",IF(OR('Full menu'!Q29="PERF",'Full menu'!Q29="AERF",'Full menu'!Q29="PCB"),"ERfix",IF(OR('Full menu'!Q29="ACB", 'Full menu'!Q29="LCERT", 'Full menu'!Q29="LERT",'Full menu'!Q29="FCERT",'Full menu'!Q29="FERT"),"ERTs",IF(OR('Full menu'!Q29="FCMT",'Full menu'!Q29="FMT",'Full menu'!Q29="LMT",'Full menu'!Q29="LCMT"),"MTs",IF(OR('Full menu'!Q29="LCIT",'Full menu'!Q29="FCIT",'Full menu'!Q29="LIT",'Full menu'!Q29="FIT"),"ITs",IF(OR('Full menu'!Q29="MwERT", 'Full menu'!Q29="ERwMT", 'Full menu'!Q29="M&amp;ERT", 'Full menu'!Q29="MwIT", 'Full menu'!Q29="IwMT", 'Full menu'!Q29="M&amp;IT", 'Full menu'!Q29="IwERT", 'Full menu'!Q29="ERwIT", 'Full menu'!Q29="I&amp;ERT", 'Full menu'!Q29="ER&amp;M&amp;IT"),"MixedTs",IF('Full menu'!Q29="UD","UD",IF('Full menu'!Q29="LSD","LSD",IF('Full menu'!Q29="WSD","WSD","")))))))))</f>
        <v/>
      </c>
      <c r="R29" s="3" t="str">
        <f>IF('Full menu'!R29="MDC","MDC",IF(OR('Full menu'!R29="PERF",'Full menu'!R29="AERF",'Full menu'!R29="PCB"),"ERfix",IF(OR('Full menu'!R29="ACB", 'Full menu'!R29="LCERT", 'Full menu'!R29="LERT",'Full menu'!R29="FCERT",'Full menu'!R29="FERT"),"ERTs",IF(OR('Full menu'!R29="FCMT",'Full menu'!R29="FMT",'Full menu'!R29="LMT",'Full menu'!R29="LCMT"),"MTs",IF(OR('Full menu'!R29="LCIT",'Full menu'!R29="FCIT",'Full menu'!R29="LIT",'Full menu'!R29="FIT"),"ITs",IF(OR('Full menu'!R29="MwERT", 'Full menu'!R29="ERwMT", 'Full menu'!R29="M&amp;ERT", 'Full menu'!R29="MwIT", 'Full menu'!R29="IwMT", 'Full menu'!R29="M&amp;IT", 'Full menu'!R29="IwERT", 'Full menu'!R29="ERwIT", 'Full menu'!R29="I&amp;ERT", 'Full menu'!R29="ER&amp;M&amp;IT"),"MixedTs",IF('Full menu'!R29="UD","UD",IF('Full menu'!R29="LSD","LSD",IF('Full menu'!R29="WSD","WSD","")))))))))</f>
        <v/>
      </c>
      <c r="S29" s="3" t="str">
        <f>IF('Full menu'!S29="MDC","MDC",IF(OR('Full menu'!S29="PERF",'Full menu'!S29="AERF",'Full menu'!S29="PCB"),"ERfix",IF(OR('Full menu'!S29="ACB", 'Full menu'!S29="LCERT", 'Full menu'!S29="LERT",'Full menu'!S29="FCERT",'Full menu'!S29="FERT"),"ERTs",IF(OR('Full menu'!S29="FCMT",'Full menu'!S29="FMT",'Full menu'!S29="LMT",'Full menu'!S29="LCMT"),"MTs",IF(OR('Full menu'!S29="LCIT",'Full menu'!S29="FCIT",'Full menu'!S29="LIT",'Full menu'!S29="FIT"),"ITs",IF(OR('Full menu'!S29="MwERT", 'Full menu'!S29="ERwMT", 'Full menu'!S29="M&amp;ERT", 'Full menu'!S29="MwIT", 'Full menu'!S29="IwMT", 'Full menu'!S29="M&amp;IT", 'Full menu'!S29="IwERT", 'Full menu'!S29="ERwIT", 'Full menu'!S29="I&amp;ERT", 'Full menu'!S29="ER&amp;M&amp;IT"),"MixedTs",IF('Full menu'!S29="UD","UD",IF('Full menu'!S29="LSD","LSD",IF('Full menu'!S29="WSD","WSD","")))))))))</f>
        <v/>
      </c>
      <c r="T29" s="3" t="str">
        <f>IF('Full menu'!T29="MDC","MDC",IF(OR('Full menu'!T29="PERF",'Full menu'!T29="AERF",'Full menu'!T29="PCB"),"ERfix",IF(OR('Full menu'!T29="ACB", 'Full menu'!T29="LCERT", 'Full menu'!T29="LERT",'Full menu'!T29="FCERT",'Full menu'!T29="FERT"),"ERTs",IF(OR('Full menu'!T29="FCMT",'Full menu'!T29="FMT",'Full menu'!T29="LMT",'Full menu'!T29="LCMT"),"MTs",IF(OR('Full menu'!T29="LCIT",'Full menu'!T29="FCIT",'Full menu'!T29="LIT",'Full menu'!T29="FIT"),"ITs",IF(OR('Full menu'!T29="MwERT", 'Full menu'!T29="ERwMT", 'Full menu'!T29="M&amp;ERT", 'Full menu'!T29="MwIT", 'Full menu'!T29="IwMT", 'Full menu'!T29="M&amp;IT", 'Full menu'!T29="IwERT", 'Full menu'!T29="ERwIT", 'Full menu'!T29="I&amp;ERT", 'Full menu'!T29="ER&amp;M&amp;IT"),"MixedTs",IF('Full menu'!T29="UD","UD",IF('Full menu'!T29="LSD","LSD",IF('Full menu'!T29="WSD","WSD","")))))))))</f>
        <v/>
      </c>
      <c r="U29" s="3" t="str">
        <f>IF('Full menu'!U29="MDC","MDC",IF(OR('Full menu'!U29="PERF",'Full menu'!U29="AERF",'Full menu'!U29="PCB"),"ERfix",IF(OR('Full menu'!U29="ACB", 'Full menu'!U29="LCERT", 'Full menu'!U29="LERT",'Full menu'!U29="FCERT",'Full menu'!U29="FERT"),"ERTs",IF(OR('Full menu'!U29="FCMT",'Full menu'!U29="FMT",'Full menu'!U29="LMT",'Full menu'!U29="LCMT"),"MTs",IF(OR('Full menu'!U29="LCIT",'Full menu'!U29="FCIT",'Full menu'!U29="LIT",'Full menu'!U29="FIT"),"ITs",IF(OR('Full menu'!U29="MwERT", 'Full menu'!U29="ERwMT", 'Full menu'!U29="M&amp;ERT", 'Full menu'!U29="MwIT", 'Full menu'!U29="IwMT", 'Full menu'!U29="M&amp;IT", 'Full menu'!U29="IwERT", 'Full menu'!U29="ERwIT", 'Full menu'!U29="I&amp;ERT", 'Full menu'!U29="ER&amp;M&amp;IT"),"MixedTs",IF('Full menu'!U29="UD","UD",IF('Full menu'!U29="LSD","LSD",IF('Full menu'!U29="WSD","WSD","")))))))))</f>
        <v/>
      </c>
      <c r="V29" s="3" t="str">
        <f>IF('Full menu'!V29="MDC","MDC",IF(OR('Full menu'!V29="PERF",'Full menu'!V29="AERF",'Full menu'!V29="PCB"),"ERfix",IF(OR('Full menu'!V29="ACB", 'Full menu'!V29="LCERT", 'Full menu'!V29="LERT",'Full menu'!V29="FCERT",'Full menu'!V29="FERT"),"ERTs",IF(OR('Full menu'!V29="FCMT",'Full menu'!V29="FMT",'Full menu'!V29="LMT",'Full menu'!V29="LCMT"),"MTs",IF(OR('Full menu'!V29="LCIT",'Full menu'!V29="FCIT",'Full menu'!V29="LIT",'Full menu'!V29="FIT"),"ITs",IF(OR('Full menu'!V29="MwERT", 'Full menu'!V29="ERwMT", 'Full menu'!V29="M&amp;ERT", 'Full menu'!V29="MwIT", 'Full menu'!V29="IwMT", 'Full menu'!V29="M&amp;IT", 'Full menu'!V29="IwERT", 'Full menu'!V29="ERwIT", 'Full menu'!V29="I&amp;ERT", 'Full menu'!V29="ER&amp;M&amp;IT"),"MixedTs",IF('Full menu'!V29="UD","UD",IF('Full menu'!V29="LSD","LSD",IF('Full menu'!V29="WSD","WSD","")))))))))</f>
        <v/>
      </c>
      <c r="W29" s="3" t="str">
        <f>IF('Full menu'!W29="MDC","MDC",IF(OR('Full menu'!W29="PERF",'Full menu'!W29="AERF",'Full menu'!W29="PCB"),"ERfix",IF(OR('Full menu'!W29="ACB", 'Full menu'!W29="LCERT", 'Full menu'!W29="LERT",'Full menu'!W29="FCERT",'Full menu'!W29="FERT"),"ERTs",IF(OR('Full menu'!W29="FCMT",'Full menu'!W29="FMT",'Full menu'!W29="LMT",'Full menu'!W29="LCMT"),"MTs",IF(OR('Full menu'!W29="LCIT",'Full menu'!W29="FCIT",'Full menu'!W29="LIT",'Full menu'!W29="FIT"),"ITs",IF(OR('Full menu'!W29="MwERT", 'Full menu'!W29="ERwMT", 'Full menu'!W29="M&amp;ERT", 'Full menu'!W29="MwIT", 'Full menu'!W29="IwMT", 'Full menu'!W29="M&amp;IT", 'Full menu'!W29="IwERT", 'Full menu'!W29="ERwIT", 'Full menu'!W29="I&amp;ERT", 'Full menu'!W29="ER&amp;M&amp;IT"),"MixedTs",IF('Full menu'!W29="UD","UD",IF('Full menu'!W29="LSD","LSD",IF('Full menu'!W29="WSD","WSD","")))))))))</f>
        <v/>
      </c>
      <c r="X29" s="3" t="str">
        <f>IF('Full menu'!X29="MDC","MDC",IF(OR('Full menu'!X29="PERF",'Full menu'!X29="AERF",'Full menu'!X29="PCB"),"ERfix",IF(OR('Full menu'!X29="ACB", 'Full menu'!X29="LCERT", 'Full menu'!X29="LERT",'Full menu'!X29="FCERT",'Full menu'!X29="FERT"),"ERTs",IF(OR('Full menu'!X29="FCMT",'Full menu'!X29="FMT",'Full menu'!X29="LMT",'Full menu'!X29="LCMT"),"MTs",IF(OR('Full menu'!X29="LCIT",'Full menu'!X29="FCIT",'Full menu'!X29="LIT",'Full menu'!X29="FIT"),"ITs",IF(OR('Full menu'!X29="MwERT", 'Full menu'!X29="ERwMT", 'Full menu'!X29="M&amp;ERT", 'Full menu'!X29="MwIT", 'Full menu'!X29="IwMT", 'Full menu'!X29="M&amp;IT", 'Full menu'!X29="IwERT", 'Full menu'!X29="ERwIT", 'Full menu'!X29="I&amp;ERT", 'Full menu'!X29="ER&amp;M&amp;IT"),"MixedTs",IF('Full menu'!X29="UD","UD",IF('Full menu'!X29="LSD","LSD",IF('Full menu'!X29="WSD","WSD","")))))))))</f>
        <v/>
      </c>
      <c r="Y29" s="3" t="str">
        <f>IF('Full menu'!Y29="MDC","MDC",IF(OR('Full menu'!Y29="PERF",'Full menu'!Y29="AERF",'Full menu'!Y29="PCB"),"ERfix",IF(OR('Full menu'!Y29="ACB", 'Full menu'!Y29="LCERT", 'Full menu'!Y29="LERT",'Full menu'!Y29="FCERT",'Full menu'!Y29="FERT"),"ERTs",IF(OR('Full menu'!Y29="FCMT",'Full menu'!Y29="FMT",'Full menu'!Y29="LMT",'Full menu'!Y29="LCMT"),"MTs",IF(OR('Full menu'!Y29="LCIT",'Full menu'!Y29="FCIT",'Full menu'!Y29="LIT",'Full menu'!Y29="FIT"),"ITs",IF(OR('Full menu'!Y29="MwERT", 'Full menu'!Y29="ERwMT", 'Full menu'!Y29="M&amp;ERT", 'Full menu'!Y29="MwIT", 'Full menu'!Y29="IwMT", 'Full menu'!Y29="M&amp;IT", 'Full menu'!Y29="IwERT", 'Full menu'!Y29="ERwIT", 'Full menu'!Y29="I&amp;ERT", 'Full menu'!Y29="ER&amp;M&amp;IT"),"MixedTs",IF('Full menu'!Y29="UD","UD",IF('Full menu'!Y29="LSD","LSD",IF('Full menu'!Y29="WSD","WSD","")))))))))</f>
        <v/>
      </c>
      <c r="Z29" s="3" t="str">
        <f>IF('Full menu'!Z29="MDC","MDC",IF(OR('Full menu'!Z29="PERF",'Full menu'!Z29="AERF",'Full menu'!Z29="PCB"),"ERfix",IF(OR('Full menu'!Z29="ACB", 'Full menu'!Z29="LCERT", 'Full menu'!Z29="LERT",'Full menu'!Z29="FCERT",'Full menu'!Z29="FERT"),"ERTs",IF(OR('Full menu'!Z29="FCMT",'Full menu'!Z29="FMT",'Full menu'!Z29="LMT",'Full menu'!Z29="LCMT"),"MTs",IF(OR('Full menu'!Z29="LCIT",'Full menu'!Z29="FCIT",'Full menu'!Z29="LIT",'Full menu'!Z29="FIT"),"ITs",IF(OR('Full menu'!Z29="MwERT", 'Full menu'!Z29="ERwMT", 'Full menu'!Z29="M&amp;ERT", 'Full menu'!Z29="MwIT", 'Full menu'!Z29="IwMT", 'Full menu'!Z29="M&amp;IT", 'Full menu'!Z29="IwERT", 'Full menu'!Z29="ERwIT", 'Full menu'!Z29="I&amp;ERT", 'Full menu'!Z29="ER&amp;M&amp;IT"),"MixedTs",IF('Full menu'!Z29="UD","UD",IF('Full menu'!Z29="LSD","LSD",IF('Full menu'!Z29="WSD","WSD","")))))))))</f>
        <v/>
      </c>
      <c r="AA29" s="3" t="str">
        <f>IF('Full menu'!AA29="MDC","MDC",IF(OR('Full menu'!AA29="PERF",'Full menu'!AA29="AERF",'Full menu'!AA29="PCB"),"ERfix",IF(OR('Full menu'!AA29="ACB", 'Full menu'!AA29="LCERT", 'Full menu'!AA29="LERT",'Full menu'!AA29="FCERT",'Full menu'!AA29="FERT"),"ERTs",IF(OR('Full menu'!AA29="FCMT",'Full menu'!AA29="FMT",'Full menu'!AA29="LMT",'Full menu'!AA29="LCMT"),"MTs",IF(OR('Full menu'!AA29="LCIT",'Full menu'!AA29="FCIT",'Full menu'!AA29="LIT",'Full menu'!AA29="FIT"),"ITs",IF(OR('Full menu'!AA29="MwERT", 'Full menu'!AA29="ERwMT", 'Full menu'!AA29="M&amp;ERT", 'Full menu'!AA29="MwIT", 'Full menu'!AA29="IwMT", 'Full menu'!AA29="M&amp;IT", 'Full menu'!AA29="IwERT", 'Full menu'!AA29="ERwIT", 'Full menu'!AA29="I&amp;ERT", 'Full menu'!AA29="ER&amp;M&amp;IT"),"MixedTs",IF('Full menu'!AA29="UD","UD",IF('Full menu'!AA29="LSD","LSD",IF('Full menu'!AA29="WSD","WSD","")))))))))</f>
        <v/>
      </c>
      <c r="AB29" s="3" t="str">
        <f>IF('Full menu'!AB29="MDC","MDC",IF(OR('Full menu'!AB29="PERF",'Full menu'!AB29="AERF",'Full menu'!AB29="PCB"),"ERfix",IF(OR('Full menu'!AB29="ACB", 'Full menu'!AB29="LCERT", 'Full menu'!AB29="LERT",'Full menu'!AB29="FCERT",'Full menu'!AB29="FERT"),"ERTs",IF(OR('Full menu'!AB29="FCMT",'Full menu'!AB29="FMT",'Full menu'!AB29="LMT",'Full menu'!AB29="LCMT"),"MTs",IF(OR('Full menu'!AB29="LCIT",'Full menu'!AB29="FCIT",'Full menu'!AB29="LIT",'Full menu'!AB29="FIT"),"ITs",IF(OR('Full menu'!AB29="MwERT", 'Full menu'!AB29="ERwMT", 'Full menu'!AB29="M&amp;ERT", 'Full menu'!AB29="MwIT", 'Full menu'!AB29="IwMT", 'Full menu'!AB29="M&amp;IT", 'Full menu'!AB29="IwERT", 'Full menu'!AB29="ERwIT", 'Full menu'!AB29="I&amp;ERT", 'Full menu'!AB29="ER&amp;M&amp;IT"),"MixedTs",IF('Full menu'!AB29="UD","UD",IF('Full menu'!AB29="LSD","LSD",IF('Full menu'!AB29="WSD","WSD","")))))))))</f>
        <v/>
      </c>
      <c r="AC29" s="3" t="str">
        <f>IF('Full menu'!AC29="MDC","MDC",IF(OR('Full menu'!AC29="PERF",'Full menu'!AC29="AERF",'Full menu'!AC29="PCB"),"ERfix",IF(OR('Full menu'!AC29="ACB", 'Full menu'!AC29="LCERT", 'Full menu'!AC29="LERT",'Full menu'!AC29="FCERT",'Full menu'!AC29="FERT"),"ERTs",IF(OR('Full menu'!AC29="FCMT",'Full menu'!AC29="FMT",'Full menu'!AC29="LMT",'Full menu'!AC29="LCMT"),"MTs",IF(OR('Full menu'!AC29="LCIT",'Full menu'!AC29="FCIT",'Full menu'!AC29="LIT",'Full menu'!AC29="FIT"),"ITs",IF(OR('Full menu'!AC29="MwERT", 'Full menu'!AC29="ERwMT", 'Full menu'!AC29="M&amp;ERT", 'Full menu'!AC29="MwIT", 'Full menu'!AC29="IwMT", 'Full menu'!AC29="M&amp;IT", 'Full menu'!AC29="IwERT", 'Full menu'!AC29="ERwIT", 'Full menu'!AC29="I&amp;ERT", 'Full menu'!AC29="ER&amp;M&amp;IT"),"MixedTs",IF('Full menu'!AC29="UD","UD",IF('Full menu'!AC29="LSD","LSD",IF('Full menu'!AC29="WSD","WSD","")))))))))</f>
        <v/>
      </c>
      <c r="AD29" s="3" t="str">
        <f>IF('Full menu'!AD29="MDC","MDC",IF(OR('Full menu'!AD29="PERF",'Full menu'!AD29="AERF",'Full menu'!AD29="PCB"),"ERfix",IF(OR('Full menu'!AD29="ACB", 'Full menu'!AD29="LCERT", 'Full menu'!AD29="LERT",'Full menu'!AD29="FCERT",'Full menu'!AD29="FERT"),"ERTs",IF(OR('Full menu'!AD29="FCMT",'Full menu'!AD29="FMT",'Full menu'!AD29="LMT",'Full menu'!AD29="LCMT"),"MTs",IF(OR('Full menu'!AD29="LCIT",'Full menu'!AD29="FCIT",'Full menu'!AD29="LIT",'Full menu'!AD29="FIT"),"ITs",IF(OR('Full menu'!AD29="MwERT", 'Full menu'!AD29="ERwMT", 'Full menu'!AD29="M&amp;ERT", 'Full menu'!AD29="MwIT", 'Full menu'!AD29="IwMT", 'Full menu'!AD29="M&amp;IT", 'Full menu'!AD29="IwERT", 'Full menu'!AD29="ERwIT", 'Full menu'!AD29="I&amp;ERT", 'Full menu'!AD29="ER&amp;M&amp;IT"),"MixedTs",IF('Full menu'!AD29="UD","UD",IF('Full menu'!AD29="LSD","LSD",IF('Full menu'!AD29="WSD","WSD","")))))))))</f>
        <v/>
      </c>
      <c r="AE29" s="3" t="str">
        <f>IF('Full menu'!AE29="MDC","MDC",IF(OR('Full menu'!AE29="PERF",'Full menu'!AE29="AERF",'Full menu'!AE29="PCB"),"ERfix",IF(OR('Full menu'!AE29="ACB", 'Full menu'!AE29="LCERT", 'Full menu'!AE29="LERT",'Full menu'!AE29="FCERT",'Full menu'!AE29="FERT"),"ERTs",IF(OR('Full menu'!AE29="FCMT",'Full menu'!AE29="FMT",'Full menu'!AE29="LMT",'Full menu'!AE29="LCMT"),"MTs",IF(OR('Full menu'!AE29="LCIT",'Full menu'!AE29="FCIT",'Full menu'!AE29="LIT",'Full menu'!AE29="FIT"),"ITs",IF(OR('Full menu'!AE29="MwERT", 'Full menu'!AE29="ERwMT", 'Full menu'!AE29="M&amp;ERT", 'Full menu'!AE29="MwIT", 'Full menu'!AE29="IwMT", 'Full menu'!AE29="M&amp;IT", 'Full menu'!AE29="IwERT", 'Full menu'!AE29="ERwIT", 'Full menu'!AE29="I&amp;ERT", 'Full menu'!AE29="ER&amp;M&amp;IT"),"MixedTs",IF('Full menu'!AE29="UD","UD",IF('Full menu'!AE29="LSD","LSD",IF('Full menu'!AE29="WSD","WSD","")))))))))</f>
        <v/>
      </c>
      <c r="AF29" s="3" t="str">
        <f>IF('Full menu'!AF29="MDC","MDC",IF(OR('Full menu'!AF29="PERF",'Full menu'!AF29="AERF",'Full menu'!AF29="PCB"),"ERfix",IF(OR('Full menu'!AF29="ACB", 'Full menu'!AF29="LCERT", 'Full menu'!AF29="LERT",'Full menu'!AF29="FCERT",'Full menu'!AF29="FERT"),"ERTs",IF(OR('Full menu'!AF29="FCMT",'Full menu'!AF29="FMT",'Full menu'!AF29="LMT",'Full menu'!AF29="LCMT"),"MTs",IF(OR('Full menu'!AF29="LCIT",'Full menu'!AF29="FCIT",'Full menu'!AF29="LIT",'Full menu'!AF29="FIT"),"ITs",IF(OR('Full menu'!AF29="MwERT", 'Full menu'!AF29="ERwMT", 'Full menu'!AF29="M&amp;ERT", 'Full menu'!AF29="MwIT", 'Full menu'!AF29="IwMT", 'Full menu'!AF29="M&amp;IT", 'Full menu'!AF29="IwERT", 'Full menu'!AF29="ERwIT", 'Full menu'!AF29="I&amp;ERT", 'Full menu'!AF29="ER&amp;M&amp;IT"),"MixedTs",IF('Full menu'!AF29="UD","UD",IF('Full menu'!AF29="LSD","LSD",IF('Full menu'!AF29="WSD","WSD","")))))))))</f>
        <v/>
      </c>
      <c r="AG29" s="3" t="str">
        <f>IF('Full menu'!AG29="MDC","MDC",IF(OR('Full menu'!AG29="PERF",'Full menu'!AG29="AERF",'Full menu'!AG29="PCB"),"ERfix",IF(OR('Full menu'!AG29="ACB", 'Full menu'!AG29="LCERT", 'Full menu'!AG29="LERT",'Full menu'!AG29="FCERT",'Full menu'!AG29="FERT"),"ERTs",IF(OR('Full menu'!AG29="FCMT",'Full menu'!AG29="FMT",'Full menu'!AG29="LMT",'Full menu'!AG29="LCMT"),"MTs",IF(OR('Full menu'!AG29="LCIT",'Full menu'!AG29="FCIT",'Full menu'!AG29="LIT",'Full menu'!AG29="FIT"),"ITs",IF(OR('Full menu'!AG29="MwERT", 'Full menu'!AG29="ERwMT", 'Full menu'!AG29="M&amp;ERT", 'Full menu'!AG29="MwIT", 'Full menu'!AG29="IwMT", 'Full menu'!AG29="M&amp;IT", 'Full menu'!AG29="IwERT", 'Full menu'!AG29="ERwIT", 'Full menu'!AG29="I&amp;ERT", 'Full menu'!AG29="ER&amp;M&amp;IT"),"MixedTs",IF('Full menu'!AG29="UD","UD",IF('Full menu'!AG29="LSD","LSD",IF('Full menu'!AG29="WSD","WSD","")))))))))</f>
        <v/>
      </c>
      <c r="AH29" s="3" t="str">
        <f>IF('Full menu'!AH29="MDC","MDC",IF(OR('Full menu'!AH29="PERF",'Full menu'!AH29="AERF",'Full menu'!AH29="PCB"),"ERfix",IF(OR('Full menu'!AH29="ACB", 'Full menu'!AH29="LCERT", 'Full menu'!AH29="LERT",'Full menu'!AH29="FCERT",'Full menu'!AH29="FERT"),"ERTs",IF(OR('Full menu'!AH29="FCMT",'Full menu'!AH29="FMT",'Full menu'!AH29="LMT",'Full menu'!AH29="LCMT"),"MTs",IF(OR('Full menu'!AH29="LCIT",'Full menu'!AH29="FCIT",'Full menu'!AH29="LIT",'Full menu'!AH29="FIT"),"ITs",IF(OR('Full menu'!AH29="MwERT", 'Full menu'!AH29="ERwMT", 'Full menu'!AH29="M&amp;ERT", 'Full menu'!AH29="MwIT", 'Full menu'!AH29="IwMT", 'Full menu'!AH29="M&amp;IT", 'Full menu'!AH29="IwERT", 'Full menu'!AH29="ERwIT", 'Full menu'!AH29="I&amp;ERT", 'Full menu'!AH29="ER&amp;M&amp;IT"),"MixedTs",IF('Full menu'!AH29="UD","UD",IF('Full menu'!AH29="LSD","LSD",IF('Full menu'!AH29="WSD","WSD","")))))))))</f>
        <v/>
      </c>
      <c r="AI29" s="3" t="str">
        <f>IF('Full menu'!AI29="MDC","MDC",IF(OR('Full menu'!AI29="PERF",'Full menu'!AI29="AERF",'Full menu'!AI29="PCB"),"ERfix",IF(OR('Full menu'!AI29="ACB", 'Full menu'!AI29="LCERT", 'Full menu'!AI29="LERT",'Full menu'!AI29="FCERT",'Full menu'!AI29="FERT"),"ERTs",IF(OR('Full menu'!AI29="FCMT",'Full menu'!AI29="FMT",'Full menu'!AI29="LMT",'Full menu'!AI29="LCMT"),"MTs",IF(OR('Full menu'!AI29="LCIT",'Full menu'!AI29="FCIT",'Full menu'!AI29="LIT",'Full menu'!AI29="FIT"),"ITs",IF(OR('Full menu'!AI29="MwERT", 'Full menu'!AI29="ERwMT", 'Full menu'!AI29="M&amp;ERT", 'Full menu'!AI29="MwIT", 'Full menu'!AI29="IwMT", 'Full menu'!AI29="M&amp;IT", 'Full menu'!AI29="IwERT", 'Full menu'!AI29="ERwIT", 'Full menu'!AI29="I&amp;ERT", 'Full menu'!AI29="ER&amp;M&amp;IT"),"MixedTs",IF('Full menu'!AI29="UD","UD",IF('Full menu'!AI29="LSD","LSD",IF('Full menu'!AI29="WSD","WSD","")))))))))</f>
        <v/>
      </c>
      <c r="AJ29" s="3" t="str">
        <f>IF('Full menu'!AJ29="MDC","MDC",IF(OR('Full menu'!AJ29="PERF",'Full menu'!AJ29="AERF",'Full menu'!AJ29="PCB"),"ERfix",IF(OR('Full menu'!AJ29="ACB", 'Full menu'!AJ29="LCERT", 'Full menu'!AJ29="LERT",'Full menu'!AJ29="FCERT",'Full menu'!AJ29="FERT"),"ERTs",IF(OR('Full menu'!AJ29="FCMT",'Full menu'!AJ29="FMT",'Full menu'!AJ29="LMT",'Full menu'!AJ29="LCMT"),"MTs",IF(OR('Full menu'!AJ29="LCIT",'Full menu'!AJ29="FCIT",'Full menu'!AJ29="LIT",'Full menu'!AJ29="FIT"),"ITs",IF(OR('Full menu'!AJ29="MwERT", 'Full menu'!AJ29="ERwMT", 'Full menu'!AJ29="M&amp;ERT", 'Full menu'!AJ29="MwIT", 'Full menu'!AJ29="IwMT", 'Full menu'!AJ29="M&amp;IT", 'Full menu'!AJ29="IwERT", 'Full menu'!AJ29="ERwIT", 'Full menu'!AJ29="I&amp;ERT", 'Full menu'!AJ29="ER&amp;M&amp;IT"),"MixedTs",IF('Full menu'!AJ29="UD","UD",IF('Full menu'!AJ29="LSD","LSD",IF('Full menu'!AJ29="WSD","WSD","")))))))))</f>
        <v/>
      </c>
      <c r="AK29" s="3" t="str">
        <f>IF('Full menu'!AK29="MDC","MDC",IF(OR('Full menu'!AK29="PERF",'Full menu'!AK29="AERF",'Full menu'!AK29="PCB"),"ERfix",IF(OR('Full menu'!AK29="ACB", 'Full menu'!AK29="LCERT", 'Full menu'!AK29="LERT",'Full menu'!AK29="FCERT",'Full menu'!AK29="FERT"),"ERTs",IF(OR('Full menu'!AK29="FCMT",'Full menu'!AK29="FMT",'Full menu'!AK29="LMT",'Full menu'!AK29="LCMT"),"MTs",IF(OR('Full menu'!AK29="LCIT",'Full menu'!AK29="FCIT",'Full menu'!AK29="LIT",'Full menu'!AK29="FIT"),"ITs",IF(OR('Full menu'!AK29="MwERT", 'Full menu'!AK29="ERwMT", 'Full menu'!AK29="M&amp;ERT", 'Full menu'!AK29="MwIT", 'Full menu'!AK29="IwMT", 'Full menu'!AK29="M&amp;IT", 'Full menu'!AK29="IwERT", 'Full menu'!AK29="ERwIT", 'Full menu'!AK29="I&amp;ERT", 'Full menu'!AK29="ER&amp;M&amp;IT"),"MixedTs",IF('Full menu'!AK29="UD","UD",IF('Full menu'!AK29="LSD","LSD",IF('Full menu'!AK29="WSD","WSD","")))))))))</f>
        <v/>
      </c>
      <c r="AL29" s="3" t="str">
        <f>IF('Full menu'!AL29="MDC","MDC",IF(OR('Full menu'!AL29="PERF",'Full menu'!AL29="AERF",'Full menu'!AL29="PCB"),"ERfix",IF(OR('Full menu'!AL29="ACB", 'Full menu'!AL29="LCERT", 'Full menu'!AL29="LERT",'Full menu'!AL29="FCERT",'Full menu'!AL29="FERT"),"ERTs",IF(OR('Full menu'!AL29="FCMT",'Full menu'!AL29="FMT",'Full menu'!AL29="LMT",'Full menu'!AL29="LCMT"),"MTs",IF(OR('Full menu'!AL29="LCIT",'Full menu'!AL29="FCIT",'Full menu'!AL29="LIT",'Full menu'!AL29="FIT"),"ITs",IF(OR('Full menu'!AL29="MwERT", 'Full menu'!AL29="ERwMT", 'Full menu'!AL29="M&amp;ERT", 'Full menu'!AL29="MwIT", 'Full menu'!AL29="IwMT", 'Full menu'!AL29="M&amp;IT", 'Full menu'!AL29="IwERT", 'Full menu'!AL29="ERwIT", 'Full menu'!AL29="I&amp;ERT", 'Full menu'!AL29="ER&amp;M&amp;IT"),"MixedTs",IF('Full menu'!AL29="UD","UD",IF('Full menu'!AL29="LSD","LSD",IF('Full menu'!AL29="WSD","WSD","")))))))))</f>
        <v/>
      </c>
      <c r="AM29" s="3" t="str">
        <f>IF('Full menu'!AM29="MDC","MDC",IF(OR('Full menu'!AM29="PERF",'Full menu'!AM29="AERF",'Full menu'!AM29="PCB"),"ERfix",IF(OR('Full menu'!AM29="ACB", 'Full menu'!AM29="LCERT", 'Full menu'!AM29="LERT",'Full menu'!AM29="FCERT",'Full menu'!AM29="FERT"),"ERTs",IF(OR('Full menu'!AM29="FCMT",'Full menu'!AM29="FMT",'Full menu'!AM29="LMT",'Full menu'!AM29="LCMT"),"MTs",IF(OR('Full menu'!AM29="LCIT",'Full menu'!AM29="FCIT",'Full menu'!AM29="LIT",'Full menu'!AM29="FIT"),"ITs",IF(OR('Full menu'!AM29="MwERT", 'Full menu'!AM29="ERwMT", 'Full menu'!AM29="M&amp;ERT", 'Full menu'!AM29="MwIT", 'Full menu'!AM29="IwMT", 'Full menu'!AM29="M&amp;IT", 'Full menu'!AM29="IwERT", 'Full menu'!AM29="ERwIT", 'Full menu'!AM29="I&amp;ERT", 'Full menu'!AM29="ER&amp;M&amp;IT"),"MixedTs",IF('Full menu'!AM29="UD","UD",IF('Full menu'!AM29="LSD","LSD",IF('Full menu'!AM29="WSD","WSD","")))))))))</f>
        <v/>
      </c>
      <c r="AN29" s="3" t="str">
        <f>IF('Full menu'!AN29="MDC","MDC",IF(OR('Full menu'!AN29="PERF",'Full menu'!AN29="AERF",'Full menu'!AN29="PCB"),"ERfix",IF(OR('Full menu'!AN29="ACB", 'Full menu'!AN29="LCERT", 'Full menu'!AN29="LERT",'Full menu'!AN29="FCERT",'Full menu'!AN29="FERT"),"ERTs",IF(OR('Full menu'!AN29="FCMT",'Full menu'!AN29="FMT",'Full menu'!AN29="LMT",'Full menu'!AN29="LCMT"),"MTs",IF(OR('Full menu'!AN29="LCIT",'Full menu'!AN29="FCIT",'Full menu'!AN29="LIT",'Full menu'!AN29="FIT"),"ITs",IF(OR('Full menu'!AN29="MwERT", 'Full menu'!AN29="ERwMT", 'Full menu'!AN29="M&amp;ERT", 'Full menu'!AN29="MwIT", 'Full menu'!AN29="IwMT", 'Full menu'!AN29="M&amp;IT", 'Full menu'!AN29="IwERT", 'Full menu'!AN29="ERwIT", 'Full menu'!AN29="I&amp;ERT", 'Full menu'!AN29="ER&amp;M&amp;IT"),"MixedTs",IF('Full menu'!AN29="UD","UD",IF('Full menu'!AN29="LSD","LSD",IF('Full menu'!AN29="WSD","WSD","")))))))))</f>
        <v/>
      </c>
      <c r="AO29" s="3" t="str">
        <f>IF('Full menu'!AO29="MDC","MDC",IF(OR('Full menu'!AO29="PERF",'Full menu'!AO29="AERF",'Full menu'!AO29="PCB"),"ERfix",IF(OR('Full menu'!AO29="ACB", 'Full menu'!AO29="LCERT", 'Full menu'!AO29="LERT",'Full menu'!AO29="FCERT",'Full menu'!AO29="FERT"),"ERTs",IF(OR('Full menu'!AO29="FCMT",'Full menu'!AO29="FMT",'Full menu'!AO29="LMT",'Full menu'!AO29="LCMT"),"MTs",IF(OR('Full menu'!AO29="LCIT",'Full menu'!AO29="FCIT",'Full menu'!AO29="LIT",'Full menu'!AO29="FIT"),"ITs",IF(OR('Full menu'!AO29="MwERT", 'Full menu'!AO29="ERwMT", 'Full menu'!AO29="M&amp;ERT", 'Full menu'!AO29="MwIT", 'Full menu'!AO29="IwMT", 'Full menu'!AO29="M&amp;IT", 'Full menu'!AO29="IwERT", 'Full menu'!AO29="ERwIT", 'Full menu'!AO29="I&amp;ERT", 'Full menu'!AO29="ER&amp;M&amp;IT"),"MixedTs",IF('Full menu'!AO29="UD","UD",IF('Full menu'!AO29="LSD","LSD",IF('Full menu'!AO29="WSD","WSD","")))))))))</f>
        <v/>
      </c>
      <c r="AP29" s="3" t="str">
        <f>IF('Full menu'!AP29="MDC","MDC",IF(OR('Full menu'!AP29="PERF",'Full menu'!AP29="AERF",'Full menu'!AP29="PCB"),"ERfix",IF(OR('Full menu'!AP29="ACB", 'Full menu'!AP29="LCERT", 'Full menu'!AP29="LERT",'Full menu'!AP29="FCERT",'Full menu'!AP29="FERT"),"ERTs",IF(OR('Full menu'!AP29="FCMT",'Full menu'!AP29="FMT",'Full menu'!AP29="LMT",'Full menu'!AP29="LCMT"),"MTs",IF(OR('Full menu'!AP29="LCIT",'Full menu'!AP29="FCIT",'Full menu'!AP29="LIT",'Full menu'!AP29="FIT"),"ITs",IF(OR('Full menu'!AP29="MwERT", 'Full menu'!AP29="ERwMT", 'Full menu'!AP29="M&amp;ERT", 'Full menu'!AP29="MwIT", 'Full menu'!AP29="IwMT", 'Full menu'!AP29="M&amp;IT", 'Full menu'!AP29="IwERT", 'Full menu'!AP29="ERwIT", 'Full menu'!AP29="I&amp;ERT", 'Full menu'!AP29="ER&amp;M&amp;IT"),"MixedTs",IF('Full menu'!AP29="UD","UD",IF('Full menu'!AP29="LSD","LSD",IF('Full menu'!AP29="WSD","WSD","")))))))))</f>
        <v/>
      </c>
      <c r="AQ29" s="3" t="str">
        <f>IF('Full menu'!AQ29="MDC","MDC",IF(OR('Full menu'!AQ29="PERF",'Full menu'!AQ29="AERF",'Full menu'!AQ29="PCB"),"ERfix",IF(OR('Full menu'!AQ29="ACB", 'Full menu'!AQ29="LCERT", 'Full menu'!AQ29="LERT",'Full menu'!AQ29="FCERT",'Full menu'!AQ29="FERT"),"ERT",IF(OR('Full menu'!AQ29="FCMT",'Full menu'!AQ29="FMT",'Full menu'!AQ29="LMT",'Full menu'!AQ29="LCMT"),"MT",IF(OR('Full menu'!AQ29="LCIT",'Full menu'!AQ29="FCIT",'Full menu'!AQ29="LMT",'Full menu'!AQ29="FMT"),"IT",IF(OR('Full menu'!AQ29="MwERT", 'Full menu'!AQ29="ERwMT", 'Full menu'!AQ29="M&amp;ERT", 'Full menu'!AQ29="MwIT", 'Full menu'!AQ29="IwMT", 'Full menu'!AQ29="M&amp;IT", 'Full menu'!AQ29="IwERT", 'Full menu'!AQ29="ERwIT", 'Full menu'!AQ29="I&amp;ERT", 'Full menu'!AQ29="ER&amp;M&amp;IT"),"MixedT",IF('Full menu'!AQ29="UD","UD",IF('Full menu'!AQ29="LSD","LSD",IF('Full menu'!AQ29="WSD","WSD","")))))))))</f>
        <v/>
      </c>
      <c r="AR29" s="3" t="str">
        <f>IF('Full menu'!AR29="MDC","MDC",IF(OR('Full menu'!AR29="PERF",'Full menu'!AR29="AERF",'Full menu'!AR29="PCB"),"ERfix",IF(OR('Full menu'!AR29="ACB", 'Full menu'!AR29="LCERT", 'Full menu'!AR29="LERT",'Full menu'!AR29="FCERT",'Full menu'!AR29="FERT"),"ERT",IF(OR('Full menu'!AR29="FCMT",'Full menu'!AR29="FMT",'Full menu'!AR29="LMT",'Full menu'!AR29="LCMT"),"MT",IF(OR('Full menu'!AR29="LCIT",'Full menu'!AR29="FCIT",'Full menu'!AR29="LMT",'Full menu'!AR29="FMT"),"IT",IF(OR('Full menu'!AR29="MwERT", 'Full menu'!AR29="ERwMT", 'Full menu'!AR29="M&amp;ERT", 'Full menu'!AR29="MwIT", 'Full menu'!AR29="IwMT", 'Full menu'!AR29="M&amp;IT", 'Full menu'!AR29="IwERT", 'Full menu'!AR29="ERwIT", 'Full menu'!AR29="I&amp;ERT", 'Full menu'!AR29="ER&amp;M&amp;IT"),"MixedT",IF('Full menu'!AR29="UD","UD",IF('Full menu'!AR29="LSD","LSD",IF('Full menu'!AR29="WSD","WSD","")))))))))</f>
        <v/>
      </c>
      <c r="AS29" s="3" t="str">
        <f>IF('Full menu'!AS29="MDC","MDC",IF(OR('Full menu'!AS29="PERF",'Full menu'!AS29="AERF",'Full menu'!AS29="PCB"),"ERfix",IF(OR('Full menu'!AS29="ACB", 'Full menu'!AS29="LCERT", 'Full menu'!AS29="LERT",'Full menu'!AS29="FCERT",'Full menu'!AS29="FERT"),"ERT",IF(OR('Full menu'!AS29="FCMT",'Full menu'!AS29="FMT",'Full menu'!AS29="LMT",'Full menu'!AS29="LCMT"),"MT",IF(OR('Full menu'!AS29="LCIT",'Full menu'!AS29="FCIT",'Full menu'!AS29="LMT",'Full menu'!AS29="FMT"),"IT",IF(OR('Full menu'!AS29="MwERT", 'Full menu'!AS29="ERwMT", 'Full menu'!AS29="M&amp;ERT", 'Full menu'!AS29="MwIT", 'Full menu'!AS29="IwMT", 'Full menu'!AS29="M&amp;IT", 'Full menu'!AS29="IwERT", 'Full menu'!AS29="ERwIT", 'Full menu'!AS29="I&amp;ERT", 'Full menu'!AS29="ER&amp;M&amp;IT"),"MixedT",IF('Full menu'!AS29="UD","UD",IF('Full menu'!AS29="LSD","LSD",IF('Full menu'!AS29="WSD","WSD","")))))))))</f>
        <v/>
      </c>
      <c r="AT29" s="3" t="str">
        <f>IF('Full menu'!AT29="MDC","MDC",IF(OR('Full menu'!AT29="PERF",'Full menu'!AT29="AERF",'Full menu'!AT29="PCB"),"ERfix",IF(OR('Full menu'!AT29="ACB", 'Full menu'!AT29="LCERT", 'Full menu'!AT29="LERT",'Full menu'!AT29="FCERT",'Full menu'!AT29="FERT"),"ERT",IF(OR('Full menu'!AT29="FCMT",'Full menu'!AT29="FMT",'Full menu'!AT29="LMT",'Full menu'!AT29="LCMT"),"MT",IF(OR('Full menu'!AT29="LCIT",'Full menu'!AT29="FCIT",'Full menu'!AT29="LMT",'Full menu'!AT29="FMT"),"IT",IF(OR('Full menu'!AT29="MwERT", 'Full menu'!AT29="ERwMT", 'Full menu'!AT29="M&amp;ERT", 'Full menu'!AT29="MwIT", 'Full menu'!AT29="IwMT", 'Full menu'!AT29="M&amp;IT", 'Full menu'!AT29="IwERT", 'Full menu'!AT29="ERwIT", 'Full menu'!AT29="I&amp;ERT", 'Full menu'!AT29="ER&amp;M&amp;IT"),"MixedT",IF('Full menu'!AT29="UD","UD",IF('Full menu'!AT29="LSD","LSD",IF('Full menu'!AT29="WSD","WSD","")))))))))</f>
        <v/>
      </c>
      <c r="AU29" s="3" t="str">
        <f>IF('Full menu'!AU29="MDC","MDC",IF(OR('Full menu'!AU29="PERF",'Full menu'!AU29="AERF",'Full menu'!AU29="PCB"),"ERfix",IF(OR('Full menu'!AU29="ACB", 'Full menu'!AU29="LCERT", 'Full menu'!AU29="LERT",'Full menu'!AU29="FCERT",'Full menu'!AU29="FERT"),"ERT",IF(OR('Full menu'!AU29="FCMT",'Full menu'!AU29="FMT",'Full menu'!AU29="LMT",'Full menu'!AU29="LCMT"),"MT",IF(OR('Full menu'!AU29="LCIT",'Full menu'!AU29="FCIT",'Full menu'!AU29="LMT",'Full menu'!AU29="FMT"),"IT",IF(OR('Full menu'!AU29="MwERT", 'Full menu'!AU29="ERwMT", 'Full menu'!AU29="M&amp;ERT", 'Full menu'!AU29="MwIT", 'Full menu'!AU29="IwMT", 'Full menu'!AU29="M&amp;IT", 'Full menu'!AU29="IwERT", 'Full menu'!AU29="ERwIT", 'Full menu'!AU29="I&amp;ERT", 'Full menu'!AU29="ER&amp;M&amp;IT"),"MixedT",IF('Full menu'!AU29="UD","UD",IF('Full menu'!AU29="LSD","LSD",IF('Full menu'!AU29="WSD","WSD","")))))))))</f>
        <v/>
      </c>
      <c r="AV29" s="3" t="str">
        <f>IF('Full menu'!AV29="MDC","MDC",IF(OR('Full menu'!AV29="PERF",'Full menu'!AV29="AERF",'Full menu'!AV29="PCB"),"ERfix",IF(OR('Full menu'!AV29="ACB", 'Full menu'!AV29="LCERT", 'Full menu'!AV29="LERT",'Full menu'!AV29="FCERT",'Full menu'!AV29="FERT"),"ERT",IF(OR('Full menu'!AV29="FCMT",'Full menu'!AV29="FMT",'Full menu'!AV29="LMT",'Full menu'!AV29="LCMT"),"MT",IF(OR('Full menu'!AV29="LCIT",'Full menu'!AV29="FCIT",'Full menu'!AV29="LMT",'Full menu'!AV29="FMT"),"IT",IF(OR('Full menu'!AV29="MwERT", 'Full menu'!AV29="ERwMT", 'Full menu'!AV29="M&amp;ERT", 'Full menu'!AV29="MwIT", 'Full menu'!AV29="IwMT", 'Full menu'!AV29="M&amp;IT", 'Full menu'!AV29="IwERT", 'Full menu'!AV29="ERwIT", 'Full menu'!AV29="I&amp;ERT", 'Full menu'!AV29="ER&amp;M&amp;IT"),"MixedT",IF('Full menu'!AV29="UD","UD",IF('Full menu'!AV29="LSD","LSD",IF('Full menu'!AV29="WSD","WSD","")))))))))</f>
        <v/>
      </c>
      <c r="AW29" s="3" t="str">
        <f>IF('Full menu'!AW29="MDC","MDC",IF(OR('Full menu'!AW29="PERF",'Full menu'!AW29="AERF",'Full menu'!AW29="PCB"),"ERfix",IF(OR('Full menu'!AW29="ACB", 'Full menu'!AW29="LCERT", 'Full menu'!AW29="LERT",'Full menu'!AW29="FCERT",'Full menu'!AW29="FERT"),"ERT",IF(OR('Full menu'!AW29="FCMT",'Full menu'!AW29="FMT",'Full menu'!AW29="LMT",'Full menu'!AW29="LCMT"),"MT",IF(OR('Full menu'!AW29="LCIT",'Full menu'!AW29="FCIT",'Full menu'!AW29="LMT",'Full menu'!AW29="FMT"),"IT",IF(OR('Full menu'!AW29="MwERT", 'Full menu'!AW29="ERwMT", 'Full menu'!AW29="M&amp;ERT", 'Full menu'!AW29="MwIT", 'Full menu'!AW29="IwMT", 'Full menu'!AW29="M&amp;IT", 'Full menu'!AW29="IwERT", 'Full menu'!AW29="ERwIT", 'Full menu'!AW29="I&amp;ERT", 'Full menu'!AW29="ER&amp;M&amp;IT"),"MixedT",IF('Full menu'!AW29="UD","UD",IF('Full menu'!AW29="LSD","LSD",IF('Full menu'!AW29="WSD","WSD","")))))))))</f>
        <v/>
      </c>
      <c r="AX29" s="3" t="str">
        <f>IF('Full menu'!AX29="MDC","MDC",IF(OR('Full menu'!AX29="PERF",'Full menu'!AX29="AERF",'Full menu'!AX29="PCB"),"ERfix",IF(OR('Full menu'!AX29="ACB", 'Full menu'!AX29="LCERT", 'Full menu'!AX29="LERT",'Full menu'!AX29="FCERT",'Full menu'!AX29="FERT"),"ERT",IF(OR('Full menu'!AX29="FCMT",'Full menu'!AX29="FMT",'Full menu'!AX29="LMT",'Full menu'!AX29="LCMT"),"MT",IF(OR('Full menu'!AX29="LCIT",'Full menu'!AX29="FCIT",'Full menu'!AX29="LMT",'Full menu'!AX29="FMT"),"IT",IF(OR('Full menu'!AX29="MwERT", 'Full menu'!AX29="ERwMT", 'Full menu'!AX29="M&amp;ERT", 'Full menu'!AX29="MwIT", 'Full menu'!AX29="IwMT", 'Full menu'!AX29="M&amp;IT", 'Full menu'!AX29="IwERT", 'Full menu'!AX29="ERwIT", 'Full menu'!AX29="I&amp;ERT", 'Full menu'!AX29="ER&amp;M&amp;IT"),"MixedT",IF('Full menu'!AX29="UD","UD",IF('Full menu'!AX29="LSD","LSD",IF('Full menu'!AX29="WSD","WSD","")))))))))</f>
        <v/>
      </c>
      <c r="AY29" s="3" t="str">
        <f>IF('Full menu'!AY29="MDC","MDC",IF(OR('Full menu'!AY29="PERF",'Full menu'!AY29="AERF",'Full menu'!AY29="PCB"),"ERfix",IF(OR('Full menu'!AY29="ACB", 'Full menu'!AY29="LCERT", 'Full menu'!AY29="LERT",'Full menu'!AY29="FCERT",'Full menu'!AY29="FERT"),"ERT",IF(OR('Full menu'!AY29="FCMT",'Full menu'!AY29="FMT",'Full menu'!AY29="LMT",'Full menu'!AY29="LCMT"),"MT",IF(OR('Full menu'!AY29="LCIT",'Full menu'!AY29="FCIT",'Full menu'!AY29="LMT",'Full menu'!AY29="FMT"),"IT",IF(OR('Full menu'!AY29="MwERT", 'Full menu'!AY29="ERwMT", 'Full menu'!AY29="M&amp;ERT", 'Full menu'!AY29="MwIT", 'Full menu'!AY29="IwMT", 'Full menu'!AY29="M&amp;IT", 'Full menu'!AY29="IwERT", 'Full menu'!AY29="ERwIT", 'Full menu'!AY29="I&amp;ERT", 'Full menu'!AY29="ER&amp;M&amp;IT"),"MixedT",IF('Full menu'!AY29="UD","UD",IF('Full menu'!AY29="LSD","LSD",IF('Full menu'!AY29="WSD","WSD","")))))))))</f>
        <v/>
      </c>
      <c r="AZ29" s="3" t="str">
        <f>IF('Full menu'!AZ29="MDC","MDC",IF(OR('Full menu'!AZ29="PERF",'Full menu'!AZ29="AERF",'Full menu'!AZ29="PCB"),"ERfix",IF(OR('Full menu'!AZ29="ACB", 'Full menu'!AZ29="LCERT", 'Full menu'!AZ29="LERT",'Full menu'!AZ29="FCERT",'Full menu'!AZ29="FERT"),"ERT",IF(OR('Full menu'!AZ29="FCMT",'Full menu'!AZ29="FMT",'Full menu'!AZ29="LMT",'Full menu'!AZ29="LCMT"),"MT",IF(OR('Full menu'!AZ29="LCIT",'Full menu'!AZ29="FCIT",'Full menu'!AZ29="LMT",'Full menu'!AZ29="FMT"),"IT",IF(OR('Full menu'!AZ29="MwERT", 'Full menu'!AZ29="ERwMT", 'Full menu'!AZ29="M&amp;ERT", 'Full menu'!AZ29="MwIT", 'Full menu'!AZ29="IwMT", 'Full menu'!AZ29="M&amp;IT", 'Full menu'!AZ29="IwERT", 'Full menu'!AZ29="ERwIT", 'Full menu'!AZ29="I&amp;ERT", 'Full menu'!AZ29="ER&amp;M&amp;IT"),"MixedT",IF('Full menu'!AZ29="UD","UD",IF('Full menu'!AZ29="LSD","LSD",IF('Full menu'!AZ29="WSD","WSD","")))))))))</f>
        <v/>
      </c>
      <c r="BA29" s="3" t="str">
        <f>IF('Full menu'!BA29="MDC","MDC",IF(OR('Full menu'!BA29="PERF",'Full menu'!BA29="AERF",'Full menu'!BA29="PCB"),"ERfix",IF(OR('Full menu'!BA29="ACB", 'Full menu'!BA29="LCERT", 'Full menu'!BA29="LERT",'Full menu'!BA29="FCERT",'Full menu'!BA29="FERT"),"ERT",IF(OR('Full menu'!BA29="FCMT",'Full menu'!BA29="FMT",'Full menu'!BA29="LMT",'Full menu'!BA29="LCMT"),"MT",IF(OR('Full menu'!BA29="LCIT",'Full menu'!BA29="FCIT",'Full menu'!BA29="LMT",'Full menu'!BA29="FMT"),"IT",IF(OR('Full menu'!BA29="MwERT", 'Full menu'!BA29="ERwMT", 'Full menu'!BA29="M&amp;ERT", 'Full menu'!BA29="MwIT", 'Full menu'!BA29="IwMT", 'Full menu'!BA29="M&amp;IT", 'Full menu'!BA29="IwERT", 'Full menu'!BA29="ERwIT", 'Full menu'!BA29="I&amp;ERT", 'Full menu'!BA29="ER&amp;M&amp;IT"),"MixedT",IF('Full menu'!BA29="UD","UD",IF('Full menu'!BA29="LSD","LSD",IF('Full menu'!BA29="WSD","WSD","")))))))))</f>
        <v/>
      </c>
      <c r="BB29" s="3" t="str">
        <f>IF('Full menu'!BB29="MDC","MDC",IF(OR('Full menu'!BB29="PERF",'Full menu'!BB29="AERF",'Full menu'!BB29="PCB"),"ERfix",IF(OR('Full menu'!BB29="ACB", 'Full menu'!BB29="LCERT", 'Full menu'!BB29="LERT",'Full menu'!BB29="FCERT",'Full menu'!BB29="FERT"),"ERT",IF(OR('Full menu'!BB29="FCMT",'Full menu'!BB29="FMT",'Full menu'!BB29="LMT",'Full menu'!BB29="LCMT"),"MT",IF(OR('Full menu'!BB29="LCIT",'Full menu'!BB29="FCIT",'Full menu'!BB29="LMT",'Full menu'!BB29="FMT"),"IT",IF(OR('Full menu'!BB29="MwERT", 'Full menu'!BB29="ERwMT", 'Full menu'!BB29="M&amp;ERT", 'Full menu'!BB29="MwIT", 'Full menu'!BB29="IwMT", 'Full menu'!BB29="M&amp;IT", 'Full menu'!BB29="IwERT", 'Full menu'!BB29="ERwIT", 'Full menu'!BB29="I&amp;ERT", 'Full menu'!BB29="ER&amp;M&amp;IT"),"MixedT",IF('Full menu'!BB29="UD","UD",IF('Full menu'!BB29="LSD","LSD",IF('Full menu'!BB29="WSD","WSD","")))))))))</f>
        <v/>
      </c>
      <c r="BC29" s="3" t="str">
        <f>IF('Full menu'!BC29="MDC","MDC",IF(OR('Full menu'!BC29="PERF",'Full menu'!BC29="AERF",'Full menu'!BC29="PCB"),"ERfix",IF(OR('Full menu'!BC29="ACB", 'Full menu'!BC29="LCERT", 'Full menu'!BC29="LERT",'Full menu'!BC29="FCERT",'Full menu'!BC29="FERT"),"ERT",IF(OR('Full menu'!BC29="FCMT",'Full menu'!BC29="FMT",'Full menu'!BC29="LMT",'Full menu'!BC29="LCMT"),"MT",IF(OR('Full menu'!BC29="LCIT",'Full menu'!BC29="FCIT",'Full menu'!BC29="LMT",'Full menu'!BC29="FMT"),"IT",IF(OR('Full menu'!BC29="MwERT", 'Full menu'!BC29="ERwMT", 'Full menu'!BC29="M&amp;ERT", 'Full menu'!BC29="MwIT", 'Full menu'!BC29="IwMT", 'Full menu'!BC29="M&amp;IT", 'Full menu'!BC29="IwERT", 'Full menu'!BC29="ERwIT", 'Full menu'!BC29="I&amp;ERT", 'Full menu'!BC29="ER&amp;M&amp;IT"),"MixedT",IF('Full menu'!BC29="UD","UD",IF('Full menu'!BC29="LSD","LSD",IF('Full menu'!BC29="WSD","WSD","")))))))))</f>
        <v/>
      </c>
    </row>
    <row r="30" spans="1:55" s="4" customFormat="1" x14ac:dyDescent="0.2"/>
    <row r="31" spans="1:55" ht="16" x14ac:dyDescent="0.2">
      <c r="A31" t="s">
        <v>51</v>
      </c>
      <c r="B31" s="3" t="str">
        <f>IF('Full menu'!B31="MDC","MDC",IF(OR('Full menu'!B31="PERF",'Full menu'!B31="AERF",'Full menu'!B31="PCB"),"ERfix",IF(OR('Full menu'!B31="ACB", 'Full menu'!B31="LCERT", 'Full menu'!B31="LERT",'Full menu'!B31="FCERT",'Full menu'!B31="FERT"),"ERTs",IF(OR('Full menu'!B31="FCMT",'Full menu'!B31="FMT",'Full menu'!B31="LMT",'Full menu'!B31="LCMT"),"MTs",IF(OR('Full menu'!B31="LCIT",'Full menu'!B31="FCIT",'Full menu'!B31="LIT",'Full menu'!B31="FIT"),"ITs",IF(OR('Full menu'!B31="MwERT", 'Full menu'!B31="ERwMT", 'Full menu'!B31="M&amp;ERT", 'Full menu'!B31="MwIT", 'Full menu'!B31="IwMT", 'Full menu'!B31="M&amp;IT", 'Full menu'!B31="IwERT", 'Full menu'!B31="ERwIT", 'Full menu'!B31="I&amp;ERT", 'Full menu'!B31="ER&amp;M&amp;IT"),"MixedTs",IF('Full menu'!B31="UD","UD",IF('Full menu'!B31="LSD","LSD",IF('Full menu'!B31="WSD","WSD","")))))))))</f>
        <v>MDC</v>
      </c>
      <c r="C31" s="3" t="str">
        <f>IF('Full menu'!C31="MDC","MDC",IF(OR('Full menu'!C31="PERF",'Full menu'!C31="AERF",'Full menu'!C31="PCB"),"ERfix",IF(OR('Full menu'!C31="ACB", 'Full menu'!C31="LCERT", 'Full menu'!C31="LERT",'Full menu'!C31="FCERT",'Full menu'!C31="FERT"),"ERTs",IF(OR('Full menu'!C31="FCMT",'Full menu'!C31="FMT",'Full menu'!C31="LMT",'Full menu'!C31="LCMT"),"MTs",IF(OR('Full menu'!C31="LCIT",'Full menu'!C31="FCIT",'Full menu'!C31="LIT",'Full menu'!C31="FIT"),"ITs",IF(OR('Full menu'!C31="MwERT", 'Full menu'!C31="ERwMT", 'Full menu'!C31="M&amp;ERT", 'Full menu'!C31="MwIT", 'Full menu'!C31="IwMT", 'Full menu'!C31="M&amp;IT", 'Full menu'!C31="IwERT", 'Full menu'!C31="ERwIT", 'Full menu'!C31="I&amp;ERT", 'Full menu'!C31="ER&amp;M&amp;IT"),"MixedTs",IF('Full menu'!C31="UD","UD",IF('Full menu'!C31="LSD","LSD",IF('Full menu'!C31="WSD","WSD","")))))))))</f>
        <v>MDC</v>
      </c>
      <c r="D31" s="3" t="str">
        <f>IF('Full menu'!D31="MDC","MDC",IF(OR('Full menu'!D31="PERF",'Full menu'!D31="AERF",'Full menu'!D31="PCB"),"ERfix",IF(OR('Full menu'!D31="ACB", 'Full menu'!D31="LCERT", 'Full menu'!D31="LERT",'Full menu'!D31="FCERT",'Full menu'!D31="FERT"),"ERTs",IF(OR('Full menu'!D31="FCMT",'Full menu'!D31="FMT",'Full menu'!D31="LMT",'Full menu'!D31="LCMT"),"MTs",IF(OR('Full menu'!D31="LCIT",'Full menu'!D31="FCIT",'Full menu'!D31="LIT",'Full menu'!D31="FIT"),"ITs",IF(OR('Full menu'!D31="MwERT", 'Full menu'!D31="ERwMT", 'Full menu'!D31="M&amp;ERT", 'Full menu'!D31="MwIT", 'Full menu'!D31="IwMT", 'Full menu'!D31="M&amp;IT", 'Full menu'!D31="IwERT", 'Full menu'!D31="ERwIT", 'Full menu'!D31="I&amp;ERT", 'Full menu'!D31="ER&amp;M&amp;IT"),"MixedTs",IF('Full menu'!D31="UD","UD",IF('Full menu'!D31="LSD","LSD",IF('Full menu'!D31="WSD","WSD","")))))))))</f>
        <v>MDC</v>
      </c>
      <c r="E31" s="3" t="str">
        <f>IF('Full menu'!E31="MDC","MDC",IF(OR('Full menu'!E31="PERF",'Full menu'!E31="AERF",'Full menu'!E31="PCB"),"ERfix",IF(OR('Full menu'!E31="ACB", 'Full menu'!E31="LCERT", 'Full menu'!E31="LERT",'Full menu'!E31="FCERT",'Full menu'!E31="FERT"),"ERTs",IF(OR('Full menu'!E31="FCMT",'Full menu'!E31="FMT",'Full menu'!E31="LMT",'Full menu'!E31="LCMT"),"MTs",IF(OR('Full menu'!E31="LCIT",'Full menu'!E31="FCIT",'Full menu'!E31="LIT",'Full menu'!E31="FIT"),"ITs",IF(OR('Full menu'!E31="MwERT", 'Full menu'!E31="ERwMT", 'Full menu'!E31="M&amp;ERT", 'Full menu'!E31="MwIT", 'Full menu'!E31="IwMT", 'Full menu'!E31="M&amp;IT", 'Full menu'!E31="IwERT", 'Full menu'!E31="ERwIT", 'Full menu'!E31="I&amp;ERT", 'Full menu'!E31="ER&amp;M&amp;IT"),"MixedTs",IF('Full menu'!E31="UD","UD",IF('Full menu'!E31="LSD","LSD",IF('Full menu'!E31="WSD","WSD","")))))))))</f>
        <v>UD</v>
      </c>
      <c r="F31" s="3" t="str">
        <f>IF('Full menu'!F31="MDC","MDC",IF(OR('Full menu'!F31="PERF",'Full menu'!F31="AERF",'Full menu'!F31="PCB"),"ERfix",IF(OR('Full menu'!F31="ACB", 'Full menu'!F31="LCERT", 'Full menu'!F31="LERT",'Full menu'!F31="FCERT",'Full menu'!F31="FERT"),"ERTs",IF(OR('Full menu'!F31="FCMT",'Full menu'!F31="FMT",'Full menu'!F31="LMT",'Full menu'!F31="LCMT"),"MTs",IF(OR('Full menu'!F31="LCIT",'Full menu'!F31="FCIT",'Full menu'!F31="LIT",'Full menu'!F31="FIT"),"ITs",IF(OR('Full menu'!F31="MwERT", 'Full menu'!F31="ERwMT", 'Full menu'!F31="M&amp;ERT", 'Full menu'!F31="MwIT", 'Full menu'!F31="IwMT", 'Full menu'!F31="M&amp;IT", 'Full menu'!F31="IwERT", 'Full menu'!F31="ERwIT", 'Full menu'!F31="I&amp;ERT", 'Full menu'!F31="ER&amp;M&amp;IT"),"MixedTs",IF('Full menu'!F31="UD","UD",IF('Full menu'!F31="LSD","LSD",IF('Full menu'!F31="WSD","WSD","")))))))))</f>
        <v>UD</v>
      </c>
      <c r="G31" s="3" t="str">
        <f>IF('Full menu'!G31="MDC","MDC",IF(OR('Full menu'!G31="PERF",'Full menu'!G31="AERF",'Full menu'!G31="PCB"),"ERfix",IF(OR('Full menu'!G31="ACB", 'Full menu'!G31="LCERT", 'Full menu'!G31="LERT",'Full menu'!G31="FCERT",'Full menu'!G31="FERT"),"ERTs",IF(OR('Full menu'!G31="FCMT",'Full menu'!G31="FMT",'Full menu'!G31="LMT",'Full menu'!G31="LCMT"),"MTs",IF(OR('Full menu'!G31="LCIT",'Full menu'!G31="FCIT",'Full menu'!G31="LIT",'Full menu'!G31="FIT"),"ITs",IF(OR('Full menu'!G31="MwERT", 'Full menu'!G31="ERwMT", 'Full menu'!G31="M&amp;ERT", 'Full menu'!G31="MwIT", 'Full menu'!G31="IwMT", 'Full menu'!G31="M&amp;IT", 'Full menu'!G31="IwERT", 'Full menu'!G31="ERwIT", 'Full menu'!G31="I&amp;ERT", 'Full menu'!G31="ER&amp;M&amp;IT"),"MixedTs",IF('Full menu'!G31="UD","UD",IF('Full menu'!G31="LSD","LSD",IF('Full menu'!G31="WSD","WSD","")))))))))</f>
        <v>UD</v>
      </c>
      <c r="H31" s="3" t="str">
        <f>IF('Full menu'!H31="MDC","MDC",IF(OR('Full menu'!H31="PERF",'Full menu'!H31="AERF",'Full menu'!H31="PCB"),"ERfix",IF(OR('Full menu'!H31="ACB", 'Full menu'!H31="LCERT", 'Full menu'!H31="LERT",'Full menu'!H31="FCERT",'Full menu'!H31="FERT"),"ERTs",IF(OR('Full menu'!H31="FCMT",'Full menu'!H31="FMT",'Full menu'!H31="LMT",'Full menu'!H31="LCMT"),"MTs",IF(OR('Full menu'!H31="LCIT",'Full menu'!H31="FCIT",'Full menu'!H31="LIT",'Full menu'!H31="FIT"),"ITs",IF(OR('Full menu'!H31="MwERT", 'Full menu'!H31="ERwMT", 'Full menu'!H31="M&amp;ERT", 'Full menu'!H31="MwIT", 'Full menu'!H31="IwMT", 'Full menu'!H31="M&amp;IT", 'Full menu'!H31="IwERT", 'Full menu'!H31="ERwIT", 'Full menu'!H31="I&amp;ERT", 'Full menu'!H31="ER&amp;M&amp;IT"),"MixedTs",IF('Full menu'!H31="UD","UD",IF('Full menu'!H31="LSD","LSD",IF('Full menu'!H31="WSD","WSD","")))))))))</f>
        <v>UD</v>
      </c>
      <c r="I31" s="3" t="str">
        <f>IF('Full menu'!I31="MDC","MDC",IF(OR('Full menu'!I31="PERF",'Full menu'!I31="AERF",'Full menu'!I31="PCB"),"ERfix",IF(OR('Full menu'!I31="ACB", 'Full menu'!I31="LCERT", 'Full menu'!I31="LERT",'Full menu'!I31="FCERT",'Full menu'!I31="FERT"),"ERTs",IF(OR('Full menu'!I31="FCMT",'Full menu'!I31="FMT",'Full menu'!I31="LMT",'Full menu'!I31="LCMT"),"MTs",IF(OR('Full menu'!I31="LCIT",'Full menu'!I31="FCIT",'Full menu'!I31="LIT",'Full menu'!I31="FIT"),"ITs",IF(OR('Full menu'!I31="MwERT", 'Full menu'!I31="ERwMT", 'Full menu'!I31="M&amp;ERT", 'Full menu'!I31="MwIT", 'Full menu'!I31="IwMT", 'Full menu'!I31="M&amp;IT", 'Full menu'!I31="IwERT", 'Full menu'!I31="ERwIT", 'Full menu'!I31="I&amp;ERT", 'Full menu'!I31="ER&amp;M&amp;IT"),"MixedTs",IF('Full menu'!I31="UD","UD",IF('Full menu'!I31="LSD","LSD",IF('Full menu'!I31="WSD","WSD","")))))))))</f>
        <v>UD</v>
      </c>
      <c r="J31" s="3" t="str">
        <f>IF('Full menu'!J31="MDC","MDC",IF(OR('Full menu'!J31="PERF",'Full menu'!J31="AERF",'Full menu'!J31="PCB"),"ERfix",IF(OR('Full menu'!J31="ACB", 'Full menu'!J31="LCERT", 'Full menu'!J31="LERT",'Full menu'!J31="FCERT",'Full menu'!J31="FERT"),"ERTs",IF(OR('Full menu'!J31="FCMT",'Full menu'!J31="FMT",'Full menu'!J31="LMT",'Full menu'!J31="LCMT"),"MTs",IF(OR('Full menu'!J31="LCIT",'Full menu'!J31="FCIT",'Full menu'!J31="LIT",'Full menu'!J31="FIT"),"ITs",IF(OR('Full menu'!J31="MwERT", 'Full menu'!J31="ERwMT", 'Full menu'!J31="M&amp;ERT", 'Full menu'!J31="MwIT", 'Full menu'!J31="IwMT", 'Full menu'!J31="M&amp;IT", 'Full menu'!J31="IwERT", 'Full menu'!J31="ERwIT", 'Full menu'!J31="I&amp;ERT", 'Full menu'!J31="ER&amp;M&amp;IT"),"MixedTs",IF('Full menu'!J31="UD","UD",IF('Full menu'!J31="LSD","LSD",IF('Full menu'!J31="WSD","WSD","")))))))))</f>
        <v>UD</v>
      </c>
      <c r="K31" s="3" t="str">
        <f>IF('Full menu'!K31="MDC","MDC",IF(OR('Full menu'!K31="PERF",'Full menu'!K31="AERF",'Full menu'!K31="PCB"),"ERfix",IF(OR('Full menu'!K31="ACB", 'Full menu'!K31="LCERT", 'Full menu'!K31="LERT",'Full menu'!K31="FCERT",'Full menu'!K31="FERT"),"ERTs",IF(OR('Full menu'!K31="FCMT",'Full menu'!K31="FMT",'Full menu'!K31="LMT",'Full menu'!K31="LCMT"),"MTs",IF(OR('Full menu'!K31="LCIT",'Full menu'!K31="FCIT",'Full menu'!K31="LIT",'Full menu'!K31="FIT"),"ITs",IF(OR('Full menu'!K31="MwERT", 'Full menu'!K31="ERwMT", 'Full menu'!K31="M&amp;ERT", 'Full menu'!K31="MwIT", 'Full menu'!K31="IwMT", 'Full menu'!K31="M&amp;IT", 'Full menu'!K31="IwERT", 'Full menu'!K31="ERwIT", 'Full menu'!K31="I&amp;ERT", 'Full menu'!K31="ER&amp;M&amp;IT"),"MixedTs",IF('Full menu'!K31="UD","UD",IF('Full menu'!K31="LSD","LSD",IF('Full menu'!K31="WSD","WSD","")))))))))</f>
        <v>UD</v>
      </c>
      <c r="L31" s="3" t="str">
        <f>IF('Full menu'!L31="MDC","MDC",IF(OR('Full menu'!L31="PERF",'Full menu'!L31="AERF",'Full menu'!L31="PCB"),"ERfix",IF(OR('Full menu'!L31="ACB", 'Full menu'!L31="LCERT", 'Full menu'!L31="LERT",'Full menu'!L31="FCERT",'Full menu'!L31="FERT"),"ERTs",IF(OR('Full menu'!L31="FCMT",'Full menu'!L31="FMT",'Full menu'!L31="LMT",'Full menu'!L31="LCMT"),"MTs",IF(OR('Full menu'!L31="LCIT",'Full menu'!L31="FCIT",'Full menu'!L31="LIT",'Full menu'!L31="FIT"),"ITs",IF(OR('Full menu'!L31="MwERT", 'Full menu'!L31="ERwMT", 'Full menu'!L31="M&amp;ERT", 'Full menu'!L31="MwIT", 'Full menu'!L31="IwMT", 'Full menu'!L31="M&amp;IT", 'Full menu'!L31="IwERT", 'Full menu'!L31="ERwIT", 'Full menu'!L31="I&amp;ERT", 'Full menu'!L31="ER&amp;M&amp;IT"),"MixedTs",IF('Full menu'!L31="UD","UD",IF('Full menu'!L31="LSD","LSD",IF('Full menu'!L31="WSD","WSD","")))))))))</f>
        <v>UD</v>
      </c>
      <c r="M31" s="3" t="str">
        <f>IF('Full menu'!M31="MDC","MDC",IF(OR('Full menu'!M31="PERF",'Full menu'!M31="AERF",'Full menu'!M31="PCB"),"ERfix",IF(OR('Full menu'!M31="ACB", 'Full menu'!M31="LCERT", 'Full menu'!M31="LERT",'Full menu'!M31="FCERT",'Full menu'!M31="FERT"),"ERTs",IF(OR('Full menu'!M31="FCMT",'Full menu'!M31="FMT",'Full menu'!M31="LMT",'Full menu'!M31="LCMT"),"MTs",IF(OR('Full menu'!M31="LCIT",'Full menu'!M31="FCIT",'Full menu'!M31="LIT",'Full menu'!M31="FIT"),"ITs",IF(OR('Full menu'!M31="MwERT", 'Full menu'!M31="ERwMT", 'Full menu'!M31="M&amp;ERT", 'Full menu'!M31="MwIT", 'Full menu'!M31="IwMT", 'Full menu'!M31="M&amp;IT", 'Full menu'!M31="IwERT", 'Full menu'!M31="ERwIT", 'Full menu'!M31="I&amp;ERT", 'Full menu'!M31="ER&amp;M&amp;IT"),"MixedTs",IF('Full menu'!M31="UD","UD",IF('Full menu'!M31="LSD","LSD",IF('Full menu'!M31="WSD","WSD","")))))))))</f>
        <v>UD</v>
      </c>
      <c r="N31" s="3" t="str">
        <f>IF('Full menu'!N31="MDC","MDC",IF(OR('Full menu'!N31="PERF",'Full menu'!N31="AERF",'Full menu'!N31="PCB"),"ERfix",IF(OR('Full menu'!N31="ACB", 'Full menu'!N31="LCERT", 'Full menu'!N31="LERT",'Full menu'!N31="FCERT",'Full menu'!N31="FERT"),"ERTs",IF(OR('Full menu'!N31="FCMT",'Full menu'!N31="FMT",'Full menu'!N31="LMT",'Full menu'!N31="LCMT"),"MTs",IF(OR('Full menu'!N31="LCIT",'Full menu'!N31="FCIT",'Full menu'!N31="LIT",'Full menu'!N31="FIT"),"ITs",IF(OR('Full menu'!N31="MwERT", 'Full menu'!N31="ERwMT", 'Full menu'!N31="M&amp;ERT", 'Full menu'!N31="MwIT", 'Full menu'!N31="IwMT", 'Full menu'!N31="M&amp;IT", 'Full menu'!N31="IwERT", 'Full menu'!N31="ERwIT", 'Full menu'!N31="I&amp;ERT", 'Full menu'!N31="ER&amp;M&amp;IT"),"MixedTs",IF('Full menu'!N31="UD","UD",IF('Full menu'!N31="LSD","LSD",IF('Full menu'!N31="WSD","WSD","")))))))))</f>
        <v>UD</v>
      </c>
      <c r="O31" s="3" t="str">
        <f>IF('Full menu'!O31="MDC","MDC",IF(OR('Full menu'!O31="PERF",'Full menu'!O31="AERF",'Full menu'!O31="PCB"),"ERfix",IF(OR('Full menu'!O31="ACB", 'Full menu'!O31="LCERT", 'Full menu'!O31="LERT",'Full menu'!O31="FCERT",'Full menu'!O31="FERT"),"ERTs",IF(OR('Full menu'!O31="FCMT",'Full menu'!O31="FMT",'Full menu'!O31="LMT",'Full menu'!O31="LCMT"),"MTs",IF(OR('Full menu'!O31="LCIT",'Full menu'!O31="FCIT",'Full menu'!O31="LIT",'Full menu'!O31="FIT"),"ITs",IF(OR('Full menu'!O31="MwERT", 'Full menu'!O31="ERwMT", 'Full menu'!O31="M&amp;ERT", 'Full menu'!O31="MwIT", 'Full menu'!O31="IwMT", 'Full menu'!O31="M&amp;IT", 'Full menu'!O31="IwERT", 'Full menu'!O31="ERwIT", 'Full menu'!O31="I&amp;ERT", 'Full menu'!O31="ER&amp;M&amp;IT"),"MixedTs",IF('Full menu'!O31="UD","UD",IF('Full menu'!O31="LSD","LSD",IF('Full menu'!O31="WSD","WSD","")))))))))</f>
        <v>UD</v>
      </c>
      <c r="P31" s="3" t="str">
        <f>IF('Full menu'!P31="MDC","MDC",IF(OR('Full menu'!P31="PERF",'Full menu'!P31="AERF",'Full menu'!P31="PCB"),"ERfix",IF(OR('Full menu'!P31="ACB", 'Full menu'!P31="LCERT", 'Full menu'!P31="LERT",'Full menu'!P31="FCERT",'Full menu'!P31="FERT"),"ERTs",IF(OR('Full menu'!P31="FCMT",'Full menu'!P31="FMT",'Full menu'!P31="LMT",'Full menu'!P31="LCMT"),"MTs",IF(OR('Full menu'!P31="LCIT",'Full menu'!P31="FCIT",'Full menu'!P31="LIT",'Full menu'!P31="FIT"),"ITs",IF(OR('Full menu'!P31="MwERT", 'Full menu'!P31="ERwMT", 'Full menu'!P31="M&amp;ERT", 'Full menu'!P31="MwIT", 'Full menu'!P31="IwMT", 'Full menu'!P31="M&amp;IT", 'Full menu'!P31="IwERT", 'Full menu'!P31="ERwIT", 'Full menu'!P31="I&amp;ERT", 'Full menu'!P31="ER&amp;M&amp;IT"),"MixedTs",IF('Full menu'!P31="UD","UD",IF('Full menu'!P31="LSD","LSD",IF('Full menu'!P31="WSD","WSD","")))))))))</f>
        <v>UD</v>
      </c>
      <c r="Q31" s="3" t="str">
        <f>IF('Full menu'!Q31="MDC","MDC",IF(OR('Full menu'!Q31="PERF",'Full menu'!Q31="AERF",'Full menu'!Q31="PCB"),"ERfix",IF(OR('Full menu'!Q31="ACB", 'Full menu'!Q31="LCERT", 'Full menu'!Q31="LERT",'Full menu'!Q31="FCERT",'Full menu'!Q31="FERT"),"ERTs",IF(OR('Full menu'!Q31="FCMT",'Full menu'!Q31="FMT",'Full menu'!Q31="LMT",'Full menu'!Q31="LCMT"),"MTs",IF(OR('Full menu'!Q31="LCIT",'Full menu'!Q31="FCIT",'Full menu'!Q31="LIT",'Full menu'!Q31="FIT"),"ITs",IF(OR('Full menu'!Q31="MwERT", 'Full menu'!Q31="ERwMT", 'Full menu'!Q31="M&amp;ERT", 'Full menu'!Q31="MwIT", 'Full menu'!Q31="IwMT", 'Full menu'!Q31="M&amp;IT", 'Full menu'!Q31="IwERT", 'Full menu'!Q31="ERwIT", 'Full menu'!Q31="I&amp;ERT", 'Full menu'!Q31="ER&amp;M&amp;IT"),"MixedTs",IF('Full menu'!Q31="UD","UD",IF('Full menu'!Q31="LSD","LSD",IF('Full menu'!Q31="WSD","WSD","")))))))))</f>
        <v>UD</v>
      </c>
      <c r="R31" s="3" t="str">
        <f>IF('Full menu'!R31="MDC","MDC",IF(OR('Full menu'!R31="PERF",'Full menu'!R31="AERF",'Full menu'!R31="PCB"),"ERfix",IF(OR('Full menu'!R31="ACB", 'Full menu'!R31="LCERT", 'Full menu'!R31="LERT",'Full menu'!R31="FCERT",'Full menu'!R31="FERT"),"ERTs",IF(OR('Full menu'!R31="FCMT",'Full menu'!R31="FMT",'Full menu'!R31="LMT",'Full menu'!R31="LCMT"),"MTs",IF(OR('Full menu'!R31="LCIT",'Full menu'!R31="FCIT",'Full menu'!R31="LIT",'Full menu'!R31="FIT"),"ITs",IF(OR('Full menu'!R31="MwERT", 'Full menu'!R31="ERwMT", 'Full menu'!R31="M&amp;ERT", 'Full menu'!R31="MwIT", 'Full menu'!R31="IwMT", 'Full menu'!R31="M&amp;IT", 'Full menu'!R31="IwERT", 'Full menu'!R31="ERwIT", 'Full menu'!R31="I&amp;ERT", 'Full menu'!R31="ER&amp;M&amp;IT"),"MixedTs",IF('Full menu'!R31="UD","UD",IF('Full menu'!R31="LSD","LSD",IF('Full menu'!R31="WSD","WSD","")))))))))</f>
        <v>UD</v>
      </c>
      <c r="S31" s="3" t="str">
        <f>IF('Full menu'!S31="MDC","MDC",IF(OR('Full menu'!S31="PERF",'Full menu'!S31="AERF",'Full menu'!S31="PCB"),"ERfix",IF(OR('Full menu'!S31="ACB", 'Full menu'!S31="LCERT", 'Full menu'!S31="LERT",'Full menu'!S31="FCERT",'Full menu'!S31="FERT"),"ERTs",IF(OR('Full menu'!S31="FCMT",'Full menu'!S31="FMT",'Full menu'!S31="LMT",'Full menu'!S31="LCMT"),"MTs",IF(OR('Full menu'!S31="LCIT",'Full menu'!S31="FCIT",'Full menu'!S31="LIT",'Full menu'!S31="FIT"),"ITs",IF(OR('Full menu'!S31="MwERT", 'Full menu'!S31="ERwMT", 'Full menu'!S31="M&amp;ERT", 'Full menu'!S31="MwIT", 'Full menu'!S31="IwMT", 'Full menu'!S31="M&amp;IT", 'Full menu'!S31="IwERT", 'Full menu'!S31="ERwIT", 'Full menu'!S31="I&amp;ERT", 'Full menu'!S31="ER&amp;M&amp;IT"),"MixedTs",IF('Full menu'!S31="UD","UD",IF('Full menu'!S31="LSD","LSD",IF('Full menu'!S31="WSD","WSD","")))))))))</f>
        <v>ERTs</v>
      </c>
      <c r="T31" s="3" t="str">
        <f>IF('Full menu'!T31="MDC","MDC",IF(OR('Full menu'!T31="PERF",'Full menu'!T31="AERF",'Full menu'!T31="PCB"),"ERfix",IF(OR('Full menu'!T31="ACB", 'Full menu'!T31="LCERT", 'Full menu'!T31="LERT",'Full menu'!T31="FCERT",'Full menu'!T31="FERT"),"ERTs",IF(OR('Full menu'!T31="FCMT",'Full menu'!T31="FMT",'Full menu'!T31="LMT",'Full menu'!T31="LCMT"),"MTs",IF(OR('Full menu'!T31="LCIT",'Full menu'!T31="FCIT",'Full menu'!T31="LIT",'Full menu'!T31="FIT"),"ITs",IF(OR('Full menu'!T31="MwERT", 'Full menu'!T31="ERwMT", 'Full menu'!T31="M&amp;ERT", 'Full menu'!T31="MwIT", 'Full menu'!T31="IwMT", 'Full menu'!T31="M&amp;IT", 'Full menu'!T31="IwERT", 'Full menu'!T31="ERwIT", 'Full menu'!T31="I&amp;ERT", 'Full menu'!T31="ER&amp;M&amp;IT"),"MixedTs",IF('Full menu'!T31="UD","UD",IF('Full menu'!T31="LSD","LSD",IF('Full menu'!T31="WSD","WSD","")))))))))</f>
        <v>ERTs</v>
      </c>
      <c r="U31" s="3" t="str">
        <f>IF('Full menu'!U31="MDC","MDC",IF(OR('Full menu'!U31="PERF",'Full menu'!U31="AERF",'Full menu'!U31="PCB"),"ERfix",IF(OR('Full menu'!U31="ACB", 'Full menu'!U31="LCERT", 'Full menu'!U31="LERT",'Full menu'!U31="FCERT",'Full menu'!U31="FERT"),"ERTs",IF(OR('Full menu'!U31="FCMT",'Full menu'!U31="FMT",'Full menu'!U31="LMT",'Full menu'!U31="LCMT"),"MTs",IF(OR('Full menu'!U31="LCIT",'Full menu'!U31="FCIT",'Full menu'!U31="LIT",'Full menu'!U31="FIT"),"ITs",IF(OR('Full menu'!U31="MwERT", 'Full menu'!U31="ERwMT", 'Full menu'!U31="M&amp;ERT", 'Full menu'!U31="MwIT", 'Full menu'!U31="IwMT", 'Full menu'!U31="M&amp;IT", 'Full menu'!U31="IwERT", 'Full menu'!U31="ERwIT", 'Full menu'!U31="I&amp;ERT", 'Full menu'!U31="ER&amp;M&amp;IT"),"MixedTs",IF('Full menu'!U31="UD","UD",IF('Full menu'!U31="LSD","LSD",IF('Full menu'!U31="WSD","WSD","")))))))))</f>
        <v>ERTs</v>
      </c>
      <c r="V31" s="3" t="str">
        <f>IF('Full menu'!V31="MDC","MDC",IF(OR('Full menu'!V31="PERF",'Full menu'!V31="AERF",'Full menu'!V31="PCB"),"ERfix",IF(OR('Full menu'!V31="ACB", 'Full menu'!V31="LCERT", 'Full menu'!V31="LERT",'Full menu'!V31="FCERT",'Full menu'!V31="FERT"),"ERTs",IF(OR('Full menu'!V31="FCMT",'Full menu'!V31="FMT",'Full menu'!V31="LMT",'Full menu'!V31="LCMT"),"MTs",IF(OR('Full menu'!V31="LCIT",'Full menu'!V31="FCIT",'Full menu'!V31="LIT",'Full menu'!V31="FIT"),"ITs",IF(OR('Full menu'!V31="MwERT", 'Full menu'!V31="ERwMT", 'Full menu'!V31="M&amp;ERT", 'Full menu'!V31="MwIT", 'Full menu'!V31="IwMT", 'Full menu'!V31="M&amp;IT", 'Full menu'!V31="IwERT", 'Full menu'!V31="ERwIT", 'Full menu'!V31="I&amp;ERT", 'Full menu'!V31="ER&amp;M&amp;IT"),"MixedTs",IF('Full menu'!V31="UD","UD",IF('Full menu'!V31="LSD","LSD",IF('Full menu'!V31="WSD","WSD","")))))))))</f>
        <v>ERTs</v>
      </c>
      <c r="W31" s="3" t="str">
        <f>IF('Full menu'!W31="MDC","MDC",IF(OR('Full menu'!W31="PERF",'Full menu'!W31="AERF",'Full menu'!W31="PCB"),"ERfix",IF(OR('Full menu'!W31="ACB", 'Full menu'!W31="LCERT", 'Full menu'!W31="LERT",'Full menu'!W31="FCERT",'Full menu'!W31="FERT"),"ERTs",IF(OR('Full menu'!W31="FCMT",'Full menu'!W31="FMT",'Full menu'!W31="LMT",'Full menu'!W31="LCMT"),"MTs",IF(OR('Full menu'!W31="LCIT",'Full menu'!W31="FCIT",'Full menu'!W31="LIT",'Full menu'!W31="FIT"),"ITs",IF(OR('Full menu'!W31="MwERT", 'Full menu'!W31="ERwMT", 'Full menu'!W31="M&amp;ERT", 'Full menu'!W31="MwIT", 'Full menu'!W31="IwMT", 'Full menu'!W31="M&amp;IT", 'Full menu'!W31="IwERT", 'Full menu'!W31="ERwIT", 'Full menu'!W31="I&amp;ERT", 'Full menu'!W31="ER&amp;M&amp;IT"),"MixedTs",IF('Full menu'!W31="UD","UD",IF('Full menu'!W31="LSD","LSD",IF('Full menu'!W31="WSD","WSD","")))))))))</f>
        <v>ERTs</v>
      </c>
      <c r="X31" s="3" t="str">
        <f>IF('Full menu'!X31="MDC","MDC",IF(OR('Full menu'!X31="PERF",'Full menu'!X31="AERF",'Full menu'!X31="PCB"),"ERfix",IF(OR('Full menu'!X31="ACB", 'Full menu'!X31="LCERT", 'Full menu'!X31="LERT",'Full menu'!X31="FCERT",'Full menu'!X31="FERT"),"ERTs",IF(OR('Full menu'!X31="FCMT",'Full menu'!X31="FMT",'Full menu'!X31="LMT",'Full menu'!X31="LCMT"),"MTs",IF(OR('Full menu'!X31="LCIT",'Full menu'!X31="FCIT",'Full menu'!X31="LIT",'Full menu'!X31="FIT"),"ITs",IF(OR('Full menu'!X31="MwERT", 'Full menu'!X31="ERwMT", 'Full menu'!X31="M&amp;ERT", 'Full menu'!X31="MwIT", 'Full menu'!X31="IwMT", 'Full menu'!X31="M&amp;IT", 'Full menu'!X31="IwERT", 'Full menu'!X31="ERwIT", 'Full menu'!X31="I&amp;ERT", 'Full menu'!X31="ER&amp;M&amp;IT"),"MixedTs",IF('Full menu'!X31="UD","UD",IF('Full menu'!X31="LSD","LSD",IF('Full menu'!X31="WSD","WSD","")))))))))</f>
        <v>ERTs</v>
      </c>
      <c r="Y31" s="3" t="str">
        <f>IF('Full menu'!Y31="MDC","MDC",IF(OR('Full menu'!Y31="PERF",'Full menu'!Y31="AERF",'Full menu'!Y31="PCB"),"ERfix",IF(OR('Full menu'!Y31="ACB", 'Full menu'!Y31="LCERT", 'Full menu'!Y31="LERT",'Full menu'!Y31="FCERT",'Full menu'!Y31="FERT"),"ERTs",IF(OR('Full menu'!Y31="FCMT",'Full menu'!Y31="FMT",'Full menu'!Y31="LMT",'Full menu'!Y31="LCMT"),"MTs",IF(OR('Full menu'!Y31="LCIT",'Full menu'!Y31="FCIT",'Full menu'!Y31="LIT",'Full menu'!Y31="FIT"),"ITs",IF(OR('Full menu'!Y31="MwERT", 'Full menu'!Y31="ERwMT", 'Full menu'!Y31="M&amp;ERT", 'Full menu'!Y31="MwIT", 'Full menu'!Y31="IwMT", 'Full menu'!Y31="M&amp;IT", 'Full menu'!Y31="IwERT", 'Full menu'!Y31="ERwIT", 'Full menu'!Y31="I&amp;ERT", 'Full menu'!Y31="ER&amp;M&amp;IT"),"MixedTs",IF('Full menu'!Y31="UD","UD",IF('Full menu'!Y31="LSD","LSD",IF('Full menu'!Y31="WSD","WSD","")))))))))</f>
        <v>ERTs</v>
      </c>
      <c r="Z31" s="3" t="str">
        <f>IF('Full menu'!Z31="MDC","MDC",IF(OR('Full menu'!Z31="PERF",'Full menu'!Z31="AERF",'Full menu'!Z31="PCB"),"ERfix",IF(OR('Full menu'!Z31="ACB", 'Full menu'!Z31="LCERT", 'Full menu'!Z31="LERT",'Full menu'!Z31="FCERT",'Full menu'!Z31="FERT"),"ERTs",IF(OR('Full menu'!Z31="FCMT",'Full menu'!Z31="FMT",'Full menu'!Z31="LMT",'Full menu'!Z31="LCMT"),"MTs",IF(OR('Full menu'!Z31="LCIT",'Full menu'!Z31="FCIT",'Full menu'!Z31="LIT",'Full menu'!Z31="FIT"),"ITs",IF(OR('Full menu'!Z31="MwERT", 'Full menu'!Z31="ERwMT", 'Full menu'!Z31="M&amp;ERT", 'Full menu'!Z31="MwIT", 'Full menu'!Z31="IwMT", 'Full menu'!Z31="M&amp;IT", 'Full menu'!Z31="IwERT", 'Full menu'!Z31="ERwIT", 'Full menu'!Z31="I&amp;ERT", 'Full menu'!Z31="ER&amp;M&amp;IT"),"MixedTs",IF('Full menu'!Z31="UD","UD",IF('Full menu'!Z31="LSD","LSD",IF('Full menu'!Z31="WSD","WSD","")))))))))</f>
        <v>ERTs</v>
      </c>
      <c r="AA31" s="3" t="str">
        <f>IF('Full menu'!AA31="MDC","MDC",IF(OR('Full menu'!AA31="PERF",'Full menu'!AA31="AERF",'Full menu'!AA31="PCB"),"ERfix",IF(OR('Full menu'!AA31="ACB", 'Full menu'!AA31="LCERT", 'Full menu'!AA31="LERT",'Full menu'!AA31="FCERT",'Full menu'!AA31="FERT"),"ERTs",IF(OR('Full menu'!AA31="FCMT",'Full menu'!AA31="FMT",'Full menu'!AA31="LMT",'Full menu'!AA31="LCMT"),"MTs",IF(OR('Full menu'!AA31="LCIT",'Full menu'!AA31="FCIT",'Full menu'!AA31="LIT",'Full menu'!AA31="FIT"),"ITs",IF(OR('Full menu'!AA31="MwERT", 'Full menu'!AA31="ERwMT", 'Full menu'!AA31="M&amp;ERT", 'Full menu'!AA31="MwIT", 'Full menu'!AA31="IwMT", 'Full menu'!AA31="M&amp;IT", 'Full menu'!AA31="IwERT", 'Full menu'!AA31="ERwIT", 'Full menu'!AA31="I&amp;ERT", 'Full menu'!AA31="ER&amp;M&amp;IT"),"MixedTs",IF('Full menu'!AA31="UD","UD",IF('Full menu'!AA31="LSD","LSD",IF('Full menu'!AA31="WSD","WSD","")))))))))</f>
        <v>ERTs</v>
      </c>
      <c r="AB31" s="3" t="str">
        <f>IF('Full menu'!AB31="MDC","MDC",IF(OR('Full menu'!AB31="PERF",'Full menu'!AB31="AERF",'Full menu'!AB31="PCB"),"ERfix",IF(OR('Full menu'!AB31="ACB", 'Full menu'!AB31="LCERT", 'Full menu'!AB31="LERT",'Full menu'!AB31="FCERT",'Full menu'!AB31="FERT"),"ERTs",IF(OR('Full menu'!AB31="FCMT",'Full menu'!AB31="FMT",'Full menu'!AB31="LMT",'Full menu'!AB31="LCMT"),"MTs",IF(OR('Full menu'!AB31="LCIT",'Full menu'!AB31="FCIT",'Full menu'!AB31="LIT",'Full menu'!AB31="FIT"),"ITs",IF(OR('Full menu'!AB31="MwERT", 'Full menu'!AB31="ERwMT", 'Full menu'!AB31="M&amp;ERT", 'Full menu'!AB31="MwIT", 'Full menu'!AB31="IwMT", 'Full menu'!AB31="M&amp;IT", 'Full menu'!AB31="IwERT", 'Full menu'!AB31="ERwIT", 'Full menu'!AB31="I&amp;ERT", 'Full menu'!AB31="ER&amp;M&amp;IT"),"MixedTs",IF('Full menu'!AB31="UD","UD",IF('Full menu'!AB31="LSD","LSD",IF('Full menu'!AB31="WSD","WSD","")))))))))</f>
        <v>ERTs</v>
      </c>
      <c r="AC31" s="3" t="str">
        <f>IF('Full menu'!AC31="MDC","MDC",IF(OR('Full menu'!AC31="PERF",'Full menu'!AC31="AERF",'Full menu'!AC31="PCB"),"ERfix",IF(OR('Full menu'!AC31="ACB", 'Full menu'!AC31="LCERT", 'Full menu'!AC31="LERT",'Full menu'!AC31="FCERT",'Full menu'!AC31="FERT"),"ERTs",IF(OR('Full menu'!AC31="FCMT",'Full menu'!AC31="FMT",'Full menu'!AC31="LMT",'Full menu'!AC31="LCMT"),"MTs",IF(OR('Full menu'!AC31="LCIT",'Full menu'!AC31="FCIT",'Full menu'!AC31="LIT",'Full menu'!AC31="FIT"),"ITs",IF(OR('Full menu'!AC31="MwERT", 'Full menu'!AC31="ERwMT", 'Full menu'!AC31="M&amp;ERT", 'Full menu'!AC31="MwIT", 'Full menu'!AC31="IwMT", 'Full menu'!AC31="M&amp;IT", 'Full menu'!AC31="IwERT", 'Full menu'!AC31="ERwIT", 'Full menu'!AC31="I&amp;ERT", 'Full menu'!AC31="ER&amp;M&amp;IT"),"MixedTs",IF('Full menu'!AC31="UD","UD",IF('Full menu'!AC31="LSD","LSD",IF('Full menu'!AC31="WSD","WSD","")))))))))</f>
        <v>ERTs</v>
      </c>
      <c r="AD31" s="3" t="str">
        <f>IF('Full menu'!AD31="MDC","MDC",IF(OR('Full menu'!AD31="PERF",'Full menu'!AD31="AERF",'Full menu'!AD31="PCB"),"ERfix",IF(OR('Full menu'!AD31="ACB", 'Full menu'!AD31="LCERT", 'Full menu'!AD31="LERT",'Full menu'!AD31="FCERT",'Full menu'!AD31="FERT"),"ERTs",IF(OR('Full menu'!AD31="FCMT",'Full menu'!AD31="FMT",'Full menu'!AD31="LMT",'Full menu'!AD31="LCMT"),"MTs",IF(OR('Full menu'!AD31="LCIT",'Full menu'!AD31="FCIT",'Full menu'!AD31="LIT",'Full menu'!AD31="FIT"),"ITs",IF(OR('Full menu'!AD31="MwERT", 'Full menu'!AD31="ERwMT", 'Full menu'!AD31="M&amp;ERT", 'Full menu'!AD31="MwIT", 'Full menu'!AD31="IwMT", 'Full menu'!AD31="M&amp;IT", 'Full menu'!AD31="IwERT", 'Full menu'!AD31="ERwIT", 'Full menu'!AD31="I&amp;ERT", 'Full menu'!AD31="ER&amp;M&amp;IT"),"MixedTs",IF('Full menu'!AD31="UD","UD",IF('Full menu'!AD31="LSD","LSD",IF('Full menu'!AD31="WSD","WSD","")))))))))</f>
        <v>UD</v>
      </c>
      <c r="AE31" s="3" t="str">
        <f>IF('Full menu'!AE31="MDC","MDC",IF(OR('Full menu'!AE31="PERF",'Full menu'!AE31="AERF",'Full menu'!AE31="PCB"),"ERfix",IF(OR('Full menu'!AE31="ACB", 'Full menu'!AE31="LCERT", 'Full menu'!AE31="LERT",'Full menu'!AE31="FCERT",'Full menu'!AE31="FERT"),"ERTs",IF(OR('Full menu'!AE31="FCMT",'Full menu'!AE31="FMT",'Full menu'!AE31="LMT",'Full menu'!AE31="LCMT"),"MTs",IF(OR('Full menu'!AE31="LCIT",'Full menu'!AE31="FCIT",'Full menu'!AE31="LIT",'Full menu'!AE31="FIT"),"ITs",IF(OR('Full menu'!AE31="MwERT", 'Full menu'!AE31="ERwMT", 'Full menu'!AE31="M&amp;ERT", 'Full menu'!AE31="MwIT", 'Full menu'!AE31="IwMT", 'Full menu'!AE31="M&amp;IT", 'Full menu'!AE31="IwERT", 'Full menu'!AE31="ERwIT", 'Full menu'!AE31="I&amp;ERT", 'Full menu'!AE31="ER&amp;M&amp;IT"),"MixedTs",IF('Full menu'!AE31="UD","UD",IF('Full menu'!AE31="LSD","LSD",IF('Full menu'!AE31="WSD","WSD","")))))))))</f>
        <v>LSD</v>
      </c>
      <c r="AF31" s="3" t="str">
        <f>IF('Full menu'!AF31="MDC","MDC",IF(OR('Full menu'!AF31="PERF",'Full menu'!AF31="AERF",'Full menu'!AF31="PCB"),"ERfix",IF(OR('Full menu'!AF31="ACB", 'Full menu'!AF31="LCERT", 'Full menu'!AF31="LERT",'Full menu'!AF31="FCERT",'Full menu'!AF31="FERT"),"ERTs",IF(OR('Full menu'!AF31="FCMT",'Full menu'!AF31="FMT",'Full menu'!AF31="LMT",'Full menu'!AF31="LCMT"),"MTs",IF(OR('Full menu'!AF31="LCIT",'Full menu'!AF31="FCIT",'Full menu'!AF31="LIT",'Full menu'!AF31="FIT"),"ITs",IF(OR('Full menu'!AF31="MwERT", 'Full menu'!AF31="ERwMT", 'Full menu'!AF31="M&amp;ERT", 'Full menu'!AF31="MwIT", 'Full menu'!AF31="IwMT", 'Full menu'!AF31="M&amp;IT", 'Full menu'!AF31="IwERT", 'Full menu'!AF31="ERwIT", 'Full menu'!AF31="I&amp;ERT", 'Full menu'!AF31="ER&amp;M&amp;IT"),"MixedTs",IF('Full menu'!AF31="UD","UD",IF('Full menu'!AF31="LSD","LSD",IF('Full menu'!AF31="WSD","WSD","")))))))))</f>
        <v>LSD</v>
      </c>
      <c r="AG31" s="3" t="str">
        <f>IF('Full menu'!AG31="MDC","MDC",IF(OR('Full menu'!AG31="PERF",'Full menu'!AG31="AERF",'Full menu'!AG31="PCB"),"ERfix",IF(OR('Full menu'!AG31="ACB", 'Full menu'!AG31="LCERT", 'Full menu'!AG31="LERT",'Full menu'!AG31="FCERT",'Full menu'!AG31="FERT"),"ERTs",IF(OR('Full menu'!AG31="FCMT",'Full menu'!AG31="FMT",'Full menu'!AG31="LMT",'Full menu'!AG31="LCMT"),"MTs",IF(OR('Full menu'!AG31="LCIT",'Full menu'!AG31="FCIT",'Full menu'!AG31="LIT",'Full menu'!AG31="FIT"),"ITs",IF(OR('Full menu'!AG31="MwERT", 'Full menu'!AG31="ERwMT", 'Full menu'!AG31="M&amp;ERT", 'Full menu'!AG31="MwIT", 'Full menu'!AG31="IwMT", 'Full menu'!AG31="M&amp;IT", 'Full menu'!AG31="IwERT", 'Full menu'!AG31="ERwIT", 'Full menu'!AG31="I&amp;ERT", 'Full menu'!AG31="ER&amp;M&amp;IT"),"MixedTs",IF('Full menu'!AG31="UD","UD",IF('Full menu'!AG31="LSD","LSD",IF('Full menu'!AG31="WSD","WSD","")))))))))</f>
        <v>LSD</v>
      </c>
      <c r="AH31" s="3" t="str">
        <f>IF('Full menu'!AH31="MDC","MDC",IF(OR('Full menu'!AH31="PERF",'Full menu'!AH31="AERF",'Full menu'!AH31="PCB"),"ERfix",IF(OR('Full menu'!AH31="ACB", 'Full menu'!AH31="LCERT", 'Full menu'!AH31="LERT",'Full menu'!AH31="FCERT",'Full menu'!AH31="FERT"),"ERTs",IF(OR('Full menu'!AH31="FCMT",'Full menu'!AH31="FMT",'Full menu'!AH31="LMT",'Full menu'!AH31="LCMT"),"MTs",IF(OR('Full menu'!AH31="LCIT",'Full menu'!AH31="FCIT",'Full menu'!AH31="LIT",'Full menu'!AH31="FIT"),"ITs",IF(OR('Full menu'!AH31="MwERT", 'Full menu'!AH31="ERwMT", 'Full menu'!AH31="M&amp;ERT", 'Full menu'!AH31="MwIT", 'Full menu'!AH31="IwMT", 'Full menu'!AH31="M&amp;IT", 'Full menu'!AH31="IwERT", 'Full menu'!AH31="ERwIT", 'Full menu'!AH31="I&amp;ERT", 'Full menu'!AH31="ER&amp;M&amp;IT"),"MixedTs",IF('Full menu'!AH31="UD","UD",IF('Full menu'!AH31="LSD","LSD",IF('Full menu'!AH31="WSD","WSD","")))))))))</f>
        <v>LSD</v>
      </c>
      <c r="AI31" s="3" t="str">
        <f>IF('Full menu'!AI31="MDC","MDC",IF(OR('Full menu'!AI31="PERF",'Full menu'!AI31="AERF",'Full menu'!AI31="PCB"),"ERfix",IF(OR('Full menu'!AI31="ACB", 'Full menu'!AI31="LCERT", 'Full menu'!AI31="LERT",'Full menu'!AI31="FCERT",'Full menu'!AI31="FERT"),"ERTs",IF(OR('Full menu'!AI31="FCMT",'Full menu'!AI31="FMT",'Full menu'!AI31="LMT",'Full menu'!AI31="LCMT"),"MTs",IF(OR('Full menu'!AI31="LCIT",'Full menu'!AI31="FCIT",'Full menu'!AI31="LIT",'Full menu'!AI31="FIT"),"ITs",IF(OR('Full menu'!AI31="MwERT", 'Full menu'!AI31="ERwMT", 'Full menu'!AI31="M&amp;ERT", 'Full menu'!AI31="MwIT", 'Full menu'!AI31="IwMT", 'Full menu'!AI31="M&amp;IT", 'Full menu'!AI31="IwERT", 'Full menu'!AI31="ERwIT", 'Full menu'!AI31="I&amp;ERT", 'Full menu'!AI31="ER&amp;M&amp;IT"),"MixedTs",IF('Full menu'!AI31="UD","UD",IF('Full menu'!AI31="LSD","LSD",IF('Full menu'!AI31="WSD","WSD","")))))))))</f>
        <v>LSD</v>
      </c>
      <c r="AJ31" s="3" t="str">
        <f>IF('Full menu'!AJ31="MDC","MDC",IF(OR('Full menu'!AJ31="PERF",'Full menu'!AJ31="AERF",'Full menu'!AJ31="PCB"),"ERfix",IF(OR('Full menu'!AJ31="ACB", 'Full menu'!AJ31="LCERT", 'Full menu'!AJ31="LERT",'Full menu'!AJ31="FCERT",'Full menu'!AJ31="FERT"),"ERTs",IF(OR('Full menu'!AJ31="FCMT",'Full menu'!AJ31="FMT",'Full menu'!AJ31="LMT",'Full menu'!AJ31="LCMT"),"MTs",IF(OR('Full menu'!AJ31="LCIT",'Full menu'!AJ31="FCIT",'Full menu'!AJ31="LIT",'Full menu'!AJ31="FIT"),"ITs",IF(OR('Full menu'!AJ31="MwERT", 'Full menu'!AJ31="ERwMT", 'Full menu'!AJ31="M&amp;ERT", 'Full menu'!AJ31="MwIT", 'Full menu'!AJ31="IwMT", 'Full menu'!AJ31="M&amp;IT", 'Full menu'!AJ31="IwERT", 'Full menu'!AJ31="ERwIT", 'Full menu'!AJ31="I&amp;ERT", 'Full menu'!AJ31="ER&amp;M&amp;IT"),"MixedTs",IF('Full menu'!AJ31="UD","UD",IF('Full menu'!AJ31="LSD","LSD",IF('Full menu'!AJ31="WSD","WSD","")))))))))</f>
        <v>LSD</v>
      </c>
      <c r="AK31" s="3" t="str">
        <f>IF('Full menu'!AK31="MDC","MDC",IF(OR('Full menu'!AK31="PERF",'Full menu'!AK31="AERF",'Full menu'!AK31="PCB"),"ERfix",IF(OR('Full menu'!AK31="ACB", 'Full menu'!AK31="LCERT", 'Full menu'!AK31="LERT",'Full menu'!AK31="FCERT",'Full menu'!AK31="FERT"),"ERTs",IF(OR('Full menu'!AK31="FCMT",'Full menu'!AK31="FMT",'Full menu'!AK31="LMT",'Full menu'!AK31="LCMT"),"MTs",IF(OR('Full menu'!AK31="LCIT",'Full menu'!AK31="FCIT",'Full menu'!AK31="LIT",'Full menu'!AK31="FIT"),"ITs",IF(OR('Full menu'!AK31="MwERT", 'Full menu'!AK31="ERwMT", 'Full menu'!AK31="M&amp;ERT", 'Full menu'!AK31="MwIT", 'Full menu'!AK31="IwMT", 'Full menu'!AK31="M&amp;IT", 'Full menu'!AK31="IwERT", 'Full menu'!AK31="ERwIT", 'Full menu'!AK31="I&amp;ERT", 'Full menu'!AK31="ER&amp;M&amp;IT"),"MixedTs",IF('Full menu'!AK31="UD","UD",IF('Full menu'!AK31="LSD","LSD",IF('Full menu'!AK31="WSD","WSD","")))))))))</f>
        <v>LSD</v>
      </c>
      <c r="AL31" s="3" t="str">
        <f>IF('Full menu'!AL31="MDC","MDC",IF(OR('Full menu'!AL31="PERF",'Full menu'!AL31="AERF",'Full menu'!AL31="PCB"),"ERfix",IF(OR('Full menu'!AL31="ACB", 'Full menu'!AL31="LCERT", 'Full menu'!AL31="LERT",'Full menu'!AL31="FCERT",'Full menu'!AL31="FERT"),"ERTs",IF(OR('Full menu'!AL31="FCMT",'Full menu'!AL31="FMT",'Full menu'!AL31="LMT",'Full menu'!AL31="LCMT"),"MTs",IF(OR('Full menu'!AL31="LCIT",'Full menu'!AL31="FCIT",'Full menu'!AL31="LIT",'Full menu'!AL31="FIT"),"ITs",IF(OR('Full menu'!AL31="MwERT", 'Full menu'!AL31="ERwMT", 'Full menu'!AL31="M&amp;ERT", 'Full menu'!AL31="MwIT", 'Full menu'!AL31="IwMT", 'Full menu'!AL31="M&amp;IT", 'Full menu'!AL31="IwERT", 'Full menu'!AL31="ERwIT", 'Full menu'!AL31="I&amp;ERT", 'Full menu'!AL31="ER&amp;M&amp;IT"),"MixedTs",IF('Full menu'!AL31="UD","UD",IF('Full menu'!AL31="LSD","LSD",IF('Full menu'!AL31="WSD","WSD","")))))))))</f>
        <v>LSD</v>
      </c>
      <c r="AM31" s="3" t="str">
        <f>IF('Full menu'!AM31="MDC","MDC",IF(OR('Full menu'!AM31="PERF",'Full menu'!AM31="AERF",'Full menu'!AM31="PCB"),"ERfix",IF(OR('Full menu'!AM31="ACB", 'Full menu'!AM31="LCERT", 'Full menu'!AM31="LERT",'Full menu'!AM31="FCERT",'Full menu'!AM31="FERT"),"ERTs",IF(OR('Full menu'!AM31="FCMT",'Full menu'!AM31="FMT",'Full menu'!AM31="LMT",'Full menu'!AM31="LCMT"),"MTs",IF(OR('Full menu'!AM31="LCIT",'Full menu'!AM31="FCIT",'Full menu'!AM31="LIT",'Full menu'!AM31="FIT"),"ITs",IF(OR('Full menu'!AM31="MwERT", 'Full menu'!AM31="ERwMT", 'Full menu'!AM31="M&amp;ERT", 'Full menu'!AM31="MwIT", 'Full menu'!AM31="IwMT", 'Full menu'!AM31="M&amp;IT", 'Full menu'!AM31="IwERT", 'Full menu'!AM31="ERwIT", 'Full menu'!AM31="I&amp;ERT", 'Full menu'!AM31="ER&amp;M&amp;IT"),"MixedTs",IF('Full menu'!AM31="UD","UD",IF('Full menu'!AM31="LSD","LSD",IF('Full menu'!AM31="WSD","WSD","")))))))))</f>
        <v>LSD</v>
      </c>
      <c r="AN31" s="3" t="str">
        <f>IF('Full menu'!AN31="MDC","MDC",IF(OR('Full menu'!AN31="PERF",'Full menu'!AN31="AERF",'Full menu'!AN31="PCB"),"ERfix",IF(OR('Full menu'!AN31="ACB", 'Full menu'!AN31="LCERT", 'Full menu'!AN31="LERT",'Full menu'!AN31="FCERT",'Full menu'!AN31="FERT"),"ERTs",IF(OR('Full menu'!AN31="FCMT",'Full menu'!AN31="FMT",'Full menu'!AN31="LMT",'Full menu'!AN31="LCMT"),"MTs",IF(OR('Full menu'!AN31="LCIT",'Full menu'!AN31="FCIT",'Full menu'!AN31="LIT",'Full menu'!AN31="FIT"),"ITs",IF(OR('Full menu'!AN31="MwERT", 'Full menu'!AN31="ERwMT", 'Full menu'!AN31="M&amp;ERT", 'Full menu'!AN31="MwIT", 'Full menu'!AN31="IwMT", 'Full menu'!AN31="M&amp;IT", 'Full menu'!AN31="IwERT", 'Full menu'!AN31="ERwIT", 'Full menu'!AN31="I&amp;ERT", 'Full menu'!AN31="ER&amp;M&amp;IT"),"MixedTs",IF('Full menu'!AN31="UD","UD",IF('Full menu'!AN31="LSD","LSD",IF('Full menu'!AN31="WSD","WSD","")))))))))</f>
        <v>LSD</v>
      </c>
      <c r="AO31" s="3" t="str">
        <f>IF('Full menu'!AO31="MDC","MDC",IF(OR('Full menu'!AO31="PERF",'Full menu'!AO31="AERF",'Full menu'!AO31="PCB"),"ERfix",IF(OR('Full menu'!AO31="ACB", 'Full menu'!AO31="LCERT", 'Full menu'!AO31="LERT",'Full menu'!AO31="FCERT",'Full menu'!AO31="FERT"),"ERTs",IF(OR('Full menu'!AO31="FCMT",'Full menu'!AO31="FMT",'Full menu'!AO31="LMT",'Full menu'!AO31="LCMT"),"MTs",IF(OR('Full menu'!AO31="LCIT",'Full menu'!AO31="FCIT",'Full menu'!AO31="LIT",'Full menu'!AO31="FIT"),"ITs",IF(OR('Full menu'!AO31="MwERT", 'Full menu'!AO31="ERwMT", 'Full menu'!AO31="M&amp;ERT", 'Full menu'!AO31="MwIT", 'Full menu'!AO31="IwMT", 'Full menu'!AO31="M&amp;IT", 'Full menu'!AO31="IwERT", 'Full menu'!AO31="ERwIT", 'Full menu'!AO31="I&amp;ERT", 'Full menu'!AO31="ER&amp;M&amp;IT"),"MixedTs",IF('Full menu'!AO31="UD","UD",IF('Full menu'!AO31="LSD","LSD",IF('Full menu'!AO31="WSD","WSD","")))))))))</f>
        <v>LSD</v>
      </c>
      <c r="AP31" s="3" t="str">
        <f>IF('Full menu'!AP31="MDC","MDC",IF(OR('Full menu'!AP31="PERF",'Full menu'!AP31="AERF",'Full menu'!AP31="PCB"),"ERfix",IF(OR('Full menu'!AP31="ACB", 'Full menu'!AP31="LCERT", 'Full menu'!AP31="LERT",'Full menu'!AP31="FCERT",'Full menu'!AP31="FERT"),"ERTs",IF(OR('Full menu'!AP31="FCMT",'Full menu'!AP31="FMT",'Full menu'!AP31="LMT",'Full menu'!AP31="LCMT"),"MTs",IF(OR('Full menu'!AP31="LCIT",'Full menu'!AP31="FCIT",'Full menu'!AP31="LIT",'Full menu'!AP31="FIT"),"ITs",IF(OR('Full menu'!AP31="MwERT", 'Full menu'!AP31="ERwMT", 'Full menu'!AP31="M&amp;ERT", 'Full menu'!AP31="MwIT", 'Full menu'!AP31="IwMT", 'Full menu'!AP31="M&amp;IT", 'Full menu'!AP31="IwERT", 'Full menu'!AP31="ERwIT", 'Full menu'!AP31="I&amp;ERT", 'Full menu'!AP31="ER&amp;M&amp;IT"),"MixedTs",IF('Full menu'!AP31="UD","UD",IF('Full menu'!AP31="LSD","LSD",IF('Full menu'!AP31="WSD","WSD","")))))))))</f>
        <v>LSD</v>
      </c>
      <c r="AQ31" s="3" t="str">
        <f>IF('Full menu'!AQ31="MDC","MDC",IF(OR('Full menu'!AQ31="PERF",'Full menu'!AQ31="AERF",'Full menu'!AQ31="PCB"),"ERfix",IF(OR('Full menu'!AQ31="ACB", 'Full menu'!AQ31="LCERT", 'Full menu'!AQ31="LERT",'Full menu'!AQ31="FCERT",'Full menu'!AQ31="FERT"),"ERTs",IF(OR('Full menu'!AQ31="FCMT",'Full menu'!AQ31="FMT",'Full menu'!AQ31="LMT",'Full menu'!AQ31="LCMT"),"MTs",IF(OR('Full menu'!AQ31="LCIT",'Full menu'!AQ31="FCIT",'Full menu'!AQ31="LIT",'Full menu'!AQ31="FIT"),"ITs",IF(OR('Full menu'!AQ31="MwERT", 'Full menu'!AQ31="ERwMT", 'Full menu'!AQ31="M&amp;ERT", 'Full menu'!AQ31="MwIT", 'Full menu'!AQ31="IwMT", 'Full menu'!AQ31="M&amp;IT", 'Full menu'!AQ31="IwERT", 'Full menu'!AQ31="ERwIT", 'Full menu'!AQ31="I&amp;ERT", 'Full menu'!AQ31="ER&amp;M&amp;IT"),"MixedTs",IF('Full menu'!AQ31="UD","UD",IF('Full menu'!AQ31="LSD","LSD",IF('Full menu'!AQ31="WSD","WSD","")))))))))</f>
        <v>LSD</v>
      </c>
      <c r="AR31" s="3" t="str">
        <f>IF('Full menu'!AR31="MDC","MDC",IF(OR('Full menu'!AR31="PERF",'Full menu'!AR31="AERF",'Full menu'!AR31="PCB"),"ERfix",IF(OR('Full menu'!AR31="ACB", 'Full menu'!AR31="LCERT", 'Full menu'!AR31="LERT",'Full menu'!AR31="FCERT",'Full menu'!AR31="FERT"),"ERTs",IF(OR('Full menu'!AR31="FCMT",'Full menu'!AR31="FMT",'Full menu'!AR31="LMT",'Full menu'!AR31="LCMT"),"MTs",IF(OR('Full menu'!AR31="LCIT",'Full menu'!AR31="FCIT",'Full menu'!AR31="LIT",'Full menu'!AR31="FIT"),"ITs",IF(OR('Full menu'!AR31="MwERT", 'Full menu'!AR31="ERwMT", 'Full menu'!AR31="M&amp;ERT", 'Full menu'!AR31="MwIT", 'Full menu'!AR31="IwMT", 'Full menu'!AR31="M&amp;IT", 'Full menu'!AR31="IwERT", 'Full menu'!AR31="ERwIT", 'Full menu'!AR31="I&amp;ERT", 'Full menu'!AR31="ER&amp;M&amp;IT"),"MixedTs",IF('Full menu'!AR31="UD","UD",IF('Full menu'!AR31="LSD","LSD",IF('Full menu'!AR31="WSD","WSD","")))))))))</f>
        <v>LSD</v>
      </c>
      <c r="AS31" s="3" t="str">
        <f>IF('Full menu'!AS31="MDC","MDC",IF(OR('Full menu'!AS31="PERF",'Full menu'!AS31="AERF",'Full menu'!AS31="PCB"),"ERfix",IF(OR('Full menu'!AS31="ACB", 'Full menu'!AS31="LCERT", 'Full menu'!AS31="LERT",'Full menu'!AS31="FCERT",'Full menu'!AS31="FERT"),"ERTs",IF(OR('Full menu'!AS31="FCMT",'Full menu'!AS31="FMT",'Full menu'!AS31="LMT",'Full menu'!AS31="LCMT"),"MTs",IF(OR('Full menu'!AS31="LCIT",'Full menu'!AS31="FCIT",'Full menu'!AS31="LIT",'Full menu'!AS31="FIT"),"ITs",IF(OR('Full menu'!AS31="MwERT", 'Full menu'!AS31="ERwMT", 'Full menu'!AS31="M&amp;ERT", 'Full menu'!AS31="MwIT", 'Full menu'!AS31="IwMT", 'Full menu'!AS31="M&amp;IT", 'Full menu'!AS31="IwERT", 'Full menu'!AS31="ERwIT", 'Full menu'!AS31="I&amp;ERT", 'Full menu'!AS31="ER&amp;M&amp;IT"),"MixedTs",IF('Full menu'!AS31="UD","UD",IF('Full menu'!AS31="LSD","LSD",IF('Full menu'!AS31="WSD","WSD","")))))))))</f>
        <v>LSD</v>
      </c>
      <c r="AT31" s="3" t="str">
        <f>IF('Full menu'!AT31="MDC","MDC",IF(OR('Full menu'!AT31="PERF",'Full menu'!AT31="AERF",'Full menu'!AT31="PCB"),"ERfix",IF(OR('Full menu'!AT31="ACB", 'Full menu'!AT31="LCERT", 'Full menu'!AT31="LERT",'Full menu'!AT31="FCERT",'Full menu'!AT31="FERT"),"ERT",IF(OR('Full menu'!AT31="FCMT",'Full menu'!AT31="FMT",'Full menu'!AT31="LMT",'Full menu'!AT31="LCMT"),"MT",IF(OR('Full menu'!AT31="LCIT",'Full menu'!AT31="FCIT",'Full menu'!AT31="LMT",'Full menu'!AT31="FMT"),"IT",IF(OR('Full menu'!AT31="MwERT", 'Full menu'!AT31="ERwMT", 'Full menu'!AT31="M&amp;ERT", 'Full menu'!AT31="MwIT", 'Full menu'!AT31="IwMT", 'Full menu'!AT31="M&amp;IT", 'Full menu'!AT31="IwERT", 'Full menu'!AT31="ERwIT", 'Full menu'!AT31="I&amp;ERT", 'Full menu'!AT31="ER&amp;M&amp;IT"),"MixedT",IF('Full menu'!AT31="UD","UD",IF('Full menu'!AT31="LSD","LSD",IF('Full menu'!AT31="WSD","WSD","")))))))))</f>
        <v/>
      </c>
      <c r="AU31" s="3" t="str">
        <f>IF('Full menu'!AU31="MDC","MDC",IF(OR('Full menu'!AU31="PERF",'Full menu'!AU31="AERF",'Full menu'!AU31="PCB"),"ERfix",IF(OR('Full menu'!AU31="ACB", 'Full menu'!AU31="LCERT", 'Full menu'!AU31="LERT",'Full menu'!AU31="FCERT",'Full menu'!AU31="FERT"),"ERT",IF(OR('Full menu'!AU31="FCMT",'Full menu'!AU31="FMT",'Full menu'!AU31="LMT",'Full menu'!AU31="LCMT"),"MT",IF(OR('Full menu'!AU31="LCIT",'Full menu'!AU31="FCIT",'Full menu'!AU31="LMT",'Full menu'!AU31="FMT"),"IT",IF(OR('Full menu'!AU31="MwERT", 'Full menu'!AU31="ERwMT", 'Full menu'!AU31="M&amp;ERT", 'Full menu'!AU31="MwIT", 'Full menu'!AU31="IwMT", 'Full menu'!AU31="M&amp;IT", 'Full menu'!AU31="IwERT", 'Full menu'!AU31="ERwIT", 'Full menu'!AU31="I&amp;ERT", 'Full menu'!AU31="ER&amp;M&amp;IT"),"MixedT",IF('Full menu'!AU31="UD","UD",IF('Full menu'!AU31="LSD","LSD",IF('Full menu'!AU31="WSD","WSD","")))))))))</f>
        <v/>
      </c>
      <c r="AV31" s="3" t="str">
        <f>IF('Full menu'!AV31="MDC","MDC",IF(OR('Full menu'!AV31="PERF",'Full menu'!AV31="AERF",'Full menu'!AV31="PCB"),"ERfix",IF(OR('Full menu'!AV31="ACB", 'Full menu'!AV31="LCERT", 'Full menu'!AV31="LERT",'Full menu'!AV31="FCERT",'Full menu'!AV31="FERT"),"ERT",IF(OR('Full menu'!AV31="FCMT",'Full menu'!AV31="FMT",'Full menu'!AV31="LMT",'Full menu'!AV31="LCMT"),"MT",IF(OR('Full menu'!AV31="LCIT",'Full menu'!AV31="FCIT",'Full menu'!AV31="LMT",'Full menu'!AV31="FMT"),"IT",IF(OR('Full menu'!AV31="MwERT", 'Full menu'!AV31="ERwMT", 'Full menu'!AV31="M&amp;ERT", 'Full menu'!AV31="MwIT", 'Full menu'!AV31="IwMT", 'Full menu'!AV31="M&amp;IT", 'Full menu'!AV31="IwERT", 'Full menu'!AV31="ERwIT", 'Full menu'!AV31="I&amp;ERT", 'Full menu'!AV31="ER&amp;M&amp;IT"),"MixedT",IF('Full menu'!AV31="UD","UD",IF('Full menu'!AV31="LSD","LSD",IF('Full menu'!AV31="WSD","WSD","")))))))))</f>
        <v/>
      </c>
      <c r="AW31" s="3" t="str">
        <f>IF('Full menu'!AW31="MDC","MDC",IF(OR('Full menu'!AW31="PERF",'Full menu'!AW31="AERF",'Full menu'!AW31="PCB"),"ERfix",IF(OR('Full menu'!AW31="ACB", 'Full menu'!AW31="LCERT", 'Full menu'!AW31="LERT",'Full menu'!AW31="FCERT",'Full menu'!AW31="FERT"),"ERT",IF(OR('Full menu'!AW31="FCMT",'Full menu'!AW31="FMT",'Full menu'!AW31="LMT",'Full menu'!AW31="LCMT"),"MT",IF(OR('Full menu'!AW31="LCIT",'Full menu'!AW31="FCIT",'Full menu'!AW31="LMT",'Full menu'!AW31="FMT"),"IT",IF(OR('Full menu'!AW31="MwERT", 'Full menu'!AW31="ERwMT", 'Full menu'!AW31="M&amp;ERT", 'Full menu'!AW31="MwIT", 'Full menu'!AW31="IwMT", 'Full menu'!AW31="M&amp;IT", 'Full menu'!AW31="IwERT", 'Full menu'!AW31="ERwIT", 'Full menu'!AW31="I&amp;ERT", 'Full menu'!AW31="ER&amp;M&amp;IT"),"MixedT",IF('Full menu'!AW31="UD","UD",IF('Full menu'!AW31="LSD","LSD",IF('Full menu'!AW31="WSD","WSD","")))))))))</f>
        <v/>
      </c>
      <c r="AX31" s="3" t="str">
        <f>IF('Full menu'!AX31="MDC","MDC",IF(OR('Full menu'!AX31="PERF",'Full menu'!AX31="AERF",'Full menu'!AX31="PCB"),"ERfix",IF(OR('Full menu'!AX31="ACB", 'Full menu'!AX31="LCERT", 'Full menu'!AX31="LERT",'Full menu'!AX31="FCERT",'Full menu'!AX31="FERT"),"ERT",IF(OR('Full menu'!AX31="FCMT",'Full menu'!AX31="FMT",'Full menu'!AX31="LMT",'Full menu'!AX31="LCMT"),"MT",IF(OR('Full menu'!AX31="LCIT",'Full menu'!AX31="FCIT",'Full menu'!AX31="LMT",'Full menu'!AX31="FMT"),"IT",IF(OR('Full menu'!AX31="MwERT", 'Full menu'!AX31="ERwMT", 'Full menu'!AX31="M&amp;ERT", 'Full menu'!AX31="MwIT", 'Full menu'!AX31="IwMT", 'Full menu'!AX31="M&amp;IT", 'Full menu'!AX31="IwERT", 'Full menu'!AX31="ERwIT", 'Full menu'!AX31="I&amp;ERT", 'Full menu'!AX31="ER&amp;M&amp;IT"),"MixedT",IF('Full menu'!AX31="UD","UD",IF('Full menu'!AX31="LSD","LSD",IF('Full menu'!AX31="WSD","WSD","")))))))))</f>
        <v/>
      </c>
      <c r="AY31" s="3" t="str">
        <f>IF('Full menu'!AY31="MDC","MDC",IF(OR('Full menu'!AY31="PERF",'Full menu'!AY31="AERF",'Full menu'!AY31="PCB"),"ERfix",IF(OR('Full menu'!AY31="ACB", 'Full menu'!AY31="LCERT", 'Full menu'!AY31="LERT",'Full menu'!AY31="FCERT",'Full menu'!AY31="FERT"),"ERT",IF(OR('Full menu'!AY31="FCMT",'Full menu'!AY31="FMT",'Full menu'!AY31="LMT",'Full menu'!AY31="LCMT"),"MT",IF(OR('Full menu'!AY31="LCIT",'Full menu'!AY31="FCIT",'Full menu'!AY31="LMT",'Full menu'!AY31="FMT"),"IT",IF(OR('Full menu'!AY31="MwERT", 'Full menu'!AY31="ERwMT", 'Full menu'!AY31="M&amp;ERT", 'Full menu'!AY31="MwIT", 'Full menu'!AY31="IwMT", 'Full menu'!AY31="M&amp;IT", 'Full menu'!AY31="IwERT", 'Full menu'!AY31="ERwIT", 'Full menu'!AY31="I&amp;ERT", 'Full menu'!AY31="ER&amp;M&amp;IT"),"MixedT",IF('Full menu'!AY31="UD","UD",IF('Full menu'!AY31="LSD","LSD",IF('Full menu'!AY31="WSD","WSD","")))))))))</f>
        <v/>
      </c>
      <c r="AZ31" s="3" t="str">
        <f>IF('Full menu'!AZ31="MDC","MDC",IF(OR('Full menu'!AZ31="PERF",'Full menu'!AZ31="AERF",'Full menu'!AZ31="PCB"),"ERfix",IF(OR('Full menu'!AZ31="ACB", 'Full menu'!AZ31="LCERT", 'Full menu'!AZ31="LERT",'Full menu'!AZ31="FCERT",'Full menu'!AZ31="FERT"),"ERT",IF(OR('Full menu'!AZ31="FCMT",'Full menu'!AZ31="FMT",'Full menu'!AZ31="LMT",'Full menu'!AZ31="LCMT"),"MT",IF(OR('Full menu'!AZ31="LCIT",'Full menu'!AZ31="FCIT",'Full menu'!AZ31="LMT",'Full menu'!AZ31="FMT"),"IT",IF(OR('Full menu'!AZ31="MwERT", 'Full menu'!AZ31="ERwMT", 'Full menu'!AZ31="M&amp;ERT", 'Full menu'!AZ31="MwIT", 'Full menu'!AZ31="IwMT", 'Full menu'!AZ31="M&amp;IT", 'Full menu'!AZ31="IwERT", 'Full menu'!AZ31="ERwIT", 'Full menu'!AZ31="I&amp;ERT", 'Full menu'!AZ31="ER&amp;M&amp;IT"),"MixedT",IF('Full menu'!AZ31="UD","UD",IF('Full menu'!AZ31="LSD","LSD",IF('Full menu'!AZ31="WSD","WSD","")))))))))</f>
        <v/>
      </c>
      <c r="BA31" s="3" t="str">
        <f>IF('Full menu'!BA31="MDC","MDC",IF(OR('Full menu'!BA31="PERF",'Full menu'!BA31="AERF",'Full menu'!BA31="PCB"),"ERfix",IF(OR('Full menu'!BA31="ACB", 'Full menu'!BA31="LCERT", 'Full menu'!BA31="LERT",'Full menu'!BA31="FCERT",'Full menu'!BA31="FERT"),"ERT",IF(OR('Full menu'!BA31="FCMT",'Full menu'!BA31="FMT",'Full menu'!BA31="LMT",'Full menu'!BA31="LCMT"),"MT",IF(OR('Full menu'!BA31="LCIT",'Full menu'!BA31="FCIT",'Full menu'!BA31="LMT",'Full menu'!BA31="FMT"),"IT",IF(OR('Full menu'!BA31="MwERT", 'Full menu'!BA31="ERwMT", 'Full menu'!BA31="M&amp;ERT", 'Full menu'!BA31="MwIT", 'Full menu'!BA31="IwMT", 'Full menu'!BA31="M&amp;IT", 'Full menu'!BA31="IwERT", 'Full menu'!BA31="ERwIT", 'Full menu'!BA31="I&amp;ERT", 'Full menu'!BA31="ER&amp;M&amp;IT"),"MixedT",IF('Full menu'!BA31="UD","UD",IF('Full menu'!BA31="LSD","LSD",IF('Full menu'!BA31="WSD","WSD","")))))))))</f>
        <v/>
      </c>
      <c r="BB31" s="3" t="str">
        <f>IF('Full menu'!BB31="MDC","MDC",IF(OR('Full menu'!BB31="PERF",'Full menu'!BB31="AERF",'Full menu'!BB31="PCB"),"ERfix",IF(OR('Full menu'!BB31="ACB", 'Full menu'!BB31="LCERT", 'Full menu'!BB31="LERT",'Full menu'!BB31="FCERT",'Full menu'!BB31="FERT"),"ERT",IF(OR('Full menu'!BB31="FCMT",'Full menu'!BB31="FMT",'Full menu'!BB31="LMT",'Full menu'!BB31="LCMT"),"MT",IF(OR('Full menu'!BB31="LCIT",'Full menu'!BB31="FCIT",'Full menu'!BB31="LMT",'Full menu'!BB31="FMT"),"IT",IF(OR('Full menu'!BB31="MwERT", 'Full menu'!BB31="ERwMT", 'Full menu'!BB31="M&amp;ERT", 'Full menu'!BB31="MwIT", 'Full menu'!BB31="IwMT", 'Full menu'!BB31="M&amp;IT", 'Full menu'!BB31="IwERT", 'Full menu'!BB31="ERwIT", 'Full menu'!BB31="I&amp;ERT", 'Full menu'!BB31="ER&amp;M&amp;IT"),"MixedT",IF('Full menu'!BB31="UD","UD",IF('Full menu'!BB31="LSD","LSD",IF('Full menu'!BB31="WSD","WSD","")))))))))</f>
        <v/>
      </c>
      <c r="BC31" s="3" t="str">
        <f>IF('Full menu'!BC31="MDC","MDC",IF(OR('Full menu'!BC31="PERF",'Full menu'!BC31="AERF",'Full menu'!BC31="PCB"),"ERfix",IF(OR('Full menu'!BC31="ACB", 'Full menu'!BC31="LCERT", 'Full menu'!BC31="LERT",'Full menu'!BC31="FCERT",'Full menu'!BC31="FERT"),"ERT",IF(OR('Full menu'!BC31="FCMT",'Full menu'!BC31="FMT",'Full menu'!BC31="LMT",'Full menu'!BC31="LCMT"),"MT",IF(OR('Full menu'!BC31="LCIT",'Full menu'!BC31="FCIT",'Full menu'!BC31="LMT",'Full menu'!BC31="FMT"),"IT",IF(OR('Full menu'!BC31="MwERT", 'Full menu'!BC31="ERwMT", 'Full menu'!BC31="M&amp;ERT", 'Full menu'!BC31="MwIT", 'Full menu'!BC31="IwMT", 'Full menu'!BC31="M&amp;IT", 'Full menu'!BC31="IwERT", 'Full menu'!BC31="ERwIT", 'Full menu'!BC31="I&amp;ERT", 'Full menu'!BC31="ER&amp;M&amp;IT"),"MixedT",IF('Full menu'!BC31="UD","UD",IF('Full menu'!BC31="LSD","LSD",IF('Full menu'!BC31="WSD","WSD","")))))))))</f>
        <v/>
      </c>
    </row>
    <row r="32" spans="1:55" ht="16" x14ac:dyDescent="0.2">
      <c r="A32" t="s">
        <v>53</v>
      </c>
      <c r="B32" s="3" t="str">
        <f>IF('Full menu'!B32="MDC","MDC",IF(OR('Full menu'!B32="PERF",'Full menu'!B32="AERF",'Full menu'!B32="PCB"),"ERfix",IF(OR('Full menu'!B32="ACB", 'Full menu'!B32="LCERT", 'Full menu'!B32="LERT",'Full menu'!B32="FCERT",'Full menu'!B32="FERT"),"ERTs",IF(OR('Full menu'!B32="FCMT",'Full menu'!B32="FMT",'Full menu'!B32="LMT",'Full menu'!B32="LCMT"),"MTs",IF(OR('Full menu'!B32="LCIT",'Full menu'!B32="FCIT",'Full menu'!B32="LIT",'Full menu'!B32="FIT"),"ITs",IF(OR('Full menu'!B32="MwERT", 'Full menu'!B32="ERwMT", 'Full menu'!B32="M&amp;ERT", 'Full menu'!B32="MwIT", 'Full menu'!B32="IwMT", 'Full menu'!B32="M&amp;IT", 'Full menu'!B32="IwERT", 'Full menu'!B32="ERwIT", 'Full menu'!B32="I&amp;ERT", 'Full menu'!B32="ER&amp;M&amp;IT"),"MixedTs",IF('Full menu'!B32="UD","UD",IF('Full menu'!B32="LSD","LSD",IF('Full menu'!B32="WSD","WSD","")))))))))</f>
        <v>UD</v>
      </c>
      <c r="C32" s="3" t="str">
        <f>IF('Full menu'!C32="MDC","MDC",IF(OR('Full menu'!C32="PERF",'Full menu'!C32="AERF",'Full menu'!C32="PCB"),"ERfix",IF(OR('Full menu'!C32="ACB", 'Full menu'!C32="LCERT", 'Full menu'!C32="LERT",'Full menu'!C32="FCERT",'Full menu'!C32="FERT"),"ERTs",IF(OR('Full menu'!C32="FCMT",'Full menu'!C32="FMT",'Full menu'!C32="LMT",'Full menu'!C32="LCMT"),"MTs",IF(OR('Full menu'!C32="LCIT",'Full menu'!C32="FCIT",'Full menu'!C32="LIT",'Full menu'!C32="FIT"),"ITs",IF(OR('Full menu'!C32="MwERT", 'Full menu'!C32="ERwMT", 'Full menu'!C32="M&amp;ERT", 'Full menu'!C32="MwIT", 'Full menu'!C32="IwMT", 'Full menu'!C32="M&amp;IT", 'Full menu'!C32="IwERT", 'Full menu'!C32="ERwIT", 'Full menu'!C32="I&amp;ERT", 'Full menu'!C32="ER&amp;M&amp;IT"),"MixedTs",IF('Full menu'!C32="UD","UD",IF('Full menu'!C32="LSD","LSD",IF('Full menu'!C32="WSD","WSD","")))))))))</f>
        <v>UD</v>
      </c>
      <c r="D32" s="3" t="str">
        <f>IF('Full menu'!D32="MDC","MDC",IF(OR('Full menu'!D32="PERF",'Full menu'!D32="AERF",'Full menu'!D32="PCB"),"ERfix",IF(OR('Full menu'!D32="ACB", 'Full menu'!D32="LCERT", 'Full menu'!D32="LERT",'Full menu'!D32="FCERT",'Full menu'!D32="FERT"),"ERTs",IF(OR('Full menu'!D32="FCMT",'Full menu'!D32="FMT",'Full menu'!D32="LMT",'Full menu'!D32="LCMT"),"MTs",IF(OR('Full menu'!D32="LCIT",'Full menu'!D32="FCIT",'Full menu'!D32="LIT",'Full menu'!D32="FIT"),"ITs",IF(OR('Full menu'!D32="MwERT", 'Full menu'!D32="ERwMT", 'Full menu'!D32="M&amp;ERT", 'Full menu'!D32="MwIT", 'Full menu'!D32="IwMT", 'Full menu'!D32="M&amp;IT", 'Full menu'!D32="IwERT", 'Full menu'!D32="ERwIT", 'Full menu'!D32="I&amp;ERT", 'Full menu'!D32="ER&amp;M&amp;IT"),"MixedTs",IF('Full menu'!D32="UD","UD",IF('Full menu'!D32="LSD","LSD",IF('Full menu'!D32="WSD","WSD","")))))))))</f>
        <v>UD</v>
      </c>
      <c r="E32" s="3" t="str">
        <f>IF('Full menu'!E32="MDC","MDC",IF(OR('Full menu'!E32="PERF",'Full menu'!E32="AERF",'Full menu'!E32="PCB"),"ERfix",IF(OR('Full menu'!E32="ACB", 'Full menu'!E32="LCERT", 'Full menu'!E32="LERT",'Full menu'!E32="FCERT",'Full menu'!E32="FERT"),"ERTs",IF(OR('Full menu'!E32="FCMT",'Full menu'!E32="FMT",'Full menu'!E32="LMT",'Full menu'!E32="LCMT"),"MTs",IF(OR('Full menu'!E32="LCIT",'Full menu'!E32="FCIT",'Full menu'!E32="LIT",'Full menu'!E32="FIT"),"ITs",IF(OR('Full menu'!E32="MwERT", 'Full menu'!E32="ERwMT", 'Full menu'!E32="M&amp;ERT", 'Full menu'!E32="MwIT", 'Full menu'!E32="IwMT", 'Full menu'!E32="M&amp;IT", 'Full menu'!E32="IwERT", 'Full menu'!E32="ERwIT", 'Full menu'!E32="I&amp;ERT", 'Full menu'!E32="ER&amp;M&amp;IT"),"MixedTs",IF('Full menu'!E32="UD","UD",IF('Full menu'!E32="LSD","LSD",IF('Full menu'!E32="WSD","WSD","")))))))))</f>
        <v>UD</v>
      </c>
      <c r="F32" s="3" t="str">
        <f>IF('Full menu'!F32="MDC","MDC",IF(OR('Full menu'!F32="PERF",'Full menu'!F32="AERF",'Full menu'!F32="PCB"),"ERfix",IF(OR('Full menu'!F32="ACB", 'Full menu'!F32="LCERT", 'Full menu'!F32="LERT",'Full menu'!F32="FCERT",'Full menu'!F32="FERT"),"ERTs",IF(OR('Full menu'!F32="FCMT",'Full menu'!F32="FMT",'Full menu'!F32="LMT",'Full menu'!F32="LCMT"),"MTs",IF(OR('Full menu'!F32="LCIT",'Full menu'!F32="FCIT",'Full menu'!F32="LIT",'Full menu'!F32="FIT"),"ITs",IF(OR('Full menu'!F32="MwERT", 'Full menu'!F32="ERwMT", 'Full menu'!F32="M&amp;ERT", 'Full menu'!F32="MwIT", 'Full menu'!F32="IwMT", 'Full menu'!F32="M&amp;IT", 'Full menu'!F32="IwERT", 'Full menu'!F32="ERwIT", 'Full menu'!F32="I&amp;ERT", 'Full menu'!F32="ER&amp;M&amp;IT"),"MixedTs",IF('Full menu'!F32="UD","UD",IF('Full menu'!F32="LSD","LSD",IF('Full menu'!F32="WSD","WSD","")))))))))</f>
        <v>UD</v>
      </c>
      <c r="G32" s="3" t="str">
        <f>IF('Full menu'!G32="MDC","MDC",IF(OR('Full menu'!G32="PERF",'Full menu'!G32="AERF",'Full menu'!G32="PCB"),"ERfix",IF(OR('Full menu'!G32="ACB", 'Full menu'!G32="LCERT", 'Full menu'!G32="LERT",'Full menu'!G32="FCERT",'Full menu'!G32="FERT"),"ERTs",IF(OR('Full menu'!G32="FCMT",'Full menu'!G32="FMT",'Full menu'!G32="LMT",'Full menu'!G32="LCMT"),"MTs",IF(OR('Full menu'!G32="LCIT",'Full menu'!G32="FCIT",'Full menu'!G32="LIT",'Full menu'!G32="FIT"),"ITs",IF(OR('Full menu'!G32="MwERT", 'Full menu'!G32="ERwMT", 'Full menu'!G32="M&amp;ERT", 'Full menu'!G32="MwIT", 'Full menu'!G32="IwMT", 'Full menu'!G32="M&amp;IT", 'Full menu'!G32="IwERT", 'Full menu'!G32="ERwIT", 'Full menu'!G32="I&amp;ERT", 'Full menu'!G32="ER&amp;M&amp;IT"),"MixedTs",IF('Full menu'!G32="UD","UD",IF('Full menu'!G32="LSD","LSD",IF('Full menu'!G32="WSD","WSD","")))))))))</f>
        <v>UD</v>
      </c>
      <c r="H32" s="3" t="str">
        <f>IF('Full menu'!H32="MDC","MDC",IF(OR('Full menu'!H32="PERF",'Full menu'!H32="AERF",'Full menu'!H32="PCB"),"ERfix",IF(OR('Full menu'!H32="ACB", 'Full menu'!H32="LCERT", 'Full menu'!H32="LERT",'Full menu'!H32="FCERT",'Full menu'!H32="FERT"),"ERTs",IF(OR('Full menu'!H32="FCMT",'Full menu'!H32="FMT",'Full menu'!H32="LMT",'Full menu'!H32="LCMT"),"MTs",IF(OR('Full menu'!H32="LCIT",'Full menu'!H32="FCIT",'Full menu'!H32="LIT",'Full menu'!H32="FIT"),"ITs",IF(OR('Full menu'!H32="MwERT", 'Full menu'!H32="ERwMT", 'Full menu'!H32="M&amp;ERT", 'Full menu'!H32="MwIT", 'Full menu'!H32="IwMT", 'Full menu'!H32="M&amp;IT", 'Full menu'!H32="IwERT", 'Full menu'!H32="ERwIT", 'Full menu'!H32="I&amp;ERT", 'Full menu'!H32="ER&amp;M&amp;IT"),"MixedTs",IF('Full menu'!H32="UD","UD",IF('Full menu'!H32="LSD","LSD",IF('Full menu'!H32="WSD","WSD","")))))))))</f>
        <v>UD</v>
      </c>
      <c r="I32" s="3" t="str">
        <f>IF('Full menu'!I32="MDC","MDC",IF(OR('Full menu'!I32="PERF",'Full menu'!I32="AERF",'Full menu'!I32="PCB"),"ERfix",IF(OR('Full menu'!I32="ACB", 'Full menu'!I32="LCERT", 'Full menu'!I32="LERT",'Full menu'!I32="FCERT",'Full menu'!I32="FERT"),"ERTs",IF(OR('Full menu'!I32="FCMT",'Full menu'!I32="FMT",'Full menu'!I32="LMT",'Full menu'!I32="LCMT"),"MTs",IF(OR('Full menu'!I32="LCIT",'Full menu'!I32="FCIT",'Full menu'!I32="LIT",'Full menu'!I32="FIT"),"ITs",IF(OR('Full menu'!I32="MwERT", 'Full menu'!I32="ERwMT", 'Full menu'!I32="M&amp;ERT", 'Full menu'!I32="MwIT", 'Full menu'!I32="IwMT", 'Full menu'!I32="M&amp;IT", 'Full menu'!I32="IwERT", 'Full menu'!I32="ERwIT", 'Full menu'!I32="I&amp;ERT", 'Full menu'!I32="ER&amp;M&amp;IT"),"MixedTs",IF('Full menu'!I32="UD","UD",IF('Full menu'!I32="LSD","LSD",IF('Full menu'!I32="WSD","WSD","")))))))))</f>
        <v>UD</v>
      </c>
      <c r="J32" s="3" t="str">
        <f>IF('Full menu'!J32="MDC","MDC",IF(OR('Full menu'!J32="PERF",'Full menu'!J32="AERF",'Full menu'!J32="PCB"),"ERfix",IF(OR('Full menu'!J32="ACB", 'Full menu'!J32="LCERT", 'Full menu'!J32="LERT",'Full menu'!J32="FCERT",'Full menu'!J32="FERT"),"ERTs",IF(OR('Full menu'!J32="FCMT",'Full menu'!J32="FMT",'Full menu'!J32="LMT",'Full menu'!J32="LCMT"),"MTs",IF(OR('Full menu'!J32="LCIT",'Full menu'!J32="FCIT",'Full menu'!J32="LIT",'Full menu'!J32="FIT"),"ITs",IF(OR('Full menu'!J32="MwERT", 'Full menu'!J32="ERwMT", 'Full menu'!J32="M&amp;ERT", 'Full menu'!J32="MwIT", 'Full menu'!J32="IwMT", 'Full menu'!J32="M&amp;IT", 'Full menu'!J32="IwERT", 'Full menu'!J32="ERwIT", 'Full menu'!J32="I&amp;ERT", 'Full menu'!J32="ER&amp;M&amp;IT"),"MixedTs",IF('Full menu'!J32="UD","UD",IF('Full menu'!J32="LSD","LSD",IF('Full menu'!J32="WSD","WSD","")))))))))</f>
        <v>UD</v>
      </c>
      <c r="K32" s="3" t="str">
        <f>IF('Full menu'!K32="MDC","MDC",IF(OR('Full menu'!K32="PERF",'Full menu'!K32="AERF",'Full menu'!K32="PCB"),"ERfix",IF(OR('Full menu'!K32="ACB", 'Full menu'!K32="LCERT", 'Full menu'!K32="LERT",'Full menu'!K32="FCERT",'Full menu'!K32="FERT"),"ERTs",IF(OR('Full menu'!K32="FCMT",'Full menu'!K32="FMT",'Full menu'!K32="LMT",'Full menu'!K32="LCMT"),"MTs",IF(OR('Full menu'!K32="LCIT",'Full menu'!K32="FCIT",'Full menu'!K32="LIT",'Full menu'!K32="FIT"),"ITs",IF(OR('Full menu'!K32="MwERT", 'Full menu'!K32="ERwMT", 'Full menu'!K32="M&amp;ERT", 'Full menu'!K32="MwIT", 'Full menu'!K32="IwMT", 'Full menu'!K32="M&amp;IT", 'Full menu'!K32="IwERT", 'Full menu'!K32="ERwIT", 'Full menu'!K32="I&amp;ERT", 'Full menu'!K32="ER&amp;M&amp;IT"),"MixedTs",IF('Full menu'!K32="UD","UD",IF('Full menu'!K32="LSD","LSD",IF('Full menu'!K32="WSD","WSD","")))))))))</f>
        <v>UD</v>
      </c>
      <c r="L32" s="3" t="str">
        <f>IF('Full menu'!L32="MDC","MDC",IF(OR('Full menu'!L32="PERF",'Full menu'!L32="AERF",'Full menu'!L32="PCB"),"ERfix",IF(OR('Full menu'!L32="ACB", 'Full menu'!L32="LCERT", 'Full menu'!L32="LERT",'Full menu'!L32="FCERT",'Full menu'!L32="FERT"),"ERTs",IF(OR('Full menu'!L32="FCMT",'Full menu'!L32="FMT",'Full menu'!L32="LMT",'Full menu'!L32="LCMT"),"MTs",IF(OR('Full menu'!L32="LCIT",'Full menu'!L32="FCIT",'Full menu'!L32="LIT",'Full menu'!L32="FIT"),"ITs",IF(OR('Full menu'!L32="MwERT", 'Full menu'!L32="ERwMT", 'Full menu'!L32="M&amp;ERT", 'Full menu'!L32="MwIT", 'Full menu'!L32="IwMT", 'Full menu'!L32="M&amp;IT", 'Full menu'!L32="IwERT", 'Full menu'!L32="ERwIT", 'Full menu'!L32="I&amp;ERT", 'Full menu'!L32="ER&amp;M&amp;IT"),"MixedTs",IF('Full menu'!L32="UD","UD",IF('Full menu'!L32="LSD","LSD",IF('Full menu'!L32="WSD","WSD","")))))))))</f>
        <v>UD</v>
      </c>
      <c r="M32" s="3" t="str">
        <f>IF('Full menu'!M32="MDC","MDC",IF(OR('Full menu'!M32="PERF",'Full menu'!M32="AERF",'Full menu'!M32="PCB"),"ERfix",IF(OR('Full menu'!M32="ACB", 'Full menu'!M32="LCERT", 'Full menu'!M32="LERT",'Full menu'!M32="FCERT",'Full menu'!M32="FERT"),"ERTs",IF(OR('Full menu'!M32="FCMT",'Full menu'!M32="FMT",'Full menu'!M32="LMT",'Full menu'!M32="LCMT"),"MTs",IF(OR('Full menu'!M32="LCIT",'Full menu'!M32="FCIT",'Full menu'!M32="LIT",'Full menu'!M32="FIT"),"ITs",IF(OR('Full menu'!M32="MwERT", 'Full menu'!M32="ERwMT", 'Full menu'!M32="M&amp;ERT", 'Full menu'!M32="MwIT", 'Full menu'!M32="IwMT", 'Full menu'!M32="M&amp;IT", 'Full menu'!M32="IwERT", 'Full menu'!M32="ERwIT", 'Full menu'!M32="I&amp;ERT", 'Full menu'!M32="ER&amp;M&amp;IT"),"MixedTs",IF('Full menu'!M32="UD","UD",IF('Full menu'!M32="LSD","LSD",IF('Full menu'!M32="WSD","WSD","")))))))))</f>
        <v>UD</v>
      </c>
      <c r="N32" s="3" t="str">
        <f>IF('Full menu'!N32="MDC","MDC",IF(OR('Full menu'!N32="PERF",'Full menu'!N32="AERF",'Full menu'!N32="PCB"),"ERfix",IF(OR('Full menu'!N32="ACB", 'Full menu'!N32="LCERT", 'Full menu'!N32="LERT",'Full menu'!N32="FCERT",'Full menu'!N32="FERT"),"ERTs",IF(OR('Full menu'!N32="FCMT",'Full menu'!N32="FMT",'Full menu'!N32="LMT",'Full menu'!N32="LCMT"),"MTs",IF(OR('Full menu'!N32="LCIT",'Full menu'!N32="FCIT",'Full menu'!N32="LIT",'Full menu'!N32="FIT"),"ITs",IF(OR('Full menu'!N32="MwERT", 'Full menu'!N32="ERwMT", 'Full menu'!N32="M&amp;ERT", 'Full menu'!N32="MwIT", 'Full menu'!N32="IwMT", 'Full menu'!N32="M&amp;IT", 'Full menu'!N32="IwERT", 'Full menu'!N32="ERwIT", 'Full menu'!N32="I&amp;ERT", 'Full menu'!N32="ER&amp;M&amp;IT"),"MixedTs",IF('Full menu'!N32="UD","UD",IF('Full menu'!N32="LSD","LSD",IF('Full menu'!N32="WSD","WSD","")))))))))</f>
        <v>LSD</v>
      </c>
      <c r="O32" s="3" t="str">
        <f>IF('Full menu'!O32="MDC","MDC",IF(OR('Full menu'!O32="PERF",'Full menu'!O32="AERF",'Full menu'!O32="PCB"),"ERfix",IF(OR('Full menu'!O32="ACB", 'Full menu'!O32="LCERT", 'Full menu'!O32="LERT",'Full menu'!O32="FCERT",'Full menu'!O32="FERT"),"ERTs",IF(OR('Full menu'!O32="FCMT",'Full menu'!O32="FMT",'Full menu'!O32="LMT",'Full menu'!O32="LCMT"),"MTs",IF(OR('Full menu'!O32="LCIT",'Full menu'!O32="FCIT",'Full menu'!O32="LIT",'Full menu'!O32="FIT"),"ITs",IF(OR('Full menu'!O32="MwERT", 'Full menu'!O32="ERwMT", 'Full menu'!O32="M&amp;ERT", 'Full menu'!O32="MwIT", 'Full menu'!O32="IwMT", 'Full menu'!O32="M&amp;IT", 'Full menu'!O32="IwERT", 'Full menu'!O32="ERwIT", 'Full menu'!O32="I&amp;ERT", 'Full menu'!O32="ER&amp;M&amp;IT"),"MixedTs",IF('Full menu'!O32="UD","UD",IF('Full menu'!O32="LSD","LSD",IF('Full menu'!O32="WSD","WSD","")))))))))</f>
        <v>LSD</v>
      </c>
      <c r="P32" s="3" t="str">
        <f>IF('Full menu'!P32="MDC","MDC",IF(OR('Full menu'!P32="PERF",'Full menu'!P32="AERF",'Full menu'!P32="PCB"),"ERfix",IF(OR('Full menu'!P32="ACB", 'Full menu'!P32="LCERT", 'Full menu'!P32="LERT",'Full menu'!P32="FCERT",'Full menu'!P32="FERT"),"ERTs",IF(OR('Full menu'!P32="FCMT",'Full menu'!P32="FMT",'Full menu'!P32="LMT",'Full menu'!P32="LCMT"),"MTs",IF(OR('Full menu'!P32="LCIT",'Full menu'!P32="FCIT",'Full menu'!P32="LIT",'Full menu'!P32="FIT"),"ITs",IF(OR('Full menu'!P32="MwERT", 'Full menu'!P32="ERwMT", 'Full menu'!P32="M&amp;ERT", 'Full menu'!P32="MwIT", 'Full menu'!P32="IwMT", 'Full menu'!P32="M&amp;IT", 'Full menu'!P32="IwERT", 'Full menu'!P32="ERwIT", 'Full menu'!P32="I&amp;ERT", 'Full menu'!P32="ER&amp;M&amp;IT"),"MixedTs",IF('Full menu'!P32="UD","UD",IF('Full menu'!P32="LSD","LSD",IF('Full menu'!P32="WSD","WSD","")))))))))</f>
        <v>LSD</v>
      </c>
      <c r="Q32" s="3" t="str">
        <f>IF('Full menu'!Q32="MDC","MDC",IF(OR('Full menu'!Q32="PERF",'Full menu'!Q32="AERF",'Full menu'!Q32="PCB"),"ERfix",IF(OR('Full menu'!Q32="ACB", 'Full menu'!Q32="LCERT", 'Full menu'!Q32="LERT",'Full menu'!Q32="FCERT",'Full menu'!Q32="FERT"),"ERTs",IF(OR('Full menu'!Q32="FCMT",'Full menu'!Q32="FMT",'Full menu'!Q32="LMT",'Full menu'!Q32="LCMT"),"MTs",IF(OR('Full menu'!Q32="LCIT",'Full menu'!Q32="FCIT",'Full menu'!Q32="LIT",'Full menu'!Q32="FIT"),"ITs",IF(OR('Full menu'!Q32="MwERT", 'Full menu'!Q32="ERwMT", 'Full menu'!Q32="M&amp;ERT", 'Full menu'!Q32="MwIT", 'Full menu'!Q32="IwMT", 'Full menu'!Q32="M&amp;IT", 'Full menu'!Q32="IwERT", 'Full menu'!Q32="ERwIT", 'Full menu'!Q32="I&amp;ERT", 'Full menu'!Q32="ER&amp;M&amp;IT"),"MixedTs",IF('Full menu'!Q32="UD","UD",IF('Full menu'!Q32="LSD","LSD",IF('Full menu'!Q32="WSD","WSD","")))))))))</f>
        <v>LSD</v>
      </c>
      <c r="R32" s="3" t="str">
        <f>IF('Full menu'!R32="MDC","MDC",IF(OR('Full menu'!R32="PERF",'Full menu'!R32="AERF",'Full menu'!R32="PCB"),"ERfix",IF(OR('Full menu'!R32="ACB", 'Full menu'!R32="LCERT", 'Full menu'!R32="LERT",'Full menu'!R32="FCERT",'Full menu'!R32="FERT"),"ERTs",IF(OR('Full menu'!R32="FCMT",'Full menu'!R32="FMT",'Full menu'!R32="LMT",'Full menu'!R32="LCMT"),"MTs",IF(OR('Full menu'!R32="LCIT",'Full menu'!R32="FCIT",'Full menu'!R32="LIT",'Full menu'!R32="FIT"),"ITs",IF(OR('Full menu'!R32="MwERT", 'Full menu'!R32="ERwMT", 'Full menu'!R32="M&amp;ERT", 'Full menu'!R32="MwIT", 'Full menu'!R32="IwMT", 'Full menu'!R32="M&amp;IT", 'Full menu'!R32="IwERT", 'Full menu'!R32="ERwIT", 'Full menu'!R32="I&amp;ERT", 'Full menu'!R32="ER&amp;M&amp;IT"),"MixedTs",IF('Full menu'!R32="UD","UD",IF('Full menu'!R32="LSD","LSD",IF('Full menu'!R32="WSD","WSD","")))))))))</f>
        <v>LSD</v>
      </c>
      <c r="S32" s="3" t="str">
        <f>IF('Full menu'!S32="MDC","MDC",IF(OR('Full menu'!S32="PERF",'Full menu'!S32="AERF",'Full menu'!S32="PCB"),"ERfix",IF(OR('Full menu'!S32="ACB", 'Full menu'!S32="LCERT", 'Full menu'!S32="LERT",'Full menu'!S32="FCERT",'Full menu'!S32="FERT"),"ERTs",IF(OR('Full menu'!S32="FCMT",'Full menu'!S32="FMT",'Full menu'!S32="LMT",'Full menu'!S32="LCMT"),"MTs",IF(OR('Full menu'!S32="LCIT",'Full menu'!S32="FCIT",'Full menu'!S32="LIT",'Full menu'!S32="FIT"),"ITs",IF(OR('Full menu'!S32="MwERT", 'Full menu'!S32="ERwMT", 'Full menu'!S32="M&amp;ERT", 'Full menu'!S32="MwIT", 'Full menu'!S32="IwMT", 'Full menu'!S32="M&amp;IT", 'Full menu'!S32="IwERT", 'Full menu'!S32="ERwIT", 'Full menu'!S32="I&amp;ERT", 'Full menu'!S32="ER&amp;M&amp;IT"),"MixedTs",IF('Full menu'!S32="UD","UD",IF('Full menu'!S32="LSD","LSD",IF('Full menu'!S32="WSD","WSD","")))))))))</f>
        <v>LSD</v>
      </c>
      <c r="T32" s="3" t="str">
        <f>IF('Full menu'!T32="MDC","MDC",IF(OR('Full menu'!T32="PERF",'Full menu'!T32="AERF",'Full menu'!T32="PCB"),"ERfix",IF(OR('Full menu'!T32="ACB", 'Full menu'!T32="LCERT", 'Full menu'!T32="LERT",'Full menu'!T32="FCERT",'Full menu'!T32="FERT"),"ERTs",IF(OR('Full menu'!T32="FCMT",'Full menu'!T32="FMT",'Full menu'!T32="LMT",'Full menu'!T32="LCMT"),"MTs",IF(OR('Full menu'!T32="LCIT",'Full menu'!T32="FCIT",'Full menu'!T32="LIT",'Full menu'!T32="FIT"),"ITs",IF(OR('Full menu'!T32="MwERT", 'Full menu'!T32="ERwMT", 'Full menu'!T32="M&amp;ERT", 'Full menu'!T32="MwIT", 'Full menu'!T32="IwMT", 'Full menu'!T32="M&amp;IT", 'Full menu'!T32="IwERT", 'Full menu'!T32="ERwIT", 'Full menu'!T32="I&amp;ERT", 'Full menu'!T32="ER&amp;M&amp;IT"),"MixedTs",IF('Full menu'!T32="UD","UD",IF('Full menu'!T32="LSD","LSD",IF('Full menu'!T32="WSD","WSD","")))))))))</f>
        <v>LSD</v>
      </c>
      <c r="U32" s="3" t="str">
        <f>IF('Full menu'!U32="MDC","MDC",IF(OR('Full menu'!U32="PERF",'Full menu'!U32="AERF",'Full menu'!U32="PCB"),"ERfix",IF(OR('Full menu'!U32="ACB", 'Full menu'!U32="LCERT", 'Full menu'!U32="LERT",'Full menu'!U32="FCERT",'Full menu'!U32="FERT"),"ERTs",IF(OR('Full menu'!U32="FCMT",'Full menu'!U32="FMT",'Full menu'!U32="LMT",'Full menu'!U32="LCMT"),"MTs",IF(OR('Full menu'!U32="LCIT",'Full menu'!U32="FCIT",'Full menu'!U32="LIT",'Full menu'!U32="FIT"),"ITs",IF(OR('Full menu'!U32="MwERT", 'Full menu'!U32="ERwMT", 'Full menu'!U32="M&amp;ERT", 'Full menu'!U32="MwIT", 'Full menu'!U32="IwMT", 'Full menu'!U32="M&amp;IT", 'Full menu'!U32="IwERT", 'Full menu'!U32="ERwIT", 'Full menu'!U32="I&amp;ERT", 'Full menu'!U32="ER&amp;M&amp;IT"),"MixedTs",IF('Full menu'!U32="UD","UD",IF('Full menu'!U32="LSD","LSD",IF('Full menu'!U32="WSD","WSD","")))))))))</f>
        <v>LSD</v>
      </c>
      <c r="V32" s="3" t="str">
        <f>IF('Full menu'!V32="MDC","MDC",IF(OR('Full menu'!V32="PERF",'Full menu'!V32="AERF",'Full menu'!V32="PCB"),"ERfix",IF(OR('Full menu'!V32="ACB", 'Full menu'!V32="LCERT", 'Full menu'!V32="LERT",'Full menu'!V32="FCERT",'Full menu'!V32="FERT"),"ERTs",IF(OR('Full menu'!V32="FCMT",'Full menu'!V32="FMT",'Full menu'!V32="LMT",'Full menu'!V32="LCMT"),"MTs",IF(OR('Full menu'!V32="LCIT",'Full menu'!V32="FCIT",'Full menu'!V32="LIT",'Full menu'!V32="FIT"),"ITs",IF(OR('Full menu'!V32="MwERT", 'Full menu'!V32="ERwMT", 'Full menu'!V32="M&amp;ERT", 'Full menu'!V32="MwIT", 'Full menu'!V32="IwMT", 'Full menu'!V32="M&amp;IT", 'Full menu'!V32="IwERT", 'Full menu'!V32="ERwIT", 'Full menu'!V32="I&amp;ERT", 'Full menu'!V32="ER&amp;M&amp;IT"),"MixedTs",IF('Full menu'!V32="UD","UD",IF('Full menu'!V32="LSD","LSD",IF('Full menu'!V32="WSD","WSD","")))))))))</f>
        <v>LSD</v>
      </c>
      <c r="W32" s="3" t="str">
        <f>IF('Full menu'!W32="MDC","MDC",IF(OR('Full menu'!W32="PERF",'Full menu'!W32="AERF",'Full menu'!W32="PCB"),"ERfix",IF(OR('Full menu'!W32="ACB", 'Full menu'!W32="LCERT", 'Full menu'!W32="LERT",'Full menu'!W32="FCERT",'Full menu'!W32="FERT"),"ERTs",IF(OR('Full menu'!W32="FCMT",'Full menu'!W32="FMT",'Full menu'!W32="LMT",'Full menu'!W32="LCMT"),"MTs",IF(OR('Full menu'!W32="LCIT",'Full menu'!W32="FCIT",'Full menu'!W32="LIT",'Full menu'!W32="FIT"),"ITs",IF(OR('Full menu'!W32="MwERT", 'Full menu'!W32="ERwMT", 'Full menu'!W32="M&amp;ERT", 'Full menu'!W32="MwIT", 'Full menu'!W32="IwMT", 'Full menu'!W32="M&amp;IT", 'Full menu'!W32="IwERT", 'Full menu'!W32="ERwIT", 'Full menu'!W32="I&amp;ERT", 'Full menu'!W32="ER&amp;M&amp;IT"),"MixedTs",IF('Full menu'!W32="UD","UD",IF('Full menu'!W32="LSD","LSD",IF('Full menu'!W32="WSD","WSD","")))))))))</f>
        <v>LSD</v>
      </c>
      <c r="X32" s="3" t="str">
        <f>IF('Full menu'!X32="MDC","MDC",IF(OR('Full menu'!X32="PERF",'Full menu'!X32="AERF",'Full menu'!X32="PCB"),"ERfix",IF(OR('Full menu'!X32="ACB", 'Full menu'!X32="LCERT", 'Full menu'!X32="LERT",'Full menu'!X32="FCERT",'Full menu'!X32="FERT"),"ERTs",IF(OR('Full menu'!X32="FCMT",'Full menu'!X32="FMT",'Full menu'!X32="LMT",'Full menu'!X32="LCMT"),"MTs",IF(OR('Full menu'!X32="LCIT",'Full menu'!X32="FCIT",'Full menu'!X32="LIT",'Full menu'!X32="FIT"),"ITs",IF(OR('Full menu'!X32="MwERT", 'Full menu'!X32="ERwMT", 'Full menu'!X32="M&amp;ERT", 'Full menu'!X32="MwIT", 'Full menu'!X32="IwMT", 'Full menu'!X32="M&amp;IT", 'Full menu'!X32="IwERT", 'Full menu'!X32="ERwIT", 'Full menu'!X32="I&amp;ERT", 'Full menu'!X32="ER&amp;M&amp;IT"),"MixedTs",IF('Full menu'!X32="UD","UD",IF('Full menu'!X32="LSD","LSD",IF('Full menu'!X32="WSD","WSD","")))))))))</f>
        <v>LSD</v>
      </c>
      <c r="Y32" s="3" t="str">
        <f>IF('Full menu'!Y32="MDC","MDC",IF(OR('Full menu'!Y32="PERF",'Full menu'!Y32="AERF",'Full menu'!Y32="PCB"),"ERfix",IF(OR('Full menu'!Y32="ACB", 'Full menu'!Y32="LCERT", 'Full menu'!Y32="LERT",'Full menu'!Y32="FCERT",'Full menu'!Y32="FERT"),"ERTs",IF(OR('Full menu'!Y32="FCMT",'Full menu'!Y32="FMT",'Full menu'!Y32="LMT",'Full menu'!Y32="LCMT"),"MTs",IF(OR('Full menu'!Y32="LCIT",'Full menu'!Y32="FCIT",'Full menu'!Y32="LIT",'Full menu'!Y32="FIT"),"ITs",IF(OR('Full menu'!Y32="MwERT", 'Full menu'!Y32="ERwMT", 'Full menu'!Y32="M&amp;ERT", 'Full menu'!Y32="MwIT", 'Full menu'!Y32="IwMT", 'Full menu'!Y32="M&amp;IT", 'Full menu'!Y32="IwERT", 'Full menu'!Y32="ERwIT", 'Full menu'!Y32="I&amp;ERT", 'Full menu'!Y32="ER&amp;M&amp;IT"),"MixedTs",IF('Full menu'!Y32="UD","UD",IF('Full menu'!Y32="LSD","LSD",IF('Full menu'!Y32="WSD","WSD","")))))))))</f>
        <v>LSD</v>
      </c>
      <c r="Z32" s="3" t="str">
        <f>IF('Full menu'!Z32="MDC","MDC",IF(OR('Full menu'!Z32="PERF",'Full menu'!Z32="AERF",'Full menu'!Z32="PCB"),"ERfix",IF(OR('Full menu'!Z32="ACB", 'Full menu'!Z32="LCERT", 'Full menu'!Z32="LERT",'Full menu'!Z32="FCERT",'Full menu'!Z32="FERT"),"ERTs",IF(OR('Full menu'!Z32="FCMT",'Full menu'!Z32="FMT",'Full menu'!Z32="LMT",'Full menu'!Z32="LCMT"),"MTs",IF(OR('Full menu'!Z32="LCIT",'Full menu'!Z32="FCIT",'Full menu'!Z32="LIT",'Full menu'!Z32="FIT"),"ITs",IF(OR('Full menu'!Z32="MwERT", 'Full menu'!Z32="ERwMT", 'Full menu'!Z32="M&amp;ERT", 'Full menu'!Z32="MwIT", 'Full menu'!Z32="IwMT", 'Full menu'!Z32="M&amp;IT", 'Full menu'!Z32="IwERT", 'Full menu'!Z32="ERwIT", 'Full menu'!Z32="I&amp;ERT", 'Full menu'!Z32="ER&amp;M&amp;IT"),"MixedTs",IF('Full menu'!Z32="UD","UD",IF('Full menu'!Z32="LSD","LSD",IF('Full menu'!Z32="WSD","WSD","")))))))))</f>
        <v>LSD</v>
      </c>
      <c r="AA32" s="3" t="str">
        <f>IF('Full menu'!AA32="MDC","MDC",IF(OR('Full menu'!AA32="PERF",'Full menu'!AA32="AERF",'Full menu'!AA32="PCB"),"ERfix",IF(OR('Full menu'!AA32="ACB", 'Full menu'!AA32="LCERT", 'Full menu'!AA32="LERT",'Full menu'!AA32="FCERT",'Full menu'!AA32="FERT"),"ERTs",IF(OR('Full menu'!AA32="FCMT",'Full menu'!AA32="FMT",'Full menu'!AA32="LMT",'Full menu'!AA32="LCMT"),"MTs",IF(OR('Full menu'!AA32="LCIT",'Full menu'!AA32="FCIT",'Full menu'!AA32="LIT",'Full menu'!AA32="FIT"),"ITs",IF(OR('Full menu'!AA32="MwERT", 'Full menu'!AA32="ERwMT", 'Full menu'!AA32="M&amp;ERT", 'Full menu'!AA32="MwIT", 'Full menu'!AA32="IwMT", 'Full menu'!AA32="M&amp;IT", 'Full menu'!AA32="IwERT", 'Full menu'!AA32="ERwIT", 'Full menu'!AA32="I&amp;ERT", 'Full menu'!AA32="ER&amp;M&amp;IT"),"MixedTs",IF('Full menu'!AA32="UD","UD",IF('Full menu'!AA32="LSD","LSD",IF('Full menu'!AA32="WSD","WSD","")))))))))</f>
        <v>ITs</v>
      </c>
      <c r="AB32" s="3" t="str">
        <f>IF('Full menu'!AB32="MDC","MDC",IF(OR('Full menu'!AB32="PERF",'Full menu'!AB32="AERF",'Full menu'!AB32="PCB"),"ERfix",IF(OR('Full menu'!AB32="ACB", 'Full menu'!AB32="LCERT", 'Full menu'!AB32="LERT",'Full menu'!AB32="FCERT",'Full menu'!AB32="FERT"),"ERTs",IF(OR('Full menu'!AB32="FCMT",'Full menu'!AB32="FMT",'Full menu'!AB32="LMT",'Full menu'!AB32="LCMT"),"MTs",IF(OR('Full menu'!AB32="LCIT",'Full menu'!AB32="FCIT",'Full menu'!AB32="LIT",'Full menu'!AB32="FIT"),"ITs",IF(OR('Full menu'!AB32="MwERT", 'Full menu'!AB32="ERwMT", 'Full menu'!AB32="M&amp;ERT", 'Full menu'!AB32="MwIT", 'Full menu'!AB32="IwMT", 'Full menu'!AB32="M&amp;IT", 'Full menu'!AB32="IwERT", 'Full menu'!AB32="ERwIT", 'Full menu'!AB32="I&amp;ERT", 'Full menu'!AB32="ER&amp;M&amp;IT"),"MixedTs",IF('Full menu'!AB32="UD","UD",IF('Full menu'!AB32="LSD","LSD",IF('Full menu'!AB32="WSD","WSD","")))))))))</f>
        <v>ITs</v>
      </c>
      <c r="AC32" s="3" t="str">
        <f>IF('Full menu'!AC32="MDC","MDC",IF(OR('Full menu'!AC32="PERF",'Full menu'!AC32="AERF",'Full menu'!AC32="PCB"),"ERfix",IF(OR('Full menu'!AC32="ACB", 'Full menu'!AC32="LCERT", 'Full menu'!AC32="LERT",'Full menu'!AC32="FCERT",'Full menu'!AC32="FERT"),"ERTs",IF(OR('Full menu'!AC32="FCMT",'Full menu'!AC32="FMT",'Full menu'!AC32="LMT",'Full menu'!AC32="LCMT"),"MTs",IF(OR('Full menu'!AC32="LCIT",'Full menu'!AC32="FCIT",'Full menu'!AC32="LIT",'Full menu'!AC32="FIT"),"ITs",IF(OR('Full menu'!AC32="MwERT", 'Full menu'!AC32="ERwMT", 'Full menu'!AC32="M&amp;ERT", 'Full menu'!AC32="MwIT", 'Full menu'!AC32="IwMT", 'Full menu'!AC32="M&amp;IT", 'Full menu'!AC32="IwERT", 'Full menu'!AC32="ERwIT", 'Full menu'!AC32="I&amp;ERT", 'Full menu'!AC32="ER&amp;M&amp;IT"),"MixedTs",IF('Full menu'!AC32="UD","UD",IF('Full menu'!AC32="LSD","LSD",IF('Full menu'!AC32="WSD","WSD","")))))))))</f>
        <v>LSD</v>
      </c>
      <c r="AD32" s="3" t="str">
        <f>IF('Full menu'!AD32="MDC","MDC",IF(OR('Full menu'!AD32="PERF",'Full menu'!AD32="AERF",'Full menu'!AD32="PCB"),"ERfix",IF(OR('Full menu'!AD32="ACB", 'Full menu'!AD32="LCERT", 'Full menu'!AD32="LERT",'Full menu'!AD32="FCERT",'Full menu'!AD32="FERT"),"ERTs",IF(OR('Full menu'!AD32="FCMT",'Full menu'!AD32="FMT",'Full menu'!AD32="LMT",'Full menu'!AD32="LCMT"),"MTs",IF(OR('Full menu'!AD32="LCIT",'Full menu'!AD32="FCIT",'Full menu'!AD32="LIT",'Full menu'!AD32="FIT"),"ITs",IF(OR('Full menu'!AD32="MwERT", 'Full menu'!AD32="ERwMT", 'Full menu'!AD32="M&amp;ERT", 'Full menu'!AD32="MwIT", 'Full menu'!AD32="IwMT", 'Full menu'!AD32="M&amp;IT", 'Full menu'!AD32="IwERT", 'Full menu'!AD32="ERwIT", 'Full menu'!AD32="I&amp;ERT", 'Full menu'!AD32="ER&amp;M&amp;IT"),"MixedTs",IF('Full menu'!AD32="UD","UD",IF('Full menu'!AD32="LSD","LSD",IF('Full menu'!AD32="WSD","WSD","")))))))))</f>
        <v>LSD</v>
      </c>
      <c r="AE32" s="3" t="str">
        <f>IF('Full menu'!AE32="MDC","MDC",IF(OR('Full menu'!AE32="PERF",'Full menu'!AE32="AERF",'Full menu'!AE32="PCB"),"ERfix",IF(OR('Full menu'!AE32="ACB", 'Full menu'!AE32="LCERT", 'Full menu'!AE32="LERT",'Full menu'!AE32="FCERT",'Full menu'!AE32="FERT"),"ERTs",IF(OR('Full menu'!AE32="FCMT",'Full menu'!AE32="FMT",'Full menu'!AE32="LMT",'Full menu'!AE32="LCMT"),"MTs",IF(OR('Full menu'!AE32="LCIT",'Full menu'!AE32="FCIT",'Full menu'!AE32="LIT",'Full menu'!AE32="FIT"),"ITs",IF(OR('Full menu'!AE32="MwERT", 'Full menu'!AE32="ERwMT", 'Full menu'!AE32="M&amp;ERT", 'Full menu'!AE32="MwIT", 'Full menu'!AE32="IwMT", 'Full menu'!AE32="M&amp;IT", 'Full menu'!AE32="IwERT", 'Full menu'!AE32="ERwIT", 'Full menu'!AE32="I&amp;ERT", 'Full menu'!AE32="ER&amp;M&amp;IT"),"MixedTs",IF('Full menu'!AE32="UD","UD",IF('Full menu'!AE32="LSD","LSD",IF('Full menu'!AE32="WSD","WSD","")))))))))</f>
        <v>LSD</v>
      </c>
      <c r="AF32" s="3" t="str">
        <f>IF('Full menu'!AF32="MDC","MDC",IF(OR('Full menu'!AF32="PERF",'Full menu'!AF32="AERF",'Full menu'!AF32="PCB"),"ERfix",IF(OR('Full menu'!AF32="ACB", 'Full menu'!AF32="LCERT", 'Full menu'!AF32="LERT",'Full menu'!AF32="FCERT",'Full menu'!AF32="FERT"),"ERTs",IF(OR('Full menu'!AF32="FCMT",'Full menu'!AF32="FMT",'Full menu'!AF32="LMT",'Full menu'!AF32="LCMT"),"MTs",IF(OR('Full menu'!AF32="LCIT",'Full menu'!AF32="FCIT",'Full menu'!AF32="LIT",'Full menu'!AF32="FIT"),"ITs",IF(OR('Full menu'!AF32="MwERT", 'Full menu'!AF32="ERwMT", 'Full menu'!AF32="M&amp;ERT", 'Full menu'!AF32="MwIT", 'Full menu'!AF32="IwMT", 'Full menu'!AF32="M&amp;IT", 'Full menu'!AF32="IwERT", 'Full menu'!AF32="ERwIT", 'Full menu'!AF32="I&amp;ERT", 'Full menu'!AF32="ER&amp;M&amp;IT"),"MixedTs",IF('Full menu'!AF32="UD","UD",IF('Full menu'!AF32="LSD","LSD",IF('Full menu'!AF32="WSD","WSD","")))))))))</f>
        <v>ITs</v>
      </c>
      <c r="AG32" s="3" t="str">
        <f>IF('Full menu'!AG32="MDC","MDC",IF(OR('Full menu'!AG32="PERF",'Full menu'!AG32="AERF",'Full menu'!AG32="PCB"),"ERfix",IF(OR('Full menu'!AG32="ACB", 'Full menu'!AG32="LCERT", 'Full menu'!AG32="LERT",'Full menu'!AG32="FCERT",'Full menu'!AG32="FERT"),"ERTs",IF(OR('Full menu'!AG32="FCMT",'Full menu'!AG32="FMT",'Full menu'!AG32="LMT",'Full menu'!AG32="LCMT"),"MTs",IF(OR('Full menu'!AG32="LCIT",'Full menu'!AG32="FCIT",'Full menu'!AG32="LIT",'Full menu'!AG32="FIT"),"ITs",IF(OR('Full menu'!AG32="MwERT", 'Full menu'!AG32="ERwMT", 'Full menu'!AG32="M&amp;ERT", 'Full menu'!AG32="MwIT", 'Full menu'!AG32="IwMT", 'Full menu'!AG32="M&amp;IT", 'Full menu'!AG32="IwERT", 'Full menu'!AG32="ERwIT", 'Full menu'!AG32="I&amp;ERT", 'Full menu'!AG32="ER&amp;M&amp;IT"),"MixedTs",IF('Full menu'!AG32="UD","UD",IF('Full menu'!AG32="LSD","LSD",IF('Full menu'!AG32="WSD","WSD","")))))))))</f>
        <v>ITs</v>
      </c>
      <c r="AH32" s="3" t="str">
        <f>IF('Full menu'!AH32="MDC","MDC",IF(OR('Full menu'!AH32="PERF",'Full menu'!AH32="AERF",'Full menu'!AH32="PCB"),"ERfix",IF(OR('Full menu'!AH32="ACB", 'Full menu'!AH32="LCERT", 'Full menu'!AH32="LERT",'Full menu'!AH32="FCERT",'Full menu'!AH32="FERT"),"ERTs",IF(OR('Full menu'!AH32="FCMT",'Full menu'!AH32="FMT",'Full menu'!AH32="LMT",'Full menu'!AH32="LCMT"),"MTs",IF(OR('Full menu'!AH32="LCIT",'Full menu'!AH32="FCIT",'Full menu'!AH32="LIT",'Full menu'!AH32="FIT"),"ITs",IF(OR('Full menu'!AH32="MwERT", 'Full menu'!AH32="ERwMT", 'Full menu'!AH32="M&amp;ERT", 'Full menu'!AH32="MwIT", 'Full menu'!AH32="IwMT", 'Full menu'!AH32="M&amp;IT", 'Full menu'!AH32="IwERT", 'Full menu'!AH32="ERwIT", 'Full menu'!AH32="I&amp;ERT", 'Full menu'!AH32="ER&amp;M&amp;IT"),"MixedTs",IF('Full menu'!AH32="UD","UD",IF('Full menu'!AH32="LSD","LSD",IF('Full menu'!AH32="WSD","WSD","")))))))))</f>
        <v>ITs</v>
      </c>
      <c r="AI32" s="3" t="str">
        <f>IF('Full menu'!AI32="MDC","MDC",IF(OR('Full menu'!AI32="PERF",'Full menu'!AI32="AERF",'Full menu'!AI32="PCB"),"ERfix",IF(OR('Full menu'!AI32="ACB", 'Full menu'!AI32="LCERT", 'Full menu'!AI32="LERT",'Full menu'!AI32="FCERT",'Full menu'!AI32="FERT"),"ERTs",IF(OR('Full menu'!AI32="FCMT",'Full menu'!AI32="FMT",'Full menu'!AI32="LMT",'Full menu'!AI32="LCMT"),"MTs",IF(OR('Full menu'!AI32="LCIT",'Full menu'!AI32="FCIT",'Full menu'!AI32="LIT",'Full menu'!AI32="FIT"),"ITs",IF(OR('Full menu'!AI32="MwERT", 'Full menu'!AI32="ERwMT", 'Full menu'!AI32="M&amp;ERT", 'Full menu'!AI32="MwIT", 'Full menu'!AI32="IwMT", 'Full menu'!AI32="M&amp;IT", 'Full menu'!AI32="IwERT", 'Full menu'!AI32="ERwIT", 'Full menu'!AI32="I&amp;ERT", 'Full menu'!AI32="ER&amp;M&amp;IT"),"MixedTs",IF('Full menu'!AI32="UD","UD",IF('Full menu'!AI32="LSD","LSD",IF('Full menu'!AI32="WSD","WSD","")))))))))</f>
        <v>ITs</v>
      </c>
      <c r="AJ32" s="3" t="str">
        <f>IF('Full menu'!AJ32="MDC","MDC",IF(OR('Full menu'!AJ32="PERF",'Full menu'!AJ32="AERF",'Full menu'!AJ32="PCB"),"ERfix",IF(OR('Full menu'!AJ32="ACB", 'Full menu'!AJ32="LCERT", 'Full menu'!AJ32="LERT",'Full menu'!AJ32="FCERT",'Full menu'!AJ32="FERT"),"ERTs",IF(OR('Full menu'!AJ32="FCMT",'Full menu'!AJ32="FMT",'Full menu'!AJ32="LMT",'Full menu'!AJ32="LCMT"),"MTs",IF(OR('Full menu'!AJ32="LCIT",'Full menu'!AJ32="FCIT",'Full menu'!AJ32="LIT",'Full menu'!AJ32="FIT"),"ITs",IF(OR('Full menu'!AJ32="MwERT", 'Full menu'!AJ32="ERwMT", 'Full menu'!AJ32="M&amp;ERT", 'Full menu'!AJ32="MwIT", 'Full menu'!AJ32="IwMT", 'Full menu'!AJ32="M&amp;IT", 'Full menu'!AJ32="IwERT", 'Full menu'!AJ32="ERwIT", 'Full menu'!AJ32="I&amp;ERT", 'Full menu'!AJ32="ER&amp;M&amp;IT"),"MixedTs",IF('Full menu'!AJ32="UD","UD",IF('Full menu'!AJ32="LSD","LSD",IF('Full menu'!AJ32="WSD","WSD","")))))))))</f>
        <v>ITs</v>
      </c>
      <c r="AK32" s="3" t="str">
        <f>IF('Full menu'!AK32="MDC","MDC",IF(OR('Full menu'!AK32="PERF",'Full menu'!AK32="AERF",'Full menu'!AK32="PCB"),"ERfix",IF(OR('Full menu'!AK32="ACB", 'Full menu'!AK32="LCERT", 'Full menu'!AK32="LERT",'Full menu'!AK32="FCERT",'Full menu'!AK32="FERT"),"ERTs",IF(OR('Full menu'!AK32="FCMT",'Full menu'!AK32="FMT",'Full menu'!AK32="LMT",'Full menu'!AK32="LCMT"),"MTs",IF(OR('Full menu'!AK32="LCIT",'Full menu'!AK32="FCIT",'Full menu'!AK32="LIT",'Full menu'!AK32="FIT"),"ITs",IF(OR('Full menu'!AK32="MwERT", 'Full menu'!AK32="ERwMT", 'Full menu'!AK32="M&amp;ERT", 'Full menu'!AK32="MwIT", 'Full menu'!AK32="IwMT", 'Full menu'!AK32="M&amp;IT", 'Full menu'!AK32="IwERT", 'Full menu'!AK32="ERwIT", 'Full menu'!AK32="I&amp;ERT", 'Full menu'!AK32="ER&amp;M&amp;IT"),"MixedTs",IF('Full menu'!AK32="UD","UD",IF('Full menu'!AK32="LSD","LSD",IF('Full menu'!AK32="WSD","WSD","")))))))))</f>
        <v>ITs</v>
      </c>
      <c r="AL32" s="3" t="str">
        <f>IF('Full menu'!AL32="MDC","MDC",IF(OR('Full menu'!AL32="PERF",'Full menu'!AL32="AERF",'Full menu'!AL32="PCB"),"ERfix",IF(OR('Full menu'!AL32="ACB", 'Full menu'!AL32="LCERT", 'Full menu'!AL32="LERT",'Full menu'!AL32="FCERT",'Full menu'!AL32="FERT"),"ERTs",IF(OR('Full menu'!AL32="FCMT",'Full menu'!AL32="FMT",'Full menu'!AL32="LMT",'Full menu'!AL32="LCMT"),"MTs",IF(OR('Full menu'!AL32="LCIT",'Full menu'!AL32="FCIT",'Full menu'!AL32="LIT",'Full menu'!AL32="FIT"),"ITs",IF(OR('Full menu'!AL32="MwERT", 'Full menu'!AL32="ERwMT", 'Full menu'!AL32="M&amp;ERT", 'Full menu'!AL32="MwIT", 'Full menu'!AL32="IwMT", 'Full menu'!AL32="M&amp;IT", 'Full menu'!AL32="IwERT", 'Full menu'!AL32="ERwIT", 'Full menu'!AL32="I&amp;ERT", 'Full menu'!AL32="ER&amp;M&amp;IT"),"MixedTs",IF('Full menu'!AL32="UD","UD",IF('Full menu'!AL32="LSD","LSD",IF('Full menu'!AL32="WSD","WSD","")))))))))</f>
        <v>ITs</v>
      </c>
      <c r="AM32" s="3" t="str">
        <f>IF('Full menu'!AM32="MDC","MDC",IF(OR('Full menu'!AM32="PERF",'Full menu'!AM32="AERF",'Full menu'!AM32="PCB"),"ERfix",IF(OR('Full menu'!AM32="ACB", 'Full menu'!AM32="LCERT", 'Full menu'!AM32="LERT",'Full menu'!AM32="FCERT",'Full menu'!AM32="FERT"),"ERTs",IF(OR('Full menu'!AM32="FCMT",'Full menu'!AM32="FMT",'Full menu'!AM32="LMT",'Full menu'!AM32="LCMT"),"MTs",IF(OR('Full menu'!AM32="LCIT",'Full menu'!AM32="FCIT",'Full menu'!AM32="LIT",'Full menu'!AM32="FIT"),"ITs",IF(OR('Full menu'!AM32="MwERT", 'Full menu'!AM32="ERwMT", 'Full menu'!AM32="M&amp;ERT", 'Full menu'!AM32="MwIT", 'Full menu'!AM32="IwMT", 'Full menu'!AM32="M&amp;IT", 'Full menu'!AM32="IwERT", 'Full menu'!AM32="ERwIT", 'Full menu'!AM32="I&amp;ERT", 'Full menu'!AM32="ER&amp;M&amp;IT"),"MixedTs",IF('Full menu'!AM32="UD","UD",IF('Full menu'!AM32="LSD","LSD",IF('Full menu'!AM32="WSD","WSD","")))))))))</f>
        <v>ITs</v>
      </c>
      <c r="AN32" s="3" t="str">
        <f>IF('Full menu'!AN32="MDC","MDC",IF(OR('Full menu'!AN32="PERF",'Full menu'!AN32="AERF",'Full menu'!AN32="PCB"),"ERfix",IF(OR('Full menu'!AN32="ACB", 'Full menu'!AN32="LCERT", 'Full menu'!AN32="LERT",'Full menu'!AN32="FCERT",'Full menu'!AN32="FERT"),"ERTs",IF(OR('Full menu'!AN32="FCMT",'Full menu'!AN32="FMT",'Full menu'!AN32="LMT",'Full menu'!AN32="LCMT"),"MTs",IF(OR('Full menu'!AN32="LCIT",'Full menu'!AN32="FCIT",'Full menu'!AN32="LIT",'Full menu'!AN32="FIT"),"ITs",IF(OR('Full menu'!AN32="MwERT", 'Full menu'!AN32="ERwMT", 'Full menu'!AN32="M&amp;ERT", 'Full menu'!AN32="MwIT", 'Full menu'!AN32="IwMT", 'Full menu'!AN32="M&amp;IT", 'Full menu'!AN32="IwERT", 'Full menu'!AN32="ERwIT", 'Full menu'!AN32="I&amp;ERT", 'Full menu'!AN32="ER&amp;M&amp;IT"),"MixedTs",IF('Full menu'!AN32="UD","UD",IF('Full menu'!AN32="LSD","LSD",IF('Full menu'!AN32="WSD","WSD","")))))))))</f>
        <v>ITs</v>
      </c>
      <c r="AO32" s="3" t="str">
        <f>IF('Full menu'!AO32="MDC","MDC",IF(OR('Full menu'!AO32="PERF",'Full menu'!AO32="AERF",'Full menu'!AO32="PCB"),"ERfix",IF(OR('Full menu'!AO32="ACB", 'Full menu'!AO32="LCERT", 'Full menu'!AO32="LERT",'Full menu'!AO32="FCERT",'Full menu'!AO32="FERT"),"ERTs",IF(OR('Full menu'!AO32="FCMT",'Full menu'!AO32="FMT",'Full menu'!AO32="LMT",'Full menu'!AO32="LCMT"),"MTs",IF(OR('Full menu'!AO32="LCIT",'Full menu'!AO32="FCIT",'Full menu'!AO32="LIT",'Full menu'!AO32="FIT"),"ITs",IF(OR('Full menu'!AO32="MwERT", 'Full menu'!AO32="ERwMT", 'Full menu'!AO32="M&amp;ERT", 'Full menu'!AO32="MwIT", 'Full menu'!AO32="IwMT", 'Full menu'!AO32="M&amp;IT", 'Full menu'!AO32="IwERT", 'Full menu'!AO32="ERwIT", 'Full menu'!AO32="I&amp;ERT", 'Full menu'!AO32="ER&amp;M&amp;IT"),"MixedTs",IF('Full menu'!AO32="UD","UD",IF('Full menu'!AO32="LSD","LSD",IF('Full menu'!AO32="WSD","WSD","")))))))))</f>
        <v>ITs</v>
      </c>
      <c r="AP32" s="3" t="str">
        <f>IF('Full menu'!AP32="MDC","MDC",IF(OR('Full menu'!AP32="PERF",'Full menu'!AP32="AERF",'Full menu'!AP32="PCB"),"ERfix",IF(OR('Full menu'!AP32="ACB", 'Full menu'!AP32="LCERT", 'Full menu'!AP32="LERT",'Full menu'!AP32="FCERT",'Full menu'!AP32="FERT"),"ERTs",IF(OR('Full menu'!AP32="FCMT",'Full menu'!AP32="FMT",'Full menu'!AP32="LMT",'Full menu'!AP32="LCMT"),"MTs",IF(OR('Full menu'!AP32="LCIT",'Full menu'!AP32="FCIT",'Full menu'!AP32="LIT",'Full menu'!AP32="FIT"),"ITs",IF(OR('Full menu'!AP32="MwERT", 'Full menu'!AP32="ERwMT", 'Full menu'!AP32="M&amp;ERT", 'Full menu'!AP32="MwIT", 'Full menu'!AP32="IwMT", 'Full menu'!AP32="M&amp;IT", 'Full menu'!AP32="IwERT", 'Full menu'!AP32="ERwIT", 'Full menu'!AP32="I&amp;ERT", 'Full menu'!AP32="ER&amp;M&amp;IT"),"MixedTs",IF('Full menu'!AP32="UD","UD",IF('Full menu'!AP32="LSD","LSD",IF('Full menu'!AP32="WSD","WSD","")))))))))</f>
        <v>ITs</v>
      </c>
      <c r="AQ32" s="3" t="str">
        <f>IF('Full menu'!AQ32="MDC","MDC",IF(OR('Full menu'!AQ32="PERF",'Full menu'!AQ32="AERF",'Full menu'!AQ32="PCB"),"ERfix",IF(OR('Full menu'!AQ32="ACB", 'Full menu'!AQ32="LCERT", 'Full menu'!AQ32="LERT",'Full menu'!AQ32="FCERT",'Full menu'!AQ32="FERT"),"ERTs",IF(OR('Full menu'!AQ32="FCMT",'Full menu'!AQ32="FMT",'Full menu'!AQ32="LMT",'Full menu'!AQ32="LCMT"),"MTs",IF(OR('Full menu'!AQ32="LCIT",'Full menu'!AQ32="FCIT",'Full menu'!AQ32="LIT",'Full menu'!AQ32="FIT"),"ITs",IF(OR('Full menu'!AQ32="MwERT", 'Full menu'!AQ32="ERwMT", 'Full menu'!AQ32="M&amp;ERT", 'Full menu'!AQ32="MwIT", 'Full menu'!AQ32="IwMT", 'Full menu'!AQ32="M&amp;IT", 'Full menu'!AQ32="IwERT", 'Full menu'!AQ32="ERwIT", 'Full menu'!AQ32="I&amp;ERT", 'Full menu'!AQ32="ER&amp;M&amp;IT"),"MixedTs",IF('Full menu'!AQ32="UD","UD",IF('Full menu'!AQ32="LSD","LSD",IF('Full menu'!AQ32="WSD","WSD","")))))))))</f>
        <v>ITs</v>
      </c>
      <c r="AR32" s="3" t="str">
        <f>IF('Full menu'!AR32="MDC","MDC",IF(OR('Full menu'!AR32="PERF",'Full menu'!AR32="AERF",'Full menu'!AR32="PCB"),"ERfix",IF(OR('Full menu'!AR32="ACB", 'Full menu'!AR32="LCERT", 'Full menu'!AR32="LERT",'Full menu'!AR32="FCERT",'Full menu'!AR32="FERT"),"ERTs",IF(OR('Full menu'!AR32="FCMT",'Full menu'!AR32="FMT",'Full menu'!AR32="LMT",'Full menu'!AR32="LCMT"),"MTs",IF(OR('Full menu'!AR32="LCIT",'Full menu'!AR32="FCIT",'Full menu'!AR32="LIT",'Full menu'!AR32="FIT"),"ITs",IF(OR('Full menu'!AR32="MwERT", 'Full menu'!AR32="ERwMT", 'Full menu'!AR32="M&amp;ERT", 'Full menu'!AR32="MwIT", 'Full menu'!AR32="IwMT", 'Full menu'!AR32="M&amp;IT", 'Full menu'!AR32="IwERT", 'Full menu'!AR32="ERwIT", 'Full menu'!AR32="I&amp;ERT", 'Full menu'!AR32="ER&amp;M&amp;IT"),"MixedTs",IF('Full menu'!AR32="UD","UD",IF('Full menu'!AR32="LSD","LSD",IF('Full menu'!AR32="WSD","WSD","")))))))))</f>
        <v>ITs</v>
      </c>
      <c r="AS32" s="3" t="str">
        <f>IF('Full menu'!AS32="MDC","MDC",IF(OR('Full menu'!AS32="PERF",'Full menu'!AS32="AERF",'Full menu'!AS32="PCB"),"ERfix",IF(OR('Full menu'!AS32="ACB", 'Full menu'!AS32="LCERT", 'Full menu'!AS32="LERT",'Full menu'!AS32="FCERT",'Full menu'!AS32="FERT"),"ERTs",IF(OR('Full menu'!AS32="FCMT",'Full menu'!AS32="FMT",'Full menu'!AS32="LMT",'Full menu'!AS32="LCMT"),"MTs",IF(OR('Full menu'!AS32="LCIT",'Full menu'!AS32="FCIT",'Full menu'!AS32="LIT",'Full menu'!AS32="FIT"),"ITs",IF(OR('Full menu'!AS32="MwERT", 'Full menu'!AS32="ERwMT", 'Full menu'!AS32="M&amp;ERT", 'Full menu'!AS32="MwIT", 'Full menu'!AS32="IwMT", 'Full menu'!AS32="M&amp;IT", 'Full menu'!AS32="IwERT", 'Full menu'!AS32="ERwIT", 'Full menu'!AS32="I&amp;ERT", 'Full menu'!AS32="ER&amp;M&amp;IT"),"MixedTs",IF('Full menu'!AS32="UD","UD",IF('Full menu'!AS32="LSD","LSD",IF('Full menu'!AS32="WSD","WSD","")))))))))</f>
        <v>ITs</v>
      </c>
      <c r="AT32" s="3" t="str">
        <f>IF('Full menu'!AT32="MDC","MDC",IF(OR('Full menu'!AT32="PERF",'Full menu'!AT32="AERF",'Full menu'!AT32="PCB"),"ERfix",IF(OR('Full menu'!AT32="ACB", 'Full menu'!AT32="LCERT", 'Full menu'!AT32="LERT",'Full menu'!AT32="FCERT",'Full menu'!AT32="FERT"),"ERT",IF(OR('Full menu'!AT32="FCMT",'Full menu'!AT32="FMT",'Full menu'!AT32="LMT",'Full menu'!AT32="LCMT"),"MT",IF(OR('Full menu'!AT32="LCIT",'Full menu'!AT32="FCIT",'Full menu'!AT32="LMT",'Full menu'!AT32="FMT"),"IT",IF(OR('Full menu'!AT32="MwERT", 'Full menu'!AT32="ERwMT", 'Full menu'!AT32="M&amp;ERT", 'Full menu'!AT32="MwIT", 'Full menu'!AT32="IwMT", 'Full menu'!AT32="M&amp;IT", 'Full menu'!AT32="IwERT", 'Full menu'!AT32="ERwIT", 'Full menu'!AT32="I&amp;ERT", 'Full menu'!AT32="ER&amp;M&amp;IT"),"MixedT",IF('Full menu'!AT32="UD","UD",IF('Full menu'!AT32="LSD","LSD",IF('Full menu'!AT32="WSD","WSD","")))))))))</f>
        <v/>
      </c>
      <c r="AU32" s="3" t="str">
        <f>IF('Full menu'!AU32="MDC","MDC",IF(OR('Full menu'!AU32="PERF",'Full menu'!AU32="AERF",'Full menu'!AU32="PCB"),"ERfix",IF(OR('Full menu'!AU32="ACB", 'Full menu'!AU32="LCERT", 'Full menu'!AU32="LERT",'Full menu'!AU32="FCERT",'Full menu'!AU32="FERT"),"ERT",IF(OR('Full menu'!AU32="FCMT",'Full menu'!AU32="FMT",'Full menu'!AU32="LMT",'Full menu'!AU32="LCMT"),"MT",IF(OR('Full menu'!AU32="LCIT",'Full menu'!AU32="FCIT",'Full menu'!AU32="LMT",'Full menu'!AU32="FMT"),"IT",IF(OR('Full menu'!AU32="MwERT", 'Full menu'!AU32="ERwMT", 'Full menu'!AU32="M&amp;ERT", 'Full menu'!AU32="MwIT", 'Full menu'!AU32="IwMT", 'Full menu'!AU32="M&amp;IT", 'Full menu'!AU32="IwERT", 'Full menu'!AU32="ERwIT", 'Full menu'!AU32="I&amp;ERT", 'Full menu'!AU32="ER&amp;M&amp;IT"),"MixedT",IF('Full menu'!AU32="UD","UD",IF('Full menu'!AU32="LSD","LSD",IF('Full menu'!AU32="WSD","WSD","")))))))))</f>
        <v/>
      </c>
      <c r="AV32" s="3" t="str">
        <f>IF('Full menu'!AV32="MDC","MDC",IF(OR('Full menu'!AV32="PERF",'Full menu'!AV32="AERF",'Full menu'!AV32="PCB"),"ERfix",IF(OR('Full menu'!AV32="ACB", 'Full menu'!AV32="LCERT", 'Full menu'!AV32="LERT",'Full menu'!AV32="FCERT",'Full menu'!AV32="FERT"),"ERT",IF(OR('Full menu'!AV32="FCMT",'Full menu'!AV32="FMT",'Full menu'!AV32="LMT",'Full menu'!AV32="LCMT"),"MT",IF(OR('Full menu'!AV32="LCIT",'Full menu'!AV32="FCIT",'Full menu'!AV32="LMT",'Full menu'!AV32="FMT"),"IT",IF(OR('Full menu'!AV32="MwERT", 'Full menu'!AV32="ERwMT", 'Full menu'!AV32="M&amp;ERT", 'Full menu'!AV32="MwIT", 'Full menu'!AV32="IwMT", 'Full menu'!AV32="M&amp;IT", 'Full menu'!AV32="IwERT", 'Full menu'!AV32="ERwIT", 'Full menu'!AV32="I&amp;ERT", 'Full menu'!AV32="ER&amp;M&amp;IT"),"MixedT",IF('Full menu'!AV32="UD","UD",IF('Full menu'!AV32="LSD","LSD",IF('Full menu'!AV32="WSD","WSD","")))))))))</f>
        <v/>
      </c>
      <c r="AW32" s="3" t="str">
        <f>IF('Full menu'!AW32="MDC","MDC",IF(OR('Full menu'!AW32="PERF",'Full menu'!AW32="AERF",'Full menu'!AW32="PCB"),"ERfix",IF(OR('Full menu'!AW32="ACB", 'Full menu'!AW32="LCERT", 'Full menu'!AW32="LERT",'Full menu'!AW32="FCERT",'Full menu'!AW32="FERT"),"ERT",IF(OR('Full menu'!AW32="FCMT",'Full menu'!AW32="FMT",'Full menu'!AW32="LMT",'Full menu'!AW32="LCMT"),"MT",IF(OR('Full menu'!AW32="LCIT",'Full menu'!AW32="FCIT",'Full menu'!AW32="LMT",'Full menu'!AW32="FMT"),"IT",IF(OR('Full menu'!AW32="MwERT", 'Full menu'!AW32="ERwMT", 'Full menu'!AW32="M&amp;ERT", 'Full menu'!AW32="MwIT", 'Full menu'!AW32="IwMT", 'Full menu'!AW32="M&amp;IT", 'Full menu'!AW32="IwERT", 'Full menu'!AW32="ERwIT", 'Full menu'!AW32="I&amp;ERT", 'Full menu'!AW32="ER&amp;M&amp;IT"),"MixedT",IF('Full menu'!AW32="UD","UD",IF('Full menu'!AW32="LSD","LSD",IF('Full menu'!AW32="WSD","WSD","")))))))))</f>
        <v/>
      </c>
      <c r="AX32" s="3" t="str">
        <f>IF('Full menu'!AX32="MDC","MDC",IF(OR('Full menu'!AX32="PERF",'Full menu'!AX32="AERF",'Full menu'!AX32="PCB"),"ERfix",IF(OR('Full menu'!AX32="ACB", 'Full menu'!AX32="LCERT", 'Full menu'!AX32="LERT",'Full menu'!AX32="FCERT",'Full menu'!AX32="FERT"),"ERT",IF(OR('Full menu'!AX32="FCMT",'Full menu'!AX32="FMT",'Full menu'!AX32="LMT",'Full menu'!AX32="LCMT"),"MT",IF(OR('Full menu'!AX32="LCIT",'Full menu'!AX32="FCIT",'Full menu'!AX32="LMT",'Full menu'!AX32="FMT"),"IT",IF(OR('Full menu'!AX32="MwERT", 'Full menu'!AX32="ERwMT", 'Full menu'!AX32="M&amp;ERT", 'Full menu'!AX32="MwIT", 'Full menu'!AX32="IwMT", 'Full menu'!AX32="M&amp;IT", 'Full menu'!AX32="IwERT", 'Full menu'!AX32="ERwIT", 'Full menu'!AX32="I&amp;ERT", 'Full menu'!AX32="ER&amp;M&amp;IT"),"MixedT",IF('Full menu'!AX32="UD","UD",IF('Full menu'!AX32="LSD","LSD",IF('Full menu'!AX32="WSD","WSD","")))))))))</f>
        <v/>
      </c>
      <c r="AY32" s="3" t="str">
        <f>IF('Full menu'!AY32="MDC","MDC",IF(OR('Full menu'!AY32="PERF",'Full menu'!AY32="AERF",'Full menu'!AY32="PCB"),"ERfix",IF(OR('Full menu'!AY32="ACB", 'Full menu'!AY32="LCERT", 'Full menu'!AY32="LERT",'Full menu'!AY32="FCERT",'Full menu'!AY32="FERT"),"ERT",IF(OR('Full menu'!AY32="FCMT",'Full menu'!AY32="FMT",'Full menu'!AY32="LMT",'Full menu'!AY32="LCMT"),"MT",IF(OR('Full menu'!AY32="LCIT",'Full menu'!AY32="FCIT",'Full menu'!AY32="LMT",'Full menu'!AY32="FMT"),"IT",IF(OR('Full menu'!AY32="MwERT", 'Full menu'!AY32="ERwMT", 'Full menu'!AY32="M&amp;ERT", 'Full menu'!AY32="MwIT", 'Full menu'!AY32="IwMT", 'Full menu'!AY32="M&amp;IT", 'Full menu'!AY32="IwERT", 'Full menu'!AY32="ERwIT", 'Full menu'!AY32="I&amp;ERT", 'Full menu'!AY32="ER&amp;M&amp;IT"),"MixedT",IF('Full menu'!AY32="UD","UD",IF('Full menu'!AY32="LSD","LSD",IF('Full menu'!AY32="WSD","WSD","")))))))))</f>
        <v/>
      </c>
      <c r="AZ32" s="3" t="str">
        <f>IF('Full menu'!AZ32="MDC","MDC",IF(OR('Full menu'!AZ32="PERF",'Full menu'!AZ32="AERF",'Full menu'!AZ32="PCB"),"ERfix",IF(OR('Full menu'!AZ32="ACB", 'Full menu'!AZ32="LCERT", 'Full menu'!AZ32="LERT",'Full menu'!AZ32="FCERT",'Full menu'!AZ32="FERT"),"ERT",IF(OR('Full menu'!AZ32="FCMT",'Full menu'!AZ32="FMT",'Full menu'!AZ32="LMT",'Full menu'!AZ32="LCMT"),"MT",IF(OR('Full menu'!AZ32="LCIT",'Full menu'!AZ32="FCIT",'Full menu'!AZ32="LMT",'Full menu'!AZ32="FMT"),"IT",IF(OR('Full menu'!AZ32="MwERT", 'Full menu'!AZ32="ERwMT", 'Full menu'!AZ32="M&amp;ERT", 'Full menu'!AZ32="MwIT", 'Full menu'!AZ32="IwMT", 'Full menu'!AZ32="M&amp;IT", 'Full menu'!AZ32="IwERT", 'Full menu'!AZ32="ERwIT", 'Full menu'!AZ32="I&amp;ERT", 'Full menu'!AZ32="ER&amp;M&amp;IT"),"MixedT",IF('Full menu'!AZ32="UD","UD",IF('Full menu'!AZ32="LSD","LSD",IF('Full menu'!AZ32="WSD","WSD","")))))))))</f>
        <v/>
      </c>
      <c r="BA32" s="3" t="str">
        <f>IF('Full menu'!BA32="MDC","MDC",IF(OR('Full menu'!BA32="PERF",'Full menu'!BA32="AERF",'Full menu'!BA32="PCB"),"ERfix",IF(OR('Full menu'!BA32="ACB", 'Full menu'!BA32="LCERT", 'Full menu'!BA32="LERT",'Full menu'!BA32="FCERT",'Full menu'!BA32="FERT"),"ERT",IF(OR('Full menu'!BA32="FCMT",'Full menu'!BA32="FMT",'Full menu'!BA32="LMT",'Full menu'!BA32="LCMT"),"MT",IF(OR('Full menu'!BA32="LCIT",'Full menu'!BA32="FCIT",'Full menu'!BA32="LMT",'Full menu'!BA32="FMT"),"IT",IF(OR('Full menu'!BA32="MwERT", 'Full menu'!BA32="ERwMT", 'Full menu'!BA32="M&amp;ERT", 'Full menu'!BA32="MwIT", 'Full menu'!BA32="IwMT", 'Full menu'!BA32="M&amp;IT", 'Full menu'!BA32="IwERT", 'Full menu'!BA32="ERwIT", 'Full menu'!BA32="I&amp;ERT", 'Full menu'!BA32="ER&amp;M&amp;IT"),"MixedT",IF('Full menu'!BA32="UD","UD",IF('Full menu'!BA32="LSD","LSD",IF('Full menu'!BA32="WSD","WSD","")))))))))</f>
        <v/>
      </c>
      <c r="BB32" s="3" t="str">
        <f>IF('Full menu'!BB32="MDC","MDC",IF(OR('Full menu'!BB32="PERF",'Full menu'!BB32="AERF",'Full menu'!BB32="PCB"),"ERfix",IF(OR('Full menu'!BB32="ACB", 'Full menu'!BB32="LCERT", 'Full menu'!BB32="LERT",'Full menu'!BB32="FCERT",'Full menu'!BB32="FERT"),"ERT",IF(OR('Full menu'!BB32="FCMT",'Full menu'!BB32="FMT",'Full menu'!BB32="LMT",'Full menu'!BB32="LCMT"),"MT",IF(OR('Full menu'!BB32="LCIT",'Full menu'!BB32="FCIT",'Full menu'!BB32="LMT",'Full menu'!BB32="FMT"),"IT",IF(OR('Full menu'!BB32="MwERT", 'Full menu'!BB32="ERwMT", 'Full menu'!BB32="M&amp;ERT", 'Full menu'!BB32="MwIT", 'Full menu'!BB32="IwMT", 'Full menu'!BB32="M&amp;IT", 'Full menu'!BB32="IwERT", 'Full menu'!BB32="ERwIT", 'Full menu'!BB32="I&amp;ERT", 'Full menu'!BB32="ER&amp;M&amp;IT"),"MixedT",IF('Full menu'!BB32="UD","UD",IF('Full menu'!BB32="LSD","LSD",IF('Full menu'!BB32="WSD","WSD","")))))))))</f>
        <v/>
      </c>
      <c r="BC32" s="3" t="str">
        <f>IF('Full menu'!BC32="MDC","MDC",IF(OR('Full menu'!BC32="PERF",'Full menu'!BC32="AERF",'Full menu'!BC32="PCB"),"ERfix",IF(OR('Full menu'!BC32="ACB", 'Full menu'!BC32="LCERT", 'Full menu'!BC32="LERT",'Full menu'!BC32="FCERT",'Full menu'!BC32="FERT"),"ERT",IF(OR('Full menu'!BC32="FCMT",'Full menu'!BC32="FMT",'Full menu'!BC32="LMT",'Full menu'!BC32="LCMT"),"MT",IF(OR('Full menu'!BC32="LCIT",'Full menu'!BC32="FCIT",'Full menu'!BC32="LMT",'Full menu'!BC32="FMT"),"IT",IF(OR('Full menu'!BC32="MwERT", 'Full menu'!BC32="ERwMT", 'Full menu'!BC32="M&amp;ERT", 'Full menu'!BC32="MwIT", 'Full menu'!BC32="IwMT", 'Full menu'!BC32="M&amp;IT", 'Full menu'!BC32="IwERT", 'Full menu'!BC32="ERwIT", 'Full menu'!BC32="I&amp;ERT", 'Full menu'!BC32="ER&amp;M&amp;IT"),"MixedT",IF('Full menu'!BC32="UD","UD",IF('Full menu'!BC32="LSD","LSD",IF('Full menu'!BC32="WSD","WSD","")))))))))</f>
        <v/>
      </c>
    </row>
    <row r="33" spans="1:55" ht="16" x14ac:dyDescent="0.2">
      <c r="A33" t="s">
        <v>54</v>
      </c>
      <c r="B33" s="3" t="str">
        <f>IF('Full menu'!B33="MDC","MDC",IF(OR('Full menu'!B33="PERF",'Full menu'!B33="AERF",'Full menu'!B33="PCB"),"ERfix",IF(OR('Full menu'!B33="ACB", 'Full menu'!B33="LCERT", 'Full menu'!B33="LERT",'Full menu'!B33="FCERT",'Full menu'!B33="FERT"),"ERTs",IF(OR('Full menu'!B33="FCMT",'Full menu'!B33="FMT",'Full menu'!B33="LMT",'Full menu'!B33="LCMT"),"MTs",IF(OR('Full menu'!B33="LCIT",'Full menu'!B33="FCIT",'Full menu'!B33="LIT",'Full menu'!B33="FIT"),"ITs",IF(OR('Full menu'!B33="MwERT", 'Full menu'!B33="ERwMT", 'Full menu'!B33="M&amp;ERT", 'Full menu'!B33="MwIT", 'Full menu'!B33="IwMT", 'Full menu'!B33="M&amp;IT", 'Full menu'!B33="IwERT", 'Full menu'!B33="ERwIT", 'Full menu'!B33="I&amp;ERT", 'Full menu'!B33="ER&amp;M&amp;IT"),"MixedTs",IF('Full menu'!B33="UD","UD",IF('Full menu'!B33="LSD","LSD",IF('Full menu'!B33="WSD","WSD","")))))))))</f>
        <v>MDC</v>
      </c>
      <c r="C33" s="3" t="str">
        <f>IF('Full menu'!C33="MDC","MDC",IF(OR('Full menu'!C33="PERF",'Full menu'!C33="AERF",'Full menu'!C33="PCB"),"ERfix",IF(OR('Full menu'!C33="ACB", 'Full menu'!C33="LCERT", 'Full menu'!C33="LERT",'Full menu'!C33="FCERT",'Full menu'!C33="FERT"),"ERTs",IF(OR('Full menu'!C33="FCMT",'Full menu'!C33="FMT",'Full menu'!C33="LMT",'Full menu'!C33="LCMT"),"MTs",IF(OR('Full menu'!C33="LCIT",'Full menu'!C33="FCIT",'Full menu'!C33="LIT",'Full menu'!C33="FIT"),"ITs",IF(OR('Full menu'!C33="MwERT", 'Full menu'!C33="ERwMT", 'Full menu'!C33="M&amp;ERT", 'Full menu'!C33="MwIT", 'Full menu'!C33="IwMT", 'Full menu'!C33="M&amp;IT", 'Full menu'!C33="IwERT", 'Full menu'!C33="ERwIT", 'Full menu'!C33="I&amp;ERT", 'Full menu'!C33="ER&amp;M&amp;IT"),"MixedTs",IF('Full menu'!C33="UD","UD",IF('Full menu'!C33="LSD","LSD",IF('Full menu'!C33="WSD","WSD","")))))))))</f>
        <v>MDC</v>
      </c>
      <c r="D33" s="3" t="str">
        <f>IF('Full menu'!D33="MDC","MDC",IF(OR('Full menu'!D33="PERF",'Full menu'!D33="AERF",'Full menu'!D33="PCB"),"ERfix",IF(OR('Full menu'!D33="ACB", 'Full menu'!D33="LCERT", 'Full menu'!D33="LERT",'Full menu'!D33="FCERT",'Full menu'!D33="FERT"),"ERTs",IF(OR('Full menu'!D33="FCMT",'Full menu'!D33="FMT",'Full menu'!D33="LMT",'Full menu'!D33="LCMT"),"MTs",IF(OR('Full menu'!D33="LCIT",'Full menu'!D33="FCIT",'Full menu'!D33="LIT",'Full menu'!D33="FIT"),"ITs",IF(OR('Full menu'!D33="MwERT", 'Full menu'!D33="ERwMT", 'Full menu'!D33="M&amp;ERT", 'Full menu'!D33="MwIT", 'Full menu'!D33="IwMT", 'Full menu'!D33="M&amp;IT", 'Full menu'!D33="IwERT", 'Full menu'!D33="ERwIT", 'Full menu'!D33="I&amp;ERT", 'Full menu'!D33="ER&amp;M&amp;IT"),"MixedTs",IF('Full menu'!D33="UD","UD",IF('Full menu'!D33="LSD","LSD",IF('Full menu'!D33="WSD","WSD","")))))))))</f>
        <v>MDC</v>
      </c>
      <c r="E33" s="3" t="str">
        <f>IF('Full menu'!E33="MDC","MDC",IF(OR('Full menu'!E33="PERF",'Full menu'!E33="AERF",'Full menu'!E33="PCB"),"ERfix",IF(OR('Full menu'!E33="ACB", 'Full menu'!E33="LCERT", 'Full menu'!E33="LERT",'Full menu'!E33="FCERT",'Full menu'!E33="FERT"),"ERTs",IF(OR('Full menu'!E33="FCMT",'Full menu'!E33="FMT",'Full menu'!E33="LMT",'Full menu'!E33="LCMT"),"MTs",IF(OR('Full menu'!E33="LCIT",'Full menu'!E33="FCIT",'Full menu'!E33="LIT",'Full menu'!E33="FIT"),"ITs",IF(OR('Full menu'!E33="MwERT", 'Full menu'!E33="ERwMT", 'Full menu'!E33="M&amp;ERT", 'Full menu'!E33="MwIT", 'Full menu'!E33="IwMT", 'Full menu'!E33="M&amp;IT", 'Full menu'!E33="IwERT", 'Full menu'!E33="ERwIT", 'Full menu'!E33="I&amp;ERT", 'Full menu'!E33="ER&amp;M&amp;IT"),"MixedTs",IF('Full menu'!E33="UD","UD",IF('Full menu'!E33="LSD","LSD",IF('Full menu'!E33="WSD","WSD","")))))))))</f>
        <v>MDC</v>
      </c>
      <c r="F33" s="3" t="str">
        <f>IF('Full menu'!F33="MDC","MDC",IF(OR('Full menu'!F33="PERF",'Full menu'!F33="AERF",'Full menu'!F33="PCB"),"ERfix",IF(OR('Full menu'!F33="ACB", 'Full menu'!F33="LCERT", 'Full menu'!F33="LERT",'Full menu'!F33="FCERT",'Full menu'!F33="FERT"),"ERTs",IF(OR('Full menu'!F33="FCMT",'Full menu'!F33="FMT",'Full menu'!F33="LMT",'Full menu'!F33="LCMT"),"MTs",IF(OR('Full menu'!F33="LCIT",'Full menu'!F33="FCIT",'Full menu'!F33="LIT",'Full menu'!F33="FIT"),"ITs",IF(OR('Full menu'!F33="MwERT", 'Full menu'!F33="ERwMT", 'Full menu'!F33="M&amp;ERT", 'Full menu'!F33="MwIT", 'Full menu'!F33="IwMT", 'Full menu'!F33="M&amp;IT", 'Full menu'!F33="IwERT", 'Full menu'!F33="ERwIT", 'Full menu'!F33="I&amp;ERT", 'Full menu'!F33="ER&amp;M&amp;IT"),"MixedTs",IF('Full menu'!F33="UD","UD",IF('Full menu'!F33="LSD","LSD",IF('Full menu'!F33="WSD","WSD","")))))))))</f>
        <v>MDC</v>
      </c>
      <c r="G33" s="3" t="str">
        <f>IF('Full menu'!G33="MDC","MDC",IF(OR('Full menu'!G33="PERF",'Full menu'!G33="AERF",'Full menu'!G33="PCB"),"ERfix",IF(OR('Full menu'!G33="ACB", 'Full menu'!G33="LCERT", 'Full menu'!G33="LERT",'Full menu'!G33="FCERT",'Full menu'!G33="FERT"),"ERTs",IF(OR('Full menu'!G33="FCMT",'Full menu'!G33="FMT",'Full menu'!G33="LMT",'Full menu'!G33="LCMT"),"MTs",IF(OR('Full menu'!G33="LCIT",'Full menu'!G33="FCIT",'Full menu'!G33="LIT",'Full menu'!G33="FIT"),"ITs",IF(OR('Full menu'!G33="MwERT", 'Full menu'!G33="ERwMT", 'Full menu'!G33="M&amp;ERT", 'Full menu'!G33="MwIT", 'Full menu'!G33="IwMT", 'Full menu'!G33="M&amp;IT", 'Full menu'!G33="IwERT", 'Full menu'!G33="ERwIT", 'Full menu'!G33="I&amp;ERT", 'Full menu'!G33="ER&amp;M&amp;IT"),"MixedTs",IF('Full menu'!G33="UD","UD",IF('Full menu'!G33="LSD","LSD",IF('Full menu'!G33="WSD","WSD","")))))))))</f>
        <v>MDC</v>
      </c>
      <c r="H33" s="3" t="str">
        <f>IF('Full menu'!H33="MDC","MDC",IF(OR('Full menu'!H33="PERF",'Full menu'!H33="AERF",'Full menu'!H33="PCB"),"ERfix",IF(OR('Full menu'!H33="ACB", 'Full menu'!H33="LCERT", 'Full menu'!H33="LERT",'Full menu'!H33="FCERT",'Full menu'!H33="FERT"),"ERTs",IF(OR('Full menu'!H33="FCMT",'Full menu'!H33="FMT",'Full menu'!H33="LMT",'Full menu'!H33="LCMT"),"MTs",IF(OR('Full menu'!H33="LCIT",'Full menu'!H33="FCIT",'Full menu'!H33="LIT",'Full menu'!H33="FIT"),"ITs",IF(OR('Full menu'!H33="MwERT", 'Full menu'!H33="ERwMT", 'Full menu'!H33="M&amp;ERT", 'Full menu'!H33="MwIT", 'Full menu'!H33="IwMT", 'Full menu'!H33="M&amp;IT", 'Full menu'!H33="IwERT", 'Full menu'!H33="ERwIT", 'Full menu'!H33="I&amp;ERT", 'Full menu'!H33="ER&amp;M&amp;IT"),"MixedTs",IF('Full menu'!H33="UD","UD",IF('Full menu'!H33="LSD","LSD",IF('Full menu'!H33="WSD","WSD","")))))))))</f>
        <v>MDC</v>
      </c>
      <c r="I33" s="3" t="str">
        <f>IF('Full menu'!I33="MDC","MDC",IF(OR('Full menu'!I33="PERF",'Full menu'!I33="AERF",'Full menu'!I33="PCB"),"ERfix",IF(OR('Full menu'!I33="ACB", 'Full menu'!I33="LCERT", 'Full menu'!I33="LERT",'Full menu'!I33="FCERT",'Full menu'!I33="FERT"),"ERTs",IF(OR('Full menu'!I33="FCMT",'Full menu'!I33="FMT",'Full menu'!I33="LMT",'Full menu'!I33="LCMT"),"MTs",IF(OR('Full menu'!I33="LCIT",'Full menu'!I33="FCIT",'Full menu'!I33="LIT",'Full menu'!I33="FIT"),"ITs",IF(OR('Full menu'!I33="MwERT", 'Full menu'!I33="ERwMT", 'Full menu'!I33="M&amp;ERT", 'Full menu'!I33="MwIT", 'Full menu'!I33="IwMT", 'Full menu'!I33="M&amp;IT", 'Full menu'!I33="IwERT", 'Full menu'!I33="ERwIT", 'Full menu'!I33="I&amp;ERT", 'Full menu'!I33="ER&amp;M&amp;IT"),"MixedTs",IF('Full menu'!I33="UD","UD",IF('Full menu'!I33="LSD","LSD",IF('Full menu'!I33="WSD","WSD","")))))))))</f>
        <v>MDC</v>
      </c>
      <c r="J33" s="3" t="str">
        <f>IF('Full menu'!J33="MDC","MDC",IF(OR('Full menu'!J33="PERF",'Full menu'!J33="AERF",'Full menu'!J33="PCB"),"ERfix",IF(OR('Full menu'!J33="ACB", 'Full menu'!J33="LCERT", 'Full menu'!J33="LERT",'Full menu'!J33="FCERT",'Full menu'!J33="FERT"),"ERTs",IF(OR('Full menu'!J33="FCMT",'Full menu'!J33="FMT",'Full menu'!J33="LMT",'Full menu'!J33="LCMT"),"MTs",IF(OR('Full menu'!J33="LCIT",'Full menu'!J33="FCIT",'Full menu'!J33="LIT",'Full menu'!J33="FIT"),"ITs",IF(OR('Full menu'!J33="MwERT", 'Full menu'!J33="ERwMT", 'Full menu'!J33="M&amp;ERT", 'Full menu'!J33="MwIT", 'Full menu'!J33="IwMT", 'Full menu'!J33="M&amp;IT", 'Full menu'!J33="IwERT", 'Full menu'!J33="ERwIT", 'Full menu'!J33="I&amp;ERT", 'Full menu'!J33="ER&amp;M&amp;IT"),"MixedTs",IF('Full menu'!J33="UD","UD",IF('Full menu'!J33="LSD","LSD",IF('Full menu'!J33="WSD","WSD","")))))))))</f>
        <v>MDC</v>
      </c>
      <c r="K33" s="3" t="str">
        <f>IF('Full menu'!K33="MDC","MDC",IF(OR('Full menu'!K33="PERF",'Full menu'!K33="AERF",'Full menu'!K33="PCB"),"ERfix",IF(OR('Full menu'!K33="ACB", 'Full menu'!K33="LCERT", 'Full menu'!K33="LERT",'Full menu'!K33="FCERT",'Full menu'!K33="FERT"),"ERTs",IF(OR('Full menu'!K33="FCMT",'Full menu'!K33="FMT",'Full menu'!K33="LMT",'Full menu'!K33="LCMT"),"MTs",IF(OR('Full menu'!K33="LCIT",'Full menu'!K33="FCIT",'Full menu'!K33="LIT",'Full menu'!K33="FIT"),"ITs",IF(OR('Full menu'!K33="MwERT", 'Full menu'!K33="ERwMT", 'Full menu'!K33="M&amp;ERT", 'Full menu'!K33="MwIT", 'Full menu'!K33="IwMT", 'Full menu'!K33="M&amp;IT", 'Full menu'!K33="IwERT", 'Full menu'!K33="ERwIT", 'Full menu'!K33="I&amp;ERT", 'Full menu'!K33="ER&amp;M&amp;IT"),"MixedTs",IF('Full menu'!K33="UD","UD",IF('Full menu'!K33="LSD","LSD",IF('Full menu'!K33="WSD","WSD","")))))))))</f>
        <v>MDC</v>
      </c>
      <c r="L33" s="3" t="str">
        <f>IF('Full menu'!L33="MDC","MDC",IF(OR('Full menu'!L33="PERF",'Full menu'!L33="AERF",'Full menu'!L33="PCB"),"ERfix",IF(OR('Full menu'!L33="ACB", 'Full menu'!L33="LCERT", 'Full menu'!L33="LERT",'Full menu'!L33="FCERT",'Full menu'!L33="FERT"),"ERTs",IF(OR('Full menu'!L33="FCMT",'Full menu'!L33="FMT",'Full menu'!L33="LMT",'Full menu'!L33="LCMT"),"MTs",IF(OR('Full menu'!L33="LCIT",'Full menu'!L33="FCIT",'Full menu'!L33="LIT",'Full menu'!L33="FIT"),"ITs",IF(OR('Full menu'!L33="MwERT", 'Full menu'!L33="ERwMT", 'Full menu'!L33="M&amp;ERT", 'Full menu'!L33="MwIT", 'Full menu'!L33="IwMT", 'Full menu'!L33="M&amp;IT", 'Full menu'!L33="IwERT", 'Full menu'!L33="ERwIT", 'Full menu'!L33="I&amp;ERT", 'Full menu'!L33="ER&amp;M&amp;IT"),"MixedTs",IF('Full menu'!L33="UD","UD",IF('Full menu'!L33="LSD","LSD",IF('Full menu'!L33="WSD","WSD","")))))))))</f>
        <v>MDC</v>
      </c>
      <c r="M33" s="3" t="str">
        <f>IF('Full menu'!M33="MDC","MDC",IF(OR('Full menu'!M33="PERF",'Full menu'!M33="AERF",'Full menu'!M33="PCB"),"ERfix",IF(OR('Full menu'!M33="ACB", 'Full menu'!M33="LCERT", 'Full menu'!M33="LERT",'Full menu'!M33="FCERT",'Full menu'!M33="FERT"),"ERTs",IF(OR('Full menu'!M33="FCMT",'Full menu'!M33="FMT",'Full menu'!M33="LMT",'Full menu'!M33="LCMT"),"MTs",IF(OR('Full menu'!M33="LCIT",'Full menu'!M33="FCIT",'Full menu'!M33="LIT",'Full menu'!M33="FIT"),"ITs",IF(OR('Full menu'!M33="MwERT", 'Full menu'!M33="ERwMT", 'Full menu'!M33="M&amp;ERT", 'Full menu'!M33="MwIT", 'Full menu'!M33="IwMT", 'Full menu'!M33="M&amp;IT", 'Full menu'!M33="IwERT", 'Full menu'!M33="ERwIT", 'Full menu'!M33="I&amp;ERT", 'Full menu'!M33="ER&amp;M&amp;IT"),"MixedTs",IF('Full menu'!M33="UD","UD",IF('Full menu'!M33="LSD","LSD",IF('Full menu'!M33="WSD","WSD","")))))))))</f>
        <v>MDC</v>
      </c>
      <c r="N33" s="3" t="str">
        <f>IF('Full menu'!N33="MDC","MDC",IF(OR('Full menu'!N33="PERF",'Full menu'!N33="AERF",'Full menu'!N33="PCB"),"ERfix",IF(OR('Full menu'!N33="ACB", 'Full menu'!N33="LCERT", 'Full menu'!N33="LERT",'Full menu'!N33="FCERT",'Full menu'!N33="FERT"),"ERTs",IF(OR('Full menu'!N33="FCMT",'Full menu'!N33="FMT",'Full menu'!N33="LMT",'Full menu'!N33="LCMT"),"MTs",IF(OR('Full menu'!N33="LCIT",'Full menu'!N33="FCIT",'Full menu'!N33="LIT",'Full menu'!N33="FIT"),"ITs",IF(OR('Full menu'!N33="MwERT", 'Full menu'!N33="ERwMT", 'Full menu'!N33="M&amp;ERT", 'Full menu'!N33="MwIT", 'Full menu'!N33="IwMT", 'Full menu'!N33="M&amp;IT", 'Full menu'!N33="IwERT", 'Full menu'!N33="ERwIT", 'Full menu'!N33="I&amp;ERT", 'Full menu'!N33="ER&amp;M&amp;IT"),"MixedTs",IF('Full menu'!N33="UD","UD",IF('Full menu'!N33="LSD","LSD",IF('Full menu'!N33="WSD","WSD","")))))))))</f>
        <v>MDC</v>
      </c>
      <c r="O33" s="3" t="str">
        <f>IF('Full menu'!O33="MDC","MDC",IF(OR('Full menu'!O33="PERF",'Full menu'!O33="AERF",'Full menu'!O33="PCB"),"ERfix",IF(OR('Full menu'!O33="ACB", 'Full menu'!O33="LCERT", 'Full menu'!O33="LERT",'Full menu'!O33="FCERT",'Full menu'!O33="FERT"),"ERTs",IF(OR('Full menu'!O33="FCMT",'Full menu'!O33="FMT",'Full menu'!O33="LMT",'Full menu'!O33="LCMT"),"MTs",IF(OR('Full menu'!O33="LCIT",'Full menu'!O33="FCIT",'Full menu'!O33="LIT",'Full menu'!O33="FIT"),"ITs",IF(OR('Full menu'!O33="MwERT", 'Full menu'!O33="ERwMT", 'Full menu'!O33="M&amp;ERT", 'Full menu'!O33="MwIT", 'Full menu'!O33="IwMT", 'Full menu'!O33="M&amp;IT", 'Full menu'!O33="IwERT", 'Full menu'!O33="ERwIT", 'Full menu'!O33="I&amp;ERT", 'Full menu'!O33="ER&amp;M&amp;IT"),"MixedTs",IF('Full menu'!O33="UD","UD",IF('Full menu'!O33="LSD","LSD",IF('Full menu'!O33="WSD","WSD","")))))))))</f>
        <v>MDC</v>
      </c>
      <c r="P33" s="3" t="str">
        <f>IF('Full menu'!P33="MDC","MDC",IF(OR('Full menu'!P33="PERF",'Full menu'!P33="AERF",'Full menu'!P33="PCB"),"ERfix",IF(OR('Full menu'!P33="ACB", 'Full menu'!P33="LCERT", 'Full menu'!P33="LERT",'Full menu'!P33="FCERT",'Full menu'!P33="FERT"),"ERTs",IF(OR('Full menu'!P33="FCMT",'Full menu'!P33="FMT",'Full menu'!P33="LMT",'Full menu'!P33="LCMT"),"MTs",IF(OR('Full menu'!P33="LCIT",'Full menu'!P33="FCIT",'Full menu'!P33="LIT",'Full menu'!P33="FIT"),"ITs",IF(OR('Full menu'!P33="MwERT", 'Full menu'!P33="ERwMT", 'Full menu'!P33="M&amp;ERT", 'Full menu'!P33="MwIT", 'Full menu'!P33="IwMT", 'Full menu'!P33="M&amp;IT", 'Full menu'!P33="IwERT", 'Full menu'!P33="ERwIT", 'Full menu'!P33="I&amp;ERT", 'Full menu'!P33="ER&amp;M&amp;IT"),"MixedTs",IF('Full menu'!P33="UD","UD",IF('Full menu'!P33="LSD","LSD",IF('Full menu'!P33="WSD","WSD","")))))))))</f>
        <v>MDC</v>
      </c>
      <c r="Q33" s="3" t="str">
        <f>IF('Full menu'!Q33="MDC","MDC",IF(OR('Full menu'!Q33="PERF",'Full menu'!Q33="AERF",'Full menu'!Q33="PCB"),"ERfix",IF(OR('Full menu'!Q33="ACB", 'Full menu'!Q33="LCERT", 'Full menu'!Q33="LERT",'Full menu'!Q33="FCERT",'Full menu'!Q33="FERT"),"ERTs",IF(OR('Full menu'!Q33="FCMT",'Full menu'!Q33="FMT",'Full menu'!Q33="LMT",'Full menu'!Q33="LCMT"),"MTs",IF(OR('Full menu'!Q33="LCIT",'Full menu'!Q33="FCIT",'Full menu'!Q33="LIT",'Full menu'!Q33="FIT"),"ITs",IF(OR('Full menu'!Q33="MwERT", 'Full menu'!Q33="ERwMT", 'Full menu'!Q33="M&amp;ERT", 'Full menu'!Q33="MwIT", 'Full menu'!Q33="IwMT", 'Full menu'!Q33="M&amp;IT", 'Full menu'!Q33="IwERT", 'Full menu'!Q33="ERwIT", 'Full menu'!Q33="I&amp;ERT", 'Full menu'!Q33="ER&amp;M&amp;IT"),"MixedTs",IF('Full menu'!Q33="UD","UD",IF('Full menu'!Q33="LSD","LSD",IF('Full menu'!Q33="WSD","WSD","")))))))))</f>
        <v>MDC</v>
      </c>
      <c r="R33" s="3" t="str">
        <f>IF('Full menu'!R33="MDC","MDC",IF(OR('Full menu'!R33="PERF",'Full menu'!R33="AERF",'Full menu'!R33="PCB"),"ERfix",IF(OR('Full menu'!R33="ACB", 'Full menu'!R33="LCERT", 'Full menu'!R33="LERT",'Full menu'!R33="FCERT",'Full menu'!R33="FERT"),"ERTs",IF(OR('Full menu'!R33="FCMT",'Full menu'!R33="FMT",'Full menu'!R33="LMT",'Full menu'!R33="LCMT"),"MTs",IF(OR('Full menu'!R33="LCIT",'Full menu'!R33="FCIT",'Full menu'!R33="LIT",'Full menu'!R33="FIT"),"ITs",IF(OR('Full menu'!R33="MwERT", 'Full menu'!R33="ERwMT", 'Full menu'!R33="M&amp;ERT", 'Full menu'!R33="MwIT", 'Full menu'!R33="IwMT", 'Full menu'!R33="M&amp;IT", 'Full menu'!R33="IwERT", 'Full menu'!R33="ERwIT", 'Full menu'!R33="I&amp;ERT", 'Full menu'!R33="ER&amp;M&amp;IT"),"MixedTs",IF('Full menu'!R33="UD","UD",IF('Full menu'!R33="LSD","LSD",IF('Full menu'!R33="WSD","WSD","")))))))))</f>
        <v>UD</v>
      </c>
      <c r="S33" s="3" t="str">
        <f>IF('Full menu'!S33="MDC","MDC",IF(OR('Full menu'!S33="PERF",'Full menu'!S33="AERF",'Full menu'!S33="PCB"),"ERfix",IF(OR('Full menu'!S33="ACB", 'Full menu'!S33="LCERT", 'Full menu'!S33="LERT",'Full menu'!S33="FCERT",'Full menu'!S33="FERT"),"ERTs",IF(OR('Full menu'!S33="FCMT",'Full menu'!S33="FMT",'Full menu'!S33="LMT",'Full menu'!S33="LCMT"),"MTs",IF(OR('Full menu'!S33="LCIT",'Full menu'!S33="FCIT",'Full menu'!S33="LIT",'Full menu'!S33="FIT"),"ITs",IF(OR('Full menu'!S33="MwERT", 'Full menu'!S33="ERwMT", 'Full menu'!S33="M&amp;ERT", 'Full menu'!S33="MwIT", 'Full menu'!S33="IwMT", 'Full menu'!S33="M&amp;IT", 'Full menu'!S33="IwERT", 'Full menu'!S33="ERwIT", 'Full menu'!S33="I&amp;ERT", 'Full menu'!S33="ER&amp;M&amp;IT"),"MixedTs",IF('Full menu'!S33="UD","UD",IF('Full menu'!S33="LSD","LSD",IF('Full menu'!S33="WSD","WSD","")))))))))</f>
        <v>UD</v>
      </c>
      <c r="T33" s="3" t="str">
        <f>IF('Full menu'!T33="MDC","MDC",IF(OR('Full menu'!T33="PERF",'Full menu'!T33="AERF",'Full menu'!T33="PCB"),"ERfix",IF(OR('Full menu'!T33="ACB", 'Full menu'!T33="LCERT", 'Full menu'!T33="LERT",'Full menu'!T33="FCERT",'Full menu'!T33="FERT"),"ERTs",IF(OR('Full menu'!T33="FCMT",'Full menu'!T33="FMT",'Full menu'!T33="LMT",'Full menu'!T33="LCMT"),"MTs",IF(OR('Full menu'!T33="LCIT",'Full menu'!T33="FCIT",'Full menu'!T33="LIT",'Full menu'!T33="FIT"),"ITs",IF(OR('Full menu'!T33="MwERT", 'Full menu'!T33="ERwMT", 'Full menu'!T33="M&amp;ERT", 'Full menu'!T33="MwIT", 'Full menu'!T33="IwMT", 'Full menu'!T33="M&amp;IT", 'Full menu'!T33="IwERT", 'Full menu'!T33="ERwIT", 'Full menu'!T33="I&amp;ERT", 'Full menu'!T33="ER&amp;M&amp;IT"),"MixedTs",IF('Full menu'!T33="UD","UD",IF('Full menu'!T33="LSD","LSD",IF('Full menu'!T33="WSD","WSD","")))))))))</f>
        <v>UD</v>
      </c>
      <c r="U33" s="3" t="str">
        <f>IF('Full menu'!U33="MDC","MDC",IF(OR('Full menu'!U33="PERF",'Full menu'!U33="AERF",'Full menu'!U33="PCB"),"ERfix",IF(OR('Full menu'!U33="ACB", 'Full menu'!U33="LCERT", 'Full menu'!U33="LERT",'Full menu'!U33="FCERT",'Full menu'!U33="FERT"),"ERTs",IF(OR('Full menu'!U33="FCMT",'Full menu'!U33="FMT",'Full menu'!U33="LMT",'Full menu'!U33="LCMT"),"MTs",IF(OR('Full menu'!U33="LCIT",'Full menu'!U33="FCIT",'Full menu'!U33="LIT",'Full menu'!U33="FIT"),"ITs",IF(OR('Full menu'!U33="MwERT", 'Full menu'!U33="ERwMT", 'Full menu'!U33="M&amp;ERT", 'Full menu'!U33="MwIT", 'Full menu'!U33="IwMT", 'Full menu'!U33="M&amp;IT", 'Full menu'!U33="IwERT", 'Full menu'!U33="ERwIT", 'Full menu'!U33="I&amp;ERT", 'Full menu'!U33="ER&amp;M&amp;IT"),"MixedTs",IF('Full menu'!U33="UD","UD",IF('Full menu'!U33="LSD","LSD",IF('Full menu'!U33="WSD","WSD","")))))))))</f>
        <v>UD</v>
      </c>
      <c r="V33" s="3" t="str">
        <f>IF('Full menu'!V33="MDC","MDC",IF(OR('Full menu'!V33="PERF",'Full menu'!V33="AERF",'Full menu'!V33="PCB"),"ERfix",IF(OR('Full menu'!V33="ACB", 'Full menu'!V33="LCERT", 'Full menu'!V33="LERT",'Full menu'!V33="FCERT",'Full menu'!V33="FERT"),"ERTs",IF(OR('Full menu'!V33="FCMT",'Full menu'!V33="FMT",'Full menu'!V33="LMT",'Full menu'!V33="LCMT"),"MTs",IF(OR('Full menu'!V33="LCIT",'Full menu'!V33="FCIT",'Full menu'!V33="LIT",'Full menu'!V33="FIT"),"ITs",IF(OR('Full menu'!V33="MwERT", 'Full menu'!V33="ERwMT", 'Full menu'!V33="M&amp;ERT", 'Full menu'!V33="MwIT", 'Full menu'!V33="IwMT", 'Full menu'!V33="M&amp;IT", 'Full menu'!V33="IwERT", 'Full menu'!V33="ERwIT", 'Full menu'!V33="I&amp;ERT", 'Full menu'!V33="ER&amp;M&amp;IT"),"MixedTs",IF('Full menu'!V33="UD","UD",IF('Full menu'!V33="LSD","LSD",IF('Full menu'!V33="WSD","WSD","")))))))))</f>
        <v>UD</v>
      </c>
      <c r="W33" s="3" t="str">
        <f>IF('Full menu'!W33="MDC","MDC",IF(OR('Full menu'!W33="PERF",'Full menu'!W33="AERF",'Full menu'!W33="PCB"),"ERfix",IF(OR('Full menu'!W33="ACB", 'Full menu'!W33="LCERT", 'Full menu'!W33="LERT",'Full menu'!W33="FCERT",'Full menu'!W33="FERT"),"ERTs",IF(OR('Full menu'!W33="FCMT",'Full menu'!W33="FMT",'Full menu'!W33="LMT",'Full menu'!W33="LCMT"),"MTs",IF(OR('Full menu'!W33="LCIT",'Full menu'!W33="FCIT",'Full menu'!W33="LIT",'Full menu'!W33="FIT"),"ITs",IF(OR('Full menu'!W33="MwERT", 'Full menu'!W33="ERwMT", 'Full menu'!W33="M&amp;ERT", 'Full menu'!W33="MwIT", 'Full menu'!W33="IwMT", 'Full menu'!W33="M&amp;IT", 'Full menu'!W33="IwERT", 'Full menu'!W33="ERwIT", 'Full menu'!W33="I&amp;ERT", 'Full menu'!W33="ER&amp;M&amp;IT"),"MixedTs",IF('Full menu'!W33="UD","UD",IF('Full menu'!W33="LSD","LSD",IF('Full menu'!W33="WSD","WSD","")))))))))</f>
        <v>UD</v>
      </c>
      <c r="X33" s="3" t="str">
        <f>IF('Full menu'!X33="MDC","MDC",IF(OR('Full menu'!X33="PERF",'Full menu'!X33="AERF",'Full menu'!X33="PCB"),"ERfix",IF(OR('Full menu'!X33="ACB", 'Full menu'!X33="LCERT", 'Full menu'!X33="LERT",'Full menu'!X33="FCERT",'Full menu'!X33="FERT"),"ERTs",IF(OR('Full menu'!X33="FCMT",'Full menu'!X33="FMT",'Full menu'!X33="LMT",'Full menu'!X33="LCMT"),"MTs",IF(OR('Full menu'!X33="LCIT",'Full menu'!X33="FCIT",'Full menu'!X33="LIT",'Full menu'!X33="FIT"),"ITs",IF(OR('Full menu'!X33="MwERT", 'Full menu'!X33="ERwMT", 'Full menu'!X33="M&amp;ERT", 'Full menu'!X33="MwIT", 'Full menu'!X33="IwMT", 'Full menu'!X33="M&amp;IT", 'Full menu'!X33="IwERT", 'Full menu'!X33="ERwIT", 'Full menu'!X33="I&amp;ERT", 'Full menu'!X33="ER&amp;M&amp;IT"),"MixedTs",IF('Full menu'!X33="UD","UD",IF('Full menu'!X33="LSD","LSD",IF('Full menu'!X33="WSD","WSD","")))))))))</f>
        <v>UD</v>
      </c>
      <c r="Y33" s="3" t="str">
        <f>IF('Full menu'!Y33="MDC","MDC",IF(OR('Full menu'!Y33="PERF",'Full menu'!Y33="AERF",'Full menu'!Y33="PCB"),"ERfix",IF(OR('Full menu'!Y33="ACB", 'Full menu'!Y33="LCERT", 'Full menu'!Y33="LERT",'Full menu'!Y33="FCERT",'Full menu'!Y33="FERT"),"ERTs",IF(OR('Full menu'!Y33="FCMT",'Full menu'!Y33="FMT",'Full menu'!Y33="LMT",'Full menu'!Y33="LCMT"),"MTs",IF(OR('Full menu'!Y33="LCIT",'Full menu'!Y33="FCIT",'Full menu'!Y33="LIT",'Full menu'!Y33="FIT"),"ITs",IF(OR('Full menu'!Y33="MwERT", 'Full menu'!Y33="ERwMT", 'Full menu'!Y33="M&amp;ERT", 'Full menu'!Y33="MwIT", 'Full menu'!Y33="IwMT", 'Full menu'!Y33="M&amp;IT", 'Full menu'!Y33="IwERT", 'Full menu'!Y33="ERwIT", 'Full menu'!Y33="I&amp;ERT", 'Full menu'!Y33="ER&amp;M&amp;IT"),"MixedTs",IF('Full menu'!Y33="UD","UD",IF('Full menu'!Y33="LSD","LSD",IF('Full menu'!Y33="WSD","WSD","")))))))))</f>
        <v>UD</v>
      </c>
      <c r="Z33" s="3" t="str">
        <f>IF('Full menu'!Z33="MDC","MDC",IF(OR('Full menu'!Z33="PERF",'Full menu'!Z33="AERF",'Full menu'!Z33="PCB"),"ERfix",IF(OR('Full menu'!Z33="ACB", 'Full menu'!Z33="LCERT", 'Full menu'!Z33="LERT",'Full menu'!Z33="FCERT",'Full menu'!Z33="FERT"),"ERTs",IF(OR('Full menu'!Z33="FCMT",'Full menu'!Z33="FMT",'Full menu'!Z33="LMT",'Full menu'!Z33="LCMT"),"MTs",IF(OR('Full menu'!Z33="LCIT",'Full menu'!Z33="FCIT",'Full menu'!Z33="LIT",'Full menu'!Z33="FIT"),"ITs",IF(OR('Full menu'!Z33="MwERT", 'Full menu'!Z33="ERwMT", 'Full menu'!Z33="M&amp;ERT", 'Full menu'!Z33="MwIT", 'Full menu'!Z33="IwMT", 'Full menu'!Z33="M&amp;IT", 'Full menu'!Z33="IwERT", 'Full menu'!Z33="ERwIT", 'Full menu'!Z33="I&amp;ERT", 'Full menu'!Z33="ER&amp;M&amp;IT"),"MixedTs",IF('Full menu'!Z33="UD","UD",IF('Full menu'!Z33="LSD","LSD",IF('Full menu'!Z33="WSD","WSD","")))))))))</f>
        <v>ERTs</v>
      </c>
      <c r="AA33" s="3" t="str">
        <f>IF('Full menu'!AA33="MDC","MDC",IF(OR('Full menu'!AA33="PERF",'Full menu'!AA33="AERF",'Full menu'!AA33="PCB"),"ERfix",IF(OR('Full menu'!AA33="ACB", 'Full menu'!AA33="LCERT", 'Full menu'!AA33="LERT",'Full menu'!AA33="FCERT",'Full menu'!AA33="FERT"),"ERTs",IF(OR('Full menu'!AA33="FCMT",'Full menu'!AA33="FMT",'Full menu'!AA33="LMT",'Full menu'!AA33="LCMT"),"MTs",IF(OR('Full menu'!AA33="LCIT",'Full menu'!AA33="FCIT",'Full menu'!AA33="LIT",'Full menu'!AA33="FIT"),"ITs",IF(OR('Full menu'!AA33="MwERT", 'Full menu'!AA33="ERwMT", 'Full menu'!AA33="M&amp;ERT", 'Full menu'!AA33="MwIT", 'Full menu'!AA33="IwMT", 'Full menu'!AA33="M&amp;IT", 'Full menu'!AA33="IwERT", 'Full menu'!AA33="ERwIT", 'Full menu'!AA33="I&amp;ERT", 'Full menu'!AA33="ER&amp;M&amp;IT"),"MixedTs",IF('Full menu'!AA33="UD","UD",IF('Full menu'!AA33="LSD","LSD",IF('Full menu'!AA33="WSD","WSD","")))))))))</f>
        <v>ERTs</v>
      </c>
      <c r="AB33" s="3" t="str">
        <f>IF('Full menu'!AB33="MDC","MDC",IF(OR('Full menu'!AB33="PERF",'Full menu'!AB33="AERF",'Full menu'!AB33="PCB"),"ERfix",IF(OR('Full menu'!AB33="ACB", 'Full menu'!AB33="LCERT", 'Full menu'!AB33="LERT",'Full menu'!AB33="FCERT",'Full menu'!AB33="FERT"),"ERTs",IF(OR('Full menu'!AB33="FCMT",'Full menu'!AB33="FMT",'Full menu'!AB33="LMT",'Full menu'!AB33="LCMT"),"MTs",IF(OR('Full menu'!AB33="LCIT",'Full menu'!AB33="FCIT",'Full menu'!AB33="LIT",'Full menu'!AB33="FIT"),"ITs",IF(OR('Full menu'!AB33="MwERT", 'Full menu'!AB33="ERwMT", 'Full menu'!AB33="M&amp;ERT", 'Full menu'!AB33="MwIT", 'Full menu'!AB33="IwMT", 'Full menu'!AB33="M&amp;IT", 'Full menu'!AB33="IwERT", 'Full menu'!AB33="ERwIT", 'Full menu'!AB33="I&amp;ERT", 'Full menu'!AB33="ER&amp;M&amp;IT"),"MixedTs",IF('Full menu'!AB33="UD","UD",IF('Full menu'!AB33="LSD","LSD",IF('Full menu'!AB33="WSD","WSD","")))))))))</f>
        <v>ERTs</v>
      </c>
      <c r="AC33" s="3" t="str">
        <f>IF('Full menu'!AC33="MDC","MDC",IF(OR('Full menu'!AC33="PERF",'Full menu'!AC33="AERF",'Full menu'!AC33="PCB"),"ERfix",IF(OR('Full menu'!AC33="ACB", 'Full menu'!AC33="LCERT", 'Full menu'!AC33="LERT",'Full menu'!AC33="FCERT",'Full menu'!AC33="FERT"),"ERTs",IF(OR('Full menu'!AC33="FCMT",'Full menu'!AC33="FMT",'Full menu'!AC33="LMT",'Full menu'!AC33="LCMT"),"MTs",IF(OR('Full menu'!AC33="LCIT",'Full menu'!AC33="FCIT",'Full menu'!AC33="LIT",'Full menu'!AC33="FIT"),"ITs",IF(OR('Full menu'!AC33="MwERT", 'Full menu'!AC33="ERwMT", 'Full menu'!AC33="M&amp;ERT", 'Full menu'!AC33="MwIT", 'Full menu'!AC33="IwMT", 'Full menu'!AC33="M&amp;IT", 'Full menu'!AC33="IwERT", 'Full menu'!AC33="ERwIT", 'Full menu'!AC33="I&amp;ERT", 'Full menu'!AC33="ER&amp;M&amp;IT"),"MixedTs",IF('Full menu'!AC33="UD","UD",IF('Full menu'!AC33="LSD","LSD",IF('Full menu'!AC33="WSD","WSD","")))))))))</f>
        <v>ERTs</v>
      </c>
      <c r="AD33" s="3" t="str">
        <f>IF('Full menu'!AD33="MDC","MDC",IF(OR('Full menu'!AD33="PERF",'Full menu'!AD33="AERF",'Full menu'!AD33="PCB"),"ERfix",IF(OR('Full menu'!AD33="ACB", 'Full menu'!AD33="LCERT", 'Full menu'!AD33="LERT",'Full menu'!AD33="FCERT",'Full menu'!AD33="FERT"),"ERTs",IF(OR('Full menu'!AD33="FCMT",'Full menu'!AD33="FMT",'Full menu'!AD33="LMT",'Full menu'!AD33="LCMT"),"MTs",IF(OR('Full menu'!AD33="LCIT",'Full menu'!AD33="FCIT",'Full menu'!AD33="LIT",'Full menu'!AD33="FIT"),"ITs",IF(OR('Full menu'!AD33="MwERT", 'Full menu'!AD33="ERwMT", 'Full menu'!AD33="M&amp;ERT", 'Full menu'!AD33="MwIT", 'Full menu'!AD33="IwMT", 'Full menu'!AD33="M&amp;IT", 'Full menu'!AD33="IwERT", 'Full menu'!AD33="ERwIT", 'Full menu'!AD33="I&amp;ERT", 'Full menu'!AD33="ER&amp;M&amp;IT"),"MixedTs",IF('Full menu'!AD33="UD","UD",IF('Full menu'!AD33="LSD","LSD",IF('Full menu'!AD33="WSD","WSD","")))))))))</f>
        <v>ERTs</v>
      </c>
      <c r="AE33" s="3" t="str">
        <f>IF('Full menu'!AE33="MDC","MDC",IF(OR('Full menu'!AE33="PERF",'Full menu'!AE33="AERF",'Full menu'!AE33="PCB"),"ERfix",IF(OR('Full menu'!AE33="ACB", 'Full menu'!AE33="LCERT", 'Full menu'!AE33="LERT",'Full menu'!AE33="FCERT",'Full menu'!AE33="FERT"),"ERTs",IF(OR('Full menu'!AE33="FCMT",'Full menu'!AE33="FMT",'Full menu'!AE33="LMT",'Full menu'!AE33="LCMT"),"MTs",IF(OR('Full menu'!AE33="LCIT",'Full menu'!AE33="FCIT",'Full menu'!AE33="LIT",'Full menu'!AE33="FIT"),"ITs",IF(OR('Full menu'!AE33="MwERT", 'Full menu'!AE33="ERwMT", 'Full menu'!AE33="M&amp;ERT", 'Full menu'!AE33="MwIT", 'Full menu'!AE33="IwMT", 'Full menu'!AE33="M&amp;IT", 'Full menu'!AE33="IwERT", 'Full menu'!AE33="ERwIT", 'Full menu'!AE33="I&amp;ERT", 'Full menu'!AE33="ER&amp;M&amp;IT"),"MixedTs",IF('Full menu'!AE33="UD","UD",IF('Full menu'!AE33="LSD","LSD",IF('Full menu'!AE33="WSD","WSD","")))))))))</f>
        <v>ERTs</v>
      </c>
      <c r="AF33" s="3" t="str">
        <f>IF('Full menu'!AF33="MDC","MDC",IF(OR('Full menu'!AF33="PERF",'Full menu'!AF33="AERF",'Full menu'!AF33="PCB"),"ERfix",IF(OR('Full menu'!AF33="ACB", 'Full menu'!AF33="LCERT", 'Full menu'!AF33="LERT",'Full menu'!AF33="FCERT",'Full menu'!AF33="FERT"),"ERTs",IF(OR('Full menu'!AF33="FCMT",'Full menu'!AF33="FMT",'Full menu'!AF33="LMT",'Full menu'!AF33="LCMT"),"MTs",IF(OR('Full menu'!AF33="LCIT",'Full menu'!AF33="FCIT",'Full menu'!AF33="LIT",'Full menu'!AF33="FIT"),"ITs",IF(OR('Full menu'!AF33="MwERT", 'Full menu'!AF33="ERwMT", 'Full menu'!AF33="M&amp;ERT", 'Full menu'!AF33="MwIT", 'Full menu'!AF33="IwMT", 'Full menu'!AF33="M&amp;IT", 'Full menu'!AF33="IwERT", 'Full menu'!AF33="ERwIT", 'Full menu'!AF33="I&amp;ERT", 'Full menu'!AF33="ER&amp;M&amp;IT"),"MixedTs",IF('Full menu'!AF33="UD","UD",IF('Full menu'!AF33="LSD","LSD",IF('Full menu'!AF33="WSD","WSD","")))))))))</f>
        <v>ERTs</v>
      </c>
      <c r="AG33" s="3" t="str">
        <f>IF('Full menu'!AG33="MDC","MDC",IF(OR('Full menu'!AG33="PERF",'Full menu'!AG33="AERF",'Full menu'!AG33="PCB"),"ERfix",IF(OR('Full menu'!AG33="ACB", 'Full menu'!AG33="LCERT", 'Full menu'!AG33="LERT",'Full menu'!AG33="FCERT",'Full menu'!AG33="FERT"),"ERTs",IF(OR('Full menu'!AG33="FCMT",'Full menu'!AG33="FMT",'Full menu'!AG33="LMT",'Full menu'!AG33="LCMT"),"MTs",IF(OR('Full menu'!AG33="LCIT",'Full menu'!AG33="FCIT",'Full menu'!AG33="LIT",'Full menu'!AG33="FIT"),"ITs",IF(OR('Full menu'!AG33="MwERT", 'Full menu'!AG33="ERwMT", 'Full menu'!AG33="M&amp;ERT", 'Full menu'!AG33="MwIT", 'Full menu'!AG33="IwMT", 'Full menu'!AG33="M&amp;IT", 'Full menu'!AG33="IwERT", 'Full menu'!AG33="ERwIT", 'Full menu'!AG33="I&amp;ERT", 'Full menu'!AG33="ER&amp;M&amp;IT"),"MixedTs",IF('Full menu'!AG33="UD","UD",IF('Full menu'!AG33="LSD","LSD",IF('Full menu'!AG33="WSD","WSD","")))))))))</f>
        <v>ERTs</v>
      </c>
      <c r="AH33" s="3" t="str">
        <f>IF('Full menu'!AH33="MDC","MDC",IF(OR('Full menu'!AH33="PERF",'Full menu'!AH33="AERF",'Full menu'!AH33="PCB"),"ERfix",IF(OR('Full menu'!AH33="ACB", 'Full menu'!AH33="LCERT", 'Full menu'!AH33="LERT",'Full menu'!AH33="FCERT",'Full menu'!AH33="FERT"),"ERTs",IF(OR('Full menu'!AH33="FCMT",'Full menu'!AH33="FMT",'Full menu'!AH33="LMT",'Full menu'!AH33="LCMT"),"MTs",IF(OR('Full menu'!AH33="LCIT",'Full menu'!AH33="FCIT",'Full menu'!AH33="LIT",'Full menu'!AH33="FIT"),"ITs",IF(OR('Full menu'!AH33="MwERT", 'Full menu'!AH33="ERwMT", 'Full menu'!AH33="M&amp;ERT", 'Full menu'!AH33="MwIT", 'Full menu'!AH33="IwMT", 'Full menu'!AH33="M&amp;IT", 'Full menu'!AH33="IwERT", 'Full menu'!AH33="ERwIT", 'Full menu'!AH33="I&amp;ERT", 'Full menu'!AH33="ER&amp;M&amp;IT"),"MixedTs",IF('Full menu'!AH33="UD","UD",IF('Full menu'!AH33="LSD","LSD",IF('Full menu'!AH33="WSD","WSD","")))))))))</f>
        <v>ERTs</v>
      </c>
      <c r="AI33" s="3" t="str">
        <f>IF('Full menu'!AI33="MDC","MDC",IF(OR('Full menu'!AI33="PERF",'Full menu'!AI33="AERF",'Full menu'!AI33="PCB"),"ERfix",IF(OR('Full menu'!AI33="ACB", 'Full menu'!AI33="LCERT", 'Full menu'!AI33="LERT",'Full menu'!AI33="FCERT",'Full menu'!AI33="FERT"),"ERTs",IF(OR('Full menu'!AI33="FCMT",'Full menu'!AI33="FMT",'Full menu'!AI33="LMT",'Full menu'!AI33="LCMT"),"MTs",IF(OR('Full menu'!AI33="LCIT",'Full menu'!AI33="FCIT",'Full menu'!AI33="LIT",'Full menu'!AI33="FIT"),"ITs",IF(OR('Full menu'!AI33="MwERT", 'Full menu'!AI33="ERwMT", 'Full menu'!AI33="M&amp;ERT", 'Full menu'!AI33="MwIT", 'Full menu'!AI33="IwMT", 'Full menu'!AI33="M&amp;IT", 'Full menu'!AI33="IwERT", 'Full menu'!AI33="ERwIT", 'Full menu'!AI33="I&amp;ERT", 'Full menu'!AI33="ER&amp;M&amp;IT"),"MixedTs",IF('Full menu'!AI33="UD","UD",IF('Full menu'!AI33="LSD","LSD",IF('Full menu'!AI33="WSD","WSD","")))))))))</f>
        <v>ERTs</v>
      </c>
      <c r="AJ33" s="3" t="str">
        <f>IF('Full menu'!AJ33="MDC","MDC",IF(OR('Full menu'!AJ33="PERF",'Full menu'!AJ33="AERF",'Full menu'!AJ33="PCB"),"ERfix",IF(OR('Full menu'!AJ33="ACB", 'Full menu'!AJ33="LCERT", 'Full menu'!AJ33="LERT",'Full menu'!AJ33="FCERT",'Full menu'!AJ33="FERT"),"ERTs",IF(OR('Full menu'!AJ33="FCMT",'Full menu'!AJ33="FMT",'Full menu'!AJ33="LMT",'Full menu'!AJ33="LCMT"),"MTs",IF(OR('Full menu'!AJ33="LCIT",'Full menu'!AJ33="FCIT",'Full menu'!AJ33="LIT",'Full menu'!AJ33="FIT"),"ITs",IF(OR('Full menu'!AJ33="MwERT", 'Full menu'!AJ33="ERwMT", 'Full menu'!AJ33="M&amp;ERT", 'Full menu'!AJ33="MwIT", 'Full menu'!AJ33="IwMT", 'Full menu'!AJ33="M&amp;IT", 'Full menu'!AJ33="IwERT", 'Full menu'!AJ33="ERwIT", 'Full menu'!AJ33="I&amp;ERT", 'Full menu'!AJ33="ER&amp;M&amp;IT"),"MixedTs",IF('Full menu'!AJ33="UD","UD",IF('Full menu'!AJ33="LSD","LSD",IF('Full menu'!AJ33="WSD","WSD","")))))))))</f>
        <v>ERTs</v>
      </c>
      <c r="AK33" s="3" t="str">
        <f>IF('Full menu'!AK33="MDC","MDC",IF(OR('Full menu'!AK33="PERF",'Full menu'!AK33="AERF",'Full menu'!AK33="PCB"),"ERfix",IF(OR('Full menu'!AK33="ACB", 'Full menu'!AK33="LCERT", 'Full menu'!AK33="LERT",'Full menu'!AK33="FCERT",'Full menu'!AK33="FERT"),"ERTs",IF(OR('Full menu'!AK33="FCMT",'Full menu'!AK33="FMT",'Full menu'!AK33="LMT",'Full menu'!AK33="LCMT"),"MTs",IF(OR('Full menu'!AK33="LCIT",'Full menu'!AK33="FCIT",'Full menu'!AK33="LIT",'Full menu'!AK33="FIT"),"ITs",IF(OR('Full menu'!AK33="MwERT", 'Full menu'!AK33="ERwMT", 'Full menu'!AK33="M&amp;ERT", 'Full menu'!AK33="MwIT", 'Full menu'!AK33="IwMT", 'Full menu'!AK33="M&amp;IT", 'Full menu'!AK33="IwERT", 'Full menu'!AK33="ERwIT", 'Full menu'!AK33="I&amp;ERT", 'Full menu'!AK33="ER&amp;M&amp;IT"),"MixedTs",IF('Full menu'!AK33="UD","UD",IF('Full menu'!AK33="LSD","LSD",IF('Full menu'!AK33="WSD","WSD","")))))))))</f>
        <v>ERTs</v>
      </c>
      <c r="AL33" s="3" t="str">
        <f>IF('Full menu'!AL33="MDC","MDC",IF(OR('Full menu'!AL33="PERF",'Full menu'!AL33="AERF",'Full menu'!AL33="PCB"),"ERfix",IF(OR('Full menu'!AL33="ACB", 'Full menu'!AL33="LCERT", 'Full menu'!AL33="LERT",'Full menu'!AL33="FCERT",'Full menu'!AL33="FERT"),"ERTs",IF(OR('Full menu'!AL33="FCMT",'Full menu'!AL33="FMT",'Full menu'!AL33="LMT",'Full menu'!AL33="LCMT"),"MTs",IF(OR('Full menu'!AL33="LCIT",'Full menu'!AL33="FCIT",'Full menu'!AL33="LIT",'Full menu'!AL33="FIT"),"ITs",IF(OR('Full menu'!AL33="MwERT", 'Full menu'!AL33="ERwMT", 'Full menu'!AL33="M&amp;ERT", 'Full menu'!AL33="MwIT", 'Full menu'!AL33="IwMT", 'Full menu'!AL33="M&amp;IT", 'Full menu'!AL33="IwERT", 'Full menu'!AL33="ERwIT", 'Full menu'!AL33="I&amp;ERT", 'Full menu'!AL33="ER&amp;M&amp;IT"),"MixedTs",IF('Full menu'!AL33="UD","UD",IF('Full menu'!AL33="LSD","LSD",IF('Full menu'!AL33="WSD","WSD","")))))))))</f>
        <v>ERTs</v>
      </c>
      <c r="AM33" s="3" t="str">
        <f>IF('Full menu'!AM33="MDC","MDC",IF(OR('Full menu'!AM33="PERF",'Full menu'!AM33="AERF",'Full menu'!AM33="PCB"),"ERfix",IF(OR('Full menu'!AM33="ACB", 'Full menu'!AM33="LCERT", 'Full menu'!AM33="LERT",'Full menu'!AM33="FCERT",'Full menu'!AM33="FERT"),"ERTs",IF(OR('Full menu'!AM33="FCMT",'Full menu'!AM33="FMT",'Full menu'!AM33="LMT",'Full menu'!AM33="LCMT"),"MTs",IF(OR('Full menu'!AM33="LCIT",'Full menu'!AM33="FCIT",'Full menu'!AM33="LIT",'Full menu'!AM33="FIT"),"ITs",IF(OR('Full menu'!AM33="MwERT", 'Full menu'!AM33="ERwMT", 'Full menu'!AM33="M&amp;ERT", 'Full menu'!AM33="MwIT", 'Full menu'!AM33="IwMT", 'Full menu'!AM33="M&amp;IT", 'Full menu'!AM33="IwERT", 'Full menu'!AM33="ERwIT", 'Full menu'!AM33="I&amp;ERT", 'Full menu'!AM33="ER&amp;M&amp;IT"),"MixedTs",IF('Full menu'!AM33="UD","UD",IF('Full menu'!AM33="LSD","LSD",IF('Full menu'!AM33="WSD","WSD","")))))))))</f>
        <v>ERTs</v>
      </c>
      <c r="AN33" s="3" t="str">
        <f>IF('Full menu'!AN33="MDC","MDC",IF(OR('Full menu'!AN33="PERF",'Full menu'!AN33="AERF",'Full menu'!AN33="PCB"),"ERfix",IF(OR('Full menu'!AN33="ACB", 'Full menu'!AN33="LCERT", 'Full menu'!AN33="LERT",'Full menu'!AN33="FCERT",'Full menu'!AN33="FERT"),"ERTs",IF(OR('Full menu'!AN33="FCMT",'Full menu'!AN33="FMT",'Full menu'!AN33="LMT",'Full menu'!AN33="LCMT"),"MTs",IF(OR('Full menu'!AN33="LCIT",'Full menu'!AN33="FCIT",'Full menu'!AN33="LIT",'Full menu'!AN33="FIT"),"ITs",IF(OR('Full menu'!AN33="MwERT", 'Full menu'!AN33="ERwMT", 'Full menu'!AN33="M&amp;ERT", 'Full menu'!AN33="MwIT", 'Full menu'!AN33="IwMT", 'Full menu'!AN33="M&amp;IT", 'Full menu'!AN33="IwERT", 'Full menu'!AN33="ERwIT", 'Full menu'!AN33="I&amp;ERT", 'Full menu'!AN33="ER&amp;M&amp;IT"),"MixedTs",IF('Full menu'!AN33="UD","UD",IF('Full menu'!AN33="LSD","LSD",IF('Full menu'!AN33="WSD","WSD","")))))))))</f>
        <v>ERTs</v>
      </c>
      <c r="AO33" s="3" t="str">
        <f>IF('Full menu'!AO33="MDC","MDC",IF(OR('Full menu'!AO33="PERF",'Full menu'!AO33="AERF",'Full menu'!AO33="PCB"),"ERfix",IF(OR('Full menu'!AO33="ACB", 'Full menu'!AO33="LCERT", 'Full menu'!AO33="LERT",'Full menu'!AO33="FCERT",'Full menu'!AO33="FERT"),"ERTs",IF(OR('Full menu'!AO33="FCMT",'Full menu'!AO33="FMT",'Full menu'!AO33="LMT",'Full menu'!AO33="LCMT"),"MTs",IF(OR('Full menu'!AO33="LCIT",'Full menu'!AO33="FCIT",'Full menu'!AO33="LIT",'Full menu'!AO33="FIT"),"ITs",IF(OR('Full menu'!AO33="MwERT", 'Full menu'!AO33="ERwMT", 'Full menu'!AO33="M&amp;ERT", 'Full menu'!AO33="MwIT", 'Full menu'!AO33="IwMT", 'Full menu'!AO33="M&amp;IT", 'Full menu'!AO33="IwERT", 'Full menu'!AO33="ERwIT", 'Full menu'!AO33="I&amp;ERT", 'Full menu'!AO33="ER&amp;M&amp;IT"),"MixedTs",IF('Full menu'!AO33="UD","UD",IF('Full menu'!AO33="LSD","LSD",IF('Full menu'!AO33="WSD","WSD","")))))))))</f>
        <v>ERTs</v>
      </c>
      <c r="AP33" s="3" t="str">
        <f>IF('Full menu'!AP33="MDC","MDC",IF(OR('Full menu'!AP33="PERF",'Full menu'!AP33="AERF",'Full menu'!AP33="PCB"),"ERfix",IF(OR('Full menu'!AP33="ACB", 'Full menu'!AP33="LCERT", 'Full menu'!AP33="LERT",'Full menu'!AP33="FCERT",'Full menu'!AP33="FERT"),"ERTs",IF(OR('Full menu'!AP33="FCMT",'Full menu'!AP33="FMT",'Full menu'!AP33="LMT",'Full menu'!AP33="LCMT"),"MTs",IF(OR('Full menu'!AP33="LCIT",'Full menu'!AP33="FCIT",'Full menu'!AP33="LIT",'Full menu'!AP33="FIT"),"ITs",IF(OR('Full menu'!AP33="MwERT", 'Full menu'!AP33="ERwMT", 'Full menu'!AP33="M&amp;ERT", 'Full menu'!AP33="MwIT", 'Full menu'!AP33="IwMT", 'Full menu'!AP33="M&amp;IT", 'Full menu'!AP33="IwERT", 'Full menu'!AP33="ERwIT", 'Full menu'!AP33="I&amp;ERT", 'Full menu'!AP33="ER&amp;M&amp;IT"),"MixedTs",IF('Full menu'!AP33="UD","UD",IF('Full menu'!AP33="LSD","LSD",IF('Full menu'!AP33="WSD","WSD","")))))))))</f>
        <v>ERTs</v>
      </c>
      <c r="AQ33" s="3" t="str">
        <f>IF('Full menu'!AQ33="MDC","MDC",IF(OR('Full menu'!AQ33="PERF",'Full menu'!AQ33="AERF",'Full menu'!AQ33="PCB"),"ERfix",IF(OR('Full menu'!AQ33="ACB", 'Full menu'!AQ33="LCERT", 'Full menu'!AQ33="LERT",'Full menu'!AQ33="FCERT",'Full menu'!AQ33="FERT"),"ERTs",IF(OR('Full menu'!AQ33="FCMT",'Full menu'!AQ33="FMT",'Full menu'!AQ33="LMT",'Full menu'!AQ33="LCMT"),"MTs",IF(OR('Full menu'!AQ33="LCIT",'Full menu'!AQ33="FCIT",'Full menu'!AQ33="LIT",'Full menu'!AQ33="FIT"),"ITs",IF(OR('Full menu'!AQ33="MwERT", 'Full menu'!AQ33="ERwMT", 'Full menu'!AQ33="M&amp;ERT", 'Full menu'!AQ33="MwIT", 'Full menu'!AQ33="IwMT", 'Full menu'!AQ33="M&amp;IT", 'Full menu'!AQ33="IwERT", 'Full menu'!AQ33="ERwIT", 'Full menu'!AQ33="I&amp;ERT", 'Full menu'!AQ33="ER&amp;M&amp;IT"),"MixedTs",IF('Full menu'!AQ33="UD","UD",IF('Full menu'!AQ33="LSD","LSD",IF('Full menu'!AQ33="WSD","WSD","")))))))))</f>
        <v>ERTs</v>
      </c>
      <c r="AR33" s="3" t="str">
        <f>IF('Full menu'!AR33="MDC","MDC",IF(OR('Full menu'!AR33="PERF",'Full menu'!AR33="AERF",'Full menu'!AR33="PCB"),"ERfix",IF(OR('Full menu'!AR33="ACB", 'Full menu'!AR33="LCERT", 'Full menu'!AR33="LERT",'Full menu'!AR33="FCERT",'Full menu'!AR33="FERT"),"ERTs",IF(OR('Full menu'!AR33="FCMT",'Full menu'!AR33="FMT",'Full menu'!AR33="LMT",'Full menu'!AR33="LCMT"),"MTs",IF(OR('Full menu'!AR33="LCIT",'Full menu'!AR33="FCIT",'Full menu'!AR33="LIT",'Full menu'!AR33="FIT"),"ITs",IF(OR('Full menu'!AR33="MwERT", 'Full menu'!AR33="ERwMT", 'Full menu'!AR33="M&amp;ERT", 'Full menu'!AR33="MwIT", 'Full menu'!AR33="IwMT", 'Full menu'!AR33="M&amp;IT", 'Full menu'!AR33="IwERT", 'Full menu'!AR33="ERwIT", 'Full menu'!AR33="I&amp;ERT", 'Full menu'!AR33="ER&amp;M&amp;IT"),"MixedTs",IF('Full menu'!AR33="UD","UD",IF('Full menu'!AR33="LSD","LSD",IF('Full menu'!AR33="WSD","WSD","")))))))))</f>
        <v>ERTs</v>
      </c>
      <c r="AS33" s="3" t="str">
        <f>IF('Full menu'!AS33="MDC","MDC",IF(OR('Full menu'!AS33="PERF",'Full menu'!AS33="AERF",'Full menu'!AS33="PCB"),"ERfix",IF(OR('Full menu'!AS33="ACB", 'Full menu'!AS33="LCERT", 'Full menu'!AS33="LERT",'Full menu'!AS33="FCERT",'Full menu'!AS33="FERT"),"ERTs",IF(OR('Full menu'!AS33="FCMT",'Full menu'!AS33="FMT",'Full menu'!AS33="LMT",'Full menu'!AS33="LCMT"),"MTs",IF(OR('Full menu'!AS33="LCIT",'Full menu'!AS33="FCIT",'Full menu'!AS33="LIT",'Full menu'!AS33="FIT"),"ITs",IF(OR('Full menu'!AS33="MwERT", 'Full menu'!AS33="ERwMT", 'Full menu'!AS33="M&amp;ERT", 'Full menu'!AS33="MwIT", 'Full menu'!AS33="IwMT", 'Full menu'!AS33="M&amp;IT", 'Full menu'!AS33="IwERT", 'Full menu'!AS33="ERwIT", 'Full menu'!AS33="I&amp;ERT", 'Full menu'!AS33="ER&amp;M&amp;IT"),"MixedTs",IF('Full menu'!AS33="UD","UD",IF('Full menu'!AS33="LSD","LSD",IF('Full menu'!AS33="WSD","WSD","")))))))))</f>
        <v>ERTs</v>
      </c>
      <c r="AT33" s="3" t="str">
        <f>IF('Full menu'!AT33="MDC","MDC",IF(OR('Full menu'!AT33="PERF",'Full menu'!AT33="AERF",'Full menu'!AT33="PCB"),"ERfix",IF(OR('Full menu'!AT33="ACB", 'Full menu'!AT33="LCERT", 'Full menu'!AT33="LERT",'Full menu'!AT33="FCERT",'Full menu'!AT33="FERT"),"ERT",IF(OR('Full menu'!AT33="FCMT",'Full menu'!AT33="FMT",'Full menu'!AT33="LMT",'Full menu'!AT33="LCMT"),"MT",IF(OR('Full menu'!AT33="LCIT",'Full menu'!AT33="FCIT",'Full menu'!AT33="LMT",'Full menu'!AT33="FMT"),"IT",IF(OR('Full menu'!AT33="MwERT", 'Full menu'!AT33="ERwMT", 'Full menu'!AT33="M&amp;ERT", 'Full menu'!AT33="MwIT", 'Full menu'!AT33="IwMT", 'Full menu'!AT33="M&amp;IT", 'Full menu'!AT33="IwERT", 'Full menu'!AT33="ERwIT", 'Full menu'!AT33="I&amp;ERT", 'Full menu'!AT33="ER&amp;M&amp;IT"),"MixedT",IF('Full menu'!AT33="UD","UD",IF('Full menu'!AT33="LSD","LSD",IF('Full menu'!AT33="WSD","WSD","")))))))))</f>
        <v/>
      </c>
      <c r="AU33" s="3" t="str">
        <f>IF('Full menu'!AU33="MDC","MDC",IF(OR('Full menu'!AU33="PERF",'Full menu'!AU33="AERF",'Full menu'!AU33="PCB"),"ERfix",IF(OR('Full menu'!AU33="ACB", 'Full menu'!AU33="LCERT", 'Full menu'!AU33="LERT",'Full menu'!AU33="FCERT",'Full menu'!AU33="FERT"),"ERT",IF(OR('Full menu'!AU33="FCMT",'Full menu'!AU33="FMT",'Full menu'!AU33="LMT",'Full menu'!AU33="LCMT"),"MT",IF(OR('Full menu'!AU33="LCIT",'Full menu'!AU33="FCIT",'Full menu'!AU33="LMT",'Full menu'!AU33="FMT"),"IT",IF(OR('Full menu'!AU33="MwERT", 'Full menu'!AU33="ERwMT", 'Full menu'!AU33="M&amp;ERT", 'Full menu'!AU33="MwIT", 'Full menu'!AU33="IwMT", 'Full menu'!AU33="M&amp;IT", 'Full menu'!AU33="IwERT", 'Full menu'!AU33="ERwIT", 'Full menu'!AU33="I&amp;ERT", 'Full menu'!AU33="ER&amp;M&amp;IT"),"MixedT",IF('Full menu'!AU33="UD","UD",IF('Full menu'!AU33="LSD","LSD",IF('Full menu'!AU33="WSD","WSD","")))))))))</f>
        <v/>
      </c>
      <c r="AV33" s="3" t="str">
        <f>IF('Full menu'!AV33="MDC","MDC",IF(OR('Full menu'!AV33="PERF",'Full menu'!AV33="AERF",'Full menu'!AV33="PCB"),"ERfix",IF(OR('Full menu'!AV33="ACB", 'Full menu'!AV33="LCERT", 'Full menu'!AV33="LERT",'Full menu'!AV33="FCERT",'Full menu'!AV33="FERT"),"ERT",IF(OR('Full menu'!AV33="FCMT",'Full menu'!AV33="FMT",'Full menu'!AV33="LMT",'Full menu'!AV33="LCMT"),"MT",IF(OR('Full menu'!AV33="LCIT",'Full menu'!AV33="FCIT",'Full menu'!AV33="LMT",'Full menu'!AV33="FMT"),"IT",IF(OR('Full menu'!AV33="MwERT", 'Full menu'!AV33="ERwMT", 'Full menu'!AV33="M&amp;ERT", 'Full menu'!AV33="MwIT", 'Full menu'!AV33="IwMT", 'Full menu'!AV33="M&amp;IT", 'Full menu'!AV33="IwERT", 'Full menu'!AV33="ERwIT", 'Full menu'!AV33="I&amp;ERT", 'Full menu'!AV33="ER&amp;M&amp;IT"),"MixedT",IF('Full menu'!AV33="UD","UD",IF('Full menu'!AV33="LSD","LSD",IF('Full menu'!AV33="WSD","WSD","")))))))))</f>
        <v/>
      </c>
      <c r="AW33" s="3" t="str">
        <f>IF('Full menu'!AW33="MDC","MDC",IF(OR('Full menu'!AW33="PERF",'Full menu'!AW33="AERF",'Full menu'!AW33="PCB"),"ERfix",IF(OR('Full menu'!AW33="ACB", 'Full menu'!AW33="LCERT", 'Full menu'!AW33="LERT",'Full menu'!AW33="FCERT",'Full menu'!AW33="FERT"),"ERT",IF(OR('Full menu'!AW33="FCMT",'Full menu'!AW33="FMT",'Full menu'!AW33="LMT",'Full menu'!AW33="LCMT"),"MT",IF(OR('Full menu'!AW33="LCIT",'Full menu'!AW33="FCIT",'Full menu'!AW33="LMT",'Full menu'!AW33="FMT"),"IT",IF(OR('Full menu'!AW33="MwERT", 'Full menu'!AW33="ERwMT", 'Full menu'!AW33="M&amp;ERT", 'Full menu'!AW33="MwIT", 'Full menu'!AW33="IwMT", 'Full menu'!AW33="M&amp;IT", 'Full menu'!AW33="IwERT", 'Full menu'!AW33="ERwIT", 'Full menu'!AW33="I&amp;ERT", 'Full menu'!AW33="ER&amp;M&amp;IT"),"MixedT",IF('Full menu'!AW33="UD","UD",IF('Full menu'!AW33="LSD","LSD",IF('Full menu'!AW33="WSD","WSD","")))))))))</f>
        <v/>
      </c>
      <c r="AX33" s="3" t="str">
        <f>IF('Full menu'!AX33="MDC","MDC",IF(OR('Full menu'!AX33="PERF",'Full menu'!AX33="AERF",'Full menu'!AX33="PCB"),"ERfix",IF(OR('Full menu'!AX33="ACB", 'Full menu'!AX33="LCERT", 'Full menu'!AX33="LERT",'Full menu'!AX33="FCERT",'Full menu'!AX33="FERT"),"ERT",IF(OR('Full menu'!AX33="FCMT",'Full menu'!AX33="FMT",'Full menu'!AX33="LMT",'Full menu'!AX33="LCMT"),"MT",IF(OR('Full menu'!AX33="LCIT",'Full menu'!AX33="FCIT",'Full menu'!AX33="LMT",'Full menu'!AX33="FMT"),"IT",IF(OR('Full menu'!AX33="MwERT", 'Full menu'!AX33="ERwMT", 'Full menu'!AX33="M&amp;ERT", 'Full menu'!AX33="MwIT", 'Full menu'!AX33="IwMT", 'Full menu'!AX33="M&amp;IT", 'Full menu'!AX33="IwERT", 'Full menu'!AX33="ERwIT", 'Full menu'!AX33="I&amp;ERT", 'Full menu'!AX33="ER&amp;M&amp;IT"),"MixedT",IF('Full menu'!AX33="UD","UD",IF('Full menu'!AX33="LSD","LSD",IF('Full menu'!AX33="WSD","WSD","")))))))))</f>
        <v/>
      </c>
      <c r="AY33" s="3" t="str">
        <f>IF('Full menu'!AY33="MDC","MDC",IF(OR('Full menu'!AY33="PERF",'Full menu'!AY33="AERF",'Full menu'!AY33="PCB"),"ERfix",IF(OR('Full menu'!AY33="ACB", 'Full menu'!AY33="LCERT", 'Full menu'!AY33="LERT",'Full menu'!AY33="FCERT",'Full menu'!AY33="FERT"),"ERT",IF(OR('Full menu'!AY33="FCMT",'Full menu'!AY33="FMT",'Full menu'!AY33="LMT",'Full menu'!AY33="LCMT"),"MT",IF(OR('Full menu'!AY33="LCIT",'Full menu'!AY33="FCIT",'Full menu'!AY33="LMT",'Full menu'!AY33="FMT"),"IT",IF(OR('Full menu'!AY33="MwERT", 'Full menu'!AY33="ERwMT", 'Full menu'!AY33="M&amp;ERT", 'Full menu'!AY33="MwIT", 'Full menu'!AY33="IwMT", 'Full menu'!AY33="M&amp;IT", 'Full menu'!AY33="IwERT", 'Full menu'!AY33="ERwIT", 'Full menu'!AY33="I&amp;ERT", 'Full menu'!AY33="ER&amp;M&amp;IT"),"MixedT",IF('Full menu'!AY33="UD","UD",IF('Full menu'!AY33="LSD","LSD",IF('Full menu'!AY33="WSD","WSD","")))))))))</f>
        <v/>
      </c>
      <c r="AZ33" s="3" t="str">
        <f>IF('Full menu'!AZ33="MDC","MDC",IF(OR('Full menu'!AZ33="PERF",'Full menu'!AZ33="AERF",'Full menu'!AZ33="PCB"),"ERfix",IF(OR('Full menu'!AZ33="ACB", 'Full menu'!AZ33="LCERT", 'Full menu'!AZ33="LERT",'Full menu'!AZ33="FCERT",'Full menu'!AZ33="FERT"),"ERT",IF(OR('Full menu'!AZ33="FCMT",'Full menu'!AZ33="FMT",'Full menu'!AZ33="LMT",'Full menu'!AZ33="LCMT"),"MT",IF(OR('Full menu'!AZ33="LCIT",'Full menu'!AZ33="FCIT",'Full menu'!AZ33="LMT",'Full menu'!AZ33="FMT"),"IT",IF(OR('Full menu'!AZ33="MwERT", 'Full menu'!AZ33="ERwMT", 'Full menu'!AZ33="M&amp;ERT", 'Full menu'!AZ33="MwIT", 'Full menu'!AZ33="IwMT", 'Full menu'!AZ33="M&amp;IT", 'Full menu'!AZ33="IwERT", 'Full menu'!AZ33="ERwIT", 'Full menu'!AZ33="I&amp;ERT", 'Full menu'!AZ33="ER&amp;M&amp;IT"),"MixedT",IF('Full menu'!AZ33="UD","UD",IF('Full menu'!AZ33="LSD","LSD",IF('Full menu'!AZ33="WSD","WSD","")))))))))</f>
        <v/>
      </c>
      <c r="BA33" s="3" t="str">
        <f>IF('Full menu'!BA33="MDC","MDC",IF(OR('Full menu'!BA33="PERF",'Full menu'!BA33="AERF",'Full menu'!BA33="PCB"),"ERfix",IF(OR('Full menu'!BA33="ACB", 'Full menu'!BA33="LCERT", 'Full menu'!BA33="LERT",'Full menu'!BA33="FCERT",'Full menu'!BA33="FERT"),"ERT",IF(OR('Full menu'!BA33="FCMT",'Full menu'!BA33="FMT",'Full menu'!BA33="LMT",'Full menu'!BA33="LCMT"),"MT",IF(OR('Full menu'!BA33="LCIT",'Full menu'!BA33="FCIT",'Full menu'!BA33="LMT",'Full menu'!BA33="FMT"),"IT",IF(OR('Full menu'!BA33="MwERT", 'Full menu'!BA33="ERwMT", 'Full menu'!BA33="M&amp;ERT", 'Full menu'!BA33="MwIT", 'Full menu'!BA33="IwMT", 'Full menu'!BA33="M&amp;IT", 'Full menu'!BA33="IwERT", 'Full menu'!BA33="ERwIT", 'Full menu'!BA33="I&amp;ERT", 'Full menu'!BA33="ER&amp;M&amp;IT"),"MixedT",IF('Full menu'!BA33="UD","UD",IF('Full menu'!BA33="LSD","LSD",IF('Full menu'!BA33="WSD","WSD","")))))))))</f>
        <v/>
      </c>
      <c r="BB33" s="3" t="str">
        <f>IF('Full menu'!BB33="MDC","MDC",IF(OR('Full menu'!BB33="PERF",'Full menu'!BB33="AERF",'Full menu'!BB33="PCB"),"ERfix",IF(OR('Full menu'!BB33="ACB", 'Full menu'!BB33="LCERT", 'Full menu'!BB33="LERT",'Full menu'!BB33="FCERT",'Full menu'!BB33="FERT"),"ERT",IF(OR('Full menu'!BB33="FCMT",'Full menu'!BB33="FMT",'Full menu'!BB33="LMT",'Full menu'!BB33="LCMT"),"MT",IF(OR('Full menu'!BB33="LCIT",'Full menu'!BB33="FCIT",'Full menu'!BB33="LMT",'Full menu'!BB33="FMT"),"IT",IF(OR('Full menu'!BB33="MwERT", 'Full menu'!BB33="ERwMT", 'Full menu'!BB33="M&amp;ERT", 'Full menu'!BB33="MwIT", 'Full menu'!BB33="IwMT", 'Full menu'!BB33="M&amp;IT", 'Full menu'!BB33="IwERT", 'Full menu'!BB33="ERwIT", 'Full menu'!BB33="I&amp;ERT", 'Full menu'!BB33="ER&amp;M&amp;IT"),"MixedT",IF('Full menu'!BB33="UD","UD",IF('Full menu'!BB33="LSD","LSD",IF('Full menu'!BB33="WSD","WSD","")))))))))</f>
        <v/>
      </c>
      <c r="BC33" s="3" t="str">
        <f>IF('Full menu'!BC33="MDC","MDC",IF(OR('Full menu'!BC33="PERF",'Full menu'!BC33="AERF",'Full menu'!BC33="PCB"),"ERfix",IF(OR('Full menu'!BC33="ACB", 'Full menu'!BC33="LCERT", 'Full menu'!BC33="LERT",'Full menu'!BC33="FCERT",'Full menu'!BC33="FERT"),"ERT",IF(OR('Full menu'!BC33="FCMT",'Full menu'!BC33="FMT",'Full menu'!BC33="LMT",'Full menu'!BC33="LCMT"),"MT",IF(OR('Full menu'!BC33="LCIT",'Full menu'!BC33="FCIT",'Full menu'!BC33="LMT",'Full menu'!BC33="FMT"),"IT",IF(OR('Full menu'!BC33="MwERT", 'Full menu'!BC33="ERwMT", 'Full menu'!BC33="M&amp;ERT", 'Full menu'!BC33="MwIT", 'Full menu'!BC33="IwMT", 'Full menu'!BC33="M&amp;IT", 'Full menu'!BC33="IwERT", 'Full menu'!BC33="ERwIT", 'Full menu'!BC33="I&amp;ERT", 'Full menu'!BC33="ER&amp;M&amp;IT"),"MixedT",IF('Full menu'!BC33="UD","UD",IF('Full menu'!BC33="LSD","LSD",IF('Full menu'!BC33="WSD","WSD","")))))))))</f>
        <v/>
      </c>
    </row>
    <row r="34" spans="1:55" ht="16" x14ac:dyDescent="0.2">
      <c r="A34" t="s">
        <v>55</v>
      </c>
      <c r="B34" s="3" t="str">
        <f>IF('Full menu'!B34="MDC","MDC",IF(OR('Full menu'!B34="PERF",'Full menu'!B34="AERF",'Full menu'!B34="PCB"),"ERfix",IF(OR('Full menu'!B34="ACB", 'Full menu'!B34="LCERT", 'Full menu'!B34="LERT",'Full menu'!B34="FCERT",'Full menu'!B34="FERT"),"ERTs",IF(OR('Full menu'!B34="FCMT",'Full menu'!B34="FMT",'Full menu'!B34="LMT",'Full menu'!B34="LCMT"),"MTs",IF(OR('Full menu'!B34="LCIT",'Full menu'!B34="FCIT",'Full menu'!B34="LIT",'Full menu'!B34="FIT"),"ITs",IF(OR('Full menu'!B34="MwERT", 'Full menu'!B34="ERwMT", 'Full menu'!B34="M&amp;ERT", 'Full menu'!B34="MwIT", 'Full menu'!B34="IwMT", 'Full menu'!B34="M&amp;IT", 'Full menu'!B34="IwERT", 'Full menu'!B34="ERwIT", 'Full menu'!B34="I&amp;ERT", 'Full menu'!B34="ER&amp;M&amp;IT"),"MixedTs",IF('Full menu'!B34="UD","UD",IF('Full menu'!B34="LSD","LSD",IF('Full menu'!B34="WSD","WSD","")))))))))</f>
        <v>UD</v>
      </c>
      <c r="C34" s="3" t="str">
        <f>IF('Full menu'!C34="MDC","MDC",IF(OR('Full menu'!C34="PERF",'Full menu'!C34="AERF",'Full menu'!C34="PCB"),"ERfix",IF(OR('Full menu'!C34="ACB", 'Full menu'!C34="LCERT", 'Full menu'!C34="LERT",'Full menu'!C34="FCERT",'Full menu'!C34="FERT"),"ERTs",IF(OR('Full menu'!C34="FCMT",'Full menu'!C34="FMT",'Full menu'!C34="LMT",'Full menu'!C34="LCMT"),"MTs",IF(OR('Full menu'!C34="LCIT",'Full menu'!C34="FCIT",'Full menu'!C34="LIT",'Full menu'!C34="FIT"),"ITs",IF(OR('Full menu'!C34="MwERT", 'Full menu'!C34="ERwMT", 'Full menu'!C34="M&amp;ERT", 'Full menu'!C34="MwIT", 'Full menu'!C34="IwMT", 'Full menu'!C34="M&amp;IT", 'Full menu'!C34="IwERT", 'Full menu'!C34="ERwIT", 'Full menu'!C34="I&amp;ERT", 'Full menu'!C34="ER&amp;M&amp;IT"),"MixedTs",IF('Full menu'!C34="UD","UD",IF('Full menu'!C34="LSD","LSD",IF('Full menu'!C34="WSD","WSD","")))))))))</f>
        <v>UD</v>
      </c>
      <c r="D34" s="3" t="str">
        <f>IF('Full menu'!D34="MDC","MDC",IF(OR('Full menu'!D34="PERF",'Full menu'!D34="AERF",'Full menu'!D34="PCB"),"ERfix",IF(OR('Full menu'!D34="ACB", 'Full menu'!D34="LCERT", 'Full menu'!D34="LERT",'Full menu'!D34="FCERT",'Full menu'!D34="FERT"),"ERTs",IF(OR('Full menu'!D34="FCMT",'Full menu'!D34="FMT",'Full menu'!D34="LMT",'Full menu'!D34="LCMT"),"MTs",IF(OR('Full menu'!D34="LCIT",'Full menu'!D34="FCIT",'Full menu'!D34="LIT",'Full menu'!D34="FIT"),"ITs",IF(OR('Full menu'!D34="MwERT", 'Full menu'!D34="ERwMT", 'Full menu'!D34="M&amp;ERT", 'Full menu'!D34="MwIT", 'Full menu'!D34="IwMT", 'Full menu'!D34="M&amp;IT", 'Full menu'!D34="IwERT", 'Full menu'!D34="ERwIT", 'Full menu'!D34="I&amp;ERT", 'Full menu'!D34="ER&amp;M&amp;IT"),"MixedTs",IF('Full menu'!D34="UD","UD",IF('Full menu'!D34="LSD","LSD",IF('Full menu'!D34="WSD","WSD","")))))))))</f>
        <v>UD</v>
      </c>
      <c r="E34" s="3" t="str">
        <f>IF('Full menu'!E34="MDC","MDC",IF(OR('Full menu'!E34="PERF",'Full menu'!E34="AERF",'Full menu'!E34="PCB"),"ERfix",IF(OR('Full menu'!E34="ACB", 'Full menu'!E34="LCERT", 'Full menu'!E34="LERT",'Full menu'!E34="FCERT",'Full menu'!E34="FERT"),"ERTs",IF(OR('Full menu'!E34="FCMT",'Full menu'!E34="FMT",'Full menu'!E34="LMT",'Full menu'!E34="LCMT"),"MTs",IF(OR('Full menu'!E34="LCIT",'Full menu'!E34="FCIT",'Full menu'!E34="LIT",'Full menu'!E34="FIT"),"ITs",IF(OR('Full menu'!E34="MwERT", 'Full menu'!E34="ERwMT", 'Full menu'!E34="M&amp;ERT", 'Full menu'!E34="MwIT", 'Full menu'!E34="IwMT", 'Full menu'!E34="M&amp;IT", 'Full menu'!E34="IwERT", 'Full menu'!E34="ERwIT", 'Full menu'!E34="I&amp;ERT", 'Full menu'!E34="ER&amp;M&amp;IT"),"MixedTs",IF('Full menu'!E34="UD","UD",IF('Full menu'!E34="LSD","LSD",IF('Full menu'!E34="WSD","WSD","")))))))))</f>
        <v>UD</v>
      </c>
      <c r="F34" s="3" t="str">
        <f>IF('Full menu'!F34="MDC","MDC",IF(OR('Full menu'!F34="PERF",'Full menu'!F34="AERF",'Full menu'!F34="PCB"),"ERfix",IF(OR('Full menu'!F34="ACB", 'Full menu'!F34="LCERT", 'Full menu'!F34="LERT",'Full menu'!F34="FCERT",'Full menu'!F34="FERT"),"ERTs",IF(OR('Full menu'!F34="FCMT",'Full menu'!F34="FMT",'Full menu'!F34="LMT",'Full menu'!F34="LCMT"),"MTs",IF(OR('Full menu'!F34="LCIT",'Full menu'!F34="FCIT",'Full menu'!F34="LIT",'Full menu'!F34="FIT"),"ITs",IF(OR('Full menu'!F34="MwERT", 'Full menu'!F34="ERwMT", 'Full menu'!F34="M&amp;ERT", 'Full menu'!F34="MwIT", 'Full menu'!F34="IwMT", 'Full menu'!F34="M&amp;IT", 'Full menu'!F34="IwERT", 'Full menu'!F34="ERwIT", 'Full menu'!F34="I&amp;ERT", 'Full menu'!F34="ER&amp;M&amp;IT"),"MixedTs",IF('Full menu'!F34="UD","UD",IF('Full menu'!F34="LSD","LSD",IF('Full menu'!F34="WSD","WSD","")))))))))</f>
        <v>UD</v>
      </c>
      <c r="G34" s="3" t="str">
        <f>IF('Full menu'!G34="MDC","MDC",IF(OR('Full menu'!G34="PERF",'Full menu'!G34="AERF",'Full menu'!G34="PCB"),"ERfix",IF(OR('Full menu'!G34="ACB", 'Full menu'!G34="LCERT", 'Full menu'!G34="LERT",'Full menu'!G34="FCERT",'Full menu'!G34="FERT"),"ERTs",IF(OR('Full menu'!G34="FCMT",'Full menu'!G34="FMT",'Full menu'!G34="LMT",'Full menu'!G34="LCMT"),"MTs",IF(OR('Full menu'!G34="LCIT",'Full menu'!G34="FCIT",'Full menu'!G34="LIT",'Full menu'!G34="FIT"),"ITs",IF(OR('Full menu'!G34="MwERT", 'Full menu'!G34="ERwMT", 'Full menu'!G34="M&amp;ERT", 'Full menu'!G34="MwIT", 'Full menu'!G34="IwMT", 'Full menu'!G34="M&amp;IT", 'Full menu'!G34="IwERT", 'Full menu'!G34="ERwIT", 'Full menu'!G34="I&amp;ERT", 'Full menu'!G34="ER&amp;M&amp;IT"),"MixedTs",IF('Full menu'!G34="UD","UD",IF('Full menu'!G34="LSD","LSD",IF('Full menu'!G34="WSD","WSD","")))))))))</f>
        <v>UD</v>
      </c>
      <c r="H34" s="3" t="str">
        <f>IF('Full menu'!H34="MDC","MDC",IF(OR('Full menu'!H34="PERF",'Full menu'!H34="AERF",'Full menu'!H34="PCB"),"ERfix",IF(OR('Full menu'!H34="ACB", 'Full menu'!H34="LCERT", 'Full menu'!H34="LERT",'Full menu'!H34="FCERT",'Full menu'!H34="FERT"),"ERTs",IF(OR('Full menu'!H34="FCMT",'Full menu'!H34="FMT",'Full menu'!H34="LMT",'Full menu'!H34="LCMT"),"MTs",IF(OR('Full menu'!H34="LCIT",'Full menu'!H34="FCIT",'Full menu'!H34="LIT",'Full menu'!H34="FIT"),"ITs",IF(OR('Full menu'!H34="MwERT", 'Full menu'!H34="ERwMT", 'Full menu'!H34="M&amp;ERT", 'Full menu'!H34="MwIT", 'Full menu'!H34="IwMT", 'Full menu'!H34="M&amp;IT", 'Full menu'!H34="IwERT", 'Full menu'!H34="ERwIT", 'Full menu'!H34="I&amp;ERT", 'Full menu'!H34="ER&amp;M&amp;IT"),"MixedTs",IF('Full menu'!H34="UD","UD",IF('Full menu'!H34="LSD","LSD",IF('Full menu'!H34="WSD","WSD","")))))))))</f>
        <v>UD</v>
      </c>
      <c r="I34" s="3" t="str">
        <f>IF('Full menu'!I34="MDC","MDC",IF(OR('Full menu'!I34="PERF",'Full menu'!I34="AERF",'Full menu'!I34="PCB"),"ERfix",IF(OR('Full menu'!I34="ACB", 'Full menu'!I34="LCERT", 'Full menu'!I34="LERT",'Full menu'!I34="FCERT",'Full menu'!I34="FERT"),"ERTs",IF(OR('Full menu'!I34="FCMT",'Full menu'!I34="FMT",'Full menu'!I34="LMT",'Full menu'!I34="LCMT"),"MTs",IF(OR('Full menu'!I34="LCIT",'Full menu'!I34="FCIT",'Full menu'!I34="LIT",'Full menu'!I34="FIT"),"ITs",IF(OR('Full menu'!I34="MwERT", 'Full menu'!I34="ERwMT", 'Full menu'!I34="M&amp;ERT", 'Full menu'!I34="MwIT", 'Full menu'!I34="IwMT", 'Full menu'!I34="M&amp;IT", 'Full menu'!I34="IwERT", 'Full menu'!I34="ERwIT", 'Full menu'!I34="I&amp;ERT", 'Full menu'!I34="ER&amp;M&amp;IT"),"MixedTs",IF('Full menu'!I34="UD","UD",IF('Full menu'!I34="LSD","LSD",IF('Full menu'!I34="WSD","WSD","")))))))))</f>
        <v>UD</v>
      </c>
      <c r="J34" s="3" t="str">
        <f>IF('Full menu'!J34="MDC","MDC",IF(OR('Full menu'!J34="PERF",'Full menu'!J34="AERF",'Full menu'!J34="PCB"),"ERfix",IF(OR('Full menu'!J34="ACB", 'Full menu'!J34="LCERT", 'Full menu'!J34="LERT",'Full menu'!J34="FCERT",'Full menu'!J34="FERT"),"ERTs",IF(OR('Full menu'!J34="FCMT",'Full menu'!J34="FMT",'Full menu'!J34="LMT",'Full menu'!J34="LCMT"),"MTs",IF(OR('Full menu'!J34="LCIT",'Full menu'!J34="FCIT",'Full menu'!J34="LIT",'Full menu'!J34="FIT"),"ITs",IF(OR('Full menu'!J34="MwERT", 'Full menu'!J34="ERwMT", 'Full menu'!J34="M&amp;ERT", 'Full menu'!J34="MwIT", 'Full menu'!J34="IwMT", 'Full menu'!J34="M&amp;IT", 'Full menu'!J34="IwERT", 'Full menu'!J34="ERwIT", 'Full menu'!J34="I&amp;ERT", 'Full menu'!J34="ER&amp;M&amp;IT"),"MixedTs",IF('Full menu'!J34="UD","UD",IF('Full menu'!J34="LSD","LSD",IF('Full menu'!J34="WSD","WSD","")))))))))</f>
        <v>UD</v>
      </c>
      <c r="K34" s="3" t="str">
        <f>IF('Full menu'!K34="MDC","MDC",IF(OR('Full menu'!K34="PERF",'Full menu'!K34="AERF",'Full menu'!K34="PCB"),"ERfix",IF(OR('Full menu'!K34="ACB", 'Full menu'!K34="LCERT", 'Full menu'!K34="LERT",'Full menu'!K34="FCERT",'Full menu'!K34="FERT"),"ERTs",IF(OR('Full menu'!K34="FCMT",'Full menu'!K34="FMT",'Full menu'!K34="LMT",'Full menu'!K34="LCMT"),"MTs",IF(OR('Full menu'!K34="LCIT",'Full menu'!K34="FCIT",'Full menu'!K34="LIT",'Full menu'!K34="FIT"),"ITs",IF(OR('Full menu'!K34="MwERT", 'Full menu'!K34="ERwMT", 'Full menu'!K34="M&amp;ERT", 'Full menu'!K34="MwIT", 'Full menu'!K34="IwMT", 'Full menu'!K34="M&amp;IT", 'Full menu'!K34="IwERT", 'Full menu'!K34="ERwIT", 'Full menu'!K34="I&amp;ERT", 'Full menu'!K34="ER&amp;M&amp;IT"),"MixedTs",IF('Full menu'!K34="UD","UD",IF('Full menu'!K34="LSD","LSD",IF('Full menu'!K34="WSD","WSD","")))))))))</f>
        <v>UD</v>
      </c>
      <c r="L34" s="3" t="str">
        <f>IF('Full menu'!L34="MDC","MDC",IF(OR('Full menu'!L34="PERF",'Full menu'!L34="AERF",'Full menu'!L34="PCB"),"ERfix",IF(OR('Full menu'!L34="ACB", 'Full menu'!L34="LCERT", 'Full menu'!L34="LERT",'Full menu'!L34="FCERT",'Full menu'!L34="FERT"),"ERTs",IF(OR('Full menu'!L34="FCMT",'Full menu'!L34="FMT",'Full menu'!L34="LMT",'Full menu'!L34="LCMT"),"MTs",IF(OR('Full menu'!L34="LCIT",'Full menu'!L34="FCIT",'Full menu'!L34="LIT",'Full menu'!L34="FIT"),"ITs",IF(OR('Full menu'!L34="MwERT", 'Full menu'!L34="ERwMT", 'Full menu'!L34="M&amp;ERT", 'Full menu'!L34="MwIT", 'Full menu'!L34="IwMT", 'Full menu'!L34="M&amp;IT", 'Full menu'!L34="IwERT", 'Full menu'!L34="ERwIT", 'Full menu'!L34="I&amp;ERT", 'Full menu'!L34="ER&amp;M&amp;IT"),"MixedTs",IF('Full menu'!L34="UD","UD",IF('Full menu'!L34="LSD","LSD",IF('Full menu'!L34="WSD","WSD","")))))))))</f>
        <v>UD</v>
      </c>
      <c r="M34" s="3" t="str">
        <f>IF('Full menu'!M34="MDC","MDC",IF(OR('Full menu'!M34="PERF",'Full menu'!M34="AERF",'Full menu'!M34="PCB"),"ERfix",IF(OR('Full menu'!M34="ACB", 'Full menu'!M34="LCERT", 'Full menu'!M34="LERT",'Full menu'!M34="FCERT",'Full menu'!M34="FERT"),"ERTs",IF(OR('Full menu'!M34="FCMT",'Full menu'!M34="FMT",'Full menu'!M34="LMT",'Full menu'!M34="LCMT"),"MTs",IF(OR('Full menu'!M34="LCIT",'Full menu'!M34="FCIT",'Full menu'!M34="LIT",'Full menu'!M34="FIT"),"ITs",IF(OR('Full menu'!M34="MwERT", 'Full menu'!M34="ERwMT", 'Full menu'!M34="M&amp;ERT", 'Full menu'!M34="MwIT", 'Full menu'!M34="IwMT", 'Full menu'!M34="M&amp;IT", 'Full menu'!M34="IwERT", 'Full menu'!M34="ERwIT", 'Full menu'!M34="I&amp;ERT", 'Full menu'!M34="ER&amp;M&amp;IT"),"MixedTs",IF('Full menu'!M34="UD","UD",IF('Full menu'!M34="LSD","LSD",IF('Full menu'!M34="WSD","WSD","")))))))))</f>
        <v>UD</v>
      </c>
      <c r="N34" s="3" t="str">
        <f>IF('Full menu'!N34="MDC","MDC",IF(OR('Full menu'!N34="PERF",'Full menu'!N34="AERF",'Full menu'!N34="PCB"),"ERfix",IF(OR('Full menu'!N34="ACB", 'Full menu'!N34="LCERT", 'Full menu'!N34="LERT",'Full menu'!N34="FCERT",'Full menu'!N34="FERT"),"ERTs",IF(OR('Full menu'!N34="FCMT",'Full menu'!N34="FMT",'Full menu'!N34="LMT",'Full menu'!N34="LCMT"),"MTs",IF(OR('Full menu'!N34="LCIT",'Full menu'!N34="FCIT",'Full menu'!N34="LIT",'Full menu'!N34="FIT"),"ITs",IF(OR('Full menu'!N34="MwERT", 'Full menu'!N34="ERwMT", 'Full menu'!N34="M&amp;ERT", 'Full menu'!N34="MwIT", 'Full menu'!N34="IwMT", 'Full menu'!N34="M&amp;IT", 'Full menu'!N34="IwERT", 'Full menu'!N34="ERwIT", 'Full menu'!N34="I&amp;ERT", 'Full menu'!N34="ER&amp;M&amp;IT"),"MixedTs",IF('Full menu'!N34="UD","UD",IF('Full menu'!N34="LSD","LSD",IF('Full menu'!N34="WSD","WSD","")))))))))</f>
        <v>UD</v>
      </c>
      <c r="O34" s="3" t="str">
        <f>IF('Full menu'!O34="MDC","MDC",IF(OR('Full menu'!O34="PERF",'Full menu'!O34="AERF",'Full menu'!O34="PCB"),"ERfix",IF(OR('Full menu'!O34="ACB", 'Full menu'!O34="LCERT", 'Full menu'!O34="LERT",'Full menu'!O34="FCERT",'Full menu'!O34="FERT"),"ERTs",IF(OR('Full menu'!O34="FCMT",'Full menu'!O34="FMT",'Full menu'!O34="LMT",'Full menu'!O34="LCMT"),"MTs",IF(OR('Full menu'!O34="LCIT",'Full menu'!O34="FCIT",'Full menu'!O34="LIT",'Full menu'!O34="FIT"),"ITs",IF(OR('Full menu'!O34="MwERT", 'Full menu'!O34="ERwMT", 'Full menu'!O34="M&amp;ERT", 'Full menu'!O34="MwIT", 'Full menu'!O34="IwMT", 'Full menu'!O34="M&amp;IT", 'Full menu'!O34="IwERT", 'Full menu'!O34="ERwIT", 'Full menu'!O34="I&amp;ERT", 'Full menu'!O34="ER&amp;M&amp;IT"),"MixedTs",IF('Full menu'!O34="UD","UD",IF('Full menu'!O34="LSD","LSD",IF('Full menu'!O34="WSD","WSD","")))))))))</f>
        <v>LSD</v>
      </c>
      <c r="P34" s="3" t="str">
        <f>IF('Full menu'!P34="MDC","MDC",IF(OR('Full menu'!P34="PERF",'Full menu'!P34="AERF",'Full menu'!P34="PCB"),"ERfix",IF(OR('Full menu'!P34="ACB", 'Full menu'!P34="LCERT", 'Full menu'!P34="LERT",'Full menu'!P34="FCERT",'Full menu'!P34="FERT"),"ERTs",IF(OR('Full menu'!P34="FCMT",'Full menu'!P34="FMT",'Full menu'!P34="LMT",'Full menu'!P34="LCMT"),"MTs",IF(OR('Full menu'!P34="LCIT",'Full menu'!P34="FCIT",'Full menu'!P34="LIT",'Full menu'!P34="FIT"),"ITs",IF(OR('Full menu'!P34="MwERT", 'Full menu'!P34="ERwMT", 'Full menu'!P34="M&amp;ERT", 'Full menu'!P34="MwIT", 'Full menu'!P34="IwMT", 'Full menu'!P34="M&amp;IT", 'Full menu'!P34="IwERT", 'Full menu'!P34="ERwIT", 'Full menu'!P34="I&amp;ERT", 'Full menu'!P34="ER&amp;M&amp;IT"),"MixedTs",IF('Full menu'!P34="UD","UD",IF('Full menu'!P34="LSD","LSD",IF('Full menu'!P34="WSD","WSD","")))))))))</f>
        <v>LSD</v>
      </c>
      <c r="Q34" s="3" t="str">
        <f>IF('Full menu'!Q34="MDC","MDC",IF(OR('Full menu'!Q34="PERF",'Full menu'!Q34="AERF",'Full menu'!Q34="PCB"),"ERfix",IF(OR('Full menu'!Q34="ACB", 'Full menu'!Q34="LCERT", 'Full menu'!Q34="LERT",'Full menu'!Q34="FCERT",'Full menu'!Q34="FERT"),"ERTs",IF(OR('Full menu'!Q34="FCMT",'Full menu'!Q34="FMT",'Full menu'!Q34="LMT",'Full menu'!Q34="LCMT"),"MTs",IF(OR('Full menu'!Q34="LCIT",'Full menu'!Q34="FCIT",'Full menu'!Q34="LIT",'Full menu'!Q34="FIT"),"ITs",IF(OR('Full menu'!Q34="MwERT", 'Full menu'!Q34="ERwMT", 'Full menu'!Q34="M&amp;ERT", 'Full menu'!Q34="MwIT", 'Full menu'!Q34="IwMT", 'Full menu'!Q34="M&amp;IT", 'Full menu'!Q34="IwERT", 'Full menu'!Q34="ERwIT", 'Full menu'!Q34="I&amp;ERT", 'Full menu'!Q34="ER&amp;M&amp;IT"),"MixedTs",IF('Full menu'!Q34="UD","UD",IF('Full menu'!Q34="LSD","LSD",IF('Full menu'!Q34="WSD","WSD","")))))))))</f>
        <v>LSD</v>
      </c>
      <c r="R34" s="3" t="str">
        <f>IF('Full menu'!R34="MDC","MDC",IF(OR('Full menu'!R34="PERF",'Full menu'!R34="AERF",'Full menu'!R34="PCB"),"ERfix",IF(OR('Full menu'!R34="ACB", 'Full menu'!R34="LCERT", 'Full menu'!R34="LERT",'Full menu'!R34="FCERT",'Full menu'!R34="FERT"),"ERTs",IF(OR('Full menu'!R34="FCMT",'Full menu'!R34="FMT",'Full menu'!R34="LMT",'Full menu'!R34="LCMT"),"MTs",IF(OR('Full menu'!R34="LCIT",'Full menu'!R34="FCIT",'Full menu'!R34="LIT",'Full menu'!R34="FIT"),"ITs",IF(OR('Full menu'!R34="MwERT", 'Full menu'!R34="ERwMT", 'Full menu'!R34="M&amp;ERT", 'Full menu'!R34="MwIT", 'Full menu'!R34="IwMT", 'Full menu'!R34="M&amp;IT", 'Full menu'!R34="IwERT", 'Full menu'!R34="ERwIT", 'Full menu'!R34="I&amp;ERT", 'Full menu'!R34="ER&amp;M&amp;IT"),"MixedTs",IF('Full menu'!R34="UD","UD",IF('Full menu'!R34="LSD","LSD",IF('Full menu'!R34="WSD","WSD","")))))))))</f>
        <v>LSD</v>
      </c>
      <c r="S34" s="3" t="str">
        <f>IF('Full menu'!S34="MDC","MDC",IF(OR('Full menu'!S34="PERF",'Full menu'!S34="AERF",'Full menu'!S34="PCB"),"ERfix",IF(OR('Full menu'!S34="ACB", 'Full menu'!S34="LCERT", 'Full menu'!S34="LERT",'Full menu'!S34="FCERT",'Full menu'!S34="FERT"),"ERTs",IF(OR('Full menu'!S34="FCMT",'Full menu'!S34="FMT",'Full menu'!S34="LMT",'Full menu'!S34="LCMT"),"MTs",IF(OR('Full menu'!S34="LCIT",'Full menu'!S34="FCIT",'Full menu'!S34="LIT",'Full menu'!S34="FIT"),"ITs",IF(OR('Full menu'!S34="MwERT", 'Full menu'!S34="ERwMT", 'Full menu'!S34="M&amp;ERT", 'Full menu'!S34="MwIT", 'Full menu'!S34="IwMT", 'Full menu'!S34="M&amp;IT", 'Full menu'!S34="IwERT", 'Full menu'!S34="ERwIT", 'Full menu'!S34="I&amp;ERT", 'Full menu'!S34="ER&amp;M&amp;IT"),"MixedTs",IF('Full menu'!S34="UD","UD",IF('Full menu'!S34="LSD","LSD",IF('Full menu'!S34="WSD","WSD","")))))))))</f>
        <v>ITs</v>
      </c>
      <c r="T34" s="3" t="str">
        <f>IF('Full menu'!T34="MDC","MDC",IF(OR('Full menu'!T34="PERF",'Full menu'!T34="AERF",'Full menu'!T34="PCB"),"ERfix",IF(OR('Full menu'!T34="ACB", 'Full menu'!T34="LCERT", 'Full menu'!T34="LERT",'Full menu'!T34="FCERT",'Full menu'!T34="FERT"),"ERTs",IF(OR('Full menu'!T34="FCMT",'Full menu'!T34="FMT",'Full menu'!T34="LMT",'Full menu'!T34="LCMT"),"MTs",IF(OR('Full menu'!T34="LCIT",'Full menu'!T34="FCIT",'Full menu'!T34="LIT",'Full menu'!T34="FIT"),"ITs",IF(OR('Full menu'!T34="MwERT", 'Full menu'!T34="ERwMT", 'Full menu'!T34="M&amp;ERT", 'Full menu'!T34="MwIT", 'Full menu'!T34="IwMT", 'Full menu'!T34="M&amp;IT", 'Full menu'!T34="IwERT", 'Full menu'!T34="ERwIT", 'Full menu'!T34="I&amp;ERT", 'Full menu'!T34="ER&amp;M&amp;IT"),"MixedTs",IF('Full menu'!T34="UD","UD",IF('Full menu'!T34="LSD","LSD",IF('Full menu'!T34="WSD","WSD","")))))))))</f>
        <v>ITs</v>
      </c>
      <c r="U34" s="3" t="str">
        <f>IF('Full menu'!U34="MDC","MDC",IF(OR('Full menu'!U34="PERF",'Full menu'!U34="AERF",'Full menu'!U34="PCB"),"ERfix",IF(OR('Full menu'!U34="ACB", 'Full menu'!U34="LCERT", 'Full menu'!U34="LERT",'Full menu'!U34="FCERT",'Full menu'!U34="FERT"),"ERTs",IF(OR('Full menu'!U34="FCMT",'Full menu'!U34="FMT",'Full menu'!U34="LMT",'Full menu'!U34="LCMT"),"MTs",IF(OR('Full menu'!U34="LCIT",'Full menu'!U34="FCIT",'Full menu'!U34="LIT",'Full menu'!U34="FIT"),"ITs",IF(OR('Full menu'!U34="MwERT", 'Full menu'!U34="ERwMT", 'Full menu'!U34="M&amp;ERT", 'Full menu'!U34="MwIT", 'Full menu'!U34="IwMT", 'Full menu'!U34="M&amp;IT", 'Full menu'!U34="IwERT", 'Full menu'!U34="ERwIT", 'Full menu'!U34="I&amp;ERT", 'Full menu'!U34="ER&amp;M&amp;IT"),"MixedTs",IF('Full menu'!U34="UD","UD",IF('Full menu'!U34="LSD","LSD",IF('Full menu'!U34="WSD","WSD","")))))))))</f>
        <v>ITs</v>
      </c>
      <c r="V34" s="3" t="str">
        <f>IF('Full menu'!V34="MDC","MDC",IF(OR('Full menu'!V34="PERF",'Full menu'!V34="AERF",'Full menu'!V34="PCB"),"ERfix",IF(OR('Full menu'!V34="ACB", 'Full menu'!V34="LCERT", 'Full menu'!V34="LERT",'Full menu'!V34="FCERT",'Full menu'!V34="FERT"),"ERTs",IF(OR('Full menu'!V34="FCMT",'Full menu'!V34="FMT",'Full menu'!V34="LMT",'Full menu'!V34="LCMT"),"MTs",IF(OR('Full menu'!V34="LCIT",'Full menu'!V34="FCIT",'Full menu'!V34="LIT",'Full menu'!V34="FIT"),"ITs",IF(OR('Full menu'!V34="MwERT", 'Full menu'!V34="ERwMT", 'Full menu'!V34="M&amp;ERT", 'Full menu'!V34="MwIT", 'Full menu'!V34="IwMT", 'Full menu'!V34="M&amp;IT", 'Full menu'!V34="IwERT", 'Full menu'!V34="ERwIT", 'Full menu'!V34="I&amp;ERT", 'Full menu'!V34="ER&amp;M&amp;IT"),"MixedTs",IF('Full menu'!V34="UD","UD",IF('Full menu'!V34="LSD","LSD",IF('Full menu'!V34="WSD","WSD","")))))))))</f>
        <v>ITs</v>
      </c>
      <c r="W34" s="3" t="str">
        <f>IF('Full menu'!W34="MDC","MDC",IF(OR('Full menu'!W34="PERF",'Full menu'!W34="AERF",'Full menu'!W34="PCB"),"ERfix",IF(OR('Full menu'!W34="ACB", 'Full menu'!W34="LCERT", 'Full menu'!W34="LERT",'Full menu'!W34="FCERT",'Full menu'!W34="FERT"),"ERTs",IF(OR('Full menu'!W34="FCMT",'Full menu'!W34="FMT",'Full menu'!W34="LMT",'Full menu'!W34="LCMT"),"MTs",IF(OR('Full menu'!W34="LCIT",'Full menu'!W34="FCIT",'Full menu'!W34="LIT",'Full menu'!W34="FIT"),"ITs",IF(OR('Full menu'!W34="MwERT", 'Full menu'!W34="ERwMT", 'Full menu'!W34="M&amp;ERT", 'Full menu'!W34="MwIT", 'Full menu'!W34="IwMT", 'Full menu'!W34="M&amp;IT", 'Full menu'!W34="IwERT", 'Full menu'!W34="ERwIT", 'Full menu'!W34="I&amp;ERT", 'Full menu'!W34="ER&amp;M&amp;IT"),"MixedTs",IF('Full menu'!W34="UD","UD",IF('Full menu'!W34="LSD","LSD",IF('Full menu'!W34="WSD","WSD","")))))))))</f>
        <v>ITs</v>
      </c>
      <c r="X34" s="3" t="str">
        <f>IF('Full menu'!X34="MDC","MDC",IF(OR('Full menu'!X34="PERF",'Full menu'!X34="AERF",'Full menu'!X34="PCB"),"ERfix",IF(OR('Full menu'!X34="ACB", 'Full menu'!X34="LCERT", 'Full menu'!X34="LERT",'Full menu'!X34="FCERT",'Full menu'!X34="FERT"),"ERTs",IF(OR('Full menu'!X34="FCMT",'Full menu'!X34="FMT",'Full menu'!X34="LMT",'Full menu'!X34="LCMT"),"MTs",IF(OR('Full menu'!X34="LCIT",'Full menu'!X34="FCIT",'Full menu'!X34="LIT",'Full menu'!X34="FIT"),"ITs",IF(OR('Full menu'!X34="MwERT", 'Full menu'!X34="ERwMT", 'Full menu'!X34="M&amp;ERT", 'Full menu'!X34="MwIT", 'Full menu'!X34="IwMT", 'Full menu'!X34="M&amp;IT", 'Full menu'!X34="IwERT", 'Full menu'!X34="ERwIT", 'Full menu'!X34="I&amp;ERT", 'Full menu'!X34="ER&amp;M&amp;IT"),"MixedTs",IF('Full menu'!X34="UD","UD",IF('Full menu'!X34="LSD","LSD",IF('Full menu'!X34="WSD","WSD","")))))))))</f>
        <v>ITs</v>
      </c>
      <c r="Y34" s="3" t="str">
        <f>IF('Full menu'!Y34="MDC","MDC",IF(OR('Full menu'!Y34="PERF",'Full menu'!Y34="AERF",'Full menu'!Y34="PCB"),"ERfix",IF(OR('Full menu'!Y34="ACB", 'Full menu'!Y34="LCERT", 'Full menu'!Y34="LERT",'Full menu'!Y34="FCERT",'Full menu'!Y34="FERT"),"ERTs",IF(OR('Full menu'!Y34="FCMT",'Full menu'!Y34="FMT",'Full menu'!Y34="LMT",'Full menu'!Y34="LCMT"),"MTs",IF(OR('Full menu'!Y34="LCIT",'Full menu'!Y34="FCIT",'Full menu'!Y34="LIT",'Full menu'!Y34="FIT"),"ITs",IF(OR('Full menu'!Y34="MwERT", 'Full menu'!Y34="ERwMT", 'Full menu'!Y34="M&amp;ERT", 'Full menu'!Y34="MwIT", 'Full menu'!Y34="IwMT", 'Full menu'!Y34="M&amp;IT", 'Full menu'!Y34="IwERT", 'Full menu'!Y34="ERwIT", 'Full menu'!Y34="I&amp;ERT", 'Full menu'!Y34="ER&amp;M&amp;IT"),"MixedTs",IF('Full menu'!Y34="UD","UD",IF('Full menu'!Y34="LSD","LSD",IF('Full menu'!Y34="WSD","WSD","")))))))))</f>
        <v>ITs</v>
      </c>
      <c r="Z34" s="3" t="str">
        <f>IF('Full menu'!Z34="MDC","MDC",IF(OR('Full menu'!Z34="PERF",'Full menu'!Z34="AERF",'Full menu'!Z34="PCB"),"ERfix",IF(OR('Full menu'!Z34="ACB", 'Full menu'!Z34="LCERT", 'Full menu'!Z34="LERT",'Full menu'!Z34="FCERT",'Full menu'!Z34="FERT"),"ERTs",IF(OR('Full menu'!Z34="FCMT",'Full menu'!Z34="FMT",'Full menu'!Z34="LMT",'Full menu'!Z34="LCMT"),"MTs",IF(OR('Full menu'!Z34="LCIT",'Full menu'!Z34="FCIT",'Full menu'!Z34="LIT",'Full menu'!Z34="FIT"),"ITs",IF(OR('Full menu'!Z34="MwERT", 'Full menu'!Z34="ERwMT", 'Full menu'!Z34="M&amp;ERT", 'Full menu'!Z34="MwIT", 'Full menu'!Z34="IwMT", 'Full menu'!Z34="M&amp;IT", 'Full menu'!Z34="IwERT", 'Full menu'!Z34="ERwIT", 'Full menu'!Z34="I&amp;ERT", 'Full menu'!Z34="ER&amp;M&amp;IT"),"MixedTs",IF('Full menu'!Z34="UD","UD",IF('Full menu'!Z34="LSD","LSD",IF('Full menu'!Z34="WSD","WSD","")))))))))</f>
        <v>ITs</v>
      </c>
      <c r="AA34" s="3" t="str">
        <f>IF('Full menu'!AA34="MDC","MDC",IF(OR('Full menu'!AA34="PERF",'Full menu'!AA34="AERF",'Full menu'!AA34="PCB"),"ERfix",IF(OR('Full menu'!AA34="ACB", 'Full menu'!AA34="LCERT", 'Full menu'!AA34="LERT",'Full menu'!AA34="FCERT",'Full menu'!AA34="FERT"),"ERTs",IF(OR('Full menu'!AA34="FCMT",'Full menu'!AA34="FMT",'Full menu'!AA34="LMT",'Full menu'!AA34="LCMT"),"MTs",IF(OR('Full menu'!AA34="LCIT",'Full menu'!AA34="FCIT",'Full menu'!AA34="LIT",'Full menu'!AA34="FIT"),"ITs",IF(OR('Full menu'!AA34="MwERT", 'Full menu'!AA34="ERwMT", 'Full menu'!AA34="M&amp;ERT", 'Full menu'!AA34="MwIT", 'Full menu'!AA34="IwMT", 'Full menu'!AA34="M&amp;IT", 'Full menu'!AA34="IwERT", 'Full menu'!AA34="ERwIT", 'Full menu'!AA34="I&amp;ERT", 'Full menu'!AA34="ER&amp;M&amp;IT"),"MixedTs",IF('Full menu'!AA34="UD","UD",IF('Full menu'!AA34="LSD","LSD",IF('Full menu'!AA34="WSD","WSD","")))))))))</f>
        <v>ITs</v>
      </c>
      <c r="AB34" s="3" t="str">
        <f>IF('Full menu'!AB34="MDC","MDC",IF(OR('Full menu'!AB34="PERF",'Full menu'!AB34="AERF",'Full menu'!AB34="PCB"),"ERfix",IF(OR('Full menu'!AB34="ACB", 'Full menu'!AB34="LCERT", 'Full menu'!AB34="LERT",'Full menu'!AB34="FCERT",'Full menu'!AB34="FERT"),"ERTs",IF(OR('Full menu'!AB34="FCMT",'Full menu'!AB34="FMT",'Full menu'!AB34="LMT",'Full menu'!AB34="LCMT"),"MTs",IF(OR('Full menu'!AB34="LCIT",'Full menu'!AB34="FCIT",'Full menu'!AB34="LIT",'Full menu'!AB34="FIT"),"ITs",IF(OR('Full menu'!AB34="MwERT", 'Full menu'!AB34="ERwMT", 'Full menu'!AB34="M&amp;ERT", 'Full menu'!AB34="MwIT", 'Full menu'!AB34="IwMT", 'Full menu'!AB34="M&amp;IT", 'Full menu'!AB34="IwERT", 'Full menu'!AB34="ERwIT", 'Full menu'!AB34="I&amp;ERT", 'Full menu'!AB34="ER&amp;M&amp;IT"),"MixedTs",IF('Full menu'!AB34="UD","UD",IF('Full menu'!AB34="LSD","LSD",IF('Full menu'!AB34="WSD","WSD","")))))))))</f>
        <v>ITs</v>
      </c>
      <c r="AC34" s="3" t="str">
        <f>IF('Full menu'!AC34="MDC","MDC",IF(OR('Full menu'!AC34="PERF",'Full menu'!AC34="AERF",'Full menu'!AC34="PCB"),"ERfix",IF(OR('Full menu'!AC34="ACB", 'Full menu'!AC34="LCERT", 'Full menu'!AC34="LERT",'Full menu'!AC34="FCERT",'Full menu'!AC34="FERT"),"ERTs",IF(OR('Full menu'!AC34="FCMT",'Full menu'!AC34="FMT",'Full menu'!AC34="LMT",'Full menu'!AC34="LCMT"),"MTs",IF(OR('Full menu'!AC34="LCIT",'Full menu'!AC34="FCIT",'Full menu'!AC34="LIT",'Full menu'!AC34="FIT"),"ITs",IF(OR('Full menu'!AC34="MwERT", 'Full menu'!AC34="ERwMT", 'Full menu'!AC34="M&amp;ERT", 'Full menu'!AC34="MwIT", 'Full menu'!AC34="IwMT", 'Full menu'!AC34="M&amp;IT", 'Full menu'!AC34="IwERT", 'Full menu'!AC34="ERwIT", 'Full menu'!AC34="I&amp;ERT", 'Full menu'!AC34="ER&amp;M&amp;IT"),"MixedTs",IF('Full menu'!AC34="UD","UD",IF('Full menu'!AC34="LSD","LSD",IF('Full menu'!AC34="WSD","WSD","")))))))))</f>
        <v>ITs</v>
      </c>
      <c r="AD34" s="3" t="str">
        <f>IF('Full menu'!AD34="MDC","MDC",IF(OR('Full menu'!AD34="PERF",'Full menu'!AD34="AERF",'Full menu'!AD34="PCB"),"ERfix",IF(OR('Full menu'!AD34="ACB", 'Full menu'!AD34="LCERT", 'Full menu'!AD34="LERT",'Full menu'!AD34="FCERT",'Full menu'!AD34="FERT"),"ERTs",IF(OR('Full menu'!AD34="FCMT",'Full menu'!AD34="FMT",'Full menu'!AD34="LMT",'Full menu'!AD34="LCMT"),"MTs",IF(OR('Full menu'!AD34="LCIT",'Full menu'!AD34="FCIT",'Full menu'!AD34="LIT",'Full menu'!AD34="FIT"),"ITs",IF(OR('Full menu'!AD34="MwERT", 'Full menu'!AD34="ERwMT", 'Full menu'!AD34="M&amp;ERT", 'Full menu'!AD34="MwIT", 'Full menu'!AD34="IwMT", 'Full menu'!AD34="M&amp;IT", 'Full menu'!AD34="IwERT", 'Full menu'!AD34="ERwIT", 'Full menu'!AD34="I&amp;ERT", 'Full menu'!AD34="ER&amp;M&amp;IT"),"MixedTs",IF('Full menu'!AD34="UD","UD",IF('Full menu'!AD34="LSD","LSD",IF('Full menu'!AD34="WSD","WSD","")))))))))</f>
        <v>ITs</v>
      </c>
      <c r="AE34" s="3" t="str">
        <f>IF('Full menu'!AE34="MDC","MDC",IF(OR('Full menu'!AE34="PERF",'Full menu'!AE34="AERF",'Full menu'!AE34="PCB"),"ERfix",IF(OR('Full menu'!AE34="ACB", 'Full menu'!AE34="LCERT", 'Full menu'!AE34="LERT",'Full menu'!AE34="FCERT",'Full menu'!AE34="FERT"),"ERTs",IF(OR('Full menu'!AE34="FCMT",'Full menu'!AE34="FMT",'Full menu'!AE34="LMT",'Full menu'!AE34="LCMT"),"MTs",IF(OR('Full menu'!AE34="LCIT",'Full menu'!AE34="FCIT",'Full menu'!AE34="LIT",'Full menu'!AE34="FIT"),"ITs",IF(OR('Full menu'!AE34="MwERT", 'Full menu'!AE34="ERwMT", 'Full menu'!AE34="M&amp;ERT", 'Full menu'!AE34="MwIT", 'Full menu'!AE34="IwMT", 'Full menu'!AE34="M&amp;IT", 'Full menu'!AE34="IwERT", 'Full menu'!AE34="ERwIT", 'Full menu'!AE34="I&amp;ERT", 'Full menu'!AE34="ER&amp;M&amp;IT"),"MixedTs",IF('Full menu'!AE34="UD","UD",IF('Full menu'!AE34="LSD","LSD",IF('Full menu'!AE34="WSD","WSD","")))))))))</f>
        <v>ITs</v>
      </c>
      <c r="AF34" s="3" t="str">
        <f>IF('Full menu'!AF34="MDC","MDC",IF(OR('Full menu'!AF34="PERF",'Full menu'!AF34="AERF",'Full menu'!AF34="PCB"),"ERfix",IF(OR('Full menu'!AF34="ACB", 'Full menu'!AF34="LCERT", 'Full menu'!AF34="LERT",'Full menu'!AF34="FCERT",'Full menu'!AF34="FERT"),"ERTs",IF(OR('Full menu'!AF34="FCMT",'Full menu'!AF34="FMT",'Full menu'!AF34="LMT",'Full menu'!AF34="LCMT"),"MTs",IF(OR('Full menu'!AF34="LCIT",'Full menu'!AF34="FCIT",'Full menu'!AF34="LIT",'Full menu'!AF34="FIT"),"ITs",IF(OR('Full menu'!AF34="MwERT", 'Full menu'!AF34="ERwMT", 'Full menu'!AF34="M&amp;ERT", 'Full menu'!AF34="MwIT", 'Full menu'!AF34="IwMT", 'Full menu'!AF34="M&amp;IT", 'Full menu'!AF34="IwERT", 'Full menu'!AF34="ERwIT", 'Full menu'!AF34="I&amp;ERT", 'Full menu'!AF34="ER&amp;M&amp;IT"),"MixedTs",IF('Full menu'!AF34="UD","UD",IF('Full menu'!AF34="LSD","LSD",IF('Full menu'!AF34="WSD","WSD","")))))))))</f>
        <v>ITs</v>
      </c>
      <c r="AG34" s="3" t="str">
        <f>IF('Full menu'!AG34="MDC","MDC",IF(OR('Full menu'!AG34="PERF",'Full menu'!AG34="AERF",'Full menu'!AG34="PCB"),"ERfix",IF(OR('Full menu'!AG34="ACB", 'Full menu'!AG34="LCERT", 'Full menu'!AG34="LERT",'Full menu'!AG34="FCERT",'Full menu'!AG34="FERT"),"ERTs",IF(OR('Full menu'!AG34="FCMT",'Full menu'!AG34="FMT",'Full menu'!AG34="LMT",'Full menu'!AG34="LCMT"),"MTs",IF(OR('Full menu'!AG34="LCIT",'Full menu'!AG34="FCIT",'Full menu'!AG34="LIT",'Full menu'!AG34="FIT"),"ITs",IF(OR('Full menu'!AG34="MwERT", 'Full menu'!AG34="ERwMT", 'Full menu'!AG34="M&amp;ERT", 'Full menu'!AG34="MwIT", 'Full menu'!AG34="IwMT", 'Full menu'!AG34="M&amp;IT", 'Full menu'!AG34="IwERT", 'Full menu'!AG34="ERwIT", 'Full menu'!AG34="I&amp;ERT", 'Full menu'!AG34="ER&amp;M&amp;IT"),"MixedTs",IF('Full menu'!AG34="UD","UD",IF('Full menu'!AG34="LSD","LSD",IF('Full menu'!AG34="WSD","WSD","")))))))))</f>
        <v>ITs</v>
      </c>
      <c r="AH34" s="3" t="str">
        <f>IF('Full menu'!AH34="MDC","MDC",IF(OR('Full menu'!AH34="PERF",'Full menu'!AH34="AERF",'Full menu'!AH34="PCB"),"ERfix",IF(OR('Full menu'!AH34="ACB", 'Full menu'!AH34="LCERT", 'Full menu'!AH34="LERT",'Full menu'!AH34="FCERT",'Full menu'!AH34="FERT"),"ERTs",IF(OR('Full menu'!AH34="FCMT",'Full menu'!AH34="FMT",'Full menu'!AH34="LMT",'Full menu'!AH34="LCMT"),"MTs",IF(OR('Full menu'!AH34="LCIT",'Full menu'!AH34="FCIT",'Full menu'!AH34="LIT",'Full menu'!AH34="FIT"),"ITs",IF(OR('Full menu'!AH34="MwERT", 'Full menu'!AH34="ERwMT", 'Full menu'!AH34="M&amp;ERT", 'Full menu'!AH34="MwIT", 'Full menu'!AH34="IwMT", 'Full menu'!AH34="M&amp;IT", 'Full menu'!AH34="IwERT", 'Full menu'!AH34="ERwIT", 'Full menu'!AH34="I&amp;ERT", 'Full menu'!AH34="ER&amp;M&amp;IT"),"MixedTs",IF('Full menu'!AH34="UD","UD",IF('Full menu'!AH34="LSD","LSD",IF('Full menu'!AH34="WSD","WSD","")))))))))</f>
        <v>ITs</v>
      </c>
      <c r="AI34" s="3" t="str">
        <f>IF('Full menu'!AI34="MDC","MDC",IF(OR('Full menu'!AI34="PERF",'Full menu'!AI34="AERF",'Full menu'!AI34="PCB"),"ERfix",IF(OR('Full menu'!AI34="ACB", 'Full menu'!AI34="LCERT", 'Full menu'!AI34="LERT",'Full menu'!AI34="FCERT",'Full menu'!AI34="FERT"),"ERTs",IF(OR('Full menu'!AI34="FCMT",'Full menu'!AI34="FMT",'Full menu'!AI34="LMT",'Full menu'!AI34="LCMT"),"MTs",IF(OR('Full menu'!AI34="LCIT",'Full menu'!AI34="FCIT",'Full menu'!AI34="LIT",'Full menu'!AI34="FIT"),"ITs",IF(OR('Full menu'!AI34="MwERT", 'Full menu'!AI34="ERwMT", 'Full menu'!AI34="M&amp;ERT", 'Full menu'!AI34="MwIT", 'Full menu'!AI34="IwMT", 'Full menu'!AI34="M&amp;IT", 'Full menu'!AI34="IwERT", 'Full menu'!AI34="ERwIT", 'Full menu'!AI34="I&amp;ERT", 'Full menu'!AI34="ER&amp;M&amp;IT"),"MixedTs",IF('Full menu'!AI34="UD","UD",IF('Full menu'!AI34="LSD","LSD",IF('Full menu'!AI34="WSD","WSD","")))))))))</f>
        <v>ITs</v>
      </c>
      <c r="AJ34" s="3" t="str">
        <f>IF('Full menu'!AJ34="MDC","MDC",IF(OR('Full menu'!AJ34="PERF",'Full menu'!AJ34="AERF",'Full menu'!AJ34="PCB"),"ERfix",IF(OR('Full menu'!AJ34="ACB", 'Full menu'!AJ34="LCERT", 'Full menu'!AJ34="LERT",'Full menu'!AJ34="FCERT",'Full menu'!AJ34="FERT"),"ERTs",IF(OR('Full menu'!AJ34="FCMT",'Full menu'!AJ34="FMT",'Full menu'!AJ34="LMT",'Full menu'!AJ34="LCMT"),"MTs",IF(OR('Full menu'!AJ34="LCIT",'Full menu'!AJ34="FCIT",'Full menu'!AJ34="LIT",'Full menu'!AJ34="FIT"),"ITs",IF(OR('Full menu'!AJ34="MwERT", 'Full menu'!AJ34="ERwMT", 'Full menu'!AJ34="M&amp;ERT", 'Full menu'!AJ34="MwIT", 'Full menu'!AJ34="IwMT", 'Full menu'!AJ34="M&amp;IT", 'Full menu'!AJ34="IwERT", 'Full menu'!AJ34="ERwIT", 'Full menu'!AJ34="I&amp;ERT", 'Full menu'!AJ34="ER&amp;M&amp;IT"),"MixedTs",IF('Full menu'!AJ34="UD","UD",IF('Full menu'!AJ34="LSD","LSD",IF('Full menu'!AJ34="WSD","WSD","")))))))))</f>
        <v>ITs</v>
      </c>
      <c r="AK34" s="3" t="str">
        <f>IF('Full menu'!AK34="MDC","MDC",IF(OR('Full menu'!AK34="PERF",'Full menu'!AK34="AERF",'Full menu'!AK34="PCB"),"ERfix",IF(OR('Full menu'!AK34="ACB", 'Full menu'!AK34="LCERT", 'Full menu'!AK34="LERT",'Full menu'!AK34="FCERT",'Full menu'!AK34="FERT"),"ERTs",IF(OR('Full menu'!AK34="FCMT",'Full menu'!AK34="FMT",'Full menu'!AK34="LMT",'Full menu'!AK34="LCMT"),"MTs",IF(OR('Full menu'!AK34="LCIT",'Full menu'!AK34="FCIT",'Full menu'!AK34="LIT",'Full menu'!AK34="FIT"),"ITs",IF(OR('Full menu'!AK34="MwERT", 'Full menu'!AK34="ERwMT", 'Full menu'!AK34="M&amp;ERT", 'Full menu'!AK34="MwIT", 'Full menu'!AK34="IwMT", 'Full menu'!AK34="M&amp;IT", 'Full menu'!AK34="IwERT", 'Full menu'!AK34="ERwIT", 'Full menu'!AK34="I&amp;ERT", 'Full menu'!AK34="ER&amp;M&amp;IT"),"MixedTs",IF('Full menu'!AK34="UD","UD",IF('Full menu'!AK34="LSD","LSD",IF('Full menu'!AK34="WSD","WSD","")))))))))</f>
        <v>ITs</v>
      </c>
      <c r="AL34" s="3" t="str">
        <f>IF('Full menu'!AL34="MDC","MDC",IF(OR('Full menu'!AL34="PERF",'Full menu'!AL34="AERF",'Full menu'!AL34="PCB"),"ERfix",IF(OR('Full menu'!AL34="ACB", 'Full menu'!AL34="LCERT", 'Full menu'!AL34="LERT",'Full menu'!AL34="FCERT",'Full menu'!AL34="FERT"),"ERTs",IF(OR('Full menu'!AL34="FCMT",'Full menu'!AL34="FMT",'Full menu'!AL34="LMT",'Full menu'!AL34="LCMT"),"MTs",IF(OR('Full menu'!AL34="LCIT",'Full menu'!AL34="FCIT",'Full menu'!AL34="LIT",'Full menu'!AL34="FIT"),"ITs",IF(OR('Full menu'!AL34="MwERT", 'Full menu'!AL34="ERwMT", 'Full menu'!AL34="M&amp;ERT", 'Full menu'!AL34="MwIT", 'Full menu'!AL34="IwMT", 'Full menu'!AL34="M&amp;IT", 'Full menu'!AL34="IwERT", 'Full menu'!AL34="ERwIT", 'Full menu'!AL34="I&amp;ERT", 'Full menu'!AL34="ER&amp;M&amp;IT"),"MixedTs",IF('Full menu'!AL34="UD","UD",IF('Full menu'!AL34="LSD","LSD",IF('Full menu'!AL34="WSD","WSD","")))))))))</f>
        <v>ITs</v>
      </c>
      <c r="AM34" s="3" t="str">
        <f>IF('Full menu'!AM34="MDC","MDC",IF(OR('Full menu'!AM34="PERF",'Full menu'!AM34="AERF",'Full menu'!AM34="PCB"),"ERfix",IF(OR('Full menu'!AM34="ACB", 'Full menu'!AM34="LCERT", 'Full menu'!AM34="LERT",'Full menu'!AM34="FCERT",'Full menu'!AM34="FERT"),"ERTs",IF(OR('Full menu'!AM34="FCMT",'Full menu'!AM34="FMT",'Full menu'!AM34="LMT",'Full menu'!AM34="LCMT"),"MTs",IF(OR('Full menu'!AM34="LCIT",'Full menu'!AM34="FCIT",'Full menu'!AM34="LIT",'Full menu'!AM34="FIT"),"ITs",IF(OR('Full menu'!AM34="MwERT", 'Full menu'!AM34="ERwMT", 'Full menu'!AM34="M&amp;ERT", 'Full menu'!AM34="MwIT", 'Full menu'!AM34="IwMT", 'Full menu'!AM34="M&amp;IT", 'Full menu'!AM34="IwERT", 'Full menu'!AM34="ERwIT", 'Full menu'!AM34="I&amp;ERT", 'Full menu'!AM34="ER&amp;M&amp;IT"),"MixedTs",IF('Full menu'!AM34="UD","UD",IF('Full menu'!AM34="LSD","LSD",IF('Full menu'!AM34="WSD","WSD","")))))))))</f>
        <v>ITs</v>
      </c>
      <c r="AN34" s="3" t="str">
        <f>IF('Full menu'!AN34="MDC","MDC",IF(OR('Full menu'!AN34="PERF",'Full menu'!AN34="AERF",'Full menu'!AN34="PCB"),"ERfix",IF(OR('Full menu'!AN34="ACB", 'Full menu'!AN34="LCERT", 'Full menu'!AN34="LERT",'Full menu'!AN34="FCERT",'Full menu'!AN34="FERT"),"ERTs",IF(OR('Full menu'!AN34="FCMT",'Full menu'!AN34="FMT",'Full menu'!AN34="LMT",'Full menu'!AN34="LCMT"),"MTs",IF(OR('Full menu'!AN34="LCIT",'Full menu'!AN34="FCIT",'Full menu'!AN34="LIT",'Full menu'!AN34="FIT"),"ITs",IF(OR('Full menu'!AN34="MwERT", 'Full menu'!AN34="ERwMT", 'Full menu'!AN34="M&amp;ERT", 'Full menu'!AN34="MwIT", 'Full menu'!AN34="IwMT", 'Full menu'!AN34="M&amp;IT", 'Full menu'!AN34="IwERT", 'Full menu'!AN34="ERwIT", 'Full menu'!AN34="I&amp;ERT", 'Full menu'!AN34="ER&amp;M&amp;IT"),"MixedTs",IF('Full menu'!AN34="UD","UD",IF('Full menu'!AN34="LSD","LSD",IF('Full menu'!AN34="WSD","WSD","")))))))))</f>
        <v>ITs</v>
      </c>
      <c r="AO34" s="3" t="str">
        <f>IF('Full menu'!AO34="MDC","MDC",IF(OR('Full menu'!AO34="PERF",'Full menu'!AO34="AERF",'Full menu'!AO34="PCB"),"ERfix",IF(OR('Full menu'!AO34="ACB", 'Full menu'!AO34="LCERT", 'Full menu'!AO34="LERT",'Full menu'!AO34="FCERT",'Full menu'!AO34="FERT"),"ERTs",IF(OR('Full menu'!AO34="FCMT",'Full menu'!AO34="FMT",'Full menu'!AO34="LMT",'Full menu'!AO34="LCMT"),"MTs",IF(OR('Full menu'!AO34="LCIT",'Full menu'!AO34="FCIT",'Full menu'!AO34="LIT",'Full menu'!AO34="FIT"),"ITs",IF(OR('Full menu'!AO34="MwERT", 'Full menu'!AO34="ERwMT", 'Full menu'!AO34="M&amp;ERT", 'Full menu'!AO34="MwIT", 'Full menu'!AO34="IwMT", 'Full menu'!AO34="M&amp;IT", 'Full menu'!AO34="IwERT", 'Full menu'!AO34="ERwIT", 'Full menu'!AO34="I&amp;ERT", 'Full menu'!AO34="ER&amp;M&amp;IT"),"MixedTs",IF('Full menu'!AO34="UD","UD",IF('Full menu'!AO34="LSD","LSD",IF('Full menu'!AO34="WSD","WSD","")))))))))</f>
        <v>ITs</v>
      </c>
      <c r="AP34" s="3" t="str">
        <f>IF('Full menu'!AP34="MDC","MDC",IF(OR('Full menu'!AP34="PERF",'Full menu'!AP34="AERF",'Full menu'!AP34="PCB"),"ERfix",IF(OR('Full menu'!AP34="ACB", 'Full menu'!AP34="LCERT", 'Full menu'!AP34="LERT",'Full menu'!AP34="FCERT",'Full menu'!AP34="FERT"),"ERTs",IF(OR('Full menu'!AP34="FCMT",'Full menu'!AP34="FMT",'Full menu'!AP34="LMT",'Full menu'!AP34="LCMT"),"MTs",IF(OR('Full menu'!AP34="LCIT",'Full menu'!AP34="FCIT",'Full menu'!AP34="LIT",'Full menu'!AP34="FIT"),"ITs",IF(OR('Full menu'!AP34="MwERT", 'Full menu'!AP34="ERwMT", 'Full menu'!AP34="M&amp;ERT", 'Full menu'!AP34="MwIT", 'Full menu'!AP34="IwMT", 'Full menu'!AP34="M&amp;IT", 'Full menu'!AP34="IwERT", 'Full menu'!AP34="ERwIT", 'Full menu'!AP34="I&amp;ERT", 'Full menu'!AP34="ER&amp;M&amp;IT"),"MixedTs",IF('Full menu'!AP34="UD","UD",IF('Full menu'!AP34="LSD","LSD",IF('Full menu'!AP34="WSD","WSD","")))))))))</f>
        <v>ITs</v>
      </c>
      <c r="AQ34" s="3" t="str">
        <f>IF('Full menu'!AQ34="MDC","MDC",IF(OR('Full menu'!AQ34="PERF",'Full menu'!AQ34="AERF",'Full menu'!AQ34="PCB"),"ERfix",IF(OR('Full menu'!AQ34="ACB", 'Full menu'!AQ34="LCERT", 'Full menu'!AQ34="LERT",'Full menu'!AQ34="FCERT",'Full menu'!AQ34="FERT"),"ERTs",IF(OR('Full menu'!AQ34="FCMT",'Full menu'!AQ34="FMT",'Full menu'!AQ34="LMT",'Full menu'!AQ34="LCMT"),"MTs",IF(OR('Full menu'!AQ34="LCIT",'Full menu'!AQ34="FCIT",'Full menu'!AQ34="LIT",'Full menu'!AQ34="FIT"),"ITs",IF(OR('Full menu'!AQ34="MwERT", 'Full menu'!AQ34="ERwMT", 'Full menu'!AQ34="M&amp;ERT", 'Full menu'!AQ34="MwIT", 'Full menu'!AQ34="IwMT", 'Full menu'!AQ34="M&amp;IT", 'Full menu'!AQ34="IwERT", 'Full menu'!AQ34="ERwIT", 'Full menu'!AQ34="I&amp;ERT", 'Full menu'!AQ34="ER&amp;M&amp;IT"),"MixedTs",IF('Full menu'!AQ34="UD","UD",IF('Full menu'!AQ34="LSD","LSD",IF('Full menu'!AQ34="WSD","WSD","")))))))))</f>
        <v>ITs</v>
      </c>
      <c r="AR34" s="3" t="str">
        <f>IF('Full menu'!AR34="MDC","MDC",IF(OR('Full menu'!AR34="PERF",'Full menu'!AR34="AERF",'Full menu'!AR34="PCB"),"ERfix",IF(OR('Full menu'!AR34="ACB", 'Full menu'!AR34="LCERT", 'Full menu'!AR34="LERT",'Full menu'!AR34="FCERT",'Full menu'!AR34="FERT"),"ERTs",IF(OR('Full menu'!AR34="FCMT",'Full menu'!AR34="FMT",'Full menu'!AR34="LMT",'Full menu'!AR34="LCMT"),"MTs",IF(OR('Full menu'!AR34="LCIT",'Full menu'!AR34="FCIT",'Full menu'!AR34="LIT",'Full menu'!AR34="FIT"),"ITs",IF(OR('Full menu'!AR34="MwERT", 'Full menu'!AR34="ERwMT", 'Full menu'!AR34="M&amp;ERT", 'Full menu'!AR34="MwIT", 'Full menu'!AR34="IwMT", 'Full menu'!AR34="M&amp;IT", 'Full menu'!AR34="IwERT", 'Full menu'!AR34="ERwIT", 'Full menu'!AR34="I&amp;ERT", 'Full menu'!AR34="ER&amp;M&amp;IT"),"MixedTs",IF('Full menu'!AR34="UD","UD",IF('Full menu'!AR34="LSD","LSD",IF('Full menu'!AR34="WSD","WSD","")))))))))</f>
        <v>ITs</v>
      </c>
      <c r="AS34" s="3" t="str">
        <f>IF('Full menu'!AS34="MDC","MDC",IF(OR('Full menu'!AS34="PERF",'Full menu'!AS34="AERF",'Full menu'!AS34="PCB"),"ERfix",IF(OR('Full menu'!AS34="ACB", 'Full menu'!AS34="LCERT", 'Full menu'!AS34="LERT",'Full menu'!AS34="FCERT",'Full menu'!AS34="FERT"),"ERTs",IF(OR('Full menu'!AS34="FCMT",'Full menu'!AS34="FMT",'Full menu'!AS34="LMT",'Full menu'!AS34="LCMT"),"MTs",IF(OR('Full menu'!AS34="LCIT",'Full menu'!AS34="FCIT",'Full menu'!AS34="LIT",'Full menu'!AS34="FIT"),"ITs",IF(OR('Full menu'!AS34="MwERT", 'Full menu'!AS34="ERwMT", 'Full menu'!AS34="M&amp;ERT", 'Full menu'!AS34="MwIT", 'Full menu'!AS34="IwMT", 'Full menu'!AS34="M&amp;IT", 'Full menu'!AS34="IwERT", 'Full menu'!AS34="ERwIT", 'Full menu'!AS34="I&amp;ERT", 'Full menu'!AS34="ER&amp;M&amp;IT"),"MixedTs",IF('Full menu'!AS34="UD","UD",IF('Full menu'!AS34="LSD","LSD",IF('Full menu'!AS34="WSD","WSD","")))))))))</f>
        <v>ITs</v>
      </c>
      <c r="AT34" s="3" t="str">
        <f>IF('Full menu'!AT34="MDC","MDC",IF(OR('Full menu'!AT34="PERF",'Full menu'!AT34="AERF",'Full menu'!AT34="PCB"),"ERfix",IF(OR('Full menu'!AT34="ACB", 'Full menu'!AT34="LCERT", 'Full menu'!AT34="LERT",'Full menu'!AT34="FCERT",'Full menu'!AT34="FERT"),"ERT",IF(OR('Full menu'!AT34="FCMT",'Full menu'!AT34="FMT",'Full menu'!AT34="LMT",'Full menu'!AT34="LCMT"),"MT",IF(OR('Full menu'!AT34="LCIT",'Full menu'!AT34="FCIT",'Full menu'!AT34="LMT",'Full menu'!AT34="FMT"),"IT",IF(OR('Full menu'!AT34="MwERT", 'Full menu'!AT34="ERwMT", 'Full menu'!AT34="M&amp;ERT", 'Full menu'!AT34="MwIT", 'Full menu'!AT34="IwMT", 'Full menu'!AT34="M&amp;IT", 'Full menu'!AT34="IwERT", 'Full menu'!AT34="ERwIT", 'Full menu'!AT34="I&amp;ERT", 'Full menu'!AT34="ER&amp;M&amp;IT"),"MixedT",IF('Full menu'!AT34="UD","UD",IF('Full menu'!AT34="LSD","LSD",IF('Full menu'!AT34="WSD","WSD","")))))))))</f>
        <v/>
      </c>
      <c r="AU34" s="3" t="str">
        <f>IF('Full menu'!AU34="MDC","MDC",IF(OR('Full menu'!AU34="PERF",'Full menu'!AU34="AERF",'Full menu'!AU34="PCB"),"ERfix",IF(OR('Full menu'!AU34="ACB", 'Full menu'!AU34="LCERT", 'Full menu'!AU34="LERT",'Full menu'!AU34="FCERT",'Full menu'!AU34="FERT"),"ERT",IF(OR('Full menu'!AU34="FCMT",'Full menu'!AU34="FMT",'Full menu'!AU34="LMT",'Full menu'!AU34="LCMT"),"MT",IF(OR('Full menu'!AU34="LCIT",'Full menu'!AU34="FCIT",'Full menu'!AU34="LMT",'Full menu'!AU34="FMT"),"IT",IF(OR('Full menu'!AU34="MwERT", 'Full menu'!AU34="ERwMT", 'Full menu'!AU34="M&amp;ERT", 'Full menu'!AU34="MwIT", 'Full menu'!AU34="IwMT", 'Full menu'!AU34="M&amp;IT", 'Full menu'!AU34="IwERT", 'Full menu'!AU34="ERwIT", 'Full menu'!AU34="I&amp;ERT", 'Full menu'!AU34="ER&amp;M&amp;IT"),"MixedT",IF('Full menu'!AU34="UD","UD",IF('Full menu'!AU34="LSD","LSD",IF('Full menu'!AU34="WSD","WSD","")))))))))</f>
        <v/>
      </c>
      <c r="AV34" s="3" t="str">
        <f>IF('Full menu'!AV34="MDC","MDC",IF(OR('Full menu'!AV34="PERF",'Full menu'!AV34="AERF",'Full menu'!AV34="PCB"),"ERfix",IF(OR('Full menu'!AV34="ACB", 'Full menu'!AV34="LCERT", 'Full menu'!AV34="LERT",'Full menu'!AV34="FCERT",'Full menu'!AV34="FERT"),"ERT",IF(OR('Full menu'!AV34="FCMT",'Full menu'!AV34="FMT",'Full menu'!AV34="LMT",'Full menu'!AV34="LCMT"),"MT",IF(OR('Full menu'!AV34="LCIT",'Full menu'!AV34="FCIT",'Full menu'!AV34="LMT",'Full menu'!AV34="FMT"),"IT",IF(OR('Full menu'!AV34="MwERT", 'Full menu'!AV34="ERwMT", 'Full menu'!AV34="M&amp;ERT", 'Full menu'!AV34="MwIT", 'Full menu'!AV34="IwMT", 'Full menu'!AV34="M&amp;IT", 'Full menu'!AV34="IwERT", 'Full menu'!AV34="ERwIT", 'Full menu'!AV34="I&amp;ERT", 'Full menu'!AV34="ER&amp;M&amp;IT"),"MixedT",IF('Full menu'!AV34="UD","UD",IF('Full menu'!AV34="LSD","LSD",IF('Full menu'!AV34="WSD","WSD","")))))))))</f>
        <v/>
      </c>
      <c r="AW34" s="3" t="str">
        <f>IF('Full menu'!AW34="MDC","MDC",IF(OR('Full menu'!AW34="PERF",'Full menu'!AW34="AERF",'Full menu'!AW34="PCB"),"ERfix",IF(OR('Full menu'!AW34="ACB", 'Full menu'!AW34="LCERT", 'Full menu'!AW34="LERT",'Full menu'!AW34="FCERT",'Full menu'!AW34="FERT"),"ERT",IF(OR('Full menu'!AW34="FCMT",'Full menu'!AW34="FMT",'Full menu'!AW34="LMT",'Full menu'!AW34="LCMT"),"MT",IF(OR('Full menu'!AW34="LCIT",'Full menu'!AW34="FCIT",'Full menu'!AW34="LMT",'Full menu'!AW34="FMT"),"IT",IF(OR('Full menu'!AW34="MwERT", 'Full menu'!AW34="ERwMT", 'Full menu'!AW34="M&amp;ERT", 'Full menu'!AW34="MwIT", 'Full menu'!AW34="IwMT", 'Full menu'!AW34="M&amp;IT", 'Full menu'!AW34="IwERT", 'Full menu'!AW34="ERwIT", 'Full menu'!AW34="I&amp;ERT", 'Full menu'!AW34="ER&amp;M&amp;IT"),"MixedT",IF('Full menu'!AW34="UD","UD",IF('Full menu'!AW34="LSD","LSD",IF('Full menu'!AW34="WSD","WSD","")))))))))</f>
        <v/>
      </c>
      <c r="AX34" s="3" t="str">
        <f>IF('Full menu'!AX34="MDC","MDC",IF(OR('Full menu'!AX34="PERF",'Full menu'!AX34="AERF",'Full menu'!AX34="PCB"),"ERfix",IF(OR('Full menu'!AX34="ACB", 'Full menu'!AX34="LCERT", 'Full menu'!AX34="LERT",'Full menu'!AX34="FCERT",'Full menu'!AX34="FERT"),"ERT",IF(OR('Full menu'!AX34="FCMT",'Full menu'!AX34="FMT",'Full menu'!AX34="LMT",'Full menu'!AX34="LCMT"),"MT",IF(OR('Full menu'!AX34="LCIT",'Full menu'!AX34="FCIT",'Full menu'!AX34="LMT",'Full menu'!AX34="FMT"),"IT",IF(OR('Full menu'!AX34="MwERT", 'Full menu'!AX34="ERwMT", 'Full menu'!AX34="M&amp;ERT", 'Full menu'!AX34="MwIT", 'Full menu'!AX34="IwMT", 'Full menu'!AX34="M&amp;IT", 'Full menu'!AX34="IwERT", 'Full menu'!AX34="ERwIT", 'Full menu'!AX34="I&amp;ERT", 'Full menu'!AX34="ER&amp;M&amp;IT"),"MixedT",IF('Full menu'!AX34="UD","UD",IF('Full menu'!AX34="LSD","LSD",IF('Full menu'!AX34="WSD","WSD","")))))))))</f>
        <v/>
      </c>
      <c r="AY34" s="3" t="str">
        <f>IF('Full menu'!AY34="MDC","MDC",IF(OR('Full menu'!AY34="PERF",'Full menu'!AY34="AERF",'Full menu'!AY34="PCB"),"ERfix",IF(OR('Full menu'!AY34="ACB", 'Full menu'!AY34="LCERT", 'Full menu'!AY34="LERT",'Full menu'!AY34="FCERT",'Full menu'!AY34="FERT"),"ERT",IF(OR('Full menu'!AY34="FCMT",'Full menu'!AY34="FMT",'Full menu'!AY34="LMT",'Full menu'!AY34="LCMT"),"MT",IF(OR('Full menu'!AY34="LCIT",'Full menu'!AY34="FCIT",'Full menu'!AY34="LMT",'Full menu'!AY34="FMT"),"IT",IF(OR('Full menu'!AY34="MwERT", 'Full menu'!AY34="ERwMT", 'Full menu'!AY34="M&amp;ERT", 'Full menu'!AY34="MwIT", 'Full menu'!AY34="IwMT", 'Full menu'!AY34="M&amp;IT", 'Full menu'!AY34="IwERT", 'Full menu'!AY34="ERwIT", 'Full menu'!AY34="I&amp;ERT", 'Full menu'!AY34="ER&amp;M&amp;IT"),"MixedT",IF('Full menu'!AY34="UD","UD",IF('Full menu'!AY34="LSD","LSD",IF('Full menu'!AY34="WSD","WSD","")))))))))</f>
        <v/>
      </c>
      <c r="AZ34" s="3" t="str">
        <f>IF('Full menu'!AZ34="MDC","MDC",IF(OR('Full menu'!AZ34="PERF",'Full menu'!AZ34="AERF",'Full menu'!AZ34="PCB"),"ERfix",IF(OR('Full menu'!AZ34="ACB", 'Full menu'!AZ34="LCERT", 'Full menu'!AZ34="LERT",'Full menu'!AZ34="FCERT",'Full menu'!AZ34="FERT"),"ERT",IF(OR('Full menu'!AZ34="FCMT",'Full menu'!AZ34="FMT",'Full menu'!AZ34="LMT",'Full menu'!AZ34="LCMT"),"MT",IF(OR('Full menu'!AZ34="LCIT",'Full menu'!AZ34="FCIT",'Full menu'!AZ34="LMT",'Full menu'!AZ34="FMT"),"IT",IF(OR('Full menu'!AZ34="MwERT", 'Full menu'!AZ34="ERwMT", 'Full menu'!AZ34="M&amp;ERT", 'Full menu'!AZ34="MwIT", 'Full menu'!AZ34="IwMT", 'Full menu'!AZ34="M&amp;IT", 'Full menu'!AZ34="IwERT", 'Full menu'!AZ34="ERwIT", 'Full menu'!AZ34="I&amp;ERT", 'Full menu'!AZ34="ER&amp;M&amp;IT"),"MixedT",IF('Full menu'!AZ34="UD","UD",IF('Full menu'!AZ34="LSD","LSD",IF('Full menu'!AZ34="WSD","WSD","")))))))))</f>
        <v/>
      </c>
      <c r="BA34" s="3" t="str">
        <f>IF('Full menu'!BA34="MDC","MDC",IF(OR('Full menu'!BA34="PERF",'Full menu'!BA34="AERF",'Full menu'!BA34="PCB"),"ERfix",IF(OR('Full menu'!BA34="ACB", 'Full menu'!BA34="LCERT", 'Full menu'!BA34="LERT",'Full menu'!BA34="FCERT",'Full menu'!BA34="FERT"),"ERT",IF(OR('Full menu'!BA34="FCMT",'Full menu'!BA34="FMT",'Full menu'!BA34="LMT",'Full menu'!BA34="LCMT"),"MT",IF(OR('Full menu'!BA34="LCIT",'Full menu'!BA34="FCIT",'Full menu'!BA34="LMT",'Full menu'!BA34="FMT"),"IT",IF(OR('Full menu'!BA34="MwERT", 'Full menu'!BA34="ERwMT", 'Full menu'!BA34="M&amp;ERT", 'Full menu'!BA34="MwIT", 'Full menu'!BA34="IwMT", 'Full menu'!BA34="M&amp;IT", 'Full menu'!BA34="IwERT", 'Full menu'!BA34="ERwIT", 'Full menu'!BA34="I&amp;ERT", 'Full menu'!BA34="ER&amp;M&amp;IT"),"MixedT",IF('Full menu'!BA34="UD","UD",IF('Full menu'!BA34="LSD","LSD",IF('Full menu'!BA34="WSD","WSD","")))))))))</f>
        <v/>
      </c>
      <c r="BB34" s="3" t="str">
        <f>IF('Full menu'!BB34="MDC","MDC",IF(OR('Full menu'!BB34="PERF",'Full menu'!BB34="AERF",'Full menu'!BB34="PCB"),"ERfix",IF(OR('Full menu'!BB34="ACB", 'Full menu'!BB34="LCERT", 'Full menu'!BB34="LERT",'Full menu'!BB34="FCERT",'Full menu'!BB34="FERT"),"ERT",IF(OR('Full menu'!BB34="FCMT",'Full menu'!BB34="FMT",'Full menu'!BB34="LMT",'Full menu'!BB34="LCMT"),"MT",IF(OR('Full menu'!BB34="LCIT",'Full menu'!BB34="FCIT",'Full menu'!BB34="LMT",'Full menu'!BB34="FMT"),"IT",IF(OR('Full menu'!BB34="MwERT", 'Full menu'!BB34="ERwMT", 'Full menu'!BB34="M&amp;ERT", 'Full menu'!BB34="MwIT", 'Full menu'!BB34="IwMT", 'Full menu'!BB34="M&amp;IT", 'Full menu'!BB34="IwERT", 'Full menu'!BB34="ERwIT", 'Full menu'!BB34="I&amp;ERT", 'Full menu'!BB34="ER&amp;M&amp;IT"),"MixedT",IF('Full menu'!BB34="UD","UD",IF('Full menu'!BB34="LSD","LSD",IF('Full menu'!BB34="WSD","WSD","")))))))))</f>
        <v/>
      </c>
      <c r="BC34" s="3" t="str">
        <f>IF('Full menu'!BC34="MDC","MDC",IF(OR('Full menu'!BC34="PERF",'Full menu'!BC34="AERF",'Full menu'!BC34="PCB"),"ERfix",IF(OR('Full menu'!BC34="ACB", 'Full menu'!BC34="LCERT", 'Full menu'!BC34="LERT",'Full menu'!BC34="FCERT",'Full menu'!BC34="FERT"),"ERT",IF(OR('Full menu'!BC34="FCMT",'Full menu'!BC34="FMT",'Full menu'!BC34="LMT",'Full menu'!BC34="LCMT"),"MT",IF(OR('Full menu'!BC34="LCIT",'Full menu'!BC34="FCIT",'Full menu'!BC34="LMT",'Full menu'!BC34="FMT"),"IT",IF(OR('Full menu'!BC34="MwERT", 'Full menu'!BC34="ERwMT", 'Full menu'!BC34="M&amp;ERT", 'Full menu'!BC34="MwIT", 'Full menu'!BC34="IwMT", 'Full menu'!BC34="M&amp;IT", 'Full menu'!BC34="IwERT", 'Full menu'!BC34="ERwIT", 'Full menu'!BC34="I&amp;ERT", 'Full menu'!BC34="ER&amp;M&amp;IT"),"MixedT",IF('Full menu'!BC34="UD","UD",IF('Full menu'!BC34="LSD","LSD",IF('Full menu'!BC34="WSD","WSD","")))))))))</f>
        <v/>
      </c>
    </row>
    <row r="35" spans="1:55" ht="16" x14ac:dyDescent="0.2">
      <c r="A35" t="s">
        <v>56</v>
      </c>
      <c r="B35" s="3" t="str">
        <f>IF('Full menu'!B35="MDC","MDC",IF(OR('Full menu'!B35="PERF",'Full menu'!B35="AERF",'Full menu'!B35="PCB"),"ERfix",IF(OR('Full menu'!B35="ACB", 'Full menu'!B35="LCERT", 'Full menu'!B35="LERT",'Full menu'!B35="FCERT",'Full menu'!B35="FERT"),"ERTs",IF(OR('Full menu'!B35="FCMT",'Full menu'!B35="FMT",'Full menu'!B35="LMT",'Full menu'!B35="LCMT"),"MTs",IF(OR('Full menu'!B35="LCIT",'Full menu'!B35="FCIT",'Full menu'!B35="LIT",'Full menu'!B35="FIT"),"ITs",IF(OR('Full menu'!B35="MwERT", 'Full menu'!B35="ERwMT", 'Full menu'!B35="M&amp;ERT", 'Full menu'!B35="MwIT", 'Full menu'!B35="IwMT", 'Full menu'!B35="M&amp;IT", 'Full menu'!B35="IwERT", 'Full menu'!B35="ERwIT", 'Full menu'!B35="I&amp;ERT", 'Full menu'!B35="ER&amp;M&amp;IT"),"MixedTs",IF('Full menu'!B35="UD","UD",IF('Full menu'!B35="LSD","LSD",IF('Full menu'!B35="WSD","WSD","")))))))))</f>
        <v>MDC</v>
      </c>
      <c r="C35" s="3" t="str">
        <f>IF('Full menu'!C35="MDC","MDC",IF(OR('Full menu'!C35="PERF",'Full menu'!C35="AERF",'Full menu'!C35="PCB"),"ERfix",IF(OR('Full menu'!C35="ACB", 'Full menu'!C35="LCERT", 'Full menu'!C35="LERT",'Full menu'!C35="FCERT",'Full menu'!C35="FERT"),"ERTs",IF(OR('Full menu'!C35="FCMT",'Full menu'!C35="FMT",'Full menu'!C35="LMT",'Full menu'!C35="LCMT"),"MTs",IF(OR('Full menu'!C35="LCIT",'Full menu'!C35="FCIT",'Full menu'!C35="LIT",'Full menu'!C35="FIT"),"ITs",IF(OR('Full menu'!C35="MwERT", 'Full menu'!C35="ERwMT", 'Full menu'!C35="M&amp;ERT", 'Full menu'!C35="MwIT", 'Full menu'!C35="IwMT", 'Full menu'!C35="M&amp;IT", 'Full menu'!C35="IwERT", 'Full menu'!C35="ERwIT", 'Full menu'!C35="I&amp;ERT", 'Full menu'!C35="ER&amp;M&amp;IT"),"MixedTs",IF('Full menu'!C35="UD","UD",IF('Full menu'!C35="LSD","LSD",IF('Full menu'!C35="WSD","WSD","")))))))))</f>
        <v>MDC</v>
      </c>
      <c r="D35" s="3" t="str">
        <f>IF('Full menu'!D35="MDC","MDC",IF(OR('Full menu'!D35="PERF",'Full menu'!D35="AERF",'Full menu'!D35="PCB"),"ERfix",IF(OR('Full menu'!D35="ACB", 'Full menu'!D35="LCERT", 'Full menu'!D35="LERT",'Full menu'!D35="FCERT",'Full menu'!D35="FERT"),"ERTs",IF(OR('Full menu'!D35="FCMT",'Full menu'!D35="FMT",'Full menu'!D35="LMT",'Full menu'!D35="LCMT"),"MTs",IF(OR('Full menu'!D35="LCIT",'Full menu'!D35="FCIT",'Full menu'!D35="LIT",'Full menu'!D35="FIT"),"ITs",IF(OR('Full menu'!D35="MwERT", 'Full menu'!D35="ERwMT", 'Full menu'!D35="M&amp;ERT", 'Full menu'!D35="MwIT", 'Full menu'!D35="IwMT", 'Full menu'!D35="M&amp;IT", 'Full menu'!D35="IwERT", 'Full menu'!D35="ERwIT", 'Full menu'!D35="I&amp;ERT", 'Full menu'!D35="ER&amp;M&amp;IT"),"MixedTs",IF('Full menu'!D35="UD","UD",IF('Full menu'!D35="LSD","LSD",IF('Full menu'!D35="WSD","WSD","")))))))))</f>
        <v>MDC</v>
      </c>
      <c r="E35" s="3" t="str">
        <f>IF('Full menu'!E35="MDC","MDC",IF(OR('Full menu'!E35="PERF",'Full menu'!E35="AERF",'Full menu'!E35="PCB"),"ERfix",IF(OR('Full menu'!E35="ACB", 'Full menu'!E35="LCERT", 'Full menu'!E35="LERT",'Full menu'!E35="FCERT",'Full menu'!E35="FERT"),"ERTs",IF(OR('Full menu'!E35="FCMT",'Full menu'!E35="FMT",'Full menu'!E35="LMT",'Full menu'!E35="LCMT"),"MTs",IF(OR('Full menu'!E35="LCIT",'Full menu'!E35="FCIT",'Full menu'!E35="LIT",'Full menu'!E35="FIT"),"ITs",IF(OR('Full menu'!E35="MwERT", 'Full menu'!E35="ERwMT", 'Full menu'!E35="M&amp;ERT", 'Full menu'!E35="MwIT", 'Full menu'!E35="IwMT", 'Full menu'!E35="M&amp;IT", 'Full menu'!E35="IwERT", 'Full menu'!E35="ERwIT", 'Full menu'!E35="I&amp;ERT", 'Full menu'!E35="ER&amp;M&amp;IT"),"MixedTs",IF('Full menu'!E35="UD","UD",IF('Full menu'!E35="LSD","LSD",IF('Full menu'!E35="WSD","WSD","")))))))))</f>
        <v>MDC</v>
      </c>
      <c r="F35" s="3" t="str">
        <f>IF('Full menu'!F35="MDC","MDC",IF(OR('Full menu'!F35="PERF",'Full menu'!F35="AERF",'Full menu'!F35="PCB"),"ERfix",IF(OR('Full menu'!F35="ACB", 'Full menu'!F35="LCERT", 'Full menu'!F35="LERT",'Full menu'!F35="FCERT",'Full menu'!F35="FERT"),"ERTs",IF(OR('Full menu'!F35="FCMT",'Full menu'!F35="FMT",'Full menu'!F35="LMT",'Full menu'!F35="LCMT"),"MTs",IF(OR('Full menu'!F35="LCIT",'Full menu'!F35="FCIT",'Full menu'!F35="LIT",'Full menu'!F35="FIT"),"ITs",IF(OR('Full menu'!F35="MwERT", 'Full menu'!F35="ERwMT", 'Full menu'!F35="M&amp;ERT", 'Full menu'!F35="MwIT", 'Full menu'!F35="IwMT", 'Full menu'!F35="M&amp;IT", 'Full menu'!F35="IwERT", 'Full menu'!F35="ERwIT", 'Full menu'!F35="I&amp;ERT", 'Full menu'!F35="ER&amp;M&amp;IT"),"MixedTs",IF('Full menu'!F35="UD","UD",IF('Full menu'!F35="LSD","LSD",IF('Full menu'!F35="WSD","WSD","")))))))))</f>
        <v>MDC</v>
      </c>
      <c r="G35" s="3" t="str">
        <f>IF('Full menu'!G35="MDC","MDC",IF(OR('Full menu'!G35="PERF",'Full menu'!G35="AERF",'Full menu'!G35="PCB"),"ERfix",IF(OR('Full menu'!G35="ACB", 'Full menu'!G35="LCERT", 'Full menu'!G35="LERT",'Full menu'!G35="FCERT",'Full menu'!G35="FERT"),"ERTs",IF(OR('Full menu'!G35="FCMT",'Full menu'!G35="FMT",'Full menu'!G35="LMT",'Full menu'!G35="LCMT"),"MTs",IF(OR('Full menu'!G35="LCIT",'Full menu'!G35="FCIT",'Full menu'!G35="LIT",'Full menu'!G35="FIT"),"ITs",IF(OR('Full menu'!G35="MwERT", 'Full menu'!G35="ERwMT", 'Full menu'!G35="M&amp;ERT", 'Full menu'!G35="MwIT", 'Full menu'!G35="IwMT", 'Full menu'!G35="M&amp;IT", 'Full menu'!G35="IwERT", 'Full menu'!G35="ERwIT", 'Full menu'!G35="I&amp;ERT", 'Full menu'!G35="ER&amp;M&amp;IT"),"MixedTs",IF('Full menu'!G35="UD","UD",IF('Full menu'!G35="LSD","LSD",IF('Full menu'!G35="WSD","WSD","")))))))))</f>
        <v>MDC</v>
      </c>
      <c r="H35" s="3" t="str">
        <f>IF('Full menu'!H35="MDC","MDC",IF(OR('Full menu'!H35="PERF",'Full menu'!H35="AERF",'Full menu'!H35="PCB"),"ERfix",IF(OR('Full menu'!H35="ACB", 'Full menu'!H35="LCERT", 'Full menu'!H35="LERT",'Full menu'!H35="FCERT",'Full menu'!H35="FERT"),"ERTs",IF(OR('Full menu'!H35="FCMT",'Full menu'!H35="FMT",'Full menu'!H35="LMT",'Full menu'!H35="LCMT"),"MTs",IF(OR('Full menu'!H35="LCIT",'Full menu'!H35="FCIT",'Full menu'!H35="LIT",'Full menu'!H35="FIT"),"ITs",IF(OR('Full menu'!H35="MwERT", 'Full menu'!H35="ERwMT", 'Full menu'!H35="M&amp;ERT", 'Full menu'!H35="MwIT", 'Full menu'!H35="IwMT", 'Full menu'!H35="M&amp;IT", 'Full menu'!H35="IwERT", 'Full menu'!H35="ERwIT", 'Full menu'!H35="I&amp;ERT", 'Full menu'!H35="ER&amp;M&amp;IT"),"MixedTs",IF('Full menu'!H35="UD","UD",IF('Full menu'!H35="LSD","LSD",IF('Full menu'!H35="WSD","WSD","")))))))))</f>
        <v>MDC</v>
      </c>
      <c r="I35" s="3" t="str">
        <f>IF('Full menu'!I35="MDC","MDC",IF(OR('Full menu'!I35="PERF",'Full menu'!I35="AERF",'Full menu'!I35="PCB"),"ERfix",IF(OR('Full menu'!I35="ACB", 'Full menu'!I35="LCERT", 'Full menu'!I35="LERT",'Full menu'!I35="FCERT",'Full menu'!I35="FERT"),"ERTs",IF(OR('Full menu'!I35="FCMT",'Full menu'!I35="FMT",'Full menu'!I35="LMT",'Full menu'!I35="LCMT"),"MTs",IF(OR('Full menu'!I35="LCIT",'Full menu'!I35="FCIT",'Full menu'!I35="LIT",'Full menu'!I35="FIT"),"ITs",IF(OR('Full menu'!I35="MwERT", 'Full menu'!I35="ERwMT", 'Full menu'!I35="M&amp;ERT", 'Full menu'!I35="MwIT", 'Full menu'!I35="IwMT", 'Full menu'!I35="M&amp;IT", 'Full menu'!I35="IwERT", 'Full menu'!I35="ERwIT", 'Full menu'!I35="I&amp;ERT", 'Full menu'!I35="ER&amp;M&amp;IT"),"MixedTs",IF('Full menu'!I35="UD","UD",IF('Full menu'!I35="LSD","LSD",IF('Full menu'!I35="WSD","WSD","")))))))))</f>
        <v>MDC</v>
      </c>
      <c r="J35" s="3" t="str">
        <f>IF('Full menu'!J35="MDC","MDC",IF(OR('Full menu'!J35="PERF",'Full menu'!J35="AERF",'Full menu'!J35="PCB"),"ERfix",IF(OR('Full menu'!J35="ACB", 'Full menu'!J35="LCERT", 'Full menu'!J35="LERT",'Full menu'!J35="FCERT",'Full menu'!J35="FERT"),"ERTs",IF(OR('Full menu'!J35="FCMT",'Full menu'!J35="FMT",'Full menu'!J35="LMT",'Full menu'!J35="LCMT"),"MTs",IF(OR('Full menu'!J35="LCIT",'Full menu'!J35="FCIT",'Full menu'!J35="LIT",'Full menu'!J35="FIT"),"ITs",IF(OR('Full menu'!J35="MwERT", 'Full menu'!J35="ERwMT", 'Full menu'!J35="M&amp;ERT", 'Full menu'!J35="MwIT", 'Full menu'!J35="IwMT", 'Full menu'!J35="M&amp;IT", 'Full menu'!J35="IwERT", 'Full menu'!J35="ERwIT", 'Full menu'!J35="I&amp;ERT", 'Full menu'!J35="ER&amp;M&amp;IT"),"MixedTs",IF('Full menu'!J35="UD","UD",IF('Full menu'!J35="LSD","LSD",IF('Full menu'!J35="WSD","WSD","")))))))))</f>
        <v>MDC</v>
      </c>
      <c r="K35" s="3" t="str">
        <f>IF('Full menu'!K35="MDC","MDC",IF(OR('Full menu'!K35="PERF",'Full menu'!K35="AERF",'Full menu'!K35="PCB"),"ERfix",IF(OR('Full menu'!K35="ACB", 'Full menu'!K35="LCERT", 'Full menu'!K35="LERT",'Full menu'!K35="FCERT",'Full menu'!K35="FERT"),"ERTs",IF(OR('Full menu'!K35="FCMT",'Full menu'!K35="FMT",'Full menu'!K35="LMT",'Full menu'!K35="LCMT"),"MTs",IF(OR('Full menu'!K35="LCIT",'Full menu'!K35="FCIT",'Full menu'!K35="LIT",'Full menu'!K35="FIT"),"ITs",IF(OR('Full menu'!K35="MwERT", 'Full menu'!K35="ERwMT", 'Full menu'!K35="M&amp;ERT", 'Full menu'!K35="MwIT", 'Full menu'!K35="IwMT", 'Full menu'!K35="M&amp;IT", 'Full menu'!K35="IwERT", 'Full menu'!K35="ERwIT", 'Full menu'!K35="I&amp;ERT", 'Full menu'!K35="ER&amp;M&amp;IT"),"MixedTs",IF('Full menu'!K35="UD","UD",IF('Full menu'!K35="LSD","LSD",IF('Full menu'!K35="WSD","WSD","")))))))))</f>
        <v>MDC</v>
      </c>
      <c r="L35" s="3" t="str">
        <f>IF('Full menu'!L35="MDC","MDC",IF(OR('Full menu'!L35="PERF",'Full menu'!L35="AERF",'Full menu'!L35="PCB"),"ERfix",IF(OR('Full menu'!L35="ACB", 'Full menu'!L35="LCERT", 'Full menu'!L35="LERT",'Full menu'!L35="FCERT",'Full menu'!L35="FERT"),"ERTs",IF(OR('Full menu'!L35="FCMT",'Full menu'!L35="FMT",'Full menu'!L35="LMT",'Full menu'!L35="LCMT"),"MTs",IF(OR('Full menu'!L35="LCIT",'Full menu'!L35="FCIT",'Full menu'!L35="LIT",'Full menu'!L35="FIT"),"ITs",IF(OR('Full menu'!L35="MwERT", 'Full menu'!L35="ERwMT", 'Full menu'!L35="M&amp;ERT", 'Full menu'!L35="MwIT", 'Full menu'!L35="IwMT", 'Full menu'!L35="M&amp;IT", 'Full menu'!L35="IwERT", 'Full menu'!L35="ERwIT", 'Full menu'!L35="I&amp;ERT", 'Full menu'!L35="ER&amp;M&amp;IT"),"MixedTs",IF('Full menu'!L35="UD","UD",IF('Full menu'!L35="LSD","LSD",IF('Full menu'!L35="WSD","WSD","")))))))))</f>
        <v>UD</v>
      </c>
      <c r="M35" s="3" t="str">
        <f>IF('Full menu'!M35="MDC","MDC",IF(OR('Full menu'!M35="PERF",'Full menu'!M35="AERF",'Full menu'!M35="PCB"),"ERfix",IF(OR('Full menu'!M35="ACB", 'Full menu'!M35="LCERT", 'Full menu'!M35="LERT",'Full menu'!M35="FCERT",'Full menu'!M35="FERT"),"ERTs",IF(OR('Full menu'!M35="FCMT",'Full menu'!M35="FMT",'Full menu'!M35="LMT",'Full menu'!M35="LCMT"),"MTs",IF(OR('Full menu'!M35="LCIT",'Full menu'!M35="FCIT",'Full menu'!M35="LIT",'Full menu'!M35="FIT"),"ITs",IF(OR('Full menu'!M35="MwERT", 'Full menu'!M35="ERwMT", 'Full menu'!M35="M&amp;ERT", 'Full menu'!M35="MwIT", 'Full menu'!M35="IwMT", 'Full menu'!M35="M&amp;IT", 'Full menu'!M35="IwERT", 'Full menu'!M35="ERwIT", 'Full menu'!M35="I&amp;ERT", 'Full menu'!M35="ER&amp;M&amp;IT"),"MixedTs",IF('Full menu'!M35="UD","UD",IF('Full menu'!M35="LSD","LSD",IF('Full menu'!M35="WSD","WSD","")))))))))</f>
        <v>UD</v>
      </c>
      <c r="N35" s="3" t="str">
        <f>IF('Full menu'!N35="MDC","MDC",IF(OR('Full menu'!N35="PERF",'Full menu'!N35="AERF",'Full menu'!N35="PCB"),"ERfix",IF(OR('Full menu'!N35="ACB", 'Full menu'!N35="LCERT", 'Full menu'!N35="LERT",'Full menu'!N35="FCERT",'Full menu'!N35="FERT"),"ERTs",IF(OR('Full menu'!N35="FCMT",'Full menu'!N35="FMT",'Full menu'!N35="LMT",'Full menu'!N35="LCMT"),"MTs",IF(OR('Full menu'!N35="LCIT",'Full menu'!N35="FCIT",'Full menu'!N35="LIT",'Full menu'!N35="FIT"),"ITs",IF(OR('Full menu'!N35="MwERT", 'Full menu'!N35="ERwMT", 'Full menu'!N35="M&amp;ERT", 'Full menu'!N35="MwIT", 'Full menu'!N35="IwMT", 'Full menu'!N35="M&amp;IT", 'Full menu'!N35="IwERT", 'Full menu'!N35="ERwIT", 'Full menu'!N35="I&amp;ERT", 'Full menu'!N35="ER&amp;M&amp;IT"),"MixedTs",IF('Full menu'!N35="UD","UD",IF('Full menu'!N35="LSD","LSD",IF('Full menu'!N35="WSD","WSD","")))))))))</f>
        <v>UD</v>
      </c>
      <c r="O35" s="3" t="str">
        <f>IF('Full menu'!O35="MDC","MDC",IF(OR('Full menu'!O35="PERF",'Full menu'!O35="AERF",'Full menu'!O35="PCB"),"ERfix",IF(OR('Full menu'!O35="ACB", 'Full menu'!O35="LCERT", 'Full menu'!O35="LERT",'Full menu'!O35="FCERT",'Full menu'!O35="FERT"),"ERTs",IF(OR('Full menu'!O35="FCMT",'Full menu'!O35="FMT",'Full menu'!O35="LMT",'Full menu'!O35="LCMT"),"MTs",IF(OR('Full menu'!O35="LCIT",'Full menu'!O35="FCIT",'Full menu'!O35="LIT",'Full menu'!O35="FIT"),"ITs",IF(OR('Full menu'!O35="MwERT", 'Full menu'!O35="ERwMT", 'Full menu'!O35="M&amp;ERT", 'Full menu'!O35="MwIT", 'Full menu'!O35="IwMT", 'Full menu'!O35="M&amp;IT", 'Full menu'!O35="IwERT", 'Full menu'!O35="ERwIT", 'Full menu'!O35="I&amp;ERT", 'Full menu'!O35="ER&amp;M&amp;IT"),"MixedTs",IF('Full menu'!O35="UD","UD",IF('Full menu'!O35="LSD","LSD",IF('Full menu'!O35="WSD","WSD","")))))))))</f>
        <v>UD</v>
      </c>
      <c r="P35" s="3" t="str">
        <f>IF('Full menu'!P35="MDC","MDC",IF(OR('Full menu'!P35="PERF",'Full menu'!P35="AERF",'Full menu'!P35="PCB"),"ERfix",IF(OR('Full menu'!P35="ACB", 'Full menu'!P35="LCERT", 'Full menu'!P35="LERT",'Full menu'!P35="FCERT",'Full menu'!P35="FERT"),"ERTs",IF(OR('Full menu'!P35="FCMT",'Full menu'!P35="FMT",'Full menu'!P35="LMT",'Full menu'!P35="LCMT"),"MTs",IF(OR('Full menu'!P35="LCIT",'Full menu'!P35="FCIT",'Full menu'!P35="LIT",'Full menu'!P35="FIT"),"ITs",IF(OR('Full menu'!P35="MwERT", 'Full menu'!P35="ERwMT", 'Full menu'!P35="M&amp;ERT", 'Full menu'!P35="MwIT", 'Full menu'!P35="IwMT", 'Full menu'!P35="M&amp;IT", 'Full menu'!P35="IwERT", 'Full menu'!P35="ERwIT", 'Full menu'!P35="I&amp;ERT", 'Full menu'!P35="ER&amp;M&amp;IT"),"MixedTs",IF('Full menu'!P35="UD","UD",IF('Full menu'!P35="LSD","LSD",IF('Full menu'!P35="WSD","WSD","")))))))))</f>
        <v>UD</v>
      </c>
      <c r="Q35" s="3" t="str">
        <f>IF('Full menu'!Q35="MDC","MDC",IF(OR('Full menu'!Q35="PERF",'Full menu'!Q35="AERF",'Full menu'!Q35="PCB"),"ERfix",IF(OR('Full menu'!Q35="ACB", 'Full menu'!Q35="LCERT", 'Full menu'!Q35="LERT",'Full menu'!Q35="FCERT",'Full menu'!Q35="FERT"),"ERTs",IF(OR('Full menu'!Q35="FCMT",'Full menu'!Q35="FMT",'Full menu'!Q35="LMT",'Full menu'!Q35="LCMT"),"MTs",IF(OR('Full menu'!Q35="LCIT",'Full menu'!Q35="FCIT",'Full menu'!Q35="LIT",'Full menu'!Q35="FIT"),"ITs",IF(OR('Full menu'!Q35="MwERT", 'Full menu'!Q35="ERwMT", 'Full menu'!Q35="M&amp;ERT", 'Full menu'!Q35="MwIT", 'Full menu'!Q35="IwMT", 'Full menu'!Q35="M&amp;IT", 'Full menu'!Q35="IwERT", 'Full menu'!Q35="ERwIT", 'Full menu'!Q35="I&amp;ERT", 'Full menu'!Q35="ER&amp;M&amp;IT"),"MixedTs",IF('Full menu'!Q35="UD","UD",IF('Full menu'!Q35="LSD","LSD",IF('Full menu'!Q35="WSD","WSD","")))))))))</f>
        <v>UD</v>
      </c>
      <c r="R35" s="3" t="str">
        <f>IF('Full menu'!R35="MDC","MDC",IF(OR('Full menu'!R35="PERF",'Full menu'!R35="AERF",'Full menu'!R35="PCB"),"ERfix",IF(OR('Full menu'!R35="ACB", 'Full menu'!R35="LCERT", 'Full menu'!R35="LERT",'Full menu'!R35="FCERT",'Full menu'!R35="FERT"),"ERTs",IF(OR('Full menu'!R35="FCMT",'Full menu'!R35="FMT",'Full menu'!R35="LMT",'Full menu'!R35="LCMT"),"MTs",IF(OR('Full menu'!R35="LCIT",'Full menu'!R35="FCIT",'Full menu'!R35="LIT",'Full menu'!R35="FIT"),"ITs",IF(OR('Full menu'!R35="MwERT", 'Full menu'!R35="ERwMT", 'Full menu'!R35="M&amp;ERT", 'Full menu'!R35="MwIT", 'Full menu'!R35="IwMT", 'Full menu'!R35="M&amp;IT", 'Full menu'!R35="IwERT", 'Full menu'!R35="ERwIT", 'Full menu'!R35="I&amp;ERT", 'Full menu'!R35="ER&amp;M&amp;IT"),"MixedTs",IF('Full menu'!R35="UD","UD",IF('Full menu'!R35="LSD","LSD",IF('Full menu'!R35="WSD","WSD","")))))))))</f>
        <v>UD</v>
      </c>
      <c r="S35" s="3" t="str">
        <f>IF('Full menu'!S35="MDC","MDC",IF(OR('Full menu'!S35="PERF",'Full menu'!S35="AERF",'Full menu'!S35="PCB"),"ERfix",IF(OR('Full menu'!S35="ACB", 'Full menu'!S35="LCERT", 'Full menu'!S35="LERT",'Full menu'!S35="FCERT",'Full menu'!S35="FERT"),"ERTs",IF(OR('Full menu'!S35="FCMT",'Full menu'!S35="FMT",'Full menu'!S35="LMT",'Full menu'!S35="LCMT"),"MTs",IF(OR('Full menu'!S35="LCIT",'Full menu'!S35="FCIT",'Full menu'!S35="LIT",'Full menu'!S35="FIT"),"ITs",IF(OR('Full menu'!S35="MwERT", 'Full menu'!S35="ERwMT", 'Full menu'!S35="M&amp;ERT", 'Full menu'!S35="MwIT", 'Full menu'!S35="IwMT", 'Full menu'!S35="M&amp;IT", 'Full menu'!S35="IwERT", 'Full menu'!S35="ERwIT", 'Full menu'!S35="I&amp;ERT", 'Full menu'!S35="ER&amp;M&amp;IT"),"MixedTs",IF('Full menu'!S35="UD","UD",IF('Full menu'!S35="LSD","LSD",IF('Full menu'!S35="WSD","WSD","")))))))))</f>
        <v>UD</v>
      </c>
      <c r="T35" s="3" t="str">
        <f>IF('Full menu'!T35="MDC","MDC",IF(OR('Full menu'!T35="PERF",'Full menu'!T35="AERF",'Full menu'!T35="PCB"),"ERfix",IF(OR('Full menu'!T35="ACB", 'Full menu'!T35="LCERT", 'Full menu'!T35="LERT",'Full menu'!T35="FCERT",'Full menu'!T35="FERT"),"ERTs",IF(OR('Full menu'!T35="FCMT",'Full menu'!T35="FMT",'Full menu'!T35="LMT",'Full menu'!T35="LCMT"),"MTs",IF(OR('Full menu'!T35="LCIT",'Full menu'!T35="FCIT",'Full menu'!T35="LIT",'Full menu'!T35="FIT"),"ITs",IF(OR('Full menu'!T35="MwERT", 'Full menu'!T35="ERwMT", 'Full menu'!T35="M&amp;ERT", 'Full menu'!T35="MwIT", 'Full menu'!T35="IwMT", 'Full menu'!T35="M&amp;IT", 'Full menu'!T35="IwERT", 'Full menu'!T35="ERwIT", 'Full menu'!T35="I&amp;ERT", 'Full menu'!T35="ER&amp;M&amp;IT"),"MixedTs",IF('Full menu'!T35="UD","UD",IF('Full menu'!T35="LSD","LSD",IF('Full menu'!T35="WSD","WSD","")))))))))</f>
        <v>UD</v>
      </c>
      <c r="U35" s="3" t="str">
        <f>IF('Full menu'!U35="MDC","MDC",IF(OR('Full menu'!U35="PERF",'Full menu'!U35="AERF",'Full menu'!U35="PCB"),"ERfix",IF(OR('Full menu'!U35="ACB", 'Full menu'!U35="LCERT", 'Full menu'!U35="LERT",'Full menu'!U35="FCERT",'Full menu'!U35="FERT"),"ERTs",IF(OR('Full menu'!U35="FCMT",'Full menu'!U35="FMT",'Full menu'!U35="LMT",'Full menu'!U35="LCMT"),"MTs",IF(OR('Full menu'!U35="LCIT",'Full menu'!U35="FCIT",'Full menu'!U35="LIT",'Full menu'!U35="FIT"),"ITs",IF(OR('Full menu'!U35="MwERT", 'Full menu'!U35="ERwMT", 'Full menu'!U35="M&amp;ERT", 'Full menu'!U35="MwIT", 'Full menu'!U35="IwMT", 'Full menu'!U35="M&amp;IT", 'Full menu'!U35="IwERT", 'Full menu'!U35="ERwIT", 'Full menu'!U35="I&amp;ERT", 'Full menu'!U35="ER&amp;M&amp;IT"),"MixedTs",IF('Full menu'!U35="UD","UD",IF('Full menu'!U35="LSD","LSD",IF('Full menu'!U35="WSD","WSD","")))))))))</f>
        <v>UD</v>
      </c>
      <c r="V35" s="3" t="str">
        <f>IF('Full menu'!V35="MDC","MDC",IF(OR('Full menu'!V35="PERF",'Full menu'!V35="AERF",'Full menu'!V35="PCB"),"ERfix",IF(OR('Full menu'!V35="ACB", 'Full menu'!V35="LCERT", 'Full menu'!V35="LERT",'Full menu'!V35="FCERT",'Full menu'!V35="FERT"),"ERTs",IF(OR('Full menu'!V35="FCMT",'Full menu'!V35="FMT",'Full menu'!V35="LMT",'Full menu'!V35="LCMT"),"MTs",IF(OR('Full menu'!V35="LCIT",'Full menu'!V35="FCIT",'Full menu'!V35="LIT",'Full menu'!V35="FIT"),"ITs",IF(OR('Full menu'!V35="MwERT", 'Full menu'!V35="ERwMT", 'Full menu'!V35="M&amp;ERT", 'Full menu'!V35="MwIT", 'Full menu'!V35="IwMT", 'Full menu'!V35="M&amp;IT", 'Full menu'!V35="IwERT", 'Full menu'!V35="ERwIT", 'Full menu'!V35="I&amp;ERT", 'Full menu'!V35="ER&amp;M&amp;IT"),"MixedTs",IF('Full menu'!V35="UD","UD",IF('Full menu'!V35="LSD","LSD",IF('Full menu'!V35="WSD","WSD","")))))))))</f>
        <v>LSD</v>
      </c>
      <c r="W35" s="3" t="str">
        <f>IF('Full menu'!W35="MDC","MDC",IF(OR('Full menu'!W35="PERF",'Full menu'!W35="AERF",'Full menu'!W35="PCB"),"ERfix",IF(OR('Full menu'!W35="ACB", 'Full menu'!W35="LCERT", 'Full menu'!W35="LERT",'Full menu'!W35="FCERT",'Full menu'!W35="FERT"),"ERTs",IF(OR('Full menu'!W35="FCMT",'Full menu'!W35="FMT",'Full menu'!W35="LMT",'Full menu'!W35="LCMT"),"MTs",IF(OR('Full menu'!W35="LCIT",'Full menu'!W35="FCIT",'Full menu'!W35="LIT",'Full menu'!W35="FIT"),"ITs",IF(OR('Full menu'!W35="MwERT", 'Full menu'!W35="ERwMT", 'Full menu'!W35="M&amp;ERT", 'Full menu'!W35="MwIT", 'Full menu'!W35="IwMT", 'Full menu'!W35="M&amp;IT", 'Full menu'!W35="IwERT", 'Full menu'!W35="ERwIT", 'Full menu'!W35="I&amp;ERT", 'Full menu'!W35="ER&amp;M&amp;IT"),"MixedTs",IF('Full menu'!W35="UD","UD",IF('Full menu'!W35="LSD","LSD",IF('Full menu'!W35="WSD","WSD","")))))))))</f>
        <v>LSD</v>
      </c>
      <c r="X35" s="3" t="str">
        <f>IF('Full menu'!X35="MDC","MDC",IF(OR('Full menu'!X35="PERF",'Full menu'!X35="AERF",'Full menu'!X35="PCB"),"ERfix",IF(OR('Full menu'!X35="ACB", 'Full menu'!X35="LCERT", 'Full menu'!X35="LERT",'Full menu'!X35="FCERT",'Full menu'!X35="FERT"),"ERTs",IF(OR('Full menu'!X35="FCMT",'Full menu'!X35="FMT",'Full menu'!X35="LMT",'Full menu'!X35="LCMT"),"MTs",IF(OR('Full menu'!X35="LCIT",'Full menu'!X35="FCIT",'Full menu'!X35="LIT",'Full menu'!X35="FIT"),"ITs",IF(OR('Full menu'!X35="MwERT", 'Full menu'!X35="ERwMT", 'Full menu'!X35="M&amp;ERT", 'Full menu'!X35="MwIT", 'Full menu'!X35="IwMT", 'Full menu'!X35="M&amp;IT", 'Full menu'!X35="IwERT", 'Full menu'!X35="ERwIT", 'Full menu'!X35="I&amp;ERT", 'Full menu'!X35="ER&amp;M&amp;IT"),"MixedTs",IF('Full menu'!X35="UD","UD",IF('Full menu'!X35="LSD","LSD",IF('Full menu'!X35="WSD","WSD","")))))))))</f>
        <v>LSD</v>
      </c>
      <c r="Y35" s="3" t="str">
        <f>IF('Full menu'!Y35="MDC","MDC",IF(OR('Full menu'!Y35="PERF",'Full menu'!Y35="AERF",'Full menu'!Y35="PCB"),"ERfix",IF(OR('Full menu'!Y35="ACB", 'Full menu'!Y35="LCERT", 'Full menu'!Y35="LERT",'Full menu'!Y35="FCERT",'Full menu'!Y35="FERT"),"ERTs",IF(OR('Full menu'!Y35="FCMT",'Full menu'!Y35="FMT",'Full menu'!Y35="LMT",'Full menu'!Y35="LCMT"),"MTs",IF(OR('Full menu'!Y35="LCIT",'Full menu'!Y35="FCIT",'Full menu'!Y35="LIT",'Full menu'!Y35="FIT"),"ITs",IF(OR('Full menu'!Y35="MwERT", 'Full menu'!Y35="ERwMT", 'Full menu'!Y35="M&amp;ERT", 'Full menu'!Y35="MwIT", 'Full menu'!Y35="IwMT", 'Full menu'!Y35="M&amp;IT", 'Full menu'!Y35="IwERT", 'Full menu'!Y35="ERwIT", 'Full menu'!Y35="I&amp;ERT", 'Full menu'!Y35="ER&amp;M&amp;IT"),"MixedTs",IF('Full menu'!Y35="UD","UD",IF('Full menu'!Y35="LSD","LSD",IF('Full menu'!Y35="WSD","WSD","")))))))))</f>
        <v>LSD</v>
      </c>
      <c r="Z35" s="3" t="str">
        <f>IF('Full menu'!Z35="MDC","MDC",IF(OR('Full menu'!Z35="PERF",'Full menu'!Z35="AERF",'Full menu'!Z35="PCB"),"ERfix",IF(OR('Full menu'!Z35="ACB", 'Full menu'!Z35="LCERT", 'Full menu'!Z35="LERT",'Full menu'!Z35="FCERT",'Full menu'!Z35="FERT"),"ERTs",IF(OR('Full menu'!Z35="FCMT",'Full menu'!Z35="FMT",'Full menu'!Z35="LMT",'Full menu'!Z35="LCMT"),"MTs",IF(OR('Full menu'!Z35="LCIT",'Full menu'!Z35="FCIT",'Full menu'!Z35="LIT",'Full menu'!Z35="FIT"),"ITs",IF(OR('Full menu'!Z35="MwERT", 'Full menu'!Z35="ERwMT", 'Full menu'!Z35="M&amp;ERT", 'Full menu'!Z35="MwIT", 'Full menu'!Z35="IwMT", 'Full menu'!Z35="M&amp;IT", 'Full menu'!Z35="IwERT", 'Full menu'!Z35="ERwIT", 'Full menu'!Z35="I&amp;ERT", 'Full menu'!Z35="ER&amp;M&amp;IT"),"MixedTs",IF('Full menu'!Z35="UD","UD",IF('Full menu'!Z35="LSD","LSD",IF('Full menu'!Z35="WSD","WSD","")))))))))</f>
        <v>LSD</v>
      </c>
      <c r="AA35" s="3" t="str">
        <f>IF('Full menu'!AA35="MDC","MDC",IF(OR('Full menu'!AA35="PERF",'Full menu'!AA35="AERF",'Full menu'!AA35="PCB"),"ERfix",IF(OR('Full menu'!AA35="ACB", 'Full menu'!AA35="LCERT", 'Full menu'!AA35="LERT",'Full menu'!AA35="FCERT",'Full menu'!AA35="FERT"),"ERTs",IF(OR('Full menu'!AA35="FCMT",'Full menu'!AA35="FMT",'Full menu'!AA35="LMT",'Full menu'!AA35="LCMT"),"MTs",IF(OR('Full menu'!AA35="LCIT",'Full menu'!AA35="FCIT",'Full menu'!AA35="LIT",'Full menu'!AA35="FIT"),"ITs",IF(OR('Full menu'!AA35="MwERT", 'Full menu'!AA35="ERwMT", 'Full menu'!AA35="M&amp;ERT", 'Full menu'!AA35="MwIT", 'Full menu'!AA35="IwMT", 'Full menu'!AA35="M&amp;IT", 'Full menu'!AA35="IwERT", 'Full menu'!AA35="ERwIT", 'Full menu'!AA35="I&amp;ERT", 'Full menu'!AA35="ER&amp;M&amp;IT"),"MixedTs",IF('Full menu'!AA35="UD","UD",IF('Full menu'!AA35="LSD","LSD",IF('Full menu'!AA35="WSD","WSD","")))))))))</f>
        <v>LSD</v>
      </c>
      <c r="AB35" s="3" t="str">
        <f>IF('Full menu'!AB35="MDC","MDC",IF(OR('Full menu'!AB35="PERF",'Full menu'!AB35="AERF",'Full menu'!AB35="PCB"),"ERfix",IF(OR('Full menu'!AB35="ACB", 'Full menu'!AB35="LCERT", 'Full menu'!AB35="LERT",'Full menu'!AB35="FCERT",'Full menu'!AB35="FERT"),"ERTs",IF(OR('Full menu'!AB35="FCMT",'Full menu'!AB35="FMT",'Full menu'!AB35="LMT",'Full menu'!AB35="LCMT"),"MTs",IF(OR('Full menu'!AB35="LCIT",'Full menu'!AB35="FCIT",'Full menu'!AB35="LIT",'Full menu'!AB35="FIT"),"ITs",IF(OR('Full menu'!AB35="MwERT", 'Full menu'!AB35="ERwMT", 'Full menu'!AB35="M&amp;ERT", 'Full menu'!AB35="MwIT", 'Full menu'!AB35="IwMT", 'Full menu'!AB35="M&amp;IT", 'Full menu'!AB35="IwERT", 'Full menu'!AB35="ERwIT", 'Full menu'!AB35="I&amp;ERT", 'Full menu'!AB35="ER&amp;M&amp;IT"),"MixedTs",IF('Full menu'!AB35="UD","UD",IF('Full menu'!AB35="LSD","LSD",IF('Full menu'!AB35="WSD","WSD","")))))))))</f>
        <v>LSD</v>
      </c>
      <c r="AC35" s="3" t="str">
        <f>IF('Full menu'!AC35="MDC","MDC",IF(OR('Full menu'!AC35="PERF",'Full menu'!AC35="AERF",'Full menu'!AC35="PCB"),"ERfix",IF(OR('Full menu'!AC35="ACB", 'Full menu'!AC35="LCERT", 'Full menu'!AC35="LERT",'Full menu'!AC35="FCERT",'Full menu'!AC35="FERT"),"ERTs",IF(OR('Full menu'!AC35="FCMT",'Full menu'!AC35="FMT",'Full menu'!AC35="LMT",'Full menu'!AC35="LCMT"),"MTs",IF(OR('Full menu'!AC35="LCIT",'Full menu'!AC35="FCIT",'Full menu'!AC35="LIT",'Full menu'!AC35="FIT"),"ITs",IF(OR('Full menu'!AC35="MwERT", 'Full menu'!AC35="ERwMT", 'Full menu'!AC35="M&amp;ERT", 'Full menu'!AC35="MwIT", 'Full menu'!AC35="IwMT", 'Full menu'!AC35="M&amp;IT", 'Full menu'!AC35="IwERT", 'Full menu'!AC35="ERwIT", 'Full menu'!AC35="I&amp;ERT", 'Full menu'!AC35="ER&amp;M&amp;IT"),"MixedTs",IF('Full menu'!AC35="UD","UD",IF('Full menu'!AC35="LSD","LSD",IF('Full menu'!AC35="WSD","WSD","")))))))))</f>
        <v>LSD</v>
      </c>
      <c r="AD35" s="3" t="str">
        <f>IF('Full menu'!AD35="MDC","MDC",IF(OR('Full menu'!AD35="PERF",'Full menu'!AD35="AERF",'Full menu'!AD35="PCB"),"ERfix",IF(OR('Full menu'!AD35="ACB", 'Full menu'!AD35="LCERT", 'Full menu'!AD35="LERT",'Full menu'!AD35="FCERT",'Full menu'!AD35="FERT"),"ERTs",IF(OR('Full menu'!AD35="FCMT",'Full menu'!AD35="FMT",'Full menu'!AD35="LMT",'Full menu'!AD35="LCMT"),"MTs",IF(OR('Full menu'!AD35="LCIT",'Full menu'!AD35="FCIT",'Full menu'!AD35="LIT",'Full menu'!AD35="FIT"),"ITs",IF(OR('Full menu'!AD35="MwERT", 'Full menu'!AD35="ERwMT", 'Full menu'!AD35="M&amp;ERT", 'Full menu'!AD35="MwIT", 'Full menu'!AD35="IwMT", 'Full menu'!AD35="M&amp;IT", 'Full menu'!AD35="IwERT", 'Full menu'!AD35="ERwIT", 'Full menu'!AD35="I&amp;ERT", 'Full menu'!AD35="ER&amp;M&amp;IT"),"MixedTs",IF('Full menu'!AD35="UD","UD",IF('Full menu'!AD35="LSD","LSD",IF('Full menu'!AD35="WSD","WSD","")))))))))</f>
        <v>LSD</v>
      </c>
      <c r="AE35" s="3" t="str">
        <f>IF('Full menu'!AE35="MDC","MDC",IF(OR('Full menu'!AE35="PERF",'Full menu'!AE35="AERF",'Full menu'!AE35="PCB"),"ERfix",IF(OR('Full menu'!AE35="ACB", 'Full menu'!AE35="LCERT", 'Full menu'!AE35="LERT",'Full menu'!AE35="FCERT",'Full menu'!AE35="FERT"),"ERTs",IF(OR('Full menu'!AE35="FCMT",'Full menu'!AE35="FMT",'Full menu'!AE35="LMT",'Full menu'!AE35="LCMT"),"MTs",IF(OR('Full menu'!AE35="LCIT",'Full menu'!AE35="FCIT",'Full menu'!AE35="LIT",'Full menu'!AE35="FIT"),"ITs",IF(OR('Full menu'!AE35="MwERT", 'Full menu'!AE35="ERwMT", 'Full menu'!AE35="M&amp;ERT", 'Full menu'!AE35="MwIT", 'Full menu'!AE35="IwMT", 'Full menu'!AE35="M&amp;IT", 'Full menu'!AE35="IwERT", 'Full menu'!AE35="ERwIT", 'Full menu'!AE35="I&amp;ERT", 'Full menu'!AE35="ER&amp;M&amp;IT"),"MixedTs",IF('Full menu'!AE35="UD","UD",IF('Full menu'!AE35="LSD","LSD",IF('Full menu'!AE35="WSD","WSD","")))))))))</f>
        <v>LSD</v>
      </c>
      <c r="AF35" s="3" t="str">
        <f>IF('Full menu'!AF35="MDC","MDC",IF(OR('Full menu'!AF35="PERF",'Full menu'!AF35="AERF",'Full menu'!AF35="PCB"),"ERfix",IF(OR('Full menu'!AF35="ACB", 'Full menu'!AF35="LCERT", 'Full menu'!AF35="LERT",'Full menu'!AF35="FCERT",'Full menu'!AF35="FERT"),"ERTs",IF(OR('Full menu'!AF35="FCMT",'Full menu'!AF35="FMT",'Full menu'!AF35="LMT",'Full menu'!AF35="LCMT"),"MTs",IF(OR('Full menu'!AF35="LCIT",'Full menu'!AF35="FCIT",'Full menu'!AF35="LIT",'Full menu'!AF35="FIT"),"ITs",IF(OR('Full menu'!AF35="MwERT", 'Full menu'!AF35="ERwMT", 'Full menu'!AF35="M&amp;ERT", 'Full menu'!AF35="MwIT", 'Full menu'!AF35="IwMT", 'Full menu'!AF35="M&amp;IT", 'Full menu'!AF35="IwERT", 'Full menu'!AF35="ERwIT", 'Full menu'!AF35="I&amp;ERT", 'Full menu'!AF35="ER&amp;M&amp;IT"),"MixedTs",IF('Full menu'!AF35="UD","UD",IF('Full menu'!AF35="LSD","LSD",IF('Full menu'!AF35="WSD","WSD","")))))))))</f>
        <v>LSD</v>
      </c>
      <c r="AG35" s="3" t="str">
        <f>IF('Full menu'!AG35="MDC","MDC",IF(OR('Full menu'!AG35="PERF",'Full menu'!AG35="AERF",'Full menu'!AG35="PCB"),"ERfix",IF(OR('Full menu'!AG35="ACB", 'Full menu'!AG35="LCERT", 'Full menu'!AG35="LERT",'Full menu'!AG35="FCERT",'Full menu'!AG35="FERT"),"ERTs",IF(OR('Full menu'!AG35="FCMT",'Full menu'!AG35="FMT",'Full menu'!AG35="LMT",'Full menu'!AG35="LCMT"),"MTs",IF(OR('Full menu'!AG35="LCIT",'Full menu'!AG35="FCIT",'Full menu'!AG35="LIT",'Full menu'!AG35="FIT"),"ITs",IF(OR('Full menu'!AG35="MwERT", 'Full menu'!AG35="ERwMT", 'Full menu'!AG35="M&amp;ERT", 'Full menu'!AG35="MwIT", 'Full menu'!AG35="IwMT", 'Full menu'!AG35="M&amp;IT", 'Full menu'!AG35="IwERT", 'Full menu'!AG35="ERwIT", 'Full menu'!AG35="I&amp;ERT", 'Full menu'!AG35="ER&amp;M&amp;IT"),"MixedTs",IF('Full menu'!AG35="UD","UD",IF('Full menu'!AG35="LSD","LSD",IF('Full menu'!AG35="WSD","WSD","")))))))))</f>
        <v>LSD</v>
      </c>
      <c r="AH35" s="3" t="str">
        <f>IF('Full menu'!AH35="MDC","MDC",IF(OR('Full menu'!AH35="PERF",'Full menu'!AH35="AERF",'Full menu'!AH35="PCB"),"ERfix",IF(OR('Full menu'!AH35="ACB", 'Full menu'!AH35="LCERT", 'Full menu'!AH35="LERT",'Full menu'!AH35="FCERT",'Full menu'!AH35="FERT"),"ERTs",IF(OR('Full menu'!AH35="FCMT",'Full menu'!AH35="FMT",'Full menu'!AH35="LMT",'Full menu'!AH35="LCMT"),"MTs",IF(OR('Full menu'!AH35="LCIT",'Full menu'!AH35="FCIT",'Full menu'!AH35="LIT",'Full menu'!AH35="FIT"),"ITs",IF(OR('Full menu'!AH35="MwERT", 'Full menu'!AH35="ERwMT", 'Full menu'!AH35="M&amp;ERT", 'Full menu'!AH35="MwIT", 'Full menu'!AH35="IwMT", 'Full menu'!AH35="M&amp;IT", 'Full menu'!AH35="IwERT", 'Full menu'!AH35="ERwIT", 'Full menu'!AH35="I&amp;ERT", 'Full menu'!AH35="ER&amp;M&amp;IT"),"MixedTs",IF('Full menu'!AH35="UD","UD",IF('Full menu'!AH35="LSD","LSD",IF('Full menu'!AH35="WSD","WSD","")))))))))</f>
        <v>LSD</v>
      </c>
      <c r="AI35" s="3" t="str">
        <f>IF('Full menu'!AI35="MDC","MDC",IF(OR('Full menu'!AI35="PERF",'Full menu'!AI35="AERF",'Full menu'!AI35="PCB"),"ERfix",IF(OR('Full menu'!AI35="ACB", 'Full menu'!AI35="LCERT", 'Full menu'!AI35="LERT",'Full menu'!AI35="FCERT",'Full menu'!AI35="FERT"),"ERTs",IF(OR('Full menu'!AI35="FCMT",'Full menu'!AI35="FMT",'Full menu'!AI35="LMT",'Full menu'!AI35="LCMT"),"MTs",IF(OR('Full menu'!AI35="LCIT",'Full menu'!AI35="FCIT",'Full menu'!AI35="LIT",'Full menu'!AI35="FIT"),"ITs",IF(OR('Full menu'!AI35="MwERT", 'Full menu'!AI35="ERwMT", 'Full menu'!AI35="M&amp;ERT", 'Full menu'!AI35="MwIT", 'Full menu'!AI35="IwMT", 'Full menu'!AI35="M&amp;IT", 'Full menu'!AI35="IwERT", 'Full menu'!AI35="ERwIT", 'Full menu'!AI35="I&amp;ERT", 'Full menu'!AI35="ER&amp;M&amp;IT"),"MixedTs",IF('Full menu'!AI35="UD","UD",IF('Full menu'!AI35="LSD","LSD",IF('Full menu'!AI35="WSD","WSD","")))))))))</f>
        <v>LSD</v>
      </c>
      <c r="AJ35" s="3" t="str">
        <f>IF('Full menu'!AJ35="MDC","MDC",IF(OR('Full menu'!AJ35="PERF",'Full menu'!AJ35="AERF",'Full menu'!AJ35="PCB"),"ERfix",IF(OR('Full menu'!AJ35="ACB", 'Full menu'!AJ35="LCERT", 'Full menu'!AJ35="LERT",'Full menu'!AJ35="FCERT",'Full menu'!AJ35="FERT"),"ERTs",IF(OR('Full menu'!AJ35="FCMT",'Full menu'!AJ35="FMT",'Full menu'!AJ35="LMT",'Full menu'!AJ35="LCMT"),"MTs",IF(OR('Full menu'!AJ35="LCIT",'Full menu'!AJ35="FCIT",'Full menu'!AJ35="LIT",'Full menu'!AJ35="FIT"),"ITs",IF(OR('Full menu'!AJ35="MwERT", 'Full menu'!AJ35="ERwMT", 'Full menu'!AJ35="M&amp;ERT", 'Full menu'!AJ35="MwIT", 'Full menu'!AJ35="IwMT", 'Full menu'!AJ35="M&amp;IT", 'Full menu'!AJ35="IwERT", 'Full menu'!AJ35="ERwIT", 'Full menu'!AJ35="I&amp;ERT", 'Full menu'!AJ35="ER&amp;M&amp;IT"),"MixedTs",IF('Full menu'!AJ35="UD","UD",IF('Full menu'!AJ35="LSD","LSD",IF('Full menu'!AJ35="WSD","WSD","")))))))))</f>
        <v>LSD</v>
      </c>
      <c r="AK35" s="3" t="str">
        <f>IF('Full menu'!AK35="MDC","MDC",IF(OR('Full menu'!AK35="PERF",'Full menu'!AK35="AERF",'Full menu'!AK35="PCB"),"ERfix",IF(OR('Full menu'!AK35="ACB", 'Full menu'!AK35="LCERT", 'Full menu'!AK35="LERT",'Full menu'!AK35="FCERT",'Full menu'!AK35="FERT"),"ERTs",IF(OR('Full menu'!AK35="FCMT",'Full menu'!AK35="FMT",'Full menu'!AK35="LMT",'Full menu'!AK35="LCMT"),"MTs",IF(OR('Full menu'!AK35="LCIT",'Full menu'!AK35="FCIT",'Full menu'!AK35="LIT",'Full menu'!AK35="FIT"),"ITs",IF(OR('Full menu'!AK35="MwERT", 'Full menu'!AK35="ERwMT", 'Full menu'!AK35="M&amp;ERT", 'Full menu'!AK35="MwIT", 'Full menu'!AK35="IwMT", 'Full menu'!AK35="M&amp;IT", 'Full menu'!AK35="IwERT", 'Full menu'!AK35="ERwIT", 'Full menu'!AK35="I&amp;ERT", 'Full menu'!AK35="ER&amp;M&amp;IT"),"MixedTs",IF('Full menu'!AK35="UD","UD",IF('Full menu'!AK35="LSD","LSD",IF('Full menu'!AK35="WSD","WSD","")))))))))</f>
        <v>LSD</v>
      </c>
      <c r="AL35" s="3" t="str">
        <f>IF('Full menu'!AL35="MDC","MDC",IF(OR('Full menu'!AL35="PERF",'Full menu'!AL35="AERF",'Full menu'!AL35="PCB"),"ERfix",IF(OR('Full menu'!AL35="ACB", 'Full menu'!AL35="LCERT", 'Full menu'!AL35="LERT",'Full menu'!AL35="FCERT",'Full menu'!AL35="FERT"),"ERTs",IF(OR('Full menu'!AL35="FCMT",'Full menu'!AL35="FMT",'Full menu'!AL35="LMT",'Full menu'!AL35="LCMT"),"MTs",IF(OR('Full menu'!AL35="LCIT",'Full menu'!AL35="FCIT",'Full menu'!AL35="LIT",'Full menu'!AL35="FIT"),"ITs",IF(OR('Full menu'!AL35="MwERT", 'Full menu'!AL35="ERwMT", 'Full menu'!AL35="M&amp;ERT", 'Full menu'!AL35="MwIT", 'Full menu'!AL35="IwMT", 'Full menu'!AL35="M&amp;IT", 'Full menu'!AL35="IwERT", 'Full menu'!AL35="ERwIT", 'Full menu'!AL35="I&amp;ERT", 'Full menu'!AL35="ER&amp;M&amp;IT"),"MixedTs",IF('Full menu'!AL35="UD","UD",IF('Full menu'!AL35="LSD","LSD",IF('Full menu'!AL35="WSD","WSD","")))))))))</f>
        <v>LSD</v>
      </c>
      <c r="AM35" s="3" t="str">
        <f>IF('Full menu'!AM35="MDC","MDC",IF(OR('Full menu'!AM35="PERF",'Full menu'!AM35="AERF",'Full menu'!AM35="PCB"),"ERfix",IF(OR('Full menu'!AM35="ACB", 'Full menu'!AM35="LCERT", 'Full menu'!AM35="LERT",'Full menu'!AM35="FCERT",'Full menu'!AM35="FERT"),"ERTs",IF(OR('Full menu'!AM35="FCMT",'Full menu'!AM35="FMT",'Full menu'!AM35="LMT",'Full menu'!AM35="LCMT"),"MTs",IF(OR('Full menu'!AM35="LCIT",'Full menu'!AM35="FCIT",'Full menu'!AM35="LIT",'Full menu'!AM35="FIT"),"ITs",IF(OR('Full menu'!AM35="MwERT", 'Full menu'!AM35="ERwMT", 'Full menu'!AM35="M&amp;ERT", 'Full menu'!AM35="MwIT", 'Full menu'!AM35="IwMT", 'Full menu'!AM35="M&amp;IT", 'Full menu'!AM35="IwERT", 'Full menu'!AM35="ERwIT", 'Full menu'!AM35="I&amp;ERT", 'Full menu'!AM35="ER&amp;M&amp;IT"),"MixedTs",IF('Full menu'!AM35="UD","UD",IF('Full menu'!AM35="LSD","LSD",IF('Full menu'!AM35="WSD","WSD","")))))))))</f>
        <v>LSD</v>
      </c>
      <c r="AN35" s="3" t="str">
        <f>IF('Full menu'!AN35="MDC","MDC",IF(OR('Full menu'!AN35="PERF",'Full menu'!AN35="AERF",'Full menu'!AN35="PCB"),"ERfix",IF(OR('Full menu'!AN35="ACB", 'Full menu'!AN35="LCERT", 'Full menu'!AN35="LERT",'Full menu'!AN35="FCERT",'Full menu'!AN35="FERT"),"ERTs",IF(OR('Full menu'!AN35="FCMT",'Full menu'!AN35="FMT",'Full menu'!AN35="LMT",'Full menu'!AN35="LCMT"),"MTs",IF(OR('Full menu'!AN35="LCIT",'Full menu'!AN35="FCIT",'Full menu'!AN35="LIT",'Full menu'!AN35="FIT"),"ITs",IF(OR('Full menu'!AN35="MwERT", 'Full menu'!AN35="ERwMT", 'Full menu'!AN35="M&amp;ERT", 'Full menu'!AN35="MwIT", 'Full menu'!AN35="IwMT", 'Full menu'!AN35="M&amp;IT", 'Full menu'!AN35="IwERT", 'Full menu'!AN35="ERwIT", 'Full menu'!AN35="I&amp;ERT", 'Full menu'!AN35="ER&amp;M&amp;IT"),"MixedTs",IF('Full menu'!AN35="UD","UD",IF('Full menu'!AN35="LSD","LSD",IF('Full menu'!AN35="WSD","WSD","")))))))))</f>
        <v>LSD</v>
      </c>
      <c r="AO35" s="3" t="str">
        <f>IF('Full menu'!AO35="MDC","MDC",IF(OR('Full menu'!AO35="PERF",'Full menu'!AO35="AERF",'Full menu'!AO35="PCB"),"ERfix",IF(OR('Full menu'!AO35="ACB", 'Full menu'!AO35="LCERT", 'Full menu'!AO35="LERT",'Full menu'!AO35="FCERT",'Full menu'!AO35="FERT"),"ERTs",IF(OR('Full menu'!AO35="FCMT",'Full menu'!AO35="FMT",'Full menu'!AO35="LMT",'Full menu'!AO35="LCMT"),"MTs",IF(OR('Full menu'!AO35="LCIT",'Full menu'!AO35="FCIT",'Full menu'!AO35="LIT",'Full menu'!AO35="FIT"),"ITs",IF(OR('Full menu'!AO35="MwERT", 'Full menu'!AO35="ERwMT", 'Full menu'!AO35="M&amp;ERT", 'Full menu'!AO35="MwIT", 'Full menu'!AO35="IwMT", 'Full menu'!AO35="M&amp;IT", 'Full menu'!AO35="IwERT", 'Full menu'!AO35="ERwIT", 'Full menu'!AO35="I&amp;ERT", 'Full menu'!AO35="ER&amp;M&amp;IT"),"MixedTs",IF('Full menu'!AO35="UD","UD",IF('Full menu'!AO35="LSD","LSD",IF('Full menu'!AO35="WSD","WSD","")))))))))</f>
        <v>LSD</v>
      </c>
      <c r="AP35" s="3" t="str">
        <f>IF('Full menu'!AP35="MDC","MDC",IF(OR('Full menu'!AP35="PERF",'Full menu'!AP35="AERF",'Full menu'!AP35="PCB"),"ERfix",IF(OR('Full menu'!AP35="ACB", 'Full menu'!AP35="LCERT", 'Full menu'!AP35="LERT",'Full menu'!AP35="FCERT",'Full menu'!AP35="FERT"),"ERTs",IF(OR('Full menu'!AP35="FCMT",'Full menu'!AP35="FMT",'Full menu'!AP35="LMT",'Full menu'!AP35="LCMT"),"MTs",IF(OR('Full menu'!AP35="LCIT",'Full menu'!AP35="FCIT",'Full menu'!AP35="LIT",'Full menu'!AP35="FIT"),"ITs",IF(OR('Full menu'!AP35="MwERT", 'Full menu'!AP35="ERwMT", 'Full menu'!AP35="M&amp;ERT", 'Full menu'!AP35="MwIT", 'Full menu'!AP35="IwMT", 'Full menu'!AP35="M&amp;IT", 'Full menu'!AP35="IwERT", 'Full menu'!AP35="ERwIT", 'Full menu'!AP35="I&amp;ERT", 'Full menu'!AP35="ER&amp;M&amp;IT"),"MixedTs",IF('Full menu'!AP35="UD","UD",IF('Full menu'!AP35="LSD","LSD",IF('Full menu'!AP35="WSD","WSD","")))))))))</f>
        <v>LSD</v>
      </c>
      <c r="AQ35" s="3" t="str">
        <f>IF('Full menu'!AQ35="MDC","MDC",IF(OR('Full menu'!AQ35="PERF",'Full menu'!AQ35="AERF",'Full menu'!AQ35="PCB"),"ERfix",IF(OR('Full menu'!AQ35="ACB", 'Full menu'!AQ35="LCERT", 'Full menu'!AQ35="LERT",'Full menu'!AQ35="FCERT",'Full menu'!AQ35="FERT"),"ERTs",IF(OR('Full menu'!AQ35="FCMT",'Full menu'!AQ35="FMT",'Full menu'!AQ35="LMT",'Full menu'!AQ35="LCMT"),"MTs",IF(OR('Full menu'!AQ35="LCIT",'Full menu'!AQ35="FCIT",'Full menu'!AQ35="LIT",'Full menu'!AQ35="FIT"),"ITs",IF(OR('Full menu'!AQ35="MwERT", 'Full menu'!AQ35="ERwMT", 'Full menu'!AQ35="M&amp;ERT", 'Full menu'!AQ35="MwIT", 'Full menu'!AQ35="IwMT", 'Full menu'!AQ35="M&amp;IT", 'Full menu'!AQ35="IwERT", 'Full menu'!AQ35="ERwIT", 'Full menu'!AQ35="I&amp;ERT", 'Full menu'!AQ35="ER&amp;M&amp;IT"),"MixedTs",IF('Full menu'!AQ35="UD","UD",IF('Full menu'!AQ35="LSD","LSD",IF('Full menu'!AQ35="WSD","WSD","")))))))))</f>
        <v>LSD</v>
      </c>
      <c r="AR35" s="3" t="str">
        <f>IF('Full menu'!AR35="MDC","MDC",IF(OR('Full menu'!AR35="PERF",'Full menu'!AR35="AERF",'Full menu'!AR35="PCB"),"ERfix",IF(OR('Full menu'!AR35="ACB", 'Full menu'!AR35="LCERT", 'Full menu'!AR35="LERT",'Full menu'!AR35="FCERT",'Full menu'!AR35="FERT"),"ERTs",IF(OR('Full menu'!AR35="FCMT",'Full menu'!AR35="FMT",'Full menu'!AR35="LMT",'Full menu'!AR35="LCMT"),"MTs",IF(OR('Full menu'!AR35="LCIT",'Full menu'!AR35="FCIT",'Full menu'!AR35="LIT",'Full menu'!AR35="FIT"),"ITs",IF(OR('Full menu'!AR35="MwERT", 'Full menu'!AR35="ERwMT", 'Full menu'!AR35="M&amp;ERT", 'Full menu'!AR35="MwIT", 'Full menu'!AR35="IwMT", 'Full menu'!AR35="M&amp;IT", 'Full menu'!AR35="IwERT", 'Full menu'!AR35="ERwIT", 'Full menu'!AR35="I&amp;ERT", 'Full menu'!AR35="ER&amp;M&amp;IT"),"MixedTs",IF('Full menu'!AR35="UD","UD",IF('Full menu'!AR35="LSD","LSD",IF('Full menu'!AR35="WSD","WSD","")))))))))</f>
        <v>LSD</v>
      </c>
      <c r="AS35" s="3" t="str">
        <f>IF('Full menu'!AS35="MDC","MDC",IF(OR('Full menu'!AS35="PERF",'Full menu'!AS35="AERF",'Full menu'!AS35="PCB"),"ERfix",IF(OR('Full menu'!AS35="ACB", 'Full menu'!AS35="LCERT", 'Full menu'!AS35="LERT",'Full menu'!AS35="FCERT",'Full menu'!AS35="FERT"),"ERTs",IF(OR('Full menu'!AS35="FCMT",'Full menu'!AS35="FMT",'Full menu'!AS35="LMT",'Full menu'!AS35="LCMT"),"MTs",IF(OR('Full menu'!AS35="LCIT",'Full menu'!AS35="FCIT",'Full menu'!AS35="LIT",'Full menu'!AS35="FIT"),"ITs",IF(OR('Full menu'!AS35="MwERT", 'Full menu'!AS35="ERwMT", 'Full menu'!AS35="M&amp;ERT", 'Full menu'!AS35="MwIT", 'Full menu'!AS35="IwMT", 'Full menu'!AS35="M&amp;IT", 'Full menu'!AS35="IwERT", 'Full menu'!AS35="ERwIT", 'Full menu'!AS35="I&amp;ERT", 'Full menu'!AS35="ER&amp;M&amp;IT"),"MixedTs",IF('Full menu'!AS35="UD","UD",IF('Full menu'!AS35="LSD","LSD",IF('Full menu'!AS35="WSD","WSD","")))))))))</f>
        <v>LSD</v>
      </c>
      <c r="AT35" s="3" t="str">
        <f>IF('Full menu'!AT35="MDC","MDC",IF(OR('Full menu'!AT35="PERF",'Full menu'!AT35="AERF",'Full menu'!AT35="PCB"),"ERfix",IF(OR('Full menu'!AT35="ACB", 'Full menu'!AT35="LCERT", 'Full menu'!AT35="LERT",'Full menu'!AT35="FCERT",'Full menu'!AT35="FERT"),"ERT",IF(OR('Full menu'!AT35="FCMT",'Full menu'!AT35="FMT",'Full menu'!AT35="LMT",'Full menu'!AT35="LCMT"),"MT",IF(OR('Full menu'!AT35="LCIT",'Full menu'!AT35="FCIT",'Full menu'!AT35="LMT",'Full menu'!AT35="FMT"),"IT",IF(OR('Full menu'!AT35="MwERT", 'Full menu'!AT35="ERwMT", 'Full menu'!AT35="M&amp;ERT", 'Full menu'!AT35="MwIT", 'Full menu'!AT35="IwMT", 'Full menu'!AT35="M&amp;IT", 'Full menu'!AT35="IwERT", 'Full menu'!AT35="ERwIT", 'Full menu'!AT35="I&amp;ERT", 'Full menu'!AT35="ER&amp;M&amp;IT"),"MixedT",IF('Full menu'!AT35="UD","UD",IF('Full menu'!AT35="LSD","LSD",IF('Full menu'!AT35="WSD","WSD","")))))))))</f>
        <v/>
      </c>
      <c r="AU35" s="3" t="str">
        <f>IF('Full menu'!AU35="MDC","MDC",IF(OR('Full menu'!AU35="PERF",'Full menu'!AU35="AERF",'Full menu'!AU35="PCB"),"ERfix",IF(OR('Full menu'!AU35="ACB", 'Full menu'!AU35="LCERT", 'Full menu'!AU35="LERT",'Full menu'!AU35="FCERT",'Full menu'!AU35="FERT"),"ERT",IF(OR('Full menu'!AU35="FCMT",'Full menu'!AU35="FMT",'Full menu'!AU35="LMT",'Full menu'!AU35="LCMT"),"MT",IF(OR('Full menu'!AU35="LCIT",'Full menu'!AU35="FCIT",'Full menu'!AU35="LMT",'Full menu'!AU35="FMT"),"IT",IF(OR('Full menu'!AU35="MwERT", 'Full menu'!AU35="ERwMT", 'Full menu'!AU35="M&amp;ERT", 'Full menu'!AU35="MwIT", 'Full menu'!AU35="IwMT", 'Full menu'!AU35="M&amp;IT", 'Full menu'!AU35="IwERT", 'Full menu'!AU35="ERwIT", 'Full menu'!AU35="I&amp;ERT", 'Full menu'!AU35="ER&amp;M&amp;IT"),"MixedT",IF('Full menu'!AU35="UD","UD",IF('Full menu'!AU35="LSD","LSD",IF('Full menu'!AU35="WSD","WSD","")))))))))</f>
        <v/>
      </c>
      <c r="AV35" s="3" t="str">
        <f>IF('Full menu'!AV35="MDC","MDC",IF(OR('Full menu'!AV35="PERF",'Full menu'!AV35="AERF",'Full menu'!AV35="PCB"),"ERfix",IF(OR('Full menu'!AV35="ACB", 'Full menu'!AV35="LCERT", 'Full menu'!AV35="LERT",'Full menu'!AV35="FCERT",'Full menu'!AV35="FERT"),"ERT",IF(OR('Full menu'!AV35="FCMT",'Full menu'!AV35="FMT",'Full menu'!AV35="LMT",'Full menu'!AV35="LCMT"),"MT",IF(OR('Full menu'!AV35="LCIT",'Full menu'!AV35="FCIT",'Full menu'!AV35="LMT",'Full menu'!AV35="FMT"),"IT",IF(OR('Full menu'!AV35="MwERT", 'Full menu'!AV35="ERwMT", 'Full menu'!AV35="M&amp;ERT", 'Full menu'!AV35="MwIT", 'Full menu'!AV35="IwMT", 'Full menu'!AV35="M&amp;IT", 'Full menu'!AV35="IwERT", 'Full menu'!AV35="ERwIT", 'Full menu'!AV35="I&amp;ERT", 'Full menu'!AV35="ER&amp;M&amp;IT"),"MixedT",IF('Full menu'!AV35="UD","UD",IF('Full menu'!AV35="LSD","LSD",IF('Full menu'!AV35="WSD","WSD","")))))))))</f>
        <v/>
      </c>
      <c r="AW35" s="3" t="str">
        <f>IF('Full menu'!AW35="MDC","MDC",IF(OR('Full menu'!AW35="PERF",'Full menu'!AW35="AERF",'Full menu'!AW35="PCB"),"ERfix",IF(OR('Full menu'!AW35="ACB", 'Full menu'!AW35="LCERT", 'Full menu'!AW35="LERT",'Full menu'!AW35="FCERT",'Full menu'!AW35="FERT"),"ERT",IF(OR('Full menu'!AW35="FCMT",'Full menu'!AW35="FMT",'Full menu'!AW35="LMT",'Full menu'!AW35="LCMT"),"MT",IF(OR('Full menu'!AW35="LCIT",'Full menu'!AW35="FCIT",'Full menu'!AW35="LMT",'Full menu'!AW35="FMT"),"IT",IF(OR('Full menu'!AW35="MwERT", 'Full menu'!AW35="ERwMT", 'Full menu'!AW35="M&amp;ERT", 'Full menu'!AW35="MwIT", 'Full menu'!AW35="IwMT", 'Full menu'!AW35="M&amp;IT", 'Full menu'!AW35="IwERT", 'Full menu'!AW35="ERwIT", 'Full menu'!AW35="I&amp;ERT", 'Full menu'!AW35="ER&amp;M&amp;IT"),"MixedT",IF('Full menu'!AW35="UD","UD",IF('Full menu'!AW35="LSD","LSD",IF('Full menu'!AW35="WSD","WSD","")))))))))</f>
        <v/>
      </c>
      <c r="AX35" s="3" t="str">
        <f>IF('Full menu'!AX35="MDC","MDC",IF(OR('Full menu'!AX35="PERF",'Full menu'!AX35="AERF",'Full menu'!AX35="PCB"),"ERfix",IF(OR('Full menu'!AX35="ACB", 'Full menu'!AX35="LCERT", 'Full menu'!AX35="LERT",'Full menu'!AX35="FCERT",'Full menu'!AX35="FERT"),"ERT",IF(OR('Full menu'!AX35="FCMT",'Full menu'!AX35="FMT",'Full menu'!AX35="LMT",'Full menu'!AX35="LCMT"),"MT",IF(OR('Full menu'!AX35="LCIT",'Full menu'!AX35="FCIT",'Full menu'!AX35="LMT",'Full menu'!AX35="FMT"),"IT",IF(OR('Full menu'!AX35="MwERT", 'Full menu'!AX35="ERwMT", 'Full menu'!AX35="M&amp;ERT", 'Full menu'!AX35="MwIT", 'Full menu'!AX35="IwMT", 'Full menu'!AX35="M&amp;IT", 'Full menu'!AX35="IwERT", 'Full menu'!AX35="ERwIT", 'Full menu'!AX35="I&amp;ERT", 'Full menu'!AX35="ER&amp;M&amp;IT"),"MixedT",IF('Full menu'!AX35="UD","UD",IF('Full menu'!AX35="LSD","LSD",IF('Full menu'!AX35="WSD","WSD","")))))))))</f>
        <v/>
      </c>
      <c r="AY35" s="3" t="str">
        <f>IF('Full menu'!AY35="MDC","MDC",IF(OR('Full menu'!AY35="PERF",'Full menu'!AY35="AERF",'Full menu'!AY35="PCB"),"ERfix",IF(OR('Full menu'!AY35="ACB", 'Full menu'!AY35="LCERT", 'Full menu'!AY35="LERT",'Full menu'!AY35="FCERT",'Full menu'!AY35="FERT"),"ERT",IF(OR('Full menu'!AY35="FCMT",'Full menu'!AY35="FMT",'Full menu'!AY35="LMT",'Full menu'!AY35="LCMT"),"MT",IF(OR('Full menu'!AY35="LCIT",'Full menu'!AY35="FCIT",'Full menu'!AY35="LMT",'Full menu'!AY35="FMT"),"IT",IF(OR('Full menu'!AY35="MwERT", 'Full menu'!AY35="ERwMT", 'Full menu'!AY35="M&amp;ERT", 'Full menu'!AY35="MwIT", 'Full menu'!AY35="IwMT", 'Full menu'!AY35="M&amp;IT", 'Full menu'!AY35="IwERT", 'Full menu'!AY35="ERwIT", 'Full menu'!AY35="I&amp;ERT", 'Full menu'!AY35="ER&amp;M&amp;IT"),"MixedT",IF('Full menu'!AY35="UD","UD",IF('Full menu'!AY35="LSD","LSD",IF('Full menu'!AY35="WSD","WSD","")))))))))</f>
        <v/>
      </c>
      <c r="AZ35" s="3" t="str">
        <f>IF('Full menu'!AZ35="MDC","MDC",IF(OR('Full menu'!AZ35="PERF",'Full menu'!AZ35="AERF",'Full menu'!AZ35="PCB"),"ERfix",IF(OR('Full menu'!AZ35="ACB", 'Full menu'!AZ35="LCERT", 'Full menu'!AZ35="LERT",'Full menu'!AZ35="FCERT",'Full menu'!AZ35="FERT"),"ERT",IF(OR('Full menu'!AZ35="FCMT",'Full menu'!AZ35="FMT",'Full menu'!AZ35="LMT",'Full menu'!AZ35="LCMT"),"MT",IF(OR('Full menu'!AZ35="LCIT",'Full menu'!AZ35="FCIT",'Full menu'!AZ35="LMT",'Full menu'!AZ35="FMT"),"IT",IF(OR('Full menu'!AZ35="MwERT", 'Full menu'!AZ35="ERwMT", 'Full menu'!AZ35="M&amp;ERT", 'Full menu'!AZ35="MwIT", 'Full menu'!AZ35="IwMT", 'Full menu'!AZ35="M&amp;IT", 'Full menu'!AZ35="IwERT", 'Full menu'!AZ35="ERwIT", 'Full menu'!AZ35="I&amp;ERT", 'Full menu'!AZ35="ER&amp;M&amp;IT"),"MixedT",IF('Full menu'!AZ35="UD","UD",IF('Full menu'!AZ35="LSD","LSD",IF('Full menu'!AZ35="WSD","WSD","")))))))))</f>
        <v/>
      </c>
      <c r="BA35" s="3" t="str">
        <f>IF('Full menu'!BA35="MDC","MDC",IF(OR('Full menu'!BA35="PERF",'Full menu'!BA35="AERF",'Full menu'!BA35="PCB"),"ERfix",IF(OR('Full menu'!BA35="ACB", 'Full menu'!BA35="LCERT", 'Full menu'!BA35="LERT",'Full menu'!BA35="FCERT",'Full menu'!BA35="FERT"),"ERT",IF(OR('Full menu'!BA35="FCMT",'Full menu'!BA35="FMT",'Full menu'!BA35="LMT",'Full menu'!BA35="LCMT"),"MT",IF(OR('Full menu'!BA35="LCIT",'Full menu'!BA35="FCIT",'Full menu'!BA35="LMT",'Full menu'!BA35="FMT"),"IT",IF(OR('Full menu'!BA35="MwERT", 'Full menu'!BA35="ERwMT", 'Full menu'!BA35="M&amp;ERT", 'Full menu'!BA35="MwIT", 'Full menu'!BA35="IwMT", 'Full menu'!BA35="M&amp;IT", 'Full menu'!BA35="IwERT", 'Full menu'!BA35="ERwIT", 'Full menu'!BA35="I&amp;ERT", 'Full menu'!BA35="ER&amp;M&amp;IT"),"MixedT",IF('Full menu'!BA35="UD","UD",IF('Full menu'!BA35="LSD","LSD",IF('Full menu'!BA35="WSD","WSD","")))))))))</f>
        <v/>
      </c>
      <c r="BB35" s="3" t="str">
        <f>IF('Full menu'!BB35="MDC","MDC",IF(OR('Full menu'!BB35="PERF",'Full menu'!BB35="AERF",'Full menu'!BB35="PCB"),"ERfix",IF(OR('Full menu'!BB35="ACB", 'Full menu'!BB35="LCERT", 'Full menu'!BB35="LERT",'Full menu'!BB35="FCERT",'Full menu'!BB35="FERT"),"ERT",IF(OR('Full menu'!BB35="FCMT",'Full menu'!BB35="FMT",'Full menu'!BB35="LMT",'Full menu'!BB35="LCMT"),"MT",IF(OR('Full menu'!BB35="LCIT",'Full menu'!BB35="FCIT",'Full menu'!BB35="LMT",'Full menu'!BB35="FMT"),"IT",IF(OR('Full menu'!BB35="MwERT", 'Full menu'!BB35="ERwMT", 'Full menu'!BB35="M&amp;ERT", 'Full menu'!BB35="MwIT", 'Full menu'!BB35="IwMT", 'Full menu'!BB35="M&amp;IT", 'Full menu'!BB35="IwERT", 'Full menu'!BB35="ERwIT", 'Full menu'!BB35="I&amp;ERT", 'Full menu'!BB35="ER&amp;M&amp;IT"),"MixedT",IF('Full menu'!BB35="UD","UD",IF('Full menu'!BB35="LSD","LSD",IF('Full menu'!BB35="WSD","WSD","")))))))))</f>
        <v/>
      </c>
      <c r="BC35" s="3" t="str">
        <f>IF('Full menu'!BC35="MDC","MDC",IF(OR('Full menu'!BC35="PERF",'Full menu'!BC35="AERF",'Full menu'!BC35="PCB"),"ERfix",IF(OR('Full menu'!BC35="ACB", 'Full menu'!BC35="LCERT", 'Full menu'!BC35="LERT",'Full menu'!BC35="FCERT",'Full menu'!BC35="FERT"),"ERT",IF(OR('Full menu'!BC35="FCMT",'Full menu'!BC35="FMT",'Full menu'!BC35="LMT",'Full menu'!BC35="LCMT"),"MT",IF(OR('Full menu'!BC35="LCIT",'Full menu'!BC35="FCIT",'Full menu'!BC35="LMT",'Full menu'!BC35="FMT"),"IT",IF(OR('Full menu'!BC35="MwERT", 'Full menu'!BC35="ERwMT", 'Full menu'!BC35="M&amp;ERT", 'Full menu'!BC35="MwIT", 'Full menu'!BC35="IwMT", 'Full menu'!BC35="M&amp;IT", 'Full menu'!BC35="IwERT", 'Full menu'!BC35="ERwIT", 'Full menu'!BC35="I&amp;ERT", 'Full menu'!BC35="ER&amp;M&amp;IT"),"MixedT",IF('Full menu'!BC35="UD","UD",IF('Full menu'!BC35="LSD","LSD",IF('Full menu'!BC35="WSD","WSD","")))))))))</f>
        <v/>
      </c>
    </row>
    <row r="36" spans="1:55" ht="16" x14ac:dyDescent="0.2">
      <c r="A36" t="s">
        <v>57</v>
      </c>
      <c r="B36" s="3" t="str">
        <f>IF('Full menu'!B36="MDC","MDC",IF(OR('Full menu'!B36="PERF",'Full menu'!B36="AERF",'Full menu'!B36="PCB"),"ERfix",IF(OR('Full menu'!B36="ACB", 'Full menu'!B36="LCERT", 'Full menu'!B36="LERT",'Full menu'!B36="FCERT",'Full menu'!B36="FERT"),"ERTs",IF(OR('Full menu'!B36="FCMT",'Full menu'!B36="FMT",'Full menu'!B36="LMT",'Full menu'!B36="LCMT"),"MTs",IF(OR('Full menu'!B36="LCIT",'Full menu'!B36="FCIT",'Full menu'!B36="LIT",'Full menu'!B36="FIT"),"ITs",IF(OR('Full menu'!B36="MwERT", 'Full menu'!B36="ERwMT", 'Full menu'!B36="M&amp;ERT", 'Full menu'!B36="MwIT", 'Full menu'!B36="IwMT", 'Full menu'!B36="M&amp;IT", 'Full menu'!B36="IwERT", 'Full menu'!B36="ERwIT", 'Full menu'!B36="I&amp;ERT", 'Full menu'!B36="ER&amp;M&amp;IT"),"MixedTs",IF('Full menu'!B36="UD","UD",IF('Full menu'!B36="LSD","LSD",IF('Full menu'!B36="WSD","WSD","")))))))))</f>
        <v/>
      </c>
      <c r="C36" s="3" t="str">
        <f>IF('Full menu'!C36="MDC","MDC",IF(OR('Full menu'!C36="PERF",'Full menu'!C36="AERF",'Full menu'!C36="PCB"),"ERfix",IF(OR('Full menu'!C36="ACB", 'Full menu'!C36="LCERT", 'Full menu'!C36="LERT",'Full menu'!C36="FCERT",'Full menu'!C36="FERT"),"ERTs",IF(OR('Full menu'!C36="FCMT",'Full menu'!C36="FMT",'Full menu'!C36="LMT",'Full menu'!C36="LCMT"),"MTs",IF(OR('Full menu'!C36="LCIT",'Full menu'!C36="FCIT",'Full menu'!C36="LIT",'Full menu'!C36="FIT"),"ITs",IF(OR('Full menu'!C36="MwERT", 'Full menu'!C36="ERwMT", 'Full menu'!C36="M&amp;ERT", 'Full menu'!C36="MwIT", 'Full menu'!C36="IwMT", 'Full menu'!C36="M&amp;IT", 'Full menu'!C36="IwERT", 'Full menu'!C36="ERwIT", 'Full menu'!C36="I&amp;ERT", 'Full menu'!C36="ER&amp;M&amp;IT"),"MixedTs",IF('Full menu'!C36="UD","UD",IF('Full menu'!C36="LSD","LSD",IF('Full menu'!C36="WSD","WSD","")))))))))</f>
        <v/>
      </c>
      <c r="D36" s="3" t="str">
        <f>IF('Full menu'!D36="MDC","MDC",IF(OR('Full menu'!D36="PERF",'Full menu'!D36="AERF",'Full menu'!D36="PCB"),"ERfix",IF(OR('Full menu'!D36="ACB", 'Full menu'!D36="LCERT", 'Full menu'!D36="LERT",'Full menu'!D36="FCERT",'Full menu'!D36="FERT"),"ERTs",IF(OR('Full menu'!D36="FCMT",'Full menu'!D36="FMT",'Full menu'!D36="LMT",'Full menu'!D36="LCMT"),"MTs",IF(OR('Full menu'!D36="LCIT",'Full menu'!D36="FCIT",'Full menu'!D36="LIT",'Full menu'!D36="FIT"),"ITs",IF(OR('Full menu'!D36="MwERT", 'Full menu'!D36="ERwMT", 'Full menu'!D36="M&amp;ERT", 'Full menu'!D36="MwIT", 'Full menu'!D36="IwMT", 'Full menu'!D36="M&amp;IT", 'Full menu'!D36="IwERT", 'Full menu'!D36="ERwIT", 'Full menu'!D36="I&amp;ERT", 'Full menu'!D36="ER&amp;M&amp;IT"),"MixedTs",IF('Full menu'!D36="UD","UD",IF('Full menu'!D36="LSD","LSD",IF('Full menu'!D36="WSD","WSD","")))))))))</f>
        <v/>
      </c>
      <c r="E36" s="3" t="str">
        <f>IF('Full menu'!E36="MDC","MDC",IF(OR('Full menu'!E36="PERF",'Full menu'!E36="AERF",'Full menu'!E36="PCB"),"ERfix",IF(OR('Full menu'!E36="ACB", 'Full menu'!E36="LCERT", 'Full menu'!E36="LERT",'Full menu'!E36="FCERT",'Full menu'!E36="FERT"),"ERTs",IF(OR('Full menu'!E36="FCMT",'Full menu'!E36="FMT",'Full menu'!E36="LMT",'Full menu'!E36="LCMT"),"MTs",IF(OR('Full menu'!E36="LCIT",'Full menu'!E36="FCIT",'Full menu'!E36="LIT",'Full menu'!E36="FIT"),"ITs",IF(OR('Full menu'!E36="MwERT", 'Full menu'!E36="ERwMT", 'Full menu'!E36="M&amp;ERT", 'Full menu'!E36="MwIT", 'Full menu'!E36="IwMT", 'Full menu'!E36="M&amp;IT", 'Full menu'!E36="IwERT", 'Full menu'!E36="ERwIT", 'Full menu'!E36="I&amp;ERT", 'Full menu'!E36="ER&amp;M&amp;IT"),"MixedTs",IF('Full menu'!E36="UD","UD",IF('Full menu'!E36="LSD","LSD",IF('Full menu'!E36="WSD","WSD","")))))))))</f>
        <v/>
      </c>
      <c r="F36" s="3" t="str">
        <f>IF('Full menu'!F36="MDC","MDC",IF(OR('Full menu'!F36="PERF",'Full menu'!F36="AERF",'Full menu'!F36="PCB"),"ERfix",IF(OR('Full menu'!F36="ACB", 'Full menu'!F36="LCERT", 'Full menu'!F36="LERT",'Full menu'!F36="FCERT",'Full menu'!F36="FERT"),"ERTs",IF(OR('Full menu'!F36="FCMT",'Full menu'!F36="FMT",'Full menu'!F36="LMT",'Full menu'!F36="LCMT"),"MTs",IF(OR('Full menu'!F36="LCIT",'Full menu'!F36="FCIT",'Full menu'!F36="LIT",'Full menu'!F36="FIT"),"ITs",IF(OR('Full menu'!F36="MwERT", 'Full menu'!F36="ERwMT", 'Full menu'!F36="M&amp;ERT", 'Full menu'!F36="MwIT", 'Full menu'!F36="IwMT", 'Full menu'!F36="M&amp;IT", 'Full menu'!F36="IwERT", 'Full menu'!F36="ERwIT", 'Full menu'!F36="I&amp;ERT", 'Full menu'!F36="ER&amp;M&amp;IT"),"MixedTs",IF('Full menu'!F36="UD","UD",IF('Full menu'!F36="LSD","LSD",IF('Full menu'!F36="WSD","WSD","")))))))))</f>
        <v/>
      </c>
      <c r="G36" s="3" t="str">
        <f>IF('Full menu'!G36="MDC","MDC",IF(OR('Full menu'!G36="PERF",'Full menu'!G36="AERF",'Full menu'!G36="PCB"),"ERfix",IF(OR('Full menu'!G36="ACB", 'Full menu'!G36="LCERT", 'Full menu'!G36="LERT",'Full menu'!G36="FCERT",'Full menu'!G36="FERT"),"ERTs",IF(OR('Full menu'!G36="FCMT",'Full menu'!G36="FMT",'Full menu'!G36="LMT",'Full menu'!G36="LCMT"),"MTs",IF(OR('Full menu'!G36="LCIT",'Full menu'!G36="FCIT",'Full menu'!G36="LIT",'Full menu'!G36="FIT"),"ITs",IF(OR('Full menu'!G36="MwERT", 'Full menu'!G36="ERwMT", 'Full menu'!G36="M&amp;ERT", 'Full menu'!G36="MwIT", 'Full menu'!G36="IwMT", 'Full menu'!G36="M&amp;IT", 'Full menu'!G36="IwERT", 'Full menu'!G36="ERwIT", 'Full menu'!G36="I&amp;ERT", 'Full menu'!G36="ER&amp;M&amp;IT"),"MixedTs",IF('Full menu'!G36="UD","UD",IF('Full menu'!G36="LSD","LSD",IF('Full menu'!G36="WSD","WSD","")))))))))</f>
        <v/>
      </c>
      <c r="H36" s="3" t="str">
        <f>IF('Full menu'!H36="MDC","MDC",IF(OR('Full menu'!H36="PERF",'Full menu'!H36="AERF",'Full menu'!H36="PCB"),"ERfix",IF(OR('Full menu'!H36="ACB", 'Full menu'!H36="LCERT", 'Full menu'!H36="LERT",'Full menu'!H36="FCERT",'Full menu'!H36="FERT"),"ERTs",IF(OR('Full menu'!H36="FCMT",'Full menu'!H36="FMT",'Full menu'!H36="LMT",'Full menu'!H36="LCMT"),"MTs",IF(OR('Full menu'!H36="LCIT",'Full menu'!H36="FCIT",'Full menu'!H36="LIT",'Full menu'!H36="FIT"),"ITs",IF(OR('Full menu'!H36="MwERT", 'Full menu'!H36="ERwMT", 'Full menu'!H36="M&amp;ERT", 'Full menu'!H36="MwIT", 'Full menu'!H36="IwMT", 'Full menu'!H36="M&amp;IT", 'Full menu'!H36="IwERT", 'Full menu'!H36="ERwIT", 'Full menu'!H36="I&amp;ERT", 'Full menu'!H36="ER&amp;M&amp;IT"),"MixedTs",IF('Full menu'!H36="UD","UD",IF('Full menu'!H36="LSD","LSD",IF('Full menu'!H36="WSD","WSD","")))))))))</f>
        <v/>
      </c>
      <c r="I36" s="3" t="str">
        <f>IF('Full menu'!I36="MDC","MDC",IF(OR('Full menu'!I36="PERF",'Full menu'!I36="AERF",'Full menu'!I36="PCB"),"ERfix",IF(OR('Full menu'!I36="ACB", 'Full menu'!I36="LCERT", 'Full menu'!I36="LERT",'Full menu'!I36="FCERT",'Full menu'!I36="FERT"),"ERTs",IF(OR('Full menu'!I36="FCMT",'Full menu'!I36="FMT",'Full menu'!I36="LMT",'Full menu'!I36="LCMT"),"MTs",IF(OR('Full menu'!I36="LCIT",'Full menu'!I36="FCIT",'Full menu'!I36="LIT",'Full menu'!I36="FIT"),"ITs",IF(OR('Full menu'!I36="MwERT", 'Full menu'!I36="ERwMT", 'Full menu'!I36="M&amp;ERT", 'Full menu'!I36="MwIT", 'Full menu'!I36="IwMT", 'Full menu'!I36="M&amp;IT", 'Full menu'!I36="IwERT", 'Full menu'!I36="ERwIT", 'Full menu'!I36="I&amp;ERT", 'Full menu'!I36="ER&amp;M&amp;IT"),"MixedTs",IF('Full menu'!I36="UD","UD",IF('Full menu'!I36="LSD","LSD",IF('Full menu'!I36="WSD","WSD","")))))))))</f>
        <v/>
      </c>
      <c r="J36" s="3" t="str">
        <f>IF('Full menu'!J36="MDC","MDC",IF(OR('Full menu'!J36="PERF",'Full menu'!J36="AERF",'Full menu'!J36="PCB"),"ERfix",IF(OR('Full menu'!J36="ACB", 'Full menu'!J36="LCERT", 'Full menu'!J36="LERT",'Full menu'!J36="FCERT",'Full menu'!J36="FERT"),"ERTs",IF(OR('Full menu'!J36="FCMT",'Full menu'!J36="FMT",'Full menu'!J36="LMT",'Full menu'!J36="LCMT"),"MTs",IF(OR('Full menu'!J36="LCIT",'Full menu'!J36="FCIT",'Full menu'!J36="LIT",'Full menu'!J36="FIT"),"ITs",IF(OR('Full menu'!J36="MwERT", 'Full menu'!J36="ERwMT", 'Full menu'!J36="M&amp;ERT", 'Full menu'!J36="MwIT", 'Full menu'!J36="IwMT", 'Full menu'!J36="M&amp;IT", 'Full menu'!J36="IwERT", 'Full menu'!J36="ERwIT", 'Full menu'!J36="I&amp;ERT", 'Full menu'!J36="ER&amp;M&amp;IT"),"MixedTs",IF('Full menu'!J36="UD","UD",IF('Full menu'!J36="LSD","LSD",IF('Full menu'!J36="WSD","WSD","")))))))))</f>
        <v/>
      </c>
      <c r="K36" s="3" t="str">
        <f>IF('Full menu'!K36="MDC","MDC",IF(OR('Full menu'!K36="PERF",'Full menu'!K36="AERF",'Full menu'!K36="PCB"),"ERfix",IF(OR('Full menu'!K36="ACB", 'Full menu'!K36="LCERT", 'Full menu'!K36="LERT",'Full menu'!K36="FCERT",'Full menu'!K36="FERT"),"ERTs",IF(OR('Full menu'!K36="FCMT",'Full menu'!K36="FMT",'Full menu'!K36="LMT",'Full menu'!K36="LCMT"),"MTs",IF(OR('Full menu'!K36="LCIT",'Full menu'!K36="FCIT",'Full menu'!K36="LIT",'Full menu'!K36="FIT"),"ITs",IF(OR('Full menu'!K36="MwERT", 'Full menu'!K36="ERwMT", 'Full menu'!K36="M&amp;ERT", 'Full menu'!K36="MwIT", 'Full menu'!K36="IwMT", 'Full menu'!K36="M&amp;IT", 'Full menu'!K36="IwERT", 'Full menu'!K36="ERwIT", 'Full menu'!K36="I&amp;ERT", 'Full menu'!K36="ER&amp;M&amp;IT"),"MixedTs",IF('Full menu'!K36="UD","UD",IF('Full menu'!K36="LSD","LSD",IF('Full menu'!K36="WSD","WSD","")))))))))</f>
        <v/>
      </c>
      <c r="L36" s="3" t="str">
        <f>IF('Full menu'!L36="MDC","MDC",IF(OR('Full menu'!L36="PERF",'Full menu'!L36="AERF",'Full menu'!L36="PCB"),"ERfix",IF(OR('Full menu'!L36="ACB", 'Full menu'!L36="LCERT", 'Full menu'!L36="LERT",'Full menu'!L36="FCERT",'Full menu'!L36="FERT"),"ERTs",IF(OR('Full menu'!L36="FCMT",'Full menu'!L36="FMT",'Full menu'!L36="LMT",'Full menu'!L36="LCMT"),"MTs",IF(OR('Full menu'!L36="LCIT",'Full menu'!L36="FCIT",'Full menu'!L36="LIT",'Full menu'!L36="FIT"),"ITs",IF(OR('Full menu'!L36="MwERT", 'Full menu'!L36="ERwMT", 'Full menu'!L36="M&amp;ERT", 'Full menu'!L36="MwIT", 'Full menu'!L36="IwMT", 'Full menu'!L36="M&amp;IT", 'Full menu'!L36="IwERT", 'Full menu'!L36="ERwIT", 'Full menu'!L36="I&amp;ERT", 'Full menu'!L36="ER&amp;M&amp;IT"),"MixedTs",IF('Full menu'!L36="UD","UD",IF('Full menu'!L36="LSD","LSD",IF('Full menu'!L36="WSD","WSD","")))))))))</f>
        <v/>
      </c>
      <c r="M36" s="3" t="str">
        <f>IF('Full menu'!M36="MDC","MDC",IF(OR('Full menu'!M36="PERF",'Full menu'!M36="AERF",'Full menu'!M36="PCB"),"ERfix",IF(OR('Full menu'!M36="ACB", 'Full menu'!M36="LCERT", 'Full menu'!M36="LERT",'Full menu'!M36="FCERT",'Full menu'!M36="FERT"),"ERTs",IF(OR('Full menu'!M36="FCMT",'Full menu'!M36="FMT",'Full menu'!M36="LMT",'Full menu'!M36="LCMT"),"MTs",IF(OR('Full menu'!M36="LCIT",'Full menu'!M36="FCIT",'Full menu'!M36="LIT",'Full menu'!M36="FIT"),"ITs",IF(OR('Full menu'!M36="MwERT", 'Full menu'!M36="ERwMT", 'Full menu'!M36="M&amp;ERT", 'Full menu'!M36="MwIT", 'Full menu'!M36="IwMT", 'Full menu'!M36="M&amp;IT", 'Full menu'!M36="IwERT", 'Full menu'!M36="ERwIT", 'Full menu'!M36="I&amp;ERT", 'Full menu'!M36="ER&amp;M&amp;IT"),"MixedTs",IF('Full menu'!M36="UD","UD",IF('Full menu'!M36="LSD","LSD",IF('Full menu'!M36="WSD","WSD","")))))))))</f>
        <v/>
      </c>
      <c r="N36" s="3" t="str">
        <f>IF('Full menu'!N36="MDC","MDC",IF(OR('Full menu'!N36="PERF",'Full menu'!N36="AERF",'Full menu'!N36="PCB"),"ERfix",IF(OR('Full menu'!N36="ACB", 'Full menu'!N36="LCERT", 'Full menu'!N36="LERT",'Full menu'!N36="FCERT",'Full menu'!N36="FERT"),"ERTs",IF(OR('Full menu'!N36="FCMT",'Full menu'!N36="FMT",'Full menu'!N36="LMT",'Full menu'!N36="LCMT"),"MTs",IF(OR('Full menu'!N36="LCIT",'Full menu'!N36="FCIT",'Full menu'!N36="LIT",'Full menu'!N36="FIT"),"ITs",IF(OR('Full menu'!N36="MwERT", 'Full menu'!N36="ERwMT", 'Full menu'!N36="M&amp;ERT", 'Full menu'!N36="MwIT", 'Full menu'!N36="IwMT", 'Full menu'!N36="M&amp;IT", 'Full menu'!N36="IwERT", 'Full menu'!N36="ERwIT", 'Full menu'!N36="I&amp;ERT", 'Full menu'!N36="ER&amp;M&amp;IT"),"MixedTs",IF('Full menu'!N36="UD","UD",IF('Full menu'!N36="LSD","LSD",IF('Full menu'!N36="WSD","WSD","")))))))))</f>
        <v/>
      </c>
      <c r="O36" s="3" t="str">
        <f>IF('Full menu'!O36="MDC","MDC",IF(OR('Full menu'!O36="PERF",'Full menu'!O36="AERF",'Full menu'!O36="PCB"),"ERfix",IF(OR('Full menu'!O36="ACB", 'Full menu'!O36="LCERT", 'Full menu'!O36="LERT",'Full menu'!O36="FCERT",'Full menu'!O36="FERT"),"ERTs",IF(OR('Full menu'!O36="FCMT",'Full menu'!O36="FMT",'Full menu'!O36="LMT",'Full menu'!O36="LCMT"),"MTs",IF(OR('Full menu'!O36="LCIT",'Full menu'!O36="FCIT",'Full menu'!O36="LIT",'Full menu'!O36="FIT"),"ITs",IF(OR('Full menu'!O36="MwERT", 'Full menu'!O36="ERwMT", 'Full menu'!O36="M&amp;ERT", 'Full menu'!O36="MwIT", 'Full menu'!O36="IwMT", 'Full menu'!O36="M&amp;IT", 'Full menu'!O36="IwERT", 'Full menu'!O36="ERwIT", 'Full menu'!O36="I&amp;ERT", 'Full menu'!O36="ER&amp;M&amp;IT"),"MixedTs",IF('Full menu'!O36="UD","UD",IF('Full menu'!O36="LSD","LSD",IF('Full menu'!O36="WSD","WSD","")))))))))</f>
        <v/>
      </c>
      <c r="P36" s="3" t="str">
        <f>IF('Full menu'!P36="MDC","MDC",IF(OR('Full menu'!P36="PERF",'Full menu'!P36="AERF",'Full menu'!P36="PCB"),"ERfix",IF(OR('Full menu'!P36="ACB", 'Full menu'!P36="LCERT", 'Full menu'!P36="LERT",'Full menu'!P36="FCERT",'Full menu'!P36="FERT"),"ERTs",IF(OR('Full menu'!P36="FCMT",'Full menu'!P36="FMT",'Full menu'!P36="LMT",'Full menu'!P36="LCMT"),"MTs",IF(OR('Full menu'!P36="LCIT",'Full menu'!P36="FCIT",'Full menu'!P36="LIT",'Full menu'!P36="FIT"),"ITs",IF(OR('Full menu'!P36="MwERT", 'Full menu'!P36="ERwMT", 'Full menu'!P36="M&amp;ERT", 'Full menu'!P36="MwIT", 'Full menu'!P36="IwMT", 'Full menu'!P36="M&amp;IT", 'Full menu'!P36="IwERT", 'Full menu'!P36="ERwIT", 'Full menu'!P36="I&amp;ERT", 'Full menu'!P36="ER&amp;M&amp;IT"),"MixedTs",IF('Full menu'!P36="UD","UD",IF('Full menu'!P36="LSD","LSD",IF('Full menu'!P36="WSD","WSD","")))))))))</f>
        <v/>
      </c>
      <c r="Q36" s="3" t="str">
        <f>IF('Full menu'!Q36="MDC","MDC",IF(OR('Full menu'!Q36="PERF",'Full menu'!Q36="AERF",'Full menu'!Q36="PCB"),"ERfix",IF(OR('Full menu'!Q36="ACB", 'Full menu'!Q36="LCERT", 'Full menu'!Q36="LERT",'Full menu'!Q36="FCERT",'Full menu'!Q36="FERT"),"ERTs",IF(OR('Full menu'!Q36="FCMT",'Full menu'!Q36="FMT",'Full menu'!Q36="LMT",'Full menu'!Q36="LCMT"),"MTs",IF(OR('Full menu'!Q36="LCIT",'Full menu'!Q36="FCIT",'Full menu'!Q36="LIT",'Full menu'!Q36="FIT"),"ITs",IF(OR('Full menu'!Q36="MwERT", 'Full menu'!Q36="ERwMT", 'Full menu'!Q36="M&amp;ERT", 'Full menu'!Q36="MwIT", 'Full menu'!Q36="IwMT", 'Full menu'!Q36="M&amp;IT", 'Full menu'!Q36="IwERT", 'Full menu'!Q36="ERwIT", 'Full menu'!Q36="I&amp;ERT", 'Full menu'!Q36="ER&amp;M&amp;IT"),"MixedTs",IF('Full menu'!Q36="UD","UD",IF('Full menu'!Q36="LSD","LSD",IF('Full menu'!Q36="WSD","WSD","")))))))))</f>
        <v/>
      </c>
      <c r="R36" s="3" t="str">
        <f>IF('Full menu'!R36="MDC","MDC",IF(OR('Full menu'!R36="PERF",'Full menu'!R36="AERF",'Full menu'!R36="PCB"),"ERfix",IF(OR('Full menu'!R36="ACB", 'Full menu'!R36="LCERT", 'Full menu'!R36="LERT",'Full menu'!R36="FCERT",'Full menu'!R36="FERT"),"ERTs",IF(OR('Full menu'!R36="FCMT",'Full menu'!R36="FMT",'Full menu'!R36="LMT",'Full menu'!R36="LCMT"),"MTs",IF(OR('Full menu'!R36="LCIT",'Full menu'!R36="FCIT",'Full menu'!R36="LIT",'Full menu'!R36="FIT"),"ITs",IF(OR('Full menu'!R36="MwERT", 'Full menu'!R36="ERwMT", 'Full menu'!R36="M&amp;ERT", 'Full menu'!R36="MwIT", 'Full menu'!R36="IwMT", 'Full menu'!R36="M&amp;IT", 'Full menu'!R36="IwERT", 'Full menu'!R36="ERwIT", 'Full menu'!R36="I&amp;ERT", 'Full menu'!R36="ER&amp;M&amp;IT"),"MixedTs",IF('Full menu'!R36="UD","UD",IF('Full menu'!R36="LSD","LSD",IF('Full menu'!R36="WSD","WSD","")))))))))</f>
        <v/>
      </c>
      <c r="S36" s="3" t="str">
        <f>IF('Full menu'!S36="MDC","MDC",IF(OR('Full menu'!S36="PERF",'Full menu'!S36="AERF",'Full menu'!S36="PCB"),"ERfix",IF(OR('Full menu'!S36="ACB", 'Full menu'!S36="LCERT", 'Full menu'!S36="LERT",'Full menu'!S36="FCERT",'Full menu'!S36="FERT"),"ERTs",IF(OR('Full menu'!S36="FCMT",'Full menu'!S36="FMT",'Full menu'!S36="LMT",'Full menu'!S36="LCMT"),"MTs",IF(OR('Full menu'!S36="LCIT",'Full menu'!S36="FCIT",'Full menu'!S36="LIT",'Full menu'!S36="FIT"),"ITs",IF(OR('Full menu'!S36="MwERT", 'Full menu'!S36="ERwMT", 'Full menu'!S36="M&amp;ERT", 'Full menu'!S36="MwIT", 'Full menu'!S36="IwMT", 'Full menu'!S36="M&amp;IT", 'Full menu'!S36="IwERT", 'Full menu'!S36="ERwIT", 'Full menu'!S36="I&amp;ERT", 'Full menu'!S36="ER&amp;M&amp;IT"),"MixedTs",IF('Full menu'!S36="UD","UD",IF('Full menu'!S36="LSD","LSD",IF('Full menu'!S36="WSD","WSD","")))))))))</f>
        <v/>
      </c>
      <c r="T36" s="3" t="str">
        <f>IF('Full menu'!T36="MDC","MDC",IF(OR('Full menu'!T36="PERF",'Full menu'!T36="AERF",'Full menu'!T36="PCB"),"ERfix",IF(OR('Full menu'!T36="ACB", 'Full menu'!T36="LCERT", 'Full menu'!T36="LERT",'Full menu'!T36="FCERT",'Full menu'!T36="FERT"),"ERTs",IF(OR('Full menu'!T36="FCMT",'Full menu'!T36="FMT",'Full menu'!T36="LMT",'Full menu'!T36="LCMT"),"MTs",IF(OR('Full menu'!T36="LCIT",'Full menu'!T36="FCIT",'Full menu'!T36="LIT",'Full menu'!T36="FIT"),"ITs",IF(OR('Full menu'!T36="MwERT", 'Full menu'!T36="ERwMT", 'Full menu'!T36="M&amp;ERT", 'Full menu'!T36="MwIT", 'Full menu'!T36="IwMT", 'Full menu'!T36="M&amp;IT", 'Full menu'!T36="IwERT", 'Full menu'!T36="ERwIT", 'Full menu'!T36="I&amp;ERT", 'Full menu'!T36="ER&amp;M&amp;IT"),"MixedTs",IF('Full menu'!T36="UD","UD",IF('Full menu'!T36="LSD","LSD",IF('Full menu'!T36="WSD","WSD","")))))))))</f>
        <v>UD</v>
      </c>
      <c r="U36" s="3" t="str">
        <f>IF('Full menu'!U36="MDC","MDC",IF(OR('Full menu'!U36="PERF",'Full menu'!U36="AERF",'Full menu'!U36="PCB"),"ERfix",IF(OR('Full menu'!U36="ACB", 'Full menu'!U36="LCERT", 'Full menu'!U36="LERT",'Full menu'!U36="FCERT",'Full menu'!U36="FERT"),"ERTs",IF(OR('Full menu'!U36="FCMT",'Full menu'!U36="FMT",'Full menu'!U36="LMT",'Full menu'!U36="LCMT"),"MTs",IF(OR('Full menu'!U36="LCIT",'Full menu'!U36="FCIT",'Full menu'!U36="LIT",'Full menu'!U36="FIT"),"ITs",IF(OR('Full menu'!U36="MwERT", 'Full menu'!U36="ERwMT", 'Full menu'!U36="M&amp;ERT", 'Full menu'!U36="MwIT", 'Full menu'!U36="IwMT", 'Full menu'!U36="M&amp;IT", 'Full menu'!U36="IwERT", 'Full menu'!U36="ERwIT", 'Full menu'!U36="I&amp;ERT", 'Full menu'!U36="ER&amp;M&amp;IT"),"MixedTs",IF('Full menu'!U36="UD","UD",IF('Full menu'!U36="LSD","LSD",IF('Full menu'!U36="WSD","WSD","")))))))))</f>
        <v>UD</v>
      </c>
      <c r="V36" s="3" t="str">
        <f>IF('Full menu'!V36="MDC","MDC",IF(OR('Full menu'!V36="PERF",'Full menu'!V36="AERF",'Full menu'!V36="PCB"),"ERfix",IF(OR('Full menu'!V36="ACB", 'Full menu'!V36="LCERT", 'Full menu'!V36="LERT",'Full menu'!V36="FCERT",'Full menu'!V36="FERT"),"ERTs",IF(OR('Full menu'!V36="FCMT",'Full menu'!V36="FMT",'Full menu'!V36="LMT",'Full menu'!V36="LCMT"),"MTs",IF(OR('Full menu'!V36="LCIT",'Full menu'!V36="FCIT",'Full menu'!V36="LIT",'Full menu'!V36="FIT"),"ITs",IF(OR('Full menu'!V36="MwERT", 'Full menu'!V36="ERwMT", 'Full menu'!V36="M&amp;ERT", 'Full menu'!V36="MwIT", 'Full menu'!V36="IwMT", 'Full menu'!V36="M&amp;IT", 'Full menu'!V36="IwERT", 'Full menu'!V36="ERwIT", 'Full menu'!V36="I&amp;ERT", 'Full menu'!V36="ER&amp;M&amp;IT"),"MixedTs",IF('Full menu'!V36="UD","UD",IF('Full menu'!V36="LSD","LSD",IF('Full menu'!V36="WSD","WSD","")))))))))</f>
        <v>LSD</v>
      </c>
      <c r="W36" s="3" t="str">
        <f>IF('Full menu'!W36="MDC","MDC",IF(OR('Full menu'!W36="PERF",'Full menu'!W36="AERF",'Full menu'!W36="PCB"),"ERfix",IF(OR('Full menu'!W36="ACB", 'Full menu'!W36="LCERT", 'Full menu'!W36="LERT",'Full menu'!W36="FCERT",'Full menu'!W36="FERT"),"ERTs",IF(OR('Full menu'!W36="FCMT",'Full menu'!W36="FMT",'Full menu'!W36="LMT",'Full menu'!W36="LCMT"),"MTs",IF(OR('Full menu'!W36="LCIT",'Full menu'!W36="FCIT",'Full menu'!W36="LIT",'Full menu'!W36="FIT"),"ITs",IF(OR('Full menu'!W36="MwERT", 'Full menu'!W36="ERwMT", 'Full menu'!W36="M&amp;ERT", 'Full menu'!W36="MwIT", 'Full menu'!W36="IwMT", 'Full menu'!W36="M&amp;IT", 'Full menu'!W36="IwERT", 'Full menu'!W36="ERwIT", 'Full menu'!W36="I&amp;ERT", 'Full menu'!W36="ER&amp;M&amp;IT"),"MixedTs",IF('Full menu'!W36="UD","UD",IF('Full menu'!W36="LSD","LSD",IF('Full menu'!W36="WSD","WSD","")))))))))</f>
        <v>LSD</v>
      </c>
      <c r="X36" s="3" t="str">
        <f>IF('Full menu'!X36="MDC","MDC",IF(OR('Full menu'!X36="PERF",'Full menu'!X36="AERF",'Full menu'!X36="PCB"),"ERfix",IF(OR('Full menu'!X36="ACB", 'Full menu'!X36="LCERT", 'Full menu'!X36="LERT",'Full menu'!X36="FCERT",'Full menu'!X36="FERT"),"ERTs",IF(OR('Full menu'!X36="FCMT",'Full menu'!X36="FMT",'Full menu'!X36="LMT",'Full menu'!X36="LCMT"),"MTs",IF(OR('Full menu'!X36="LCIT",'Full menu'!X36="FCIT",'Full menu'!X36="LIT",'Full menu'!X36="FIT"),"ITs",IF(OR('Full menu'!X36="MwERT", 'Full menu'!X36="ERwMT", 'Full menu'!X36="M&amp;ERT", 'Full menu'!X36="MwIT", 'Full menu'!X36="IwMT", 'Full menu'!X36="M&amp;IT", 'Full menu'!X36="IwERT", 'Full menu'!X36="ERwIT", 'Full menu'!X36="I&amp;ERT", 'Full menu'!X36="ER&amp;M&amp;IT"),"MixedTs",IF('Full menu'!X36="UD","UD",IF('Full menu'!X36="LSD","LSD",IF('Full menu'!X36="WSD","WSD","")))))))))</f>
        <v>LSD</v>
      </c>
      <c r="Y36" s="3" t="str">
        <f>IF('Full menu'!Y36="MDC","MDC",IF(OR('Full menu'!Y36="PERF",'Full menu'!Y36="AERF",'Full menu'!Y36="PCB"),"ERfix",IF(OR('Full menu'!Y36="ACB", 'Full menu'!Y36="LCERT", 'Full menu'!Y36="LERT",'Full menu'!Y36="FCERT",'Full menu'!Y36="FERT"),"ERTs",IF(OR('Full menu'!Y36="FCMT",'Full menu'!Y36="FMT",'Full menu'!Y36="LMT",'Full menu'!Y36="LCMT"),"MTs",IF(OR('Full menu'!Y36="LCIT",'Full menu'!Y36="FCIT",'Full menu'!Y36="LIT",'Full menu'!Y36="FIT"),"ITs",IF(OR('Full menu'!Y36="MwERT", 'Full menu'!Y36="ERwMT", 'Full menu'!Y36="M&amp;ERT", 'Full menu'!Y36="MwIT", 'Full menu'!Y36="IwMT", 'Full menu'!Y36="M&amp;IT", 'Full menu'!Y36="IwERT", 'Full menu'!Y36="ERwIT", 'Full menu'!Y36="I&amp;ERT", 'Full menu'!Y36="ER&amp;M&amp;IT"),"MixedTs",IF('Full menu'!Y36="UD","UD",IF('Full menu'!Y36="LSD","LSD",IF('Full menu'!Y36="WSD","WSD","")))))))))</f>
        <v>LSD</v>
      </c>
      <c r="Z36" s="3" t="str">
        <f>IF('Full menu'!Z36="MDC","MDC",IF(OR('Full menu'!Z36="PERF",'Full menu'!Z36="AERF",'Full menu'!Z36="PCB"),"ERfix",IF(OR('Full menu'!Z36="ACB", 'Full menu'!Z36="LCERT", 'Full menu'!Z36="LERT",'Full menu'!Z36="FCERT",'Full menu'!Z36="FERT"),"ERTs",IF(OR('Full menu'!Z36="FCMT",'Full menu'!Z36="FMT",'Full menu'!Z36="LMT",'Full menu'!Z36="LCMT"),"MTs",IF(OR('Full menu'!Z36="LCIT",'Full menu'!Z36="FCIT",'Full menu'!Z36="LIT",'Full menu'!Z36="FIT"),"ITs",IF(OR('Full menu'!Z36="MwERT", 'Full menu'!Z36="ERwMT", 'Full menu'!Z36="M&amp;ERT", 'Full menu'!Z36="MwIT", 'Full menu'!Z36="IwMT", 'Full menu'!Z36="M&amp;IT", 'Full menu'!Z36="IwERT", 'Full menu'!Z36="ERwIT", 'Full menu'!Z36="I&amp;ERT", 'Full menu'!Z36="ER&amp;M&amp;IT"),"MixedTs",IF('Full menu'!Z36="UD","UD",IF('Full menu'!Z36="LSD","LSD",IF('Full menu'!Z36="WSD","WSD","")))))))))</f>
        <v>LSD</v>
      </c>
      <c r="AA36" s="3" t="str">
        <f>IF('Full menu'!AA36="MDC","MDC",IF(OR('Full menu'!AA36="PERF",'Full menu'!AA36="AERF",'Full menu'!AA36="PCB"),"ERfix",IF(OR('Full menu'!AA36="ACB", 'Full menu'!AA36="LCERT", 'Full menu'!AA36="LERT",'Full menu'!AA36="FCERT",'Full menu'!AA36="FERT"),"ERTs",IF(OR('Full menu'!AA36="FCMT",'Full menu'!AA36="FMT",'Full menu'!AA36="LMT",'Full menu'!AA36="LCMT"),"MTs",IF(OR('Full menu'!AA36="LCIT",'Full menu'!AA36="FCIT",'Full menu'!AA36="LIT",'Full menu'!AA36="FIT"),"ITs",IF(OR('Full menu'!AA36="MwERT", 'Full menu'!AA36="ERwMT", 'Full menu'!AA36="M&amp;ERT", 'Full menu'!AA36="MwIT", 'Full menu'!AA36="IwMT", 'Full menu'!AA36="M&amp;IT", 'Full menu'!AA36="IwERT", 'Full menu'!AA36="ERwIT", 'Full menu'!AA36="I&amp;ERT", 'Full menu'!AA36="ER&amp;M&amp;IT"),"MixedTs",IF('Full menu'!AA36="UD","UD",IF('Full menu'!AA36="LSD","LSD",IF('Full menu'!AA36="WSD","WSD","")))))))))</f>
        <v>LSD</v>
      </c>
      <c r="AB36" s="3" t="str">
        <f>IF('Full menu'!AB36="MDC","MDC",IF(OR('Full menu'!AB36="PERF",'Full menu'!AB36="AERF",'Full menu'!AB36="PCB"),"ERfix",IF(OR('Full menu'!AB36="ACB", 'Full menu'!AB36="LCERT", 'Full menu'!AB36="LERT",'Full menu'!AB36="FCERT",'Full menu'!AB36="FERT"),"ERTs",IF(OR('Full menu'!AB36="FCMT",'Full menu'!AB36="FMT",'Full menu'!AB36="LMT",'Full menu'!AB36="LCMT"),"MTs",IF(OR('Full menu'!AB36="LCIT",'Full menu'!AB36="FCIT",'Full menu'!AB36="LIT",'Full menu'!AB36="FIT"),"ITs",IF(OR('Full menu'!AB36="MwERT", 'Full menu'!AB36="ERwMT", 'Full menu'!AB36="M&amp;ERT", 'Full menu'!AB36="MwIT", 'Full menu'!AB36="IwMT", 'Full menu'!AB36="M&amp;IT", 'Full menu'!AB36="IwERT", 'Full menu'!AB36="ERwIT", 'Full menu'!AB36="I&amp;ERT", 'Full menu'!AB36="ER&amp;M&amp;IT"),"MixedTs",IF('Full menu'!AB36="UD","UD",IF('Full menu'!AB36="LSD","LSD",IF('Full menu'!AB36="WSD","WSD","")))))))))</f>
        <v>LSD</v>
      </c>
      <c r="AC36" s="3" t="str">
        <f>IF('Full menu'!AC36="MDC","MDC",IF(OR('Full menu'!AC36="PERF",'Full menu'!AC36="AERF",'Full menu'!AC36="PCB"),"ERfix",IF(OR('Full menu'!AC36="ACB", 'Full menu'!AC36="LCERT", 'Full menu'!AC36="LERT",'Full menu'!AC36="FCERT",'Full menu'!AC36="FERT"),"ERTs",IF(OR('Full menu'!AC36="FCMT",'Full menu'!AC36="FMT",'Full menu'!AC36="LMT",'Full menu'!AC36="LCMT"),"MTs",IF(OR('Full menu'!AC36="LCIT",'Full menu'!AC36="FCIT",'Full menu'!AC36="LIT",'Full menu'!AC36="FIT"),"ITs",IF(OR('Full menu'!AC36="MwERT", 'Full menu'!AC36="ERwMT", 'Full menu'!AC36="M&amp;ERT", 'Full menu'!AC36="MwIT", 'Full menu'!AC36="IwMT", 'Full menu'!AC36="M&amp;IT", 'Full menu'!AC36="IwERT", 'Full menu'!AC36="ERwIT", 'Full menu'!AC36="I&amp;ERT", 'Full menu'!AC36="ER&amp;M&amp;IT"),"MixedTs",IF('Full menu'!AC36="UD","UD",IF('Full menu'!AC36="LSD","LSD",IF('Full menu'!AC36="WSD","WSD","")))))))))</f>
        <v>LSD</v>
      </c>
      <c r="AD36" s="3" t="str">
        <f>IF('Full menu'!AD36="MDC","MDC",IF(OR('Full menu'!AD36="PERF",'Full menu'!AD36="AERF",'Full menu'!AD36="PCB"),"ERfix",IF(OR('Full menu'!AD36="ACB", 'Full menu'!AD36="LCERT", 'Full menu'!AD36="LERT",'Full menu'!AD36="FCERT",'Full menu'!AD36="FERT"),"ERTs",IF(OR('Full menu'!AD36="FCMT",'Full menu'!AD36="FMT",'Full menu'!AD36="LMT",'Full menu'!AD36="LCMT"),"MTs",IF(OR('Full menu'!AD36="LCIT",'Full menu'!AD36="FCIT",'Full menu'!AD36="LIT",'Full menu'!AD36="FIT"),"ITs",IF(OR('Full menu'!AD36="MwERT", 'Full menu'!AD36="ERwMT", 'Full menu'!AD36="M&amp;ERT", 'Full menu'!AD36="MwIT", 'Full menu'!AD36="IwMT", 'Full menu'!AD36="M&amp;IT", 'Full menu'!AD36="IwERT", 'Full menu'!AD36="ERwIT", 'Full menu'!AD36="I&amp;ERT", 'Full menu'!AD36="ER&amp;M&amp;IT"),"MixedTs",IF('Full menu'!AD36="UD","UD",IF('Full menu'!AD36="LSD","LSD",IF('Full menu'!AD36="WSD","WSD","")))))))))</f>
        <v>LSD</v>
      </c>
      <c r="AE36" s="3" t="str">
        <f>IF('Full menu'!AE36="MDC","MDC",IF(OR('Full menu'!AE36="PERF",'Full menu'!AE36="AERF",'Full menu'!AE36="PCB"),"ERfix",IF(OR('Full menu'!AE36="ACB", 'Full menu'!AE36="LCERT", 'Full menu'!AE36="LERT",'Full menu'!AE36="FCERT",'Full menu'!AE36="FERT"),"ERTs",IF(OR('Full menu'!AE36="FCMT",'Full menu'!AE36="FMT",'Full menu'!AE36="LMT",'Full menu'!AE36="LCMT"),"MTs",IF(OR('Full menu'!AE36="LCIT",'Full menu'!AE36="FCIT",'Full menu'!AE36="LIT",'Full menu'!AE36="FIT"),"ITs",IF(OR('Full menu'!AE36="MwERT", 'Full menu'!AE36="ERwMT", 'Full menu'!AE36="M&amp;ERT", 'Full menu'!AE36="MwIT", 'Full menu'!AE36="IwMT", 'Full menu'!AE36="M&amp;IT", 'Full menu'!AE36="IwERT", 'Full menu'!AE36="ERwIT", 'Full menu'!AE36="I&amp;ERT", 'Full menu'!AE36="ER&amp;M&amp;IT"),"MixedTs",IF('Full menu'!AE36="UD","UD",IF('Full menu'!AE36="LSD","LSD",IF('Full menu'!AE36="WSD","WSD","")))))))))</f>
        <v>LSD</v>
      </c>
      <c r="AF36" s="3" t="str">
        <f>IF('Full menu'!AF36="MDC","MDC",IF(OR('Full menu'!AF36="PERF",'Full menu'!AF36="AERF",'Full menu'!AF36="PCB"),"ERfix",IF(OR('Full menu'!AF36="ACB", 'Full menu'!AF36="LCERT", 'Full menu'!AF36="LERT",'Full menu'!AF36="FCERT",'Full menu'!AF36="FERT"),"ERTs",IF(OR('Full menu'!AF36="FCMT",'Full menu'!AF36="FMT",'Full menu'!AF36="LMT",'Full menu'!AF36="LCMT"),"MTs",IF(OR('Full menu'!AF36="LCIT",'Full menu'!AF36="FCIT",'Full menu'!AF36="LIT",'Full menu'!AF36="FIT"),"ITs",IF(OR('Full menu'!AF36="MwERT", 'Full menu'!AF36="ERwMT", 'Full menu'!AF36="M&amp;ERT", 'Full menu'!AF36="MwIT", 'Full menu'!AF36="IwMT", 'Full menu'!AF36="M&amp;IT", 'Full menu'!AF36="IwERT", 'Full menu'!AF36="ERwIT", 'Full menu'!AF36="I&amp;ERT", 'Full menu'!AF36="ER&amp;M&amp;IT"),"MixedTs",IF('Full menu'!AF36="UD","UD",IF('Full menu'!AF36="LSD","LSD",IF('Full menu'!AF36="WSD","WSD","")))))))))</f>
        <v>LSD</v>
      </c>
      <c r="AG36" s="3" t="str">
        <f>IF('Full menu'!AG36="MDC","MDC",IF(OR('Full menu'!AG36="PERF",'Full menu'!AG36="AERF",'Full menu'!AG36="PCB"),"ERfix",IF(OR('Full menu'!AG36="ACB", 'Full menu'!AG36="LCERT", 'Full menu'!AG36="LERT",'Full menu'!AG36="FCERT",'Full menu'!AG36="FERT"),"ERTs",IF(OR('Full menu'!AG36="FCMT",'Full menu'!AG36="FMT",'Full menu'!AG36="LMT",'Full menu'!AG36="LCMT"),"MTs",IF(OR('Full menu'!AG36="LCIT",'Full menu'!AG36="FCIT",'Full menu'!AG36="LIT",'Full menu'!AG36="FIT"),"ITs",IF(OR('Full menu'!AG36="MwERT", 'Full menu'!AG36="ERwMT", 'Full menu'!AG36="M&amp;ERT", 'Full menu'!AG36="MwIT", 'Full menu'!AG36="IwMT", 'Full menu'!AG36="M&amp;IT", 'Full menu'!AG36="IwERT", 'Full menu'!AG36="ERwIT", 'Full menu'!AG36="I&amp;ERT", 'Full menu'!AG36="ER&amp;M&amp;IT"),"MixedTs",IF('Full menu'!AG36="UD","UD",IF('Full menu'!AG36="LSD","LSD",IF('Full menu'!AG36="WSD","WSD","")))))))))</f>
        <v>LSD</v>
      </c>
      <c r="AH36" s="3" t="str">
        <f>IF('Full menu'!AH36="MDC","MDC",IF(OR('Full menu'!AH36="PERF",'Full menu'!AH36="AERF",'Full menu'!AH36="PCB"),"ERfix",IF(OR('Full menu'!AH36="ACB", 'Full menu'!AH36="LCERT", 'Full menu'!AH36="LERT",'Full menu'!AH36="FCERT",'Full menu'!AH36="FERT"),"ERTs",IF(OR('Full menu'!AH36="FCMT",'Full menu'!AH36="FMT",'Full menu'!AH36="LMT",'Full menu'!AH36="LCMT"),"MTs",IF(OR('Full menu'!AH36="LCIT",'Full menu'!AH36="FCIT",'Full menu'!AH36="LIT",'Full menu'!AH36="FIT"),"ITs",IF(OR('Full menu'!AH36="MwERT", 'Full menu'!AH36="ERwMT", 'Full menu'!AH36="M&amp;ERT", 'Full menu'!AH36="MwIT", 'Full menu'!AH36="IwMT", 'Full menu'!AH36="M&amp;IT", 'Full menu'!AH36="IwERT", 'Full menu'!AH36="ERwIT", 'Full menu'!AH36="I&amp;ERT", 'Full menu'!AH36="ER&amp;M&amp;IT"),"MixedTs",IF('Full menu'!AH36="UD","UD",IF('Full menu'!AH36="LSD","LSD",IF('Full menu'!AH36="WSD","WSD","")))))))))</f>
        <v>LSD</v>
      </c>
      <c r="AI36" s="3" t="str">
        <f>IF('Full menu'!AI36="MDC","MDC",IF(OR('Full menu'!AI36="PERF",'Full menu'!AI36="AERF",'Full menu'!AI36="PCB"),"ERfix",IF(OR('Full menu'!AI36="ACB", 'Full menu'!AI36="LCERT", 'Full menu'!AI36="LERT",'Full menu'!AI36="FCERT",'Full menu'!AI36="FERT"),"ERTs",IF(OR('Full menu'!AI36="FCMT",'Full menu'!AI36="FMT",'Full menu'!AI36="LMT",'Full menu'!AI36="LCMT"),"MTs",IF(OR('Full menu'!AI36="LCIT",'Full menu'!AI36="FCIT",'Full menu'!AI36="LIT",'Full menu'!AI36="FIT"),"ITs",IF(OR('Full menu'!AI36="MwERT", 'Full menu'!AI36="ERwMT", 'Full menu'!AI36="M&amp;ERT", 'Full menu'!AI36="MwIT", 'Full menu'!AI36="IwMT", 'Full menu'!AI36="M&amp;IT", 'Full menu'!AI36="IwERT", 'Full menu'!AI36="ERwIT", 'Full menu'!AI36="I&amp;ERT", 'Full menu'!AI36="ER&amp;M&amp;IT"),"MixedTs",IF('Full menu'!AI36="UD","UD",IF('Full menu'!AI36="LSD","LSD",IF('Full menu'!AI36="WSD","WSD","")))))))))</f>
        <v>LSD</v>
      </c>
      <c r="AJ36" s="3" t="str">
        <f>IF('Full menu'!AJ36="MDC","MDC",IF(OR('Full menu'!AJ36="PERF",'Full menu'!AJ36="AERF",'Full menu'!AJ36="PCB"),"ERfix",IF(OR('Full menu'!AJ36="ACB", 'Full menu'!AJ36="LCERT", 'Full menu'!AJ36="LERT",'Full menu'!AJ36="FCERT",'Full menu'!AJ36="FERT"),"ERTs",IF(OR('Full menu'!AJ36="FCMT",'Full menu'!AJ36="FMT",'Full menu'!AJ36="LMT",'Full menu'!AJ36="LCMT"),"MTs",IF(OR('Full menu'!AJ36="LCIT",'Full menu'!AJ36="FCIT",'Full menu'!AJ36="LIT",'Full menu'!AJ36="FIT"),"ITs",IF(OR('Full menu'!AJ36="MwERT", 'Full menu'!AJ36="ERwMT", 'Full menu'!AJ36="M&amp;ERT", 'Full menu'!AJ36="MwIT", 'Full menu'!AJ36="IwMT", 'Full menu'!AJ36="M&amp;IT", 'Full menu'!AJ36="IwERT", 'Full menu'!AJ36="ERwIT", 'Full menu'!AJ36="I&amp;ERT", 'Full menu'!AJ36="ER&amp;M&amp;IT"),"MixedTs",IF('Full menu'!AJ36="UD","UD",IF('Full menu'!AJ36="LSD","LSD",IF('Full menu'!AJ36="WSD","WSD","")))))))))</f>
        <v>LSD</v>
      </c>
      <c r="AK36" s="3" t="str">
        <f>IF('Full menu'!AK36="MDC","MDC",IF(OR('Full menu'!AK36="PERF",'Full menu'!AK36="AERF",'Full menu'!AK36="PCB"),"ERfix",IF(OR('Full menu'!AK36="ACB", 'Full menu'!AK36="LCERT", 'Full menu'!AK36="LERT",'Full menu'!AK36="FCERT",'Full menu'!AK36="FERT"),"ERTs",IF(OR('Full menu'!AK36="FCMT",'Full menu'!AK36="FMT",'Full menu'!AK36="LMT",'Full menu'!AK36="LCMT"),"MTs",IF(OR('Full menu'!AK36="LCIT",'Full menu'!AK36="FCIT",'Full menu'!AK36="LIT",'Full menu'!AK36="FIT"),"ITs",IF(OR('Full menu'!AK36="MwERT", 'Full menu'!AK36="ERwMT", 'Full menu'!AK36="M&amp;ERT", 'Full menu'!AK36="MwIT", 'Full menu'!AK36="IwMT", 'Full menu'!AK36="M&amp;IT", 'Full menu'!AK36="IwERT", 'Full menu'!AK36="ERwIT", 'Full menu'!AK36="I&amp;ERT", 'Full menu'!AK36="ER&amp;M&amp;IT"),"MixedTs",IF('Full menu'!AK36="UD","UD",IF('Full menu'!AK36="LSD","LSD",IF('Full menu'!AK36="WSD","WSD","")))))))))</f>
        <v>LSD</v>
      </c>
      <c r="AL36" s="3" t="str">
        <f>IF('Full menu'!AL36="MDC","MDC",IF(OR('Full menu'!AL36="PERF",'Full menu'!AL36="AERF",'Full menu'!AL36="PCB"),"ERfix",IF(OR('Full menu'!AL36="ACB", 'Full menu'!AL36="LCERT", 'Full menu'!AL36="LERT",'Full menu'!AL36="FCERT",'Full menu'!AL36="FERT"),"ERTs",IF(OR('Full menu'!AL36="FCMT",'Full menu'!AL36="FMT",'Full menu'!AL36="LMT",'Full menu'!AL36="LCMT"),"MTs",IF(OR('Full menu'!AL36="LCIT",'Full menu'!AL36="FCIT",'Full menu'!AL36="LIT",'Full menu'!AL36="FIT"),"ITs",IF(OR('Full menu'!AL36="MwERT", 'Full menu'!AL36="ERwMT", 'Full menu'!AL36="M&amp;ERT", 'Full menu'!AL36="MwIT", 'Full menu'!AL36="IwMT", 'Full menu'!AL36="M&amp;IT", 'Full menu'!AL36="IwERT", 'Full menu'!AL36="ERwIT", 'Full menu'!AL36="I&amp;ERT", 'Full menu'!AL36="ER&amp;M&amp;IT"),"MixedTs",IF('Full menu'!AL36="UD","UD",IF('Full menu'!AL36="LSD","LSD",IF('Full menu'!AL36="WSD","WSD","")))))))))</f>
        <v>LSD</v>
      </c>
      <c r="AM36" s="3" t="str">
        <f>IF('Full menu'!AM36="MDC","MDC",IF(OR('Full menu'!AM36="PERF",'Full menu'!AM36="AERF",'Full menu'!AM36="PCB"),"ERfix",IF(OR('Full menu'!AM36="ACB", 'Full menu'!AM36="LCERT", 'Full menu'!AM36="LERT",'Full menu'!AM36="FCERT",'Full menu'!AM36="FERT"),"ERTs",IF(OR('Full menu'!AM36="FCMT",'Full menu'!AM36="FMT",'Full menu'!AM36="LMT",'Full menu'!AM36="LCMT"),"MTs",IF(OR('Full menu'!AM36="LCIT",'Full menu'!AM36="FCIT",'Full menu'!AM36="LIT",'Full menu'!AM36="FIT"),"ITs",IF(OR('Full menu'!AM36="MwERT", 'Full menu'!AM36="ERwMT", 'Full menu'!AM36="M&amp;ERT", 'Full menu'!AM36="MwIT", 'Full menu'!AM36="IwMT", 'Full menu'!AM36="M&amp;IT", 'Full menu'!AM36="IwERT", 'Full menu'!AM36="ERwIT", 'Full menu'!AM36="I&amp;ERT", 'Full menu'!AM36="ER&amp;M&amp;IT"),"MixedTs",IF('Full menu'!AM36="UD","UD",IF('Full menu'!AM36="LSD","LSD",IF('Full menu'!AM36="WSD","WSD","")))))))))</f>
        <v>LSD</v>
      </c>
      <c r="AN36" s="3" t="str">
        <f>IF('Full menu'!AN36="MDC","MDC",IF(OR('Full menu'!AN36="PERF",'Full menu'!AN36="AERF",'Full menu'!AN36="PCB"),"ERfix",IF(OR('Full menu'!AN36="ACB", 'Full menu'!AN36="LCERT", 'Full menu'!AN36="LERT",'Full menu'!AN36="FCERT",'Full menu'!AN36="FERT"),"ERTs",IF(OR('Full menu'!AN36="FCMT",'Full menu'!AN36="FMT",'Full menu'!AN36="LMT",'Full menu'!AN36="LCMT"),"MTs",IF(OR('Full menu'!AN36="LCIT",'Full menu'!AN36="FCIT",'Full menu'!AN36="LIT",'Full menu'!AN36="FIT"),"ITs",IF(OR('Full menu'!AN36="MwERT", 'Full menu'!AN36="ERwMT", 'Full menu'!AN36="M&amp;ERT", 'Full menu'!AN36="MwIT", 'Full menu'!AN36="IwMT", 'Full menu'!AN36="M&amp;IT", 'Full menu'!AN36="IwERT", 'Full menu'!AN36="ERwIT", 'Full menu'!AN36="I&amp;ERT", 'Full menu'!AN36="ER&amp;M&amp;IT"),"MixedTs",IF('Full menu'!AN36="UD","UD",IF('Full menu'!AN36="LSD","LSD",IF('Full menu'!AN36="WSD","WSD","")))))))))</f>
        <v>LSD</v>
      </c>
      <c r="AO36" s="3" t="str">
        <f>IF('Full menu'!AO36="MDC","MDC",IF(OR('Full menu'!AO36="PERF",'Full menu'!AO36="AERF",'Full menu'!AO36="PCB"),"ERfix",IF(OR('Full menu'!AO36="ACB", 'Full menu'!AO36="LCERT", 'Full menu'!AO36="LERT",'Full menu'!AO36="FCERT",'Full menu'!AO36="FERT"),"ERTs",IF(OR('Full menu'!AO36="FCMT",'Full menu'!AO36="FMT",'Full menu'!AO36="LMT",'Full menu'!AO36="LCMT"),"MTs",IF(OR('Full menu'!AO36="LCIT",'Full menu'!AO36="FCIT",'Full menu'!AO36="LIT",'Full menu'!AO36="FIT"),"ITs",IF(OR('Full menu'!AO36="MwERT", 'Full menu'!AO36="ERwMT", 'Full menu'!AO36="M&amp;ERT", 'Full menu'!AO36="MwIT", 'Full menu'!AO36="IwMT", 'Full menu'!AO36="M&amp;IT", 'Full menu'!AO36="IwERT", 'Full menu'!AO36="ERwIT", 'Full menu'!AO36="I&amp;ERT", 'Full menu'!AO36="ER&amp;M&amp;IT"),"MixedTs",IF('Full menu'!AO36="UD","UD",IF('Full menu'!AO36="LSD","LSD",IF('Full menu'!AO36="WSD","WSD","")))))))))</f>
        <v>LSD</v>
      </c>
      <c r="AP36" s="3" t="str">
        <f>IF('Full menu'!AP36="MDC","MDC",IF(OR('Full menu'!AP36="PERF",'Full menu'!AP36="AERF",'Full menu'!AP36="PCB"),"ERfix",IF(OR('Full menu'!AP36="ACB", 'Full menu'!AP36="LCERT", 'Full menu'!AP36="LERT",'Full menu'!AP36="FCERT",'Full menu'!AP36="FERT"),"ERTs",IF(OR('Full menu'!AP36="FCMT",'Full menu'!AP36="FMT",'Full menu'!AP36="LMT",'Full menu'!AP36="LCMT"),"MTs",IF(OR('Full menu'!AP36="LCIT",'Full menu'!AP36="FCIT",'Full menu'!AP36="LIT",'Full menu'!AP36="FIT"),"ITs",IF(OR('Full menu'!AP36="MwERT", 'Full menu'!AP36="ERwMT", 'Full menu'!AP36="M&amp;ERT", 'Full menu'!AP36="MwIT", 'Full menu'!AP36="IwMT", 'Full menu'!AP36="M&amp;IT", 'Full menu'!AP36="IwERT", 'Full menu'!AP36="ERwIT", 'Full menu'!AP36="I&amp;ERT", 'Full menu'!AP36="ER&amp;M&amp;IT"),"MixedTs",IF('Full menu'!AP36="UD","UD",IF('Full menu'!AP36="LSD","LSD",IF('Full menu'!AP36="WSD","WSD","")))))))))</f>
        <v>LSD</v>
      </c>
      <c r="AQ36" s="3" t="str">
        <f>IF('Full menu'!AQ36="MDC","MDC",IF(OR('Full menu'!AQ36="PERF",'Full menu'!AQ36="AERF",'Full menu'!AQ36="PCB"),"ERfix",IF(OR('Full menu'!AQ36="ACB", 'Full menu'!AQ36="LCERT", 'Full menu'!AQ36="LERT",'Full menu'!AQ36="FCERT",'Full menu'!AQ36="FERT"),"ERTs",IF(OR('Full menu'!AQ36="FCMT",'Full menu'!AQ36="FMT",'Full menu'!AQ36="LMT",'Full menu'!AQ36="LCMT"),"MTs",IF(OR('Full menu'!AQ36="LCIT",'Full menu'!AQ36="FCIT",'Full menu'!AQ36="LIT",'Full menu'!AQ36="FIT"),"ITs",IF(OR('Full menu'!AQ36="MwERT", 'Full menu'!AQ36="ERwMT", 'Full menu'!AQ36="M&amp;ERT", 'Full menu'!AQ36="MwIT", 'Full menu'!AQ36="IwMT", 'Full menu'!AQ36="M&amp;IT", 'Full menu'!AQ36="IwERT", 'Full menu'!AQ36="ERwIT", 'Full menu'!AQ36="I&amp;ERT", 'Full menu'!AQ36="ER&amp;M&amp;IT"),"MixedTs",IF('Full menu'!AQ36="UD","UD",IF('Full menu'!AQ36="LSD","LSD",IF('Full menu'!AQ36="WSD","WSD","")))))))))</f>
        <v>LSD</v>
      </c>
      <c r="AR36" s="3" t="str">
        <f>IF('Full menu'!AR36="MDC","MDC",IF(OR('Full menu'!AR36="PERF",'Full menu'!AR36="AERF",'Full menu'!AR36="PCB"),"ERfix",IF(OR('Full menu'!AR36="ACB", 'Full menu'!AR36="LCERT", 'Full menu'!AR36="LERT",'Full menu'!AR36="FCERT",'Full menu'!AR36="FERT"),"ERTs",IF(OR('Full menu'!AR36="FCMT",'Full menu'!AR36="FMT",'Full menu'!AR36="LMT",'Full menu'!AR36="LCMT"),"MTs",IF(OR('Full menu'!AR36="LCIT",'Full menu'!AR36="FCIT",'Full menu'!AR36="LIT",'Full menu'!AR36="FIT"),"ITs",IF(OR('Full menu'!AR36="MwERT", 'Full menu'!AR36="ERwMT", 'Full menu'!AR36="M&amp;ERT", 'Full menu'!AR36="MwIT", 'Full menu'!AR36="IwMT", 'Full menu'!AR36="M&amp;IT", 'Full menu'!AR36="IwERT", 'Full menu'!AR36="ERwIT", 'Full menu'!AR36="I&amp;ERT", 'Full menu'!AR36="ER&amp;M&amp;IT"),"MixedTs",IF('Full menu'!AR36="UD","UD",IF('Full menu'!AR36="LSD","LSD",IF('Full menu'!AR36="WSD","WSD","")))))))))</f>
        <v>LSD</v>
      </c>
      <c r="AS36" s="3" t="str">
        <f>IF('Full menu'!AS36="MDC","MDC",IF(OR('Full menu'!AS36="PERF",'Full menu'!AS36="AERF",'Full menu'!AS36="PCB"),"ERfix",IF(OR('Full menu'!AS36="ACB", 'Full menu'!AS36="LCERT", 'Full menu'!AS36="LERT",'Full menu'!AS36="FCERT",'Full menu'!AS36="FERT"),"ERTs",IF(OR('Full menu'!AS36="FCMT",'Full menu'!AS36="FMT",'Full menu'!AS36="LMT",'Full menu'!AS36="LCMT"),"MTs",IF(OR('Full menu'!AS36="LCIT",'Full menu'!AS36="FCIT",'Full menu'!AS36="LIT",'Full menu'!AS36="FIT"),"ITs",IF(OR('Full menu'!AS36="MwERT", 'Full menu'!AS36="ERwMT", 'Full menu'!AS36="M&amp;ERT", 'Full menu'!AS36="MwIT", 'Full menu'!AS36="IwMT", 'Full menu'!AS36="M&amp;IT", 'Full menu'!AS36="IwERT", 'Full menu'!AS36="ERwIT", 'Full menu'!AS36="I&amp;ERT", 'Full menu'!AS36="ER&amp;M&amp;IT"),"MixedTs",IF('Full menu'!AS36="UD","UD",IF('Full menu'!AS36="LSD","LSD",IF('Full menu'!AS36="WSD","WSD","")))))))))</f>
        <v>LSD</v>
      </c>
      <c r="AT36" s="3" t="str">
        <f>IF('Full menu'!AT36="MDC","MDC",IF(OR('Full menu'!AT36="PERF",'Full menu'!AT36="AERF",'Full menu'!AT36="PCB"),"ERfix",IF(OR('Full menu'!AT36="ACB", 'Full menu'!AT36="LCERT", 'Full menu'!AT36="LERT",'Full menu'!AT36="FCERT",'Full menu'!AT36="FERT"),"ERT",IF(OR('Full menu'!AT36="FCMT",'Full menu'!AT36="FMT",'Full menu'!AT36="LMT",'Full menu'!AT36="LCMT"),"MT",IF(OR('Full menu'!AT36="LCIT",'Full menu'!AT36="FCIT",'Full menu'!AT36="LMT",'Full menu'!AT36="FMT"),"IT",IF(OR('Full menu'!AT36="MwERT", 'Full menu'!AT36="ERwMT", 'Full menu'!AT36="M&amp;ERT", 'Full menu'!AT36="MwIT", 'Full menu'!AT36="IwMT", 'Full menu'!AT36="M&amp;IT", 'Full menu'!AT36="IwERT", 'Full menu'!AT36="ERwIT", 'Full menu'!AT36="I&amp;ERT", 'Full menu'!AT36="ER&amp;M&amp;IT"),"MixedT",IF('Full menu'!AT36="UD","UD",IF('Full menu'!AT36="LSD","LSD",IF('Full menu'!AT36="WSD","WSD","")))))))))</f>
        <v/>
      </c>
      <c r="AU36" s="3" t="str">
        <f>IF('Full menu'!AU36="MDC","MDC",IF(OR('Full menu'!AU36="PERF",'Full menu'!AU36="AERF",'Full menu'!AU36="PCB"),"ERfix",IF(OR('Full menu'!AU36="ACB", 'Full menu'!AU36="LCERT", 'Full menu'!AU36="LERT",'Full menu'!AU36="FCERT",'Full menu'!AU36="FERT"),"ERT",IF(OR('Full menu'!AU36="FCMT",'Full menu'!AU36="FMT",'Full menu'!AU36="LMT",'Full menu'!AU36="LCMT"),"MT",IF(OR('Full menu'!AU36="LCIT",'Full menu'!AU36="FCIT",'Full menu'!AU36="LMT",'Full menu'!AU36="FMT"),"IT",IF(OR('Full menu'!AU36="MwERT", 'Full menu'!AU36="ERwMT", 'Full menu'!AU36="M&amp;ERT", 'Full menu'!AU36="MwIT", 'Full menu'!AU36="IwMT", 'Full menu'!AU36="M&amp;IT", 'Full menu'!AU36="IwERT", 'Full menu'!AU36="ERwIT", 'Full menu'!AU36="I&amp;ERT", 'Full menu'!AU36="ER&amp;M&amp;IT"),"MixedT",IF('Full menu'!AU36="UD","UD",IF('Full menu'!AU36="LSD","LSD",IF('Full menu'!AU36="WSD","WSD","")))))))))</f>
        <v/>
      </c>
      <c r="AV36" s="3" t="str">
        <f>IF('Full menu'!AV36="MDC","MDC",IF(OR('Full menu'!AV36="PERF",'Full menu'!AV36="AERF",'Full menu'!AV36="PCB"),"ERfix",IF(OR('Full menu'!AV36="ACB", 'Full menu'!AV36="LCERT", 'Full menu'!AV36="LERT",'Full menu'!AV36="FCERT",'Full menu'!AV36="FERT"),"ERT",IF(OR('Full menu'!AV36="FCMT",'Full menu'!AV36="FMT",'Full menu'!AV36="LMT",'Full menu'!AV36="LCMT"),"MT",IF(OR('Full menu'!AV36="LCIT",'Full menu'!AV36="FCIT",'Full menu'!AV36="LMT",'Full menu'!AV36="FMT"),"IT",IF(OR('Full menu'!AV36="MwERT", 'Full menu'!AV36="ERwMT", 'Full menu'!AV36="M&amp;ERT", 'Full menu'!AV36="MwIT", 'Full menu'!AV36="IwMT", 'Full menu'!AV36="M&amp;IT", 'Full menu'!AV36="IwERT", 'Full menu'!AV36="ERwIT", 'Full menu'!AV36="I&amp;ERT", 'Full menu'!AV36="ER&amp;M&amp;IT"),"MixedT",IF('Full menu'!AV36="UD","UD",IF('Full menu'!AV36="LSD","LSD",IF('Full menu'!AV36="WSD","WSD","")))))))))</f>
        <v/>
      </c>
      <c r="AW36" s="3" t="str">
        <f>IF('Full menu'!AW36="MDC","MDC",IF(OR('Full menu'!AW36="PERF",'Full menu'!AW36="AERF",'Full menu'!AW36="PCB"),"ERfix",IF(OR('Full menu'!AW36="ACB", 'Full menu'!AW36="LCERT", 'Full menu'!AW36="LERT",'Full menu'!AW36="FCERT",'Full menu'!AW36="FERT"),"ERT",IF(OR('Full menu'!AW36="FCMT",'Full menu'!AW36="FMT",'Full menu'!AW36="LMT",'Full menu'!AW36="LCMT"),"MT",IF(OR('Full menu'!AW36="LCIT",'Full menu'!AW36="FCIT",'Full menu'!AW36="LMT",'Full menu'!AW36="FMT"),"IT",IF(OR('Full menu'!AW36="MwERT", 'Full menu'!AW36="ERwMT", 'Full menu'!AW36="M&amp;ERT", 'Full menu'!AW36="MwIT", 'Full menu'!AW36="IwMT", 'Full menu'!AW36="M&amp;IT", 'Full menu'!AW36="IwERT", 'Full menu'!AW36="ERwIT", 'Full menu'!AW36="I&amp;ERT", 'Full menu'!AW36="ER&amp;M&amp;IT"),"MixedT",IF('Full menu'!AW36="UD","UD",IF('Full menu'!AW36="LSD","LSD",IF('Full menu'!AW36="WSD","WSD","")))))))))</f>
        <v/>
      </c>
      <c r="AX36" s="3" t="str">
        <f>IF('Full menu'!AX36="MDC","MDC",IF(OR('Full menu'!AX36="PERF",'Full menu'!AX36="AERF",'Full menu'!AX36="PCB"),"ERfix",IF(OR('Full menu'!AX36="ACB", 'Full menu'!AX36="LCERT", 'Full menu'!AX36="LERT",'Full menu'!AX36="FCERT",'Full menu'!AX36="FERT"),"ERT",IF(OR('Full menu'!AX36="FCMT",'Full menu'!AX36="FMT",'Full menu'!AX36="LMT",'Full menu'!AX36="LCMT"),"MT",IF(OR('Full menu'!AX36="LCIT",'Full menu'!AX36="FCIT",'Full menu'!AX36="LMT",'Full menu'!AX36="FMT"),"IT",IF(OR('Full menu'!AX36="MwERT", 'Full menu'!AX36="ERwMT", 'Full menu'!AX36="M&amp;ERT", 'Full menu'!AX36="MwIT", 'Full menu'!AX36="IwMT", 'Full menu'!AX36="M&amp;IT", 'Full menu'!AX36="IwERT", 'Full menu'!AX36="ERwIT", 'Full menu'!AX36="I&amp;ERT", 'Full menu'!AX36="ER&amp;M&amp;IT"),"MixedT",IF('Full menu'!AX36="UD","UD",IF('Full menu'!AX36="LSD","LSD",IF('Full menu'!AX36="WSD","WSD","")))))))))</f>
        <v/>
      </c>
      <c r="AY36" s="3" t="str">
        <f>IF('Full menu'!AY36="MDC","MDC",IF(OR('Full menu'!AY36="PERF",'Full menu'!AY36="AERF",'Full menu'!AY36="PCB"),"ERfix",IF(OR('Full menu'!AY36="ACB", 'Full menu'!AY36="LCERT", 'Full menu'!AY36="LERT",'Full menu'!AY36="FCERT",'Full menu'!AY36="FERT"),"ERT",IF(OR('Full menu'!AY36="FCMT",'Full menu'!AY36="FMT",'Full menu'!AY36="LMT",'Full menu'!AY36="LCMT"),"MT",IF(OR('Full menu'!AY36="LCIT",'Full menu'!AY36="FCIT",'Full menu'!AY36="LMT",'Full menu'!AY36="FMT"),"IT",IF(OR('Full menu'!AY36="MwERT", 'Full menu'!AY36="ERwMT", 'Full menu'!AY36="M&amp;ERT", 'Full menu'!AY36="MwIT", 'Full menu'!AY36="IwMT", 'Full menu'!AY36="M&amp;IT", 'Full menu'!AY36="IwERT", 'Full menu'!AY36="ERwIT", 'Full menu'!AY36="I&amp;ERT", 'Full menu'!AY36="ER&amp;M&amp;IT"),"MixedT",IF('Full menu'!AY36="UD","UD",IF('Full menu'!AY36="LSD","LSD",IF('Full menu'!AY36="WSD","WSD","")))))))))</f>
        <v/>
      </c>
      <c r="AZ36" s="3" t="str">
        <f>IF('Full menu'!AZ36="MDC","MDC",IF(OR('Full menu'!AZ36="PERF",'Full menu'!AZ36="AERF",'Full menu'!AZ36="PCB"),"ERfix",IF(OR('Full menu'!AZ36="ACB", 'Full menu'!AZ36="LCERT", 'Full menu'!AZ36="LERT",'Full menu'!AZ36="FCERT",'Full menu'!AZ36="FERT"),"ERT",IF(OR('Full menu'!AZ36="FCMT",'Full menu'!AZ36="FMT",'Full menu'!AZ36="LMT",'Full menu'!AZ36="LCMT"),"MT",IF(OR('Full menu'!AZ36="LCIT",'Full menu'!AZ36="FCIT",'Full menu'!AZ36="LMT",'Full menu'!AZ36="FMT"),"IT",IF(OR('Full menu'!AZ36="MwERT", 'Full menu'!AZ36="ERwMT", 'Full menu'!AZ36="M&amp;ERT", 'Full menu'!AZ36="MwIT", 'Full menu'!AZ36="IwMT", 'Full menu'!AZ36="M&amp;IT", 'Full menu'!AZ36="IwERT", 'Full menu'!AZ36="ERwIT", 'Full menu'!AZ36="I&amp;ERT", 'Full menu'!AZ36="ER&amp;M&amp;IT"),"MixedT",IF('Full menu'!AZ36="UD","UD",IF('Full menu'!AZ36="LSD","LSD",IF('Full menu'!AZ36="WSD","WSD","")))))))))</f>
        <v/>
      </c>
      <c r="BA36" s="3" t="str">
        <f>IF('Full menu'!BA36="MDC","MDC",IF(OR('Full menu'!BA36="PERF",'Full menu'!BA36="AERF",'Full menu'!BA36="PCB"),"ERfix",IF(OR('Full menu'!BA36="ACB", 'Full menu'!BA36="LCERT", 'Full menu'!BA36="LERT",'Full menu'!BA36="FCERT",'Full menu'!BA36="FERT"),"ERT",IF(OR('Full menu'!BA36="FCMT",'Full menu'!BA36="FMT",'Full menu'!BA36="LMT",'Full menu'!BA36="LCMT"),"MT",IF(OR('Full menu'!BA36="LCIT",'Full menu'!BA36="FCIT",'Full menu'!BA36="LMT",'Full menu'!BA36="FMT"),"IT",IF(OR('Full menu'!BA36="MwERT", 'Full menu'!BA36="ERwMT", 'Full menu'!BA36="M&amp;ERT", 'Full menu'!BA36="MwIT", 'Full menu'!BA36="IwMT", 'Full menu'!BA36="M&amp;IT", 'Full menu'!BA36="IwERT", 'Full menu'!BA36="ERwIT", 'Full menu'!BA36="I&amp;ERT", 'Full menu'!BA36="ER&amp;M&amp;IT"),"MixedT",IF('Full menu'!BA36="UD","UD",IF('Full menu'!BA36="LSD","LSD",IF('Full menu'!BA36="WSD","WSD","")))))))))</f>
        <v/>
      </c>
      <c r="BB36" s="3" t="str">
        <f>IF('Full menu'!BB36="MDC","MDC",IF(OR('Full menu'!BB36="PERF",'Full menu'!BB36="AERF",'Full menu'!BB36="PCB"),"ERfix",IF(OR('Full menu'!BB36="ACB", 'Full menu'!BB36="LCERT", 'Full menu'!BB36="LERT",'Full menu'!BB36="FCERT",'Full menu'!BB36="FERT"),"ERT",IF(OR('Full menu'!BB36="FCMT",'Full menu'!BB36="FMT",'Full menu'!BB36="LMT",'Full menu'!BB36="LCMT"),"MT",IF(OR('Full menu'!BB36="LCIT",'Full menu'!BB36="FCIT",'Full menu'!BB36="LMT",'Full menu'!BB36="FMT"),"IT",IF(OR('Full menu'!BB36="MwERT", 'Full menu'!BB36="ERwMT", 'Full menu'!BB36="M&amp;ERT", 'Full menu'!BB36="MwIT", 'Full menu'!BB36="IwMT", 'Full menu'!BB36="M&amp;IT", 'Full menu'!BB36="IwERT", 'Full menu'!BB36="ERwIT", 'Full menu'!BB36="I&amp;ERT", 'Full menu'!BB36="ER&amp;M&amp;IT"),"MixedT",IF('Full menu'!BB36="UD","UD",IF('Full menu'!BB36="LSD","LSD",IF('Full menu'!BB36="WSD","WSD","")))))))))</f>
        <v/>
      </c>
      <c r="BC36" s="3" t="str">
        <f>IF('Full menu'!BC36="MDC","MDC",IF(OR('Full menu'!BC36="PERF",'Full menu'!BC36="AERF",'Full menu'!BC36="PCB"),"ERfix",IF(OR('Full menu'!BC36="ACB", 'Full menu'!BC36="LCERT", 'Full menu'!BC36="LERT",'Full menu'!BC36="FCERT",'Full menu'!BC36="FERT"),"ERT",IF(OR('Full menu'!BC36="FCMT",'Full menu'!BC36="FMT",'Full menu'!BC36="LMT",'Full menu'!BC36="LCMT"),"MT",IF(OR('Full menu'!BC36="LCIT",'Full menu'!BC36="FCIT",'Full menu'!BC36="LMT",'Full menu'!BC36="FMT"),"IT",IF(OR('Full menu'!BC36="MwERT", 'Full menu'!BC36="ERwMT", 'Full menu'!BC36="M&amp;ERT", 'Full menu'!BC36="MwIT", 'Full menu'!BC36="IwMT", 'Full menu'!BC36="M&amp;IT", 'Full menu'!BC36="IwERT", 'Full menu'!BC36="ERwIT", 'Full menu'!BC36="I&amp;ERT", 'Full menu'!BC36="ER&amp;M&amp;IT"),"MixedT",IF('Full menu'!BC36="UD","UD",IF('Full menu'!BC36="LSD","LSD",IF('Full menu'!BC36="WSD","WSD","")))))))))</f>
        <v/>
      </c>
    </row>
    <row r="37" spans="1:55" ht="16" x14ac:dyDescent="0.2">
      <c r="A37" t="s">
        <v>58</v>
      </c>
      <c r="B37" s="3" t="str">
        <f>IF('Full menu'!B37="MDC","MDC",IF(OR('Full menu'!B37="PERF",'Full menu'!B37="AERF",'Full menu'!B37="PCB"),"ERfix",IF(OR('Full menu'!B37="ACB", 'Full menu'!B37="LCERT", 'Full menu'!B37="LERT",'Full menu'!B37="FCERT",'Full menu'!B37="FERT"),"ERTs",IF(OR('Full menu'!B37="FCMT",'Full menu'!B37="FMT",'Full menu'!B37="LMT",'Full menu'!B37="LCMT"),"MTs",IF(OR('Full menu'!B37="LCIT",'Full menu'!B37="FCIT",'Full menu'!B37="LIT",'Full menu'!B37="FIT"),"ITs",IF(OR('Full menu'!B37="MwERT", 'Full menu'!B37="ERwMT", 'Full menu'!B37="M&amp;ERT", 'Full menu'!B37="MwIT", 'Full menu'!B37="IwMT", 'Full menu'!B37="M&amp;IT", 'Full menu'!B37="IwERT", 'Full menu'!B37="ERwIT", 'Full menu'!B37="I&amp;ERT", 'Full menu'!B37="ER&amp;M&amp;IT"),"MixedTs",IF('Full menu'!B37="UD","UD",IF('Full menu'!B37="LSD","LSD",IF('Full menu'!B37="WSD","WSD","")))))))))</f>
        <v>ERfix</v>
      </c>
      <c r="C37" s="3" t="str">
        <f>IF('Full menu'!C37="MDC","MDC",IF(OR('Full menu'!C37="PERF",'Full menu'!C37="AERF",'Full menu'!C37="PCB"),"ERfix",IF(OR('Full menu'!C37="ACB", 'Full menu'!C37="LCERT", 'Full menu'!C37="LERT",'Full menu'!C37="FCERT",'Full menu'!C37="FERT"),"ERTs",IF(OR('Full menu'!C37="FCMT",'Full menu'!C37="FMT",'Full menu'!C37="LMT",'Full menu'!C37="LCMT"),"MTs",IF(OR('Full menu'!C37="LCIT",'Full menu'!C37="FCIT",'Full menu'!C37="LIT",'Full menu'!C37="FIT"),"ITs",IF(OR('Full menu'!C37="MwERT", 'Full menu'!C37="ERwMT", 'Full menu'!C37="M&amp;ERT", 'Full menu'!C37="MwIT", 'Full menu'!C37="IwMT", 'Full menu'!C37="M&amp;IT", 'Full menu'!C37="IwERT", 'Full menu'!C37="ERwIT", 'Full menu'!C37="I&amp;ERT", 'Full menu'!C37="ER&amp;M&amp;IT"),"MixedTs",IF('Full menu'!C37="UD","UD",IF('Full menu'!C37="LSD","LSD",IF('Full menu'!C37="WSD","WSD","")))))))))</f>
        <v>ERfix</v>
      </c>
      <c r="D37" s="3" t="str">
        <f>IF('Full menu'!D37="MDC","MDC",IF(OR('Full menu'!D37="PERF",'Full menu'!D37="AERF",'Full menu'!D37="PCB"),"ERfix",IF(OR('Full menu'!D37="ACB", 'Full menu'!D37="LCERT", 'Full menu'!D37="LERT",'Full menu'!D37="FCERT",'Full menu'!D37="FERT"),"ERTs",IF(OR('Full menu'!D37="FCMT",'Full menu'!D37="FMT",'Full menu'!D37="LMT",'Full menu'!D37="LCMT"),"MTs",IF(OR('Full menu'!D37="LCIT",'Full menu'!D37="FCIT",'Full menu'!D37="LIT",'Full menu'!D37="FIT"),"ITs",IF(OR('Full menu'!D37="MwERT", 'Full menu'!D37="ERwMT", 'Full menu'!D37="M&amp;ERT", 'Full menu'!D37="MwIT", 'Full menu'!D37="IwMT", 'Full menu'!D37="M&amp;IT", 'Full menu'!D37="IwERT", 'Full menu'!D37="ERwIT", 'Full menu'!D37="I&amp;ERT", 'Full menu'!D37="ER&amp;M&amp;IT"),"MixedTs",IF('Full menu'!D37="UD","UD",IF('Full menu'!D37="LSD","LSD",IF('Full menu'!D37="WSD","WSD","")))))))))</f>
        <v>ERfix</v>
      </c>
      <c r="E37" s="3" t="str">
        <f>IF('Full menu'!E37="MDC","MDC",IF(OR('Full menu'!E37="PERF",'Full menu'!E37="AERF",'Full menu'!E37="PCB"),"ERfix",IF(OR('Full menu'!E37="ACB", 'Full menu'!E37="LCERT", 'Full menu'!E37="LERT",'Full menu'!E37="FCERT",'Full menu'!E37="FERT"),"ERTs",IF(OR('Full menu'!E37="FCMT",'Full menu'!E37="FMT",'Full menu'!E37="LMT",'Full menu'!E37="LCMT"),"MTs",IF(OR('Full menu'!E37="LCIT",'Full menu'!E37="FCIT",'Full menu'!E37="LIT",'Full menu'!E37="FIT"),"ITs",IF(OR('Full menu'!E37="MwERT", 'Full menu'!E37="ERwMT", 'Full menu'!E37="M&amp;ERT", 'Full menu'!E37="MwIT", 'Full menu'!E37="IwMT", 'Full menu'!E37="M&amp;IT", 'Full menu'!E37="IwERT", 'Full menu'!E37="ERwIT", 'Full menu'!E37="I&amp;ERT", 'Full menu'!E37="ER&amp;M&amp;IT"),"MixedTs",IF('Full menu'!E37="UD","UD",IF('Full menu'!E37="LSD","LSD",IF('Full menu'!E37="WSD","WSD","")))))))))</f>
        <v>ERfix</v>
      </c>
      <c r="F37" s="3" t="str">
        <f>IF('Full menu'!F37="MDC","MDC",IF(OR('Full menu'!F37="PERF",'Full menu'!F37="AERF",'Full menu'!F37="PCB"),"ERfix",IF(OR('Full menu'!F37="ACB", 'Full menu'!F37="LCERT", 'Full menu'!F37="LERT",'Full menu'!F37="FCERT",'Full menu'!F37="FERT"),"ERTs",IF(OR('Full menu'!F37="FCMT",'Full menu'!F37="FMT",'Full menu'!F37="LMT",'Full menu'!F37="LCMT"),"MTs",IF(OR('Full menu'!F37="LCIT",'Full menu'!F37="FCIT",'Full menu'!F37="LIT",'Full menu'!F37="FIT"),"ITs",IF(OR('Full menu'!F37="MwERT", 'Full menu'!F37="ERwMT", 'Full menu'!F37="M&amp;ERT", 'Full menu'!F37="MwIT", 'Full menu'!F37="IwMT", 'Full menu'!F37="M&amp;IT", 'Full menu'!F37="IwERT", 'Full menu'!F37="ERwIT", 'Full menu'!F37="I&amp;ERT", 'Full menu'!F37="ER&amp;M&amp;IT"),"MixedTs",IF('Full menu'!F37="UD","UD",IF('Full menu'!F37="LSD","LSD",IF('Full menu'!F37="WSD","WSD","")))))))))</f>
        <v>ERfix</v>
      </c>
      <c r="G37" s="3" t="str">
        <f>IF('Full menu'!G37="MDC","MDC",IF(OR('Full menu'!G37="PERF",'Full menu'!G37="AERF",'Full menu'!G37="PCB"),"ERfix",IF(OR('Full menu'!G37="ACB", 'Full menu'!G37="LCERT", 'Full menu'!G37="LERT",'Full menu'!G37="FCERT",'Full menu'!G37="FERT"),"ERTs",IF(OR('Full menu'!G37="FCMT",'Full menu'!G37="FMT",'Full menu'!G37="LMT",'Full menu'!G37="LCMT"),"MTs",IF(OR('Full menu'!G37="LCIT",'Full menu'!G37="FCIT",'Full menu'!G37="LIT",'Full menu'!G37="FIT"),"ITs",IF(OR('Full menu'!G37="MwERT", 'Full menu'!G37="ERwMT", 'Full menu'!G37="M&amp;ERT", 'Full menu'!G37="MwIT", 'Full menu'!G37="IwMT", 'Full menu'!G37="M&amp;IT", 'Full menu'!G37="IwERT", 'Full menu'!G37="ERwIT", 'Full menu'!G37="I&amp;ERT", 'Full menu'!G37="ER&amp;M&amp;IT"),"MixedTs",IF('Full menu'!G37="UD","UD",IF('Full menu'!G37="LSD","LSD",IF('Full menu'!G37="WSD","WSD","")))))))))</f>
        <v>ERfix</v>
      </c>
      <c r="H37" s="3" t="str">
        <f>IF('Full menu'!H37="MDC","MDC",IF(OR('Full menu'!H37="PERF",'Full menu'!H37="AERF",'Full menu'!H37="PCB"),"ERfix",IF(OR('Full menu'!H37="ACB", 'Full menu'!H37="LCERT", 'Full menu'!H37="LERT",'Full menu'!H37="FCERT",'Full menu'!H37="FERT"),"ERTs",IF(OR('Full menu'!H37="FCMT",'Full menu'!H37="FMT",'Full menu'!H37="LMT",'Full menu'!H37="LCMT"),"MTs",IF(OR('Full menu'!H37="LCIT",'Full menu'!H37="FCIT",'Full menu'!H37="LIT",'Full menu'!H37="FIT"),"ITs",IF(OR('Full menu'!H37="MwERT", 'Full menu'!H37="ERwMT", 'Full menu'!H37="M&amp;ERT", 'Full menu'!H37="MwIT", 'Full menu'!H37="IwMT", 'Full menu'!H37="M&amp;IT", 'Full menu'!H37="IwERT", 'Full menu'!H37="ERwIT", 'Full menu'!H37="I&amp;ERT", 'Full menu'!H37="ER&amp;M&amp;IT"),"MixedTs",IF('Full menu'!H37="UD","UD",IF('Full menu'!H37="LSD","LSD",IF('Full menu'!H37="WSD","WSD","")))))))))</f>
        <v>ERfix</v>
      </c>
      <c r="I37" s="3" t="str">
        <f>IF('Full menu'!I37="MDC","MDC",IF(OR('Full menu'!I37="PERF",'Full menu'!I37="AERF",'Full menu'!I37="PCB"),"ERfix",IF(OR('Full menu'!I37="ACB", 'Full menu'!I37="LCERT", 'Full menu'!I37="LERT",'Full menu'!I37="FCERT",'Full menu'!I37="FERT"),"ERTs",IF(OR('Full menu'!I37="FCMT",'Full menu'!I37="FMT",'Full menu'!I37="LMT",'Full menu'!I37="LCMT"),"MTs",IF(OR('Full menu'!I37="LCIT",'Full menu'!I37="FCIT",'Full menu'!I37="LIT",'Full menu'!I37="FIT"),"ITs",IF(OR('Full menu'!I37="MwERT", 'Full menu'!I37="ERwMT", 'Full menu'!I37="M&amp;ERT", 'Full menu'!I37="MwIT", 'Full menu'!I37="IwMT", 'Full menu'!I37="M&amp;IT", 'Full menu'!I37="IwERT", 'Full menu'!I37="ERwIT", 'Full menu'!I37="I&amp;ERT", 'Full menu'!I37="ER&amp;M&amp;IT"),"MixedTs",IF('Full menu'!I37="UD","UD",IF('Full menu'!I37="LSD","LSD",IF('Full menu'!I37="WSD","WSD","")))))))))</f>
        <v>ERfix</v>
      </c>
      <c r="J37" s="3" t="str">
        <f>IF('Full menu'!J37="MDC","MDC",IF(OR('Full menu'!J37="PERF",'Full menu'!J37="AERF",'Full menu'!J37="PCB"),"ERfix",IF(OR('Full menu'!J37="ACB", 'Full menu'!J37="LCERT", 'Full menu'!J37="LERT",'Full menu'!J37="FCERT",'Full menu'!J37="FERT"),"ERTs",IF(OR('Full menu'!J37="FCMT",'Full menu'!J37="FMT",'Full menu'!J37="LMT",'Full menu'!J37="LCMT"),"MTs",IF(OR('Full menu'!J37="LCIT",'Full menu'!J37="FCIT",'Full menu'!J37="LIT",'Full menu'!J37="FIT"),"ITs",IF(OR('Full menu'!J37="MwERT", 'Full menu'!J37="ERwMT", 'Full menu'!J37="M&amp;ERT", 'Full menu'!J37="MwIT", 'Full menu'!J37="IwMT", 'Full menu'!J37="M&amp;IT", 'Full menu'!J37="IwERT", 'Full menu'!J37="ERwIT", 'Full menu'!J37="I&amp;ERT", 'Full menu'!J37="ER&amp;M&amp;IT"),"MixedTs",IF('Full menu'!J37="UD","UD",IF('Full menu'!J37="LSD","LSD",IF('Full menu'!J37="WSD","WSD","")))))))))</f>
        <v>ERfix</v>
      </c>
      <c r="K37" s="3" t="str">
        <f>IF('Full menu'!K37="MDC","MDC",IF(OR('Full menu'!K37="PERF",'Full menu'!K37="AERF",'Full menu'!K37="PCB"),"ERfix",IF(OR('Full menu'!K37="ACB", 'Full menu'!K37="LCERT", 'Full menu'!K37="LERT",'Full menu'!K37="FCERT",'Full menu'!K37="FERT"),"ERTs",IF(OR('Full menu'!K37="FCMT",'Full menu'!K37="FMT",'Full menu'!K37="LMT",'Full menu'!K37="LCMT"),"MTs",IF(OR('Full menu'!K37="LCIT",'Full menu'!K37="FCIT",'Full menu'!K37="LIT",'Full menu'!K37="FIT"),"ITs",IF(OR('Full menu'!K37="MwERT", 'Full menu'!K37="ERwMT", 'Full menu'!K37="M&amp;ERT", 'Full menu'!K37="MwIT", 'Full menu'!K37="IwMT", 'Full menu'!K37="M&amp;IT", 'Full menu'!K37="IwERT", 'Full menu'!K37="ERwIT", 'Full menu'!K37="I&amp;ERT", 'Full menu'!K37="ER&amp;M&amp;IT"),"MixedTs",IF('Full menu'!K37="UD","UD",IF('Full menu'!K37="LSD","LSD",IF('Full menu'!K37="WSD","WSD","")))))))))</f>
        <v>ERfix</v>
      </c>
      <c r="L37" s="3" t="str">
        <f>IF('Full menu'!L37="MDC","MDC",IF(OR('Full menu'!L37="PERF",'Full menu'!L37="AERF",'Full menu'!L37="PCB"),"ERfix",IF(OR('Full menu'!L37="ACB", 'Full menu'!L37="LCERT", 'Full menu'!L37="LERT",'Full menu'!L37="FCERT",'Full menu'!L37="FERT"),"ERTs",IF(OR('Full menu'!L37="FCMT",'Full menu'!L37="FMT",'Full menu'!L37="LMT",'Full menu'!L37="LCMT"),"MTs",IF(OR('Full menu'!L37="LCIT",'Full menu'!L37="FCIT",'Full menu'!L37="LIT",'Full menu'!L37="FIT"),"ITs",IF(OR('Full menu'!L37="MwERT", 'Full menu'!L37="ERwMT", 'Full menu'!L37="M&amp;ERT", 'Full menu'!L37="MwIT", 'Full menu'!L37="IwMT", 'Full menu'!L37="M&amp;IT", 'Full menu'!L37="IwERT", 'Full menu'!L37="ERwIT", 'Full menu'!L37="I&amp;ERT", 'Full menu'!L37="ER&amp;M&amp;IT"),"MixedTs",IF('Full menu'!L37="UD","UD",IF('Full menu'!L37="LSD","LSD",IF('Full menu'!L37="WSD","WSD","")))))))))</f>
        <v>ERfix</v>
      </c>
      <c r="M37" s="3" t="str">
        <f>IF('Full menu'!M37="MDC","MDC",IF(OR('Full menu'!M37="PERF",'Full menu'!M37="AERF",'Full menu'!M37="PCB"),"ERfix",IF(OR('Full menu'!M37="ACB", 'Full menu'!M37="LCERT", 'Full menu'!M37="LERT",'Full menu'!M37="FCERT",'Full menu'!M37="FERT"),"ERTs",IF(OR('Full menu'!M37="FCMT",'Full menu'!M37="FMT",'Full menu'!M37="LMT",'Full menu'!M37="LCMT"),"MTs",IF(OR('Full menu'!M37="LCIT",'Full menu'!M37="FCIT",'Full menu'!M37="LIT",'Full menu'!M37="FIT"),"ITs",IF(OR('Full menu'!M37="MwERT", 'Full menu'!M37="ERwMT", 'Full menu'!M37="M&amp;ERT", 'Full menu'!M37="MwIT", 'Full menu'!M37="IwMT", 'Full menu'!M37="M&amp;IT", 'Full menu'!M37="IwERT", 'Full menu'!M37="ERwIT", 'Full menu'!M37="I&amp;ERT", 'Full menu'!M37="ER&amp;M&amp;IT"),"MixedTs",IF('Full menu'!M37="UD","UD",IF('Full menu'!M37="LSD","LSD",IF('Full menu'!M37="WSD","WSD","")))))))))</f>
        <v>ERfix</v>
      </c>
      <c r="N37" s="3" t="str">
        <f>IF('Full menu'!N37="MDC","MDC",IF(OR('Full menu'!N37="PERF",'Full menu'!N37="AERF",'Full menu'!N37="PCB"),"ERfix",IF(OR('Full menu'!N37="ACB", 'Full menu'!N37="LCERT", 'Full menu'!N37="LERT",'Full menu'!N37="FCERT",'Full menu'!N37="FERT"),"ERTs",IF(OR('Full menu'!N37="FCMT",'Full menu'!N37="FMT",'Full menu'!N37="LMT",'Full menu'!N37="LCMT"),"MTs",IF(OR('Full menu'!N37="LCIT",'Full menu'!N37="FCIT",'Full menu'!N37="LIT",'Full menu'!N37="FIT"),"ITs",IF(OR('Full menu'!N37="MwERT", 'Full menu'!N37="ERwMT", 'Full menu'!N37="M&amp;ERT", 'Full menu'!N37="MwIT", 'Full menu'!N37="IwMT", 'Full menu'!N37="M&amp;IT", 'Full menu'!N37="IwERT", 'Full menu'!N37="ERwIT", 'Full menu'!N37="I&amp;ERT", 'Full menu'!N37="ER&amp;M&amp;IT"),"MixedTs",IF('Full menu'!N37="UD","UD",IF('Full menu'!N37="LSD","LSD",IF('Full menu'!N37="WSD","WSD","")))))))))</f>
        <v>ERfix</v>
      </c>
      <c r="O37" s="3" t="str">
        <f>IF('Full menu'!O37="MDC","MDC",IF(OR('Full menu'!O37="PERF",'Full menu'!O37="AERF",'Full menu'!O37="PCB"),"ERfix",IF(OR('Full menu'!O37="ACB", 'Full menu'!O37="LCERT", 'Full menu'!O37="LERT",'Full menu'!O37="FCERT",'Full menu'!O37="FERT"),"ERTs",IF(OR('Full menu'!O37="FCMT",'Full menu'!O37="FMT",'Full menu'!O37="LMT",'Full menu'!O37="LCMT"),"MTs",IF(OR('Full menu'!O37="LCIT",'Full menu'!O37="FCIT",'Full menu'!O37="LIT",'Full menu'!O37="FIT"),"ITs",IF(OR('Full menu'!O37="MwERT", 'Full menu'!O37="ERwMT", 'Full menu'!O37="M&amp;ERT", 'Full menu'!O37="MwIT", 'Full menu'!O37="IwMT", 'Full menu'!O37="M&amp;IT", 'Full menu'!O37="IwERT", 'Full menu'!O37="ERwIT", 'Full menu'!O37="I&amp;ERT", 'Full menu'!O37="ER&amp;M&amp;IT"),"MixedTs",IF('Full menu'!O37="UD","UD",IF('Full menu'!O37="LSD","LSD",IF('Full menu'!O37="WSD","WSD","")))))))))</f>
        <v>ERfix</v>
      </c>
      <c r="P37" s="3" t="str">
        <f>IF('Full menu'!P37="MDC","MDC",IF(OR('Full menu'!P37="PERF",'Full menu'!P37="AERF",'Full menu'!P37="PCB"),"ERfix",IF(OR('Full menu'!P37="ACB", 'Full menu'!P37="LCERT", 'Full menu'!P37="LERT",'Full menu'!P37="FCERT",'Full menu'!P37="FERT"),"ERTs",IF(OR('Full menu'!P37="FCMT",'Full menu'!P37="FMT",'Full menu'!P37="LMT",'Full menu'!P37="LCMT"),"MTs",IF(OR('Full menu'!P37="LCIT",'Full menu'!P37="FCIT",'Full menu'!P37="LIT",'Full menu'!P37="FIT"),"ITs",IF(OR('Full menu'!P37="MwERT", 'Full menu'!P37="ERwMT", 'Full menu'!P37="M&amp;ERT", 'Full menu'!P37="MwIT", 'Full menu'!P37="IwMT", 'Full menu'!P37="M&amp;IT", 'Full menu'!P37="IwERT", 'Full menu'!P37="ERwIT", 'Full menu'!P37="I&amp;ERT", 'Full menu'!P37="ER&amp;M&amp;IT"),"MixedTs",IF('Full menu'!P37="UD","UD",IF('Full menu'!P37="LSD","LSD",IF('Full menu'!P37="WSD","WSD","")))))))))</f>
        <v>ERfix</v>
      </c>
      <c r="Q37" s="3" t="str">
        <f>IF('Full menu'!Q37="MDC","MDC",IF(OR('Full menu'!Q37="PERF",'Full menu'!Q37="AERF",'Full menu'!Q37="PCB"),"ERfix",IF(OR('Full menu'!Q37="ACB", 'Full menu'!Q37="LCERT", 'Full menu'!Q37="LERT",'Full menu'!Q37="FCERT",'Full menu'!Q37="FERT"),"ERTs",IF(OR('Full menu'!Q37="FCMT",'Full menu'!Q37="FMT",'Full menu'!Q37="LMT",'Full menu'!Q37="LCMT"),"MTs",IF(OR('Full menu'!Q37="LCIT",'Full menu'!Q37="FCIT",'Full menu'!Q37="LIT",'Full menu'!Q37="FIT"),"ITs",IF(OR('Full menu'!Q37="MwERT", 'Full menu'!Q37="ERwMT", 'Full menu'!Q37="M&amp;ERT", 'Full menu'!Q37="MwIT", 'Full menu'!Q37="IwMT", 'Full menu'!Q37="M&amp;IT", 'Full menu'!Q37="IwERT", 'Full menu'!Q37="ERwIT", 'Full menu'!Q37="I&amp;ERT", 'Full menu'!Q37="ER&amp;M&amp;IT"),"MixedTs",IF('Full menu'!Q37="UD","UD",IF('Full menu'!Q37="LSD","LSD",IF('Full menu'!Q37="WSD","WSD","")))))))))</f>
        <v>ERfix</v>
      </c>
      <c r="R37" s="3" t="str">
        <f>IF('Full menu'!R37="MDC","MDC",IF(OR('Full menu'!R37="PERF",'Full menu'!R37="AERF",'Full menu'!R37="PCB"),"ERfix",IF(OR('Full menu'!R37="ACB", 'Full menu'!R37="LCERT", 'Full menu'!R37="LERT",'Full menu'!R37="FCERT",'Full menu'!R37="FERT"),"ERTs",IF(OR('Full menu'!R37="FCMT",'Full menu'!R37="FMT",'Full menu'!R37="LMT",'Full menu'!R37="LCMT"),"MTs",IF(OR('Full menu'!R37="LCIT",'Full menu'!R37="FCIT",'Full menu'!R37="LIT",'Full menu'!R37="FIT"),"ITs",IF(OR('Full menu'!R37="MwERT", 'Full menu'!R37="ERwMT", 'Full menu'!R37="M&amp;ERT", 'Full menu'!R37="MwIT", 'Full menu'!R37="IwMT", 'Full menu'!R37="M&amp;IT", 'Full menu'!R37="IwERT", 'Full menu'!R37="ERwIT", 'Full menu'!R37="I&amp;ERT", 'Full menu'!R37="ER&amp;M&amp;IT"),"MixedTs",IF('Full menu'!R37="UD","UD",IF('Full menu'!R37="LSD","LSD",IF('Full menu'!R37="WSD","WSD","")))))))))</f>
        <v>ERTs</v>
      </c>
      <c r="S37" s="3" t="str">
        <f>IF('Full menu'!S37="MDC","MDC",IF(OR('Full menu'!S37="PERF",'Full menu'!S37="AERF",'Full menu'!S37="PCB"),"ERfix",IF(OR('Full menu'!S37="ACB", 'Full menu'!S37="LCERT", 'Full menu'!S37="LERT",'Full menu'!S37="FCERT",'Full menu'!S37="FERT"),"ERTs",IF(OR('Full menu'!S37="FCMT",'Full menu'!S37="FMT",'Full menu'!S37="LMT",'Full menu'!S37="LCMT"),"MTs",IF(OR('Full menu'!S37="LCIT",'Full menu'!S37="FCIT",'Full menu'!S37="LIT",'Full menu'!S37="FIT"),"ITs",IF(OR('Full menu'!S37="MwERT", 'Full menu'!S37="ERwMT", 'Full menu'!S37="M&amp;ERT", 'Full menu'!S37="MwIT", 'Full menu'!S37="IwMT", 'Full menu'!S37="M&amp;IT", 'Full menu'!S37="IwERT", 'Full menu'!S37="ERwIT", 'Full menu'!S37="I&amp;ERT", 'Full menu'!S37="ER&amp;M&amp;IT"),"MixedTs",IF('Full menu'!S37="UD","UD",IF('Full menu'!S37="LSD","LSD",IF('Full menu'!S37="WSD","WSD","")))))))))</f>
        <v>ERTs</v>
      </c>
      <c r="T37" s="3" t="str">
        <f>IF('Full menu'!T37="MDC","MDC",IF(OR('Full menu'!T37="PERF",'Full menu'!T37="AERF",'Full menu'!T37="PCB"),"ERfix",IF(OR('Full menu'!T37="ACB", 'Full menu'!T37="LCERT", 'Full menu'!T37="LERT",'Full menu'!T37="FCERT",'Full menu'!T37="FERT"),"ERTs",IF(OR('Full menu'!T37="FCMT",'Full menu'!T37="FMT",'Full menu'!T37="LMT",'Full menu'!T37="LCMT"),"MTs",IF(OR('Full menu'!T37="LCIT",'Full menu'!T37="FCIT",'Full menu'!T37="LIT",'Full menu'!T37="FIT"),"ITs",IF(OR('Full menu'!T37="MwERT", 'Full menu'!T37="ERwMT", 'Full menu'!T37="M&amp;ERT", 'Full menu'!T37="MwIT", 'Full menu'!T37="IwMT", 'Full menu'!T37="M&amp;IT", 'Full menu'!T37="IwERT", 'Full menu'!T37="ERwIT", 'Full menu'!T37="I&amp;ERT", 'Full menu'!T37="ER&amp;M&amp;IT"),"MixedTs",IF('Full menu'!T37="UD","UD",IF('Full menu'!T37="LSD","LSD",IF('Full menu'!T37="WSD","WSD","")))))))))</f>
        <v>ERTs</v>
      </c>
      <c r="U37" s="3" t="str">
        <f>IF('Full menu'!U37="MDC","MDC",IF(OR('Full menu'!U37="PERF",'Full menu'!U37="AERF",'Full menu'!U37="PCB"),"ERfix",IF(OR('Full menu'!U37="ACB", 'Full menu'!U37="LCERT", 'Full menu'!U37="LERT",'Full menu'!U37="FCERT",'Full menu'!U37="FERT"),"ERTs",IF(OR('Full menu'!U37="FCMT",'Full menu'!U37="FMT",'Full menu'!U37="LMT",'Full menu'!U37="LCMT"),"MTs",IF(OR('Full menu'!U37="LCIT",'Full menu'!U37="FCIT",'Full menu'!U37="LIT",'Full menu'!U37="FIT"),"ITs",IF(OR('Full menu'!U37="MwERT", 'Full menu'!U37="ERwMT", 'Full menu'!U37="M&amp;ERT", 'Full menu'!U37="MwIT", 'Full menu'!U37="IwMT", 'Full menu'!U37="M&amp;IT", 'Full menu'!U37="IwERT", 'Full menu'!U37="ERwIT", 'Full menu'!U37="I&amp;ERT", 'Full menu'!U37="ER&amp;M&amp;IT"),"MixedTs",IF('Full menu'!U37="UD","UD",IF('Full menu'!U37="LSD","LSD",IF('Full menu'!U37="WSD","WSD","")))))))))</f>
        <v>ERTs</v>
      </c>
      <c r="V37" s="3" t="str">
        <f>IF('Full menu'!V37="MDC","MDC",IF(OR('Full menu'!V37="PERF",'Full menu'!V37="AERF",'Full menu'!V37="PCB"),"ERfix",IF(OR('Full menu'!V37="ACB", 'Full menu'!V37="LCERT", 'Full menu'!V37="LERT",'Full menu'!V37="FCERT",'Full menu'!V37="FERT"),"ERTs",IF(OR('Full menu'!V37="FCMT",'Full menu'!V37="FMT",'Full menu'!V37="LMT",'Full menu'!V37="LCMT"),"MTs",IF(OR('Full menu'!V37="LCIT",'Full menu'!V37="FCIT",'Full menu'!V37="LIT",'Full menu'!V37="FIT"),"ITs",IF(OR('Full menu'!V37="MwERT", 'Full menu'!V37="ERwMT", 'Full menu'!V37="M&amp;ERT", 'Full menu'!V37="MwIT", 'Full menu'!V37="IwMT", 'Full menu'!V37="M&amp;IT", 'Full menu'!V37="IwERT", 'Full menu'!V37="ERwIT", 'Full menu'!V37="I&amp;ERT", 'Full menu'!V37="ER&amp;M&amp;IT"),"MixedTs",IF('Full menu'!V37="UD","UD",IF('Full menu'!V37="LSD","LSD",IF('Full menu'!V37="WSD","WSD","")))))))))</f>
        <v>ERTs</v>
      </c>
      <c r="W37" s="3" t="str">
        <f>IF('Full menu'!W37="MDC","MDC",IF(OR('Full menu'!W37="PERF",'Full menu'!W37="AERF",'Full menu'!W37="PCB"),"ERfix",IF(OR('Full menu'!W37="ACB", 'Full menu'!W37="LCERT", 'Full menu'!W37="LERT",'Full menu'!W37="FCERT",'Full menu'!W37="FERT"),"ERTs",IF(OR('Full menu'!W37="FCMT",'Full menu'!W37="FMT",'Full menu'!W37="LMT",'Full menu'!W37="LCMT"),"MTs",IF(OR('Full menu'!W37="LCIT",'Full menu'!W37="FCIT",'Full menu'!W37="LIT",'Full menu'!W37="FIT"),"ITs",IF(OR('Full menu'!W37="MwERT", 'Full menu'!W37="ERwMT", 'Full menu'!W37="M&amp;ERT", 'Full menu'!W37="MwIT", 'Full menu'!W37="IwMT", 'Full menu'!W37="M&amp;IT", 'Full menu'!W37="IwERT", 'Full menu'!W37="ERwIT", 'Full menu'!W37="I&amp;ERT", 'Full menu'!W37="ER&amp;M&amp;IT"),"MixedTs",IF('Full menu'!W37="UD","UD",IF('Full menu'!W37="LSD","LSD",IF('Full menu'!W37="WSD","WSD","")))))))))</f>
        <v>ERTs</v>
      </c>
      <c r="X37" s="3" t="str">
        <f>IF('Full menu'!X37="MDC","MDC",IF(OR('Full menu'!X37="PERF",'Full menu'!X37="AERF",'Full menu'!X37="PCB"),"ERfix",IF(OR('Full menu'!X37="ACB", 'Full menu'!X37="LCERT", 'Full menu'!X37="LERT",'Full menu'!X37="FCERT",'Full menu'!X37="FERT"),"ERTs",IF(OR('Full menu'!X37="FCMT",'Full menu'!X37="FMT",'Full menu'!X37="LMT",'Full menu'!X37="LCMT"),"MTs",IF(OR('Full menu'!X37="LCIT",'Full menu'!X37="FCIT",'Full menu'!X37="LIT",'Full menu'!X37="FIT"),"ITs",IF(OR('Full menu'!X37="MwERT", 'Full menu'!X37="ERwMT", 'Full menu'!X37="M&amp;ERT", 'Full menu'!X37="MwIT", 'Full menu'!X37="IwMT", 'Full menu'!X37="M&amp;IT", 'Full menu'!X37="IwERT", 'Full menu'!X37="ERwIT", 'Full menu'!X37="I&amp;ERT", 'Full menu'!X37="ER&amp;M&amp;IT"),"MixedTs",IF('Full menu'!X37="UD","UD",IF('Full menu'!X37="LSD","LSD",IF('Full menu'!X37="WSD","WSD","")))))))))</f>
        <v>ERTs</v>
      </c>
      <c r="Y37" s="3" t="str">
        <f>IF('Full menu'!Y37="MDC","MDC",IF(OR('Full menu'!Y37="PERF",'Full menu'!Y37="AERF",'Full menu'!Y37="PCB"),"ERfix",IF(OR('Full menu'!Y37="ACB", 'Full menu'!Y37="LCERT", 'Full menu'!Y37="LERT",'Full menu'!Y37="FCERT",'Full menu'!Y37="FERT"),"ERTs",IF(OR('Full menu'!Y37="FCMT",'Full menu'!Y37="FMT",'Full menu'!Y37="LMT",'Full menu'!Y37="LCMT"),"MTs",IF(OR('Full menu'!Y37="LCIT",'Full menu'!Y37="FCIT",'Full menu'!Y37="LIT",'Full menu'!Y37="FIT"),"ITs",IF(OR('Full menu'!Y37="MwERT", 'Full menu'!Y37="ERwMT", 'Full menu'!Y37="M&amp;ERT", 'Full menu'!Y37="MwIT", 'Full menu'!Y37="IwMT", 'Full menu'!Y37="M&amp;IT", 'Full menu'!Y37="IwERT", 'Full menu'!Y37="ERwIT", 'Full menu'!Y37="I&amp;ERT", 'Full menu'!Y37="ER&amp;M&amp;IT"),"MixedTs",IF('Full menu'!Y37="UD","UD",IF('Full menu'!Y37="LSD","LSD",IF('Full menu'!Y37="WSD","WSD","")))))))))</f>
        <v>ERTs</v>
      </c>
      <c r="Z37" s="3" t="str">
        <f>IF('Full menu'!Z37="MDC","MDC",IF(OR('Full menu'!Z37="PERF",'Full menu'!Z37="AERF",'Full menu'!Z37="PCB"),"ERfix",IF(OR('Full menu'!Z37="ACB", 'Full menu'!Z37="LCERT", 'Full menu'!Z37="LERT",'Full menu'!Z37="FCERT",'Full menu'!Z37="FERT"),"ERTs",IF(OR('Full menu'!Z37="FCMT",'Full menu'!Z37="FMT",'Full menu'!Z37="LMT",'Full menu'!Z37="LCMT"),"MTs",IF(OR('Full menu'!Z37="LCIT",'Full menu'!Z37="FCIT",'Full menu'!Z37="LIT",'Full menu'!Z37="FIT"),"ITs",IF(OR('Full menu'!Z37="MwERT", 'Full menu'!Z37="ERwMT", 'Full menu'!Z37="M&amp;ERT", 'Full menu'!Z37="MwIT", 'Full menu'!Z37="IwMT", 'Full menu'!Z37="M&amp;IT", 'Full menu'!Z37="IwERT", 'Full menu'!Z37="ERwIT", 'Full menu'!Z37="I&amp;ERT", 'Full menu'!Z37="ER&amp;M&amp;IT"),"MixedTs",IF('Full menu'!Z37="UD","UD",IF('Full menu'!Z37="LSD","LSD",IF('Full menu'!Z37="WSD","WSD","")))))))))</f>
        <v>ERTs</v>
      </c>
      <c r="AA37" s="3" t="str">
        <f>IF('Full menu'!AA37="MDC","MDC",IF(OR('Full menu'!AA37="PERF",'Full menu'!AA37="AERF",'Full menu'!AA37="PCB"),"ERfix",IF(OR('Full menu'!AA37="ACB", 'Full menu'!AA37="LCERT", 'Full menu'!AA37="LERT",'Full menu'!AA37="FCERT",'Full menu'!AA37="FERT"),"ERTs",IF(OR('Full menu'!AA37="FCMT",'Full menu'!AA37="FMT",'Full menu'!AA37="LMT",'Full menu'!AA37="LCMT"),"MTs",IF(OR('Full menu'!AA37="LCIT",'Full menu'!AA37="FCIT",'Full menu'!AA37="LIT",'Full menu'!AA37="FIT"),"ITs",IF(OR('Full menu'!AA37="MwERT", 'Full menu'!AA37="ERwMT", 'Full menu'!AA37="M&amp;ERT", 'Full menu'!AA37="MwIT", 'Full menu'!AA37="IwMT", 'Full menu'!AA37="M&amp;IT", 'Full menu'!AA37="IwERT", 'Full menu'!AA37="ERwIT", 'Full menu'!AA37="I&amp;ERT", 'Full menu'!AA37="ER&amp;M&amp;IT"),"MixedTs",IF('Full menu'!AA37="UD","UD",IF('Full menu'!AA37="LSD","LSD",IF('Full menu'!AA37="WSD","WSD","")))))))))</f>
        <v>ERTs</v>
      </c>
      <c r="AB37" s="3" t="str">
        <f>IF('Full menu'!AB37="MDC","MDC",IF(OR('Full menu'!AB37="PERF",'Full menu'!AB37="AERF",'Full menu'!AB37="PCB"),"ERfix",IF(OR('Full menu'!AB37="ACB", 'Full menu'!AB37="LCERT", 'Full menu'!AB37="LERT",'Full menu'!AB37="FCERT",'Full menu'!AB37="FERT"),"ERTs",IF(OR('Full menu'!AB37="FCMT",'Full menu'!AB37="FMT",'Full menu'!AB37="LMT",'Full menu'!AB37="LCMT"),"MTs",IF(OR('Full menu'!AB37="LCIT",'Full menu'!AB37="FCIT",'Full menu'!AB37="LIT",'Full menu'!AB37="FIT"),"ITs",IF(OR('Full menu'!AB37="MwERT", 'Full menu'!AB37="ERwMT", 'Full menu'!AB37="M&amp;ERT", 'Full menu'!AB37="MwIT", 'Full menu'!AB37="IwMT", 'Full menu'!AB37="M&amp;IT", 'Full menu'!AB37="IwERT", 'Full menu'!AB37="ERwIT", 'Full menu'!AB37="I&amp;ERT", 'Full menu'!AB37="ER&amp;M&amp;IT"),"MixedTs",IF('Full menu'!AB37="UD","UD",IF('Full menu'!AB37="LSD","LSD",IF('Full menu'!AB37="WSD","WSD","")))))))))</f>
        <v>ERTs</v>
      </c>
      <c r="AC37" s="3" t="str">
        <f>IF('Full menu'!AC37="MDC","MDC",IF(OR('Full menu'!AC37="PERF",'Full menu'!AC37="AERF",'Full menu'!AC37="PCB"),"ERfix",IF(OR('Full menu'!AC37="ACB", 'Full menu'!AC37="LCERT", 'Full menu'!AC37="LERT",'Full menu'!AC37="FCERT",'Full menu'!AC37="FERT"),"ERTs",IF(OR('Full menu'!AC37="FCMT",'Full menu'!AC37="FMT",'Full menu'!AC37="LMT",'Full menu'!AC37="LCMT"),"MTs",IF(OR('Full menu'!AC37="LCIT",'Full menu'!AC37="FCIT",'Full menu'!AC37="LIT",'Full menu'!AC37="FIT"),"ITs",IF(OR('Full menu'!AC37="MwERT", 'Full menu'!AC37="ERwMT", 'Full menu'!AC37="M&amp;ERT", 'Full menu'!AC37="MwIT", 'Full menu'!AC37="IwMT", 'Full menu'!AC37="M&amp;IT", 'Full menu'!AC37="IwERT", 'Full menu'!AC37="ERwIT", 'Full menu'!AC37="I&amp;ERT", 'Full menu'!AC37="ER&amp;M&amp;IT"),"MixedTs",IF('Full menu'!AC37="UD","UD",IF('Full menu'!AC37="LSD","LSD",IF('Full menu'!AC37="WSD","WSD","")))))))))</f>
        <v>ERTs</v>
      </c>
      <c r="AD37" s="3" t="str">
        <f>IF('Full menu'!AD37="MDC","MDC",IF(OR('Full menu'!AD37="PERF",'Full menu'!AD37="AERF",'Full menu'!AD37="PCB"),"ERfix",IF(OR('Full menu'!AD37="ACB", 'Full menu'!AD37="LCERT", 'Full menu'!AD37="LERT",'Full menu'!AD37="FCERT",'Full menu'!AD37="FERT"),"ERTs",IF(OR('Full menu'!AD37="FCMT",'Full menu'!AD37="FMT",'Full menu'!AD37="LMT",'Full menu'!AD37="LCMT"),"MTs",IF(OR('Full menu'!AD37="LCIT",'Full menu'!AD37="FCIT",'Full menu'!AD37="LIT",'Full menu'!AD37="FIT"),"ITs",IF(OR('Full menu'!AD37="MwERT", 'Full menu'!AD37="ERwMT", 'Full menu'!AD37="M&amp;ERT", 'Full menu'!AD37="MwIT", 'Full menu'!AD37="IwMT", 'Full menu'!AD37="M&amp;IT", 'Full menu'!AD37="IwERT", 'Full menu'!AD37="ERwIT", 'Full menu'!AD37="I&amp;ERT", 'Full menu'!AD37="ER&amp;M&amp;IT"),"MixedTs",IF('Full menu'!AD37="UD","UD",IF('Full menu'!AD37="LSD","LSD",IF('Full menu'!AD37="WSD","WSD","")))))))))</f>
        <v>ERTs</v>
      </c>
      <c r="AE37" s="3" t="str">
        <f>IF('Full menu'!AE37="MDC","MDC",IF(OR('Full menu'!AE37="PERF",'Full menu'!AE37="AERF",'Full menu'!AE37="PCB"),"ERfix",IF(OR('Full menu'!AE37="ACB", 'Full menu'!AE37="LCERT", 'Full menu'!AE37="LERT",'Full menu'!AE37="FCERT",'Full menu'!AE37="FERT"),"ERTs",IF(OR('Full menu'!AE37="FCMT",'Full menu'!AE37="FMT",'Full menu'!AE37="LMT",'Full menu'!AE37="LCMT"),"MTs",IF(OR('Full menu'!AE37="LCIT",'Full menu'!AE37="FCIT",'Full menu'!AE37="LIT",'Full menu'!AE37="FIT"),"ITs",IF(OR('Full menu'!AE37="MwERT", 'Full menu'!AE37="ERwMT", 'Full menu'!AE37="M&amp;ERT", 'Full menu'!AE37="MwIT", 'Full menu'!AE37="IwMT", 'Full menu'!AE37="M&amp;IT", 'Full menu'!AE37="IwERT", 'Full menu'!AE37="ERwIT", 'Full menu'!AE37="I&amp;ERT", 'Full menu'!AE37="ER&amp;M&amp;IT"),"MixedTs",IF('Full menu'!AE37="UD","UD",IF('Full menu'!AE37="LSD","LSD",IF('Full menu'!AE37="WSD","WSD","")))))))))</f>
        <v>ERTs</v>
      </c>
      <c r="AF37" s="3" t="str">
        <f>IF('Full menu'!AF37="MDC","MDC",IF(OR('Full menu'!AF37="PERF",'Full menu'!AF37="AERF",'Full menu'!AF37="PCB"),"ERfix",IF(OR('Full menu'!AF37="ACB", 'Full menu'!AF37="LCERT", 'Full menu'!AF37="LERT",'Full menu'!AF37="FCERT",'Full menu'!AF37="FERT"),"ERTs",IF(OR('Full menu'!AF37="FCMT",'Full menu'!AF37="FMT",'Full menu'!AF37="LMT",'Full menu'!AF37="LCMT"),"MTs",IF(OR('Full menu'!AF37="LCIT",'Full menu'!AF37="FCIT",'Full menu'!AF37="LIT",'Full menu'!AF37="FIT"),"ITs",IF(OR('Full menu'!AF37="MwERT", 'Full menu'!AF37="ERwMT", 'Full menu'!AF37="M&amp;ERT", 'Full menu'!AF37="MwIT", 'Full menu'!AF37="IwMT", 'Full menu'!AF37="M&amp;IT", 'Full menu'!AF37="IwERT", 'Full menu'!AF37="ERwIT", 'Full menu'!AF37="I&amp;ERT", 'Full menu'!AF37="ER&amp;M&amp;IT"),"MixedTs",IF('Full menu'!AF37="UD","UD",IF('Full menu'!AF37="LSD","LSD",IF('Full menu'!AF37="WSD","WSD","")))))))))</f>
        <v>ERTs</v>
      </c>
      <c r="AG37" s="3" t="str">
        <f>IF('Full menu'!AG37="MDC","MDC",IF(OR('Full menu'!AG37="PERF",'Full menu'!AG37="AERF",'Full menu'!AG37="PCB"),"ERfix",IF(OR('Full menu'!AG37="ACB", 'Full menu'!AG37="LCERT", 'Full menu'!AG37="LERT",'Full menu'!AG37="FCERT",'Full menu'!AG37="FERT"),"ERTs",IF(OR('Full menu'!AG37="FCMT",'Full menu'!AG37="FMT",'Full menu'!AG37="LMT",'Full menu'!AG37="LCMT"),"MTs",IF(OR('Full menu'!AG37="LCIT",'Full menu'!AG37="FCIT",'Full menu'!AG37="LIT",'Full menu'!AG37="FIT"),"ITs",IF(OR('Full menu'!AG37="MwERT", 'Full menu'!AG37="ERwMT", 'Full menu'!AG37="M&amp;ERT", 'Full menu'!AG37="MwIT", 'Full menu'!AG37="IwMT", 'Full menu'!AG37="M&amp;IT", 'Full menu'!AG37="IwERT", 'Full menu'!AG37="ERwIT", 'Full menu'!AG37="I&amp;ERT", 'Full menu'!AG37="ER&amp;M&amp;IT"),"MixedTs",IF('Full menu'!AG37="UD","UD",IF('Full menu'!AG37="LSD","LSD",IF('Full menu'!AG37="WSD","WSD","")))))))))</f>
        <v>ERTs</v>
      </c>
      <c r="AH37" s="3" t="str">
        <f>IF('Full menu'!AH37="MDC","MDC",IF(OR('Full menu'!AH37="PERF",'Full menu'!AH37="AERF",'Full menu'!AH37="PCB"),"ERfix",IF(OR('Full menu'!AH37="ACB", 'Full menu'!AH37="LCERT", 'Full menu'!AH37="LERT",'Full menu'!AH37="FCERT",'Full menu'!AH37="FERT"),"ERTs",IF(OR('Full menu'!AH37="FCMT",'Full menu'!AH37="FMT",'Full menu'!AH37="LMT",'Full menu'!AH37="LCMT"),"MTs",IF(OR('Full menu'!AH37="LCIT",'Full menu'!AH37="FCIT",'Full menu'!AH37="LIT",'Full menu'!AH37="FIT"),"ITs",IF(OR('Full menu'!AH37="MwERT", 'Full menu'!AH37="ERwMT", 'Full menu'!AH37="M&amp;ERT", 'Full menu'!AH37="MwIT", 'Full menu'!AH37="IwMT", 'Full menu'!AH37="M&amp;IT", 'Full menu'!AH37="IwERT", 'Full menu'!AH37="ERwIT", 'Full menu'!AH37="I&amp;ERT", 'Full menu'!AH37="ER&amp;M&amp;IT"),"MixedTs",IF('Full menu'!AH37="UD","UD",IF('Full menu'!AH37="LSD","LSD",IF('Full menu'!AH37="WSD","WSD","")))))))))</f>
        <v>ERTs</v>
      </c>
      <c r="AI37" s="3" t="str">
        <f>IF('Full menu'!AI37="MDC","MDC",IF(OR('Full menu'!AI37="PERF",'Full menu'!AI37="AERF",'Full menu'!AI37="PCB"),"ERfix",IF(OR('Full menu'!AI37="ACB", 'Full menu'!AI37="LCERT", 'Full menu'!AI37="LERT",'Full menu'!AI37="FCERT",'Full menu'!AI37="FERT"),"ERTs",IF(OR('Full menu'!AI37="FCMT",'Full menu'!AI37="FMT",'Full menu'!AI37="LMT",'Full menu'!AI37="LCMT"),"MTs",IF(OR('Full menu'!AI37="LCIT",'Full menu'!AI37="FCIT",'Full menu'!AI37="LIT",'Full menu'!AI37="FIT"),"ITs",IF(OR('Full menu'!AI37="MwERT", 'Full menu'!AI37="ERwMT", 'Full menu'!AI37="M&amp;ERT", 'Full menu'!AI37="MwIT", 'Full menu'!AI37="IwMT", 'Full menu'!AI37="M&amp;IT", 'Full menu'!AI37="IwERT", 'Full menu'!AI37="ERwIT", 'Full menu'!AI37="I&amp;ERT", 'Full menu'!AI37="ER&amp;M&amp;IT"),"MixedTs",IF('Full menu'!AI37="UD","UD",IF('Full menu'!AI37="LSD","LSD",IF('Full menu'!AI37="WSD","WSD","")))))))))</f>
        <v>ERTs</v>
      </c>
      <c r="AJ37" s="3" t="str">
        <f>IF('Full menu'!AJ37="MDC","MDC",IF(OR('Full menu'!AJ37="PERF",'Full menu'!AJ37="AERF",'Full menu'!AJ37="PCB"),"ERfix",IF(OR('Full menu'!AJ37="ACB", 'Full menu'!AJ37="LCERT", 'Full menu'!AJ37="LERT",'Full menu'!AJ37="FCERT",'Full menu'!AJ37="FERT"),"ERTs",IF(OR('Full menu'!AJ37="FCMT",'Full menu'!AJ37="FMT",'Full menu'!AJ37="LMT",'Full menu'!AJ37="LCMT"),"MTs",IF(OR('Full menu'!AJ37="LCIT",'Full menu'!AJ37="FCIT",'Full menu'!AJ37="LIT",'Full menu'!AJ37="FIT"),"ITs",IF(OR('Full menu'!AJ37="MwERT", 'Full menu'!AJ37="ERwMT", 'Full menu'!AJ37="M&amp;ERT", 'Full menu'!AJ37="MwIT", 'Full menu'!AJ37="IwMT", 'Full menu'!AJ37="M&amp;IT", 'Full menu'!AJ37="IwERT", 'Full menu'!AJ37="ERwIT", 'Full menu'!AJ37="I&amp;ERT", 'Full menu'!AJ37="ER&amp;M&amp;IT"),"MixedTs",IF('Full menu'!AJ37="UD","UD",IF('Full menu'!AJ37="LSD","LSD",IF('Full menu'!AJ37="WSD","WSD","")))))))))</f>
        <v/>
      </c>
      <c r="AK37" s="3" t="str">
        <f>IF('Full menu'!AK37="MDC","MDC",IF(OR('Full menu'!AK37="PERF",'Full menu'!AK37="AERF",'Full menu'!AK37="PCB"),"ERfix",IF(OR('Full menu'!AK37="ACB", 'Full menu'!AK37="LCERT", 'Full menu'!AK37="LERT",'Full menu'!AK37="FCERT",'Full menu'!AK37="FERT"),"ERTs",IF(OR('Full menu'!AK37="FCMT",'Full menu'!AK37="FMT",'Full menu'!AK37="LMT",'Full menu'!AK37="LCMT"),"MTs",IF(OR('Full menu'!AK37="LCIT",'Full menu'!AK37="FCIT",'Full menu'!AK37="LIT",'Full menu'!AK37="FIT"),"ITs",IF(OR('Full menu'!AK37="MwERT", 'Full menu'!AK37="ERwMT", 'Full menu'!AK37="M&amp;ERT", 'Full menu'!AK37="MwIT", 'Full menu'!AK37="IwMT", 'Full menu'!AK37="M&amp;IT", 'Full menu'!AK37="IwERT", 'Full menu'!AK37="ERwIT", 'Full menu'!AK37="I&amp;ERT", 'Full menu'!AK37="ER&amp;M&amp;IT"),"MixedTs",IF('Full menu'!AK37="UD","UD",IF('Full menu'!AK37="LSD","LSD",IF('Full menu'!AK37="WSD","WSD","")))))))))</f>
        <v/>
      </c>
      <c r="AL37" s="3" t="str">
        <f>IF('Full menu'!AL37="MDC","MDC",IF(OR('Full menu'!AL37="PERF",'Full menu'!AL37="AERF",'Full menu'!AL37="PCB"),"ERfix",IF(OR('Full menu'!AL37="ACB", 'Full menu'!AL37="LCERT", 'Full menu'!AL37="LERT",'Full menu'!AL37="FCERT",'Full menu'!AL37="FERT"),"ERTs",IF(OR('Full menu'!AL37="FCMT",'Full menu'!AL37="FMT",'Full menu'!AL37="LMT",'Full menu'!AL37="LCMT"),"MTs",IF(OR('Full menu'!AL37="LCIT",'Full menu'!AL37="FCIT",'Full menu'!AL37="LIT",'Full menu'!AL37="FIT"),"ITs",IF(OR('Full menu'!AL37="MwERT", 'Full menu'!AL37="ERwMT", 'Full menu'!AL37="M&amp;ERT", 'Full menu'!AL37="MwIT", 'Full menu'!AL37="IwMT", 'Full menu'!AL37="M&amp;IT", 'Full menu'!AL37="IwERT", 'Full menu'!AL37="ERwIT", 'Full menu'!AL37="I&amp;ERT", 'Full menu'!AL37="ER&amp;M&amp;IT"),"MixedTs",IF('Full menu'!AL37="UD","UD",IF('Full menu'!AL37="LSD","LSD",IF('Full menu'!AL37="WSD","WSD","")))))))))</f>
        <v/>
      </c>
      <c r="AM37" s="3" t="str">
        <f>IF('Full menu'!AM37="MDC","MDC",IF(OR('Full menu'!AM37="PERF",'Full menu'!AM37="AERF",'Full menu'!AM37="PCB"),"ERfix",IF(OR('Full menu'!AM37="ACB", 'Full menu'!AM37="LCERT", 'Full menu'!AM37="LERT",'Full menu'!AM37="FCERT",'Full menu'!AM37="FERT"),"ERTs",IF(OR('Full menu'!AM37="FCMT",'Full menu'!AM37="FMT",'Full menu'!AM37="LMT",'Full menu'!AM37="LCMT"),"MTs",IF(OR('Full menu'!AM37="LCIT",'Full menu'!AM37="FCIT",'Full menu'!AM37="LIT",'Full menu'!AM37="FIT"),"ITs",IF(OR('Full menu'!AM37="MwERT", 'Full menu'!AM37="ERwMT", 'Full menu'!AM37="M&amp;ERT", 'Full menu'!AM37="MwIT", 'Full menu'!AM37="IwMT", 'Full menu'!AM37="M&amp;IT", 'Full menu'!AM37="IwERT", 'Full menu'!AM37="ERwIT", 'Full menu'!AM37="I&amp;ERT", 'Full menu'!AM37="ER&amp;M&amp;IT"),"MixedTs",IF('Full menu'!AM37="UD","UD",IF('Full menu'!AM37="LSD","LSD",IF('Full menu'!AM37="WSD","WSD","")))))))))</f>
        <v/>
      </c>
      <c r="AN37" s="3" t="str">
        <f>IF('Full menu'!AN37="MDC","MDC",IF(OR('Full menu'!AN37="PERF",'Full menu'!AN37="AERF",'Full menu'!AN37="PCB"),"ERfix",IF(OR('Full menu'!AN37="ACB", 'Full menu'!AN37="LCERT", 'Full menu'!AN37="LERT",'Full menu'!AN37="FCERT",'Full menu'!AN37="FERT"),"ERTs",IF(OR('Full menu'!AN37="FCMT",'Full menu'!AN37="FMT",'Full menu'!AN37="LMT",'Full menu'!AN37="LCMT"),"MTs",IF(OR('Full menu'!AN37="LCIT",'Full menu'!AN37="FCIT",'Full menu'!AN37="LIT",'Full menu'!AN37="FIT"),"ITs",IF(OR('Full menu'!AN37="MwERT", 'Full menu'!AN37="ERwMT", 'Full menu'!AN37="M&amp;ERT", 'Full menu'!AN37="MwIT", 'Full menu'!AN37="IwMT", 'Full menu'!AN37="M&amp;IT", 'Full menu'!AN37="IwERT", 'Full menu'!AN37="ERwIT", 'Full menu'!AN37="I&amp;ERT", 'Full menu'!AN37="ER&amp;M&amp;IT"),"MixedTs",IF('Full menu'!AN37="UD","UD",IF('Full menu'!AN37="LSD","LSD",IF('Full menu'!AN37="WSD","WSD","")))))))))</f>
        <v/>
      </c>
      <c r="AO37" s="3" t="str">
        <f>IF('Full menu'!AO37="MDC","MDC",IF(OR('Full menu'!AO37="PERF",'Full menu'!AO37="AERF",'Full menu'!AO37="PCB"),"ERfix",IF(OR('Full menu'!AO37="ACB", 'Full menu'!AO37="LCERT", 'Full menu'!AO37="LERT",'Full menu'!AO37="FCERT",'Full menu'!AO37="FERT"),"ERTs",IF(OR('Full menu'!AO37="FCMT",'Full menu'!AO37="FMT",'Full menu'!AO37="LMT",'Full menu'!AO37="LCMT"),"MTs",IF(OR('Full menu'!AO37="LCIT",'Full menu'!AO37="FCIT",'Full menu'!AO37="LIT",'Full menu'!AO37="FIT"),"ITs",IF(OR('Full menu'!AO37="MwERT", 'Full menu'!AO37="ERwMT", 'Full menu'!AO37="M&amp;ERT", 'Full menu'!AO37="MwIT", 'Full menu'!AO37="IwMT", 'Full menu'!AO37="M&amp;IT", 'Full menu'!AO37="IwERT", 'Full menu'!AO37="ERwIT", 'Full menu'!AO37="I&amp;ERT", 'Full menu'!AO37="ER&amp;M&amp;IT"),"MixedTs",IF('Full menu'!AO37="UD","UD",IF('Full menu'!AO37="LSD","LSD",IF('Full menu'!AO37="WSD","WSD","")))))))))</f>
        <v/>
      </c>
      <c r="AP37" s="3" t="str">
        <f>IF('Full menu'!AP37="MDC","MDC",IF(OR('Full menu'!AP37="PERF",'Full menu'!AP37="AERF",'Full menu'!AP37="PCB"),"ERfix",IF(OR('Full menu'!AP37="ACB", 'Full menu'!AP37="LCERT", 'Full menu'!AP37="LERT",'Full menu'!AP37="FCERT",'Full menu'!AP37="FERT"),"ERTs",IF(OR('Full menu'!AP37="FCMT",'Full menu'!AP37="FMT",'Full menu'!AP37="LMT",'Full menu'!AP37="LCMT"),"MTs",IF(OR('Full menu'!AP37="LCIT",'Full menu'!AP37="FCIT",'Full menu'!AP37="LIT",'Full menu'!AP37="FIT"),"ITs",IF(OR('Full menu'!AP37="MwERT", 'Full menu'!AP37="ERwMT", 'Full menu'!AP37="M&amp;ERT", 'Full menu'!AP37="MwIT", 'Full menu'!AP37="IwMT", 'Full menu'!AP37="M&amp;IT", 'Full menu'!AP37="IwERT", 'Full menu'!AP37="ERwIT", 'Full menu'!AP37="I&amp;ERT", 'Full menu'!AP37="ER&amp;M&amp;IT"),"MixedTs",IF('Full menu'!AP37="UD","UD",IF('Full menu'!AP37="LSD","LSD",IF('Full menu'!AP37="WSD","WSD","")))))))))</f>
        <v/>
      </c>
      <c r="AQ37" s="3" t="str">
        <f>IF('Full menu'!AQ37="MDC","MDC",IF(OR('Full menu'!AQ37="PERF",'Full menu'!AQ37="AERF",'Full menu'!AQ37="PCB"),"ERfix",IF(OR('Full menu'!AQ37="ACB", 'Full menu'!AQ37="LCERT", 'Full menu'!AQ37="LERT",'Full menu'!AQ37="FCERT",'Full menu'!AQ37="FERT"),"ERTs",IF(OR('Full menu'!AQ37="FCMT",'Full menu'!AQ37="FMT",'Full menu'!AQ37="LMT",'Full menu'!AQ37="LCMT"),"MTs",IF(OR('Full menu'!AQ37="LCIT",'Full menu'!AQ37="FCIT",'Full menu'!AQ37="LIT",'Full menu'!AQ37="FIT"),"ITs",IF(OR('Full menu'!AQ37="MwERT", 'Full menu'!AQ37="ERwMT", 'Full menu'!AQ37="M&amp;ERT", 'Full menu'!AQ37="MwIT", 'Full menu'!AQ37="IwMT", 'Full menu'!AQ37="M&amp;IT", 'Full menu'!AQ37="IwERT", 'Full menu'!AQ37="ERwIT", 'Full menu'!AQ37="I&amp;ERT", 'Full menu'!AQ37="ER&amp;M&amp;IT"),"MixedTs",IF('Full menu'!AQ37="UD","UD",IF('Full menu'!AQ37="LSD","LSD",IF('Full menu'!AQ37="WSD","WSD","")))))))))</f>
        <v/>
      </c>
      <c r="AR37" s="3" t="str">
        <f>IF('Full menu'!AR37="MDC","MDC",IF(OR('Full menu'!AR37="PERF",'Full menu'!AR37="AERF",'Full menu'!AR37="PCB"),"ERfix",IF(OR('Full menu'!AR37="ACB", 'Full menu'!AR37="LCERT", 'Full menu'!AR37="LERT",'Full menu'!AR37="FCERT",'Full menu'!AR37="FERT"),"ERTs",IF(OR('Full menu'!AR37="FCMT",'Full menu'!AR37="FMT",'Full menu'!AR37="LMT",'Full menu'!AR37="LCMT"),"MTs",IF(OR('Full menu'!AR37="LCIT",'Full menu'!AR37="FCIT",'Full menu'!AR37="LIT",'Full menu'!AR37="FIT"),"ITs",IF(OR('Full menu'!AR37="MwERT", 'Full menu'!AR37="ERwMT", 'Full menu'!AR37="M&amp;ERT", 'Full menu'!AR37="MwIT", 'Full menu'!AR37="IwMT", 'Full menu'!AR37="M&amp;IT", 'Full menu'!AR37="IwERT", 'Full menu'!AR37="ERwIT", 'Full menu'!AR37="I&amp;ERT", 'Full menu'!AR37="ER&amp;M&amp;IT"),"MixedTs",IF('Full menu'!AR37="UD","UD",IF('Full menu'!AR37="LSD","LSD",IF('Full menu'!AR37="WSD","WSD","")))))))))</f>
        <v/>
      </c>
      <c r="AS37" s="3" t="str">
        <f>IF('Full menu'!AS37="MDC","MDC",IF(OR('Full menu'!AS37="PERF",'Full menu'!AS37="AERF",'Full menu'!AS37="PCB"),"ERfix",IF(OR('Full menu'!AS37="ACB", 'Full menu'!AS37="LCERT", 'Full menu'!AS37="LERT",'Full menu'!AS37="FCERT",'Full menu'!AS37="FERT"),"ERTs",IF(OR('Full menu'!AS37="FCMT",'Full menu'!AS37="FMT",'Full menu'!AS37="LMT",'Full menu'!AS37="LCMT"),"MTs",IF(OR('Full menu'!AS37="LCIT",'Full menu'!AS37="FCIT",'Full menu'!AS37="LIT",'Full menu'!AS37="FIT"),"ITs",IF(OR('Full menu'!AS37="MwERT", 'Full menu'!AS37="ERwMT", 'Full menu'!AS37="M&amp;ERT", 'Full menu'!AS37="MwIT", 'Full menu'!AS37="IwMT", 'Full menu'!AS37="M&amp;IT", 'Full menu'!AS37="IwERT", 'Full menu'!AS37="ERwIT", 'Full menu'!AS37="I&amp;ERT", 'Full menu'!AS37="ER&amp;M&amp;IT"),"MixedTs",IF('Full menu'!AS37="UD","UD",IF('Full menu'!AS37="LSD","LSD",IF('Full menu'!AS37="WSD","WSD","")))))))))</f>
        <v/>
      </c>
      <c r="AT37" s="3" t="str">
        <f>IF('Full menu'!AT37="MDC","MDC",IF(OR('Full menu'!AT37="PERF",'Full menu'!AT37="AERF",'Full menu'!AT37="PCB"),"ERfix",IF(OR('Full menu'!AT37="ACB", 'Full menu'!AT37="LCERT", 'Full menu'!AT37="LERT",'Full menu'!AT37="FCERT",'Full menu'!AT37="FERT"),"ERT",IF(OR('Full menu'!AT37="FCMT",'Full menu'!AT37="FMT",'Full menu'!AT37="LMT",'Full menu'!AT37="LCMT"),"MT",IF(OR('Full menu'!AT37="LCIT",'Full menu'!AT37="FCIT",'Full menu'!AT37="LMT",'Full menu'!AT37="FMT"),"IT",IF(OR('Full menu'!AT37="MwERT", 'Full menu'!AT37="ERwMT", 'Full menu'!AT37="M&amp;ERT", 'Full menu'!AT37="MwIT", 'Full menu'!AT37="IwMT", 'Full menu'!AT37="M&amp;IT", 'Full menu'!AT37="IwERT", 'Full menu'!AT37="ERwIT", 'Full menu'!AT37="I&amp;ERT", 'Full menu'!AT37="ER&amp;M&amp;IT"),"MixedT",IF('Full menu'!AT37="UD","UD",IF('Full menu'!AT37="LSD","LSD",IF('Full menu'!AT37="WSD","WSD","")))))))))</f>
        <v/>
      </c>
      <c r="AU37" s="3" t="str">
        <f>IF('Full menu'!AU37="MDC","MDC",IF(OR('Full menu'!AU37="PERF",'Full menu'!AU37="AERF",'Full menu'!AU37="PCB"),"ERfix",IF(OR('Full menu'!AU37="ACB", 'Full menu'!AU37="LCERT", 'Full menu'!AU37="LERT",'Full menu'!AU37="FCERT",'Full menu'!AU37="FERT"),"ERT",IF(OR('Full menu'!AU37="FCMT",'Full menu'!AU37="FMT",'Full menu'!AU37="LMT",'Full menu'!AU37="LCMT"),"MT",IF(OR('Full menu'!AU37="LCIT",'Full menu'!AU37="FCIT",'Full menu'!AU37="LMT",'Full menu'!AU37="FMT"),"IT",IF(OR('Full menu'!AU37="MwERT", 'Full menu'!AU37="ERwMT", 'Full menu'!AU37="M&amp;ERT", 'Full menu'!AU37="MwIT", 'Full menu'!AU37="IwMT", 'Full menu'!AU37="M&amp;IT", 'Full menu'!AU37="IwERT", 'Full menu'!AU37="ERwIT", 'Full menu'!AU37="I&amp;ERT", 'Full menu'!AU37="ER&amp;M&amp;IT"),"MixedT",IF('Full menu'!AU37="UD","UD",IF('Full menu'!AU37="LSD","LSD",IF('Full menu'!AU37="WSD","WSD","")))))))))</f>
        <v/>
      </c>
      <c r="AV37" s="3" t="str">
        <f>IF('Full menu'!AV37="MDC","MDC",IF(OR('Full menu'!AV37="PERF",'Full menu'!AV37="AERF",'Full menu'!AV37="PCB"),"ERfix",IF(OR('Full menu'!AV37="ACB", 'Full menu'!AV37="LCERT", 'Full menu'!AV37="LERT",'Full menu'!AV37="FCERT",'Full menu'!AV37="FERT"),"ERT",IF(OR('Full menu'!AV37="FCMT",'Full menu'!AV37="FMT",'Full menu'!AV37="LMT",'Full menu'!AV37="LCMT"),"MT",IF(OR('Full menu'!AV37="LCIT",'Full menu'!AV37="FCIT",'Full menu'!AV37="LMT",'Full menu'!AV37="FMT"),"IT",IF(OR('Full menu'!AV37="MwERT", 'Full menu'!AV37="ERwMT", 'Full menu'!AV37="M&amp;ERT", 'Full menu'!AV37="MwIT", 'Full menu'!AV37="IwMT", 'Full menu'!AV37="M&amp;IT", 'Full menu'!AV37="IwERT", 'Full menu'!AV37="ERwIT", 'Full menu'!AV37="I&amp;ERT", 'Full menu'!AV37="ER&amp;M&amp;IT"),"MixedT",IF('Full menu'!AV37="UD","UD",IF('Full menu'!AV37="LSD","LSD",IF('Full menu'!AV37="WSD","WSD","")))))))))</f>
        <v/>
      </c>
      <c r="AW37" s="3" t="str">
        <f>IF('Full menu'!AW37="MDC","MDC",IF(OR('Full menu'!AW37="PERF",'Full menu'!AW37="AERF",'Full menu'!AW37="PCB"),"ERfix",IF(OR('Full menu'!AW37="ACB", 'Full menu'!AW37="LCERT", 'Full menu'!AW37="LERT",'Full menu'!AW37="FCERT",'Full menu'!AW37="FERT"),"ERT",IF(OR('Full menu'!AW37="FCMT",'Full menu'!AW37="FMT",'Full menu'!AW37="LMT",'Full menu'!AW37="LCMT"),"MT",IF(OR('Full menu'!AW37="LCIT",'Full menu'!AW37="FCIT",'Full menu'!AW37="LMT",'Full menu'!AW37="FMT"),"IT",IF(OR('Full menu'!AW37="MwERT", 'Full menu'!AW37="ERwMT", 'Full menu'!AW37="M&amp;ERT", 'Full menu'!AW37="MwIT", 'Full menu'!AW37="IwMT", 'Full menu'!AW37="M&amp;IT", 'Full menu'!AW37="IwERT", 'Full menu'!AW37="ERwIT", 'Full menu'!AW37="I&amp;ERT", 'Full menu'!AW37="ER&amp;M&amp;IT"),"MixedT",IF('Full menu'!AW37="UD","UD",IF('Full menu'!AW37="LSD","LSD",IF('Full menu'!AW37="WSD","WSD","")))))))))</f>
        <v/>
      </c>
      <c r="AX37" s="3" t="str">
        <f>IF('Full menu'!AX37="MDC","MDC",IF(OR('Full menu'!AX37="PERF",'Full menu'!AX37="AERF",'Full menu'!AX37="PCB"),"ERfix",IF(OR('Full menu'!AX37="ACB", 'Full menu'!AX37="LCERT", 'Full menu'!AX37="LERT",'Full menu'!AX37="FCERT",'Full menu'!AX37="FERT"),"ERT",IF(OR('Full menu'!AX37="FCMT",'Full menu'!AX37="FMT",'Full menu'!AX37="LMT",'Full menu'!AX37="LCMT"),"MT",IF(OR('Full menu'!AX37="LCIT",'Full menu'!AX37="FCIT",'Full menu'!AX37="LMT",'Full menu'!AX37="FMT"),"IT",IF(OR('Full menu'!AX37="MwERT", 'Full menu'!AX37="ERwMT", 'Full menu'!AX37="M&amp;ERT", 'Full menu'!AX37="MwIT", 'Full menu'!AX37="IwMT", 'Full menu'!AX37="M&amp;IT", 'Full menu'!AX37="IwERT", 'Full menu'!AX37="ERwIT", 'Full menu'!AX37="I&amp;ERT", 'Full menu'!AX37="ER&amp;M&amp;IT"),"MixedT",IF('Full menu'!AX37="UD","UD",IF('Full menu'!AX37="LSD","LSD",IF('Full menu'!AX37="WSD","WSD","")))))))))</f>
        <v/>
      </c>
      <c r="AY37" s="3" t="str">
        <f>IF('Full menu'!AY37="MDC","MDC",IF(OR('Full menu'!AY37="PERF",'Full menu'!AY37="AERF",'Full menu'!AY37="PCB"),"ERfix",IF(OR('Full menu'!AY37="ACB", 'Full menu'!AY37="LCERT", 'Full menu'!AY37="LERT",'Full menu'!AY37="FCERT",'Full menu'!AY37="FERT"),"ERT",IF(OR('Full menu'!AY37="FCMT",'Full menu'!AY37="FMT",'Full menu'!AY37="LMT",'Full menu'!AY37="LCMT"),"MT",IF(OR('Full menu'!AY37="LCIT",'Full menu'!AY37="FCIT",'Full menu'!AY37="LMT",'Full menu'!AY37="FMT"),"IT",IF(OR('Full menu'!AY37="MwERT", 'Full menu'!AY37="ERwMT", 'Full menu'!AY37="M&amp;ERT", 'Full menu'!AY37="MwIT", 'Full menu'!AY37="IwMT", 'Full menu'!AY37="M&amp;IT", 'Full menu'!AY37="IwERT", 'Full menu'!AY37="ERwIT", 'Full menu'!AY37="I&amp;ERT", 'Full menu'!AY37="ER&amp;M&amp;IT"),"MixedT",IF('Full menu'!AY37="UD","UD",IF('Full menu'!AY37="LSD","LSD",IF('Full menu'!AY37="WSD","WSD","")))))))))</f>
        <v/>
      </c>
      <c r="AZ37" s="3" t="str">
        <f>IF('Full menu'!AZ37="MDC","MDC",IF(OR('Full menu'!AZ37="PERF",'Full menu'!AZ37="AERF",'Full menu'!AZ37="PCB"),"ERfix",IF(OR('Full menu'!AZ37="ACB", 'Full menu'!AZ37="LCERT", 'Full menu'!AZ37="LERT",'Full menu'!AZ37="FCERT",'Full menu'!AZ37="FERT"),"ERT",IF(OR('Full menu'!AZ37="FCMT",'Full menu'!AZ37="FMT",'Full menu'!AZ37="LMT",'Full menu'!AZ37="LCMT"),"MT",IF(OR('Full menu'!AZ37="LCIT",'Full menu'!AZ37="FCIT",'Full menu'!AZ37="LMT",'Full menu'!AZ37="FMT"),"IT",IF(OR('Full menu'!AZ37="MwERT", 'Full menu'!AZ37="ERwMT", 'Full menu'!AZ37="M&amp;ERT", 'Full menu'!AZ37="MwIT", 'Full menu'!AZ37="IwMT", 'Full menu'!AZ37="M&amp;IT", 'Full menu'!AZ37="IwERT", 'Full menu'!AZ37="ERwIT", 'Full menu'!AZ37="I&amp;ERT", 'Full menu'!AZ37="ER&amp;M&amp;IT"),"MixedT",IF('Full menu'!AZ37="UD","UD",IF('Full menu'!AZ37="LSD","LSD",IF('Full menu'!AZ37="WSD","WSD","")))))))))</f>
        <v/>
      </c>
      <c r="BA37" s="3" t="str">
        <f>IF('Full menu'!BA37="MDC","MDC",IF(OR('Full menu'!BA37="PERF",'Full menu'!BA37="AERF",'Full menu'!BA37="PCB"),"ERfix",IF(OR('Full menu'!BA37="ACB", 'Full menu'!BA37="LCERT", 'Full menu'!BA37="LERT",'Full menu'!BA37="FCERT",'Full menu'!BA37="FERT"),"ERT",IF(OR('Full menu'!BA37="FCMT",'Full menu'!BA37="FMT",'Full menu'!BA37="LMT",'Full menu'!BA37="LCMT"),"MT",IF(OR('Full menu'!BA37="LCIT",'Full menu'!BA37="FCIT",'Full menu'!BA37="LMT",'Full menu'!BA37="FMT"),"IT",IF(OR('Full menu'!BA37="MwERT", 'Full menu'!BA37="ERwMT", 'Full menu'!BA37="M&amp;ERT", 'Full menu'!BA37="MwIT", 'Full menu'!BA37="IwMT", 'Full menu'!BA37="M&amp;IT", 'Full menu'!BA37="IwERT", 'Full menu'!BA37="ERwIT", 'Full menu'!BA37="I&amp;ERT", 'Full menu'!BA37="ER&amp;M&amp;IT"),"MixedT",IF('Full menu'!BA37="UD","UD",IF('Full menu'!BA37="LSD","LSD",IF('Full menu'!BA37="WSD","WSD","")))))))))</f>
        <v/>
      </c>
      <c r="BB37" s="3" t="str">
        <f>IF('Full menu'!BB37="MDC","MDC",IF(OR('Full menu'!BB37="PERF",'Full menu'!BB37="AERF",'Full menu'!BB37="PCB"),"ERfix",IF(OR('Full menu'!BB37="ACB", 'Full menu'!BB37="LCERT", 'Full menu'!BB37="LERT",'Full menu'!BB37="FCERT",'Full menu'!BB37="FERT"),"ERT",IF(OR('Full menu'!BB37="FCMT",'Full menu'!BB37="FMT",'Full menu'!BB37="LMT",'Full menu'!BB37="LCMT"),"MT",IF(OR('Full menu'!BB37="LCIT",'Full menu'!BB37="FCIT",'Full menu'!BB37="LMT",'Full menu'!BB37="FMT"),"IT",IF(OR('Full menu'!BB37="MwERT", 'Full menu'!BB37="ERwMT", 'Full menu'!BB37="M&amp;ERT", 'Full menu'!BB37="MwIT", 'Full menu'!BB37="IwMT", 'Full menu'!BB37="M&amp;IT", 'Full menu'!BB37="IwERT", 'Full menu'!BB37="ERwIT", 'Full menu'!BB37="I&amp;ERT", 'Full menu'!BB37="ER&amp;M&amp;IT"),"MixedT",IF('Full menu'!BB37="UD","UD",IF('Full menu'!BB37="LSD","LSD",IF('Full menu'!BB37="WSD","WSD","")))))))))</f>
        <v/>
      </c>
      <c r="BC37" s="3" t="str">
        <f>IF('Full menu'!BC37="MDC","MDC",IF(OR('Full menu'!BC37="PERF",'Full menu'!BC37="AERF",'Full menu'!BC37="PCB"),"ERfix",IF(OR('Full menu'!BC37="ACB", 'Full menu'!BC37="LCERT", 'Full menu'!BC37="LERT",'Full menu'!BC37="FCERT",'Full menu'!BC37="FERT"),"ERT",IF(OR('Full menu'!BC37="FCMT",'Full menu'!BC37="FMT",'Full menu'!BC37="LMT",'Full menu'!BC37="LCMT"),"MT",IF(OR('Full menu'!BC37="LCIT",'Full menu'!BC37="FCIT",'Full menu'!BC37="LMT",'Full menu'!BC37="FMT"),"IT",IF(OR('Full menu'!BC37="MwERT", 'Full menu'!BC37="ERwMT", 'Full menu'!BC37="M&amp;ERT", 'Full menu'!BC37="MwIT", 'Full menu'!BC37="IwMT", 'Full menu'!BC37="M&amp;IT", 'Full menu'!BC37="IwERT", 'Full menu'!BC37="ERwIT", 'Full menu'!BC37="I&amp;ERT", 'Full menu'!BC37="ER&amp;M&amp;IT"),"MixedT",IF('Full menu'!BC37="UD","UD",IF('Full menu'!BC37="LSD","LSD",IF('Full menu'!BC37="WSD","WSD","")))))))))</f>
        <v/>
      </c>
    </row>
    <row r="38" spans="1:55" ht="16" x14ac:dyDescent="0.2">
      <c r="A38" t="s">
        <v>59</v>
      </c>
      <c r="B38" s="3" t="str">
        <f>IF('Full menu'!B38="MDC","MDC",IF(OR('Full menu'!B38="PERF",'Full menu'!B38="AERF",'Full menu'!B38="PCB"),"ERfix",IF(OR('Full menu'!B38="ACB", 'Full menu'!B38="LCERT", 'Full menu'!B38="LERT",'Full menu'!B38="FCERT",'Full menu'!B38="FERT"),"ERTs",IF(OR('Full menu'!B38="FCMT",'Full menu'!B38="FMT",'Full menu'!B38="LMT",'Full menu'!B38="LCMT"),"MTs",IF(OR('Full menu'!B38="LCIT",'Full menu'!B38="FCIT",'Full menu'!B38="LIT",'Full menu'!B38="FIT"),"ITs",IF(OR('Full menu'!B38="MwERT", 'Full menu'!B38="ERwMT", 'Full menu'!B38="M&amp;ERT", 'Full menu'!B38="MwIT", 'Full menu'!B38="IwMT", 'Full menu'!B38="M&amp;IT", 'Full menu'!B38="IwERT", 'Full menu'!B38="ERwIT", 'Full menu'!B38="I&amp;ERT", 'Full menu'!B38="ER&amp;M&amp;IT"),"MixedTs",IF('Full menu'!B38="UD","UD",IF('Full menu'!B38="LSD","LSD",IF('Full menu'!B38="WSD","WSD","")))))))))</f>
        <v/>
      </c>
      <c r="C38" s="3" t="str">
        <f>IF('Full menu'!C38="MDC","MDC",IF(OR('Full menu'!C38="PERF",'Full menu'!C38="AERF",'Full menu'!C38="PCB"),"ERfix",IF(OR('Full menu'!C38="ACB", 'Full menu'!C38="LCERT", 'Full menu'!C38="LERT",'Full menu'!C38="FCERT",'Full menu'!C38="FERT"),"ERTs",IF(OR('Full menu'!C38="FCMT",'Full menu'!C38="FMT",'Full menu'!C38="LMT",'Full menu'!C38="LCMT"),"MTs",IF(OR('Full menu'!C38="LCIT",'Full menu'!C38="FCIT",'Full menu'!C38="LIT",'Full menu'!C38="FIT"),"ITs",IF(OR('Full menu'!C38="MwERT", 'Full menu'!C38="ERwMT", 'Full menu'!C38="M&amp;ERT", 'Full menu'!C38="MwIT", 'Full menu'!C38="IwMT", 'Full menu'!C38="M&amp;IT", 'Full menu'!C38="IwERT", 'Full menu'!C38="ERwIT", 'Full menu'!C38="I&amp;ERT", 'Full menu'!C38="ER&amp;M&amp;IT"),"MixedTs",IF('Full menu'!C38="UD","UD",IF('Full menu'!C38="LSD","LSD",IF('Full menu'!C38="WSD","WSD","")))))))))</f>
        <v/>
      </c>
      <c r="D38" s="3" t="str">
        <f>IF('Full menu'!D38="MDC","MDC",IF(OR('Full menu'!D38="PERF",'Full menu'!D38="AERF",'Full menu'!D38="PCB"),"ERfix",IF(OR('Full menu'!D38="ACB", 'Full menu'!D38="LCERT", 'Full menu'!D38="LERT",'Full menu'!D38="FCERT",'Full menu'!D38="FERT"),"ERTs",IF(OR('Full menu'!D38="FCMT",'Full menu'!D38="FMT",'Full menu'!D38="LMT",'Full menu'!D38="LCMT"),"MTs",IF(OR('Full menu'!D38="LCIT",'Full menu'!D38="FCIT",'Full menu'!D38="LIT",'Full menu'!D38="FIT"),"ITs",IF(OR('Full menu'!D38="MwERT", 'Full menu'!D38="ERwMT", 'Full menu'!D38="M&amp;ERT", 'Full menu'!D38="MwIT", 'Full menu'!D38="IwMT", 'Full menu'!D38="M&amp;IT", 'Full menu'!D38="IwERT", 'Full menu'!D38="ERwIT", 'Full menu'!D38="I&amp;ERT", 'Full menu'!D38="ER&amp;M&amp;IT"),"MixedTs",IF('Full menu'!D38="UD","UD",IF('Full menu'!D38="LSD","LSD",IF('Full menu'!D38="WSD","WSD","")))))))))</f>
        <v/>
      </c>
      <c r="E38" s="3" t="str">
        <f>IF('Full menu'!E38="MDC","MDC",IF(OR('Full menu'!E38="PERF",'Full menu'!E38="AERF",'Full menu'!E38="PCB"),"ERfix",IF(OR('Full menu'!E38="ACB", 'Full menu'!E38="LCERT", 'Full menu'!E38="LERT",'Full menu'!E38="FCERT",'Full menu'!E38="FERT"),"ERTs",IF(OR('Full menu'!E38="FCMT",'Full menu'!E38="FMT",'Full menu'!E38="LMT",'Full menu'!E38="LCMT"),"MTs",IF(OR('Full menu'!E38="LCIT",'Full menu'!E38="FCIT",'Full menu'!E38="LIT",'Full menu'!E38="FIT"),"ITs",IF(OR('Full menu'!E38="MwERT", 'Full menu'!E38="ERwMT", 'Full menu'!E38="M&amp;ERT", 'Full menu'!E38="MwIT", 'Full menu'!E38="IwMT", 'Full menu'!E38="M&amp;IT", 'Full menu'!E38="IwERT", 'Full menu'!E38="ERwIT", 'Full menu'!E38="I&amp;ERT", 'Full menu'!E38="ER&amp;M&amp;IT"),"MixedTs",IF('Full menu'!E38="UD","UD",IF('Full menu'!E38="LSD","LSD",IF('Full menu'!E38="WSD","WSD","")))))))))</f>
        <v/>
      </c>
      <c r="F38" s="3" t="str">
        <f>IF('Full menu'!F38="MDC","MDC",IF(OR('Full menu'!F38="PERF",'Full menu'!F38="AERF",'Full menu'!F38="PCB"),"ERfix",IF(OR('Full menu'!F38="ACB", 'Full menu'!F38="LCERT", 'Full menu'!F38="LERT",'Full menu'!F38="FCERT",'Full menu'!F38="FERT"),"ERTs",IF(OR('Full menu'!F38="FCMT",'Full menu'!F38="FMT",'Full menu'!F38="LMT",'Full menu'!F38="LCMT"),"MTs",IF(OR('Full menu'!F38="LCIT",'Full menu'!F38="FCIT",'Full menu'!F38="LIT",'Full menu'!F38="FIT"),"ITs",IF(OR('Full menu'!F38="MwERT", 'Full menu'!F38="ERwMT", 'Full menu'!F38="M&amp;ERT", 'Full menu'!F38="MwIT", 'Full menu'!F38="IwMT", 'Full menu'!F38="M&amp;IT", 'Full menu'!F38="IwERT", 'Full menu'!F38="ERwIT", 'Full menu'!F38="I&amp;ERT", 'Full menu'!F38="ER&amp;M&amp;IT"),"MixedTs",IF('Full menu'!F38="UD","UD",IF('Full menu'!F38="LSD","LSD",IF('Full menu'!F38="WSD","WSD","")))))))))</f>
        <v/>
      </c>
      <c r="G38" s="3" t="str">
        <f>IF('Full menu'!G38="MDC","MDC",IF(OR('Full menu'!G38="PERF",'Full menu'!G38="AERF",'Full menu'!G38="PCB"),"ERfix",IF(OR('Full menu'!G38="ACB", 'Full menu'!G38="LCERT", 'Full menu'!G38="LERT",'Full menu'!G38="FCERT",'Full menu'!G38="FERT"),"ERTs",IF(OR('Full menu'!G38="FCMT",'Full menu'!G38="FMT",'Full menu'!G38="LMT",'Full menu'!G38="LCMT"),"MTs",IF(OR('Full menu'!G38="LCIT",'Full menu'!G38="FCIT",'Full menu'!G38="LIT",'Full menu'!G38="FIT"),"ITs",IF(OR('Full menu'!G38="MwERT", 'Full menu'!G38="ERwMT", 'Full menu'!G38="M&amp;ERT", 'Full menu'!G38="MwIT", 'Full menu'!G38="IwMT", 'Full menu'!G38="M&amp;IT", 'Full menu'!G38="IwERT", 'Full menu'!G38="ERwIT", 'Full menu'!G38="I&amp;ERT", 'Full menu'!G38="ER&amp;M&amp;IT"),"MixedTs",IF('Full menu'!G38="UD","UD",IF('Full menu'!G38="LSD","LSD",IF('Full menu'!G38="WSD","WSD","")))))))))</f>
        <v/>
      </c>
      <c r="H38" s="3" t="str">
        <f>IF('Full menu'!H38="MDC","MDC",IF(OR('Full menu'!H38="PERF",'Full menu'!H38="AERF",'Full menu'!H38="PCB"),"ERfix",IF(OR('Full menu'!H38="ACB", 'Full menu'!H38="LCERT", 'Full menu'!H38="LERT",'Full menu'!H38="FCERT",'Full menu'!H38="FERT"),"ERTs",IF(OR('Full menu'!H38="FCMT",'Full menu'!H38="FMT",'Full menu'!H38="LMT",'Full menu'!H38="LCMT"),"MTs",IF(OR('Full menu'!H38="LCIT",'Full menu'!H38="FCIT",'Full menu'!H38="LIT",'Full menu'!H38="FIT"),"ITs",IF(OR('Full menu'!H38="MwERT", 'Full menu'!H38="ERwMT", 'Full menu'!H38="M&amp;ERT", 'Full menu'!H38="MwIT", 'Full menu'!H38="IwMT", 'Full menu'!H38="M&amp;IT", 'Full menu'!H38="IwERT", 'Full menu'!H38="ERwIT", 'Full menu'!H38="I&amp;ERT", 'Full menu'!H38="ER&amp;M&amp;IT"),"MixedTs",IF('Full menu'!H38="UD","UD",IF('Full menu'!H38="LSD","LSD",IF('Full menu'!H38="WSD","WSD","")))))))))</f>
        <v/>
      </c>
      <c r="I38" s="3" t="str">
        <f>IF('Full menu'!I38="MDC","MDC",IF(OR('Full menu'!I38="PERF",'Full menu'!I38="AERF",'Full menu'!I38="PCB"),"ERfix",IF(OR('Full menu'!I38="ACB", 'Full menu'!I38="LCERT", 'Full menu'!I38="LERT",'Full menu'!I38="FCERT",'Full menu'!I38="FERT"),"ERTs",IF(OR('Full menu'!I38="FCMT",'Full menu'!I38="FMT",'Full menu'!I38="LMT",'Full menu'!I38="LCMT"),"MTs",IF(OR('Full menu'!I38="LCIT",'Full menu'!I38="FCIT",'Full menu'!I38="LIT",'Full menu'!I38="FIT"),"ITs",IF(OR('Full menu'!I38="MwERT", 'Full menu'!I38="ERwMT", 'Full menu'!I38="M&amp;ERT", 'Full menu'!I38="MwIT", 'Full menu'!I38="IwMT", 'Full menu'!I38="M&amp;IT", 'Full menu'!I38="IwERT", 'Full menu'!I38="ERwIT", 'Full menu'!I38="I&amp;ERT", 'Full menu'!I38="ER&amp;M&amp;IT"),"MixedTs",IF('Full menu'!I38="UD","UD",IF('Full menu'!I38="LSD","LSD",IF('Full menu'!I38="WSD","WSD","")))))))))</f>
        <v/>
      </c>
      <c r="J38" s="3" t="str">
        <f>IF('Full menu'!J38="MDC","MDC",IF(OR('Full menu'!J38="PERF",'Full menu'!J38="AERF",'Full menu'!J38="PCB"),"ERfix",IF(OR('Full menu'!J38="ACB", 'Full menu'!J38="LCERT", 'Full menu'!J38="LERT",'Full menu'!J38="FCERT",'Full menu'!J38="FERT"),"ERTs",IF(OR('Full menu'!J38="FCMT",'Full menu'!J38="FMT",'Full menu'!J38="LMT",'Full menu'!J38="LCMT"),"MTs",IF(OR('Full menu'!J38="LCIT",'Full menu'!J38="FCIT",'Full menu'!J38="LIT",'Full menu'!J38="FIT"),"ITs",IF(OR('Full menu'!J38="MwERT", 'Full menu'!J38="ERwMT", 'Full menu'!J38="M&amp;ERT", 'Full menu'!J38="MwIT", 'Full menu'!J38="IwMT", 'Full menu'!J38="M&amp;IT", 'Full menu'!J38="IwERT", 'Full menu'!J38="ERwIT", 'Full menu'!J38="I&amp;ERT", 'Full menu'!J38="ER&amp;M&amp;IT"),"MixedTs",IF('Full menu'!J38="UD","UD",IF('Full menu'!J38="LSD","LSD",IF('Full menu'!J38="WSD","WSD","")))))))))</f>
        <v/>
      </c>
      <c r="K38" s="3" t="str">
        <f>IF('Full menu'!K38="MDC","MDC",IF(OR('Full menu'!K38="PERF",'Full menu'!K38="AERF",'Full menu'!K38="PCB"),"ERfix",IF(OR('Full menu'!K38="ACB", 'Full menu'!K38="LCERT", 'Full menu'!K38="LERT",'Full menu'!K38="FCERT",'Full menu'!K38="FERT"),"ERTs",IF(OR('Full menu'!K38="FCMT",'Full menu'!K38="FMT",'Full menu'!K38="LMT",'Full menu'!K38="LCMT"),"MTs",IF(OR('Full menu'!K38="LCIT",'Full menu'!K38="FCIT",'Full menu'!K38="LIT",'Full menu'!K38="FIT"),"ITs",IF(OR('Full menu'!K38="MwERT", 'Full menu'!K38="ERwMT", 'Full menu'!K38="M&amp;ERT", 'Full menu'!K38="MwIT", 'Full menu'!K38="IwMT", 'Full menu'!K38="M&amp;IT", 'Full menu'!K38="IwERT", 'Full menu'!K38="ERwIT", 'Full menu'!K38="I&amp;ERT", 'Full menu'!K38="ER&amp;M&amp;IT"),"MixedTs",IF('Full menu'!K38="UD","UD",IF('Full menu'!K38="LSD","LSD",IF('Full menu'!K38="WSD","WSD","")))))))))</f>
        <v/>
      </c>
      <c r="L38" s="3" t="str">
        <f>IF('Full menu'!L38="MDC","MDC",IF(OR('Full menu'!L38="PERF",'Full menu'!L38="AERF",'Full menu'!L38="PCB"),"ERfix",IF(OR('Full menu'!L38="ACB", 'Full menu'!L38="LCERT", 'Full menu'!L38="LERT",'Full menu'!L38="FCERT",'Full menu'!L38="FERT"),"ERTs",IF(OR('Full menu'!L38="FCMT",'Full menu'!L38="FMT",'Full menu'!L38="LMT",'Full menu'!L38="LCMT"),"MTs",IF(OR('Full menu'!L38="LCIT",'Full menu'!L38="FCIT",'Full menu'!L38="LIT",'Full menu'!L38="FIT"),"ITs",IF(OR('Full menu'!L38="MwERT", 'Full menu'!L38="ERwMT", 'Full menu'!L38="M&amp;ERT", 'Full menu'!L38="MwIT", 'Full menu'!L38="IwMT", 'Full menu'!L38="M&amp;IT", 'Full menu'!L38="IwERT", 'Full menu'!L38="ERwIT", 'Full menu'!L38="I&amp;ERT", 'Full menu'!L38="ER&amp;M&amp;IT"),"MixedTs",IF('Full menu'!L38="UD","UD",IF('Full menu'!L38="LSD","LSD",IF('Full menu'!L38="WSD","WSD","")))))))))</f>
        <v/>
      </c>
      <c r="M38" s="3" t="str">
        <f>IF('Full menu'!M38="MDC","MDC",IF(OR('Full menu'!M38="PERF",'Full menu'!M38="AERF",'Full menu'!M38="PCB"),"ERfix",IF(OR('Full menu'!M38="ACB", 'Full menu'!M38="LCERT", 'Full menu'!M38="LERT",'Full menu'!M38="FCERT",'Full menu'!M38="FERT"),"ERTs",IF(OR('Full menu'!M38="FCMT",'Full menu'!M38="FMT",'Full menu'!M38="LMT",'Full menu'!M38="LCMT"),"MTs",IF(OR('Full menu'!M38="LCIT",'Full menu'!M38="FCIT",'Full menu'!M38="LIT",'Full menu'!M38="FIT"),"ITs",IF(OR('Full menu'!M38="MwERT", 'Full menu'!M38="ERwMT", 'Full menu'!M38="M&amp;ERT", 'Full menu'!M38="MwIT", 'Full menu'!M38="IwMT", 'Full menu'!M38="M&amp;IT", 'Full menu'!M38="IwERT", 'Full menu'!M38="ERwIT", 'Full menu'!M38="I&amp;ERT", 'Full menu'!M38="ER&amp;M&amp;IT"),"MixedTs",IF('Full menu'!M38="UD","UD",IF('Full menu'!M38="LSD","LSD",IF('Full menu'!M38="WSD","WSD","")))))))))</f>
        <v/>
      </c>
      <c r="N38" s="3" t="str">
        <f>IF('Full menu'!N38="MDC","MDC",IF(OR('Full menu'!N38="PERF",'Full menu'!N38="AERF",'Full menu'!N38="PCB"),"ERfix",IF(OR('Full menu'!N38="ACB", 'Full menu'!N38="LCERT", 'Full menu'!N38="LERT",'Full menu'!N38="FCERT",'Full menu'!N38="FERT"),"ERTs",IF(OR('Full menu'!N38="FCMT",'Full menu'!N38="FMT",'Full menu'!N38="LMT",'Full menu'!N38="LCMT"),"MTs",IF(OR('Full menu'!N38="LCIT",'Full menu'!N38="FCIT",'Full menu'!N38="LIT",'Full menu'!N38="FIT"),"ITs",IF(OR('Full menu'!N38="MwERT", 'Full menu'!N38="ERwMT", 'Full menu'!N38="M&amp;ERT", 'Full menu'!N38="MwIT", 'Full menu'!N38="IwMT", 'Full menu'!N38="M&amp;IT", 'Full menu'!N38="IwERT", 'Full menu'!N38="ERwIT", 'Full menu'!N38="I&amp;ERT", 'Full menu'!N38="ER&amp;M&amp;IT"),"MixedTs",IF('Full menu'!N38="UD","UD",IF('Full menu'!N38="LSD","LSD",IF('Full menu'!N38="WSD","WSD","")))))))))</f>
        <v/>
      </c>
      <c r="O38" s="3" t="str">
        <f>IF('Full menu'!O38="MDC","MDC",IF(OR('Full menu'!O38="PERF",'Full menu'!O38="AERF",'Full menu'!O38="PCB"),"ERfix",IF(OR('Full menu'!O38="ACB", 'Full menu'!O38="LCERT", 'Full menu'!O38="LERT",'Full menu'!O38="FCERT",'Full menu'!O38="FERT"),"ERTs",IF(OR('Full menu'!O38="FCMT",'Full menu'!O38="FMT",'Full menu'!O38="LMT",'Full menu'!O38="LCMT"),"MTs",IF(OR('Full menu'!O38="LCIT",'Full menu'!O38="FCIT",'Full menu'!O38="LIT",'Full menu'!O38="FIT"),"ITs",IF(OR('Full menu'!O38="MwERT", 'Full menu'!O38="ERwMT", 'Full menu'!O38="M&amp;ERT", 'Full menu'!O38="MwIT", 'Full menu'!O38="IwMT", 'Full menu'!O38="M&amp;IT", 'Full menu'!O38="IwERT", 'Full menu'!O38="ERwIT", 'Full menu'!O38="I&amp;ERT", 'Full menu'!O38="ER&amp;M&amp;IT"),"MixedTs",IF('Full menu'!O38="UD","UD",IF('Full menu'!O38="LSD","LSD",IF('Full menu'!O38="WSD","WSD","")))))))))</f>
        <v/>
      </c>
      <c r="P38" s="3" t="str">
        <f>IF('Full menu'!P38="MDC","MDC",IF(OR('Full menu'!P38="PERF",'Full menu'!P38="AERF",'Full menu'!P38="PCB"),"ERfix",IF(OR('Full menu'!P38="ACB", 'Full menu'!P38="LCERT", 'Full menu'!P38="LERT",'Full menu'!P38="FCERT",'Full menu'!P38="FERT"),"ERTs",IF(OR('Full menu'!P38="FCMT",'Full menu'!P38="FMT",'Full menu'!P38="LMT",'Full menu'!P38="LCMT"),"MTs",IF(OR('Full menu'!P38="LCIT",'Full menu'!P38="FCIT",'Full menu'!P38="LIT",'Full menu'!P38="FIT"),"ITs",IF(OR('Full menu'!P38="MwERT", 'Full menu'!P38="ERwMT", 'Full menu'!P38="M&amp;ERT", 'Full menu'!P38="MwIT", 'Full menu'!P38="IwMT", 'Full menu'!P38="M&amp;IT", 'Full menu'!P38="IwERT", 'Full menu'!P38="ERwIT", 'Full menu'!P38="I&amp;ERT", 'Full menu'!P38="ER&amp;M&amp;IT"),"MixedTs",IF('Full menu'!P38="UD","UD",IF('Full menu'!P38="LSD","LSD",IF('Full menu'!P38="WSD","WSD","")))))))))</f>
        <v/>
      </c>
      <c r="Q38" s="3" t="str">
        <f>IF('Full menu'!Q38="MDC","MDC",IF(OR('Full menu'!Q38="PERF",'Full menu'!Q38="AERF",'Full menu'!Q38="PCB"),"ERfix",IF(OR('Full menu'!Q38="ACB", 'Full menu'!Q38="LCERT", 'Full menu'!Q38="LERT",'Full menu'!Q38="FCERT",'Full menu'!Q38="FERT"),"ERTs",IF(OR('Full menu'!Q38="FCMT",'Full menu'!Q38="FMT",'Full menu'!Q38="LMT",'Full menu'!Q38="LCMT"),"MTs",IF(OR('Full menu'!Q38="LCIT",'Full menu'!Q38="FCIT",'Full menu'!Q38="LIT",'Full menu'!Q38="FIT"),"ITs",IF(OR('Full menu'!Q38="MwERT", 'Full menu'!Q38="ERwMT", 'Full menu'!Q38="M&amp;ERT", 'Full menu'!Q38="MwIT", 'Full menu'!Q38="IwMT", 'Full menu'!Q38="M&amp;IT", 'Full menu'!Q38="IwERT", 'Full menu'!Q38="ERwIT", 'Full menu'!Q38="I&amp;ERT", 'Full menu'!Q38="ER&amp;M&amp;IT"),"MixedTs",IF('Full menu'!Q38="UD","UD",IF('Full menu'!Q38="LSD","LSD",IF('Full menu'!Q38="WSD","WSD","")))))))))</f>
        <v/>
      </c>
      <c r="R38" s="3" t="str">
        <f>IF('Full menu'!R38="MDC","MDC",IF(OR('Full menu'!R38="PERF",'Full menu'!R38="AERF",'Full menu'!R38="PCB"),"ERfix",IF(OR('Full menu'!R38="ACB", 'Full menu'!R38="LCERT", 'Full menu'!R38="LERT",'Full menu'!R38="FCERT",'Full menu'!R38="FERT"),"ERTs",IF(OR('Full menu'!R38="FCMT",'Full menu'!R38="FMT",'Full menu'!R38="LMT",'Full menu'!R38="LCMT"),"MTs",IF(OR('Full menu'!R38="LCIT",'Full menu'!R38="FCIT",'Full menu'!R38="LIT",'Full menu'!R38="FIT"),"ITs",IF(OR('Full menu'!R38="MwERT", 'Full menu'!R38="ERwMT", 'Full menu'!R38="M&amp;ERT", 'Full menu'!R38="MwIT", 'Full menu'!R38="IwMT", 'Full menu'!R38="M&amp;IT", 'Full menu'!R38="IwERT", 'Full menu'!R38="ERwIT", 'Full menu'!R38="I&amp;ERT", 'Full menu'!R38="ER&amp;M&amp;IT"),"MixedTs",IF('Full menu'!R38="UD","UD",IF('Full menu'!R38="LSD","LSD",IF('Full menu'!R38="WSD","WSD","")))))))))</f>
        <v/>
      </c>
      <c r="S38" s="3" t="str">
        <f>IF('Full menu'!S38="MDC","MDC",IF(OR('Full menu'!S38="PERF",'Full menu'!S38="AERF",'Full menu'!S38="PCB"),"ERfix",IF(OR('Full menu'!S38="ACB", 'Full menu'!S38="LCERT", 'Full menu'!S38="LERT",'Full menu'!S38="FCERT",'Full menu'!S38="FERT"),"ERTs",IF(OR('Full menu'!S38="FCMT",'Full menu'!S38="FMT",'Full menu'!S38="LMT",'Full menu'!S38="LCMT"),"MTs",IF(OR('Full menu'!S38="LCIT",'Full menu'!S38="FCIT",'Full menu'!S38="LIT",'Full menu'!S38="FIT"),"ITs",IF(OR('Full menu'!S38="MwERT", 'Full menu'!S38="ERwMT", 'Full menu'!S38="M&amp;ERT", 'Full menu'!S38="MwIT", 'Full menu'!S38="IwMT", 'Full menu'!S38="M&amp;IT", 'Full menu'!S38="IwERT", 'Full menu'!S38="ERwIT", 'Full menu'!S38="I&amp;ERT", 'Full menu'!S38="ER&amp;M&amp;IT"),"MixedTs",IF('Full menu'!S38="UD","UD",IF('Full menu'!S38="LSD","LSD",IF('Full menu'!S38="WSD","WSD","")))))))))</f>
        <v/>
      </c>
      <c r="T38" s="3" t="str">
        <f>IF('Full menu'!T38="MDC","MDC",IF(OR('Full menu'!T38="PERF",'Full menu'!T38="AERF",'Full menu'!T38="PCB"),"ERfix",IF(OR('Full menu'!T38="ACB", 'Full menu'!T38="LCERT", 'Full menu'!T38="LERT",'Full menu'!T38="FCERT",'Full menu'!T38="FERT"),"ERTs",IF(OR('Full menu'!T38="FCMT",'Full menu'!T38="FMT",'Full menu'!T38="LMT",'Full menu'!T38="LCMT"),"MTs",IF(OR('Full menu'!T38="LCIT",'Full menu'!T38="FCIT",'Full menu'!T38="LIT",'Full menu'!T38="FIT"),"ITs",IF(OR('Full menu'!T38="MwERT", 'Full menu'!T38="ERwMT", 'Full menu'!T38="M&amp;ERT", 'Full menu'!T38="MwIT", 'Full menu'!T38="IwMT", 'Full menu'!T38="M&amp;IT", 'Full menu'!T38="IwERT", 'Full menu'!T38="ERwIT", 'Full menu'!T38="I&amp;ERT", 'Full menu'!T38="ER&amp;M&amp;IT"),"MixedTs",IF('Full menu'!T38="UD","UD",IF('Full menu'!T38="LSD","LSD",IF('Full menu'!T38="WSD","WSD","")))))))))</f>
        <v/>
      </c>
      <c r="U38" s="3" t="str">
        <f>IF('Full menu'!U38="MDC","MDC",IF(OR('Full menu'!U38="PERF",'Full menu'!U38="AERF",'Full menu'!U38="PCB"),"ERfix",IF(OR('Full menu'!U38="ACB", 'Full menu'!U38="LCERT", 'Full menu'!U38="LERT",'Full menu'!U38="FCERT",'Full menu'!U38="FERT"),"ERTs",IF(OR('Full menu'!U38="FCMT",'Full menu'!U38="FMT",'Full menu'!U38="LMT",'Full menu'!U38="LCMT"),"MTs",IF(OR('Full menu'!U38="LCIT",'Full menu'!U38="FCIT",'Full menu'!U38="LIT",'Full menu'!U38="FIT"),"ITs",IF(OR('Full menu'!U38="MwERT", 'Full menu'!U38="ERwMT", 'Full menu'!U38="M&amp;ERT", 'Full menu'!U38="MwIT", 'Full menu'!U38="IwMT", 'Full menu'!U38="M&amp;IT", 'Full menu'!U38="IwERT", 'Full menu'!U38="ERwIT", 'Full menu'!U38="I&amp;ERT", 'Full menu'!U38="ER&amp;M&amp;IT"),"MixedTs",IF('Full menu'!U38="UD","UD",IF('Full menu'!U38="LSD","LSD",IF('Full menu'!U38="WSD","WSD","")))))))))</f>
        <v>ERfix</v>
      </c>
      <c r="V38" s="3" t="str">
        <f>IF('Full menu'!V38="MDC","MDC",IF(OR('Full menu'!V38="PERF",'Full menu'!V38="AERF",'Full menu'!V38="PCB"),"ERfix",IF(OR('Full menu'!V38="ACB", 'Full menu'!V38="LCERT", 'Full menu'!V38="LERT",'Full menu'!V38="FCERT",'Full menu'!V38="FERT"),"ERTs",IF(OR('Full menu'!V38="FCMT",'Full menu'!V38="FMT",'Full menu'!V38="LMT",'Full menu'!V38="LCMT"),"MTs",IF(OR('Full menu'!V38="LCIT",'Full menu'!V38="FCIT",'Full menu'!V38="LIT",'Full menu'!V38="FIT"),"ITs",IF(OR('Full menu'!V38="MwERT", 'Full menu'!V38="ERwMT", 'Full menu'!V38="M&amp;ERT", 'Full menu'!V38="MwIT", 'Full menu'!V38="IwMT", 'Full menu'!V38="M&amp;IT", 'Full menu'!V38="IwERT", 'Full menu'!V38="ERwIT", 'Full menu'!V38="I&amp;ERT", 'Full menu'!V38="ER&amp;M&amp;IT"),"MixedTs",IF('Full menu'!V38="UD","UD",IF('Full menu'!V38="LSD","LSD",IF('Full menu'!V38="WSD","WSD","")))))))))</f>
        <v>ERfix</v>
      </c>
      <c r="W38" s="3" t="str">
        <f>IF('Full menu'!W38="MDC","MDC",IF(OR('Full menu'!W38="PERF",'Full menu'!W38="AERF",'Full menu'!W38="PCB"),"ERfix",IF(OR('Full menu'!W38="ACB", 'Full menu'!W38="LCERT", 'Full menu'!W38="LERT",'Full menu'!W38="FCERT",'Full menu'!W38="FERT"),"ERTs",IF(OR('Full menu'!W38="FCMT",'Full menu'!W38="FMT",'Full menu'!W38="LMT",'Full menu'!W38="LCMT"),"MTs",IF(OR('Full menu'!W38="LCIT",'Full menu'!W38="FCIT",'Full menu'!W38="LIT",'Full menu'!W38="FIT"),"ITs",IF(OR('Full menu'!W38="MwERT", 'Full menu'!W38="ERwMT", 'Full menu'!W38="M&amp;ERT", 'Full menu'!W38="MwIT", 'Full menu'!W38="IwMT", 'Full menu'!W38="M&amp;IT", 'Full menu'!W38="IwERT", 'Full menu'!W38="ERwIT", 'Full menu'!W38="I&amp;ERT", 'Full menu'!W38="ER&amp;M&amp;IT"),"MixedTs",IF('Full menu'!W38="UD","UD",IF('Full menu'!W38="LSD","LSD",IF('Full menu'!W38="WSD","WSD","")))))))))</f>
        <v>ERfix</v>
      </c>
      <c r="X38" s="3" t="str">
        <f>IF('Full menu'!X38="MDC","MDC",IF(OR('Full menu'!X38="PERF",'Full menu'!X38="AERF",'Full menu'!X38="PCB"),"ERfix",IF(OR('Full menu'!X38="ACB", 'Full menu'!X38="LCERT", 'Full menu'!X38="LERT",'Full menu'!X38="FCERT",'Full menu'!X38="FERT"),"ERTs",IF(OR('Full menu'!X38="FCMT",'Full menu'!X38="FMT",'Full menu'!X38="LMT",'Full menu'!X38="LCMT"),"MTs",IF(OR('Full menu'!X38="LCIT",'Full menu'!X38="FCIT",'Full menu'!X38="LIT",'Full menu'!X38="FIT"),"ITs",IF(OR('Full menu'!X38="MwERT", 'Full menu'!X38="ERwMT", 'Full menu'!X38="M&amp;ERT", 'Full menu'!X38="MwIT", 'Full menu'!X38="IwMT", 'Full menu'!X38="M&amp;IT", 'Full menu'!X38="IwERT", 'Full menu'!X38="ERwIT", 'Full menu'!X38="I&amp;ERT", 'Full menu'!X38="ER&amp;M&amp;IT"),"MixedTs",IF('Full menu'!X38="UD","UD",IF('Full menu'!X38="LSD","LSD",IF('Full menu'!X38="WSD","WSD","")))))))))</f>
        <v>LSD</v>
      </c>
      <c r="Y38" s="3" t="str">
        <f>IF('Full menu'!Y38="MDC","MDC",IF(OR('Full menu'!Y38="PERF",'Full menu'!Y38="AERF",'Full menu'!Y38="PCB"),"ERfix",IF(OR('Full menu'!Y38="ACB", 'Full menu'!Y38="LCERT", 'Full menu'!Y38="LERT",'Full menu'!Y38="FCERT",'Full menu'!Y38="FERT"),"ERTs",IF(OR('Full menu'!Y38="FCMT",'Full menu'!Y38="FMT",'Full menu'!Y38="LMT",'Full menu'!Y38="LCMT"),"MTs",IF(OR('Full menu'!Y38="LCIT",'Full menu'!Y38="FCIT",'Full menu'!Y38="LIT",'Full menu'!Y38="FIT"),"ITs",IF(OR('Full menu'!Y38="MwERT", 'Full menu'!Y38="ERwMT", 'Full menu'!Y38="M&amp;ERT", 'Full menu'!Y38="MwIT", 'Full menu'!Y38="IwMT", 'Full menu'!Y38="M&amp;IT", 'Full menu'!Y38="IwERT", 'Full menu'!Y38="ERwIT", 'Full menu'!Y38="I&amp;ERT", 'Full menu'!Y38="ER&amp;M&amp;IT"),"MixedTs",IF('Full menu'!Y38="UD","UD",IF('Full menu'!Y38="LSD","LSD",IF('Full menu'!Y38="WSD","WSD","")))))))))</f>
        <v>LSD</v>
      </c>
      <c r="Z38" s="3" t="str">
        <f>IF('Full menu'!Z38="MDC","MDC",IF(OR('Full menu'!Z38="PERF",'Full menu'!Z38="AERF",'Full menu'!Z38="PCB"),"ERfix",IF(OR('Full menu'!Z38="ACB", 'Full menu'!Z38="LCERT", 'Full menu'!Z38="LERT",'Full menu'!Z38="FCERT",'Full menu'!Z38="FERT"),"ERTs",IF(OR('Full menu'!Z38="FCMT",'Full menu'!Z38="FMT",'Full menu'!Z38="LMT",'Full menu'!Z38="LCMT"),"MTs",IF(OR('Full menu'!Z38="LCIT",'Full menu'!Z38="FCIT",'Full menu'!Z38="LIT",'Full menu'!Z38="FIT"),"ITs",IF(OR('Full menu'!Z38="MwERT", 'Full menu'!Z38="ERwMT", 'Full menu'!Z38="M&amp;ERT", 'Full menu'!Z38="MwIT", 'Full menu'!Z38="IwMT", 'Full menu'!Z38="M&amp;IT", 'Full menu'!Z38="IwERT", 'Full menu'!Z38="ERwIT", 'Full menu'!Z38="I&amp;ERT", 'Full menu'!Z38="ER&amp;M&amp;IT"),"MixedTs",IF('Full menu'!Z38="UD","UD",IF('Full menu'!Z38="LSD","LSD",IF('Full menu'!Z38="WSD","WSD","")))))))))</f>
        <v>ITs</v>
      </c>
      <c r="AA38" s="3" t="str">
        <f>IF('Full menu'!AA38="MDC","MDC",IF(OR('Full menu'!AA38="PERF",'Full menu'!AA38="AERF",'Full menu'!AA38="PCB"),"ERfix",IF(OR('Full menu'!AA38="ACB", 'Full menu'!AA38="LCERT", 'Full menu'!AA38="LERT",'Full menu'!AA38="FCERT",'Full menu'!AA38="FERT"),"ERTs",IF(OR('Full menu'!AA38="FCMT",'Full menu'!AA38="FMT",'Full menu'!AA38="LMT",'Full menu'!AA38="LCMT"),"MTs",IF(OR('Full menu'!AA38="LCIT",'Full menu'!AA38="FCIT",'Full menu'!AA38="LIT",'Full menu'!AA38="FIT"),"ITs",IF(OR('Full menu'!AA38="MwERT", 'Full menu'!AA38="ERwMT", 'Full menu'!AA38="M&amp;ERT", 'Full menu'!AA38="MwIT", 'Full menu'!AA38="IwMT", 'Full menu'!AA38="M&amp;IT", 'Full menu'!AA38="IwERT", 'Full menu'!AA38="ERwIT", 'Full menu'!AA38="I&amp;ERT", 'Full menu'!AA38="ER&amp;M&amp;IT"),"MixedTs",IF('Full menu'!AA38="UD","UD",IF('Full menu'!AA38="LSD","LSD",IF('Full menu'!AA38="WSD","WSD","")))))))))</f>
        <v>ITs</v>
      </c>
      <c r="AB38" s="3" t="str">
        <f>IF('Full menu'!AB38="MDC","MDC",IF(OR('Full menu'!AB38="PERF",'Full menu'!AB38="AERF",'Full menu'!AB38="PCB"),"ERfix",IF(OR('Full menu'!AB38="ACB", 'Full menu'!AB38="LCERT", 'Full menu'!AB38="LERT",'Full menu'!AB38="FCERT",'Full menu'!AB38="FERT"),"ERTs",IF(OR('Full menu'!AB38="FCMT",'Full menu'!AB38="FMT",'Full menu'!AB38="LMT",'Full menu'!AB38="LCMT"),"MTs",IF(OR('Full menu'!AB38="LCIT",'Full menu'!AB38="FCIT",'Full menu'!AB38="LIT",'Full menu'!AB38="FIT"),"ITs",IF(OR('Full menu'!AB38="MwERT", 'Full menu'!AB38="ERwMT", 'Full menu'!AB38="M&amp;ERT", 'Full menu'!AB38="MwIT", 'Full menu'!AB38="IwMT", 'Full menu'!AB38="M&amp;IT", 'Full menu'!AB38="IwERT", 'Full menu'!AB38="ERwIT", 'Full menu'!AB38="I&amp;ERT", 'Full menu'!AB38="ER&amp;M&amp;IT"),"MixedTs",IF('Full menu'!AB38="UD","UD",IF('Full menu'!AB38="LSD","LSD",IF('Full menu'!AB38="WSD","WSD","")))))))))</f>
        <v>ITs</v>
      </c>
      <c r="AC38" s="3" t="str">
        <f>IF('Full menu'!AC38="MDC","MDC",IF(OR('Full menu'!AC38="PERF",'Full menu'!AC38="AERF",'Full menu'!AC38="PCB"),"ERfix",IF(OR('Full menu'!AC38="ACB", 'Full menu'!AC38="LCERT", 'Full menu'!AC38="LERT",'Full menu'!AC38="FCERT",'Full menu'!AC38="FERT"),"ERTs",IF(OR('Full menu'!AC38="FCMT",'Full menu'!AC38="FMT",'Full menu'!AC38="LMT",'Full menu'!AC38="LCMT"),"MTs",IF(OR('Full menu'!AC38="LCIT",'Full menu'!AC38="FCIT",'Full menu'!AC38="LIT",'Full menu'!AC38="FIT"),"ITs",IF(OR('Full menu'!AC38="MwERT", 'Full menu'!AC38="ERwMT", 'Full menu'!AC38="M&amp;ERT", 'Full menu'!AC38="MwIT", 'Full menu'!AC38="IwMT", 'Full menu'!AC38="M&amp;IT", 'Full menu'!AC38="IwERT", 'Full menu'!AC38="ERwIT", 'Full menu'!AC38="I&amp;ERT", 'Full menu'!AC38="ER&amp;M&amp;IT"),"MixedTs",IF('Full menu'!AC38="UD","UD",IF('Full menu'!AC38="LSD","LSD",IF('Full menu'!AC38="WSD","WSD","")))))))))</f>
        <v>ITs</v>
      </c>
      <c r="AD38" s="3" t="str">
        <f>IF('Full menu'!AD38="MDC","MDC",IF(OR('Full menu'!AD38="PERF",'Full menu'!AD38="AERF",'Full menu'!AD38="PCB"),"ERfix",IF(OR('Full menu'!AD38="ACB", 'Full menu'!AD38="LCERT", 'Full menu'!AD38="LERT",'Full menu'!AD38="FCERT",'Full menu'!AD38="FERT"),"ERTs",IF(OR('Full menu'!AD38="FCMT",'Full menu'!AD38="FMT",'Full menu'!AD38="LMT",'Full menu'!AD38="LCMT"),"MTs",IF(OR('Full menu'!AD38="LCIT",'Full menu'!AD38="FCIT",'Full menu'!AD38="LIT",'Full menu'!AD38="FIT"),"ITs",IF(OR('Full menu'!AD38="MwERT", 'Full menu'!AD38="ERwMT", 'Full menu'!AD38="M&amp;ERT", 'Full menu'!AD38="MwIT", 'Full menu'!AD38="IwMT", 'Full menu'!AD38="M&amp;IT", 'Full menu'!AD38="IwERT", 'Full menu'!AD38="ERwIT", 'Full menu'!AD38="I&amp;ERT", 'Full menu'!AD38="ER&amp;M&amp;IT"),"MixedTs",IF('Full menu'!AD38="UD","UD",IF('Full menu'!AD38="LSD","LSD",IF('Full menu'!AD38="WSD","WSD","")))))))))</f>
        <v>ITs</v>
      </c>
      <c r="AE38" s="3" t="str">
        <f>IF('Full menu'!AE38="MDC","MDC",IF(OR('Full menu'!AE38="PERF",'Full menu'!AE38="AERF",'Full menu'!AE38="PCB"),"ERfix",IF(OR('Full menu'!AE38="ACB", 'Full menu'!AE38="LCERT", 'Full menu'!AE38="LERT",'Full menu'!AE38="FCERT",'Full menu'!AE38="FERT"),"ERTs",IF(OR('Full menu'!AE38="FCMT",'Full menu'!AE38="FMT",'Full menu'!AE38="LMT",'Full menu'!AE38="LCMT"),"MTs",IF(OR('Full menu'!AE38="LCIT",'Full menu'!AE38="FCIT",'Full menu'!AE38="LIT",'Full menu'!AE38="FIT"),"ITs",IF(OR('Full menu'!AE38="MwERT", 'Full menu'!AE38="ERwMT", 'Full menu'!AE38="M&amp;ERT", 'Full menu'!AE38="MwIT", 'Full menu'!AE38="IwMT", 'Full menu'!AE38="M&amp;IT", 'Full menu'!AE38="IwERT", 'Full menu'!AE38="ERwIT", 'Full menu'!AE38="I&amp;ERT", 'Full menu'!AE38="ER&amp;M&amp;IT"),"MixedTs",IF('Full menu'!AE38="UD","UD",IF('Full menu'!AE38="LSD","LSD",IF('Full menu'!AE38="WSD","WSD","")))))))))</f>
        <v>ITs</v>
      </c>
      <c r="AF38" s="3" t="str">
        <f>IF('Full menu'!AF38="MDC","MDC",IF(OR('Full menu'!AF38="PERF",'Full menu'!AF38="AERF",'Full menu'!AF38="PCB"),"ERfix",IF(OR('Full menu'!AF38="ACB", 'Full menu'!AF38="LCERT", 'Full menu'!AF38="LERT",'Full menu'!AF38="FCERT",'Full menu'!AF38="FERT"),"ERTs",IF(OR('Full menu'!AF38="FCMT",'Full menu'!AF38="FMT",'Full menu'!AF38="LMT",'Full menu'!AF38="LCMT"),"MTs",IF(OR('Full menu'!AF38="LCIT",'Full menu'!AF38="FCIT",'Full menu'!AF38="LIT",'Full menu'!AF38="FIT"),"ITs",IF(OR('Full menu'!AF38="MwERT", 'Full menu'!AF38="ERwMT", 'Full menu'!AF38="M&amp;ERT", 'Full menu'!AF38="MwIT", 'Full menu'!AF38="IwMT", 'Full menu'!AF38="M&amp;IT", 'Full menu'!AF38="IwERT", 'Full menu'!AF38="ERwIT", 'Full menu'!AF38="I&amp;ERT", 'Full menu'!AF38="ER&amp;M&amp;IT"),"MixedTs",IF('Full menu'!AF38="UD","UD",IF('Full menu'!AF38="LSD","LSD",IF('Full menu'!AF38="WSD","WSD","")))))))))</f>
        <v>ITs</v>
      </c>
      <c r="AG38" s="3" t="str">
        <f>IF('Full menu'!AG38="MDC","MDC",IF(OR('Full menu'!AG38="PERF",'Full menu'!AG38="AERF",'Full menu'!AG38="PCB"),"ERfix",IF(OR('Full menu'!AG38="ACB", 'Full menu'!AG38="LCERT", 'Full menu'!AG38="LERT",'Full menu'!AG38="FCERT",'Full menu'!AG38="FERT"),"ERTs",IF(OR('Full menu'!AG38="FCMT",'Full menu'!AG38="FMT",'Full menu'!AG38="LMT",'Full menu'!AG38="LCMT"),"MTs",IF(OR('Full menu'!AG38="LCIT",'Full menu'!AG38="FCIT",'Full menu'!AG38="LIT",'Full menu'!AG38="FIT"),"ITs",IF(OR('Full menu'!AG38="MwERT", 'Full menu'!AG38="ERwMT", 'Full menu'!AG38="M&amp;ERT", 'Full menu'!AG38="MwIT", 'Full menu'!AG38="IwMT", 'Full menu'!AG38="M&amp;IT", 'Full menu'!AG38="IwERT", 'Full menu'!AG38="ERwIT", 'Full menu'!AG38="I&amp;ERT", 'Full menu'!AG38="ER&amp;M&amp;IT"),"MixedTs",IF('Full menu'!AG38="UD","UD",IF('Full menu'!AG38="LSD","LSD",IF('Full menu'!AG38="WSD","WSD","")))))))))</f>
        <v>ITs</v>
      </c>
      <c r="AH38" s="3" t="str">
        <f>IF('Full menu'!AH38="MDC","MDC",IF(OR('Full menu'!AH38="PERF",'Full menu'!AH38="AERF",'Full menu'!AH38="PCB"),"ERfix",IF(OR('Full menu'!AH38="ACB", 'Full menu'!AH38="LCERT", 'Full menu'!AH38="LERT",'Full menu'!AH38="FCERT",'Full menu'!AH38="FERT"),"ERTs",IF(OR('Full menu'!AH38="FCMT",'Full menu'!AH38="FMT",'Full menu'!AH38="LMT",'Full menu'!AH38="LCMT"),"MTs",IF(OR('Full menu'!AH38="LCIT",'Full menu'!AH38="FCIT",'Full menu'!AH38="LIT",'Full menu'!AH38="FIT"),"ITs",IF(OR('Full menu'!AH38="MwERT", 'Full menu'!AH38="ERwMT", 'Full menu'!AH38="M&amp;ERT", 'Full menu'!AH38="MwIT", 'Full menu'!AH38="IwMT", 'Full menu'!AH38="M&amp;IT", 'Full menu'!AH38="IwERT", 'Full menu'!AH38="ERwIT", 'Full menu'!AH38="I&amp;ERT", 'Full menu'!AH38="ER&amp;M&amp;IT"),"MixedTs",IF('Full menu'!AH38="UD","UD",IF('Full menu'!AH38="LSD","LSD",IF('Full menu'!AH38="WSD","WSD","")))))))))</f>
        <v>ITs</v>
      </c>
      <c r="AI38" s="3" t="str">
        <f>IF('Full menu'!AI38="MDC","MDC",IF(OR('Full menu'!AI38="PERF",'Full menu'!AI38="AERF",'Full menu'!AI38="PCB"),"ERfix",IF(OR('Full menu'!AI38="ACB", 'Full menu'!AI38="LCERT", 'Full menu'!AI38="LERT",'Full menu'!AI38="FCERT",'Full menu'!AI38="FERT"),"ERTs",IF(OR('Full menu'!AI38="FCMT",'Full menu'!AI38="FMT",'Full menu'!AI38="LMT",'Full menu'!AI38="LCMT"),"MTs",IF(OR('Full menu'!AI38="LCIT",'Full menu'!AI38="FCIT",'Full menu'!AI38="LIT",'Full menu'!AI38="FIT"),"ITs",IF(OR('Full menu'!AI38="MwERT", 'Full menu'!AI38="ERwMT", 'Full menu'!AI38="M&amp;ERT", 'Full menu'!AI38="MwIT", 'Full menu'!AI38="IwMT", 'Full menu'!AI38="M&amp;IT", 'Full menu'!AI38="IwERT", 'Full menu'!AI38="ERwIT", 'Full menu'!AI38="I&amp;ERT", 'Full menu'!AI38="ER&amp;M&amp;IT"),"MixedTs",IF('Full menu'!AI38="UD","UD",IF('Full menu'!AI38="LSD","LSD",IF('Full menu'!AI38="WSD","WSD","")))))))))</f>
        <v>ITs</v>
      </c>
      <c r="AJ38" s="3" t="str">
        <f>IF('Full menu'!AJ38="MDC","MDC",IF(OR('Full menu'!AJ38="PERF",'Full menu'!AJ38="AERF",'Full menu'!AJ38="PCB"),"ERfix",IF(OR('Full menu'!AJ38="ACB", 'Full menu'!AJ38="LCERT", 'Full menu'!AJ38="LERT",'Full menu'!AJ38="FCERT",'Full menu'!AJ38="FERT"),"ERTs",IF(OR('Full menu'!AJ38="FCMT",'Full menu'!AJ38="FMT",'Full menu'!AJ38="LMT",'Full menu'!AJ38="LCMT"),"MTs",IF(OR('Full menu'!AJ38="LCIT",'Full menu'!AJ38="FCIT",'Full menu'!AJ38="LIT",'Full menu'!AJ38="FIT"),"ITs",IF(OR('Full menu'!AJ38="MwERT", 'Full menu'!AJ38="ERwMT", 'Full menu'!AJ38="M&amp;ERT", 'Full menu'!AJ38="MwIT", 'Full menu'!AJ38="IwMT", 'Full menu'!AJ38="M&amp;IT", 'Full menu'!AJ38="IwERT", 'Full menu'!AJ38="ERwIT", 'Full menu'!AJ38="I&amp;ERT", 'Full menu'!AJ38="ER&amp;M&amp;IT"),"MixedTs",IF('Full menu'!AJ38="UD","UD",IF('Full menu'!AJ38="LSD","LSD",IF('Full menu'!AJ38="WSD","WSD","")))))))))</f>
        <v>ITs</v>
      </c>
      <c r="AK38" s="3" t="str">
        <f>IF('Full menu'!AK38="MDC","MDC",IF(OR('Full menu'!AK38="PERF",'Full menu'!AK38="AERF",'Full menu'!AK38="PCB"),"ERfix",IF(OR('Full menu'!AK38="ACB", 'Full menu'!AK38="LCERT", 'Full menu'!AK38="LERT",'Full menu'!AK38="FCERT",'Full menu'!AK38="FERT"),"ERTs",IF(OR('Full menu'!AK38="FCMT",'Full menu'!AK38="FMT",'Full menu'!AK38="LMT",'Full menu'!AK38="LCMT"),"MTs",IF(OR('Full menu'!AK38="LCIT",'Full menu'!AK38="FCIT",'Full menu'!AK38="LIT",'Full menu'!AK38="FIT"),"ITs",IF(OR('Full menu'!AK38="MwERT", 'Full menu'!AK38="ERwMT", 'Full menu'!AK38="M&amp;ERT", 'Full menu'!AK38="MwIT", 'Full menu'!AK38="IwMT", 'Full menu'!AK38="M&amp;IT", 'Full menu'!AK38="IwERT", 'Full menu'!AK38="ERwIT", 'Full menu'!AK38="I&amp;ERT", 'Full menu'!AK38="ER&amp;M&amp;IT"),"MixedTs",IF('Full menu'!AK38="UD","UD",IF('Full menu'!AK38="LSD","LSD",IF('Full menu'!AK38="WSD","WSD","")))))))))</f>
        <v>ITs</v>
      </c>
      <c r="AL38" s="3" t="str">
        <f>IF('Full menu'!AL38="MDC","MDC",IF(OR('Full menu'!AL38="PERF",'Full menu'!AL38="AERF",'Full menu'!AL38="PCB"),"ERfix",IF(OR('Full menu'!AL38="ACB", 'Full menu'!AL38="LCERT", 'Full menu'!AL38="LERT",'Full menu'!AL38="FCERT",'Full menu'!AL38="FERT"),"ERTs",IF(OR('Full menu'!AL38="FCMT",'Full menu'!AL38="FMT",'Full menu'!AL38="LMT",'Full menu'!AL38="LCMT"),"MTs",IF(OR('Full menu'!AL38="LCIT",'Full menu'!AL38="FCIT",'Full menu'!AL38="LIT",'Full menu'!AL38="FIT"),"ITs",IF(OR('Full menu'!AL38="MwERT", 'Full menu'!AL38="ERwMT", 'Full menu'!AL38="M&amp;ERT", 'Full menu'!AL38="MwIT", 'Full menu'!AL38="IwMT", 'Full menu'!AL38="M&amp;IT", 'Full menu'!AL38="IwERT", 'Full menu'!AL38="ERwIT", 'Full menu'!AL38="I&amp;ERT", 'Full menu'!AL38="ER&amp;M&amp;IT"),"MixedTs",IF('Full menu'!AL38="UD","UD",IF('Full menu'!AL38="LSD","LSD",IF('Full menu'!AL38="WSD","WSD","")))))))))</f>
        <v>ITs</v>
      </c>
      <c r="AM38" s="3" t="str">
        <f>IF('Full menu'!AM38="MDC","MDC",IF(OR('Full menu'!AM38="PERF",'Full menu'!AM38="AERF",'Full menu'!AM38="PCB"),"ERfix",IF(OR('Full menu'!AM38="ACB", 'Full menu'!AM38="LCERT", 'Full menu'!AM38="LERT",'Full menu'!AM38="FCERT",'Full menu'!AM38="FERT"),"ERTs",IF(OR('Full menu'!AM38="FCMT",'Full menu'!AM38="FMT",'Full menu'!AM38="LMT",'Full menu'!AM38="LCMT"),"MTs",IF(OR('Full menu'!AM38="LCIT",'Full menu'!AM38="FCIT",'Full menu'!AM38="LIT",'Full menu'!AM38="FIT"),"ITs",IF(OR('Full menu'!AM38="MwERT", 'Full menu'!AM38="ERwMT", 'Full menu'!AM38="M&amp;ERT", 'Full menu'!AM38="MwIT", 'Full menu'!AM38="IwMT", 'Full menu'!AM38="M&amp;IT", 'Full menu'!AM38="IwERT", 'Full menu'!AM38="ERwIT", 'Full menu'!AM38="I&amp;ERT", 'Full menu'!AM38="ER&amp;M&amp;IT"),"MixedTs",IF('Full menu'!AM38="UD","UD",IF('Full menu'!AM38="LSD","LSD",IF('Full menu'!AM38="WSD","WSD","")))))))))</f>
        <v>ITs</v>
      </c>
      <c r="AN38" s="3" t="str">
        <f>IF('Full menu'!AN38="MDC","MDC",IF(OR('Full menu'!AN38="PERF",'Full menu'!AN38="AERF",'Full menu'!AN38="PCB"),"ERfix",IF(OR('Full menu'!AN38="ACB", 'Full menu'!AN38="LCERT", 'Full menu'!AN38="LERT",'Full menu'!AN38="FCERT",'Full menu'!AN38="FERT"),"ERTs",IF(OR('Full menu'!AN38="FCMT",'Full menu'!AN38="FMT",'Full menu'!AN38="LMT",'Full menu'!AN38="LCMT"),"MTs",IF(OR('Full menu'!AN38="LCIT",'Full menu'!AN38="FCIT",'Full menu'!AN38="LIT",'Full menu'!AN38="FIT"),"ITs",IF(OR('Full menu'!AN38="MwERT", 'Full menu'!AN38="ERwMT", 'Full menu'!AN38="M&amp;ERT", 'Full menu'!AN38="MwIT", 'Full menu'!AN38="IwMT", 'Full menu'!AN38="M&amp;IT", 'Full menu'!AN38="IwERT", 'Full menu'!AN38="ERwIT", 'Full menu'!AN38="I&amp;ERT", 'Full menu'!AN38="ER&amp;M&amp;IT"),"MixedTs",IF('Full menu'!AN38="UD","UD",IF('Full menu'!AN38="LSD","LSD",IF('Full menu'!AN38="WSD","WSD","")))))))))</f>
        <v>ITs</v>
      </c>
      <c r="AO38" s="3" t="str">
        <f>IF('Full menu'!AO38="MDC","MDC",IF(OR('Full menu'!AO38="PERF",'Full menu'!AO38="AERF",'Full menu'!AO38="PCB"),"ERfix",IF(OR('Full menu'!AO38="ACB", 'Full menu'!AO38="LCERT", 'Full menu'!AO38="LERT",'Full menu'!AO38="FCERT",'Full menu'!AO38="FERT"),"ERTs",IF(OR('Full menu'!AO38="FCMT",'Full menu'!AO38="FMT",'Full menu'!AO38="LMT",'Full menu'!AO38="LCMT"),"MTs",IF(OR('Full menu'!AO38="LCIT",'Full menu'!AO38="FCIT",'Full menu'!AO38="LIT",'Full menu'!AO38="FIT"),"ITs",IF(OR('Full menu'!AO38="MwERT", 'Full menu'!AO38="ERwMT", 'Full menu'!AO38="M&amp;ERT", 'Full menu'!AO38="MwIT", 'Full menu'!AO38="IwMT", 'Full menu'!AO38="M&amp;IT", 'Full menu'!AO38="IwERT", 'Full menu'!AO38="ERwIT", 'Full menu'!AO38="I&amp;ERT", 'Full menu'!AO38="ER&amp;M&amp;IT"),"MixedTs",IF('Full menu'!AO38="UD","UD",IF('Full menu'!AO38="LSD","LSD",IF('Full menu'!AO38="WSD","WSD","")))))))))</f>
        <v>ITs</v>
      </c>
      <c r="AP38" s="3" t="str">
        <f>IF('Full menu'!AP38="MDC","MDC",IF(OR('Full menu'!AP38="PERF",'Full menu'!AP38="AERF",'Full menu'!AP38="PCB"),"ERfix",IF(OR('Full menu'!AP38="ACB", 'Full menu'!AP38="LCERT", 'Full menu'!AP38="LERT",'Full menu'!AP38="FCERT",'Full menu'!AP38="FERT"),"ERTs",IF(OR('Full menu'!AP38="FCMT",'Full menu'!AP38="FMT",'Full menu'!AP38="LMT",'Full menu'!AP38="LCMT"),"MTs",IF(OR('Full menu'!AP38="LCIT",'Full menu'!AP38="FCIT",'Full menu'!AP38="LIT",'Full menu'!AP38="FIT"),"ITs",IF(OR('Full menu'!AP38="MwERT", 'Full menu'!AP38="ERwMT", 'Full menu'!AP38="M&amp;ERT", 'Full menu'!AP38="MwIT", 'Full menu'!AP38="IwMT", 'Full menu'!AP38="M&amp;IT", 'Full menu'!AP38="IwERT", 'Full menu'!AP38="ERwIT", 'Full menu'!AP38="I&amp;ERT", 'Full menu'!AP38="ER&amp;M&amp;IT"),"MixedTs",IF('Full menu'!AP38="UD","UD",IF('Full menu'!AP38="LSD","LSD",IF('Full menu'!AP38="WSD","WSD","")))))))))</f>
        <v>ITs</v>
      </c>
      <c r="AQ38" s="3" t="str">
        <f>IF('Full menu'!AQ38="MDC","MDC",IF(OR('Full menu'!AQ38="PERF",'Full menu'!AQ38="AERF",'Full menu'!AQ38="PCB"),"ERfix",IF(OR('Full menu'!AQ38="ACB", 'Full menu'!AQ38="LCERT", 'Full menu'!AQ38="LERT",'Full menu'!AQ38="FCERT",'Full menu'!AQ38="FERT"),"ERTs",IF(OR('Full menu'!AQ38="FCMT",'Full menu'!AQ38="FMT",'Full menu'!AQ38="LMT",'Full menu'!AQ38="LCMT"),"MTs",IF(OR('Full menu'!AQ38="LCIT",'Full menu'!AQ38="FCIT",'Full menu'!AQ38="LIT",'Full menu'!AQ38="FIT"),"ITs",IF(OR('Full menu'!AQ38="MwERT", 'Full menu'!AQ38="ERwMT", 'Full menu'!AQ38="M&amp;ERT", 'Full menu'!AQ38="MwIT", 'Full menu'!AQ38="IwMT", 'Full menu'!AQ38="M&amp;IT", 'Full menu'!AQ38="IwERT", 'Full menu'!AQ38="ERwIT", 'Full menu'!AQ38="I&amp;ERT", 'Full menu'!AQ38="ER&amp;M&amp;IT"),"MixedTs",IF('Full menu'!AQ38="UD","UD",IF('Full menu'!AQ38="LSD","LSD",IF('Full menu'!AQ38="WSD","WSD","")))))))))</f>
        <v>ITs</v>
      </c>
      <c r="AR38" s="3" t="str">
        <f>IF('Full menu'!AR38="MDC","MDC",IF(OR('Full menu'!AR38="PERF",'Full menu'!AR38="AERF",'Full menu'!AR38="PCB"),"ERfix",IF(OR('Full menu'!AR38="ACB", 'Full menu'!AR38="LCERT", 'Full menu'!AR38="LERT",'Full menu'!AR38="FCERT",'Full menu'!AR38="FERT"),"ERTs",IF(OR('Full menu'!AR38="FCMT",'Full menu'!AR38="FMT",'Full menu'!AR38="LMT",'Full menu'!AR38="LCMT"),"MTs",IF(OR('Full menu'!AR38="LCIT",'Full menu'!AR38="FCIT",'Full menu'!AR38="LIT",'Full menu'!AR38="FIT"),"ITs",IF(OR('Full menu'!AR38="MwERT", 'Full menu'!AR38="ERwMT", 'Full menu'!AR38="M&amp;ERT", 'Full menu'!AR38="MwIT", 'Full menu'!AR38="IwMT", 'Full menu'!AR38="M&amp;IT", 'Full menu'!AR38="IwERT", 'Full menu'!AR38="ERwIT", 'Full menu'!AR38="I&amp;ERT", 'Full menu'!AR38="ER&amp;M&amp;IT"),"MixedTs",IF('Full menu'!AR38="UD","UD",IF('Full menu'!AR38="LSD","LSD",IF('Full menu'!AR38="WSD","WSD","")))))))))</f>
        <v>ITs</v>
      </c>
      <c r="AS38" s="3" t="str">
        <f>IF('Full menu'!AS38="MDC","MDC",IF(OR('Full menu'!AS38="PERF",'Full menu'!AS38="AERF",'Full menu'!AS38="PCB"),"ERfix",IF(OR('Full menu'!AS38="ACB", 'Full menu'!AS38="LCERT", 'Full menu'!AS38="LERT",'Full menu'!AS38="FCERT",'Full menu'!AS38="FERT"),"ERTs",IF(OR('Full menu'!AS38="FCMT",'Full menu'!AS38="FMT",'Full menu'!AS38="LMT",'Full menu'!AS38="LCMT"),"MTs",IF(OR('Full menu'!AS38="LCIT",'Full menu'!AS38="FCIT",'Full menu'!AS38="LIT",'Full menu'!AS38="FIT"),"ITs",IF(OR('Full menu'!AS38="MwERT", 'Full menu'!AS38="ERwMT", 'Full menu'!AS38="M&amp;ERT", 'Full menu'!AS38="MwIT", 'Full menu'!AS38="IwMT", 'Full menu'!AS38="M&amp;IT", 'Full menu'!AS38="IwERT", 'Full menu'!AS38="ERwIT", 'Full menu'!AS38="I&amp;ERT", 'Full menu'!AS38="ER&amp;M&amp;IT"),"MixedTs",IF('Full menu'!AS38="UD","UD",IF('Full menu'!AS38="LSD","LSD",IF('Full menu'!AS38="WSD","WSD","")))))))))</f>
        <v>ITs</v>
      </c>
      <c r="AT38" s="3" t="str">
        <f>IF('Full menu'!AT38="MDC","MDC",IF(OR('Full menu'!AT38="PERF",'Full menu'!AT38="AERF",'Full menu'!AT38="PCB"),"ERfix",IF(OR('Full menu'!AT38="ACB", 'Full menu'!AT38="LCERT", 'Full menu'!AT38="LERT",'Full menu'!AT38="FCERT",'Full menu'!AT38="FERT"),"ERT",IF(OR('Full menu'!AT38="FCMT",'Full menu'!AT38="FMT",'Full menu'!AT38="LMT",'Full menu'!AT38="LCMT"),"MT",IF(OR('Full menu'!AT38="LCIT",'Full menu'!AT38="FCIT",'Full menu'!AT38="LMT",'Full menu'!AT38="FMT"),"IT",IF(OR('Full menu'!AT38="MwERT", 'Full menu'!AT38="ERwMT", 'Full menu'!AT38="M&amp;ERT", 'Full menu'!AT38="MwIT", 'Full menu'!AT38="IwMT", 'Full menu'!AT38="M&amp;IT", 'Full menu'!AT38="IwERT", 'Full menu'!AT38="ERwIT", 'Full menu'!AT38="I&amp;ERT", 'Full menu'!AT38="ER&amp;M&amp;IT"),"MixedT",IF('Full menu'!AT38="UD","UD",IF('Full menu'!AT38="LSD","LSD",IF('Full menu'!AT38="WSD","WSD","")))))))))</f>
        <v/>
      </c>
      <c r="AU38" s="3" t="str">
        <f>IF('Full menu'!AU38="MDC","MDC",IF(OR('Full menu'!AU38="PERF",'Full menu'!AU38="AERF",'Full menu'!AU38="PCB"),"ERfix",IF(OR('Full menu'!AU38="ACB", 'Full menu'!AU38="LCERT", 'Full menu'!AU38="LERT",'Full menu'!AU38="FCERT",'Full menu'!AU38="FERT"),"ERT",IF(OR('Full menu'!AU38="FCMT",'Full menu'!AU38="FMT",'Full menu'!AU38="LMT",'Full menu'!AU38="LCMT"),"MT",IF(OR('Full menu'!AU38="LCIT",'Full menu'!AU38="FCIT",'Full menu'!AU38="LMT",'Full menu'!AU38="FMT"),"IT",IF(OR('Full menu'!AU38="MwERT", 'Full menu'!AU38="ERwMT", 'Full menu'!AU38="M&amp;ERT", 'Full menu'!AU38="MwIT", 'Full menu'!AU38="IwMT", 'Full menu'!AU38="M&amp;IT", 'Full menu'!AU38="IwERT", 'Full menu'!AU38="ERwIT", 'Full menu'!AU38="I&amp;ERT", 'Full menu'!AU38="ER&amp;M&amp;IT"),"MixedT",IF('Full menu'!AU38="UD","UD",IF('Full menu'!AU38="LSD","LSD",IF('Full menu'!AU38="WSD","WSD","")))))))))</f>
        <v/>
      </c>
      <c r="AV38" s="3" t="str">
        <f>IF('Full menu'!AV38="MDC","MDC",IF(OR('Full menu'!AV38="PERF",'Full menu'!AV38="AERF",'Full menu'!AV38="PCB"),"ERfix",IF(OR('Full menu'!AV38="ACB", 'Full menu'!AV38="LCERT", 'Full menu'!AV38="LERT",'Full menu'!AV38="FCERT",'Full menu'!AV38="FERT"),"ERT",IF(OR('Full menu'!AV38="FCMT",'Full menu'!AV38="FMT",'Full menu'!AV38="LMT",'Full menu'!AV38="LCMT"),"MT",IF(OR('Full menu'!AV38="LCIT",'Full menu'!AV38="FCIT",'Full menu'!AV38="LMT",'Full menu'!AV38="FMT"),"IT",IF(OR('Full menu'!AV38="MwERT", 'Full menu'!AV38="ERwMT", 'Full menu'!AV38="M&amp;ERT", 'Full menu'!AV38="MwIT", 'Full menu'!AV38="IwMT", 'Full menu'!AV38="M&amp;IT", 'Full menu'!AV38="IwERT", 'Full menu'!AV38="ERwIT", 'Full menu'!AV38="I&amp;ERT", 'Full menu'!AV38="ER&amp;M&amp;IT"),"MixedT",IF('Full menu'!AV38="UD","UD",IF('Full menu'!AV38="LSD","LSD",IF('Full menu'!AV38="WSD","WSD","")))))))))</f>
        <v/>
      </c>
      <c r="AW38" s="3" t="str">
        <f>IF('Full menu'!AW38="MDC","MDC",IF(OR('Full menu'!AW38="PERF",'Full menu'!AW38="AERF",'Full menu'!AW38="PCB"),"ERfix",IF(OR('Full menu'!AW38="ACB", 'Full menu'!AW38="LCERT", 'Full menu'!AW38="LERT",'Full menu'!AW38="FCERT",'Full menu'!AW38="FERT"),"ERT",IF(OR('Full menu'!AW38="FCMT",'Full menu'!AW38="FMT",'Full menu'!AW38="LMT",'Full menu'!AW38="LCMT"),"MT",IF(OR('Full menu'!AW38="LCIT",'Full menu'!AW38="FCIT",'Full menu'!AW38="LMT",'Full menu'!AW38="FMT"),"IT",IF(OR('Full menu'!AW38="MwERT", 'Full menu'!AW38="ERwMT", 'Full menu'!AW38="M&amp;ERT", 'Full menu'!AW38="MwIT", 'Full menu'!AW38="IwMT", 'Full menu'!AW38="M&amp;IT", 'Full menu'!AW38="IwERT", 'Full menu'!AW38="ERwIT", 'Full menu'!AW38="I&amp;ERT", 'Full menu'!AW38="ER&amp;M&amp;IT"),"MixedT",IF('Full menu'!AW38="UD","UD",IF('Full menu'!AW38="LSD","LSD",IF('Full menu'!AW38="WSD","WSD","")))))))))</f>
        <v/>
      </c>
      <c r="AX38" s="3" t="str">
        <f>IF('Full menu'!AX38="MDC","MDC",IF(OR('Full menu'!AX38="PERF",'Full menu'!AX38="AERF",'Full menu'!AX38="PCB"),"ERfix",IF(OR('Full menu'!AX38="ACB", 'Full menu'!AX38="LCERT", 'Full menu'!AX38="LERT",'Full menu'!AX38="FCERT",'Full menu'!AX38="FERT"),"ERT",IF(OR('Full menu'!AX38="FCMT",'Full menu'!AX38="FMT",'Full menu'!AX38="LMT",'Full menu'!AX38="LCMT"),"MT",IF(OR('Full menu'!AX38="LCIT",'Full menu'!AX38="FCIT",'Full menu'!AX38="LMT",'Full menu'!AX38="FMT"),"IT",IF(OR('Full menu'!AX38="MwERT", 'Full menu'!AX38="ERwMT", 'Full menu'!AX38="M&amp;ERT", 'Full menu'!AX38="MwIT", 'Full menu'!AX38="IwMT", 'Full menu'!AX38="M&amp;IT", 'Full menu'!AX38="IwERT", 'Full menu'!AX38="ERwIT", 'Full menu'!AX38="I&amp;ERT", 'Full menu'!AX38="ER&amp;M&amp;IT"),"MixedT",IF('Full menu'!AX38="UD","UD",IF('Full menu'!AX38="LSD","LSD",IF('Full menu'!AX38="WSD","WSD","")))))))))</f>
        <v/>
      </c>
      <c r="AY38" s="3" t="str">
        <f>IF('Full menu'!AY38="MDC","MDC",IF(OR('Full menu'!AY38="PERF",'Full menu'!AY38="AERF",'Full menu'!AY38="PCB"),"ERfix",IF(OR('Full menu'!AY38="ACB", 'Full menu'!AY38="LCERT", 'Full menu'!AY38="LERT",'Full menu'!AY38="FCERT",'Full menu'!AY38="FERT"),"ERT",IF(OR('Full menu'!AY38="FCMT",'Full menu'!AY38="FMT",'Full menu'!AY38="LMT",'Full menu'!AY38="LCMT"),"MT",IF(OR('Full menu'!AY38="LCIT",'Full menu'!AY38="FCIT",'Full menu'!AY38="LMT",'Full menu'!AY38="FMT"),"IT",IF(OR('Full menu'!AY38="MwERT", 'Full menu'!AY38="ERwMT", 'Full menu'!AY38="M&amp;ERT", 'Full menu'!AY38="MwIT", 'Full menu'!AY38="IwMT", 'Full menu'!AY38="M&amp;IT", 'Full menu'!AY38="IwERT", 'Full menu'!AY38="ERwIT", 'Full menu'!AY38="I&amp;ERT", 'Full menu'!AY38="ER&amp;M&amp;IT"),"MixedT",IF('Full menu'!AY38="UD","UD",IF('Full menu'!AY38="LSD","LSD",IF('Full menu'!AY38="WSD","WSD","")))))))))</f>
        <v/>
      </c>
      <c r="AZ38" s="3" t="str">
        <f>IF('Full menu'!AZ38="MDC","MDC",IF(OR('Full menu'!AZ38="PERF",'Full menu'!AZ38="AERF",'Full menu'!AZ38="PCB"),"ERfix",IF(OR('Full menu'!AZ38="ACB", 'Full menu'!AZ38="LCERT", 'Full menu'!AZ38="LERT",'Full menu'!AZ38="FCERT",'Full menu'!AZ38="FERT"),"ERT",IF(OR('Full menu'!AZ38="FCMT",'Full menu'!AZ38="FMT",'Full menu'!AZ38="LMT",'Full menu'!AZ38="LCMT"),"MT",IF(OR('Full menu'!AZ38="LCIT",'Full menu'!AZ38="FCIT",'Full menu'!AZ38="LMT",'Full menu'!AZ38="FMT"),"IT",IF(OR('Full menu'!AZ38="MwERT", 'Full menu'!AZ38="ERwMT", 'Full menu'!AZ38="M&amp;ERT", 'Full menu'!AZ38="MwIT", 'Full menu'!AZ38="IwMT", 'Full menu'!AZ38="M&amp;IT", 'Full menu'!AZ38="IwERT", 'Full menu'!AZ38="ERwIT", 'Full menu'!AZ38="I&amp;ERT", 'Full menu'!AZ38="ER&amp;M&amp;IT"),"MixedT",IF('Full menu'!AZ38="UD","UD",IF('Full menu'!AZ38="LSD","LSD",IF('Full menu'!AZ38="WSD","WSD","")))))))))</f>
        <v/>
      </c>
      <c r="BA38" s="3" t="str">
        <f>IF('Full menu'!BA38="MDC","MDC",IF(OR('Full menu'!BA38="PERF",'Full menu'!BA38="AERF",'Full menu'!BA38="PCB"),"ERfix",IF(OR('Full menu'!BA38="ACB", 'Full menu'!BA38="LCERT", 'Full menu'!BA38="LERT",'Full menu'!BA38="FCERT",'Full menu'!BA38="FERT"),"ERT",IF(OR('Full menu'!BA38="FCMT",'Full menu'!BA38="FMT",'Full menu'!BA38="LMT",'Full menu'!BA38="LCMT"),"MT",IF(OR('Full menu'!BA38="LCIT",'Full menu'!BA38="FCIT",'Full menu'!BA38="LMT",'Full menu'!BA38="FMT"),"IT",IF(OR('Full menu'!BA38="MwERT", 'Full menu'!BA38="ERwMT", 'Full menu'!BA38="M&amp;ERT", 'Full menu'!BA38="MwIT", 'Full menu'!BA38="IwMT", 'Full menu'!BA38="M&amp;IT", 'Full menu'!BA38="IwERT", 'Full menu'!BA38="ERwIT", 'Full menu'!BA38="I&amp;ERT", 'Full menu'!BA38="ER&amp;M&amp;IT"),"MixedT",IF('Full menu'!BA38="UD","UD",IF('Full menu'!BA38="LSD","LSD",IF('Full menu'!BA38="WSD","WSD","")))))))))</f>
        <v/>
      </c>
      <c r="BB38" s="3" t="str">
        <f>IF('Full menu'!BB38="MDC","MDC",IF(OR('Full menu'!BB38="PERF",'Full menu'!BB38="AERF",'Full menu'!BB38="PCB"),"ERfix",IF(OR('Full menu'!BB38="ACB", 'Full menu'!BB38="LCERT", 'Full menu'!BB38="LERT",'Full menu'!BB38="FCERT",'Full menu'!BB38="FERT"),"ERT",IF(OR('Full menu'!BB38="FCMT",'Full menu'!BB38="FMT",'Full menu'!BB38="LMT",'Full menu'!BB38="LCMT"),"MT",IF(OR('Full menu'!BB38="LCIT",'Full menu'!BB38="FCIT",'Full menu'!BB38="LMT",'Full menu'!BB38="FMT"),"IT",IF(OR('Full menu'!BB38="MwERT", 'Full menu'!BB38="ERwMT", 'Full menu'!BB38="M&amp;ERT", 'Full menu'!BB38="MwIT", 'Full menu'!BB38="IwMT", 'Full menu'!BB38="M&amp;IT", 'Full menu'!BB38="IwERT", 'Full menu'!BB38="ERwIT", 'Full menu'!BB38="I&amp;ERT", 'Full menu'!BB38="ER&amp;M&amp;IT"),"MixedT",IF('Full menu'!BB38="UD","UD",IF('Full menu'!BB38="LSD","LSD",IF('Full menu'!BB38="WSD","WSD","")))))))))</f>
        <v/>
      </c>
      <c r="BC38" s="3" t="str">
        <f>IF('Full menu'!BC38="MDC","MDC",IF(OR('Full menu'!BC38="PERF",'Full menu'!BC38="AERF",'Full menu'!BC38="PCB"),"ERfix",IF(OR('Full menu'!BC38="ACB", 'Full menu'!BC38="LCERT", 'Full menu'!BC38="LERT",'Full menu'!BC38="FCERT",'Full menu'!BC38="FERT"),"ERT",IF(OR('Full menu'!BC38="FCMT",'Full menu'!BC38="FMT",'Full menu'!BC38="LMT",'Full menu'!BC38="LCMT"),"MT",IF(OR('Full menu'!BC38="LCIT",'Full menu'!BC38="FCIT",'Full menu'!BC38="LMT",'Full menu'!BC38="FMT"),"IT",IF(OR('Full menu'!BC38="MwERT", 'Full menu'!BC38="ERwMT", 'Full menu'!BC38="M&amp;ERT", 'Full menu'!BC38="MwIT", 'Full menu'!BC38="IwMT", 'Full menu'!BC38="M&amp;IT", 'Full menu'!BC38="IwERT", 'Full menu'!BC38="ERwIT", 'Full menu'!BC38="I&amp;ERT", 'Full menu'!BC38="ER&amp;M&amp;IT"),"MixedT",IF('Full menu'!BC38="UD","UD",IF('Full menu'!BC38="LSD","LSD",IF('Full menu'!BC38="WSD","WSD","")))))))))</f>
        <v/>
      </c>
    </row>
    <row r="39" spans="1:55" ht="16" x14ac:dyDescent="0.2">
      <c r="A39" t="s">
        <v>60</v>
      </c>
      <c r="B39" s="3" t="str">
        <f>IF('Full menu'!B39="MDC","MDC",IF(OR('Full menu'!B39="PERF",'Full menu'!B39="AERF",'Full menu'!B39="PCB"),"ERfix",IF(OR('Full menu'!B39="ACB", 'Full menu'!B39="LCERT", 'Full menu'!B39="LERT",'Full menu'!B39="FCERT",'Full menu'!B39="FERT"),"ERTs",IF(OR('Full menu'!B39="FCMT",'Full menu'!B39="FMT",'Full menu'!B39="LMT",'Full menu'!B39="LCMT"),"MTs",IF(OR('Full menu'!B39="LCIT",'Full menu'!B39="FCIT",'Full menu'!B39="LIT",'Full menu'!B39="FIT"),"ITs",IF(OR('Full menu'!B39="MwERT", 'Full menu'!B39="ERwMT", 'Full menu'!B39="M&amp;ERT", 'Full menu'!B39="MwIT", 'Full menu'!B39="IwMT", 'Full menu'!B39="M&amp;IT", 'Full menu'!B39="IwERT", 'Full menu'!B39="ERwIT", 'Full menu'!B39="I&amp;ERT", 'Full menu'!B39="ER&amp;M&amp;IT"),"MixedTs",IF('Full menu'!B39="UD","UD",IF('Full menu'!B39="LSD","LSD",IF('Full menu'!B39="WSD","WSD","")))))))))</f>
        <v>MDC</v>
      </c>
      <c r="C39" s="3" t="str">
        <f>IF('Full menu'!C39="MDC","MDC",IF(OR('Full menu'!C39="PERF",'Full menu'!C39="AERF",'Full menu'!C39="PCB"),"ERfix",IF(OR('Full menu'!C39="ACB", 'Full menu'!C39="LCERT", 'Full menu'!C39="LERT",'Full menu'!C39="FCERT",'Full menu'!C39="FERT"),"ERTs",IF(OR('Full menu'!C39="FCMT",'Full menu'!C39="FMT",'Full menu'!C39="LMT",'Full menu'!C39="LCMT"),"MTs",IF(OR('Full menu'!C39="LCIT",'Full menu'!C39="FCIT",'Full menu'!C39="LIT",'Full menu'!C39="FIT"),"ITs",IF(OR('Full menu'!C39="MwERT", 'Full menu'!C39="ERwMT", 'Full menu'!C39="M&amp;ERT", 'Full menu'!C39="MwIT", 'Full menu'!C39="IwMT", 'Full menu'!C39="M&amp;IT", 'Full menu'!C39="IwERT", 'Full menu'!C39="ERwIT", 'Full menu'!C39="I&amp;ERT", 'Full menu'!C39="ER&amp;M&amp;IT"),"MixedTs",IF('Full menu'!C39="UD","UD",IF('Full menu'!C39="LSD","LSD",IF('Full menu'!C39="WSD","WSD","")))))))))</f>
        <v>MDC</v>
      </c>
      <c r="D39" s="3" t="str">
        <f>IF('Full menu'!D39="MDC","MDC",IF(OR('Full menu'!D39="PERF",'Full menu'!D39="AERF",'Full menu'!D39="PCB"),"ERfix",IF(OR('Full menu'!D39="ACB", 'Full menu'!D39="LCERT", 'Full menu'!D39="LERT",'Full menu'!D39="FCERT",'Full menu'!D39="FERT"),"ERTs",IF(OR('Full menu'!D39="FCMT",'Full menu'!D39="FMT",'Full menu'!D39="LMT",'Full menu'!D39="LCMT"),"MTs",IF(OR('Full menu'!D39="LCIT",'Full menu'!D39="FCIT",'Full menu'!D39="LIT",'Full menu'!D39="FIT"),"ITs",IF(OR('Full menu'!D39="MwERT", 'Full menu'!D39="ERwMT", 'Full menu'!D39="M&amp;ERT", 'Full menu'!D39="MwIT", 'Full menu'!D39="IwMT", 'Full menu'!D39="M&amp;IT", 'Full menu'!D39="IwERT", 'Full menu'!D39="ERwIT", 'Full menu'!D39="I&amp;ERT", 'Full menu'!D39="ER&amp;M&amp;IT"),"MixedTs",IF('Full menu'!D39="UD","UD",IF('Full menu'!D39="LSD","LSD",IF('Full menu'!D39="WSD","WSD","")))))))))</f>
        <v>MDC</v>
      </c>
      <c r="E39" s="3" t="str">
        <f>IF('Full menu'!E39="MDC","MDC",IF(OR('Full menu'!E39="PERF",'Full menu'!E39="AERF",'Full menu'!E39="PCB"),"ERfix",IF(OR('Full menu'!E39="ACB", 'Full menu'!E39="LCERT", 'Full menu'!E39="LERT",'Full menu'!E39="FCERT",'Full menu'!E39="FERT"),"ERTs",IF(OR('Full menu'!E39="FCMT",'Full menu'!E39="FMT",'Full menu'!E39="LMT",'Full menu'!E39="LCMT"),"MTs",IF(OR('Full menu'!E39="LCIT",'Full menu'!E39="FCIT",'Full menu'!E39="LIT",'Full menu'!E39="FIT"),"ITs",IF(OR('Full menu'!E39="MwERT", 'Full menu'!E39="ERwMT", 'Full menu'!E39="M&amp;ERT", 'Full menu'!E39="MwIT", 'Full menu'!E39="IwMT", 'Full menu'!E39="M&amp;IT", 'Full menu'!E39="IwERT", 'Full menu'!E39="ERwIT", 'Full menu'!E39="I&amp;ERT", 'Full menu'!E39="ER&amp;M&amp;IT"),"MixedTs",IF('Full menu'!E39="UD","UD",IF('Full menu'!E39="LSD","LSD",IF('Full menu'!E39="WSD","WSD","")))))))))</f>
        <v>UD</v>
      </c>
      <c r="F39" s="3" t="str">
        <f>IF('Full menu'!F39="MDC","MDC",IF(OR('Full menu'!F39="PERF",'Full menu'!F39="AERF",'Full menu'!F39="PCB"),"ERfix",IF(OR('Full menu'!F39="ACB", 'Full menu'!F39="LCERT", 'Full menu'!F39="LERT",'Full menu'!F39="FCERT",'Full menu'!F39="FERT"),"ERTs",IF(OR('Full menu'!F39="FCMT",'Full menu'!F39="FMT",'Full menu'!F39="LMT",'Full menu'!F39="LCMT"),"MTs",IF(OR('Full menu'!F39="LCIT",'Full menu'!F39="FCIT",'Full menu'!F39="LIT",'Full menu'!F39="FIT"),"ITs",IF(OR('Full menu'!F39="MwERT", 'Full menu'!F39="ERwMT", 'Full menu'!F39="M&amp;ERT", 'Full menu'!F39="MwIT", 'Full menu'!F39="IwMT", 'Full menu'!F39="M&amp;IT", 'Full menu'!F39="IwERT", 'Full menu'!F39="ERwIT", 'Full menu'!F39="I&amp;ERT", 'Full menu'!F39="ER&amp;M&amp;IT"),"MixedTs",IF('Full menu'!F39="UD","UD",IF('Full menu'!F39="LSD","LSD",IF('Full menu'!F39="WSD","WSD","")))))))))</f>
        <v>UD</v>
      </c>
      <c r="G39" s="3" t="str">
        <f>IF('Full menu'!G39="MDC","MDC",IF(OR('Full menu'!G39="PERF",'Full menu'!G39="AERF",'Full menu'!G39="PCB"),"ERfix",IF(OR('Full menu'!G39="ACB", 'Full menu'!G39="LCERT", 'Full menu'!G39="LERT",'Full menu'!G39="FCERT",'Full menu'!G39="FERT"),"ERTs",IF(OR('Full menu'!G39="FCMT",'Full menu'!G39="FMT",'Full menu'!G39="LMT",'Full menu'!G39="LCMT"),"MTs",IF(OR('Full menu'!G39="LCIT",'Full menu'!G39="FCIT",'Full menu'!G39="LIT",'Full menu'!G39="FIT"),"ITs",IF(OR('Full menu'!G39="MwERT", 'Full menu'!G39="ERwMT", 'Full menu'!G39="M&amp;ERT", 'Full menu'!G39="MwIT", 'Full menu'!G39="IwMT", 'Full menu'!G39="M&amp;IT", 'Full menu'!G39="IwERT", 'Full menu'!G39="ERwIT", 'Full menu'!G39="I&amp;ERT", 'Full menu'!G39="ER&amp;M&amp;IT"),"MixedTs",IF('Full menu'!G39="UD","UD",IF('Full menu'!G39="LSD","LSD",IF('Full menu'!G39="WSD","WSD","")))))))))</f>
        <v>UD</v>
      </c>
      <c r="H39" s="3" t="str">
        <f>IF('Full menu'!H39="MDC","MDC",IF(OR('Full menu'!H39="PERF",'Full menu'!H39="AERF",'Full menu'!H39="PCB"),"ERfix",IF(OR('Full menu'!H39="ACB", 'Full menu'!H39="LCERT", 'Full menu'!H39="LERT",'Full menu'!H39="FCERT",'Full menu'!H39="FERT"),"ERTs",IF(OR('Full menu'!H39="FCMT",'Full menu'!H39="FMT",'Full menu'!H39="LMT",'Full menu'!H39="LCMT"),"MTs",IF(OR('Full menu'!H39="LCIT",'Full menu'!H39="FCIT",'Full menu'!H39="LIT",'Full menu'!H39="FIT"),"ITs",IF(OR('Full menu'!H39="MwERT", 'Full menu'!H39="ERwMT", 'Full menu'!H39="M&amp;ERT", 'Full menu'!H39="MwIT", 'Full menu'!H39="IwMT", 'Full menu'!H39="M&amp;IT", 'Full menu'!H39="IwERT", 'Full menu'!H39="ERwIT", 'Full menu'!H39="I&amp;ERT", 'Full menu'!H39="ER&amp;M&amp;IT"),"MixedTs",IF('Full menu'!H39="UD","UD",IF('Full menu'!H39="LSD","LSD",IF('Full menu'!H39="WSD","WSD","")))))))))</f>
        <v>UD</v>
      </c>
      <c r="I39" s="3" t="str">
        <f>IF('Full menu'!I39="MDC","MDC",IF(OR('Full menu'!I39="PERF",'Full menu'!I39="AERF",'Full menu'!I39="PCB"),"ERfix",IF(OR('Full menu'!I39="ACB", 'Full menu'!I39="LCERT", 'Full menu'!I39="LERT",'Full menu'!I39="FCERT",'Full menu'!I39="FERT"),"ERTs",IF(OR('Full menu'!I39="FCMT",'Full menu'!I39="FMT",'Full menu'!I39="LMT",'Full menu'!I39="LCMT"),"MTs",IF(OR('Full menu'!I39="LCIT",'Full menu'!I39="FCIT",'Full menu'!I39="LIT",'Full menu'!I39="FIT"),"ITs",IF(OR('Full menu'!I39="MwERT", 'Full menu'!I39="ERwMT", 'Full menu'!I39="M&amp;ERT", 'Full menu'!I39="MwIT", 'Full menu'!I39="IwMT", 'Full menu'!I39="M&amp;IT", 'Full menu'!I39="IwERT", 'Full menu'!I39="ERwIT", 'Full menu'!I39="I&amp;ERT", 'Full menu'!I39="ER&amp;M&amp;IT"),"MixedTs",IF('Full menu'!I39="UD","UD",IF('Full menu'!I39="LSD","LSD",IF('Full menu'!I39="WSD","WSD","")))))))))</f>
        <v>UD</v>
      </c>
      <c r="J39" s="3" t="str">
        <f>IF('Full menu'!J39="MDC","MDC",IF(OR('Full menu'!J39="PERF",'Full menu'!J39="AERF",'Full menu'!J39="PCB"),"ERfix",IF(OR('Full menu'!J39="ACB", 'Full menu'!J39="LCERT", 'Full menu'!J39="LERT",'Full menu'!J39="FCERT",'Full menu'!J39="FERT"),"ERTs",IF(OR('Full menu'!J39="FCMT",'Full menu'!J39="FMT",'Full menu'!J39="LMT",'Full menu'!J39="LCMT"),"MTs",IF(OR('Full menu'!J39="LCIT",'Full menu'!J39="FCIT",'Full menu'!J39="LIT",'Full menu'!J39="FIT"),"ITs",IF(OR('Full menu'!J39="MwERT", 'Full menu'!J39="ERwMT", 'Full menu'!J39="M&amp;ERT", 'Full menu'!J39="MwIT", 'Full menu'!J39="IwMT", 'Full menu'!J39="M&amp;IT", 'Full menu'!J39="IwERT", 'Full menu'!J39="ERwIT", 'Full menu'!J39="I&amp;ERT", 'Full menu'!J39="ER&amp;M&amp;IT"),"MixedTs",IF('Full menu'!J39="UD","UD",IF('Full menu'!J39="LSD","LSD",IF('Full menu'!J39="WSD","WSD","")))))))))</f>
        <v>UD</v>
      </c>
      <c r="K39" s="3" t="str">
        <f>IF('Full menu'!K39="MDC","MDC",IF(OR('Full menu'!K39="PERF",'Full menu'!K39="AERF",'Full menu'!K39="PCB"),"ERfix",IF(OR('Full menu'!K39="ACB", 'Full menu'!K39="LCERT", 'Full menu'!K39="LERT",'Full menu'!K39="FCERT",'Full menu'!K39="FERT"),"ERTs",IF(OR('Full menu'!K39="FCMT",'Full menu'!K39="FMT",'Full menu'!K39="LMT",'Full menu'!K39="LCMT"),"MTs",IF(OR('Full menu'!K39="LCIT",'Full menu'!K39="FCIT",'Full menu'!K39="LIT",'Full menu'!K39="FIT"),"ITs",IF(OR('Full menu'!K39="MwERT", 'Full menu'!K39="ERwMT", 'Full menu'!K39="M&amp;ERT", 'Full menu'!K39="MwIT", 'Full menu'!K39="IwMT", 'Full menu'!K39="M&amp;IT", 'Full menu'!K39="IwERT", 'Full menu'!K39="ERwIT", 'Full menu'!K39="I&amp;ERT", 'Full menu'!K39="ER&amp;M&amp;IT"),"MixedTs",IF('Full menu'!K39="UD","UD",IF('Full menu'!K39="LSD","LSD",IF('Full menu'!K39="WSD","WSD","")))))))))</f>
        <v>UD</v>
      </c>
      <c r="L39" s="3" t="str">
        <f>IF('Full menu'!L39="MDC","MDC",IF(OR('Full menu'!L39="PERF",'Full menu'!L39="AERF",'Full menu'!L39="PCB"),"ERfix",IF(OR('Full menu'!L39="ACB", 'Full menu'!L39="LCERT", 'Full menu'!L39="LERT",'Full menu'!L39="FCERT",'Full menu'!L39="FERT"),"ERTs",IF(OR('Full menu'!L39="FCMT",'Full menu'!L39="FMT",'Full menu'!L39="LMT",'Full menu'!L39="LCMT"),"MTs",IF(OR('Full menu'!L39="LCIT",'Full menu'!L39="FCIT",'Full menu'!L39="LIT",'Full menu'!L39="FIT"),"ITs",IF(OR('Full menu'!L39="MwERT", 'Full menu'!L39="ERwMT", 'Full menu'!L39="M&amp;ERT", 'Full menu'!L39="MwIT", 'Full menu'!L39="IwMT", 'Full menu'!L39="M&amp;IT", 'Full menu'!L39="IwERT", 'Full menu'!L39="ERwIT", 'Full menu'!L39="I&amp;ERT", 'Full menu'!L39="ER&amp;M&amp;IT"),"MixedTs",IF('Full menu'!L39="UD","UD",IF('Full menu'!L39="LSD","LSD",IF('Full menu'!L39="WSD","WSD","")))))))))</f>
        <v>UD</v>
      </c>
      <c r="M39" s="3" t="str">
        <f>IF('Full menu'!M39="MDC","MDC",IF(OR('Full menu'!M39="PERF",'Full menu'!M39="AERF",'Full menu'!M39="PCB"),"ERfix",IF(OR('Full menu'!M39="ACB", 'Full menu'!M39="LCERT", 'Full menu'!M39="LERT",'Full menu'!M39="FCERT",'Full menu'!M39="FERT"),"ERTs",IF(OR('Full menu'!M39="FCMT",'Full menu'!M39="FMT",'Full menu'!M39="LMT",'Full menu'!M39="LCMT"),"MTs",IF(OR('Full menu'!M39="LCIT",'Full menu'!M39="FCIT",'Full menu'!M39="LIT",'Full menu'!M39="FIT"),"ITs",IF(OR('Full menu'!M39="MwERT", 'Full menu'!M39="ERwMT", 'Full menu'!M39="M&amp;ERT", 'Full menu'!M39="MwIT", 'Full menu'!M39="IwMT", 'Full menu'!M39="M&amp;IT", 'Full menu'!M39="IwERT", 'Full menu'!M39="ERwIT", 'Full menu'!M39="I&amp;ERT", 'Full menu'!M39="ER&amp;M&amp;IT"),"MixedTs",IF('Full menu'!M39="UD","UD",IF('Full menu'!M39="LSD","LSD",IF('Full menu'!M39="WSD","WSD","")))))))))</f>
        <v>UD</v>
      </c>
      <c r="N39" s="3" t="str">
        <f>IF('Full menu'!N39="MDC","MDC",IF(OR('Full menu'!N39="PERF",'Full menu'!N39="AERF",'Full menu'!N39="PCB"),"ERfix",IF(OR('Full menu'!N39="ACB", 'Full menu'!N39="LCERT", 'Full menu'!N39="LERT",'Full menu'!N39="FCERT",'Full menu'!N39="FERT"),"ERTs",IF(OR('Full menu'!N39="FCMT",'Full menu'!N39="FMT",'Full menu'!N39="LMT",'Full menu'!N39="LCMT"),"MTs",IF(OR('Full menu'!N39="LCIT",'Full menu'!N39="FCIT",'Full menu'!N39="LIT",'Full menu'!N39="FIT"),"ITs",IF(OR('Full menu'!N39="MwERT", 'Full menu'!N39="ERwMT", 'Full menu'!N39="M&amp;ERT", 'Full menu'!N39="MwIT", 'Full menu'!N39="IwMT", 'Full menu'!N39="M&amp;IT", 'Full menu'!N39="IwERT", 'Full menu'!N39="ERwIT", 'Full menu'!N39="I&amp;ERT", 'Full menu'!N39="ER&amp;M&amp;IT"),"MixedTs",IF('Full menu'!N39="UD","UD",IF('Full menu'!N39="LSD","LSD",IF('Full menu'!N39="WSD","WSD","")))))))))</f>
        <v>UD</v>
      </c>
      <c r="O39" s="3" t="str">
        <f>IF('Full menu'!O39="MDC","MDC",IF(OR('Full menu'!O39="PERF",'Full menu'!O39="AERF",'Full menu'!O39="PCB"),"ERfix",IF(OR('Full menu'!O39="ACB", 'Full menu'!O39="LCERT", 'Full menu'!O39="LERT",'Full menu'!O39="FCERT",'Full menu'!O39="FERT"),"ERTs",IF(OR('Full menu'!O39="FCMT",'Full menu'!O39="FMT",'Full menu'!O39="LMT",'Full menu'!O39="LCMT"),"MTs",IF(OR('Full menu'!O39="LCIT",'Full menu'!O39="FCIT",'Full menu'!O39="LIT",'Full menu'!O39="FIT"),"ITs",IF(OR('Full menu'!O39="MwERT", 'Full menu'!O39="ERwMT", 'Full menu'!O39="M&amp;ERT", 'Full menu'!O39="MwIT", 'Full menu'!O39="IwMT", 'Full menu'!O39="M&amp;IT", 'Full menu'!O39="IwERT", 'Full menu'!O39="ERwIT", 'Full menu'!O39="I&amp;ERT", 'Full menu'!O39="ER&amp;M&amp;IT"),"MixedTs",IF('Full menu'!O39="UD","UD",IF('Full menu'!O39="LSD","LSD",IF('Full menu'!O39="WSD","WSD","")))))))))</f>
        <v>UD</v>
      </c>
      <c r="P39" s="3" t="str">
        <f>IF('Full menu'!P39="MDC","MDC",IF(OR('Full menu'!P39="PERF",'Full menu'!P39="AERF",'Full menu'!P39="PCB"),"ERfix",IF(OR('Full menu'!P39="ACB", 'Full menu'!P39="LCERT", 'Full menu'!P39="LERT",'Full menu'!P39="FCERT",'Full menu'!P39="FERT"),"ERTs",IF(OR('Full menu'!P39="FCMT",'Full menu'!P39="FMT",'Full menu'!P39="LMT",'Full menu'!P39="LCMT"),"MTs",IF(OR('Full menu'!P39="LCIT",'Full menu'!P39="FCIT",'Full menu'!P39="LIT",'Full menu'!P39="FIT"),"ITs",IF(OR('Full menu'!P39="MwERT", 'Full menu'!P39="ERwMT", 'Full menu'!P39="M&amp;ERT", 'Full menu'!P39="MwIT", 'Full menu'!P39="IwMT", 'Full menu'!P39="M&amp;IT", 'Full menu'!P39="IwERT", 'Full menu'!P39="ERwIT", 'Full menu'!P39="I&amp;ERT", 'Full menu'!P39="ER&amp;M&amp;IT"),"MixedTs",IF('Full menu'!P39="UD","UD",IF('Full menu'!P39="LSD","LSD",IF('Full menu'!P39="WSD","WSD","")))))))))</f>
        <v>UD</v>
      </c>
      <c r="Q39" s="3" t="str">
        <f>IF('Full menu'!Q39="MDC","MDC",IF(OR('Full menu'!Q39="PERF",'Full menu'!Q39="AERF",'Full menu'!Q39="PCB"),"ERfix",IF(OR('Full menu'!Q39="ACB", 'Full menu'!Q39="LCERT", 'Full menu'!Q39="LERT",'Full menu'!Q39="FCERT",'Full menu'!Q39="FERT"),"ERTs",IF(OR('Full menu'!Q39="FCMT",'Full menu'!Q39="FMT",'Full menu'!Q39="LMT",'Full menu'!Q39="LCMT"),"MTs",IF(OR('Full menu'!Q39="LCIT",'Full menu'!Q39="FCIT",'Full menu'!Q39="LIT",'Full menu'!Q39="FIT"),"ITs",IF(OR('Full menu'!Q39="MwERT", 'Full menu'!Q39="ERwMT", 'Full menu'!Q39="M&amp;ERT", 'Full menu'!Q39="MwIT", 'Full menu'!Q39="IwMT", 'Full menu'!Q39="M&amp;IT", 'Full menu'!Q39="IwERT", 'Full menu'!Q39="ERwIT", 'Full menu'!Q39="I&amp;ERT", 'Full menu'!Q39="ER&amp;M&amp;IT"),"MixedTs",IF('Full menu'!Q39="UD","UD",IF('Full menu'!Q39="LSD","LSD",IF('Full menu'!Q39="WSD","WSD","")))))))))</f>
        <v>UD</v>
      </c>
      <c r="R39" s="3" t="str">
        <f>IF('Full menu'!R39="MDC","MDC",IF(OR('Full menu'!R39="PERF",'Full menu'!R39="AERF",'Full menu'!R39="PCB"),"ERfix",IF(OR('Full menu'!R39="ACB", 'Full menu'!R39="LCERT", 'Full menu'!R39="LERT",'Full menu'!R39="FCERT",'Full menu'!R39="FERT"),"ERTs",IF(OR('Full menu'!R39="FCMT",'Full menu'!R39="FMT",'Full menu'!R39="LMT",'Full menu'!R39="LCMT"),"MTs",IF(OR('Full menu'!R39="LCIT",'Full menu'!R39="FCIT",'Full menu'!R39="LIT",'Full menu'!R39="FIT"),"ITs",IF(OR('Full menu'!R39="MwERT", 'Full menu'!R39="ERwMT", 'Full menu'!R39="M&amp;ERT", 'Full menu'!R39="MwIT", 'Full menu'!R39="IwMT", 'Full menu'!R39="M&amp;IT", 'Full menu'!R39="IwERT", 'Full menu'!R39="ERwIT", 'Full menu'!R39="I&amp;ERT", 'Full menu'!R39="ER&amp;M&amp;IT"),"MixedTs",IF('Full menu'!R39="UD","UD",IF('Full menu'!R39="LSD","LSD",IF('Full menu'!R39="WSD","WSD","")))))))))</f>
        <v>UD</v>
      </c>
      <c r="S39" s="3" t="str">
        <f>IF('Full menu'!S39="MDC","MDC",IF(OR('Full menu'!S39="PERF",'Full menu'!S39="AERF",'Full menu'!S39="PCB"),"ERfix",IF(OR('Full menu'!S39="ACB", 'Full menu'!S39="LCERT", 'Full menu'!S39="LERT",'Full menu'!S39="FCERT",'Full menu'!S39="FERT"),"ERTs",IF(OR('Full menu'!S39="FCMT",'Full menu'!S39="FMT",'Full menu'!S39="LMT",'Full menu'!S39="LCMT"),"MTs",IF(OR('Full menu'!S39="LCIT",'Full menu'!S39="FCIT",'Full menu'!S39="LIT",'Full menu'!S39="FIT"),"ITs",IF(OR('Full menu'!S39="MwERT", 'Full menu'!S39="ERwMT", 'Full menu'!S39="M&amp;ERT", 'Full menu'!S39="MwIT", 'Full menu'!S39="IwMT", 'Full menu'!S39="M&amp;IT", 'Full menu'!S39="IwERT", 'Full menu'!S39="ERwIT", 'Full menu'!S39="I&amp;ERT", 'Full menu'!S39="ER&amp;M&amp;IT"),"MixedTs",IF('Full menu'!S39="UD","UD",IF('Full menu'!S39="LSD","LSD",IF('Full menu'!S39="WSD","WSD","")))))))))</f>
        <v>UD</v>
      </c>
      <c r="T39" s="3" t="str">
        <f>IF('Full menu'!T39="MDC","MDC",IF(OR('Full menu'!T39="PERF",'Full menu'!T39="AERF",'Full menu'!T39="PCB"),"ERfix",IF(OR('Full menu'!T39="ACB", 'Full menu'!T39="LCERT", 'Full menu'!T39="LERT",'Full menu'!T39="FCERT",'Full menu'!T39="FERT"),"ERTs",IF(OR('Full menu'!T39="FCMT",'Full menu'!T39="FMT",'Full menu'!T39="LMT",'Full menu'!T39="LCMT"),"MTs",IF(OR('Full menu'!T39="LCIT",'Full menu'!T39="FCIT",'Full menu'!T39="LIT",'Full menu'!T39="FIT"),"ITs",IF(OR('Full menu'!T39="MwERT", 'Full menu'!T39="ERwMT", 'Full menu'!T39="M&amp;ERT", 'Full menu'!T39="MwIT", 'Full menu'!T39="IwMT", 'Full menu'!T39="M&amp;IT", 'Full menu'!T39="IwERT", 'Full menu'!T39="ERwIT", 'Full menu'!T39="I&amp;ERT", 'Full menu'!T39="ER&amp;M&amp;IT"),"MixedTs",IF('Full menu'!T39="UD","UD",IF('Full menu'!T39="LSD","LSD",IF('Full menu'!T39="WSD","WSD","")))))))))</f>
        <v>ERTs</v>
      </c>
      <c r="U39" s="3" t="str">
        <f>IF('Full menu'!U39="MDC","MDC",IF(OR('Full menu'!U39="PERF",'Full menu'!U39="AERF",'Full menu'!U39="PCB"),"ERfix",IF(OR('Full menu'!U39="ACB", 'Full menu'!U39="LCERT", 'Full menu'!U39="LERT",'Full menu'!U39="FCERT",'Full menu'!U39="FERT"),"ERTs",IF(OR('Full menu'!U39="FCMT",'Full menu'!U39="FMT",'Full menu'!U39="LMT",'Full menu'!U39="LCMT"),"MTs",IF(OR('Full menu'!U39="LCIT",'Full menu'!U39="FCIT",'Full menu'!U39="LIT",'Full menu'!U39="FIT"),"ITs",IF(OR('Full menu'!U39="MwERT", 'Full menu'!U39="ERwMT", 'Full menu'!U39="M&amp;ERT", 'Full menu'!U39="MwIT", 'Full menu'!U39="IwMT", 'Full menu'!U39="M&amp;IT", 'Full menu'!U39="IwERT", 'Full menu'!U39="ERwIT", 'Full menu'!U39="I&amp;ERT", 'Full menu'!U39="ER&amp;M&amp;IT"),"MixedTs",IF('Full menu'!U39="UD","UD",IF('Full menu'!U39="LSD","LSD",IF('Full menu'!U39="WSD","WSD","")))))))))</f>
        <v>ERTs</v>
      </c>
      <c r="V39" s="3" t="str">
        <f>IF('Full menu'!V39="MDC","MDC",IF(OR('Full menu'!V39="PERF",'Full menu'!V39="AERF",'Full menu'!V39="PCB"),"ERfix",IF(OR('Full menu'!V39="ACB", 'Full menu'!V39="LCERT", 'Full menu'!V39="LERT",'Full menu'!V39="FCERT",'Full menu'!V39="FERT"),"ERTs",IF(OR('Full menu'!V39="FCMT",'Full menu'!V39="FMT",'Full menu'!V39="LMT",'Full menu'!V39="LCMT"),"MTs",IF(OR('Full menu'!V39="LCIT",'Full menu'!V39="FCIT",'Full menu'!V39="LIT",'Full menu'!V39="FIT"),"ITs",IF(OR('Full menu'!V39="MwERT", 'Full menu'!V39="ERwMT", 'Full menu'!V39="M&amp;ERT", 'Full menu'!V39="MwIT", 'Full menu'!V39="IwMT", 'Full menu'!V39="M&amp;IT", 'Full menu'!V39="IwERT", 'Full menu'!V39="ERwIT", 'Full menu'!V39="I&amp;ERT", 'Full menu'!V39="ER&amp;M&amp;IT"),"MixedTs",IF('Full menu'!V39="UD","UD",IF('Full menu'!V39="LSD","LSD",IF('Full menu'!V39="WSD","WSD","")))))))))</f>
        <v>ERTs</v>
      </c>
      <c r="W39" s="3" t="str">
        <f>IF('Full menu'!W39="MDC","MDC",IF(OR('Full menu'!W39="PERF",'Full menu'!W39="AERF",'Full menu'!W39="PCB"),"ERfix",IF(OR('Full menu'!W39="ACB", 'Full menu'!W39="LCERT", 'Full menu'!W39="LERT",'Full menu'!W39="FCERT",'Full menu'!W39="FERT"),"ERTs",IF(OR('Full menu'!W39="FCMT",'Full menu'!W39="FMT",'Full menu'!W39="LMT",'Full menu'!W39="LCMT"),"MTs",IF(OR('Full menu'!W39="LCIT",'Full menu'!W39="FCIT",'Full menu'!W39="LIT",'Full menu'!W39="FIT"),"ITs",IF(OR('Full menu'!W39="MwERT", 'Full menu'!W39="ERwMT", 'Full menu'!W39="M&amp;ERT", 'Full menu'!W39="MwIT", 'Full menu'!W39="IwMT", 'Full menu'!W39="M&amp;IT", 'Full menu'!W39="IwERT", 'Full menu'!W39="ERwIT", 'Full menu'!W39="I&amp;ERT", 'Full menu'!W39="ER&amp;M&amp;IT"),"MixedTs",IF('Full menu'!W39="UD","UD",IF('Full menu'!W39="LSD","LSD",IF('Full menu'!W39="WSD","WSD","")))))))))</f>
        <v>ERTs</v>
      </c>
      <c r="X39" s="3" t="str">
        <f>IF('Full menu'!X39="MDC","MDC",IF(OR('Full menu'!X39="PERF",'Full menu'!X39="AERF",'Full menu'!X39="PCB"),"ERfix",IF(OR('Full menu'!X39="ACB", 'Full menu'!X39="LCERT", 'Full menu'!X39="LERT",'Full menu'!X39="FCERT",'Full menu'!X39="FERT"),"ERTs",IF(OR('Full menu'!X39="FCMT",'Full menu'!X39="FMT",'Full menu'!X39="LMT",'Full menu'!X39="LCMT"),"MTs",IF(OR('Full menu'!X39="LCIT",'Full menu'!X39="FCIT",'Full menu'!X39="LIT",'Full menu'!X39="FIT"),"ITs",IF(OR('Full menu'!X39="MwERT", 'Full menu'!X39="ERwMT", 'Full menu'!X39="M&amp;ERT", 'Full menu'!X39="MwIT", 'Full menu'!X39="IwMT", 'Full menu'!X39="M&amp;IT", 'Full menu'!X39="IwERT", 'Full menu'!X39="ERwIT", 'Full menu'!X39="I&amp;ERT", 'Full menu'!X39="ER&amp;M&amp;IT"),"MixedTs",IF('Full menu'!X39="UD","UD",IF('Full menu'!X39="LSD","LSD",IF('Full menu'!X39="WSD","WSD","")))))))))</f>
        <v>ERTs</v>
      </c>
      <c r="Y39" s="3" t="str">
        <f>IF('Full menu'!Y39="MDC","MDC",IF(OR('Full menu'!Y39="PERF",'Full menu'!Y39="AERF",'Full menu'!Y39="PCB"),"ERfix",IF(OR('Full menu'!Y39="ACB", 'Full menu'!Y39="LCERT", 'Full menu'!Y39="LERT",'Full menu'!Y39="FCERT",'Full menu'!Y39="FERT"),"ERTs",IF(OR('Full menu'!Y39="FCMT",'Full menu'!Y39="FMT",'Full menu'!Y39="LMT",'Full menu'!Y39="LCMT"),"MTs",IF(OR('Full menu'!Y39="LCIT",'Full menu'!Y39="FCIT",'Full menu'!Y39="LIT",'Full menu'!Y39="FIT"),"ITs",IF(OR('Full menu'!Y39="MwERT", 'Full menu'!Y39="ERwMT", 'Full menu'!Y39="M&amp;ERT", 'Full menu'!Y39="MwIT", 'Full menu'!Y39="IwMT", 'Full menu'!Y39="M&amp;IT", 'Full menu'!Y39="IwERT", 'Full menu'!Y39="ERwIT", 'Full menu'!Y39="I&amp;ERT", 'Full menu'!Y39="ER&amp;M&amp;IT"),"MixedTs",IF('Full menu'!Y39="UD","UD",IF('Full menu'!Y39="LSD","LSD",IF('Full menu'!Y39="WSD","WSD","")))))))))</f>
        <v>ERTs</v>
      </c>
      <c r="Z39" s="3" t="str">
        <f>IF('Full menu'!Z39="MDC","MDC",IF(OR('Full menu'!Z39="PERF",'Full menu'!Z39="AERF",'Full menu'!Z39="PCB"),"ERfix",IF(OR('Full menu'!Z39="ACB", 'Full menu'!Z39="LCERT", 'Full menu'!Z39="LERT",'Full menu'!Z39="FCERT",'Full menu'!Z39="FERT"),"ERTs",IF(OR('Full menu'!Z39="FCMT",'Full menu'!Z39="FMT",'Full menu'!Z39="LMT",'Full menu'!Z39="LCMT"),"MTs",IF(OR('Full menu'!Z39="LCIT",'Full menu'!Z39="FCIT",'Full menu'!Z39="LIT",'Full menu'!Z39="FIT"),"ITs",IF(OR('Full menu'!Z39="MwERT", 'Full menu'!Z39="ERwMT", 'Full menu'!Z39="M&amp;ERT", 'Full menu'!Z39="MwIT", 'Full menu'!Z39="IwMT", 'Full menu'!Z39="M&amp;IT", 'Full menu'!Z39="IwERT", 'Full menu'!Z39="ERwIT", 'Full menu'!Z39="I&amp;ERT", 'Full menu'!Z39="ER&amp;M&amp;IT"),"MixedTs",IF('Full menu'!Z39="UD","UD",IF('Full menu'!Z39="LSD","LSD",IF('Full menu'!Z39="WSD","WSD","")))))))))</f>
        <v>ERTs</v>
      </c>
      <c r="AA39" s="3" t="str">
        <f>IF('Full menu'!AA39="MDC","MDC",IF(OR('Full menu'!AA39="PERF",'Full menu'!AA39="AERF",'Full menu'!AA39="PCB"),"ERfix",IF(OR('Full menu'!AA39="ACB", 'Full menu'!AA39="LCERT", 'Full menu'!AA39="LERT",'Full menu'!AA39="FCERT",'Full menu'!AA39="FERT"),"ERTs",IF(OR('Full menu'!AA39="FCMT",'Full menu'!AA39="FMT",'Full menu'!AA39="LMT",'Full menu'!AA39="LCMT"),"MTs",IF(OR('Full menu'!AA39="LCIT",'Full menu'!AA39="FCIT",'Full menu'!AA39="LIT",'Full menu'!AA39="FIT"),"ITs",IF(OR('Full menu'!AA39="MwERT", 'Full menu'!AA39="ERwMT", 'Full menu'!AA39="M&amp;ERT", 'Full menu'!AA39="MwIT", 'Full menu'!AA39="IwMT", 'Full menu'!AA39="M&amp;IT", 'Full menu'!AA39="IwERT", 'Full menu'!AA39="ERwIT", 'Full menu'!AA39="I&amp;ERT", 'Full menu'!AA39="ER&amp;M&amp;IT"),"MixedTs",IF('Full menu'!AA39="UD","UD",IF('Full menu'!AA39="LSD","LSD",IF('Full menu'!AA39="WSD","WSD","")))))))))</f>
        <v>ERTs</v>
      </c>
      <c r="AB39" s="3" t="str">
        <f>IF('Full menu'!AB39="MDC","MDC",IF(OR('Full menu'!AB39="PERF",'Full menu'!AB39="AERF",'Full menu'!AB39="PCB"),"ERfix",IF(OR('Full menu'!AB39="ACB", 'Full menu'!AB39="LCERT", 'Full menu'!AB39="LERT",'Full menu'!AB39="FCERT",'Full menu'!AB39="FERT"),"ERTs",IF(OR('Full menu'!AB39="FCMT",'Full menu'!AB39="FMT",'Full menu'!AB39="LMT",'Full menu'!AB39="LCMT"),"MTs",IF(OR('Full menu'!AB39="LCIT",'Full menu'!AB39="FCIT",'Full menu'!AB39="LIT",'Full menu'!AB39="FIT"),"ITs",IF(OR('Full menu'!AB39="MwERT", 'Full menu'!AB39="ERwMT", 'Full menu'!AB39="M&amp;ERT", 'Full menu'!AB39="MwIT", 'Full menu'!AB39="IwMT", 'Full menu'!AB39="M&amp;IT", 'Full menu'!AB39="IwERT", 'Full menu'!AB39="ERwIT", 'Full menu'!AB39="I&amp;ERT", 'Full menu'!AB39="ER&amp;M&amp;IT"),"MixedTs",IF('Full menu'!AB39="UD","UD",IF('Full menu'!AB39="LSD","LSD",IF('Full menu'!AB39="WSD","WSD","")))))))))</f>
        <v>ERTs</v>
      </c>
      <c r="AC39" s="3" t="str">
        <f>IF('Full menu'!AC39="MDC","MDC",IF(OR('Full menu'!AC39="PERF",'Full menu'!AC39="AERF",'Full menu'!AC39="PCB"),"ERfix",IF(OR('Full menu'!AC39="ACB", 'Full menu'!AC39="LCERT", 'Full menu'!AC39="LERT",'Full menu'!AC39="FCERT",'Full menu'!AC39="FERT"),"ERTs",IF(OR('Full menu'!AC39="FCMT",'Full menu'!AC39="FMT",'Full menu'!AC39="LMT",'Full menu'!AC39="LCMT"),"MTs",IF(OR('Full menu'!AC39="LCIT",'Full menu'!AC39="FCIT",'Full menu'!AC39="LIT",'Full menu'!AC39="FIT"),"ITs",IF(OR('Full menu'!AC39="MwERT", 'Full menu'!AC39="ERwMT", 'Full menu'!AC39="M&amp;ERT", 'Full menu'!AC39="MwIT", 'Full menu'!AC39="IwMT", 'Full menu'!AC39="M&amp;IT", 'Full menu'!AC39="IwERT", 'Full menu'!AC39="ERwIT", 'Full menu'!AC39="I&amp;ERT", 'Full menu'!AC39="ER&amp;M&amp;IT"),"MixedTs",IF('Full menu'!AC39="UD","UD",IF('Full menu'!AC39="LSD","LSD",IF('Full menu'!AC39="WSD","WSD","")))))))))</f>
        <v>ERTs</v>
      </c>
      <c r="AD39" s="3" t="str">
        <f>IF('Full menu'!AD39="MDC","MDC",IF(OR('Full menu'!AD39="PERF",'Full menu'!AD39="AERF",'Full menu'!AD39="PCB"),"ERfix",IF(OR('Full menu'!AD39="ACB", 'Full menu'!AD39="LCERT", 'Full menu'!AD39="LERT",'Full menu'!AD39="FCERT",'Full menu'!AD39="FERT"),"ERTs",IF(OR('Full menu'!AD39="FCMT",'Full menu'!AD39="FMT",'Full menu'!AD39="LMT",'Full menu'!AD39="LCMT"),"MTs",IF(OR('Full menu'!AD39="LCIT",'Full menu'!AD39="FCIT",'Full menu'!AD39="LIT",'Full menu'!AD39="FIT"),"ITs",IF(OR('Full menu'!AD39="MwERT", 'Full menu'!AD39="ERwMT", 'Full menu'!AD39="M&amp;ERT", 'Full menu'!AD39="MwIT", 'Full menu'!AD39="IwMT", 'Full menu'!AD39="M&amp;IT", 'Full menu'!AD39="IwERT", 'Full menu'!AD39="ERwIT", 'Full menu'!AD39="I&amp;ERT", 'Full menu'!AD39="ER&amp;M&amp;IT"),"MixedTs",IF('Full menu'!AD39="UD","UD",IF('Full menu'!AD39="LSD","LSD",IF('Full menu'!AD39="WSD","WSD","")))))))))</f>
        <v>ERTs</v>
      </c>
      <c r="AE39" s="3" t="str">
        <f>IF('Full menu'!AE39="MDC","MDC",IF(OR('Full menu'!AE39="PERF",'Full menu'!AE39="AERF",'Full menu'!AE39="PCB"),"ERfix",IF(OR('Full menu'!AE39="ACB", 'Full menu'!AE39="LCERT", 'Full menu'!AE39="LERT",'Full menu'!AE39="FCERT",'Full menu'!AE39="FERT"),"ERTs",IF(OR('Full menu'!AE39="FCMT",'Full menu'!AE39="FMT",'Full menu'!AE39="LMT",'Full menu'!AE39="LCMT"),"MTs",IF(OR('Full menu'!AE39="LCIT",'Full menu'!AE39="FCIT",'Full menu'!AE39="LIT",'Full menu'!AE39="FIT"),"ITs",IF(OR('Full menu'!AE39="MwERT", 'Full menu'!AE39="ERwMT", 'Full menu'!AE39="M&amp;ERT", 'Full menu'!AE39="MwIT", 'Full menu'!AE39="IwMT", 'Full menu'!AE39="M&amp;IT", 'Full menu'!AE39="IwERT", 'Full menu'!AE39="ERwIT", 'Full menu'!AE39="I&amp;ERT", 'Full menu'!AE39="ER&amp;M&amp;IT"),"MixedTs",IF('Full menu'!AE39="UD","UD",IF('Full menu'!AE39="LSD","LSD",IF('Full menu'!AE39="WSD","WSD","")))))))))</f>
        <v>LSD</v>
      </c>
      <c r="AF39" s="3" t="str">
        <f>IF('Full menu'!AF39="MDC","MDC",IF(OR('Full menu'!AF39="PERF",'Full menu'!AF39="AERF",'Full menu'!AF39="PCB"),"ERfix",IF(OR('Full menu'!AF39="ACB", 'Full menu'!AF39="LCERT", 'Full menu'!AF39="LERT",'Full menu'!AF39="FCERT",'Full menu'!AF39="FERT"),"ERTs",IF(OR('Full menu'!AF39="FCMT",'Full menu'!AF39="FMT",'Full menu'!AF39="LMT",'Full menu'!AF39="LCMT"),"MTs",IF(OR('Full menu'!AF39="LCIT",'Full menu'!AF39="FCIT",'Full menu'!AF39="LIT",'Full menu'!AF39="FIT"),"ITs",IF(OR('Full menu'!AF39="MwERT", 'Full menu'!AF39="ERwMT", 'Full menu'!AF39="M&amp;ERT", 'Full menu'!AF39="MwIT", 'Full menu'!AF39="IwMT", 'Full menu'!AF39="M&amp;IT", 'Full menu'!AF39="IwERT", 'Full menu'!AF39="ERwIT", 'Full menu'!AF39="I&amp;ERT", 'Full menu'!AF39="ER&amp;M&amp;IT"),"MixedTs",IF('Full menu'!AF39="UD","UD",IF('Full menu'!AF39="LSD","LSD",IF('Full menu'!AF39="WSD","WSD","")))))))))</f>
        <v>LSD</v>
      </c>
      <c r="AG39" s="3" t="str">
        <f>IF('Full menu'!AG39="MDC","MDC",IF(OR('Full menu'!AG39="PERF",'Full menu'!AG39="AERF",'Full menu'!AG39="PCB"),"ERfix",IF(OR('Full menu'!AG39="ACB", 'Full menu'!AG39="LCERT", 'Full menu'!AG39="LERT",'Full menu'!AG39="FCERT",'Full menu'!AG39="FERT"),"ERTs",IF(OR('Full menu'!AG39="FCMT",'Full menu'!AG39="FMT",'Full menu'!AG39="LMT",'Full menu'!AG39="LCMT"),"MTs",IF(OR('Full menu'!AG39="LCIT",'Full menu'!AG39="FCIT",'Full menu'!AG39="LIT",'Full menu'!AG39="FIT"),"ITs",IF(OR('Full menu'!AG39="MwERT", 'Full menu'!AG39="ERwMT", 'Full menu'!AG39="M&amp;ERT", 'Full menu'!AG39="MwIT", 'Full menu'!AG39="IwMT", 'Full menu'!AG39="M&amp;IT", 'Full menu'!AG39="IwERT", 'Full menu'!AG39="ERwIT", 'Full menu'!AG39="I&amp;ERT", 'Full menu'!AG39="ER&amp;M&amp;IT"),"MixedTs",IF('Full menu'!AG39="UD","UD",IF('Full menu'!AG39="LSD","LSD",IF('Full menu'!AG39="WSD","WSD","")))))))))</f>
        <v>LSD</v>
      </c>
      <c r="AH39" s="3" t="str">
        <f>IF('Full menu'!AH39="MDC","MDC",IF(OR('Full menu'!AH39="PERF",'Full menu'!AH39="AERF",'Full menu'!AH39="PCB"),"ERfix",IF(OR('Full menu'!AH39="ACB", 'Full menu'!AH39="LCERT", 'Full menu'!AH39="LERT",'Full menu'!AH39="FCERT",'Full menu'!AH39="FERT"),"ERTs",IF(OR('Full menu'!AH39="FCMT",'Full menu'!AH39="FMT",'Full menu'!AH39="LMT",'Full menu'!AH39="LCMT"),"MTs",IF(OR('Full menu'!AH39="LCIT",'Full menu'!AH39="FCIT",'Full menu'!AH39="LIT",'Full menu'!AH39="FIT"),"ITs",IF(OR('Full menu'!AH39="MwERT", 'Full menu'!AH39="ERwMT", 'Full menu'!AH39="M&amp;ERT", 'Full menu'!AH39="MwIT", 'Full menu'!AH39="IwMT", 'Full menu'!AH39="M&amp;IT", 'Full menu'!AH39="IwERT", 'Full menu'!AH39="ERwIT", 'Full menu'!AH39="I&amp;ERT", 'Full menu'!AH39="ER&amp;M&amp;IT"),"MixedTs",IF('Full menu'!AH39="UD","UD",IF('Full menu'!AH39="LSD","LSD",IF('Full menu'!AH39="WSD","WSD","")))))))))</f>
        <v>LSD</v>
      </c>
      <c r="AI39" s="3" t="str">
        <f>IF('Full menu'!AI39="MDC","MDC",IF(OR('Full menu'!AI39="PERF",'Full menu'!AI39="AERF",'Full menu'!AI39="PCB"),"ERfix",IF(OR('Full menu'!AI39="ACB", 'Full menu'!AI39="LCERT", 'Full menu'!AI39="LERT",'Full menu'!AI39="FCERT",'Full menu'!AI39="FERT"),"ERTs",IF(OR('Full menu'!AI39="FCMT",'Full menu'!AI39="FMT",'Full menu'!AI39="LMT",'Full menu'!AI39="LCMT"),"MTs",IF(OR('Full menu'!AI39="LCIT",'Full menu'!AI39="FCIT",'Full menu'!AI39="LIT",'Full menu'!AI39="FIT"),"ITs",IF(OR('Full menu'!AI39="MwERT", 'Full menu'!AI39="ERwMT", 'Full menu'!AI39="M&amp;ERT", 'Full menu'!AI39="MwIT", 'Full menu'!AI39="IwMT", 'Full menu'!AI39="M&amp;IT", 'Full menu'!AI39="IwERT", 'Full menu'!AI39="ERwIT", 'Full menu'!AI39="I&amp;ERT", 'Full menu'!AI39="ER&amp;M&amp;IT"),"MixedTs",IF('Full menu'!AI39="UD","UD",IF('Full menu'!AI39="LSD","LSD",IF('Full menu'!AI39="WSD","WSD","")))))))))</f>
        <v>LSD</v>
      </c>
      <c r="AJ39" s="3" t="str">
        <f>IF('Full menu'!AJ39="MDC","MDC",IF(OR('Full menu'!AJ39="PERF",'Full menu'!AJ39="AERF",'Full menu'!AJ39="PCB"),"ERfix",IF(OR('Full menu'!AJ39="ACB", 'Full menu'!AJ39="LCERT", 'Full menu'!AJ39="LERT",'Full menu'!AJ39="FCERT",'Full menu'!AJ39="FERT"),"ERTs",IF(OR('Full menu'!AJ39="FCMT",'Full menu'!AJ39="FMT",'Full menu'!AJ39="LMT",'Full menu'!AJ39="LCMT"),"MTs",IF(OR('Full menu'!AJ39="LCIT",'Full menu'!AJ39="FCIT",'Full menu'!AJ39="LIT",'Full menu'!AJ39="FIT"),"ITs",IF(OR('Full menu'!AJ39="MwERT", 'Full menu'!AJ39="ERwMT", 'Full menu'!AJ39="M&amp;ERT", 'Full menu'!AJ39="MwIT", 'Full menu'!AJ39="IwMT", 'Full menu'!AJ39="M&amp;IT", 'Full menu'!AJ39="IwERT", 'Full menu'!AJ39="ERwIT", 'Full menu'!AJ39="I&amp;ERT", 'Full menu'!AJ39="ER&amp;M&amp;IT"),"MixedTs",IF('Full menu'!AJ39="UD","UD",IF('Full menu'!AJ39="LSD","LSD",IF('Full menu'!AJ39="WSD","WSD","")))))))))</f>
        <v>LSD</v>
      </c>
      <c r="AK39" s="3" t="str">
        <f>IF('Full menu'!AK39="MDC","MDC",IF(OR('Full menu'!AK39="PERF",'Full menu'!AK39="AERF",'Full menu'!AK39="PCB"),"ERfix",IF(OR('Full menu'!AK39="ACB", 'Full menu'!AK39="LCERT", 'Full menu'!AK39="LERT",'Full menu'!AK39="FCERT",'Full menu'!AK39="FERT"),"ERTs",IF(OR('Full menu'!AK39="FCMT",'Full menu'!AK39="FMT",'Full menu'!AK39="LMT",'Full menu'!AK39="LCMT"),"MTs",IF(OR('Full menu'!AK39="LCIT",'Full menu'!AK39="FCIT",'Full menu'!AK39="LIT",'Full menu'!AK39="FIT"),"ITs",IF(OR('Full menu'!AK39="MwERT", 'Full menu'!AK39="ERwMT", 'Full menu'!AK39="M&amp;ERT", 'Full menu'!AK39="MwIT", 'Full menu'!AK39="IwMT", 'Full menu'!AK39="M&amp;IT", 'Full menu'!AK39="IwERT", 'Full menu'!AK39="ERwIT", 'Full menu'!AK39="I&amp;ERT", 'Full menu'!AK39="ER&amp;M&amp;IT"),"MixedTs",IF('Full menu'!AK39="UD","UD",IF('Full menu'!AK39="LSD","LSD",IF('Full menu'!AK39="WSD","WSD","")))))))))</f>
        <v>LSD</v>
      </c>
      <c r="AL39" s="3" t="str">
        <f>IF('Full menu'!AL39="MDC","MDC",IF(OR('Full menu'!AL39="PERF",'Full menu'!AL39="AERF",'Full menu'!AL39="PCB"),"ERfix",IF(OR('Full menu'!AL39="ACB", 'Full menu'!AL39="LCERT", 'Full menu'!AL39="LERT",'Full menu'!AL39="FCERT",'Full menu'!AL39="FERT"),"ERTs",IF(OR('Full menu'!AL39="FCMT",'Full menu'!AL39="FMT",'Full menu'!AL39="LMT",'Full menu'!AL39="LCMT"),"MTs",IF(OR('Full menu'!AL39="LCIT",'Full menu'!AL39="FCIT",'Full menu'!AL39="LIT",'Full menu'!AL39="FIT"),"ITs",IF(OR('Full menu'!AL39="MwERT", 'Full menu'!AL39="ERwMT", 'Full menu'!AL39="M&amp;ERT", 'Full menu'!AL39="MwIT", 'Full menu'!AL39="IwMT", 'Full menu'!AL39="M&amp;IT", 'Full menu'!AL39="IwERT", 'Full menu'!AL39="ERwIT", 'Full menu'!AL39="I&amp;ERT", 'Full menu'!AL39="ER&amp;M&amp;IT"),"MixedTs",IF('Full menu'!AL39="UD","UD",IF('Full menu'!AL39="LSD","LSD",IF('Full menu'!AL39="WSD","WSD","")))))))))</f>
        <v>LSD</v>
      </c>
      <c r="AM39" s="3" t="str">
        <f>IF('Full menu'!AM39="MDC","MDC",IF(OR('Full menu'!AM39="PERF",'Full menu'!AM39="AERF",'Full menu'!AM39="PCB"),"ERfix",IF(OR('Full menu'!AM39="ACB", 'Full menu'!AM39="LCERT", 'Full menu'!AM39="LERT",'Full menu'!AM39="FCERT",'Full menu'!AM39="FERT"),"ERTs",IF(OR('Full menu'!AM39="FCMT",'Full menu'!AM39="FMT",'Full menu'!AM39="LMT",'Full menu'!AM39="LCMT"),"MTs",IF(OR('Full menu'!AM39="LCIT",'Full menu'!AM39="FCIT",'Full menu'!AM39="LIT",'Full menu'!AM39="FIT"),"ITs",IF(OR('Full menu'!AM39="MwERT", 'Full menu'!AM39="ERwMT", 'Full menu'!AM39="M&amp;ERT", 'Full menu'!AM39="MwIT", 'Full menu'!AM39="IwMT", 'Full menu'!AM39="M&amp;IT", 'Full menu'!AM39="IwERT", 'Full menu'!AM39="ERwIT", 'Full menu'!AM39="I&amp;ERT", 'Full menu'!AM39="ER&amp;M&amp;IT"),"MixedTs",IF('Full menu'!AM39="UD","UD",IF('Full menu'!AM39="LSD","LSD",IF('Full menu'!AM39="WSD","WSD","")))))))))</f>
        <v>LSD</v>
      </c>
      <c r="AN39" s="3" t="str">
        <f>IF('Full menu'!AN39="MDC","MDC",IF(OR('Full menu'!AN39="PERF",'Full menu'!AN39="AERF",'Full menu'!AN39="PCB"),"ERfix",IF(OR('Full menu'!AN39="ACB", 'Full menu'!AN39="LCERT", 'Full menu'!AN39="LERT",'Full menu'!AN39="FCERT",'Full menu'!AN39="FERT"),"ERTs",IF(OR('Full menu'!AN39="FCMT",'Full menu'!AN39="FMT",'Full menu'!AN39="LMT",'Full menu'!AN39="LCMT"),"MTs",IF(OR('Full menu'!AN39="LCIT",'Full menu'!AN39="FCIT",'Full menu'!AN39="LIT",'Full menu'!AN39="FIT"),"ITs",IF(OR('Full menu'!AN39="MwERT", 'Full menu'!AN39="ERwMT", 'Full menu'!AN39="M&amp;ERT", 'Full menu'!AN39="MwIT", 'Full menu'!AN39="IwMT", 'Full menu'!AN39="M&amp;IT", 'Full menu'!AN39="IwERT", 'Full menu'!AN39="ERwIT", 'Full menu'!AN39="I&amp;ERT", 'Full menu'!AN39="ER&amp;M&amp;IT"),"MixedTs",IF('Full menu'!AN39="UD","UD",IF('Full menu'!AN39="LSD","LSD",IF('Full menu'!AN39="WSD","WSD","")))))))))</f>
        <v>LSD</v>
      </c>
      <c r="AO39" s="3" t="str">
        <f>IF('Full menu'!AO39="MDC","MDC",IF(OR('Full menu'!AO39="PERF",'Full menu'!AO39="AERF",'Full menu'!AO39="PCB"),"ERfix",IF(OR('Full menu'!AO39="ACB", 'Full menu'!AO39="LCERT", 'Full menu'!AO39="LERT",'Full menu'!AO39="FCERT",'Full menu'!AO39="FERT"),"ERTs",IF(OR('Full menu'!AO39="FCMT",'Full menu'!AO39="FMT",'Full menu'!AO39="LMT",'Full menu'!AO39="LCMT"),"MTs",IF(OR('Full menu'!AO39="LCIT",'Full menu'!AO39="FCIT",'Full menu'!AO39="LIT",'Full menu'!AO39="FIT"),"ITs",IF(OR('Full menu'!AO39="MwERT", 'Full menu'!AO39="ERwMT", 'Full menu'!AO39="M&amp;ERT", 'Full menu'!AO39="MwIT", 'Full menu'!AO39="IwMT", 'Full menu'!AO39="M&amp;IT", 'Full menu'!AO39="IwERT", 'Full menu'!AO39="ERwIT", 'Full menu'!AO39="I&amp;ERT", 'Full menu'!AO39="ER&amp;M&amp;IT"),"MixedTs",IF('Full menu'!AO39="UD","UD",IF('Full menu'!AO39="LSD","LSD",IF('Full menu'!AO39="WSD","WSD","")))))))))</f>
        <v>LSD</v>
      </c>
      <c r="AP39" s="3" t="str">
        <f>IF('Full menu'!AP39="MDC","MDC",IF(OR('Full menu'!AP39="PERF",'Full menu'!AP39="AERF",'Full menu'!AP39="PCB"),"ERfix",IF(OR('Full menu'!AP39="ACB", 'Full menu'!AP39="LCERT", 'Full menu'!AP39="LERT",'Full menu'!AP39="FCERT",'Full menu'!AP39="FERT"),"ERTs",IF(OR('Full menu'!AP39="FCMT",'Full menu'!AP39="FMT",'Full menu'!AP39="LMT",'Full menu'!AP39="LCMT"),"MTs",IF(OR('Full menu'!AP39="LCIT",'Full menu'!AP39="FCIT",'Full menu'!AP39="LIT",'Full menu'!AP39="FIT"),"ITs",IF(OR('Full menu'!AP39="MwERT", 'Full menu'!AP39="ERwMT", 'Full menu'!AP39="M&amp;ERT", 'Full menu'!AP39="MwIT", 'Full menu'!AP39="IwMT", 'Full menu'!AP39="M&amp;IT", 'Full menu'!AP39="IwERT", 'Full menu'!AP39="ERwIT", 'Full menu'!AP39="I&amp;ERT", 'Full menu'!AP39="ER&amp;M&amp;IT"),"MixedTs",IF('Full menu'!AP39="UD","UD",IF('Full menu'!AP39="LSD","LSD",IF('Full menu'!AP39="WSD","WSD","")))))))))</f>
        <v>LSD</v>
      </c>
      <c r="AQ39" s="3" t="str">
        <f>IF('Full menu'!AQ39="MDC","MDC",IF(OR('Full menu'!AQ39="PERF",'Full menu'!AQ39="AERF",'Full menu'!AQ39="PCB"),"ERfix",IF(OR('Full menu'!AQ39="ACB", 'Full menu'!AQ39="LCERT", 'Full menu'!AQ39="LERT",'Full menu'!AQ39="FCERT",'Full menu'!AQ39="FERT"),"ERTs",IF(OR('Full menu'!AQ39="FCMT",'Full menu'!AQ39="FMT",'Full menu'!AQ39="LMT",'Full menu'!AQ39="LCMT"),"MTs",IF(OR('Full menu'!AQ39="LCIT",'Full menu'!AQ39="FCIT",'Full menu'!AQ39="LIT",'Full menu'!AQ39="FIT"),"ITs",IF(OR('Full menu'!AQ39="MwERT", 'Full menu'!AQ39="ERwMT", 'Full menu'!AQ39="M&amp;ERT", 'Full menu'!AQ39="MwIT", 'Full menu'!AQ39="IwMT", 'Full menu'!AQ39="M&amp;IT", 'Full menu'!AQ39="IwERT", 'Full menu'!AQ39="ERwIT", 'Full menu'!AQ39="I&amp;ERT", 'Full menu'!AQ39="ER&amp;M&amp;IT"),"MixedTs",IF('Full menu'!AQ39="UD","UD",IF('Full menu'!AQ39="LSD","LSD",IF('Full menu'!AQ39="WSD","WSD","")))))))))</f>
        <v>LSD</v>
      </c>
      <c r="AR39" s="3" t="str">
        <f>IF('Full menu'!AR39="MDC","MDC",IF(OR('Full menu'!AR39="PERF",'Full menu'!AR39="AERF",'Full menu'!AR39="PCB"),"ERfix",IF(OR('Full menu'!AR39="ACB", 'Full menu'!AR39="LCERT", 'Full menu'!AR39="LERT",'Full menu'!AR39="FCERT",'Full menu'!AR39="FERT"),"ERTs",IF(OR('Full menu'!AR39="FCMT",'Full menu'!AR39="FMT",'Full menu'!AR39="LMT",'Full menu'!AR39="LCMT"),"MTs",IF(OR('Full menu'!AR39="LCIT",'Full menu'!AR39="FCIT",'Full menu'!AR39="LIT",'Full menu'!AR39="FIT"),"ITs",IF(OR('Full menu'!AR39="MwERT", 'Full menu'!AR39="ERwMT", 'Full menu'!AR39="M&amp;ERT", 'Full menu'!AR39="MwIT", 'Full menu'!AR39="IwMT", 'Full menu'!AR39="M&amp;IT", 'Full menu'!AR39="IwERT", 'Full menu'!AR39="ERwIT", 'Full menu'!AR39="I&amp;ERT", 'Full menu'!AR39="ER&amp;M&amp;IT"),"MixedTs",IF('Full menu'!AR39="UD","UD",IF('Full menu'!AR39="LSD","LSD",IF('Full menu'!AR39="WSD","WSD","")))))))))</f>
        <v>LSD</v>
      </c>
      <c r="AS39" s="3" t="str">
        <f>IF('Full menu'!AS39="MDC","MDC",IF(OR('Full menu'!AS39="PERF",'Full menu'!AS39="AERF",'Full menu'!AS39="PCB"),"ERfix",IF(OR('Full menu'!AS39="ACB", 'Full menu'!AS39="LCERT", 'Full menu'!AS39="LERT",'Full menu'!AS39="FCERT",'Full menu'!AS39="FERT"),"ERTs",IF(OR('Full menu'!AS39="FCMT",'Full menu'!AS39="FMT",'Full menu'!AS39="LMT",'Full menu'!AS39="LCMT"),"MTs",IF(OR('Full menu'!AS39="LCIT",'Full menu'!AS39="FCIT",'Full menu'!AS39="LIT",'Full menu'!AS39="FIT"),"ITs",IF(OR('Full menu'!AS39="MwERT", 'Full menu'!AS39="ERwMT", 'Full menu'!AS39="M&amp;ERT", 'Full menu'!AS39="MwIT", 'Full menu'!AS39="IwMT", 'Full menu'!AS39="M&amp;IT", 'Full menu'!AS39="IwERT", 'Full menu'!AS39="ERwIT", 'Full menu'!AS39="I&amp;ERT", 'Full menu'!AS39="ER&amp;M&amp;IT"),"MixedTs",IF('Full menu'!AS39="UD","UD",IF('Full menu'!AS39="LSD","LSD",IF('Full menu'!AS39="WSD","WSD","")))))))))</f>
        <v>LSD</v>
      </c>
      <c r="AT39" s="3" t="str">
        <f>IF('Full menu'!AT39="MDC","MDC",IF(OR('Full menu'!AT39="PERF",'Full menu'!AT39="AERF",'Full menu'!AT39="PCB"),"ERfix",IF(OR('Full menu'!AT39="ACB", 'Full menu'!AT39="LCERT", 'Full menu'!AT39="LERT",'Full menu'!AT39="FCERT",'Full menu'!AT39="FERT"),"ERT",IF(OR('Full menu'!AT39="FCMT",'Full menu'!AT39="FMT",'Full menu'!AT39="LMT",'Full menu'!AT39="LCMT"),"MT",IF(OR('Full menu'!AT39="LCIT",'Full menu'!AT39="FCIT",'Full menu'!AT39="LMT",'Full menu'!AT39="FMT"),"IT",IF(OR('Full menu'!AT39="MwERT", 'Full menu'!AT39="ERwMT", 'Full menu'!AT39="M&amp;ERT", 'Full menu'!AT39="MwIT", 'Full menu'!AT39="IwMT", 'Full menu'!AT39="M&amp;IT", 'Full menu'!AT39="IwERT", 'Full menu'!AT39="ERwIT", 'Full menu'!AT39="I&amp;ERT", 'Full menu'!AT39="ER&amp;M&amp;IT"),"MixedT",IF('Full menu'!AT39="UD","UD",IF('Full menu'!AT39="LSD","LSD",IF('Full menu'!AT39="WSD","WSD","")))))))))</f>
        <v/>
      </c>
      <c r="AU39" s="3" t="str">
        <f>IF('Full menu'!AU39="MDC","MDC",IF(OR('Full menu'!AU39="PERF",'Full menu'!AU39="AERF",'Full menu'!AU39="PCB"),"ERfix",IF(OR('Full menu'!AU39="ACB", 'Full menu'!AU39="LCERT", 'Full menu'!AU39="LERT",'Full menu'!AU39="FCERT",'Full menu'!AU39="FERT"),"ERT",IF(OR('Full menu'!AU39="FCMT",'Full menu'!AU39="FMT",'Full menu'!AU39="LMT",'Full menu'!AU39="LCMT"),"MT",IF(OR('Full menu'!AU39="LCIT",'Full menu'!AU39="FCIT",'Full menu'!AU39="LMT",'Full menu'!AU39="FMT"),"IT",IF(OR('Full menu'!AU39="MwERT", 'Full menu'!AU39="ERwMT", 'Full menu'!AU39="M&amp;ERT", 'Full menu'!AU39="MwIT", 'Full menu'!AU39="IwMT", 'Full menu'!AU39="M&amp;IT", 'Full menu'!AU39="IwERT", 'Full menu'!AU39="ERwIT", 'Full menu'!AU39="I&amp;ERT", 'Full menu'!AU39="ER&amp;M&amp;IT"),"MixedT",IF('Full menu'!AU39="UD","UD",IF('Full menu'!AU39="LSD","LSD",IF('Full menu'!AU39="WSD","WSD","")))))))))</f>
        <v/>
      </c>
      <c r="AV39" s="3" t="str">
        <f>IF('Full menu'!AV39="MDC","MDC",IF(OR('Full menu'!AV39="PERF",'Full menu'!AV39="AERF",'Full menu'!AV39="PCB"),"ERfix",IF(OR('Full menu'!AV39="ACB", 'Full menu'!AV39="LCERT", 'Full menu'!AV39="LERT",'Full menu'!AV39="FCERT",'Full menu'!AV39="FERT"),"ERT",IF(OR('Full menu'!AV39="FCMT",'Full menu'!AV39="FMT",'Full menu'!AV39="LMT",'Full menu'!AV39="LCMT"),"MT",IF(OR('Full menu'!AV39="LCIT",'Full menu'!AV39="FCIT",'Full menu'!AV39="LMT",'Full menu'!AV39="FMT"),"IT",IF(OR('Full menu'!AV39="MwERT", 'Full menu'!AV39="ERwMT", 'Full menu'!AV39="M&amp;ERT", 'Full menu'!AV39="MwIT", 'Full menu'!AV39="IwMT", 'Full menu'!AV39="M&amp;IT", 'Full menu'!AV39="IwERT", 'Full menu'!AV39="ERwIT", 'Full menu'!AV39="I&amp;ERT", 'Full menu'!AV39="ER&amp;M&amp;IT"),"MixedT",IF('Full menu'!AV39="UD","UD",IF('Full menu'!AV39="LSD","LSD",IF('Full menu'!AV39="WSD","WSD","")))))))))</f>
        <v/>
      </c>
      <c r="AW39" s="3" t="str">
        <f>IF('Full menu'!AW39="MDC","MDC",IF(OR('Full menu'!AW39="PERF",'Full menu'!AW39="AERF",'Full menu'!AW39="PCB"),"ERfix",IF(OR('Full menu'!AW39="ACB", 'Full menu'!AW39="LCERT", 'Full menu'!AW39="LERT",'Full menu'!AW39="FCERT",'Full menu'!AW39="FERT"),"ERT",IF(OR('Full menu'!AW39="FCMT",'Full menu'!AW39="FMT",'Full menu'!AW39="LMT",'Full menu'!AW39="LCMT"),"MT",IF(OR('Full menu'!AW39="LCIT",'Full menu'!AW39="FCIT",'Full menu'!AW39="LMT",'Full menu'!AW39="FMT"),"IT",IF(OR('Full menu'!AW39="MwERT", 'Full menu'!AW39="ERwMT", 'Full menu'!AW39="M&amp;ERT", 'Full menu'!AW39="MwIT", 'Full menu'!AW39="IwMT", 'Full menu'!AW39="M&amp;IT", 'Full menu'!AW39="IwERT", 'Full menu'!AW39="ERwIT", 'Full menu'!AW39="I&amp;ERT", 'Full menu'!AW39="ER&amp;M&amp;IT"),"MixedT",IF('Full menu'!AW39="UD","UD",IF('Full menu'!AW39="LSD","LSD",IF('Full menu'!AW39="WSD","WSD","")))))))))</f>
        <v/>
      </c>
      <c r="AX39" s="3" t="str">
        <f>IF('Full menu'!AX39="MDC","MDC",IF(OR('Full menu'!AX39="PERF",'Full menu'!AX39="AERF",'Full menu'!AX39="PCB"),"ERfix",IF(OR('Full menu'!AX39="ACB", 'Full menu'!AX39="LCERT", 'Full menu'!AX39="LERT",'Full menu'!AX39="FCERT",'Full menu'!AX39="FERT"),"ERT",IF(OR('Full menu'!AX39="FCMT",'Full menu'!AX39="FMT",'Full menu'!AX39="LMT",'Full menu'!AX39="LCMT"),"MT",IF(OR('Full menu'!AX39="LCIT",'Full menu'!AX39="FCIT",'Full menu'!AX39="LMT",'Full menu'!AX39="FMT"),"IT",IF(OR('Full menu'!AX39="MwERT", 'Full menu'!AX39="ERwMT", 'Full menu'!AX39="M&amp;ERT", 'Full menu'!AX39="MwIT", 'Full menu'!AX39="IwMT", 'Full menu'!AX39="M&amp;IT", 'Full menu'!AX39="IwERT", 'Full menu'!AX39="ERwIT", 'Full menu'!AX39="I&amp;ERT", 'Full menu'!AX39="ER&amp;M&amp;IT"),"MixedT",IF('Full menu'!AX39="UD","UD",IF('Full menu'!AX39="LSD","LSD",IF('Full menu'!AX39="WSD","WSD","")))))))))</f>
        <v/>
      </c>
      <c r="AY39" s="3" t="str">
        <f>IF('Full menu'!AY39="MDC","MDC",IF(OR('Full menu'!AY39="PERF",'Full menu'!AY39="AERF",'Full menu'!AY39="PCB"),"ERfix",IF(OR('Full menu'!AY39="ACB", 'Full menu'!AY39="LCERT", 'Full menu'!AY39="LERT",'Full menu'!AY39="FCERT",'Full menu'!AY39="FERT"),"ERT",IF(OR('Full menu'!AY39="FCMT",'Full menu'!AY39="FMT",'Full menu'!AY39="LMT",'Full menu'!AY39="LCMT"),"MT",IF(OR('Full menu'!AY39="LCIT",'Full menu'!AY39="FCIT",'Full menu'!AY39="LMT",'Full menu'!AY39="FMT"),"IT",IF(OR('Full menu'!AY39="MwERT", 'Full menu'!AY39="ERwMT", 'Full menu'!AY39="M&amp;ERT", 'Full menu'!AY39="MwIT", 'Full menu'!AY39="IwMT", 'Full menu'!AY39="M&amp;IT", 'Full menu'!AY39="IwERT", 'Full menu'!AY39="ERwIT", 'Full menu'!AY39="I&amp;ERT", 'Full menu'!AY39="ER&amp;M&amp;IT"),"MixedT",IF('Full menu'!AY39="UD","UD",IF('Full menu'!AY39="LSD","LSD",IF('Full menu'!AY39="WSD","WSD","")))))))))</f>
        <v/>
      </c>
      <c r="AZ39" s="3" t="str">
        <f>IF('Full menu'!AZ39="MDC","MDC",IF(OR('Full menu'!AZ39="PERF",'Full menu'!AZ39="AERF",'Full menu'!AZ39="PCB"),"ERfix",IF(OR('Full menu'!AZ39="ACB", 'Full menu'!AZ39="LCERT", 'Full menu'!AZ39="LERT",'Full menu'!AZ39="FCERT",'Full menu'!AZ39="FERT"),"ERT",IF(OR('Full menu'!AZ39="FCMT",'Full menu'!AZ39="FMT",'Full menu'!AZ39="LMT",'Full menu'!AZ39="LCMT"),"MT",IF(OR('Full menu'!AZ39="LCIT",'Full menu'!AZ39="FCIT",'Full menu'!AZ39="LMT",'Full menu'!AZ39="FMT"),"IT",IF(OR('Full menu'!AZ39="MwERT", 'Full menu'!AZ39="ERwMT", 'Full menu'!AZ39="M&amp;ERT", 'Full menu'!AZ39="MwIT", 'Full menu'!AZ39="IwMT", 'Full menu'!AZ39="M&amp;IT", 'Full menu'!AZ39="IwERT", 'Full menu'!AZ39="ERwIT", 'Full menu'!AZ39="I&amp;ERT", 'Full menu'!AZ39="ER&amp;M&amp;IT"),"MixedT",IF('Full menu'!AZ39="UD","UD",IF('Full menu'!AZ39="LSD","LSD",IF('Full menu'!AZ39="WSD","WSD","")))))))))</f>
        <v/>
      </c>
      <c r="BA39" s="3" t="str">
        <f>IF('Full menu'!BA39="MDC","MDC",IF(OR('Full menu'!BA39="PERF",'Full menu'!BA39="AERF",'Full menu'!BA39="PCB"),"ERfix",IF(OR('Full menu'!BA39="ACB", 'Full menu'!BA39="LCERT", 'Full menu'!BA39="LERT",'Full menu'!BA39="FCERT",'Full menu'!BA39="FERT"),"ERT",IF(OR('Full menu'!BA39="FCMT",'Full menu'!BA39="FMT",'Full menu'!BA39="LMT",'Full menu'!BA39="LCMT"),"MT",IF(OR('Full menu'!BA39="LCIT",'Full menu'!BA39="FCIT",'Full menu'!BA39="LMT",'Full menu'!BA39="FMT"),"IT",IF(OR('Full menu'!BA39="MwERT", 'Full menu'!BA39="ERwMT", 'Full menu'!BA39="M&amp;ERT", 'Full menu'!BA39="MwIT", 'Full menu'!BA39="IwMT", 'Full menu'!BA39="M&amp;IT", 'Full menu'!BA39="IwERT", 'Full menu'!BA39="ERwIT", 'Full menu'!BA39="I&amp;ERT", 'Full menu'!BA39="ER&amp;M&amp;IT"),"MixedT",IF('Full menu'!BA39="UD","UD",IF('Full menu'!BA39="LSD","LSD",IF('Full menu'!BA39="WSD","WSD","")))))))))</f>
        <v/>
      </c>
      <c r="BB39" s="3" t="str">
        <f>IF('Full menu'!BB39="MDC","MDC",IF(OR('Full menu'!BB39="PERF",'Full menu'!BB39="AERF",'Full menu'!BB39="PCB"),"ERfix",IF(OR('Full menu'!BB39="ACB", 'Full menu'!BB39="LCERT", 'Full menu'!BB39="LERT",'Full menu'!BB39="FCERT",'Full menu'!BB39="FERT"),"ERT",IF(OR('Full menu'!BB39="FCMT",'Full menu'!BB39="FMT",'Full menu'!BB39="LMT",'Full menu'!BB39="LCMT"),"MT",IF(OR('Full menu'!BB39="LCIT",'Full menu'!BB39="FCIT",'Full menu'!BB39="LMT",'Full menu'!BB39="FMT"),"IT",IF(OR('Full menu'!BB39="MwERT", 'Full menu'!BB39="ERwMT", 'Full menu'!BB39="M&amp;ERT", 'Full menu'!BB39="MwIT", 'Full menu'!BB39="IwMT", 'Full menu'!BB39="M&amp;IT", 'Full menu'!BB39="IwERT", 'Full menu'!BB39="ERwIT", 'Full menu'!BB39="I&amp;ERT", 'Full menu'!BB39="ER&amp;M&amp;IT"),"MixedT",IF('Full menu'!BB39="UD","UD",IF('Full menu'!BB39="LSD","LSD",IF('Full menu'!BB39="WSD","WSD","")))))))))</f>
        <v/>
      </c>
      <c r="BC39" s="3" t="str">
        <f>IF('Full menu'!BC39="MDC","MDC",IF(OR('Full menu'!BC39="PERF",'Full menu'!BC39="AERF",'Full menu'!BC39="PCB"),"ERfix",IF(OR('Full menu'!BC39="ACB", 'Full menu'!BC39="LCERT", 'Full menu'!BC39="LERT",'Full menu'!BC39="FCERT",'Full menu'!BC39="FERT"),"ERT",IF(OR('Full menu'!BC39="FCMT",'Full menu'!BC39="FMT",'Full menu'!BC39="LMT",'Full menu'!BC39="LCMT"),"MT",IF(OR('Full menu'!BC39="LCIT",'Full menu'!BC39="FCIT",'Full menu'!BC39="LMT",'Full menu'!BC39="FMT"),"IT",IF(OR('Full menu'!BC39="MwERT", 'Full menu'!BC39="ERwMT", 'Full menu'!BC39="M&amp;ERT", 'Full menu'!BC39="MwIT", 'Full menu'!BC39="IwMT", 'Full menu'!BC39="M&amp;IT", 'Full menu'!BC39="IwERT", 'Full menu'!BC39="ERwIT", 'Full menu'!BC39="I&amp;ERT", 'Full menu'!BC39="ER&amp;M&amp;IT"),"MixedT",IF('Full menu'!BC39="UD","UD",IF('Full menu'!BC39="LSD","LSD",IF('Full menu'!BC39="WSD","WSD","")))))))))</f>
        <v/>
      </c>
    </row>
    <row r="40" spans="1:55" ht="16" x14ac:dyDescent="0.2">
      <c r="A40" t="s">
        <v>61</v>
      </c>
      <c r="B40" s="3" t="str">
        <f>IF('Full menu'!B40="MDC","MDC",IF(OR('Full menu'!B40="PERF",'Full menu'!B40="AERF",'Full menu'!B40="PCB"),"ERfix",IF(OR('Full menu'!B40="ACB", 'Full menu'!B40="LCERT", 'Full menu'!B40="LERT",'Full menu'!B40="FCERT",'Full menu'!B40="FERT"),"ERTs",IF(OR('Full menu'!B40="FCMT",'Full menu'!B40="FMT",'Full menu'!B40="LMT",'Full menu'!B40="LCMT"),"MTs",IF(OR('Full menu'!B40="LCIT",'Full menu'!B40="FCIT",'Full menu'!B40="LIT",'Full menu'!B40="FIT"),"ITs",IF(OR('Full menu'!B40="MwERT", 'Full menu'!B40="ERwMT", 'Full menu'!B40="M&amp;ERT", 'Full menu'!B40="MwIT", 'Full menu'!B40="IwMT", 'Full menu'!B40="M&amp;IT", 'Full menu'!B40="IwERT", 'Full menu'!B40="ERwIT", 'Full menu'!B40="I&amp;ERT", 'Full menu'!B40="ER&amp;M&amp;IT"),"MixedTs",IF('Full menu'!B40="UD","UD",IF('Full menu'!B40="LSD","LSD",IF('Full menu'!B40="WSD","WSD","")))))))))</f>
        <v/>
      </c>
      <c r="C40" s="3" t="str">
        <f>IF('Full menu'!C40="MDC","MDC",IF(OR('Full menu'!C40="PERF",'Full menu'!C40="AERF",'Full menu'!C40="PCB"),"ERfix",IF(OR('Full menu'!C40="ACB", 'Full menu'!C40="LCERT", 'Full menu'!C40="LERT",'Full menu'!C40="FCERT",'Full menu'!C40="FERT"),"ERTs",IF(OR('Full menu'!C40="FCMT",'Full menu'!C40="FMT",'Full menu'!C40="LMT",'Full menu'!C40="LCMT"),"MTs",IF(OR('Full menu'!C40="LCIT",'Full menu'!C40="FCIT",'Full menu'!C40="LIT",'Full menu'!C40="FIT"),"ITs",IF(OR('Full menu'!C40="MwERT", 'Full menu'!C40="ERwMT", 'Full menu'!C40="M&amp;ERT", 'Full menu'!C40="MwIT", 'Full menu'!C40="IwMT", 'Full menu'!C40="M&amp;IT", 'Full menu'!C40="IwERT", 'Full menu'!C40="ERwIT", 'Full menu'!C40="I&amp;ERT", 'Full menu'!C40="ER&amp;M&amp;IT"),"MixedTs",IF('Full menu'!C40="UD","UD",IF('Full menu'!C40="LSD","LSD",IF('Full menu'!C40="WSD","WSD","")))))))))</f>
        <v/>
      </c>
      <c r="D40" s="3" t="str">
        <f>IF('Full menu'!D40="MDC","MDC",IF(OR('Full menu'!D40="PERF",'Full menu'!D40="AERF",'Full menu'!D40="PCB"),"ERfix",IF(OR('Full menu'!D40="ACB", 'Full menu'!D40="LCERT", 'Full menu'!D40="LERT",'Full menu'!D40="FCERT",'Full menu'!D40="FERT"),"ERTs",IF(OR('Full menu'!D40="FCMT",'Full menu'!D40="FMT",'Full menu'!D40="LMT",'Full menu'!D40="LCMT"),"MTs",IF(OR('Full menu'!D40="LCIT",'Full menu'!D40="FCIT",'Full menu'!D40="LIT",'Full menu'!D40="FIT"),"ITs",IF(OR('Full menu'!D40="MwERT", 'Full menu'!D40="ERwMT", 'Full menu'!D40="M&amp;ERT", 'Full menu'!D40="MwIT", 'Full menu'!D40="IwMT", 'Full menu'!D40="M&amp;IT", 'Full menu'!D40="IwERT", 'Full menu'!D40="ERwIT", 'Full menu'!D40="I&amp;ERT", 'Full menu'!D40="ER&amp;M&amp;IT"),"MixedTs",IF('Full menu'!D40="UD","UD",IF('Full menu'!D40="LSD","LSD",IF('Full menu'!D40="WSD","WSD","")))))))))</f>
        <v/>
      </c>
      <c r="E40" s="3" t="str">
        <f>IF('Full menu'!E40="MDC","MDC",IF(OR('Full menu'!E40="PERF",'Full menu'!E40="AERF",'Full menu'!E40="PCB"),"ERfix",IF(OR('Full menu'!E40="ACB", 'Full menu'!E40="LCERT", 'Full menu'!E40="LERT",'Full menu'!E40="FCERT",'Full menu'!E40="FERT"),"ERTs",IF(OR('Full menu'!E40="FCMT",'Full menu'!E40="FMT",'Full menu'!E40="LMT",'Full menu'!E40="LCMT"),"MTs",IF(OR('Full menu'!E40="LCIT",'Full menu'!E40="FCIT",'Full menu'!E40="LIT",'Full menu'!E40="FIT"),"ITs",IF(OR('Full menu'!E40="MwERT", 'Full menu'!E40="ERwMT", 'Full menu'!E40="M&amp;ERT", 'Full menu'!E40="MwIT", 'Full menu'!E40="IwMT", 'Full menu'!E40="M&amp;IT", 'Full menu'!E40="IwERT", 'Full menu'!E40="ERwIT", 'Full menu'!E40="I&amp;ERT", 'Full menu'!E40="ER&amp;M&amp;IT"),"MixedTs",IF('Full menu'!E40="UD","UD",IF('Full menu'!E40="LSD","LSD",IF('Full menu'!E40="WSD","WSD","")))))))))</f>
        <v/>
      </c>
      <c r="F40" s="3" t="str">
        <f>IF('Full menu'!F40="MDC","MDC",IF(OR('Full menu'!F40="PERF",'Full menu'!F40="AERF",'Full menu'!F40="PCB"),"ERfix",IF(OR('Full menu'!F40="ACB", 'Full menu'!F40="LCERT", 'Full menu'!F40="LERT",'Full menu'!F40="FCERT",'Full menu'!F40="FERT"),"ERTs",IF(OR('Full menu'!F40="FCMT",'Full menu'!F40="FMT",'Full menu'!F40="LMT",'Full menu'!F40="LCMT"),"MTs",IF(OR('Full menu'!F40="LCIT",'Full menu'!F40="FCIT",'Full menu'!F40="LIT",'Full menu'!F40="FIT"),"ITs",IF(OR('Full menu'!F40="MwERT", 'Full menu'!F40="ERwMT", 'Full menu'!F40="M&amp;ERT", 'Full menu'!F40="MwIT", 'Full menu'!F40="IwMT", 'Full menu'!F40="M&amp;IT", 'Full menu'!F40="IwERT", 'Full menu'!F40="ERwIT", 'Full menu'!F40="I&amp;ERT", 'Full menu'!F40="ER&amp;M&amp;IT"),"MixedTs",IF('Full menu'!F40="UD","UD",IF('Full menu'!F40="LSD","LSD",IF('Full menu'!F40="WSD","WSD","")))))))))</f>
        <v/>
      </c>
      <c r="G40" s="3" t="str">
        <f>IF('Full menu'!G40="MDC","MDC",IF(OR('Full menu'!G40="PERF",'Full menu'!G40="AERF",'Full menu'!G40="PCB"),"ERfix",IF(OR('Full menu'!G40="ACB", 'Full menu'!G40="LCERT", 'Full menu'!G40="LERT",'Full menu'!G40="FCERT",'Full menu'!G40="FERT"),"ERTs",IF(OR('Full menu'!G40="FCMT",'Full menu'!G40="FMT",'Full menu'!G40="LMT",'Full menu'!G40="LCMT"),"MTs",IF(OR('Full menu'!G40="LCIT",'Full menu'!G40="FCIT",'Full menu'!G40="LIT",'Full menu'!G40="FIT"),"ITs",IF(OR('Full menu'!G40="MwERT", 'Full menu'!G40="ERwMT", 'Full menu'!G40="M&amp;ERT", 'Full menu'!G40="MwIT", 'Full menu'!G40="IwMT", 'Full menu'!G40="M&amp;IT", 'Full menu'!G40="IwERT", 'Full menu'!G40="ERwIT", 'Full menu'!G40="I&amp;ERT", 'Full menu'!G40="ER&amp;M&amp;IT"),"MixedTs",IF('Full menu'!G40="UD","UD",IF('Full menu'!G40="LSD","LSD",IF('Full menu'!G40="WSD","WSD","")))))))))</f>
        <v/>
      </c>
      <c r="H40" s="3" t="str">
        <f>IF('Full menu'!H40="MDC","MDC",IF(OR('Full menu'!H40="PERF",'Full menu'!H40="AERF",'Full menu'!H40="PCB"),"ERfix",IF(OR('Full menu'!H40="ACB", 'Full menu'!H40="LCERT", 'Full menu'!H40="LERT",'Full menu'!H40="FCERT",'Full menu'!H40="FERT"),"ERTs",IF(OR('Full menu'!H40="FCMT",'Full menu'!H40="FMT",'Full menu'!H40="LMT",'Full menu'!H40="LCMT"),"MTs",IF(OR('Full menu'!H40="LCIT",'Full menu'!H40="FCIT",'Full menu'!H40="LIT",'Full menu'!H40="FIT"),"ITs",IF(OR('Full menu'!H40="MwERT", 'Full menu'!H40="ERwMT", 'Full menu'!H40="M&amp;ERT", 'Full menu'!H40="MwIT", 'Full menu'!H40="IwMT", 'Full menu'!H40="M&amp;IT", 'Full menu'!H40="IwERT", 'Full menu'!H40="ERwIT", 'Full menu'!H40="I&amp;ERT", 'Full menu'!H40="ER&amp;M&amp;IT"),"MixedTs",IF('Full menu'!H40="UD","UD",IF('Full menu'!H40="LSD","LSD",IF('Full menu'!H40="WSD","WSD","")))))))))</f>
        <v/>
      </c>
      <c r="I40" s="3" t="str">
        <f>IF('Full menu'!I40="MDC","MDC",IF(OR('Full menu'!I40="PERF",'Full menu'!I40="AERF",'Full menu'!I40="PCB"),"ERfix",IF(OR('Full menu'!I40="ACB", 'Full menu'!I40="LCERT", 'Full menu'!I40="LERT",'Full menu'!I40="FCERT",'Full menu'!I40="FERT"),"ERTs",IF(OR('Full menu'!I40="FCMT",'Full menu'!I40="FMT",'Full menu'!I40="LMT",'Full menu'!I40="LCMT"),"MTs",IF(OR('Full menu'!I40="LCIT",'Full menu'!I40="FCIT",'Full menu'!I40="LIT",'Full menu'!I40="FIT"),"ITs",IF(OR('Full menu'!I40="MwERT", 'Full menu'!I40="ERwMT", 'Full menu'!I40="M&amp;ERT", 'Full menu'!I40="MwIT", 'Full menu'!I40="IwMT", 'Full menu'!I40="M&amp;IT", 'Full menu'!I40="IwERT", 'Full menu'!I40="ERwIT", 'Full menu'!I40="I&amp;ERT", 'Full menu'!I40="ER&amp;M&amp;IT"),"MixedTs",IF('Full menu'!I40="UD","UD",IF('Full menu'!I40="LSD","LSD",IF('Full menu'!I40="WSD","WSD","")))))))))</f>
        <v/>
      </c>
      <c r="J40" s="3" t="str">
        <f>IF('Full menu'!J40="MDC","MDC",IF(OR('Full menu'!J40="PERF",'Full menu'!J40="AERF",'Full menu'!J40="PCB"),"ERfix",IF(OR('Full menu'!J40="ACB", 'Full menu'!J40="LCERT", 'Full menu'!J40="LERT",'Full menu'!J40="FCERT",'Full menu'!J40="FERT"),"ERTs",IF(OR('Full menu'!J40="FCMT",'Full menu'!J40="FMT",'Full menu'!J40="LMT",'Full menu'!J40="LCMT"),"MTs",IF(OR('Full menu'!J40="LCIT",'Full menu'!J40="FCIT",'Full menu'!J40="LIT",'Full menu'!J40="FIT"),"ITs",IF(OR('Full menu'!J40="MwERT", 'Full menu'!J40="ERwMT", 'Full menu'!J40="M&amp;ERT", 'Full menu'!J40="MwIT", 'Full menu'!J40="IwMT", 'Full menu'!J40="M&amp;IT", 'Full menu'!J40="IwERT", 'Full menu'!J40="ERwIT", 'Full menu'!J40="I&amp;ERT", 'Full menu'!J40="ER&amp;M&amp;IT"),"MixedTs",IF('Full menu'!J40="UD","UD",IF('Full menu'!J40="LSD","LSD",IF('Full menu'!J40="WSD","WSD","")))))))))</f>
        <v/>
      </c>
      <c r="K40" s="3" t="str">
        <f>IF('Full menu'!K40="MDC","MDC",IF(OR('Full menu'!K40="PERF",'Full menu'!K40="AERF",'Full menu'!K40="PCB"),"ERfix",IF(OR('Full menu'!K40="ACB", 'Full menu'!K40="LCERT", 'Full menu'!K40="LERT",'Full menu'!K40="FCERT",'Full menu'!K40="FERT"),"ERTs",IF(OR('Full menu'!K40="FCMT",'Full menu'!K40="FMT",'Full menu'!K40="LMT",'Full menu'!K40="LCMT"),"MTs",IF(OR('Full menu'!K40="LCIT",'Full menu'!K40="FCIT",'Full menu'!K40="LIT",'Full menu'!K40="FIT"),"ITs",IF(OR('Full menu'!K40="MwERT", 'Full menu'!K40="ERwMT", 'Full menu'!K40="M&amp;ERT", 'Full menu'!K40="MwIT", 'Full menu'!K40="IwMT", 'Full menu'!K40="M&amp;IT", 'Full menu'!K40="IwERT", 'Full menu'!K40="ERwIT", 'Full menu'!K40="I&amp;ERT", 'Full menu'!K40="ER&amp;M&amp;IT"),"MixedTs",IF('Full menu'!K40="UD","UD",IF('Full menu'!K40="LSD","LSD",IF('Full menu'!K40="WSD","WSD","")))))))))</f>
        <v/>
      </c>
      <c r="L40" s="3" t="str">
        <f>IF('Full menu'!L40="MDC","MDC",IF(OR('Full menu'!L40="PERF",'Full menu'!L40="AERF",'Full menu'!L40="PCB"),"ERfix",IF(OR('Full menu'!L40="ACB", 'Full menu'!L40="LCERT", 'Full menu'!L40="LERT",'Full menu'!L40="FCERT",'Full menu'!L40="FERT"),"ERTs",IF(OR('Full menu'!L40="FCMT",'Full menu'!L40="FMT",'Full menu'!L40="LMT",'Full menu'!L40="LCMT"),"MTs",IF(OR('Full menu'!L40="LCIT",'Full menu'!L40="FCIT",'Full menu'!L40="LIT",'Full menu'!L40="FIT"),"ITs",IF(OR('Full menu'!L40="MwERT", 'Full menu'!L40="ERwMT", 'Full menu'!L40="M&amp;ERT", 'Full menu'!L40="MwIT", 'Full menu'!L40="IwMT", 'Full menu'!L40="M&amp;IT", 'Full menu'!L40="IwERT", 'Full menu'!L40="ERwIT", 'Full menu'!L40="I&amp;ERT", 'Full menu'!L40="ER&amp;M&amp;IT"),"MixedTs",IF('Full menu'!L40="UD","UD",IF('Full menu'!L40="LSD","LSD",IF('Full menu'!L40="WSD","WSD","")))))))))</f>
        <v/>
      </c>
      <c r="M40" s="3" t="str">
        <f>IF('Full menu'!M40="MDC","MDC",IF(OR('Full menu'!M40="PERF",'Full menu'!M40="AERF",'Full menu'!M40="PCB"),"ERfix",IF(OR('Full menu'!M40="ACB", 'Full menu'!M40="LCERT", 'Full menu'!M40="LERT",'Full menu'!M40="FCERT",'Full menu'!M40="FERT"),"ERTs",IF(OR('Full menu'!M40="FCMT",'Full menu'!M40="FMT",'Full menu'!M40="LMT",'Full menu'!M40="LCMT"),"MTs",IF(OR('Full menu'!M40="LCIT",'Full menu'!M40="FCIT",'Full menu'!M40="LIT",'Full menu'!M40="FIT"),"ITs",IF(OR('Full menu'!M40="MwERT", 'Full menu'!M40="ERwMT", 'Full menu'!M40="M&amp;ERT", 'Full menu'!M40="MwIT", 'Full menu'!M40="IwMT", 'Full menu'!M40="M&amp;IT", 'Full menu'!M40="IwERT", 'Full menu'!M40="ERwIT", 'Full menu'!M40="I&amp;ERT", 'Full menu'!M40="ER&amp;M&amp;IT"),"MixedTs",IF('Full menu'!M40="UD","UD",IF('Full menu'!M40="LSD","LSD",IF('Full menu'!M40="WSD","WSD","")))))))))</f>
        <v/>
      </c>
      <c r="N40" s="3" t="str">
        <f>IF('Full menu'!N40="MDC","MDC",IF(OR('Full menu'!N40="PERF",'Full menu'!N40="AERF",'Full menu'!N40="PCB"),"ERfix",IF(OR('Full menu'!N40="ACB", 'Full menu'!N40="LCERT", 'Full menu'!N40="LERT",'Full menu'!N40="FCERT",'Full menu'!N40="FERT"),"ERTs",IF(OR('Full menu'!N40="FCMT",'Full menu'!N40="FMT",'Full menu'!N40="LMT",'Full menu'!N40="LCMT"),"MTs",IF(OR('Full menu'!N40="LCIT",'Full menu'!N40="FCIT",'Full menu'!N40="LIT",'Full menu'!N40="FIT"),"ITs",IF(OR('Full menu'!N40="MwERT", 'Full menu'!N40="ERwMT", 'Full menu'!N40="M&amp;ERT", 'Full menu'!N40="MwIT", 'Full menu'!N40="IwMT", 'Full menu'!N40="M&amp;IT", 'Full menu'!N40="IwERT", 'Full menu'!N40="ERwIT", 'Full menu'!N40="I&amp;ERT", 'Full menu'!N40="ER&amp;M&amp;IT"),"MixedTs",IF('Full menu'!N40="UD","UD",IF('Full menu'!N40="LSD","LSD",IF('Full menu'!N40="WSD","WSD","")))))))))</f>
        <v/>
      </c>
      <c r="O40" s="3" t="str">
        <f>IF('Full menu'!O40="MDC","MDC",IF(OR('Full menu'!O40="PERF",'Full menu'!O40="AERF",'Full menu'!O40="PCB"),"ERfix",IF(OR('Full menu'!O40="ACB", 'Full menu'!O40="LCERT", 'Full menu'!O40="LERT",'Full menu'!O40="FCERT",'Full menu'!O40="FERT"),"ERTs",IF(OR('Full menu'!O40="FCMT",'Full menu'!O40="FMT",'Full menu'!O40="LMT",'Full menu'!O40="LCMT"),"MTs",IF(OR('Full menu'!O40="LCIT",'Full menu'!O40="FCIT",'Full menu'!O40="LIT",'Full menu'!O40="FIT"),"ITs",IF(OR('Full menu'!O40="MwERT", 'Full menu'!O40="ERwMT", 'Full menu'!O40="M&amp;ERT", 'Full menu'!O40="MwIT", 'Full menu'!O40="IwMT", 'Full menu'!O40="M&amp;IT", 'Full menu'!O40="IwERT", 'Full menu'!O40="ERwIT", 'Full menu'!O40="I&amp;ERT", 'Full menu'!O40="ER&amp;M&amp;IT"),"MixedTs",IF('Full menu'!O40="UD","UD",IF('Full menu'!O40="LSD","LSD",IF('Full menu'!O40="WSD","WSD","")))))))))</f>
        <v/>
      </c>
      <c r="P40" s="3" t="str">
        <f>IF('Full menu'!P40="MDC","MDC",IF(OR('Full menu'!P40="PERF",'Full menu'!P40="AERF",'Full menu'!P40="PCB"),"ERfix",IF(OR('Full menu'!P40="ACB", 'Full menu'!P40="LCERT", 'Full menu'!P40="LERT",'Full menu'!P40="FCERT",'Full menu'!P40="FERT"),"ERTs",IF(OR('Full menu'!P40="FCMT",'Full menu'!P40="FMT",'Full menu'!P40="LMT",'Full menu'!P40="LCMT"),"MTs",IF(OR('Full menu'!P40="LCIT",'Full menu'!P40="FCIT",'Full menu'!P40="LIT",'Full menu'!P40="FIT"),"ITs",IF(OR('Full menu'!P40="MwERT", 'Full menu'!P40="ERwMT", 'Full menu'!P40="M&amp;ERT", 'Full menu'!P40="MwIT", 'Full menu'!P40="IwMT", 'Full menu'!P40="M&amp;IT", 'Full menu'!P40="IwERT", 'Full menu'!P40="ERwIT", 'Full menu'!P40="I&amp;ERT", 'Full menu'!P40="ER&amp;M&amp;IT"),"MixedTs",IF('Full menu'!P40="UD","UD",IF('Full menu'!P40="LSD","LSD",IF('Full menu'!P40="WSD","WSD","")))))))))</f>
        <v/>
      </c>
      <c r="Q40" s="3" t="str">
        <f>IF('Full menu'!Q40="MDC","MDC",IF(OR('Full menu'!Q40="PERF",'Full menu'!Q40="AERF",'Full menu'!Q40="PCB"),"ERfix",IF(OR('Full menu'!Q40="ACB", 'Full menu'!Q40="LCERT", 'Full menu'!Q40="LERT",'Full menu'!Q40="FCERT",'Full menu'!Q40="FERT"),"ERTs",IF(OR('Full menu'!Q40="FCMT",'Full menu'!Q40="FMT",'Full menu'!Q40="LMT",'Full menu'!Q40="LCMT"),"MTs",IF(OR('Full menu'!Q40="LCIT",'Full menu'!Q40="FCIT",'Full menu'!Q40="LIT",'Full menu'!Q40="FIT"),"ITs",IF(OR('Full menu'!Q40="MwERT", 'Full menu'!Q40="ERwMT", 'Full menu'!Q40="M&amp;ERT", 'Full menu'!Q40="MwIT", 'Full menu'!Q40="IwMT", 'Full menu'!Q40="M&amp;IT", 'Full menu'!Q40="IwERT", 'Full menu'!Q40="ERwIT", 'Full menu'!Q40="I&amp;ERT", 'Full menu'!Q40="ER&amp;M&amp;IT"),"MixedTs",IF('Full menu'!Q40="UD","UD",IF('Full menu'!Q40="LSD","LSD",IF('Full menu'!Q40="WSD","WSD","")))))))))</f>
        <v/>
      </c>
      <c r="R40" s="3" t="str">
        <f>IF('Full menu'!R40="MDC","MDC",IF(OR('Full menu'!R40="PERF",'Full menu'!R40="AERF",'Full menu'!R40="PCB"),"ERfix",IF(OR('Full menu'!R40="ACB", 'Full menu'!R40="LCERT", 'Full menu'!R40="LERT",'Full menu'!R40="FCERT",'Full menu'!R40="FERT"),"ERTs",IF(OR('Full menu'!R40="FCMT",'Full menu'!R40="FMT",'Full menu'!R40="LMT",'Full menu'!R40="LCMT"),"MTs",IF(OR('Full menu'!R40="LCIT",'Full menu'!R40="FCIT",'Full menu'!R40="LIT",'Full menu'!R40="FIT"),"ITs",IF(OR('Full menu'!R40="MwERT", 'Full menu'!R40="ERwMT", 'Full menu'!R40="M&amp;ERT", 'Full menu'!R40="MwIT", 'Full menu'!R40="IwMT", 'Full menu'!R40="M&amp;IT", 'Full menu'!R40="IwERT", 'Full menu'!R40="ERwIT", 'Full menu'!R40="I&amp;ERT", 'Full menu'!R40="ER&amp;M&amp;IT"),"MixedTs",IF('Full menu'!R40="UD","UD",IF('Full menu'!R40="LSD","LSD",IF('Full menu'!R40="WSD","WSD","")))))))))</f>
        <v/>
      </c>
      <c r="S40" s="3" t="str">
        <f>IF('Full menu'!S40="MDC","MDC",IF(OR('Full menu'!S40="PERF",'Full menu'!S40="AERF",'Full menu'!S40="PCB"),"ERfix",IF(OR('Full menu'!S40="ACB", 'Full menu'!S40="LCERT", 'Full menu'!S40="LERT",'Full menu'!S40="FCERT",'Full menu'!S40="FERT"),"ERTs",IF(OR('Full menu'!S40="FCMT",'Full menu'!S40="FMT",'Full menu'!S40="LMT",'Full menu'!S40="LCMT"),"MTs",IF(OR('Full menu'!S40="LCIT",'Full menu'!S40="FCIT",'Full menu'!S40="LIT",'Full menu'!S40="FIT"),"ITs",IF(OR('Full menu'!S40="MwERT", 'Full menu'!S40="ERwMT", 'Full menu'!S40="M&amp;ERT", 'Full menu'!S40="MwIT", 'Full menu'!S40="IwMT", 'Full menu'!S40="M&amp;IT", 'Full menu'!S40="IwERT", 'Full menu'!S40="ERwIT", 'Full menu'!S40="I&amp;ERT", 'Full menu'!S40="ER&amp;M&amp;IT"),"MixedTs",IF('Full menu'!S40="UD","UD",IF('Full menu'!S40="LSD","LSD",IF('Full menu'!S40="WSD","WSD","")))))))))</f>
        <v/>
      </c>
      <c r="T40" s="3" t="str">
        <f>IF('Full menu'!T40="MDC","MDC",IF(OR('Full menu'!T40="PERF",'Full menu'!T40="AERF",'Full menu'!T40="PCB"),"ERfix",IF(OR('Full menu'!T40="ACB", 'Full menu'!T40="LCERT", 'Full menu'!T40="LERT",'Full menu'!T40="FCERT",'Full menu'!T40="FERT"),"ERTs",IF(OR('Full menu'!T40="FCMT",'Full menu'!T40="FMT",'Full menu'!T40="LMT",'Full menu'!T40="LCMT"),"MTs",IF(OR('Full menu'!T40="LCIT",'Full menu'!T40="FCIT",'Full menu'!T40="LIT",'Full menu'!T40="FIT"),"ITs",IF(OR('Full menu'!T40="MwERT", 'Full menu'!T40="ERwMT", 'Full menu'!T40="M&amp;ERT", 'Full menu'!T40="MwIT", 'Full menu'!T40="IwMT", 'Full menu'!T40="M&amp;IT", 'Full menu'!T40="IwERT", 'Full menu'!T40="ERwIT", 'Full menu'!T40="I&amp;ERT", 'Full menu'!T40="ER&amp;M&amp;IT"),"MixedTs",IF('Full menu'!T40="UD","UD",IF('Full menu'!T40="LSD","LSD",IF('Full menu'!T40="WSD","WSD","")))))))))</f>
        <v>ERTs</v>
      </c>
      <c r="U40" s="3" t="str">
        <f>IF('Full menu'!U40="MDC","MDC",IF(OR('Full menu'!U40="PERF",'Full menu'!U40="AERF",'Full menu'!U40="PCB"),"ERfix",IF(OR('Full menu'!U40="ACB", 'Full menu'!U40="LCERT", 'Full menu'!U40="LERT",'Full menu'!U40="FCERT",'Full menu'!U40="FERT"),"ERTs",IF(OR('Full menu'!U40="FCMT",'Full menu'!U40="FMT",'Full menu'!U40="LMT",'Full menu'!U40="LCMT"),"MTs",IF(OR('Full menu'!U40="LCIT",'Full menu'!U40="FCIT",'Full menu'!U40="LIT",'Full menu'!U40="FIT"),"ITs",IF(OR('Full menu'!U40="MwERT", 'Full menu'!U40="ERwMT", 'Full menu'!U40="M&amp;ERT", 'Full menu'!U40="MwIT", 'Full menu'!U40="IwMT", 'Full menu'!U40="M&amp;IT", 'Full menu'!U40="IwERT", 'Full menu'!U40="ERwIT", 'Full menu'!U40="I&amp;ERT", 'Full menu'!U40="ER&amp;M&amp;IT"),"MixedTs",IF('Full menu'!U40="UD","UD",IF('Full menu'!U40="LSD","LSD",IF('Full menu'!U40="WSD","WSD","")))))))))</f>
        <v>ERTs</v>
      </c>
      <c r="V40" s="3" t="str">
        <f>IF('Full menu'!V40="MDC","MDC",IF(OR('Full menu'!V40="PERF",'Full menu'!V40="AERF",'Full menu'!V40="PCB"),"ERfix",IF(OR('Full menu'!V40="ACB", 'Full menu'!V40="LCERT", 'Full menu'!V40="LERT",'Full menu'!V40="FCERT",'Full menu'!V40="FERT"),"ERTs",IF(OR('Full menu'!V40="FCMT",'Full menu'!V40="FMT",'Full menu'!V40="LMT",'Full menu'!V40="LCMT"),"MTs",IF(OR('Full menu'!V40="LCIT",'Full menu'!V40="FCIT",'Full menu'!V40="LIT",'Full menu'!V40="FIT"),"ITs",IF(OR('Full menu'!V40="MwERT", 'Full menu'!V40="ERwMT", 'Full menu'!V40="M&amp;ERT", 'Full menu'!V40="MwIT", 'Full menu'!V40="IwMT", 'Full menu'!V40="M&amp;IT", 'Full menu'!V40="IwERT", 'Full menu'!V40="ERwIT", 'Full menu'!V40="I&amp;ERT", 'Full menu'!V40="ER&amp;M&amp;IT"),"MixedTs",IF('Full menu'!V40="UD","UD",IF('Full menu'!V40="LSD","LSD",IF('Full menu'!V40="WSD","WSD","")))))))))</f>
        <v>ERTs</v>
      </c>
      <c r="W40" s="3" t="str">
        <f>IF('Full menu'!W40="MDC","MDC",IF(OR('Full menu'!W40="PERF",'Full menu'!W40="AERF",'Full menu'!W40="PCB"),"ERfix",IF(OR('Full menu'!W40="ACB", 'Full menu'!W40="LCERT", 'Full menu'!W40="LERT",'Full menu'!W40="FCERT",'Full menu'!W40="FERT"),"ERTs",IF(OR('Full menu'!W40="FCMT",'Full menu'!W40="FMT",'Full menu'!W40="LMT",'Full menu'!W40="LCMT"),"MTs",IF(OR('Full menu'!W40="LCIT",'Full menu'!W40="FCIT",'Full menu'!W40="LIT",'Full menu'!W40="FIT"),"ITs",IF(OR('Full menu'!W40="MwERT", 'Full menu'!W40="ERwMT", 'Full menu'!W40="M&amp;ERT", 'Full menu'!W40="MwIT", 'Full menu'!W40="IwMT", 'Full menu'!W40="M&amp;IT", 'Full menu'!W40="IwERT", 'Full menu'!W40="ERwIT", 'Full menu'!W40="I&amp;ERT", 'Full menu'!W40="ER&amp;M&amp;IT"),"MixedTs",IF('Full menu'!W40="UD","UD",IF('Full menu'!W40="LSD","LSD",IF('Full menu'!W40="WSD","WSD","")))))))))</f>
        <v>ERTs</v>
      </c>
      <c r="X40" s="3" t="str">
        <f>IF('Full menu'!X40="MDC","MDC",IF(OR('Full menu'!X40="PERF",'Full menu'!X40="AERF",'Full menu'!X40="PCB"),"ERfix",IF(OR('Full menu'!X40="ACB", 'Full menu'!X40="LCERT", 'Full menu'!X40="LERT",'Full menu'!X40="FCERT",'Full menu'!X40="FERT"),"ERTs",IF(OR('Full menu'!X40="FCMT",'Full menu'!X40="FMT",'Full menu'!X40="LMT",'Full menu'!X40="LCMT"),"MTs",IF(OR('Full menu'!X40="LCIT",'Full menu'!X40="FCIT",'Full menu'!X40="LIT",'Full menu'!X40="FIT"),"ITs",IF(OR('Full menu'!X40="MwERT", 'Full menu'!X40="ERwMT", 'Full menu'!X40="M&amp;ERT", 'Full menu'!X40="MwIT", 'Full menu'!X40="IwMT", 'Full menu'!X40="M&amp;IT", 'Full menu'!X40="IwERT", 'Full menu'!X40="ERwIT", 'Full menu'!X40="I&amp;ERT", 'Full menu'!X40="ER&amp;M&amp;IT"),"MixedTs",IF('Full menu'!X40="UD","UD",IF('Full menu'!X40="LSD","LSD",IF('Full menu'!X40="WSD","WSD","")))))))))</f>
        <v>ERTs</v>
      </c>
      <c r="Y40" s="3" t="str">
        <f>IF('Full menu'!Y40="MDC","MDC",IF(OR('Full menu'!Y40="PERF",'Full menu'!Y40="AERF",'Full menu'!Y40="PCB"),"ERfix",IF(OR('Full menu'!Y40="ACB", 'Full menu'!Y40="LCERT", 'Full menu'!Y40="LERT",'Full menu'!Y40="FCERT",'Full menu'!Y40="FERT"),"ERTs",IF(OR('Full menu'!Y40="FCMT",'Full menu'!Y40="FMT",'Full menu'!Y40="LMT",'Full menu'!Y40="LCMT"),"MTs",IF(OR('Full menu'!Y40="LCIT",'Full menu'!Y40="FCIT",'Full menu'!Y40="LIT",'Full menu'!Y40="FIT"),"ITs",IF(OR('Full menu'!Y40="MwERT", 'Full menu'!Y40="ERwMT", 'Full menu'!Y40="M&amp;ERT", 'Full menu'!Y40="MwIT", 'Full menu'!Y40="IwMT", 'Full menu'!Y40="M&amp;IT", 'Full menu'!Y40="IwERT", 'Full menu'!Y40="ERwIT", 'Full menu'!Y40="I&amp;ERT", 'Full menu'!Y40="ER&amp;M&amp;IT"),"MixedTs",IF('Full menu'!Y40="UD","UD",IF('Full menu'!Y40="LSD","LSD",IF('Full menu'!Y40="WSD","WSD","")))))))))</f>
        <v>ERTs</v>
      </c>
      <c r="Z40" s="3" t="str">
        <f>IF('Full menu'!Z40="MDC","MDC",IF(OR('Full menu'!Z40="PERF",'Full menu'!Z40="AERF",'Full menu'!Z40="PCB"),"ERfix",IF(OR('Full menu'!Z40="ACB", 'Full menu'!Z40="LCERT", 'Full menu'!Z40="LERT",'Full menu'!Z40="FCERT",'Full menu'!Z40="FERT"),"ERTs",IF(OR('Full menu'!Z40="FCMT",'Full menu'!Z40="FMT",'Full menu'!Z40="LMT",'Full menu'!Z40="LCMT"),"MTs",IF(OR('Full menu'!Z40="LCIT",'Full menu'!Z40="FCIT",'Full menu'!Z40="LIT",'Full menu'!Z40="FIT"),"ITs",IF(OR('Full menu'!Z40="MwERT", 'Full menu'!Z40="ERwMT", 'Full menu'!Z40="M&amp;ERT", 'Full menu'!Z40="MwIT", 'Full menu'!Z40="IwMT", 'Full menu'!Z40="M&amp;IT", 'Full menu'!Z40="IwERT", 'Full menu'!Z40="ERwIT", 'Full menu'!Z40="I&amp;ERT", 'Full menu'!Z40="ER&amp;M&amp;IT"),"MixedTs",IF('Full menu'!Z40="UD","UD",IF('Full menu'!Z40="LSD","LSD",IF('Full menu'!Z40="WSD","WSD","")))))))))</f>
        <v>ERTs</v>
      </c>
      <c r="AA40" s="3" t="str">
        <f>IF('Full menu'!AA40="MDC","MDC",IF(OR('Full menu'!AA40="PERF",'Full menu'!AA40="AERF",'Full menu'!AA40="PCB"),"ERfix",IF(OR('Full menu'!AA40="ACB", 'Full menu'!AA40="LCERT", 'Full menu'!AA40="LERT",'Full menu'!AA40="FCERT",'Full menu'!AA40="FERT"),"ERTs",IF(OR('Full menu'!AA40="FCMT",'Full menu'!AA40="FMT",'Full menu'!AA40="LMT",'Full menu'!AA40="LCMT"),"MTs",IF(OR('Full menu'!AA40="LCIT",'Full menu'!AA40="FCIT",'Full menu'!AA40="LIT",'Full menu'!AA40="FIT"),"ITs",IF(OR('Full menu'!AA40="MwERT", 'Full menu'!AA40="ERwMT", 'Full menu'!AA40="M&amp;ERT", 'Full menu'!AA40="MwIT", 'Full menu'!AA40="IwMT", 'Full menu'!AA40="M&amp;IT", 'Full menu'!AA40="IwERT", 'Full menu'!AA40="ERwIT", 'Full menu'!AA40="I&amp;ERT", 'Full menu'!AA40="ER&amp;M&amp;IT"),"MixedTs",IF('Full menu'!AA40="UD","UD",IF('Full menu'!AA40="LSD","LSD",IF('Full menu'!AA40="WSD","WSD","")))))))))</f>
        <v>ERTs</v>
      </c>
      <c r="AB40" s="3" t="str">
        <f>IF('Full menu'!AB40="MDC","MDC",IF(OR('Full menu'!AB40="PERF",'Full menu'!AB40="AERF",'Full menu'!AB40="PCB"),"ERfix",IF(OR('Full menu'!AB40="ACB", 'Full menu'!AB40="LCERT", 'Full menu'!AB40="LERT",'Full menu'!AB40="FCERT",'Full menu'!AB40="FERT"),"ERTs",IF(OR('Full menu'!AB40="FCMT",'Full menu'!AB40="FMT",'Full menu'!AB40="LMT",'Full menu'!AB40="LCMT"),"MTs",IF(OR('Full menu'!AB40="LCIT",'Full menu'!AB40="FCIT",'Full menu'!AB40="LIT",'Full menu'!AB40="FIT"),"ITs",IF(OR('Full menu'!AB40="MwERT", 'Full menu'!AB40="ERwMT", 'Full menu'!AB40="M&amp;ERT", 'Full menu'!AB40="MwIT", 'Full menu'!AB40="IwMT", 'Full menu'!AB40="M&amp;IT", 'Full menu'!AB40="IwERT", 'Full menu'!AB40="ERwIT", 'Full menu'!AB40="I&amp;ERT", 'Full menu'!AB40="ER&amp;M&amp;IT"),"MixedTs",IF('Full menu'!AB40="UD","UD",IF('Full menu'!AB40="LSD","LSD",IF('Full menu'!AB40="WSD","WSD","")))))))))</f>
        <v>ERTs</v>
      </c>
      <c r="AC40" s="3" t="str">
        <f>IF('Full menu'!AC40="MDC","MDC",IF(OR('Full menu'!AC40="PERF",'Full menu'!AC40="AERF",'Full menu'!AC40="PCB"),"ERfix",IF(OR('Full menu'!AC40="ACB", 'Full menu'!AC40="LCERT", 'Full menu'!AC40="LERT",'Full menu'!AC40="FCERT",'Full menu'!AC40="FERT"),"ERTs",IF(OR('Full menu'!AC40="FCMT",'Full menu'!AC40="FMT",'Full menu'!AC40="LMT",'Full menu'!AC40="LCMT"),"MTs",IF(OR('Full menu'!AC40="LCIT",'Full menu'!AC40="FCIT",'Full menu'!AC40="LIT",'Full menu'!AC40="FIT"),"ITs",IF(OR('Full menu'!AC40="MwERT", 'Full menu'!AC40="ERwMT", 'Full menu'!AC40="M&amp;ERT", 'Full menu'!AC40="MwIT", 'Full menu'!AC40="IwMT", 'Full menu'!AC40="M&amp;IT", 'Full menu'!AC40="IwERT", 'Full menu'!AC40="ERwIT", 'Full menu'!AC40="I&amp;ERT", 'Full menu'!AC40="ER&amp;M&amp;IT"),"MixedTs",IF('Full menu'!AC40="UD","UD",IF('Full menu'!AC40="LSD","LSD",IF('Full menu'!AC40="WSD","WSD","")))))))))</f>
        <v>ERTs</v>
      </c>
      <c r="AD40" s="3" t="str">
        <f>IF('Full menu'!AD40="MDC","MDC",IF(OR('Full menu'!AD40="PERF",'Full menu'!AD40="AERF",'Full menu'!AD40="PCB"),"ERfix",IF(OR('Full menu'!AD40="ACB", 'Full menu'!AD40="LCERT", 'Full menu'!AD40="LERT",'Full menu'!AD40="FCERT",'Full menu'!AD40="FERT"),"ERTs",IF(OR('Full menu'!AD40="FCMT",'Full menu'!AD40="FMT",'Full menu'!AD40="LMT",'Full menu'!AD40="LCMT"),"MTs",IF(OR('Full menu'!AD40="LCIT",'Full menu'!AD40="FCIT",'Full menu'!AD40="LIT",'Full menu'!AD40="FIT"),"ITs",IF(OR('Full menu'!AD40="MwERT", 'Full menu'!AD40="ERwMT", 'Full menu'!AD40="M&amp;ERT", 'Full menu'!AD40="MwIT", 'Full menu'!AD40="IwMT", 'Full menu'!AD40="M&amp;IT", 'Full menu'!AD40="IwERT", 'Full menu'!AD40="ERwIT", 'Full menu'!AD40="I&amp;ERT", 'Full menu'!AD40="ER&amp;M&amp;IT"),"MixedTs",IF('Full menu'!AD40="UD","UD",IF('Full menu'!AD40="LSD","LSD",IF('Full menu'!AD40="WSD","WSD","")))))))))</f>
        <v>ERTs</v>
      </c>
      <c r="AE40" s="3" t="str">
        <f>IF('Full menu'!AE40="MDC","MDC",IF(OR('Full menu'!AE40="PERF",'Full menu'!AE40="AERF",'Full menu'!AE40="PCB"),"ERfix",IF(OR('Full menu'!AE40="ACB", 'Full menu'!AE40="LCERT", 'Full menu'!AE40="LERT",'Full menu'!AE40="FCERT",'Full menu'!AE40="FERT"),"ERTs",IF(OR('Full menu'!AE40="FCMT",'Full menu'!AE40="FMT",'Full menu'!AE40="LMT",'Full menu'!AE40="LCMT"),"MTs",IF(OR('Full menu'!AE40="LCIT",'Full menu'!AE40="FCIT",'Full menu'!AE40="LIT",'Full menu'!AE40="FIT"),"ITs",IF(OR('Full menu'!AE40="MwERT", 'Full menu'!AE40="ERwMT", 'Full menu'!AE40="M&amp;ERT", 'Full menu'!AE40="MwIT", 'Full menu'!AE40="IwMT", 'Full menu'!AE40="M&amp;IT", 'Full menu'!AE40="IwERT", 'Full menu'!AE40="ERwIT", 'Full menu'!AE40="I&amp;ERT", 'Full menu'!AE40="ER&amp;M&amp;IT"),"MixedTs",IF('Full menu'!AE40="UD","UD",IF('Full menu'!AE40="LSD","LSD",IF('Full menu'!AE40="WSD","WSD","")))))))))</f>
        <v>ERTs</v>
      </c>
      <c r="AF40" s="3" t="str">
        <f>IF('Full menu'!AF40="MDC","MDC",IF(OR('Full menu'!AF40="PERF",'Full menu'!AF40="AERF",'Full menu'!AF40="PCB"),"ERfix",IF(OR('Full menu'!AF40="ACB", 'Full menu'!AF40="LCERT", 'Full menu'!AF40="LERT",'Full menu'!AF40="FCERT",'Full menu'!AF40="FERT"),"ERTs",IF(OR('Full menu'!AF40="FCMT",'Full menu'!AF40="FMT",'Full menu'!AF40="LMT",'Full menu'!AF40="LCMT"),"MTs",IF(OR('Full menu'!AF40="LCIT",'Full menu'!AF40="FCIT",'Full menu'!AF40="LIT",'Full menu'!AF40="FIT"),"ITs",IF(OR('Full menu'!AF40="MwERT", 'Full menu'!AF40="ERwMT", 'Full menu'!AF40="M&amp;ERT", 'Full menu'!AF40="MwIT", 'Full menu'!AF40="IwMT", 'Full menu'!AF40="M&amp;IT", 'Full menu'!AF40="IwERT", 'Full menu'!AF40="ERwIT", 'Full menu'!AF40="I&amp;ERT", 'Full menu'!AF40="ER&amp;M&amp;IT"),"MixedTs",IF('Full menu'!AF40="UD","UD",IF('Full menu'!AF40="LSD","LSD",IF('Full menu'!AF40="WSD","WSD","")))))))))</f>
        <v>ERTs</v>
      </c>
      <c r="AG40" s="3" t="str">
        <f>IF('Full menu'!AG40="MDC","MDC",IF(OR('Full menu'!AG40="PERF",'Full menu'!AG40="AERF",'Full menu'!AG40="PCB"),"ERfix",IF(OR('Full menu'!AG40="ACB", 'Full menu'!AG40="LCERT", 'Full menu'!AG40="LERT",'Full menu'!AG40="FCERT",'Full menu'!AG40="FERT"),"ERTs",IF(OR('Full menu'!AG40="FCMT",'Full menu'!AG40="FMT",'Full menu'!AG40="LMT",'Full menu'!AG40="LCMT"),"MTs",IF(OR('Full menu'!AG40="LCIT",'Full menu'!AG40="FCIT",'Full menu'!AG40="LIT",'Full menu'!AG40="FIT"),"ITs",IF(OR('Full menu'!AG40="MwERT", 'Full menu'!AG40="ERwMT", 'Full menu'!AG40="M&amp;ERT", 'Full menu'!AG40="MwIT", 'Full menu'!AG40="IwMT", 'Full menu'!AG40="M&amp;IT", 'Full menu'!AG40="IwERT", 'Full menu'!AG40="ERwIT", 'Full menu'!AG40="I&amp;ERT", 'Full menu'!AG40="ER&amp;M&amp;IT"),"MixedTs",IF('Full menu'!AG40="UD","UD",IF('Full menu'!AG40="LSD","LSD",IF('Full menu'!AG40="WSD","WSD","")))))))))</f>
        <v>ERTs</v>
      </c>
      <c r="AH40" s="3" t="str">
        <f>IF('Full menu'!AH40="MDC","MDC",IF(OR('Full menu'!AH40="PERF",'Full menu'!AH40="AERF",'Full menu'!AH40="PCB"),"ERfix",IF(OR('Full menu'!AH40="ACB", 'Full menu'!AH40="LCERT", 'Full menu'!AH40="LERT",'Full menu'!AH40="FCERT",'Full menu'!AH40="FERT"),"ERTs",IF(OR('Full menu'!AH40="FCMT",'Full menu'!AH40="FMT",'Full menu'!AH40="LMT",'Full menu'!AH40="LCMT"),"MTs",IF(OR('Full menu'!AH40="LCIT",'Full menu'!AH40="FCIT",'Full menu'!AH40="LIT",'Full menu'!AH40="FIT"),"ITs",IF(OR('Full menu'!AH40="MwERT", 'Full menu'!AH40="ERwMT", 'Full menu'!AH40="M&amp;ERT", 'Full menu'!AH40="MwIT", 'Full menu'!AH40="IwMT", 'Full menu'!AH40="M&amp;IT", 'Full menu'!AH40="IwERT", 'Full menu'!AH40="ERwIT", 'Full menu'!AH40="I&amp;ERT", 'Full menu'!AH40="ER&amp;M&amp;IT"),"MixedTs",IF('Full menu'!AH40="UD","UD",IF('Full menu'!AH40="LSD","LSD",IF('Full menu'!AH40="WSD","WSD","")))))))))</f>
        <v>ERTs</v>
      </c>
      <c r="AI40" s="3" t="str">
        <f>IF('Full menu'!AI40="MDC","MDC",IF(OR('Full menu'!AI40="PERF",'Full menu'!AI40="AERF",'Full menu'!AI40="PCB"),"ERfix",IF(OR('Full menu'!AI40="ACB", 'Full menu'!AI40="LCERT", 'Full menu'!AI40="LERT",'Full menu'!AI40="FCERT",'Full menu'!AI40="FERT"),"ERTs",IF(OR('Full menu'!AI40="FCMT",'Full menu'!AI40="FMT",'Full menu'!AI40="LMT",'Full menu'!AI40="LCMT"),"MTs",IF(OR('Full menu'!AI40="LCIT",'Full menu'!AI40="FCIT",'Full menu'!AI40="LIT",'Full menu'!AI40="FIT"),"ITs",IF(OR('Full menu'!AI40="MwERT", 'Full menu'!AI40="ERwMT", 'Full menu'!AI40="M&amp;ERT", 'Full menu'!AI40="MwIT", 'Full menu'!AI40="IwMT", 'Full menu'!AI40="M&amp;IT", 'Full menu'!AI40="IwERT", 'Full menu'!AI40="ERwIT", 'Full menu'!AI40="I&amp;ERT", 'Full menu'!AI40="ER&amp;M&amp;IT"),"MixedTs",IF('Full menu'!AI40="UD","UD",IF('Full menu'!AI40="LSD","LSD",IF('Full menu'!AI40="WSD","WSD","")))))))))</f>
        <v>ERTs</v>
      </c>
      <c r="AJ40" s="3" t="str">
        <f>IF('Full menu'!AJ40="MDC","MDC",IF(OR('Full menu'!AJ40="PERF",'Full menu'!AJ40="AERF",'Full menu'!AJ40="PCB"),"ERfix",IF(OR('Full menu'!AJ40="ACB", 'Full menu'!AJ40="LCERT", 'Full menu'!AJ40="LERT",'Full menu'!AJ40="FCERT",'Full menu'!AJ40="FERT"),"ERTs",IF(OR('Full menu'!AJ40="FCMT",'Full menu'!AJ40="FMT",'Full menu'!AJ40="LMT",'Full menu'!AJ40="LCMT"),"MTs",IF(OR('Full menu'!AJ40="LCIT",'Full menu'!AJ40="FCIT",'Full menu'!AJ40="LIT",'Full menu'!AJ40="FIT"),"ITs",IF(OR('Full menu'!AJ40="MwERT", 'Full menu'!AJ40="ERwMT", 'Full menu'!AJ40="M&amp;ERT", 'Full menu'!AJ40="MwIT", 'Full menu'!AJ40="IwMT", 'Full menu'!AJ40="M&amp;IT", 'Full menu'!AJ40="IwERT", 'Full menu'!AJ40="ERwIT", 'Full menu'!AJ40="I&amp;ERT", 'Full menu'!AJ40="ER&amp;M&amp;IT"),"MixedTs",IF('Full menu'!AJ40="UD","UD",IF('Full menu'!AJ40="LSD","LSD",IF('Full menu'!AJ40="WSD","WSD","")))))))))</f>
        <v>ERTs</v>
      </c>
      <c r="AK40" s="3" t="str">
        <f>IF('Full menu'!AK40="MDC","MDC",IF(OR('Full menu'!AK40="PERF",'Full menu'!AK40="AERF",'Full menu'!AK40="PCB"),"ERfix",IF(OR('Full menu'!AK40="ACB", 'Full menu'!AK40="LCERT", 'Full menu'!AK40="LERT",'Full menu'!AK40="FCERT",'Full menu'!AK40="FERT"),"ERTs",IF(OR('Full menu'!AK40="FCMT",'Full menu'!AK40="FMT",'Full menu'!AK40="LMT",'Full menu'!AK40="LCMT"),"MTs",IF(OR('Full menu'!AK40="LCIT",'Full menu'!AK40="FCIT",'Full menu'!AK40="LIT",'Full menu'!AK40="FIT"),"ITs",IF(OR('Full menu'!AK40="MwERT", 'Full menu'!AK40="ERwMT", 'Full menu'!AK40="M&amp;ERT", 'Full menu'!AK40="MwIT", 'Full menu'!AK40="IwMT", 'Full menu'!AK40="M&amp;IT", 'Full menu'!AK40="IwERT", 'Full menu'!AK40="ERwIT", 'Full menu'!AK40="I&amp;ERT", 'Full menu'!AK40="ER&amp;M&amp;IT"),"MixedTs",IF('Full menu'!AK40="UD","UD",IF('Full menu'!AK40="LSD","LSD",IF('Full menu'!AK40="WSD","WSD","")))))))))</f>
        <v>ERTs</v>
      </c>
      <c r="AL40" s="3" t="str">
        <f>IF('Full menu'!AL40="MDC","MDC",IF(OR('Full menu'!AL40="PERF",'Full menu'!AL40="AERF",'Full menu'!AL40="PCB"),"ERfix",IF(OR('Full menu'!AL40="ACB", 'Full menu'!AL40="LCERT", 'Full menu'!AL40="LERT",'Full menu'!AL40="FCERT",'Full menu'!AL40="FERT"),"ERTs",IF(OR('Full menu'!AL40="FCMT",'Full menu'!AL40="FMT",'Full menu'!AL40="LMT",'Full menu'!AL40="LCMT"),"MTs",IF(OR('Full menu'!AL40="LCIT",'Full menu'!AL40="FCIT",'Full menu'!AL40="LIT",'Full menu'!AL40="FIT"),"ITs",IF(OR('Full menu'!AL40="MwERT", 'Full menu'!AL40="ERwMT", 'Full menu'!AL40="M&amp;ERT", 'Full menu'!AL40="MwIT", 'Full menu'!AL40="IwMT", 'Full menu'!AL40="M&amp;IT", 'Full menu'!AL40="IwERT", 'Full menu'!AL40="ERwIT", 'Full menu'!AL40="I&amp;ERT", 'Full menu'!AL40="ER&amp;M&amp;IT"),"MixedTs",IF('Full menu'!AL40="UD","UD",IF('Full menu'!AL40="LSD","LSD",IF('Full menu'!AL40="WSD","WSD","")))))))))</f>
        <v>ERTs</v>
      </c>
      <c r="AM40" s="3" t="str">
        <f>IF('Full menu'!AM40="MDC","MDC",IF(OR('Full menu'!AM40="PERF",'Full menu'!AM40="AERF",'Full menu'!AM40="PCB"),"ERfix",IF(OR('Full menu'!AM40="ACB", 'Full menu'!AM40="LCERT", 'Full menu'!AM40="LERT",'Full menu'!AM40="FCERT",'Full menu'!AM40="FERT"),"ERTs",IF(OR('Full menu'!AM40="FCMT",'Full menu'!AM40="FMT",'Full menu'!AM40="LMT",'Full menu'!AM40="LCMT"),"MTs",IF(OR('Full menu'!AM40="LCIT",'Full menu'!AM40="FCIT",'Full menu'!AM40="LIT",'Full menu'!AM40="FIT"),"ITs",IF(OR('Full menu'!AM40="MwERT", 'Full menu'!AM40="ERwMT", 'Full menu'!AM40="M&amp;ERT", 'Full menu'!AM40="MwIT", 'Full menu'!AM40="IwMT", 'Full menu'!AM40="M&amp;IT", 'Full menu'!AM40="IwERT", 'Full menu'!AM40="ERwIT", 'Full menu'!AM40="I&amp;ERT", 'Full menu'!AM40="ER&amp;M&amp;IT"),"MixedTs",IF('Full menu'!AM40="UD","UD",IF('Full menu'!AM40="LSD","LSD",IF('Full menu'!AM40="WSD","WSD","")))))))))</f>
        <v/>
      </c>
      <c r="AN40" s="3" t="str">
        <f>IF('Full menu'!AN40="MDC","MDC",IF(OR('Full menu'!AN40="PERF",'Full menu'!AN40="AERF",'Full menu'!AN40="PCB"),"ERfix",IF(OR('Full menu'!AN40="ACB", 'Full menu'!AN40="LCERT", 'Full menu'!AN40="LERT",'Full menu'!AN40="FCERT",'Full menu'!AN40="FERT"),"ERTs",IF(OR('Full menu'!AN40="FCMT",'Full menu'!AN40="FMT",'Full menu'!AN40="LMT",'Full menu'!AN40="LCMT"),"MTs",IF(OR('Full menu'!AN40="LCIT",'Full menu'!AN40="FCIT",'Full menu'!AN40="LIT",'Full menu'!AN40="FIT"),"ITs",IF(OR('Full menu'!AN40="MwERT", 'Full menu'!AN40="ERwMT", 'Full menu'!AN40="M&amp;ERT", 'Full menu'!AN40="MwIT", 'Full menu'!AN40="IwMT", 'Full menu'!AN40="M&amp;IT", 'Full menu'!AN40="IwERT", 'Full menu'!AN40="ERwIT", 'Full menu'!AN40="I&amp;ERT", 'Full menu'!AN40="ER&amp;M&amp;IT"),"MixedTs",IF('Full menu'!AN40="UD","UD",IF('Full menu'!AN40="LSD","LSD",IF('Full menu'!AN40="WSD","WSD","")))))))))</f>
        <v/>
      </c>
      <c r="AO40" s="3" t="str">
        <f>IF('Full menu'!AO40="MDC","MDC",IF(OR('Full menu'!AO40="PERF",'Full menu'!AO40="AERF",'Full menu'!AO40="PCB"),"ERfix",IF(OR('Full menu'!AO40="ACB", 'Full menu'!AO40="LCERT", 'Full menu'!AO40="LERT",'Full menu'!AO40="FCERT",'Full menu'!AO40="FERT"),"ERTs",IF(OR('Full menu'!AO40="FCMT",'Full menu'!AO40="FMT",'Full menu'!AO40="LMT",'Full menu'!AO40="LCMT"),"MTs",IF(OR('Full menu'!AO40="LCIT",'Full menu'!AO40="FCIT",'Full menu'!AO40="LIT",'Full menu'!AO40="FIT"),"ITs",IF(OR('Full menu'!AO40="MwERT", 'Full menu'!AO40="ERwMT", 'Full menu'!AO40="M&amp;ERT", 'Full menu'!AO40="MwIT", 'Full menu'!AO40="IwMT", 'Full menu'!AO40="M&amp;IT", 'Full menu'!AO40="IwERT", 'Full menu'!AO40="ERwIT", 'Full menu'!AO40="I&amp;ERT", 'Full menu'!AO40="ER&amp;M&amp;IT"),"MixedTs",IF('Full menu'!AO40="UD","UD",IF('Full menu'!AO40="LSD","LSD",IF('Full menu'!AO40="WSD","WSD","")))))))))</f>
        <v/>
      </c>
      <c r="AP40" s="3" t="str">
        <f>IF('Full menu'!AP40="MDC","MDC",IF(OR('Full menu'!AP40="PERF",'Full menu'!AP40="AERF",'Full menu'!AP40="PCB"),"ERfix",IF(OR('Full menu'!AP40="ACB", 'Full menu'!AP40="LCERT", 'Full menu'!AP40="LERT",'Full menu'!AP40="FCERT",'Full menu'!AP40="FERT"),"ERTs",IF(OR('Full menu'!AP40="FCMT",'Full menu'!AP40="FMT",'Full menu'!AP40="LMT",'Full menu'!AP40="LCMT"),"MTs",IF(OR('Full menu'!AP40="LCIT",'Full menu'!AP40="FCIT",'Full menu'!AP40="LIT",'Full menu'!AP40="FIT"),"ITs",IF(OR('Full menu'!AP40="MwERT", 'Full menu'!AP40="ERwMT", 'Full menu'!AP40="M&amp;ERT", 'Full menu'!AP40="MwIT", 'Full menu'!AP40="IwMT", 'Full menu'!AP40="M&amp;IT", 'Full menu'!AP40="IwERT", 'Full menu'!AP40="ERwIT", 'Full menu'!AP40="I&amp;ERT", 'Full menu'!AP40="ER&amp;M&amp;IT"),"MixedTs",IF('Full menu'!AP40="UD","UD",IF('Full menu'!AP40="LSD","LSD",IF('Full menu'!AP40="WSD","WSD","")))))))))</f>
        <v/>
      </c>
      <c r="AQ40" s="3" t="str">
        <f>IF('Full menu'!AQ40="MDC","MDC",IF(OR('Full menu'!AQ40="PERF",'Full menu'!AQ40="AERF",'Full menu'!AQ40="PCB"),"ERfix",IF(OR('Full menu'!AQ40="ACB", 'Full menu'!AQ40="LCERT", 'Full menu'!AQ40="LERT",'Full menu'!AQ40="FCERT",'Full menu'!AQ40="FERT"),"ERTs",IF(OR('Full menu'!AQ40="FCMT",'Full menu'!AQ40="FMT",'Full menu'!AQ40="LMT",'Full menu'!AQ40="LCMT"),"MTs",IF(OR('Full menu'!AQ40="LCIT",'Full menu'!AQ40="FCIT",'Full menu'!AQ40="LIT",'Full menu'!AQ40="FIT"),"ITs",IF(OR('Full menu'!AQ40="MwERT", 'Full menu'!AQ40="ERwMT", 'Full menu'!AQ40="M&amp;ERT", 'Full menu'!AQ40="MwIT", 'Full menu'!AQ40="IwMT", 'Full menu'!AQ40="M&amp;IT", 'Full menu'!AQ40="IwERT", 'Full menu'!AQ40="ERwIT", 'Full menu'!AQ40="I&amp;ERT", 'Full menu'!AQ40="ER&amp;M&amp;IT"),"MixedTs",IF('Full menu'!AQ40="UD","UD",IF('Full menu'!AQ40="LSD","LSD",IF('Full menu'!AQ40="WSD","WSD","")))))))))</f>
        <v/>
      </c>
      <c r="AR40" s="3" t="str">
        <f>IF('Full menu'!AR40="MDC","MDC",IF(OR('Full menu'!AR40="PERF",'Full menu'!AR40="AERF",'Full menu'!AR40="PCB"),"ERfix",IF(OR('Full menu'!AR40="ACB", 'Full menu'!AR40="LCERT", 'Full menu'!AR40="LERT",'Full menu'!AR40="FCERT",'Full menu'!AR40="FERT"),"ERTs",IF(OR('Full menu'!AR40="FCMT",'Full menu'!AR40="FMT",'Full menu'!AR40="LMT",'Full menu'!AR40="LCMT"),"MTs",IF(OR('Full menu'!AR40="LCIT",'Full menu'!AR40="FCIT",'Full menu'!AR40="LIT",'Full menu'!AR40="FIT"),"ITs",IF(OR('Full menu'!AR40="MwERT", 'Full menu'!AR40="ERwMT", 'Full menu'!AR40="M&amp;ERT", 'Full menu'!AR40="MwIT", 'Full menu'!AR40="IwMT", 'Full menu'!AR40="M&amp;IT", 'Full menu'!AR40="IwERT", 'Full menu'!AR40="ERwIT", 'Full menu'!AR40="I&amp;ERT", 'Full menu'!AR40="ER&amp;M&amp;IT"),"MixedTs",IF('Full menu'!AR40="UD","UD",IF('Full menu'!AR40="LSD","LSD",IF('Full menu'!AR40="WSD","WSD","")))))))))</f>
        <v/>
      </c>
      <c r="AS40" s="3" t="str">
        <f>IF('Full menu'!AS40="MDC","MDC",IF(OR('Full menu'!AS40="PERF",'Full menu'!AS40="AERF",'Full menu'!AS40="PCB"),"ERfix",IF(OR('Full menu'!AS40="ACB", 'Full menu'!AS40="LCERT", 'Full menu'!AS40="LERT",'Full menu'!AS40="FCERT",'Full menu'!AS40="FERT"),"ERTs",IF(OR('Full menu'!AS40="FCMT",'Full menu'!AS40="FMT",'Full menu'!AS40="LMT",'Full menu'!AS40="LCMT"),"MTs",IF(OR('Full menu'!AS40="LCIT",'Full menu'!AS40="FCIT",'Full menu'!AS40="LIT",'Full menu'!AS40="FIT"),"ITs",IF(OR('Full menu'!AS40="MwERT", 'Full menu'!AS40="ERwMT", 'Full menu'!AS40="M&amp;ERT", 'Full menu'!AS40="MwIT", 'Full menu'!AS40="IwMT", 'Full menu'!AS40="M&amp;IT", 'Full menu'!AS40="IwERT", 'Full menu'!AS40="ERwIT", 'Full menu'!AS40="I&amp;ERT", 'Full menu'!AS40="ER&amp;M&amp;IT"),"MixedTs",IF('Full menu'!AS40="UD","UD",IF('Full menu'!AS40="LSD","LSD",IF('Full menu'!AS40="WSD","WSD","")))))))))</f>
        <v/>
      </c>
      <c r="AT40" s="3"/>
      <c r="AU40" s="3"/>
      <c r="AV40" s="3" t="str">
        <f>IF('Full menu'!AV40="MDC","MDC",IF(OR('Full menu'!AV40="PERF",'Full menu'!AV40="AERF",'Full menu'!AV40="PCB"),"ERfix",IF(OR('Full menu'!AV40="ACB", 'Full menu'!AV40="LCERT", 'Full menu'!AV40="LERT",'Full menu'!AV40="FCERT",'Full menu'!AV40="FERT"),"ERT",IF(OR('Full menu'!AV40="FCMT",'Full menu'!AV40="FMT",'Full menu'!AV40="LMT",'Full menu'!AV40="LCMT"),"MT",IF(OR('Full menu'!AV40="LCIT",'Full menu'!AV40="FCIT",'Full menu'!AV40="LMT",'Full menu'!AV40="FMT"),"IT",IF(OR('Full menu'!AV40="MwERT", 'Full menu'!AV40="ERwMT", 'Full menu'!AV40="M&amp;ERT", 'Full menu'!AV40="MwIT", 'Full menu'!AV40="IwMT", 'Full menu'!AV40="M&amp;IT", 'Full menu'!AV40="IwERT", 'Full menu'!AV40="ERwIT", 'Full menu'!AV40="I&amp;ERT", 'Full menu'!AV40="ER&amp;M&amp;IT"),"MixedT",IF('Full menu'!AV40="UD","UD",IF('Full menu'!AV40="LSD","LSD",IF('Full menu'!AV40="WSD","WSD","")))))))))</f>
        <v/>
      </c>
      <c r="AW40" s="3" t="str">
        <f>IF('Full menu'!AW40="MDC","MDC",IF(OR('Full menu'!AW40="PERF",'Full menu'!AW40="AERF",'Full menu'!AW40="PCB"),"ERfix",IF(OR('Full menu'!AW40="ACB", 'Full menu'!AW40="LCERT", 'Full menu'!AW40="LERT",'Full menu'!AW40="FCERT",'Full menu'!AW40="FERT"),"ERT",IF(OR('Full menu'!AW40="FCMT",'Full menu'!AW40="FMT",'Full menu'!AW40="LMT",'Full menu'!AW40="LCMT"),"MT",IF(OR('Full menu'!AW40="LCIT",'Full menu'!AW40="FCIT",'Full menu'!AW40="LMT",'Full menu'!AW40="FMT"),"IT",IF(OR('Full menu'!AW40="MwERT", 'Full menu'!AW40="ERwMT", 'Full menu'!AW40="M&amp;ERT", 'Full menu'!AW40="MwIT", 'Full menu'!AW40="IwMT", 'Full menu'!AW40="M&amp;IT", 'Full menu'!AW40="IwERT", 'Full menu'!AW40="ERwIT", 'Full menu'!AW40="I&amp;ERT", 'Full menu'!AW40="ER&amp;M&amp;IT"),"MixedT",IF('Full menu'!AW40="UD","UD",IF('Full menu'!AW40="LSD","LSD",IF('Full menu'!AW40="WSD","WSD","")))))))))</f>
        <v/>
      </c>
      <c r="AX40" s="3" t="str">
        <f>IF('Full menu'!AX40="MDC","MDC",IF(OR('Full menu'!AX40="PERF",'Full menu'!AX40="AERF",'Full menu'!AX40="PCB"),"ERfix",IF(OR('Full menu'!AX40="ACB", 'Full menu'!AX40="LCERT", 'Full menu'!AX40="LERT",'Full menu'!AX40="FCERT",'Full menu'!AX40="FERT"),"ERT",IF(OR('Full menu'!AX40="FCMT",'Full menu'!AX40="FMT",'Full menu'!AX40="LMT",'Full menu'!AX40="LCMT"),"MT",IF(OR('Full menu'!AX40="LCIT",'Full menu'!AX40="FCIT",'Full menu'!AX40="LMT",'Full menu'!AX40="FMT"),"IT",IF(OR('Full menu'!AX40="MwERT", 'Full menu'!AX40="ERwMT", 'Full menu'!AX40="M&amp;ERT", 'Full menu'!AX40="MwIT", 'Full menu'!AX40="IwMT", 'Full menu'!AX40="M&amp;IT", 'Full menu'!AX40="IwERT", 'Full menu'!AX40="ERwIT", 'Full menu'!AX40="I&amp;ERT", 'Full menu'!AX40="ER&amp;M&amp;IT"),"MixedT",IF('Full menu'!AX40="UD","UD",IF('Full menu'!AX40="LSD","LSD",IF('Full menu'!AX40="WSD","WSD","")))))))))</f>
        <v/>
      </c>
      <c r="AY40" s="3" t="str">
        <f>IF('Full menu'!AY40="MDC","MDC",IF(OR('Full menu'!AY40="PERF",'Full menu'!AY40="AERF",'Full menu'!AY40="PCB"),"ERfix",IF(OR('Full menu'!AY40="ACB", 'Full menu'!AY40="LCERT", 'Full menu'!AY40="LERT",'Full menu'!AY40="FCERT",'Full menu'!AY40="FERT"),"ERT",IF(OR('Full menu'!AY40="FCMT",'Full menu'!AY40="FMT",'Full menu'!AY40="LMT",'Full menu'!AY40="LCMT"),"MT",IF(OR('Full menu'!AY40="LCIT",'Full menu'!AY40="FCIT",'Full menu'!AY40="LMT",'Full menu'!AY40="FMT"),"IT",IF(OR('Full menu'!AY40="MwERT", 'Full menu'!AY40="ERwMT", 'Full menu'!AY40="M&amp;ERT", 'Full menu'!AY40="MwIT", 'Full menu'!AY40="IwMT", 'Full menu'!AY40="M&amp;IT", 'Full menu'!AY40="IwERT", 'Full menu'!AY40="ERwIT", 'Full menu'!AY40="I&amp;ERT", 'Full menu'!AY40="ER&amp;M&amp;IT"),"MixedT",IF('Full menu'!AY40="UD","UD",IF('Full menu'!AY40="LSD","LSD",IF('Full menu'!AY40="WSD","WSD","")))))))))</f>
        <v/>
      </c>
      <c r="AZ40" s="3" t="str">
        <f>IF('Full menu'!AZ40="MDC","MDC",IF(OR('Full menu'!AZ40="PERF",'Full menu'!AZ40="AERF",'Full menu'!AZ40="PCB"),"ERfix",IF(OR('Full menu'!AZ40="ACB", 'Full menu'!AZ40="LCERT", 'Full menu'!AZ40="LERT",'Full menu'!AZ40="FCERT",'Full menu'!AZ40="FERT"),"ERT",IF(OR('Full menu'!AZ40="FCMT",'Full menu'!AZ40="FMT",'Full menu'!AZ40="LMT",'Full menu'!AZ40="LCMT"),"MT",IF(OR('Full menu'!AZ40="LCIT",'Full menu'!AZ40="FCIT",'Full menu'!AZ40="LMT",'Full menu'!AZ40="FMT"),"IT",IF(OR('Full menu'!AZ40="MwERT", 'Full menu'!AZ40="ERwMT", 'Full menu'!AZ40="M&amp;ERT", 'Full menu'!AZ40="MwIT", 'Full menu'!AZ40="IwMT", 'Full menu'!AZ40="M&amp;IT", 'Full menu'!AZ40="IwERT", 'Full menu'!AZ40="ERwIT", 'Full menu'!AZ40="I&amp;ERT", 'Full menu'!AZ40="ER&amp;M&amp;IT"),"MixedT",IF('Full menu'!AZ40="UD","UD",IF('Full menu'!AZ40="LSD","LSD",IF('Full menu'!AZ40="WSD","WSD","")))))))))</f>
        <v/>
      </c>
      <c r="BA40" s="3" t="str">
        <f>IF('Full menu'!BA40="MDC","MDC",IF(OR('Full menu'!BA40="PERF",'Full menu'!BA40="AERF",'Full menu'!BA40="PCB"),"ERfix",IF(OR('Full menu'!BA40="ACB", 'Full menu'!BA40="LCERT", 'Full menu'!BA40="LERT",'Full menu'!BA40="FCERT",'Full menu'!BA40="FERT"),"ERT",IF(OR('Full menu'!BA40="FCMT",'Full menu'!BA40="FMT",'Full menu'!BA40="LMT",'Full menu'!BA40="LCMT"),"MT",IF(OR('Full menu'!BA40="LCIT",'Full menu'!BA40="FCIT",'Full menu'!BA40="LMT",'Full menu'!BA40="FMT"),"IT",IF(OR('Full menu'!BA40="MwERT", 'Full menu'!BA40="ERwMT", 'Full menu'!BA40="M&amp;ERT", 'Full menu'!BA40="MwIT", 'Full menu'!BA40="IwMT", 'Full menu'!BA40="M&amp;IT", 'Full menu'!BA40="IwERT", 'Full menu'!BA40="ERwIT", 'Full menu'!BA40="I&amp;ERT", 'Full menu'!BA40="ER&amp;M&amp;IT"),"MixedT",IF('Full menu'!BA40="UD","UD",IF('Full menu'!BA40="LSD","LSD",IF('Full menu'!BA40="WSD","WSD","")))))))))</f>
        <v/>
      </c>
      <c r="BB40" s="3" t="str">
        <f>IF('Full menu'!BB40="MDC","MDC",IF(OR('Full menu'!BB40="PERF",'Full menu'!BB40="AERF",'Full menu'!BB40="PCB"),"ERfix",IF(OR('Full menu'!BB40="ACB", 'Full menu'!BB40="LCERT", 'Full menu'!BB40="LERT",'Full menu'!BB40="FCERT",'Full menu'!BB40="FERT"),"ERT",IF(OR('Full menu'!BB40="FCMT",'Full menu'!BB40="FMT",'Full menu'!BB40="LMT",'Full menu'!BB40="LCMT"),"MT",IF(OR('Full menu'!BB40="LCIT",'Full menu'!BB40="FCIT",'Full menu'!BB40="LMT",'Full menu'!BB40="FMT"),"IT",IF(OR('Full menu'!BB40="MwERT", 'Full menu'!BB40="ERwMT", 'Full menu'!BB40="M&amp;ERT", 'Full menu'!BB40="MwIT", 'Full menu'!BB40="IwMT", 'Full menu'!BB40="M&amp;IT", 'Full menu'!BB40="IwERT", 'Full menu'!BB40="ERwIT", 'Full menu'!BB40="I&amp;ERT", 'Full menu'!BB40="ER&amp;M&amp;IT"),"MixedT",IF('Full menu'!BB40="UD","UD",IF('Full menu'!BB40="LSD","LSD",IF('Full menu'!BB40="WSD","WSD","")))))))))</f>
        <v/>
      </c>
      <c r="BC40" s="3" t="str">
        <f>IF('Full menu'!BC40="MDC","MDC",IF(OR('Full menu'!BC40="PERF",'Full menu'!BC40="AERF",'Full menu'!BC40="PCB"),"ERfix",IF(OR('Full menu'!BC40="ACB", 'Full menu'!BC40="LCERT", 'Full menu'!BC40="LERT",'Full menu'!BC40="FCERT",'Full menu'!BC40="FERT"),"ERT",IF(OR('Full menu'!BC40="FCMT",'Full menu'!BC40="FMT",'Full menu'!BC40="LMT",'Full menu'!BC40="LCMT"),"MT",IF(OR('Full menu'!BC40="LCIT",'Full menu'!BC40="FCIT",'Full menu'!BC40="LMT",'Full menu'!BC40="FMT"),"IT",IF(OR('Full menu'!BC40="MwERT", 'Full menu'!BC40="ERwMT", 'Full menu'!BC40="M&amp;ERT", 'Full menu'!BC40="MwIT", 'Full menu'!BC40="IwMT", 'Full menu'!BC40="M&amp;IT", 'Full menu'!BC40="IwERT", 'Full menu'!BC40="ERwIT", 'Full menu'!BC40="I&amp;ERT", 'Full menu'!BC40="ER&amp;M&amp;IT"),"MixedT",IF('Full menu'!BC40="UD","UD",IF('Full menu'!BC40="LSD","LSD",IF('Full menu'!BC40="WSD","WSD","")))))))))</f>
        <v/>
      </c>
    </row>
    <row r="41" spans="1:55" ht="16" x14ac:dyDescent="0.2">
      <c r="A41" t="s">
        <v>62</v>
      </c>
      <c r="B41" s="3" t="str">
        <f>IF('Full menu'!B41="MDC","MDC",IF(OR('Full menu'!B41="PERF",'Full menu'!B41="AERF",'Full menu'!B41="PCB"),"ERfix",IF(OR('Full menu'!B41="ACB", 'Full menu'!B41="LCERT", 'Full menu'!B41="LERT",'Full menu'!B41="FCERT",'Full menu'!B41="FERT"),"ERTs",IF(OR('Full menu'!B41="FCMT",'Full menu'!B41="FMT",'Full menu'!B41="LMT",'Full menu'!B41="LCMT"),"MTs",IF(OR('Full menu'!B41="LCIT",'Full menu'!B41="FCIT",'Full menu'!B41="LIT",'Full menu'!B41="FIT"),"ITs",IF(OR('Full menu'!B41="MwERT", 'Full menu'!B41="ERwMT", 'Full menu'!B41="M&amp;ERT", 'Full menu'!B41="MwIT", 'Full menu'!B41="IwMT", 'Full menu'!B41="M&amp;IT", 'Full menu'!B41="IwERT", 'Full menu'!B41="ERwIT", 'Full menu'!B41="I&amp;ERT", 'Full menu'!B41="ER&amp;M&amp;IT"),"MixedTs",IF('Full menu'!B41="UD","UD",IF('Full menu'!B41="LSD","LSD",IF('Full menu'!B41="WSD","WSD","")))))))))</f>
        <v>MDC</v>
      </c>
      <c r="C41" s="3" t="str">
        <f>IF('Full menu'!C41="MDC","MDC",IF(OR('Full menu'!C41="PERF",'Full menu'!C41="AERF",'Full menu'!C41="PCB"),"ERfix",IF(OR('Full menu'!C41="ACB", 'Full menu'!C41="LCERT", 'Full menu'!C41="LERT",'Full menu'!C41="FCERT",'Full menu'!C41="FERT"),"ERTs",IF(OR('Full menu'!C41="FCMT",'Full menu'!C41="FMT",'Full menu'!C41="LMT",'Full menu'!C41="LCMT"),"MTs",IF(OR('Full menu'!C41="LCIT",'Full menu'!C41="FCIT",'Full menu'!C41="LIT",'Full menu'!C41="FIT"),"ITs",IF(OR('Full menu'!C41="MwERT", 'Full menu'!C41="ERwMT", 'Full menu'!C41="M&amp;ERT", 'Full menu'!C41="MwIT", 'Full menu'!C41="IwMT", 'Full menu'!C41="M&amp;IT", 'Full menu'!C41="IwERT", 'Full menu'!C41="ERwIT", 'Full menu'!C41="I&amp;ERT", 'Full menu'!C41="ER&amp;M&amp;IT"),"MixedTs",IF('Full menu'!C41="UD","UD",IF('Full menu'!C41="LSD","LSD",IF('Full menu'!C41="WSD","WSD","")))))))))</f>
        <v>MDC</v>
      </c>
      <c r="D41" s="3" t="str">
        <f>IF('Full menu'!D41="MDC","MDC",IF(OR('Full menu'!D41="PERF",'Full menu'!D41="AERF",'Full menu'!D41="PCB"),"ERfix",IF(OR('Full menu'!D41="ACB", 'Full menu'!D41="LCERT", 'Full menu'!D41="LERT",'Full menu'!D41="FCERT",'Full menu'!D41="FERT"),"ERTs",IF(OR('Full menu'!D41="FCMT",'Full menu'!D41="FMT",'Full menu'!D41="LMT",'Full menu'!D41="LCMT"),"MTs",IF(OR('Full menu'!D41="LCIT",'Full menu'!D41="FCIT",'Full menu'!D41="LIT",'Full menu'!D41="FIT"),"ITs",IF(OR('Full menu'!D41="MwERT", 'Full menu'!D41="ERwMT", 'Full menu'!D41="M&amp;ERT", 'Full menu'!D41="MwIT", 'Full menu'!D41="IwMT", 'Full menu'!D41="M&amp;IT", 'Full menu'!D41="IwERT", 'Full menu'!D41="ERwIT", 'Full menu'!D41="I&amp;ERT", 'Full menu'!D41="ER&amp;M&amp;IT"),"MixedTs",IF('Full menu'!D41="UD","UD",IF('Full menu'!D41="LSD","LSD",IF('Full menu'!D41="WSD","WSD","")))))))))</f>
        <v>MDC</v>
      </c>
      <c r="E41" s="3" t="str">
        <f>IF('Full menu'!E41="MDC","MDC",IF(OR('Full menu'!E41="PERF",'Full menu'!E41="AERF",'Full menu'!E41="PCB"),"ERfix",IF(OR('Full menu'!E41="ACB", 'Full menu'!E41="LCERT", 'Full menu'!E41="LERT",'Full menu'!E41="FCERT",'Full menu'!E41="FERT"),"ERTs",IF(OR('Full menu'!E41="FCMT",'Full menu'!E41="FMT",'Full menu'!E41="LMT",'Full menu'!E41="LCMT"),"MTs",IF(OR('Full menu'!E41="LCIT",'Full menu'!E41="FCIT",'Full menu'!E41="LIT",'Full menu'!E41="FIT"),"ITs",IF(OR('Full menu'!E41="MwERT", 'Full menu'!E41="ERwMT", 'Full menu'!E41="M&amp;ERT", 'Full menu'!E41="MwIT", 'Full menu'!E41="IwMT", 'Full menu'!E41="M&amp;IT", 'Full menu'!E41="IwERT", 'Full menu'!E41="ERwIT", 'Full menu'!E41="I&amp;ERT", 'Full menu'!E41="ER&amp;M&amp;IT"),"MixedTs",IF('Full menu'!E41="UD","UD",IF('Full menu'!E41="LSD","LSD",IF('Full menu'!E41="WSD","WSD","")))))))))</f>
        <v>MDC</v>
      </c>
      <c r="F41" s="3" t="str">
        <f>IF('Full menu'!F41="MDC","MDC",IF(OR('Full menu'!F41="PERF",'Full menu'!F41="AERF",'Full menu'!F41="PCB"),"ERfix",IF(OR('Full menu'!F41="ACB", 'Full menu'!F41="LCERT", 'Full menu'!F41="LERT",'Full menu'!F41="FCERT",'Full menu'!F41="FERT"),"ERTs",IF(OR('Full menu'!F41="FCMT",'Full menu'!F41="FMT",'Full menu'!F41="LMT",'Full menu'!F41="LCMT"),"MTs",IF(OR('Full menu'!F41="LCIT",'Full menu'!F41="FCIT",'Full menu'!F41="LIT",'Full menu'!F41="FIT"),"ITs",IF(OR('Full menu'!F41="MwERT", 'Full menu'!F41="ERwMT", 'Full menu'!F41="M&amp;ERT", 'Full menu'!F41="MwIT", 'Full menu'!F41="IwMT", 'Full menu'!F41="M&amp;IT", 'Full menu'!F41="IwERT", 'Full menu'!F41="ERwIT", 'Full menu'!F41="I&amp;ERT", 'Full menu'!F41="ER&amp;M&amp;IT"),"MixedTs",IF('Full menu'!F41="UD","UD",IF('Full menu'!F41="LSD","LSD",IF('Full menu'!F41="WSD","WSD","")))))))))</f>
        <v>MDC</v>
      </c>
      <c r="G41" s="3" t="str">
        <f>IF('Full menu'!G41="MDC","MDC",IF(OR('Full menu'!G41="PERF",'Full menu'!G41="AERF",'Full menu'!G41="PCB"),"ERfix",IF(OR('Full menu'!G41="ACB", 'Full menu'!G41="LCERT", 'Full menu'!G41="LERT",'Full menu'!G41="FCERT",'Full menu'!G41="FERT"),"ERTs",IF(OR('Full menu'!G41="FCMT",'Full menu'!G41="FMT",'Full menu'!G41="LMT",'Full menu'!G41="LCMT"),"MTs",IF(OR('Full menu'!G41="LCIT",'Full menu'!G41="FCIT",'Full menu'!G41="LIT",'Full menu'!G41="FIT"),"ITs",IF(OR('Full menu'!G41="MwERT", 'Full menu'!G41="ERwMT", 'Full menu'!G41="M&amp;ERT", 'Full menu'!G41="MwIT", 'Full menu'!G41="IwMT", 'Full menu'!G41="M&amp;IT", 'Full menu'!G41="IwERT", 'Full menu'!G41="ERwIT", 'Full menu'!G41="I&amp;ERT", 'Full menu'!G41="ER&amp;M&amp;IT"),"MixedTs",IF('Full menu'!G41="UD","UD",IF('Full menu'!G41="LSD","LSD",IF('Full menu'!G41="WSD","WSD","")))))))))</f>
        <v>MDC</v>
      </c>
      <c r="H41" s="3" t="str">
        <f>IF('Full menu'!H41="MDC","MDC",IF(OR('Full menu'!H41="PERF",'Full menu'!H41="AERF",'Full menu'!H41="PCB"),"ERfix",IF(OR('Full menu'!H41="ACB", 'Full menu'!H41="LCERT", 'Full menu'!H41="LERT",'Full menu'!H41="FCERT",'Full menu'!H41="FERT"),"ERTs",IF(OR('Full menu'!H41="FCMT",'Full menu'!H41="FMT",'Full menu'!H41="LMT",'Full menu'!H41="LCMT"),"MTs",IF(OR('Full menu'!H41="LCIT",'Full menu'!H41="FCIT",'Full menu'!H41="LIT",'Full menu'!H41="FIT"),"ITs",IF(OR('Full menu'!H41="MwERT", 'Full menu'!H41="ERwMT", 'Full menu'!H41="M&amp;ERT", 'Full menu'!H41="MwIT", 'Full menu'!H41="IwMT", 'Full menu'!H41="M&amp;IT", 'Full menu'!H41="IwERT", 'Full menu'!H41="ERwIT", 'Full menu'!H41="I&amp;ERT", 'Full menu'!H41="ER&amp;M&amp;IT"),"MixedTs",IF('Full menu'!H41="UD","UD",IF('Full menu'!H41="LSD","LSD",IF('Full menu'!H41="WSD","WSD","")))))))))</f>
        <v>MDC</v>
      </c>
      <c r="I41" s="3" t="str">
        <f>IF('Full menu'!I41="MDC","MDC",IF(OR('Full menu'!I41="PERF",'Full menu'!I41="AERF",'Full menu'!I41="PCB"),"ERfix",IF(OR('Full menu'!I41="ACB", 'Full menu'!I41="LCERT", 'Full menu'!I41="LERT",'Full menu'!I41="FCERT",'Full menu'!I41="FERT"),"ERTs",IF(OR('Full menu'!I41="FCMT",'Full menu'!I41="FMT",'Full menu'!I41="LMT",'Full menu'!I41="LCMT"),"MTs",IF(OR('Full menu'!I41="LCIT",'Full menu'!I41="FCIT",'Full menu'!I41="LIT",'Full menu'!I41="FIT"),"ITs",IF(OR('Full menu'!I41="MwERT", 'Full menu'!I41="ERwMT", 'Full menu'!I41="M&amp;ERT", 'Full menu'!I41="MwIT", 'Full menu'!I41="IwMT", 'Full menu'!I41="M&amp;IT", 'Full menu'!I41="IwERT", 'Full menu'!I41="ERwIT", 'Full menu'!I41="I&amp;ERT", 'Full menu'!I41="ER&amp;M&amp;IT"),"MixedTs",IF('Full menu'!I41="UD","UD",IF('Full menu'!I41="LSD","LSD",IF('Full menu'!I41="WSD","WSD","")))))))))</f>
        <v>MDC</v>
      </c>
      <c r="J41" s="3" t="str">
        <f>IF('Full menu'!J41="MDC","MDC",IF(OR('Full menu'!J41="PERF",'Full menu'!J41="AERF",'Full menu'!J41="PCB"),"ERfix",IF(OR('Full menu'!J41="ACB", 'Full menu'!J41="LCERT", 'Full menu'!J41="LERT",'Full menu'!J41="FCERT",'Full menu'!J41="FERT"),"ERTs",IF(OR('Full menu'!J41="FCMT",'Full menu'!J41="FMT",'Full menu'!J41="LMT",'Full menu'!J41="LCMT"),"MTs",IF(OR('Full menu'!J41="LCIT",'Full menu'!J41="FCIT",'Full menu'!J41="LIT",'Full menu'!J41="FIT"),"ITs",IF(OR('Full menu'!J41="MwERT", 'Full menu'!J41="ERwMT", 'Full menu'!J41="M&amp;ERT", 'Full menu'!J41="MwIT", 'Full menu'!J41="IwMT", 'Full menu'!J41="M&amp;IT", 'Full menu'!J41="IwERT", 'Full menu'!J41="ERwIT", 'Full menu'!J41="I&amp;ERT", 'Full menu'!J41="ER&amp;M&amp;IT"),"MixedTs",IF('Full menu'!J41="UD","UD",IF('Full menu'!J41="LSD","LSD",IF('Full menu'!J41="WSD","WSD","")))))))))</f>
        <v>MDC</v>
      </c>
      <c r="K41" s="3" t="str">
        <f>IF('Full menu'!K41="MDC","MDC",IF(OR('Full menu'!K41="PERF",'Full menu'!K41="AERF",'Full menu'!K41="PCB"),"ERfix",IF(OR('Full menu'!K41="ACB", 'Full menu'!K41="LCERT", 'Full menu'!K41="LERT",'Full menu'!K41="FCERT",'Full menu'!K41="FERT"),"ERTs",IF(OR('Full menu'!K41="FCMT",'Full menu'!K41="FMT",'Full menu'!K41="LMT",'Full menu'!K41="LCMT"),"MTs",IF(OR('Full menu'!K41="LCIT",'Full menu'!K41="FCIT",'Full menu'!K41="LIT",'Full menu'!K41="FIT"),"ITs",IF(OR('Full menu'!K41="MwERT", 'Full menu'!K41="ERwMT", 'Full menu'!K41="M&amp;ERT", 'Full menu'!K41="MwIT", 'Full menu'!K41="IwMT", 'Full menu'!K41="M&amp;IT", 'Full menu'!K41="IwERT", 'Full menu'!K41="ERwIT", 'Full menu'!K41="I&amp;ERT", 'Full menu'!K41="ER&amp;M&amp;IT"),"MixedTs",IF('Full menu'!K41="UD","UD",IF('Full menu'!K41="LSD","LSD",IF('Full menu'!K41="WSD","WSD","")))))))))</f>
        <v>MDC</v>
      </c>
      <c r="L41" s="3" t="str">
        <f>IF('Full menu'!L41="MDC","MDC",IF(OR('Full menu'!L41="PERF",'Full menu'!L41="AERF",'Full menu'!L41="PCB"),"ERfix",IF(OR('Full menu'!L41="ACB", 'Full menu'!L41="LCERT", 'Full menu'!L41="LERT",'Full menu'!L41="FCERT",'Full menu'!L41="FERT"),"ERTs",IF(OR('Full menu'!L41="FCMT",'Full menu'!L41="FMT",'Full menu'!L41="LMT",'Full menu'!L41="LCMT"),"MTs",IF(OR('Full menu'!L41="LCIT",'Full menu'!L41="FCIT",'Full menu'!L41="LIT",'Full menu'!L41="FIT"),"ITs",IF(OR('Full menu'!L41="MwERT", 'Full menu'!L41="ERwMT", 'Full menu'!L41="M&amp;ERT", 'Full menu'!L41="MwIT", 'Full menu'!L41="IwMT", 'Full menu'!L41="M&amp;IT", 'Full menu'!L41="IwERT", 'Full menu'!L41="ERwIT", 'Full menu'!L41="I&amp;ERT", 'Full menu'!L41="ER&amp;M&amp;IT"),"MixedTs",IF('Full menu'!L41="UD","UD",IF('Full menu'!L41="LSD","LSD",IF('Full menu'!L41="WSD","WSD","")))))))))</f>
        <v>MDC</v>
      </c>
      <c r="M41" s="3" t="str">
        <f>IF('Full menu'!M41="MDC","MDC",IF(OR('Full menu'!M41="PERF",'Full menu'!M41="AERF",'Full menu'!M41="PCB"),"ERfix",IF(OR('Full menu'!M41="ACB", 'Full menu'!M41="LCERT", 'Full menu'!M41="LERT",'Full menu'!M41="FCERT",'Full menu'!M41="FERT"),"ERTs",IF(OR('Full menu'!M41="FCMT",'Full menu'!M41="FMT",'Full menu'!M41="LMT",'Full menu'!M41="LCMT"),"MTs",IF(OR('Full menu'!M41="LCIT",'Full menu'!M41="FCIT",'Full menu'!M41="LIT",'Full menu'!M41="FIT"),"ITs",IF(OR('Full menu'!M41="MwERT", 'Full menu'!M41="ERwMT", 'Full menu'!M41="M&amp;ERT", 'Full menu'!M41="MwIT", 'Full menu'!M41="IwMT", 'Full menu'!M41="M&amp;IT", 'Full menu'!M41="IwERT", 'Full menu'!M41="ERwIT", 'Full menu'!M41="I&amp;ERT", 'Full menu'!M41="ER&amp;M&amp;IT"),"MixedTs",IF('Full menu'!M41="UD","UD",IF('Full menu'!M41="LSD","LSD",IF('Full menu'!M41="WSD","WSD","")))))))))</f>
        <v>MDC</v>
      </c>
      <c r="N41" s="3" t="str">
        <f>IF('Full menu'!N41="MDC","MDC",IF(OR('Full menu'!N41="PERF",'Full menu'!N41="AERF",'Full menu'!N41="PCB"),"ERfix",IF(OR('Full menu'!N41="ACB", 'Full menu'!N41="LCERT", 'Full menu'!N41="LERT",'Full menu'!N41="FCERT",'Full menu'!N41="FERT"),"ERTs",IF(OR('Full menu'!N41="FCMT",'Full menu'!N41="FMT",'Full menu'!N41="LMT",'Full menu'!N41="LCMT"),"MTs",IF(OR('Full menu'!N41="LCIT",'Full menu'!N41="FCIT",'Full menu'!N41="LIT",'Full menu'!N41="FIT"),"ITs",IF(OR('Full menu'!N41="MwERT", 'Full menu'!N41="ERwMT", 'Full menu'!N41="M&amp;ERT", 'Full menu'!N41="MwIT", 'Full menu'!N41="IwMT", 'Full menu'!N41="M&amp;IT", 'Full menu'!N41="IwERT", 'Full menu'!N41="ERwIT", 'Full menu'!N41="I&amp;ERT", 'Full menu'!N41="ER&amp;M&amp;IT"),"MixedTs",IF('Full menu'!N41="UD","UD",IF('Full menu'!N41="LSD","LSD",IF('Full menu'!N41="WSD","WSD","")))))))))</f>
        <v>MDC</v>
      </c>
      <c r="O41" s="3" t="str">
        <f>IF('Full menu'!O41="MDC","MDC",IF(OR('Full menu'!O41="PERF",'Full menu'!O41="AERF",'Full menu'!O41="PCB"),"ERfix",IF(OR('Full menu'!O41="ACB", 'Full menu'!O41="LCERT", 'Full menu'!O41="LERT",'Full menu'!O41="FCERT",'Full menu'!O41="FERT"),"ERTs",IF(OR('Full menu'!O41="FCMT",'Full menu'!O41="FMT",'Full menu'!O41="LMT",'Full menu'!O41="LCMT"),"MTs",IF(OR('Full menu'!O41="LCIT",'Full menu'!O41="FCIT",'Full menu'!O41="LIT",'Full menu'!O41="FIT"),"ITs",IF(OR('Full menu'!O41="MwERT", 'Full menu'!O41="ERwMT", 'Full menu'!O41="M&amp;ERT", 'Full menu'!O41="MwIT", 'Full menu'!O41="IwMT", 'Full menu'!O41="M&amp;IT", 'Full menu'!O41="IwERT", 'Full menu'!O41="ERwIT", 'Full menu'!O41="I&amp;ERT", 'Full menu'!O41="ER&amp;M&amp;IT"),"MixedTs",IF('Full menu'!O41="UD","UD",IF('Full menu'!O41="LSD","LSD",IF('Full menu'!O41="WSD","WSD","")))))))))</f>
        <v>UD</v>
      </c>
      <c r="P41" s="3" t="str">
        <f>IF('Full menu'!P41="MDC","MDC",IF(OR('Full menu'!P41="PERF",'Full menu'!P41="AERF",'Full menu'!P41="PCB"),"ERfix",IF(OR('Full menu'!P41="ACB", 'Full menu'!P41="LCERT", 'Full menu'!P41="LERT",'Full menu'!P41="FCERT",'Full menu'!P41="FERT"),"ERTs",IF(OR('Full menu'!P41="FCMT",'Full menu'!P41="FMT",'Full menu'!P41="LMT",'Full menu'!P41="LCMT"),"MTs",IF(OR('Full menu'!P41="LCIT",'Full menu'!P41="FCIT",'Full menu'!P41="LIT",'Full menu'!P41="FIT"),"ITs",IF(OR('Full menu'!P41="MwERT", 'Full menu'!P41="ERwMT", 'Full menu'!P41="M&amp;ERT", 'Full menu'!P41="MwIT", 'Full menu'!P41="IwMT", 'Full menu'!P41="M&amp;IT", 'Full menu'!P41="IwERT", 'Full menu'!P41="ERwIT", 'Full menu'!P41="I&amp;ERT", 'Full menu'!P41="ER&amp;M&amp;IT"),"MixedTs",IF('Full menu'!P41="UD","UD",IF('Full menu'!P41="LSD","LSD",IF('Full menu'!P41="WSD","WSD","")))))))))</f>
        <v>UD</v>
      </c>
      <c r="Q41" s="3" t="str">
        <f>IF('Full menu'!Q41="MDC","MDC",IF(OR('Full menu'!Q41="PERF",'Full menu'!Q41="AERF",'Full menu'!Q41="PCB"),"ERfix",IF(OR('Full menu'!Q41="ACB", 'Full menu'!Q41="LCERT", 'Full menu'!Q41="LERT",'Full menu'!Q41="FCERT",'Full menu'!Q41="FERT"),"ERTs",IF(OR('Full menu'!Q41="FCMT",'Full menu'!Q41="FMT",'Full menu'!Q41="LMT",'Full menu'!Q41="LCMT"),"MTs",IF(OR('Full menu'!Q41="LCIT",'Full menu'!Q41="FCIT",'Full menu'!Q41="LIT",'Full menu'!Q41="FIT"),"ITs",IF(OR('Full menu'!Q41="MwERT", 'Full menu'!Q41="ERwMT", 'Full menu'!Q41="M&amp;ERT", 'Full menu'!Q41="MwIT", 'Full menu'!Q41="IwMT", 'Full menu'!Q41="M&amp;IT", 'Full menu'!Q41="IwERT", 'Full menu'!Q41="ERwIT", 'Full menu'!Q41="I&amp;ERT", 'Full menu'!Q41="ER&amp;M&amp;IT"),"MixedTs",IF('Full menu'!Q41="UD","UD",IF('Full menu'!Q41="LSD","LSD",IF('Full menu'!Q41="WSD","WSD","")))))))))</f>
        <v>UD</v>
      </c>
      <c r="R41" s="3" t="str">
        <f>IF('Full menu'!R41="MDC","MDC",IF(OR('Full menu'!R41="PERF",'Full menu'!R41="AERF",'Full menu'!R41="PCB"),"ERfix",IF(OR('Full menu'!R41="ACB", 'Full menu'!R41="LCERT", 'Full menu'!R41="LERT",'Full menu'!R41="FCERT",'Full menu'!R41="FERT"),"ERTs",IF(OR('Full menu'!R41="FCMT",'Full menu'!R41="FMT",'Full menu'!R41="LMT",'Full menu'!R41="LCMT"),"MTs",IF(OR('Full menu'!R41="LCIT",'Full menu'!R41="FCIT",'Full menu'!R41="LIT",'Full menu'!R41="FIT"),"ITs",IF(OR('Full menu'!R41="MwERT", 'Full menu'!R41="ERwMT", 'Full menu'!R41="M&amp;ERT", 'Full menu'!R41="MwIT", 'Full menu'!R41="IwMT", 'Full menu'!R41="M&amp;IT", 'Full menu'!R41="IwERT", 'Full menu'!R41="ERwIT", 'Full menu'!R41="I&amp;ERT", 'Full menu'!R41="ER&amp;M&amp;IT"),"MixedTs",IF('Full menu'!R41="UD","UD",IF('Full menu'!R41="LSD","LSD",IF('Full menu'!R41="WSD","WSD","")))))))))</f>
        <v>UD</v>
      </c>
      <c r="S41" s="3" t="str">
        <f>IF('Full menu'!S41="MDC","MDC",IF(OR('Full menu'!S41="PERF",'Full menu'!S41="AERF",'Full menu'!S41="PCB"),"ERfix",IF(OR('Full menu'!S41="ACB", 'Full menu'!S41="LCERT", 'Full menu'!S41="LERT",'Full menu'!S41="FCERT",'Full menu'!S41="FERT"),"ERTs",IF(OR('Full menu'!S41="FCMT",'Full menu'!S41="FMT",'Full menu'!S41="LMT",'Full menu'!S41="LCMT"),"MTs",IF(OR('Full menu'!S41="LCIT",'Full menu'!S41="FCIT",'Full menu'!S41="LIT",'Full menu'!S41="FIT"),"ITs",IF(OR('Full menu'!S41="MwERT", 'Full menu'!S41="ERwMT", 'Full menu'!S41="M&amp;ERT", 'Full menu'!S41="MwIT", 'Full menu'!S41="IwMT", 'Full menu'!S41="M&amp;IT", 'Full menu'!S41="IwERT", 'Full menu'!S41="ERwIT", 'Full menu'!S41="I&amp;ERT", 'Full menu'!S41="ER&amp;M&amp;IT"),"MixedTs",IF('Full menu'!S41="UD","UD",IF('Full menu'!S41="LSD","LSD",IF('Full menu'!S41="WSD","WSD","")))))))))</f>
        <v>UD</v>
      </c>
      <c r="T41" s="3" t="str">
        <f>IF('Full menu'!T41="MDC","MDC",IF(OR('Full menu'!T41="PERF",'Full menu'!T41="AERF",'Full menu'!T41="PCB"),"ERfix",IF(OR('Full menu'!T41="ACB", 'Full menu'!T41="LCERT", 'Full menu'!T41="LERT",'Full menu'!T41="FCERT",'Full menu'!T41="FERT"),"ERTs",IF(OR('Full menu'!T41="FCMT",'Full menu'!T41="FMT",'Full menu'!T41="LMT",'Full menu'!T41="LCMT"),"MTs",IF(OR('Full menu'!T41="LCIT",'Full menu'!T41="FCIT",'Full menu'!T41="LIT",'Full menu'!T41="FIT"),"ITs",IF(OR('Full menu'!T41="MwERT", 'Full menu'!T41="ERwMT", 'Full menu'!T41="M&amp;ERT", 'Full menu'!T41="MwIT", 'Full menu'!T41="IwMT", 'Full menu'!T41="M&amp;IT", 'Full menu'!T41="IwERT", 'Full menu'!T41="ERwIT", 'Full menu'!T41="I&amp;ERT", 'Full menu'!T41="ER&amp;M&amp;IT"),"MixedTs",IF('Full menu'!T41="UD","UD",IF('Full menu'!T41="LSD","LSD",IF('Full menu'!T41="WSD","WSD","")))))))))</f>
        <v>UD</v>
      </c>
      <c r="U41" s="3" t="str">
        <f>IF('Full menu'!U41="MDC","MDC",IF(OR('Full menu'!U41="PERF",'Full menu'!U41="AERF",'Full menu'!U41="PCB"),"ERfix",IF(OR('Full menu'!U41="ACB", 'Full menu'!U41="LCERT", 'Full menu'!U41="LERT",'Full menu'!U41="FCERT",'Full menu'!U41="FERT"),"ERTs",IF(OR('Full menu'!U41="FCMT",'Full menu'!U41="FMT",'Full menu'!U41="LMT",'Full menu'!U41="LCMT"),"MTs",IF(OR('Full menu'!U41="LCIT",'Full menu'!U41="FCIT",'Full menu'!U41="LIT",'Full menu'!U41="FIT"),"ITs",IF(OR('Full menu'!U41="MwERT", 'Full menu'!U41="ERwMT", 'Full menu'!U41="M&amp;ERT", 'Full menu'!U41="MwIT", 'Full menu'!U41="IwMT", 'Full menu'!U41="M&amp;IT", 'Full menu'!U41="IwERT", 'Full menu'!U41="ERwIT", 'Full menu'!U41="I&amp;ERT", 'Full menu'!U41="ER&amp;M&amp;IT"),"MixedTs",IF('Full menu'!U41="UD","UD",IF('Full menu'!U41="LSD","LSD",IF('Full menu'!U41="WSD","WSD","")))))))))</f>
        <v>UD</v>
      </c>
      <c r="V41" s="3" t="str">
        <f>IF('Full menu'!V41="MDC","MDC",IF(OR('Full menu'!V41="PERF",'Full menu'!V41="AERF",'Full menu'!V41="PCB"),"ERfix",IF(OR('Full menu'!V41="ACB", 'Full menu'!V41="LCERT", 'Full menu'!V41="LERT",'Full menu'!V41="FCERT",'Full menu'!V41="FERT"),"ERTs",IF(OR('Full menu'!V41="FCMT",'Full menu'!V41="FMT",'Full menu'!V41="LMT",'Full menu'!V41="LCMT"),"MTs",IF(OR('Full menu'!V41="LCIT",'Full menu'!V41="FCIT",'Full menu'!V41="LIT",'Full menu'!V41="FIT"),"ITs",IF(OR('Full menu'!V41="MwERT", 'Full menu'!V41="ERwMT", 'Full menu'!V41="M&amp;ERT", 'Full menu'!V41="MwIT", 'Full menu'!V41="IwMT", 'Full menu'!V41="M&amp;IT", 'Full menu'!V41="IwERT", 'Full menu'!V41="ERwIT", 'Full menu'!V41="I&amp;ERT", 'Full menu'!V41="ER&amp;M&amp;IT"),"MixedTs",IF('Full menu'!V41="UD","UD",IF('Full menu'!V41="LSD","LSD",IF('Full menu'!V41="WSD","WSD","")))))))))</f>
        <v>UD</v>
      </c>
      <c r="W41" s="3" t="str">
        <f>IF('Full menu'!W41="MDC","MDC",IF(OR('Full menu'!W41="PERF",'Full menu'!W41="AERF",'Full menu'!W41="PCB"),"ERfix",IF(OR('Full menu'!W41="ACB", 'Full menu'!W41="LCERT", 'Full menu'!W41="LERT",'Full menu'!W41="FCERT",'Full menu'!W41="FERT"),"ERTs",IF(OR('Full menu'!W41="FCMT",'Full menu'!W41="FMT",'Full menu'!W41="LMT",'Full menu'!W41="LCMT"),"MTs",IF(OR('Full menu'!W41="LCIT",'Full menu'!W41="FCIT",'Full menu'!W41="LIT",'Full menu'!W41="FIT"),"ITs",IF(OR('Full menu'!W41="MwERT", 'Full menu'!W41="ERwMT", 'Full menu'!W41="M&amp;ERT", 'Full menu'!W41="MwIT", 'Full menu'!W41="IwMT", 'Full menu'!W41="M&amp;IT", 'Full menu'!W41="IwERT", 'Full menu'!W41="ERwIT", 'Full menu'!W41="I&amp;ERT", 'Full menu'!W41="ER&amp;M&amp;IT"),"MixedTs",IF('Full menu'!W41="UD","UD",IF('Full menu'!W41="LSD","LSD",IF('Full menu'!W41="WSD","WSD","")))))))))</f>
        <v>LSD</v>
      </c>
      <c r="X41" s="3" t="str">
        <f>IF('Full menu'!X41="MDC","MDC",IF(OR('Full menu'!X41="PERF",'Full menu'!X41="AERF",'Full menu'!X41="PCB"),"ERfix",IF(OR('Full menu'!X41="ACB", 'Full menu'!X41="LCERT", 'Full menu'!X41="LERT",'Full menu'!X41="FCERT",'Full menu'!X41="FERT"),"ERTs",IF(OR('Full menu'!X41="FCMT",'Full menu'!X41="FMT",'Full menu'!X41="LMT",'Full menu'!X41="LCMT"),"MTs",IF(OR('Full menu'!X41="LCIT",'Full menu'!X41="FCIT",'Full menu'!X41="LIT",'Full menu'!X41="FIT"),"ITs",IF(OR('Full menu'!X41="MwERT", 'Full menu'!X41="ERwMT", 'Full menu'!X41="M&amp;ERT", 'Full menu'!X41="MwIT", 'Full menu'!X41="IwMT", 'Full menu'!X41="M&amp;IT", 'Full menu'!X41="IwERT", 'Full menu'!X41="ERwIT", 'Full menu'!X41="I&amp;ERT", 'Full menu'!X41="ER&amp;M&amp;IT"),"MixedTs",IF('Full menu'!X41="UD","UD",IF('Full menu'!X41="LSD","LSD",IF('Full menu'!X41="WSD","WSD","")))))))))</f>
        <v>LSD</v>
      </c>
      <c r="Y41" s="3" t="str">
        <f>IF('Full menu'!Y41="MDC","MDC",IF(OR('Full menu'!Y41="PERF",'Full menu'!Y41="AERF",'Full menu'!Y41="PCB"),"ERfix",IF(OR('Full menu'!Y41="ACB", 'Full menu'!Y41="LCERT", 'Full menu'!Y41="LERT",'Full menu'!Y41="FCERT",'Full menu'!Y41="FERT"),"ERTs",IF(OR('Full menu'!Y41="FCMT",'Full menu'!Y41="FMT",'Full menu'!Y41="LMT",'Full menu'!Y41="LCMT"),"MTs",IF(OR('Full menu'!Y41="LCIT",'Full menu'!Y41="FCIT",'Full menu'!Y41="LIT",'Full menu'!Y41="FIT"),"ITs",IF(OR('Full menu'!Y41="MwERT", 'Full menu'!Y41="ERwMT", 'Full menu'!Y41="M&amp;ERT", 'Full menu'!Y41="MwIT", 'Full menu'!Y41="IwMT", 'Full menu'!Y41="M&amp;IT", 'Full menu'!Y41="IwERT", 'Full menu'!Y41="ERwIT", 'Full menu'!Y41="I&amp;ERT", 'Full menu'!Y41="ER&amp;M&amp;IT"),"MixedTs",IF('Full menu'!Y41="UD","UD",IF('Full menu'!Y41="LSD","LSD",IF('Full menu'!Y41="WSD","WSD","")))))))))</f>
        <v>LSD</v>
      </c>
      <c r="Z41" s="3" t="str">
        <f>IF('Full menu'!Z41="MDC","MDC",IF(OR('Full menu'!Z41="PERF",'Full menu'!Z41="AERF",'Full menu'!Z41="PCB"),"ERfix",IF(OR('Full menu'!Z41="ACB", 'Full menu'!Z41="LCERT", 'Full menu'!Z41="LERT",'Full menu'!Z41="FCERT",'Full menu'!Z41="FERT"),"ERTs",IF(OR('Full menu'!Z41="FCMT",'Full menu'!Z41="FMT",'Full menu'!Z41="LMT",'Full menu'!Z41="LCMT"),"MTs",IF(OR('Full menu'!Z41="LCIT",'Full menu'!Z41="FCIT",'Full menu'!Z41="LIT",'Full menu'!Z41="FIT"),"ITs",IF(OR('Full menu'!Z41="MwERT", 'Full menu'!Z41="ERwMT", 'Full menu'!Z41="M&amp;ERT", 'Full menu'!Z41="MwIT", 'Full menu'!Z41="IwMT", 'Full menu'!Z41="M&amp;IT", 'Full menu'!Z41="IwERT", 'Full menu'!Z41="ERwIT", 'Full menu'!Z41="I&amp;ERT", 'Full menu'!Z41="ER&amp;M&amp;IT"),"MixedTs",IF('Full menu'!Z41="UD","UD",IF('Full menu'!Z41="LSD","LSD",IF('Full menu'!Z41="WSD","WSD","")))))))))</f>
        <v>LSD</v>
      </c>
      <c r="AA41" s="3" t="str">
        <f>IF('Full menu'!AA41="MDC","MDC",IF(OR('Full menu'!AA41="PERF",'Full menu'!AA41="AERF",'Full menu'!AA41="PCB"),"ERfix",IF(OR('Full menu'!AA41="ACB", 'Full menu'!AA41="LCERT", 'Full menu'!AA41="LERT",'Full menu'!AA41="FCERT",'Full menu'!AA41="FERT"),"ERTs",IF(OR('Full menu'!AA41="FCMT",'Full menu'!AA41="FMT",'Full menu'!AA41="LMT",'Full menu'!AA41="LCMT"),"MTs",IF(OR('Full menu'!AA41="LCIT",'Full menu'!AA41="FCIT",'Full menu'!AA41="LIT",'Full menu'!AA41="FIT"),"ITs",IF(OR('Full menu'!AA41="MwERT", 'Full menu'!AA41="ERwMT", 'Full menu'!AA41="M&amp;ERT", 'Full menu'!AA41="MwIT", 'Full menu'!AA41="IwMT", 'Full menu'!AA41="M&amp;IT", 'Full menu'!AA41="IwERT", 'Full menu'!AA41="ERwIT", 'Full menu'!AA41="I&amp;ERT", 'Full menu'!AA41="ER&amp;M&amp;IT"),"MixedTs",IF('Full menu'!AA41="UD","UD",IF('Full menu'!AA41="LSD","LSD",IF('Full menu'!AA41="WSD","WSD","")))))))))</f>
        <v>LSD</v>
      </c>
      <c r="AB41" s="3" t="str">
        <f>IF('Full menu'!AB41="MDC","MDC",IF(OR('Full menu'!AB41="PERF",'Full menu'!AB41="AERF",'Full menu'!AB41="PCB"),"ERfix",IF(OR('Full menu'!AB41="ACB", 'Full menu'!AB41="LCERT", 'Full menu'!AB41="LERT",'Full menu'!AB41="FCERT",'Full menu'!AB41="FERT"),"ERTs",IF(OR('Full menu'!AB41="FCMT",'Full menu'!AB41="FMT",'Full menu'!AB41="LMT",'Full menu'!AB41="LCMT"),"MTs",IF(OR('Full menu'!AB41="LCIT",'Full menu'!AB41="FCIT",'Full menu'!AB41="LIT",'Full menu'!AB41="FIT"),"ITs",IF(OR('Full menu'!AB41="MwERT", 'Full menu'!AB41="ERwMT", 'Full menu'!AB41="M&amp;ERT", 'Full menu'!AB41="MwIT", 'Full menu'!AB41="IwMT", 'Full menu'!AB41="M&amp;IT", 'Full menu'!AB41="IwERT", 'Full menu'!AB41="ERwIT", 'Full menu'!AB41="I&amp;ERT", 'Full menu'!AB41="ER&amp;M&amp;IT"),"MixedTs",IF('Full menu'!AB41="UD","UD",IF('Full menu'!AB41="LSD","LSD",IF('Full menu'!AB41="WSD","WSD","")))))))))</f>
        <v>LSD</v>
      </c>
      <c r="AC41" s="3" t="str">
        <f>IF('Full menu'!AC41="MDC","MDC",IF(OR('Full menu'!AC41="PERF",'Full menu'!AC41="AERF",'Full menu'!AC41="PCB"),"ERfix",IF(OR('Full menu'!AC41="ACB", 'Full menu'!AC41="LCERT", 'Full menu'!AC41="LERT",'Full menu'!AC41="FCERT",'Full menu'!AC41="FERT"),"ERTs",IF(OR('Full menu'!AC41="FCMT",'Full menu'!AC41="FMT",'Full menu'!AC41="LMT",'Full menu'!AC41="LCMT"),"MTs",IF(OR('Full menu'!AC41="LCIT",'Full menu'!AC41="FCIT",'Full menu'!AC41="LIT",'Full menu'!AC41="FIT"),"ITs",IF(OR('Full menu'!AC41="MwERT", 'Full menu'!AC41="ERwMT", 'Full menu'!AC41="M&amp;ERT", 'Full menu'!AC41="MwIT", 'Full menu'!AC41="IwMT", 'Full menu'!AC41="M&amp;IT", 'Full menu'!AC41="IwERT", 'Full menu'!AC41="ERwIT", 'Full menu'!AC41="I&amp;ERT", 'Full menu'!AC41="ER&amp;M&amp;IT"),"MixedTs",IF('Full menu'!AC41="UD","UD",IF('Full menu'!AC41="LSD","LSD",IF('Full menu'!AC41="WSD","WSD","")))))))))</f>
        <v>ITs</v>
      </c>
      <c r="AD41" s="3" t="str">
        <f>IF('Full menu'!AD41="MDC","MDC",IF(OR('Full menu'!AD41="PERF",'Full menu'!AD41="AERF",'Full menu'!AD41="PCB"),"ERfix",IF(OR('Full menu'!AD41="ACB", 'Full menu'!AD41="LCERT", 'Full menu'!AD41="LERT",'Full menu'!AD41="FCERT",'Full menu'!AD41="FERT"),"ERTs",IF(OR('Full menu'!AD41="FCMT",'Full menu'!AD41="FMT",'Full menu'!AD41="LMT",'Full menu'!AD41="LCMT"),"MTs",IF(OR('Full menu'!AD41="LCIT",'Full menu'!AD41="FCIT",'Full menu'!AD41="LIT",'Full menu'!AD41="FIT"),"ITs",IF(OR('Full menu'!AD41="MwERT", 'Full menu'!AD41="ERwMT", 'Full menu'!AD41="M&amp;ERT", 'Full menu'!AD41="MwIT", 'Full menu'!AD41="IwMT", 'Full menu'!AD41="M&amp;IT", 'Full menu'!AD41="IwERT", 'Full menu'!AD41="ERwIT", 'Full menu'!AD41="I&amp;ERT", 'Full menu'!AD41="ER&amp;M&amp;IT"),"MixedTs",IF('Full menu'!AD41="UD","UD",IF('Full menu'!AD41="LSD","LSD",IF('Full menu'!AD41="WSD","WSD","")))))))))</f>
        <v>ITs</v>
      </c>
      <c r="AE41" s="3" t="str">
        <f>IF('Full menu'!AE41="MDC","MDC",IF(OR('Full menu'!AE41="PERF",'Full menu'!AE41="AERF",'Full menu'!AE41="PCB"),"ERfix",IF(OR('Full menu'!AE41="ACB", 'Full menu'!AE41="LCERT", 'Full menu'!AE41="LERT",'Full menu'!AE41="FCERT",'Full menu'!AE41="FERT"),"ERTs",IF(OR('Full menu'!AE41="FCMT",'Full menu'!AE41="FMT",'Full menu'!AE41="LMT",'Full menu'!AE41="LCMT"),"MTs",IF(OR('Full menu'!AE41="LCIT",'Full menu'!AE41="FCIT",'Full menu'!AE41="LIT",'Full menu'!AE41="FIT"),"ITs",IF(OR('Full menu'!AE41="MwERT", 'Full menu'!AE41="ERwMT", 'Full menu'!AE41="M&amp;ERT", 'Full menu'!AE41="MwIT", 'Full menu'!AE41="IwMT", 'Full menu'!AE41="M&amp;IT", 'Full menu'!AE41="IwERT", 'Full menu'!AE41="ERwIT", 'Full menu'!AE41="I&amp;ERT", 'Full menu'!AE41="ER&amp;M&amp;IT"),"MixedTs",IF('Full menu'!AE41="UD","UD",IF('Full menu'!AE41="LSD","LSD",IF('Full menu'!AE41="WSD","WSD","")))))))))</f>
        <v>ITs</v>
      </c>
      <c r="AF41" s="3" t="str">
        <f>IF('Full menu'!AF41="MDC","MDC",IF(OR('Full menu'!AF41="PERF",'Full menu'!AF41="AERF",'Full menu'!AF41="PCB"),"ERfix",IF(OR('Full menu'!AF41="ACB", 'Full menu'!AF41="LCERT", 'Full menu'!AF41="LERT",'Full menu'!AF41="FCERT",'Full menu'!AF41="FERT"),"ERTs",IF(OR('Full menu'!AF41="FCMT",'Full menu'!AF41="FMT",'Full menu'!AF41="LMT",'Full menu'!AF41="LCMT"),"MTs",IF(OR('Full menu'!AF41="LCIT",'Full menu'!AF41="FCIT",'Full menu'!AF41="LIT",'Full menu'!AF41="FIT"),"ITs",IF(OR('Full menu'!AF41="MwERT", 'Full menu'!AF41="ERwMT", 'Full menu'!AF41="M&amp;ERT", 'Full menu'!AF41="MwIT", 'Full menu'!AF41="IwMT", 'Full menu'!AF41="M&amp;IT", 'Full menu'!AF41="IwERT", 'Full menu'!AF41="ERwIT", 'Full menu'!AF41="I&amp;ERT", 'Full menu'!AF41="ER&amp;M&amp;IT"),"MixedTs",IF('Full menu'!AF41="UD","UD",IF('Full menu'!AF41="LSD","LSD",IF('Full menu'!AF41="WSD","WSD","")))))))))</f>
        <v>ITs</v>
      </c>
      <c r="AG41" s="3" t="str">
        <f>IF('Full menu'!AG41="MDC","MDC",IF(OR('Full menu'!AG41="PERF",'Full menu'!AG41="AERF",'Full menu'!AG41="PCB"),"ERfix",IF(OR('Full menu'!AG41="ACB", 'Full menu'!AG41="LCERT", 'Full menu'!AG41="LERT",'Full menu'!AG41="FCERT",'Full menu'!AG41="FERT"),"ERTs",IF(OR('Full menu'!AG41="FCMT",'Full menu'!AG41="FMT",'Full menu'!AG41="LMT",'Full menu'!AG41="LCMT"),"MTs",IF(OR('Full menu'!AG41="LCIT",'Full menu'!AG41="FCIT",'Full menu'!AG41="LIT",'Full menu'!AG41="FIT"),"ITs",IF(OR('Full menu'!AG41="MwERT", 'Full menu'!AG41="ERwMT", 'Full menu'!AG41="M&amp;ERT", 'Full menu'!AG41="MwIT", 'Full menu'!AG41="IwMT", 'Full menu'!AG41="M&amp;IT", 'Full menu'!AG41="IwERT", 'Full menu'!AG41="ERwIT", 'Full menu'!AG41="I&amp;ERT", 'Full menu'!AG41="ER&amp;M&amp;IT"),"MixedTs",IF('Full menu'!AG41="UD","UD",IF('Full menu'!AG41="LSD","LSD",IF('Full menu'!AG41="WSD","WSD","")))))))))</f>
        <v>ITs</v>
      </c>
      <c r="AH41" s="3" t="str">
        <f>IF('Full menu'!AH41="MDC","MDC",IF(OR('Full menu'!AH41="PERF",'Full menu'!AH41="AERF",'Full menu'!AH41="PCB"),"ERfix",IF(OR('Full menu'!AH41="ACB", 'Full menu'!AH41="LCERT", 'Full menu'!AH41="LERT",'Full menu'!AH41="FCERT",'Full menu'!AH41="FERT"),"ERTs",IF(OR('Full menu'!AH41="FCMT",'Full menu'!AH41="FMT",'Full menu'!AH41="LMT",'Full menu'!AH41="LCMT"),"MTs",IF(OR('Full menu'!AH41="LCIT",'Full menu'!AH41="FCIT",'Full menu'!AH41="LIT",'Full menu'!AH41="FIT"),"ITs",IF(OR('Full menu'!AH41="MwERT", 'Full menu'!AH41="ERwMT", 'Full menu'!AH41="M&amp;ERT", 'Full menu'!AH41="MwIT", 'Full menu'!AH41="IwMT", 'Full menu'!AH41="M&amp;IT", 'Full menu'!AH41="IwERT", 'Full menu'!AH41="ERwIT", 'Full menu'!AH41="I&amp;ERT", 'Full menu'!AH41="ER&amp;M&amp;IT"),"MixedTs",IF('Full menu'!AH41="UD","UD",IF('Full menu'!AH41="LSD","LSD",IF('Full menu'!AH41="WSD","WSD","")))))))))</f>
        <v>ITs</v>
      </c>
      <c r="AI41" s="3" t="str">
        <f>IF('Full menu'!AI41="MDC","MDC",IF(OR('Full menu'!AI41="PERF",'Full menu'!AI41="AERF",'Full menu'!AI41="PCB"),"ERfix",IF(OR('Full menu'!AI41="ACB", 'Full menu'!AI41="LCERT", 'Full menu'!AI41="LERT",'Full menu'!AI41="FCERT",'Full menu'!AI41="FERT"),"ERTs",IF(OR('Full menu'!AI41="FCMT",'Full menu'!AI41="FMT",'Full menu'!AI41="LMT",'Full menu'!AI41="LCMT"),"MTs",IF(OR('Full menu'!AI41="LCIT",'Full menu'!AI41="FCIT",'Full menu'!AI41="LIT",'Full menu'!AI41="FIT"),"ITs",IF(OR('Full menu'!AI41="MwERT", 'Full menu'!AI41="ERwMT", 'Full menu'!AI41="M&amp;ERT", 'Full menu'!AI41="MwIT", 'Full menu'!AI41="IwMT", 'Full menu'!AI41="M&amp;IT", 'Full menu'!AI41="IwERT", 'Full menu'!AI41="ERwIT", 'Full menu'!AI41="I&amp;ERT", 'Full menu'!AI41="ER&amp;M&amp;IT"),"MixedTs",IF('Full menu'!AI41="UD","UD",IF('Full menu'!AI41="LSD","LSD",IF('Full menu'!AI41="WSD","WSD","")))))))))</f>
        <v>ITs</v>
      </c>
      <c r="AJ41" s="3" t="str">
        <f>IF('Full menu'!AJ41="MDC","MDC",IF(OR('Full menu'!AJ41="PERF",'Full menu'!AJ41="AERF",'Full menu'!AJ41="PCB"),"ERfix",IF(OR('Full menu'!AJ41="ACB", 'Full menu'!AJ41="LCERT", 'Full menu'!AJ41="LERT",'Full menu'!AJ41="FCERT",'Full menu'!AJ41="FERT"),"ERTs",IF(OR('Full menu'!AJ41="FCMT",'Full menu'!AJ41="FMT",'Full menu'!AJ41="LMT",'Full menu'!AJ41="LCMT"),"MTs",IF(OR('Full menu'!AJ41="LCIT",'Full menu'!AJ41="FCIT",'Full menu'!AJ41="LIT",'Full menu'!AJ41="FIT"),"ITs",IF(OR('Full menu'!AJ41="MwERT", 'Full menu'!AJ41="ERwMT", 'Full menu'!AJ41="M&amp;ERT", 'Full menu'!AJ41="MwIT", 'Full menu'!AJ41="IwMT", 'Full menu'!AJ41="M&amp;IT", 'Full menu'!AJ41="IwERT", 'Full menu'!AJ41="ERwIT", 'Full menu'!AJ41="I&amp;ERT", 'Full menu'!AJ41="ER&amp;M&amp;IT"),"MixedTs",IF('Full menu'!AJ41="UD","UD",IF('Full menu'!AJ41="LSD","LSD",IF('Full menu'!AJ41="WSD","WSD","")))))))))</f>
        <v>ITs</v>
      </c>
      <c r="AK41" s="3" t="str">
        <f>IF('Full menu'!AK41="MDC","MDC",IF(OR('Full menu'!AK41="PERF",'Full menu'!AK41="AERF",'Full menu'!AK41="PCB"),"ERfix",IF(OR('Full menu'!AK41="ACB", 'Full menu'!AK41="LCERT", 'Full menu'!AK41="LERT",'Full menu'!AK41="FCERT",'Full menu'!AK41="FERT"),"ERTs",IF(OR('Full menu'!AK41="FCMT",'Full menu'!AK41="FMT",'Full menu'!AK41="LMT",'Full menu'!AK41="LCMT"),"MTs",IF(OR('Full menu'!AK41="LCIT",'Full menu'!AK41="FCIT",'Full menu'!AK41="LIT",'Full menu'!AK41="FIT"),"ITs",IF(OR('Full menu'!AK41="MwERT", 'Full menu'!AK41="ERwMT", 'Full menu'!AK41="M&amp;ERT", 'Full menu'!AK41="MwIT", 'Full menu'!AK41="IwMT", 'Full menu'!AK41="M&amp;IT", 'Full menu'!AK41="IwERT", 'Full menu'!AK41="ERwIT", 'Full menu'!AK41="I&amp;ERT", 'Full menu'!AK41="ER&amp;M&amp;IT"),"MixedTs",IF('Full menu'!AK41="UD","UD",IF('Full menu'!AK41="LSD","LSD",IF('Full menu'!AK41="WSD","WSD","")))))))))</f>
        <v>ITs</v>
      </c>
      <c r="AL41" s="3" t="str">
        <f>IF('Full menu'!AL41="MDC","MDC",IF(OR('Full menu'!AL41="PERF",'Full menu'!AL41="AERF",'Full menu'!AL41="PCB"),"ERfix",IF(OR('Full menu'!AL41="ACB", 'Full menu'!AL41="LCERT", 'Full menu'!AL41="LERT",'Full menu'!AL41="FCERT",'Full menu'!AL41="FERT"),"ERTs",IF(OR('Full menu'!AL41="FCMT",'Full menu'!AL41="FMT",'Full menu'!AL41="LMT",'Full menu'!AL41="LCMT"),"MTs",IF(OR('Full menu'!AL41="LCIT",'Full menu'!AL41="FCIT",'Full menu'!AL41="LIT",'Full menu'!AL41="FIT"),"ITs",IF(OR('Full menu'!AL41="MwERT", 'Full menu'!AL41="ERwMT", 'Full menu'!AL41="M&amp;ERT", 'Full menu'!AL41="MwIT", 'Full menu'!AL41="IwMT", 'Full menu'!AL41="M&amp;IT", 'Full menu'!AL41="IwERT", 'Full menu'!AL41="ERwIT", 'Full menu'!AL41="I&amp;ERT", 'Full menu'!AL41="ER&amp;M&amp;IT"),"MixedTs",IF('Full menu'!AL41="UD","UD",IF('Full menu'!AL41="LSD","LSD",IF('Full menu'!AL41="WSD","WSD","")))))))))</f>
        <v>ITs</v>
      </c>
      <c r="AM41" s="3" t="str">
        <f>IF('Full menu'!AM41="MDC","MDC",IF(OR('Full menu'!AM41="PERF",'Full menu'!AM41="AERF",'Full menu'!AM41="PCB"),"ERfix",IF(OR('Full menu'!AM41="ACB", 'Full menu'!AM41="LCERT", 'Full menu'!AM41="LERT",'Full menu'!AM41="FCERT",'Full menu'!AM41="FERT"),"ERTs",IF(OR('Full menu'!AM41="FCMT",'Full menu'!AM41="FMT",'Full menu'!AM41="LMT",'Full menu'!AM41="LCMT"),"MTs",IF(OR('Full menu'!AM41="LCIT",'Full menu'!AM41="FCIT",'Full menu'!AM41="LIT",'Full menu'!AM41="FIT"),"ITs",IF(OR('Full menu'!AM41="MwERT", 'Full menu'!AM41="ERwMT", 'Full menu'!AM41="M&amp;ERT", 'Full menu'!AM41="MwIT", 'Full menu'!AM41="IwMT", 'Full menu'!AM41="M&amp;IT", 'Full menu'!AM41="IwERT", 'Full menu'!AM41="ERwIT", 'Full menu'!AM41="I&amp;ERT", 'Full menu'!AM41="ER&amp;M&amp;IT"),"MixedTs",IF('Full menu'!AM41="UD","UD",IF('Full menu'!AM41="LSD","LSD",IF('Full menu'!AM41="WSD","WSD","")))))))))</f>
        <v>ITs</v>
      </c>
      <c r="AN41" s="3" t="str">
        <f>IF('Full menu'!AN41="MDC","MDC",IF(OR('Full menu'!AN41="PERF",'Full menu'!AN41="AERF",'Full menu'!AN41="PCB"),"ERfix",IF(OR('Full menu'!AN41="ACB", 'Full menu'!AN41="LCERT", 'Full menu'!AN41="LERT",'Full menu'!AN41="FCERT",'Full menu'!AN41="FERT"),"ERTs",IF(OR('Full menu'!AN41="FCMT",'Full menu'!AN41="FMT",'Full menu'!AN41="LMT",'Full menu'!AN41="LCMT"),"MTs",IF(OR('Full menu'!AN41="LCIT",'Full menu'!AN41="FCIT",'Full menu'!AN41="LIT",'Full menu'!AN41="FIT"),"ITs",IF(OR('Full menu'!AN41="MwERT", 'Full menu'!AN41="ERwMT", 'Full menu'!AN41="M&amp;ERT", 'Full menu'!AN41="MwIT", 'Full menu'!AN41="IwMT", 'Full menu'!AN41="M&amp;IT", 'Full menu'!AN41="IwERT", 'Full menu'!AN41="ERwIT", 'Full menu'!AN41="I&amp;ERT", 'Full menu'!AN41="ER&amp;M&amp;IT"),"MixedTs",IF('Full menu'!AN41="UD","UD",IF('Full menu'!AN41="LSD","LSD",IF('Full menu'!AN41="WSD","WSD","")))))))))</f>
        <v>ITs</v>
      </c>
      <c r="AO41" s="3" t="str">
        <f>IF('Full menu'!AO41="MDC","MDC",IF(OR('Full menu'!AO41="PERF",'Full menu'!AO41="AERF",'Full menu'!AO41="PCB"),"ERfix",IF(OR('Full menu'!AO41="ACB", 'Full menu'!AO41="LCERT", 'Full menu'!AO41="LERT",'Full menu'!AO41="FCERT",'Full menu'!AO41="FERT"),"ERTs",IF(OR('Full menu'!AO41="FCMT",'Full menu'!AO41="FMT",'Full menu'!AO41="LMT",'Full menu'!AO41="LCMT"),"MTs",IF(OR('Full menu'!AO41="LCIT",'Full menu'!AO41="FCIT",'Full menu'!AO41="LIT",'Full menu'!AO41="FIT"),"ITs",IF(OR('Full menu'!AO41="MwERT", 'Full menu'!AO41="ERwMT", 'Full menu'!AO41="M&amp;ERT", 'Full menu'!AO41="MwIT", 'Full menu'!AO41="IwMT", 'Full menu'!AO41="M&amp;IT", 'Full menu'!AO41="IwERT", 'Full menu'!AO41="ERwIT", 'Full menu'!AO41="I&amp;ERT", 'Full menu'!AO41="ER&amp;M&amp;IT"),"MixedTs",IF('Full menu'!AO41="UD","UD",IF('Full menu'!AO41="LSD","LSD",IF('Full menu'!AO41="WSD","WSD","")))))))))</f>
        <v>ITs</v>
      </c>
      <c r="AP41" s="3" t="str">
        <f>IF('Full menu'!AP41="MDC","MDC",IF(OR('Full menu'!AP41="PERF",'Full menu'!AP41="AERF",'Full menu'!AP41="PCB"),"ERfix",IF(OR('Full menu'!AP41="ACB", 'Full menu'!AP41="LCERT", 'Full menu'!AP41="LERT",'Full menu'!AP41="FCERT",'Full menu'!AP41="FERT"),"ERTs",IF(OR('Full menu'!AP41="FCMT",'Full menu'!AP41="FMT",'Full menu'!AP41="LMT",'Full menu'!AP41="LCMT"),"MTs",IF(OR('Full menu'!AP41="LCIT",'Full menu'!AP41="FCIT",'Full menu'!AP41="LIT",'Full menu'!AP41="FIT"),"ITs",IF(OR('Full menu'!AP41="MwERT", 'Full menu'!AP41="ERwMT", 'Full menu'!AP41="M&amp;ERT", 'Full menu'!AP41="MwIT", 'Full menu'!AP41="IwMT", 'Full menu'!AP41="M&amp;IT", 'Full menu'!AP41="IwERT", 'Full menu'!AP41="ERwIT", 'Full menu'!AP41="I&amp;ERT", 'Full menu'!AP41="ER&amp;M&amp;IT"),"MixedTs",IF('Full menu'!AP41="UD","UD",IF('Full menu'!AP41="LSD","LSD",IF('Full menu'!AP41="WSD","WSD","")))))))))</f>
        <v>ITs</v>
      </c>
      <c r="AQ41" s="3" t="str">
        <f>IF('Full menu'!AQ41="MDC","MDC",IF(OR('Full menu'!AQ41="PERF",'Full menu'!AQ41="AERF",'Full menu'!AQ41="PCB"),"ERfix",IF(OR('Full menu'!AQ41="ACB", 'Full menu'!AQ41="LCERT", 'Full menu'!AQ41="LERT",'Full menu'!AQ41="FCERT",'Full menu'!AQ41="FERT"),"ERTs",IF(OR('Full menu'!AQ41="FCMT",'Full menu'!AQ41="FMT",'Full menu'!AQ41="LMT",'Full menu'!AQ41="LCMT"),"MTs",IF(OR('Full menu'!AQ41="LCIT",'Full menu'!AQ41="FCIT",'Full menu'!AQ41="LIT",'Full menu'!AQ41="FIT"),"ITs",IF(OR('Full menu'!AQ41="MwERT", 'Full menu'!AQ41="ERwMT", 'Full menu'!AQ41="M&amp;ERT", 'Full menu'!AQ41="MwIT", 'Full menu'!AQ41="IwMT", 'Full menu'!AQ41="M&amp;IT", 'Full menu'!AQ41="IwERT", 'Full menu'!AQ41="ERwIT", 'Full menu'!AQ41="I&amp;ERT", 'Full menu'!AQ41="ER&amp;M&amp;IT"),"MixedTs",IF('Full menu'!AQ41="UD","UD",IF('Full menu'!AQ41="LSD","LSD",IF('Full menu'!AQ41="WSD","WSD","")))))))))</f>
        <v>ITs</v>
      </c>
      <c r="AR41" s="3" t="str">
        <f>IF('Full menu'!AR41="MDC","MDC",IF(OR('Full menu'!AR41="PERF",'Full menu'!AR41="AERF",'Full menu'!AR41="PCB"),"ERfix",IF(OR('Full menu'!AR41="ACB", 'Full menu'!AR41="LCERT", 'Full menu'!AR41="LERT",'Full menu'!AR41="FCERT",'Full menu'!AR41="FERT"),"ERTs",IF(OR('Full menu'!AR41="FCMT",'Full menu'!AR41="FMT",'Full menu'!AR41="LMT",'Full menu'!AR41="LCMT"),"MTs",IF(OR('Full menu'!AR41="LCIT",'Full menu'!AR41="FCIT",'Full menu'!AR41="LIT",'Full menu'!AR41="FIT"),"ITs",IF(OR('Full menu'!AR41="MwERT", 'Full menu'!AR41="ERwMT", 'Full menu'!AR41="M&amp;ERT", 'Full menu'!AR41="MwIT", 'Full menu'!AR41="IwMT", 'Full menu'!AR41="M&amp;IT", 'Full menu'!AR41="IwERT", 'Full menu'!AR41="ERwIT", 'Full menu'!AR41="I&amp;ERT", 'Full menu'!AR41="ER&amp;M&amp;IT"),"MixedTs",IF('Full menu'!AR41="UD","UD",IF('Full menu'!AR41="LSD","LSD",IF('Full menu'!AR41="WSD","WSD","")))))))))</f>
        <v>ITs</v>
      </c>
      <c r="AS41" s="3" t="str">
        <f>IF('Full menu'!AS41="MDC","MDC",IF(OR('Full menu'!AS41="PERF",'Full menu'!AS41="AERF",'Full menu'!AS41="PCB"),"ERfix",IF(OR('Full menu'!AS41="ACB", 'Full menu'!AS41="LCERT", 'Full menu'!AS41="LERT",'Full menu'!AS41="FCERT",'Full menu'!AS41="FERT"),"ERTs",IF(OR('Full menu'!AS41="FCMT",'Full menu'!AS41="FMT",'Full menu'!AS41="LMT",'Full menu'!AS41="LCMT"),"MTs",IF(OR('Full menu'!AS41="LCIT",'Full menu'!AS41="FCIT",'Full menu'!AS41="LIT",'Full menu'!AS41="FIT"),"ITs",IF(OR('Full menu'!AS41="MwERT", 'Full menu'!AS41="ERwMT", 'Full menu'!AS41="M&amp;ERT", 'Full menu'!AS41="MwIT", 'Full menu'!AS41="IwMT", 'Full menu'!AS41="M&amp;IT", 'Full menu'!AS41="IwERT", 'Full menu'!AS41="ERwIT", 'Full menu'!AS41="I&amp;ERT", 'Full menu'!AS41="ER&amp;M&amp;IT"),"MixedTs",IF('Full menu'!AS41="UD","UD",IF('Full menu'!AS41="LSD","LSD",IF('Full menu'!AS41="WSD","WSD","")))))))))</f>
        <v>ITs</v>
      </c>
      <c r="AT41" s="3"/>
      <c r="AU41" s="3"/>
      <c r="AV41" s="3" t="str">
        <f>IF('Full menu'!AV41="MDC","MDC",IF(OR('Full menu'!AV41="PERF",'Full menu'!AV41="AERF",'Full menu'!AV41="PCB"),"ERfix",IF(OR('Full menu'!AV41="ACB", 'Full menu'!AV41="LCERT", 'Full menu'!AV41="LERT",'Full menu'!AV41="FCERT",'Full menu'!AV41="FERT"),"ERT",IF(OR('Full menu'!AV41="FCMT",'Full menu'!AV41="FMT",'Full menu'!AV41="LMT",'Full menu'!AV41="LCMT"),"MT",IF(OR('Full menu'!AV41="LCIT",'Full menu'!AV41="FCIT",'Full menu'!AV41="LMT",'Full menu'!AV41="FMT"),"IT",IF(OR('Full menu'!AV41="MwERT", 'Full menu'!AV41="ERwMT", 'Full menu'!AV41="M&amp;ERT", 'Full menu'!AV41="MwIT", 'Full menu'!AV41="IwMT", 'Full menu'!AV41="M&amp;IT", 'Full menu'!AV41="IwERT", 'Full menu'!AV41="ERwIT", 'Full menu'!AV41="I&amp;ERT", 'Full menu'!AV41="ER&amp;M&amp;IT"),"MixedT",IF('Full menu'!AV41="UD","UD",IF('Full menu'!AV41="LSD","LSD",IF('Full menu'!AV41="WSD","WSD","")))))))))</f>
        <v/>
      </c>
      <c r="AW41" s="3" t="str">
        <f>IF('Full menu'!AW41="MDC","MDC",IF(OR('Full menu'!AW41="PERF",'Full menu'!AW41="AERF",'Full menu'!AW41="PCB"),"ERfix",IF(OR('Full menu'!AW41="ACB", 'Full menu'!AW41="LCERT", 'Full menu'!AW41="LERT",'Full menu'!AW41="FCERT",'Full menu'!AW41="FERT"),"ERT",IF(OR('Full menu'!AW41="FCMT",'Full menu'!AW41="FMT",'Full menu'!AW41="LMT",'Full menu'!AW41="LCMT"),"MT",IF(OR('Full menu'!AW41="LCIT",'Full menu'!AW41="FCIT",'Full menu'!AW41="LMT",'Full menu'!AW41="FMT"),"IT",IF(OR('Full menu'!AW41="MwERT", 'Full menu'!AW41="ERwMT", 'Full menu'!AW41="M&amp;ERT", 'Full menu'!AW41="MwIT", 'Full menu'!AW41="IwMT", 'Full menu'!AW41="M&amp;IT", 'Full menu'!AW41="IwERT", 'Full menu'!AW41="ERwIT", 'Full menu'!AW41="I&amp;ERT", 'Full menu'!AW41="ER&amp;M&amp;IT"),"MixedT",IF('Full menu'!AW41="UD","UD",IF('Full menu'!AW41="LSD","LSD",IF('Full menu'!AW41="WSD","WSD","")))))))))</f>
        <v/>
      </c>
      <c r="AX41" s="3" t="str">
        <f>IF('Full menu'!AX41="MDC","MDC",IF(OR('Full menu'!AX41="PERF",'Full menu'!AX41="AERF",'Full menu'!AX41="PCB"),"ERfix",IF(OR('Full menu'!AX41="ACB", 'Full menu'!AX41="LCERT", 'Full menu'!AX41="LERT",'Full menu'!AX41="FCERT",'Full menu'!AX41="FERT"),"ERT",IF(OR('Full menu'!AX41="FCMT",'Full menu'!AX41="FMT",'Full menu'!AX41="LMT",'Full menu'!AX41="LCMT"),"MT",IF(OR('Full menu'!AX41="LCIT",'Full menu'!AX41="FCIT",'Full menu'!AX41="LMT",'Full menu'!AX41="FMT"),"IT",IF(OR('Full menu'!AX41="MwERT", 'Full menu'!AX41="ERwMT", 'Full menu'!AX41="M&amp;ERT", 'Full menu'!AX41="MwIT", 'Full menu'!AX41="IwMT", 'Full menu'!AX41="M&amp;IT", 'Full menu'!AX41="IwERT", 'Full menu'!AX41="ERwIT", 'Full menu'!AX41="I&amp;ERT", 'Full menu'!AX41="ER&amp;M&amp;IT"),"MixedT",IF('Full menu'!AX41="UD","UD",IF('Full menu'!AX41="LSD","LSD",IF('Full menu'!AX41="WSD","WSD","")))))))))</f>
        <v/>
      </c>
      <c r="AY41" s="3" t="str">
        <f>IF('Full menu'!AY41="MDC","MDC",IF(OR('Full menu'!AY41="PERF",'Full menu'!AY41="AERF",'Full menu'!AY41="PCB"),"ERfix",IF(OR('Full menu'!AY41="ACB", 'Full menu'!AY41="LCERT", 'Full menu'!AY41="LERT",'Full menu'!AY41="FCERT",'Full menu'!AY41="FERT"),"ERT",IF(OR('Full menu'!AY41="FCMT",'Full menu'!AY41="FMT",'Full menu'!AY41="LMT",'Full menu'!AY41="LCMT"),"MT",IF(OR('Full menu'!AY41="LCIT",'Full menu'!AY41="FCIT",'Full menu'!AY41="LMT",'Full menu'!AY41="FMT"),"IT",IF(OR('Full menu'!AY41="MwERT", 'Full menu'!AY41="ERwMT", 'Full menu'!AY41="M&amp;ERT", 'Full menu'!AY41="MwIT", 'Full menu'!AY41="IwMT", 'Full menu'!AY41="M&amp;IT", 'Full menu'!AY41="IwERT", 'Full menu'!AY41="ERwIT", 'Full menu'!AY41="I&amp;ERT", 'Full menu'!AY41="ER&amp;M&amp;IT"),"MixedT",IF('Full menu'!AY41="UD","UD",IF('Full menu'!AY41="LSD","LSD",IF('Full menu'!AY41="WSD","WSD","")))))))))</f>
        <v/>
      </c>
      <c r="AZ41" s="3" t="str">
        <f>IF('Full menu'!AZ41="MDC","MDC",IF(OR('Full menu'!AZ41="PERF",'Full menu'!AZ41="AERF",'Full menu'!AZ41="PCB"),"ERfix",IF(OR('Full menu'!AZ41="ACB", 'Full menu'!AZ41="LCERT", 'Full menu'!AZ41="LERT",'Full menu'!AZ41="FCERT",'Full menu'!AZ41="FERT"),"ERT",IF(OR('Full menu'!AZ41="FCMT",'Full menu'!AZ41="FMT",'Full menu'!AZ41="LMT",'Full menu'!AZ41="LCMT"),"MT",IF(OR('Full menu'!AZ41="LCIT",'Full menu'!AZ41="FCIT",'Full menu'!AZ41="LMT",'Full menu'!AZ41="FMT"),"IT",IF(OR('Full menu'!AZ41="MwERT", 'Full menu'!AZ41="ERwMT", 'Full menu'!AZ41="M&amp;ERT", 'Full menu'!AZ41="MwIT", 'Full menu'!AZ41="IwMT", 'Full menu'!AZ41="M&amp;IT", 'Full menu'!AZ41="IwERT", 'Full menu'!AZ41="ERwIT", 'Full menu'!AZ41="I&amp;ERT", 'Full menu'!AZ41="ER&amp;M&amp;IT"),"MixedT",IF('Full menu'!AZ41="UD","UD",IF('Full menu'!AZ41="LSD","LSD",IF('Full menu'!AZ41="WSD","WSD","")))))))))</f>
        <v/>
      </c>
      <c r="BA41" s="3" t="str">
        <f>IF('Full menu'!BA41="MDC","MDC",IF(OR('Full menu'!BA41="PERF",'Full menu'!BA41="AERF",'Full menu'!BA41="PCB"),"ERfix",IF(OR('Full menu'!BA41="ACB", 'Full menu'!BA41="LCERT", 'Full menu'!BA41="LERT",'Full menu'!BA41="FCERT",'Full menu'!BA41="FERT"),"ERT",IF(OR('Full menu'!BA41="FCMT",'Full menu'!BA41="FMT",'Full menu'!BA41="LMT",'Full menu'!BA41="LCMT"),"MT",IF(OR('Full menu'!BA41="LCIT",'Full menu'!BA41="FCIT",'Full menu'!BA41="LMT",'Full menu'!BA41="FMT"),"IT",IF(OR('Full menu'!BA41="MwERT", 'Full menu'!BA41="ERwMT", 'Full menu'!BA41="M&amp;ERT", 'Full menu'!BA41="MwIT", 'Full menu'!BA41="IwMT", 'Full menu'!BA41="M&amp;IT", 'Full menu'!BA41="IwERT", 'Full menu'!BA41="ERwIT", 'Full menu'!BA41="I&amp;ERT", 'Full menu'!BA41="ER&amp;M&amp;IT"),"MixedT",IF('Full menu'!BA41="UD","UD",IF('Full menu'!BA41="LSD","LSD",IF('Full menu'!BA41="WSD","WSD","")))))))))</f>
        <v/>
      </c>
      <c r="BB41" s="3" t="str">
        <f>IF('Full menu'!BB41="MDC","MDC",IF(OR('Full menu'!BB41="PERF",'Full menu'!BB41="AERF",'Full menu'!BB41="PCB"),"ERfix",IF(OR('Full menu'!BB41="ACB", 'Full menu'!BB41="LCERT", 'Full menu'!BB41="LERT",'Full menu'!BB41="FCERT",'Full menu'!BB41="FERT"),"ERT",IF(OR('Full menu'!BB41="FCMT",'Full menu'!BB41="FMT",'Full menu'!BB41="LMT",'Full menu'!BB41="LCMT"),"MT",IF(OR('Full menu'!BB41="LCIT",'Full menu'!BB41="FCIT",'Full menu'!BB41="LMT",'Full menu'!BB41="FMT"),"IT",IF(OR('Full menu'!BB41="MwERT", 'Full menu'!BB41="ERwMT", 'Full menu'!BB41="M&amp;ERT", 'Full menu'!BB41="MwIT", 'Full menu'!BB41="IwMT", 'Full menu'!BB41="M&amp;IT", 'Full menu'!BB41="IwERT", 'Full menu'!BB41="ERwIT", 'Full menu'!BB41="I&amp;ERT", 'Full menu'!BB41="ER&amp;M&amp;IT"),"MixedT",IF('Full menu'!BB41="UD","UD",IF('Full menu'!BB41="LSD","LSD",IF('Full menu'!BB41="WSD","WSD","")))))))))</f>
        <v/>
      </c>
      <c r="BC41" s="3" t="str">
        <f>IF('Full menu'!BC41="MDC","MDC",IF(OR('Full menu'!BC41="PERF",'Full menu'!BC41="AERF",'Full menu'!BC41="PCB"),"ERfix",IF(OR('Full menu'!BC41="ACB", 'Full menu'!BC41="LCERT", 'Full menu'!BC41="LERT",'Full menu'!BC41="FCERT",'Full menu'!BC41="FERT"),"ERT",IF(OR('Full menu'!BC41="FCMT",'Full menu'!BC41="FMT",'Full menu'!BC41="LMT",'Full menu'!BC41="LCMT"),"MT",IF(OR('Full menu'!BC41="LCIT",'Full menu'!BC41="FCIT",'Full menu'!BC41="LMT",'Full menu'!BC41="FMT"),"IT",IF(OR('Full menu'!BC41="MwERT", 'Full menu'!BC41="ERwMT", 'Full menu'!BC41="M&amp;ERT", 'Full menu'!BC41="MwIT", 'Full menu'!BC41="IwMT", 'Full menu'!BC41="M&amp;IT", 'Full menu'!BC41="IwERT", 'Full menu'!BC41="ERwIT", 'Full menu'!BC41="I&amp;ERT", 'Full menu'!BC41="ER&amp;M&amp;IT"),"MixedT",IF('Full menu'!BC41="UD","UD",IF('Full menu'!BC41="LSD","LSD",IF('Full menu'!BC41="WSD","WSD","")))))))))</f>
        <v/>
      </c>
    </row>
    <row r="42" spans="1:55" ht="16" x14ac:dyDescent="0.2">
      <c r="A42" t="s">
        <v>63</v>
      </c>
      <c r="B42" s="3" t="str">
        <f>IF('Full menu'!B42="MDC","MDC",IF(OR('Full menu'!B42="PERF",'Full menu'!B42="AERF",'Full menu'!B42="PCB"),"ERfix",IF(OR('Full menu'!B42="ACB", 'Full menu'!B42="LCERT", 'Full menu'!B42="LERT",'Full menu'!B42="FCERT",'Full menu'!B42="FERT"),"ERTs",IF(OR('Full menu'!B42="FCMT",'Full menu'!B42="FMT",'Full menu'!B42="LMT",'Full menu'!B42="LCMT"),"MTs",IF(OR('Full menu'!B42="LCIT",'Full menu'!B42="FCIT",'Full menu'!B42="LIT",'Full menu'!B42="FIT"),"ITs",IF(OR('Full menu'!B42="MwERT", 'Full menu'!B42="ERwMT", 'Full menu'!B42="M&amp;ERT", 'Full menu'!B42="MwIT", 'Full menu'!B42="IwMT", 'Full menu'!B42="M&amp;IT", 'Full menu'!B42="IwERT", 'Full menu'!B42="ERwIT", 'Full menu'!B42="I&amp;ERT", 'Full menu'!B42="ER&amp;M&amp;IT"),"MixedTs",IF('Full menu'!B42="UD","UD",IF('Full menu'!B42="LSD","LSD",IF('Full menu'!B42="WSD","WSD","")))))))))</f>
        <v>LSD</v>
      </c>
      <c r="C42" s="3" t="str">
        <f>IF('Full menu'!C42="MDC","MDC",IF(OR('Full menu'!C42="PERF",'Full menu'!C42="AERF",'Full menu'!C42="PCB"),"ERfix",IF(OR('Full menu'!C42="ACB", 'Full menu'!C42="LCERT", 'Full menu'!C42="LERT",'Full menu'!C42="FCERT",'Full menu'!C42="FERT"),"ERTs",IF(OR('Full menu'!C42="FCMT",'Full menu'!C42="FMT",'Full menu'!C42="LMT",'Full menu'!C42="LCMT"),"MTs",IF(OR('Full menu'!C42="LCIT",'Full menu'!C42="FCIT",'Full menu'!C42="LIT",'Full menu'!C42="FIT"),"ITs",IF(OR('Full menu'!C42="MwERT", 'Full menu'!C42="ERwMT", 'Full menu'!C42="M&amp;ERT", 'Full menu'!C42="MwIT", 'Full menu'!C42="IwMT", 'Full menu'!C42="M&amp;IT", 'Full menu'!C42="IwERT", 'Full menu'!C42="ERwIT", 'Full menu'!C42="I&amp;ERT", 'Full menu'!C42="ER&amp;M&amp;IT"),"MixedTs",IF('Full menu'!C42="UD","UD",IF('Full menu'!C42="LSD","LSD",IF('Full menu'!C42="WSD","WSD","")))))))))</f>
        <v>LSD</v>
      </c>
      <c r="D42" s="3" t="str">
        <f>IF('Full menu'!D42="MDC","MDC",IF(OR('Full menu'!D42="PERF",'Full menu'!D42="AERF",'Full menu'!D42="PCB"),"ERfix",IF(OR('Full menu'!D42="ACB", 'Full menu'!D42="LCERT", 'Full menu'!D42="LERT",'Full menu'!D42="FCERT",'Full menu'!D42="FERT"),"ERTs",IF(OR('Full menu'!D42="FCMT",'Full menu'!D42="FMT",'Full menu'!D42="LMT",'Full menu'!D42="LCMT"),"MTs",IF(OR('Full menu'!D42="LCIT",'Full menu'!D42="FCIT",'Full menu'!D42="LIT",'Full menu'!D42="FIT"),"ITs",IF(OR('Full menu'!D42="MwERT", 'Full menu'!D42="ERwMT", 'Full menu'!D42="M&amp;ERT", 'Full menu'!D42="MwIT", 'Full menu'!D42="IwMT", 'Full menu'!D42="M&amp;IT", 'Full menu'!D42="IwERT", 'Full menu'!D42="ERwIT", 'Full menu'!D42="I&amp;ERT", 'Full menu'!D42="ER&amp;M&amp;IT"),"MixedTs",IF('Full menu'!D42="UD","UD",IF('Full menu'!D42="LSD","LSD",IF('Full menu'!D42="WSD","WSD","")))))))))</f>
        <v>LSD</v>
      </c>
      <c r="E42" s="3" t="str">
        <f>IF('Full menu'!E42="MDC","MDC",IF(OR('Full menu'!E42="PERF",'Full menu'!E42="AERF",'Full menu'!E42="PCB"),"ERfix",IF(OR('Full menu'!E42="ACB", 'Full menu'!E42="LCERT", 'Full menu'!E42="LERT",'Full menu'!E42="FCERT",'Full menu'!E42="FERT"),"ERTs",IF(OR('Full menu'!E42="FCMT",'Full menu'!E42="FMT",'Full menu'!E42="LMT",'Full menu'!E42="LCMT"),"MTs",IF(OR('Full menu'!E42="LCIT",'Full menu'!E42="FCIT",'Full menu'!E42="LIT",'Full menu'!E42="FIT"),"ITs",IF(OR('Full menu'!E42="MwERT", 'Full menu'!E42="ERwMT", 'Full menu'!E42="M&amp;ERT", 'Full menu'!E42="MwIT", 'Full menu'!E42="IwMT", 'Full menu'!E42="M&amp;IT", 'Full menu'!E42="IwERT", 'Full menu'!E42="ERwIT", 'Full menu'!E42="I&amp;ERT", 'Full menu'!E42="ER&amp;M&amp;IT"),"MixedTs",IF('Full menu'!E42="UD","UD",IF('Full menu'!E42="LSD","LSD",IF('Full menu'!E42="WSD","WSD","")))))))))</f>
        <v>LSD</v>
      </c>
      <c r="F42" s="3" t="str">
        <f>IF('Full menu'!F42="MDC","MDC",IF(OR('Full menu'!F42="PERF",'Full menu'!F42="AERF",'Full menu'!F42="PCB"),"ERfix",IF(OR('Full menu'!F42="ACB", 'Full menu'!F42="LCERT", 'Full menu'!F42="LERT",'Full menu'!F42="FCERT",'Full menu'!F42="FERT"),"ERTs",IF(OR('Full menu'!F42="FCMT",'Full menu'!F42="FMT",'Full menu'!F42="LMT",'Full menu'!F42="LCMT"),"MTs",IF(OR('Full menu'!F42="LCIT",'Full menu'!F42="FCIT",'Full menu'!F42="LIT",'Full menu'!F42="FIT"),"ITs",IF(OR('Full menu'!F42="MwERT", 'Full menu'!F42="ERwMT", 'Full menu'!F42="M&amp;ERT", 'Full menu'!F42="MwIT", 'Full menu'!F42="IwMT", 'Full menu'!F42="M&amp;IT", 'Full menu'!F42="IwERT", 'Full menu'!F42="ERwIT", 'Full menu'!F42="I&amp;ERT", 'Full menu'!F42="ER&amp;M&amp;IT"),"MixedTs",IF('Full menu'!F42="UD","UD",IF('Full menu'!F42="LSD","LSD",IF('Full menu'!F42="WSD","WSD","")))))))))</f>
        <v>LSD</v>
      </c>
      <c r="G42" s="3" t="str">
        <f>IF('Full menu'!G42="MDC","MDC",IF(OR('Full menu'!G42="PERF",'Full menu'!G42="AERF",'Full menu'!G42="PCB"),"ERfix",IF(OR('Full menu'!G42="ACB", 'Full menu'!G42="LCERT", 'Full menu'!G42="LERT",'Full menu'!G42="FCERT",'Full menu'!G42="FERT"),"ERTs",IF(OR('Full menu'!G42="FCMT",'Full menu'!G42="FMT",'Full menu'!G42="LMT",'Full menu'!G42="LCMT"),"MTs",IF(OR('Full menu'!G42="LCIT",'Full menu'!G42="FCIT",'Full menu'!G42="LIT",'Full menu'!G42="FIT"),"ITs",IF(OR('Full menu'!G42="MwERT", 'Full menu'!G42="ERwMT", 'Full menu'!G42="M&amp;ERT", 'Full menu'!G42="MwIT", 'Full menu'!G42="IwMT", 'Full menu'!G42="M&amp;IT", 'Full menu'!G42="IwERT", 'Full menu'!G42="ERwIT", 'Full menu'!G42="I&amp;ERT", 'Full menu'!G42="ER&amp;M&amp;IT"),"MixedTs",IF('Full menu'!G42="UD","UD",IF('Full menu'!G42="LSD","LSD",IF('Full menu'!G42="WSD","WSD","")))))))))</f>
        <v>LSD</v>
      </c>
      <c r="H42" s="3" t="str">
        <f>IF('Full menu'!H42="MDC","MDC",IF(OR('Full menu'!H42="PERF",'Full menu'!H42="AERF",'Full menu'!H42="PCB"),"ERfix",IF(OR('Full menu'!H42="ACB", 'Full menu'!H42="LCERT", 'Full menu'!H42="LERT",'Full menu'!H42="FCERT",'Full menu'!H42="FERT"),"ERTs",IF(OR('Full menu'!H42="FCMT",'Full menu'!H42="FMT",'Full menu'!H42="LMT",'Full menu'!H42="LCMT"),"MTs",IF(OR('Full menu'!H42="LCIT",'Full menu'!H42="FCIT",'Full menu'!H42="LIT",'Full menu'!H42="FIT"),"ITs",IF(OR('Full menu'!H42="MwERT", 'Full menu'!H42="ERwMT", 'Full menu'!H42="M&amp;ERT", 'Full menu'!H42="MwIT", 'Full menu'!H42="IwMT", 'Full menu'!H42="M&amp;IT", 'Full menu'!H42="IwERT", 'Full menu'!H42="ERwIT", 'Full menu'!H42="I&amp;ERT", 'Full menu'!H42="ER&amp;M&amp;IT"),"MixedTs",IF('Full menu'!H42="UD","UD",IF('Full menu'!H42="LSD","LSD",IF('Full menu'!H42="WSD","WSD","")))))))))</f>
        <v>LSD</v>
      </c>
      <c r="I42" s="3" t="str">
        <f>IF('Full menu'!I42="MDC","MDC",IF(OR('Full menu'!I42="PERF",'Full menu'!I42="AERF",'Full menu'!I42="PCB"),"ERfix",IF(OR('Full menu'!I42="ACB", 'Full menu'!I42="LCERT", 'Full menu'!I42="LERT",'Full menu'!I42="FCERT",'Full menu'!I42="FERT"),"ERTs",IF(OR('Full menu'!I42="FCMT",'Full menu'!I42="FMT",'Full menu'!I42="LMT",'Full menu'!I42="LCMT"),"MTs",IF(OR('Full menu'!I42="LCIT",'Full menu'!I42="FCIT",'Full menu'!I42="LIT",'Full menu'!I42="FIT"),"ITs",IF(OR('Full menu'!I42="MwERT", 'Full menu'!I42="ERwMT", 'Full menu'!I42="M&amp;ERT", 'Full menu'!I42="MwIT", 'Full menu'!I42="IwMT", 'Full menu'!I42="M&amp;IT", 'Full menu'!I42="IwERT", 'Full menu'!I42="ERwIT", 'Full menu'!I42="I&amp;ERT", 'Full menu'!I42="ER&amp;M&amp;IT"),"MixedTs",IF('Full menu'!I42="UD","UD",IF('Full menu'!I42="LSD","LSD",IF('Full menu'!I42="WSD","WSD","")))))))))</f>
        <v>LSD</v>
      </c>
      <c r="J42" s="3" t="str">
        <f>IF('Full menu'!J42="MDC","MDC",IF(OR('Full menu'!J42="PERF",'Full menu'!J42="AERF",'Full menu'!J42="PCB"),"ERfix",IF(OR('Full menu'!J42="ACB", 'Full menu'!J42="LCERT", 'Full menu'!J42="LERT",'Full menu'!J42="FCERT",'Full menu'!J42="FERT"),"ERTs",IF(OR('Full menu'!J42="FCMT",'Full menu'!J42="FMT",'Full menu'!J42="LMT",'Full menu'!J42="LCMT"),"MTs",IF(OR('Full menu'!J42="LCIT",'Full menu'!J42="FCIT",'Full menu'!J42="LIT",'Full menu'!J42="FIT"),"ITs",IF(OR('Full menu'!J42="MwERT", 'Full menu'!J42="ERwMT", 'Full menu'!J42="M&amp;ERT", 'Full menu'!J42="MwIT", 'Full menu'!J42="IwMT", 'Full menu'!J42="M&amp;IT", 'Full menu'!J42="IwERT", 'Full menu'!J42="ERwIT", 'Full menu'!J42="I&amp;ERT", 'Full menu'!J42="ER&amp;M&amp;IT"),"MixedTs",IF('Full menu'!J42="UD","UD",IF('Full menu'!J42="LSD","LSD",IF('Full menu'!J42="WSD","WSD","")))))))))</f>
        <v>LSD</v>
      </c>
      <c r="K42" s="3" t="str">
        <f>IF('Full menu'!K42="MDC","MDC",IF(OR('Full menu'!K42="PERF",'Full menu'!K42="AERF",'Full menu'!K42="PCB"),"ERfix",IF(OR('Full menu'!K42="ACB", 'Full menu'!K42="LCERT", 'Full menu'!K42="LERT",'Full menu'!K42="FCERT",'Full menu'!K42="FERT"),"ERTs",IF(OR('Full menu'!K42="FCMT",'Full menu'!K42="FMT",'Full menu'!K42="LMT",'Full menu'!K42="LCMT"),"MTs",IF(OR('Full menu'!K42="LCIT",'Full menu'!K42="FCIT",'Full menu'!K42="LIT",'Full menu'!K42="FIT"),"ITs",IF(OR('Full menu'!K42="MwERT", 'Full menu'!K42="ERwMT", 'Full menu'!K42="M&amp;ERT", 'Full menu'!K42="MwIT", 'Full menu'!K42="IwMT", 'Full menu'!K42="M&amp;IT", 'Full menu'!K42="IwERT", 'Full menu'!K42="ERwIT", 'Full menu'!K42="I&amp;ERT", 'Full menu'!K42="ER&amp;M&amp;IT"),"MixedTs",IF('Full menu'!K42="UD","UD",IF('Full menu'!K42="LSD","LSD",IF('Full menu'!K42="WSD","WSD","")))))))))</f>
        <v>LSD</v>
      </c>
      <c r="L42" s="3" t="str">
        <f>IF('Full menu'!L42="MDC","MDC",IF(OR('Full menu'!L42="PERF",'Full menu'!L42="AERF",'Full menu'!L42="PCB"),"ERfix",IF(OR('Full menu'!L42="ACB", 'Full menu'!L42="LCERT", 'Full menu'!L42="LERT",'Full menu'!L42="FCERT",'Full menu'!L42="FERT"),"ERTs",IF(OR('Full menu'!L42="FCMT",'Full menu'!L42="FMT",'Full menu'!L42="LMT",'Full menu'!L42="LCMT"),"MTs",IF(OR('Full menu'!L42="LCIT",'Full menu'!L42="FCIT",'Full menu'!L42="LIT",'Full menu'!L42="FIT"),"ITs",IF(OR('Full menu'!L42="MwERT", 'Full menu'!L42="ERwMT", 'Full menu'!L42="M&amp;ERT", 'Full menu'!L42="MwIT", 'Full menu'!L42="IwMT", 'Full menu'!L42="M&amp;IT", 'Full menu'!L42="IwERT", 'Full menu'!L42="ERwIT", 'Full menu'!L42="I&amp;ERT", 'Full menu'!L42="ER&amp;M&amp;IT"),"MixedTs",IF('Full menu'!L42="UD","UD",IF('Full menu'!L42="LSD","LSD",IF('Full menu'!L42="WSD","WSD","")))))))))</f>
        <v>LSD</v>
      </c>
      <c r="M42" s="3" t="str">
        <f>IF('Full menu'!M42="MDC","MDC",IF(OR('Full menu'!M42="PERF",'Full menu'!M42="AERF",'Full menu'!M42="PCB"),"ERfix",IF(OR('Full menu'!M42="ACB", 'Full menu'!M42="LCERT", 'Full menu'!M42="LERT",'Full menu'!M42="FCERT",'Full menu'!M42="FERT"),"ERTs",IF(OR('Full menu'!M42="FCMT",'Full menu'!M42="FMT",'Full menu'!M42="LMT",'Full menu'!M42="LCMT"),"MTs",IF(OR('Full menu'!M42="LCIT",'Full menu'!M42="FCIT",'Full menu'!M42="LIT",'Full menu'!M42="FIT"),"ITs",IF(OR('Full menu'!M42="MwERT", 'Full menu'!M42="ERwMT", 'Full menu'!M42="M&amp;ERT", 'Full menu'!M42="MwIT", 'Full menu'!M42="IwMT", 'Full menu'!M42="M&amp;IT", 'Full menu'!M42="IwERT", 'Full menu'!M42="ERwIT", 'Full menu'!M42="I&amp;ERT", 'Full menu'!M42="ER&amp;M&amp;IT"),"MixedTs",IF('Full menu'!M42="UD","UD",IF('Full menu'!M42="LSD","LSD",IF('Full menu'!M42="WSD","WSD","")))))))))</f>
        <v>LSD</v>
      </c>
      <c r="N42" s="3" t="str">
        <f>IF('Full menu'!N42="MDC","MDC",IF(OR('Full menu'!N42="PERF",'Full menu'!N42="AERF",'Full menu'!N42="PCB"),"ERfix",IF(OR('Full menu'!N42="ACB", 'Full menu'!N42="LCERT", 'Full menu'!N42="LERT",'Full menu'!N42="FCERT",'Full menu'!N42="FERT"),"ERTs",IF(OR('Full menu'!N42="FCMT",'Full menu'!N42="FMT",'Full menu'!N42="LMT",'Full menu'!N42="LCMT"),"MTs",IF(OR('Full menu'!N42="LCIT",'Full menu'!N42="FCIT",'Full menu'!N42="LIT",'Full menu'!N42="FIT"),"ITs",IF(OR('Full menu'!N42="MwERT", 'Full menu'!N42="ERwMT", 'Full menu'!N42="M&amp;ERT", 'Full menu'!N42="MwIT", 'Full menu'!N42="IwMT", 'Full menu'!N42="M&amp;IT", 'Full menu'!N42="IwERT", 'Full menu'!N42="ERwIT", 'Full menu'!N42="I&amp;ERT", 'Full menu'!N42="ER&amp;M&amp;IT"),"MixedTs",IF('Full menu'!N42="UD","UD",IF('Full menu'!N42="LSD","LSD",IF('Full menu'!N42="WSD","WSD","")))))))))</f>
        <v>LSD</v>
      </c>
      <c r="O42" s="3" t="str">
        <f>IF('Full menu'!O42="MDC","MDC",IF(OR('Full menu'!O42="PERF",'Full menu'!O42="AERF",'Full menu'!O42="PCB"),"ERfix",IF(OR('Full menu'!O42="ACB", 'Full menu'!O42="LCERT", 'Full menu'!O42="LERT",'Full menu'!O42="FCERT",'Full menu'!O42="FERT"),"ERTs",IF(OR('Full menu'!O42="FCMT",'Full menu'!O42="FMT",'Full menu'!O42="LMT",'Full menu'!O42="LCMT"),"MTs",IF(OR('Full menu'!O42="LCIT",'Full menu'!O42="FCIT",'Full menu'!O42="LIT",'Full menu'!O42="FIT"),"ITs",IF(OR('Full menu'!O42="MwERT", 'Full menu'!O42="ERwMT", 'Full menu'!O42="M&amp;ERT", 'Full menu'!O42="MwIT", 'Full menu'!O42="IwMT", 'Full menu'!O42="M&amp;IT", 'Full menu'!O42="IwERT", 'Full menu'!O42="ERwIT", 'Full menu'!O42="I&amp;ERT", 'Full menu'!O42="ER&amp;M&amp;IT"),"MixedTs",IF('Full menu'!O42="UD","UD",IF('Full menu'!O42="LSD","LSD",IF('Full menu'!O42="WSD","WSD","")))))))))</f>
        <v>LSD</v>
      </c>
      <c r="P42" s="3" t="str">
        <f>IF('Full menu'!P42="MDC","MDC",IF(OR('Full menu'!P42="PERF",'Full menu'!P42="AERF",'Full menu'!P42="PCB"),"ERfix",IF(OR('Full menu'!P42="ACB", 'Full menu'!P42="LCERT", 'Full menu'!P42="LERT",'Full menu'!P42="FCERT",'Full menu'!P42="FERT"),"ERTs",IF(OR('Full menu'!P42="FCMT",'Full menu'!P42="FMT",'Full menu'!P42="LMT",'Full menu'!P42="LCMT"),"MTs",IF(OR('Full menu'!P42="LCIT",'Full menu'!P42="FCIT",'Full menu'!P42="LIT",'Full menu'!P42="FIT"),"ITs",IF(OR('Full menu'!P42="MwERT", 'Full menu'!P42="ERwMT", 'Full menu'!P42="M&amp;ERT", 'Full menu'!P42="MwIT", 'Full menu'!P42="IwMT", 'Full menu'!P42="M&amp;IT", 'Full menu'!P42="IwERT", 'Full menu'!P42="ERwIT", 'Full menu'!P42="I&amp;ERT", 'Full menu'!P42="ER&amp;M&amp;IT"),"MixedTs",IF('Full menu'!P42="UD","UD",IF('Full menu'!P42="LSD","LSD",IF('Full menu'!P42="WSD","WSD","")))))))))</f>
        <v>LSD</v>
      </c>
      <c r="Q42" s="3" t="str">
        <f>IF('Full menu'!Q42="MDC","MDC",IF(OR('Full menu'!Q42="PERF",'Full menu'!Q42="AERF",'Full menu'!Q42="PCB"),"ERfix",IF(OR('Full menu'!Q42="ACB", 'Full menu'!Q42="LCERT", 'Full menu'!Q42="LERT",'Full menu'!Q42="FCERT",'Full menu'!Q42="FERT"),"ERTs",IF(OR('Full menu'!Q42="FCMT",'Full menu'!Q42="FMT",'Full menu'!Q42="LMT",'Full menu'!Q42="LCMT"),"MTs",IF(OR('Full menu'!Q42="LCIT",'Full menu'!Q42="FCIT",'Full menu'!Q42="LIT",'Full menu'!Q42="FIT"),"ITs",IF(OR('Full menu'!Q42="MwERT", 'Full menu'!Q42="ERwMT", 'Full menu'!Q42="M&amp;ERT", 'Full menu'!Q42="MwIT", 'Full menu'!Q42="IwMT", 'Full menu'!Q42="M&amp;IT", 'Full menu'!Q42="IwERT", 'Full menu'!Q42="ERwIT", 'Full menu'!Q42="I&amp;ERT", 'Full menu'!Q42="ER&amp;M&amp;IT"),"MixedTs",IF('Full menu'!Q42="UD","UD",IF('Full menu'!Q42="LSD","LSD",IF('Full menu'!Q42="WSD","WSD","")))))))))</f>
        <v>LSD</v>
      </c>
      <c r="R42" s="3" t="str">
        <f>IF('Full menu'!R42="MDC","MDC",IF(OR('Full menu'!R42="PERF",'Full menu'!R42="AERF",'Full menu'!R42="PCB"),"ERfix",IF(OR('Full menu'!R42="ACB", 'Full menu'!R42="LCERT", 'Full menu'!R42="LERT",'Full menu'!R42="FCERT",'Full menu'!R42="FERT"),"ERTs",IF(OR('Full menu'!R42="FCMT",'Full menu'!R42="FMT",'Full menu'!R42="LMT",'Full menu'!R42="LCMT"),"MTs",IF(OR('Full menu'!R42="LCIT",'Full menu'!R42="FCIT",'Full menu'!R42="LIT",'Full menu'!R42="FIT"),"ITs",IF(OR('Full menu'!R42="MwERT", 'Full menu'!R42="ERwMT", 'Full menu'!R42="M&amp;ERT", 'Full menu'!R42="MwIT", 'Full menu'!R42="IwMT", 'Full menu'!R42="M&amp;IT", 'Full menu'!R42="IwERT", 'Full menu'!R42="ERwIT", 'Full menu'!R42="I&amp;ERT", 'Full menu'!R42="ER&amp;M&amp;IT"),"MixedTs",IF('Full menu'!R42="UD","UD",IF('Full menu'!R42="LSD","LSD",IF('Full menu'!R42="WSD","WSD","")))))))))</f>
        <v>LSD</v>
      </c>
      <c r="S42" s="3" t="str">
        <f>IF('Full menu'!S42="MDC","MDC",IF(OR('Full menu'!S42="PERF",'Full menu'!S42="AERF",'Full menu'!S42="PCB"),"ERfix",IF(OR('Full menu'!S42="ACB", 'Full menu'!S42="LCERT", 'Full menu'!S42="LERT",'Full menu'!S42="FCERT",'Full menu'!S42="FERT"),"ERTs",IF(OR('Full menu'!S42="FCMT",'Full menu'!S42="FMT",'Full menu'!S42="LMT",'Full menu'!S42="LCMT"),"MTs",IF(OR('Full menu'!S42="LCIT",'Full menu'!S42="FCIT",'Full menu'!S42="LIT",'Full menu'!S42="FIT"),"ITs",IF(OR('Full menu'!S42="MwERT", 'Full menu'!S42="ERwMT", 'Full menu'!S42="M&amp;ERT", 'Full menu'!S42="MwIT", 'Full menu'!S42="IwMT", 'Full menu'!S42="M&amp;IT", 'Full menu'!S42="IwERT", 'Full menu'!S42="ERwIT", 'Full menu'!S42="I&amp;ERT", 'Full menu'!S42="ER&amp;M&amp;IT"),"MixedTs",IF('Full menu'!S42="UD","UD",IF('Full menu'!S42="LSD","LSD",IF('Full menu'!S42="WSD","WSD","")))))))))</f>
        <v>LSD</v>
      </c>
      <c r="T42" s="3" t="str">
        <f>IF('Full menu'!T42="MDC","MDC",IF(OR('Full menu'!T42="PERF",'Full menu'!T42="AERF",'Full menu'!T42="PCB"),"ERfix",IF(OR('Full menu'!T42="ACB", 'Full menu'!T42="LCERT", 'Full menu'!T42="LERT",'Full menu'!T42="FCERT",'Full menu'!T42="FERT"),"ERTs",IF(OR('Full menu'!T42="FCMT",'Full menu'!T42="FMT",'Full menu'!T42="LMT",'Full menu'!T42="LCMT"),"MTs",IF(OR('Full menu'!T42="LCIT",'Full menu'!T42="FCIT",'Full menu'!T42="LIT",'Full menu'!T42="FIT"),"ITs",IF(OR('Full menu'!T42="MwERT", 'Full menu'!T42="ERwMT", 'Full menu'!T42="M&amp;ERT", 'Full menu'!T42="MwIT", 'Full menu'!T42="IwMT", 'Full menu'!T42="M&amp;IT", 'Full menu'!T42="IwERT", 'Full menu'!T42="ERwIT", 'Full menu'!T42="I&amp;ERT", 'Full menu'!T42="ER&amp;M&amp;IT"),"MixedTs",IF('Full menu'!T42="UD","UD",IF('Full menu'!T42="LSD","LSD",IF('Full menu'!T42="WSD","WSD","")))))))))</f>
        <v>LSD</v>
      </c>
      <c r="U42" s="3" t="str">
        <f>IF('Full menu'!U42="MDC","MDC",IF(OR('Full menu'!U42="PERF",'Full menu'!U42="AERF",'Full menu'!U42="PCB"),"ERfix",IF(OR('Full menu'!U42="ACB", 'Full menu'!U42="LCERT", 'Full menu'!U42="LERT",'Full menu'!U42="FCERT",'Full menu'!U42="FERT"),"ERTs",IF(OR('Full menu'!U42="FCMT",'Full menu'!U42="FMT",'Full menu'!U42="LMT",'Full menu'!U42="LCMT"),"MTs",IF(OR('Full menu'!U42="LCIT",'Full menu'!U42="FCIT",'Full menu'!U42="LIT",'Full menu'!U42="FIT"),"ITs",IF(OR('Full menu'!U42="MwERT", 'Full menu'!U42="ERwMT", 'Full menu'!U42="M&amp;ERT", 'Full menu'!U42="MwIT", 'Full menu'!U42="IwMT", 'Full menu'!U42="M&amp;IT", 'Full menu'!U42="IwERT", 'Full menu'!U42="ERwIT", 'Full menu'!U42="I&amp;ERT", 'Full menu'!U42="ER&amp;M&amp;IT"),"MixedTs",IF('Full menu'!U42="UD","UD",IF('Full menu'!U42="LSD","LSD",IF('Full menu'!U42="WSD","WSD","")))))))))</f>
        <v>LSD</v>
      </c>
      <c r="V42" s="3" t="str">
        <f>IF('Full menu'!V42="MDC","MDC",IF(OR('Full menu'!V42="PERF",'Full menu'!V42="AERF",'Full menu'!V42="PCB"),"ERfix",IF(OR('Full menu'!V42="ACB", 'Full menu'!V42="LCERT", 'Full menu'!V42="LERT",'Full menu'!V42="FCERT",'Full menu'!V42="FERT"),"ERTs",IF(OR('Full menu'!V42="FCMT",'Full menu'!V42="FMT",'Full menu'!V42="LMT",'Full menu'!V42="LCMT"),"MTs",IF(OR('Full menu'!V42="LCIT",'Full menu'!V42="FCIT",'Full menu'!V42="LIT",'Full menu'!V42="FIT"),"ITs",IF(OR('Full menu'!V42="MwERT", 'Full menu'!V42="ERwMT", 'Full menu'!V42="M&amp;ERT", 'Full menu'!V42="MwIT", 'Full menu'!V42="IwMT", 'Full menu'!V42="M&amp;IT", 'Full menu'!V42="IwERT", 'Full menu'!V42="ERwIT", 'Full menu'!V42="I&amp;ERT", 'Full menu'!V42="ER&amp;M&amp;IT"),"MixedTs",IF('Full menu'!V42="UD","UD",IF('Full menu'!V42="LSD","LSD",IF('Full menu'!V42="WSD","WSD","")))))))))</f>
        <v>LSD</v>
      </c>
      <c r="W42" s="3" t="str">
        <f>IF('Full menu'!W42="MDC","MDC",IF(OR('Full menu'!W42="PERF",'Full menu'!W42="AERF",'Full menu'!W42="PCB"),"ERfix",IF(OR('Full menu'!W42="ACB", 'Full menu'!W42="LCERT", 'Full menu'!W42="LERT",'Full menu'!W42="FCERT",'Full menu'!W42="FERT"),"ERTs",IF(OR('Full menu'!W42="FCMT",'Full menu'!W42="FMT",'Full menu'!W42="LMT",'Full menu'!W42="LCMT"),"MTs",IF(OR('Full menu'!W42="LCIT",'Full menu'!W42="FCIT",'Full menu'!W42="LIT",'Full menu'!W42="FIT"),"ITs",IF(OR('Full menu'!W42="MwERT", 'Full menu'!W42="ERwMT", 'Full menu'!W42="M&amp;ERT", 'Full menu'!W42="MwIT", 'Full menu'!W42="IwMT", 'Full menu'!W42="M&amp;IT", 'Full menu'!W42="IwERT", 'Full menu'!W42="ERwIT", 'Full menu'!W42="I&amp;ERT", 'Full menu'!W42="ER&amp;M&amp;IT"),"MixedTs",IF('Full menu'!W42="UD","UD",IF('Full menu'!W42="LSD","LSD",IF('Full menu'!W42="WSD","WSD","")))))))))</f>
        <v>LSD</v>
      </c>
      <c r="X42" s="3" t="str">
        <f>IF('Full menu'!X42="MDC","MDC",IF(OR('Full menu'!X42="PERF",'Full menu'!X42="AERF",'Full menu'!X42="PCB"),"ERfix",IF(OR('Full menu'!X42="ACB", 'Full menu'!X42="LCERT", 'Full menu'!X42="LERT",'Full menu'!X42="FCERT",'Full menu'!X42="FERT"),"ERTs",IF(OR('Full menu'!X42="FCMT",'Full menu'!X42="FMT",'Full menu'!X42="LMT",'Full menu'!X42="LCMT"),"MTs",IF(OR('Full menu'!X42="LCIT",'Full menu'!X42="FCIT",'Full menu'!X42="LIT",'Full menu'!X42="FIT"),"ITs",IF(OR('Full menu'!X42="MwERT", 'Full menu'!X42="ERwMT", 'Full menu'!X42="M&amp;ERT", 'Full menu'!X42="MwIT", 'Full menu'!X42="IwMT", 'Full menu'!X42="M&amp;IT", 'Full menu'!X42="IwERT", 'Full menu'!X42="ERwIT", 'Full menu'!X42="I&amp;ERT", 'Full menu'!X42="ER&amp;M&amp;IT"),"MixedTs",IF('Full menu'!X42="UD","UD",IF('Full menu'!X42="LSD","LSD",IF('Full menu'!X42="WSD","WSD","")))))))))</f>
        <v>LSD</v>
      </c>
      <c r="Y42" s="3" t="str">
        <f>IF('Full menu'!Y42="MDC","MDC",IF(OR('Full menu'!Y42="PERF",'Full menu'!Y42="AERF",'Full menu'!Y42="PCB"),"ERfix",IF(OR('Full menu'!Y42="ACB", 'Full menu'!Y42="LCERT", 'Full menu'!Y42="LERT",'Full menu'!Y42="FCERT",'Full menu'!Y42="FERT"),"ERTs",IF(OR('Full menu'!Y42="FCMT",'Full menu'!Y42="FMT",'Full menu'!Y42="LMT",'Full menu'!Y42="LCMT"),"MTs",IF(OR('Full menu'!Y42="LCIT",'Full menu'!Y42="FCIT",'Full menu'!Y42="LIT",'Full menu'!Y42="FIT"),"ITs",IF(OR('Full menu'!Y42="MwERT", 'Full menu'!Y42="ERwMT", 'Full menu'!Y42="M&amp;ERT", 'Full menu'!Y42="MwIT", 'Full menu'!Y42="IwMT", 'Full menu'!Y42="M&amp;IT", 'Full menu'!Y42="IwERT", 'Full menu'!Y42="ERwIT", 'Full menu'!Y42="I&amp;ERT", 'Full menu'!Y42="ER&amp;M&amp;IT"),"MixedTs",IF('Full menu'!Y42="UD","UD",IF('Full menu'!Y42="LSD","LSD",IF('Full menu'!Y42="WSD","WSD","")))))))))</f>
        <v>LSD</v>
      </c>
      <c r="Z42" s="3" t="str">
        <f>IF('Full menu'!Z42="MDC","MDC",IF(OR('Full menu'!Z42="PERF",'Full menu'!Z42="AERF",'Full menu'!Z42="PCB"),"ERfix",IF(OR('Full menu'!Z42="ACB", 'Full menu'!Z42="LCERT", 'Full menu'!Z42="LERT",'Full menu'!Z42="FCERT",'Full menu'!Z42="FERT"),"ERTs",IF(OR('Full menu'!Z42="FCMT",'Full menu'!Z42="FMT",'Full menu'!Z42="LMT",'Full menu'!Z42="LCMT"),"MTs",IF(OR('Full menu'!Z42="LCIT",'Full menu'!Z42="FCIT",'Full menu'!Z42="LIT",'Full menu'!Z42="FIT"),"ITs",IF(OR('Full menu'!Z42="MwERT", 'Full menu'!Z42="ERwMT", 'Full menu'!Z42="M&amp;ERT", 'Full menu'!Z42="MwIT", 'Full menu'!Z42="IwMT", 'Full menu'!Z42="M&amp;IT", 'Full menu'!Z42="IwERT", 'Full menu'!Z42="ERwIT", 'Full menu'!Z42="I&amp;ERT", 'Full menu'!Z42="ER&amp;M&amp;IT"),"MixedTs",IF('Full menu'!Z42="UD","UD",IF('Full menu'!Z42="LSD","LSD",IF('Full menu'!Z42="WSD","WSD","")))))))))</f>
        <v>LSD</v>
      </c>
      <c r="AA42" s="3" t="str">
        <f>IF('Full menu'!AA42="MDC","MDC",IF(OR('Full menu'!AA42="PERF",'Full menu'!AA42="AERF",'Full menu'!AA42="PCB"),"ERfix",IF(OR('Full menu'!AA42="ACB", 'Full menu'!AA42="LCERT", 'Full menu'!AA42="LERT",'Full menu'!AA42="FCERT",'Full menu'!AA42="FERT"),"ERTs",IF(OR('Full menu'!AA42="FCMT",'Full menu'!AA42="FMT",'Full menu'!AA42="LMT",'Full menu'!AA42="LCMT"),"MTs",IF(OR('Full menu'!AA42="LCIT",'Full menu'!AA42="FCIT",'Full menu'!AA42="LIT",'Full menu'!AA42="FIT"),"ITs",IF(OR('Full menu'!AA42="MwERT", 'Full menu'!AA42="ERwMT", 'Full menu'!AA42="M&amp;ERT", 'Full menu'!AA42="MwIT", 'Full menu'!AA42="IwMT", 'Full menu'!AA42="M&amp;IT", 'Full menu'!AA42="IwERT", 'Full menu'!AA42="ERwIT", 'Full menu'!AA42="I&amp;ERT", 'Full menu'!AA42="ER&amp;M&amp;IT"),"MixedTs",IF('Full menu'!AA42="UD","UD",IF('Full menu'!AA42="LSD","LSD",IF('Full menu'!AA42="WSD","WSD","")))))))))</f>
        <v>LSD</v>
      </c>
      <c r="AB42" s="3" t="str">
        <f>IF('Full menu'!AB42="MDC","MDC",IF(OR('Full menu'!AB42="PERF",'Full menu'!AB42="AERF",'Full menu'!AB42="PCB"),"ERfix",IF(OR('Full menu'!AB42="ACB", 'Full menu'!AB42="LCERT", 'Full menu'!AB42="LERT",'Full menu'!AB42="FCERT",'Full menu'!AB42="FERT"),"ERTs",IF(OR('Full menu'!AB42="FCMT",'Full menu'!AB42="FMT",'Full menu'!AB42="LMT",'Full menu'!AB42="LCMT"),"MTs",IF(OR('Full menu'!AB42="LCIT",'Full menu'!AB42="FCIT",'Full menu'!AB42="LIT",'Full menu'!AB42="FIT"),"ITs",IF(OR('Full menu'!AB42="MwERT", 'Full menu'!AB42="ERwMT", 'Full menu'!AB42="M&amp;ERT", 'Full menu'!AB42="MwIT", 'Full menu'!AB42="IwMT", 'Full menu'!AB42="M&amp;IT", 'Full menu'!AB42="IwERT", 'Full menu'!AB42="ERwIT", 'Full menu'!AB42="I&amp;ERT", 'Full menu'!AB42="ER&amp;M&amp;IT"),"MixedTs",IF('Full menu'!AB42="UD","UD",IF('Full menu'!AB42="LSD","LSD",IF('Full menu'!AB42="WSD","WSD","")))))))))</f>
        <v>LSD</v>
      </c>
      <c r="AC42" s="3" t="str">
        <f>IF('Full menu'!AC42="MDC","MDC",IF(OR('Full menu'!AC42="PERF",'Full menu'!AC42="AERF",'Full menu'!AC42="PCB"),"ERfix",IF(OR('Full menu'!AC42="ACB", 'Full menu'!AC42="LCERT", 'Full menu'!AC42="LERT",'Full menu'!AC42="FCERT",'Full menu'!AC42="FERT"),"ERTs",IF(OR('Full menu'!AC42="FCMT",'Full menu'!AC42="FMT",'Full menu'!AC42="LMT",'Full menu'!AC42="LCMT"),"MTs",IF(OR('Full menu'!AC42="LCIT",'Full menu'!AC42="FCIT",'Full menu'!AC42="LIT",'Full menu'!AC42="FIT"),"ITs",IF(OR('Full menu'!AC42="MwERT", 'Full menu'!AC42="ERwMT", 'Full menu'!AC42="M&amp;ERT", 'Full menu'!AC42="MwIT", 'Full menu'!AC42="IwMT", 'Full menu'!AC42="M&amp;IT", 'Full menu'!AC42="IwERT", 'Full menu'!AC42="ERwIT", 'Full menu'!AC42="I&amp;ERT", 'Full menu'!AC42="ER&amp;M&amp;IT"),"MixedTs",IF('Full menu'!AC42="UD","UD",IF('Full menu'!AC42="LSD","LSD",IF('Full menu'!AC42="WSD","WSD","")))))))))</f>
        <v>LSD</v>
      </c>
      <c r="AD42" s="3" t="str">
        <f>IF('Full menu'!AD42="MDC","MDC",IF(OR('Full menu'!AD42="PERF",'Full menu'!AD42="AERF",'Full menu'!AD42="PCB"),"ERfix",IF(OR('Full menu'!AD42="ACB", 'Full menu'!AD42="LCERT", 'Full menu'!AD42="LERT",'Full menu'!AD42="FCERT",'Full menu'!AD42="FERT"),"ERTs",IF(OR('Full menu'!AD42="FCMT",'Full menu'!AD42="FMT",'Full menu'!AD42="LMT",'Full menu'!AD42="LCMT"),"MTs",IF(OR('Full menu'!AD42="LCIT",'Full menu'!AD42="FCIT",'Full menu'!AD42="LIT",'Full menu'!AD42="FIT"),"ITs",IF(OR('Full menu'!AD42="MwERT", 'Full menu'!AD42="ERwMT", 'Full menu'!AD42="M&amp;ERT", 'Full menu'!AD42="MwIT", 'Full menu'!AD42="IwMT", 'Full menu'!AD42="M&amp;IT", 'Full menu'!AD42="IwERT", 'Full menu'!AD42="ERwIT", 'Full menu'!AD42="I&amp;ERT", 'Full menu'!AD42="ER&amp;M&amp;IT"),"MixedTs",IF('Full menu'!AD42="UD","UD",IF('Full menu'!AD42="LSD","LSD",IF('Full menu'!AD42="WSD","WSD","")))))))))</f>
        <v>LSD</v>
      </c>
      <c r="AE42" s="3" t="str">
        <f>IF('Full menu'!AE42="MDC","MDC",IF(OR('Full menu'!AE42="PERF",'Full menu'!AE42="AERF",'Full menu'!AE42="PCB"),"ERfix",IF(OR('Full menu'!AE42="ACB", 'Full menu'!AE42="LCERT", 'Full menu'!AE42="LERT",'Full menu'!AE42="FCERT",'Full menu'!AE42="FERT"),"ERTs",IF(OR('Full menu'!AE42="FCMT",'Full menu'!AE42="FMT",'Full menu'!AE42="LMT",'Full menu'!AE42="LCMT"),"MTs",IF(OR('Full menu'!AE42="LCIT",'Full menu'!AE42="FCIT",'Full menu'!AE42="LIT",'Full menu'!AE42="FIT"),"ITs",IF(OR('Full menu'!AE42="MwERT", 'Full menu'!AE42="ERwMT", 'Full menu'!AE42="M&amp;ERT", 'Full menu'!AE42="MwIT", 'Full menu'!AE42="IwMT", 'Full menu'!AE42="M&amp;IT", 'Full menu'!AE42="IwERT", 'Full menu'!AE42="ERwIT", 'Full menu'!AE42="I&amp;ERT", 'Full menu'!AE42="ER&amp;M&amp;IT"),"MixedTs",IF('Full menu'!AE42="UD","UD",IF('Full menu'!AE42="LSD","LSD",IF('Full menu'!AE42="WSD","WSD","")))))))))</f>
        <v>LSD</v>
      </c>
      <c r="AF42" s="3" t="str">
        <f>IF('Full menu'!AF42="MDC","MDC",IF(OR('Full menu'!AF42="PERF",'Full menu'!AF42="AERF",'Full menu'!AF42="PCB"),"ERfix",IF(OR('Full menu'!AF42="ACB", 'Full menu'!AF42="LCERT", 'Full menu'!AF42="LERT",'Full menu'!AF42="FCERT",'Full menu'!AF42="FERT"),"ERTs",IF(OR('Full menu'!AF42="FCMT",'Full menu'!AF42="FMT",'Full menu'!AF42="LMT",'Full menu'!AF42="LCMT"),"MTs",IF(OR('Full menu'!AF42="LCIT",'Full menu'!AF42="FCIT",'Full menu'!AF42="LIT",'Full menu'!AF42="FIT"),"ITs",IF(OR('Full menu'!AF42="MwERT", 'Full menu'!AF42="ERwMT", 'Full menu'!AF42="M&amp;ERT", 'Full menu'!AF42="MwIT", 'Full menu'!AF42="IwMT", 'Full menu'!AF42="M&amp;IT", 'Full menu'!AF42="IwERT", 'Full menu'!AF42="ERwIT", 'Full menu'!AF42="I&amp;ERT", 'Full menu'!AF42="ER&amp;M&amp;IT"),"MixedTs",IF('Full menu'!AF42="UD","UD",IF('Full menu'!AF42="LSD","LSD",IF('Full menu'!AF42="WSD","WSD","")))))))))</f>
        <v>LSD</v>
      </c>
      <c r="AG42" s="3" t="str">
        <f>IF('Full menu'!AG42="MDC","MDC",IF(OR('Full menu'!AG42="PERF",'Full menu'!AG42="AERF",'Full menu'!AG42="PCB"),"ERfix",IF(OR('Full menu'!AG42="ACB", 'Full menu'!AG42="LCERT", 'Full menu'!AG42="LERT",'Full menu'!AG42="FCERT",'Full menu'!AG42="FERT"),"ERTs",IF(OR('Full menu'!AG42="FCMT",'Full menu'!AG42="FMT",'Full menu'!AG42="LMT",'Full menu'!AG42="LCMT"),"MTs",IF(OR('Full menu'!AG42="LCIT",'Full menu'!AG42="FCIT",'Full menu'!AG42="LIT",'Full menu'!AG42="FIT"),"ITs",IF(OR('Full menu'!AG42="MwERT", 'Full menu'!AG42="ERwMT", 'Full menu'!AG42="M&amp;ERT", 'Full menu'!AG42="MwIT", 'Full menu'!AG42="IwMT", 'Full menu'!AG42="M&amp;IT", 'Full menu'!AG42="IwERT", 'Full menu'!AG42="ERwIT", 'Full menu'!AG42="I&amp;ERT", 'Full menu'!AG42="ER&amp;M&amp;IT"),"MixedTs",IF('Full menu'!AG42="UD","UD",IF('Full menu'!AG42="LSD","LSD",IF('Full menu'!AG42="WSD","WSD","")))))))))</f>
        <v>LSD</v>
      </c>
      <c r="AH42" s="3" t="str">
        <f>IF('Full menu'!AH42="MDC","MDC",IF(OR('Full menu'!AH42="PERF",'Full menu'!AH42="AERF",'Full menu'!AH42="PCB"),"ERfix",IF(OR('Full menu'!AH42="ACB", 'Full menu'!AH42="LCERT", 'Full menu'!AH42="LERT",'Full menu'!AH42="FCERT",'Full menu'!AH42="FERT"),"ERTs",IF(OR('Full menu'!AH42="FCMT",'Full menu'!AH42="FMT",'Full menu'!AH42="LMT",'Full menu'!AH42="LCMT"),"MTs",IF(OR('Full menu'!AH42="LCIT",'Full menu'!AH42="FCIT",'Full menu'!AH42="LIT",'Full menu'!AH42="FIT"),"ITs",IF(OR('Full menu'!AH42="MwERT", 'Full menu'!AH42="ERwMT", 'Full menu'!AH42="M&amp;ERT", 'Full menu'!AH42="MwIT", 'Full menu'!AH42="IwMT", 'Full menu'!AH42="M&amp;IT", 'Full menu'!AH42="IwERT", 'Full menu'!AH42="ERwIT", 'Full menu'!AH42="I&amp;ERT", 'Full menu'!AH42="ER&amp;M&amp;IT"),"MixedTs",IF('Full menu'!AH42="UD","UD",IF('Full menu'!AH42="LSD","LSD",IF('Full menu'!AH42="WSD","WSD","")))))))))</f>
        <v>LSD</v>
      </c>
      <c r="AI42" s="3" t="str">
        <f>IF('Full menu'!AI42="MDC","MDC",IF(OR('Full menu'!AI42="PERF",'Full menu'!AI42="AERF",'Full menu'!AI42="PCB"),"ERfix",IF(OR('Full menu'!AI42="ACB", 'Full menu'!AI42="LCERT", 'Full menu'!AI42="LERT",'Full menu'!AI42="FCERT",'Full menu'!AI42="FERT"),"ERTs",IF(OR('Full menu'!AI42="FCMT",'Full menu'!AI42="FMT",'Full menu'!AI42="LMT",'Full menu'!AI42="LCMT"),"MTs",IF(OR('Full menu'!AI42="LCIT",'Full menu'!AI42="FCIT",'Full menu'!AI42="LIT",'Full menu'!AI42="FIT"),"ITs",IF(OR('Full menu'!AI42="MwERT", 'Full menu'!AI42="ERwMT", 'Full menu'!AI42="M&amp;ERT", 'Full menu'!AI42="MwIT", 'Full menu'!AI42="IwMT", 'Full menu'!AI42="M&amp;IT", 'Full menu'!AI42="IwERT", 'Full menu'!AI42="ERwIT", 'Full menu'!AI42="I&amp;ERT", 'Full menu'!AI42="ER&amp;M&amp;IT"),"MixedTs",IF('Full menu'!AI42="UD","UD",IF('Full menu'!AI42="LSD","LSD",IF('Full menu'!AI42="WSD","WSD","")))))))))</f>
        <v>LSD</v>
      </c>
      <c r="AJ42" s="3" t="str">
        <f>IF('Full menu'!AJ42="MDC","MDC",IF(OR('Full menu'!AJ42="PERF",'Full menu'!AJ42="AERF",'Full menu'!AJ42="PCB"),"ERfix",IF(OR('Full menu'!AJ42="ACB", 'Full menu'!AJ42="LCERT", 'Full menu'!AJ42="LERT",'Full menu'!AJ42="FCERT",'Full menu'!AJ42="FERT"),"ERTs",IF(OR('Full menu'!AJ42="FCMT",'Full menu'!AJ42="FMT",'Full menu'!AJ42="LMT",'Full menu'!AJ42="LCMT"),"MTs",IF(OR('Full menu'!AJ42="LCIT",'Full menu'!AJ42="FCIT",'Full menu'!AJ42="LIT",'Full menu'!AJ42="FIT"),"ITs",IF(OR('Full menu'!AJ42="MwERT", 'Full menu'!AJ42="ERwMT", 'Full menu'!AJ42="M&amp;ERT", 'Full menu'!AJ42="MwIT", 'Full menu'!AJ42="IwMT", 'Full menu'!AJ42="M&amp;IT", 'Full menu'!AJ42="IwERT", 'Full menu'!AJ42="ERwIT", 'Full menu'!AJ42="I&amp;ERT", 'Full menu'!AJ42="ER&amp;M&amp;IT"),"MixedTs",IF('Full menu'!AJ42="UD","UD",IF('Full menu'!AJ42="LSD","LSD",IF('Full menu'!AJ42="WSD","WSD","")))))))))</f>
        <v>LSD</v>
      </c>
      <c r="AK42" s="3" t="str">
        <f>IF('Full menu'!AK42="MDC","MDC",IF(OR('Full menu'!AK42="PERF",'Full menu'!AK42="AERF",'Full menu'!AK42="PCB"),"ERfix",IF(OR('Full menu'!AK42="ACB", 'Full menu'!AK42="LCERT", 'Full menu'!AK42="LERT",'Full menu'!AK42="FCERT",'Full menu'!AK42="FERT"),"ERTs",IF(OR('Full menu'!AK42="FCMT",'Full menu'!AK42="FMT",'Full menu'!AK42="LMT",'Full menu'!AK42="LCMT"),"MTs",IF(OR('Full menu'!AK42="LCIT",'Full menu'!AK42="FCIT",'Full menu'!AK42="LIT",'Full menu'!AK42="FIT"),"ITs",IF(OR('Full menu'!AK42="MwERT", 'Full menu'!AK42="ERwMT", 'Full menu'!AK42="M&amp;ERT", 'Full menu'!AK42="MwIT", 'Full menu'!AK42="IwMT", 'Full menu'!AK42="M&amp;IT", 'Full menu'!AK42="IwERT", 'Full menu'!AK42="ERwIT", 'Full menu'!AK42="I&amp;ERT", 'Full menu'!AK42="ER&amp;M&amp;IT"),"MixedTs",IF('Full menu'!AK42="UD","UD",IF('Full menu'!AK42="LSD","LSD",IF('Full menu'!AK42="WSD","WSD","")))))))))</f>
        <v>LSD</v>
      </c>
      <c r="AL42" s="3" t="str">
        <f>IF('Full menu'!AL42="MDC","MDC",IF(OR('Full menu'!AL42="PERF",'Full menu'!AL42="AERF",'Full menu'!AL42="PCB"),"ERfix",IF(OR('Full menu'!AL42="ACB", 'Full menu'!AL42="LCERT", 'Full menu'!AL42="LERT",'Full menu'!AL42="FCERT",'Full menu'!AL42="FERT"),"ERTs",IF(OR('Full menu'!AL42="FCMT",'Full menu'!AL42="FMT",'Full menu'!AL42="LMT",'Full menu'!AL42="LCMT"),"MTs",IF(OR('Full menu'!AL42="LCIT",'Full menu'!AL42="FCIT",'Full menu'!AL42="LIT",'Full menu'!AL42="FIT"),"ITs",IF(OR('Full menu'!AL42="MwERT", 'Full menu'!AL42="ERwMT", 'Full menu'!AL42="M&amp;ERT", 'Full menu'!AL42="MwIT", 'Full menu'!AL42="IwMT", 'Full menu'!AL42="M&amp;IT", 'Full menu'!AL42="IwERT", 'Full menu'!AL42="ERwIT", 'Full menu'!AL42="I&amp;ERT", 'Full menu'!AL42="ER&amp;M&amp;IT"),"MixedTs",IF('Full menu'!AL42="UD","UD",IF('Full menu'!AL42="LSD","LSD",IF('Full menu'!AL42="WSD","WSD","")))))))))</f>
        <v>LSD</v>
      </c>
      <c r="AM42" s="3" t="str">
        <f>IF('Full menu'!AM42="MDC","MDC",IF(OR('Full menu'!AM42="PERF",'Full menu'!AM42="AERF",'Full menu'!AM42="PCB"),"ERfix",IF(OR('Full menu'!AM42="ACB", 'Full menu'!AM42="LCERT", 'Full menu'!AM42="LERT",'Full menu'!AM42="FCERT",'Full menu'!AM42="FERT"),"ERTs",IF(OR('Full menu'!AM42="FCMT",'Full menu'!AM42="FMT",'Full menu'!AM42="LMT",'Full menu'!AM42="LCMT"),"MTs",IF(OR('Full menu'!AM42="LCIT",'Full menu'!AM42="FCIT",'Full menu'!AM42="LIT",'Full menu'!AM42="FIT"),"ITs",IF(OR('Full menu'!AM42="MwERT", 'Full menu'!AM42="ERwMT", 'Full menu'!AM42="M&amp;ERT", 'Full menu'!AM42="MwIT", 'Full menu'!AM42="IwMT", 'Full menu'!AM42="M&amp;IT", 'Full menu'!AM42="IwERT", 'Full menu'!AM42="ERwIT", 'Full menu'!AM42="I&amp;ERT", 'Full menu'!AM42="ER&amp;M&amp;IT"),"MixedTs",IF('Full menu'!AM42="UD","UD",IF('Full menu'!AM42="LSD","LSD",IF('Full menu'!AM42="WSD","WSD","")))))))))</f>
        <v>LSD</v>
      </c>
      <c r="AN42" s="3" t="str">
        <f>IF('Full menu'!AN42="MDC","MDC",IF(OR('Full menu'!AN42="PERF",'Full menu'!AN42="AERF",'Full menu'!AN42="PCB"),"ERfix",IF(OR('Full menu'!AN42="ACB", 'Full menu'!AN42="LCERT", 'Full menu'!AN42="LERT",'Full menu'!AN42="FCERT",'Full menu'!AN42="FERT"),"ERTs",IF(OR('Full menu'!AN42="FCMT",'Full menu'!AN42="FMT",'Full menu'!AN42="LMT",'Full menu'!AN42="LCMT"),"MTs",IF(OR('Full menu'!AN42="LCIT",'Full menu'!AN42="FCIT",'Full menu'!AN42="LIT",'Full menu'!AN42="FIT"),"ITs",IF(OR('Full menu'!AN42="MwERT", 'Full menu'!AN42="ERwMT", 'Full menu'!AN42="M&amp;ERT", 'Full menu'!AN42="MwIT", 'Full menu'!AN42="IwMT", 'Full menu'!AN42="M&amp;IT", 'Full menu'!AN42="IwERT", 'Full menu'!AN42="ERwIT", 'Full menu'!AN42="I&amp;ERT", 'Full menu'!AN42="ER&amp;M&amp;IT"),"MixedTs",IF('Full menu'!AN42="UD","UD",IF('Full menu'!AN42="LSD","LSD",IF('Full menu'!AN42="WSD","WSD","")))))))))</f>
        <v>LSD</v>
      </c>
      <c r="AO42" s="3" t="str">
        <f>IF('Full menu'!AO42="MDC","MDC",IF(OR('Full menu'!AO42="PERF",'Full menu'!AO42="AERF",'Full menu'!AO42="PCB"),"ERfix",IF(OR('Full menu'!AO42="ACB", 'Full menu'!AO42="LCERT", 'Full menu'!AO42="LERT",'Full menu'!AO42="FCERT",'Full menu'!AO42="FERT"),"ERTs",IF(OR('Full menu'!AO42="FCMT",'Full menu'!AO42="FMT",'Full menu'!AO42="LMT",'Full menu'!AO42="LCMT"),"MTs",IF(OR('Full menu'!AO42="LCIT",'Full menu'!AO42="FCIT",'Full menu'!AO42="LIT",'Full menu'!AO42="FIT"),"ITs",IF(OR('Full menu'!AO42="MwERT", 'Full menu'!AO42="ERwMT", 'Full menu'!AO42="M&amp;ERT", 'Full menu'!AO42="MwIT", 'Full menu'!AO42="IwMT", 'Full menu'!AO42="M&amp;IT", 'Full menu'!AO42="IwERT", 'Full menu'!AO42="ERwIT", 'Full menu'!AO42="I&amp;ERT", 'Full menu'!AO42="ER&amp;M&amp;IT"),"MixedTs",IF('Full menu'!AO42="UD","UD",IF('Full menu'!AO42="LSD","LSD",IF('Full menu'!AO42="WSD","WSD","")))))))))</f>
        <v>LSD</v>
      </c>
      <c r="AP42" s="3" t="str">
        <f>IF('Full menu'!AP42="MDC","MDC",IF(OR('Full menu'!AP42="PERF",'Full menu'!AP42="AERF",'Full menu'!AP42="PCB"),"ERfix",IF(OR('Full menu'!AP42="ACB", 'Full menu'!AP42="LCERT", 'Full menu'!AP42="LERT",'Full menu'!AP42="FCERT",'Full menu'!AP42="FERT"),"ERTs",IF(OR('Full menu'!AP42="FCMT",'Full menu'!AP42="FMT",'Full menu'!AP42="LMT",'Full menu'!AP42="LCMT"),"MTs",IF(OR('Full menu'!AP42="LCIT",'Full menu'!AP42="FCIT",'Full menu'!AP42="LIT",'Full menu'!AP42="FIT"),"ITs",IF(OR('Full menu'!AP42="MwERT", 'Full menu'!AP42="ERwMT", 'Full menu'!AP42="M&amp;ERT", 'Full menu'!AP42="MwIT", 'Full menu'!AP42="IwMT", 'Full menu'!AP42="M&amp;IT", 'Full menu'!AP42="IwERT", 'Full menu'!AP42="ERwIT", 'Full menu'!AP42="I&amp;ERT", 'Full menu'!AP42="ER&amp;M&amp;IT"),"MixedTs",IF('Full menu'!AP42="UD","UD",IF('Full menu'!AP42="LSD","LSD",IF('Full menu'!AP42="WSD","WSD","")))))))))</f>
        <v>ITs</v>
      </c>
      <c r="AQ42" s="3" t="str">
        <f>IF('Full menu'!AQ42="MDC","MDC",IF(OR('Full menu'!AQ42="PERF",'Full menu'!AQ42="AERF",'Full menu'!AQ42="PCB"),"ERfix",IF(OR('Full menu'!AQ42="ACB", 'Full menu'!AQ42="LCERT", 'Full menu'!AQ42="LERT",'Full menu'!AQ42="FCERT",'Full menu'!AQ42="FERT"),"ERTs",IF(OR('Full menu'!AQ42="FCMT",'Full menu'!AQ42="FMT",'Full menu'!AQ42="LMT",'Full menu'!AQ42="LCMT"),"MTs",IF(OR('Full menu'!AQ42="LCIT",'Full menu'!AQ42="FCIT",'Full menu'!AQ42="LIT",'Full menu'!AQ42="FIT"),"ITs",IF(OR('Full menu'!AQ42="MwERT", 'Full menu'!AQ42="ERwMT", 'Full menu'!AQ42="M&amp;ERT", 'Full menu'!AQ42="MwIT", 'Full menu'!AQ42="IwMT", 'Full menu'!AQ42="M&amp;IT", 'Full menu'!AQ42="IwERT", 'Full menu'!AQ42="ERwIT", 'Full menu'!AQ42="I&amp;ERT", 'Full menu'!AQ42="ER&amp;M&amp;IT"),"MixedTs",IF('Full menu'!AQ42="UD","UD",IF('Full menu'!AQ42="LSD","LSD",IF('Full menu'!AQ42="WSD","WSD","")))))))))</f>
        <v>ITs</v>
      </c>
      <c r="AR42" s="3" t="str">
        <f>IF('Full menu'!AR42="MDC","MDC",IF(OR('Full menu'!AR42="PERF",'Full menu'!AR42="AERF",'Full menu'!AR42="PCB"),"ERfix",IF(OR('Full menu'!AR42="ACB", 'Full menu'!AR42="LCERT", 'Full menu'!AR42="LERT",'Full menu'!AR42="FCERT",'Full menu'!AR42="FERT"),"ERTs",IF(OR('Full menu'!AR42="FCMT",'Full menu'!AR42="FMT",'Full menu'!AR42="LMT",'Full menu'!AR42="LCMT"),"MTs",IF(OR('Full menu'!AR42="LCIT",'Full menu'!AR42="FCIT",'Full menu'!AR42="LIT",'Full menu'!AR42="FIT"),"ITs",IF(OR('Full menu'!AR42="MwERT", 'Full menu'!AR42="ERwMT", 'Full menu'!AR42="M&amp;ERT", 'Full menu'!AR42="MwIT", 'Full menu'!AR42="IwMT", 'Full menu'!AR42="M&amp;IT", 'Full menu'!AR42="IwERT", 'Full menu'!AR42="ERwIT", 'Full menu'!AR42="I&amp;ERT", 'Full menu'!AR42="ER&amp;M&amp;IT"),"MixedTs",IF('Full menu'!AR42="UD","UD",IF('Full menu'!AR42="LSD","LSD",IF('Full menu'!AR42="WSD","WSD","")))))))))</f>
        <v>ITs</v>
      </c>
      <c r="AS42" s="3" t="str">
        <f>IF('Full menu'!AS42="MDC","MDC",IF(OR('Full menu'!AS42="PERF",'Full menu'!AS42="AERF",'Full menu'!AS42="PCB"),"ERfix",IF(OR('Full menu'!AS42="ACB", 'Full menu'!AS42="LCERT", 'Full menu'!AS42="LERT",'Full menu'!AS42="FCERT",'Full menu'!AS42="FERT"),"ERTs",IF(OR('Full menu'!AS42="FCMT",'Full menu'!AS42="FMT",'Full menu'!AS42="LMT",'Full menu'!AS42="LCMT"),"MTs",IF(OR('Full menu'!AS42="LCIT",'Full menu'!AS42="FCIT",'Full menu'!AS42="LIT",'Full menu'!AS42="FIT"),"ITs",IF(OR('Full menu'!AS42="MwERT", 'Full menu'!AS42="ERwMT", 'Full menu'!AS42="M&amp;ERT", 'Full menu'!AS42="MwIT", 'Full menu'!AS42="IwMT", 'Full menu'!AS42="M&amp;IT", 'Full menu'!AS42="IwERT", 'Full menu'!AS42="ERwIT", 'Full menu'!AS42="I&amp;ERT", 'Full menu'!AS42="ER&amp;M&amp;IT"),"MixedTs",IF('Full menu'!AS42="UD","UD",IF('Full menu'!AS42="LSD","LSD",IF('Full menu'!AS42="WSD","WSD","")))))))))</f>
        <v>ITs</v>
      </c>
      <c r="AT42" s="3"/>
      <c r="AU42" s="3"/>
      <c r="AV42" s="3" t="str">
        <f>IF('Full menu'!AV42="MDC","MDC",IF(OR('Full menu'!AV42="PERF",'Full menu'!AV42="AERF",'Full menu'!AV42="PCB"),"ERfix",IF(OR('Full menu'!AV42="ACB", 'Full menu'!AV42="LCERT", 'Full menu'!AV42="LERT",'Full menu'!AV42="FCERT",'Full menu'!AV42="FERT"),"ERT",IF(OR('Full menu'!AV42="FCMT",'Full menu'!AV42="FMT",'Full menu'!AV42="LMT",'Full menu'!AV42="LCMT"),"MT",IF(OR('Full menu'!AV42="LCIT",'Full menu'!AV42="FCIT",'Full menu'!AV42="LMT",'Full menu'!AV42="FMT"),"IT",IF(OR('Full menu'!AV42="MwERT", 'Full menu'!AV42="ERwMT", 'Full menu'!AV42="M&amp;ERT", 'Full menu'!AV42="MwIT", 'Full menu'!AV42="IwMT", 'Full menu'!AV42="M&amp;IT", 'Full menu'!AV42="IwERT", 'Full menu'!AV42="ERwIT", 'Full menu'!AV42="I&amp;ERT", 'Full menu'!AV42="ER&amp;M&amp;IT"),"MixedT",IF('Full menu'!AV42="UD","UD",IF('Full menu'!AV42="LSD","LSD",IF('Full menu'!AV42="WSD","WSD","")))))))))</f>
        <v/>
      </c>
      <c r="AW42" s="3" t="str">
        <f>IF('Full menu'!AW42="MDC","MDC",IF(OR('Full menu'!AW42="PERF",'Full menu'!AW42="AERF",'Full menu'!AW42="PCB"),"ERfix",IF(OR('Full menu'!AW42="ACB", 'Full menu'!AW42="LCERT", 'Full menu'!AW42="LERT",'Full menu'!AW42="FCERT",'Full menu'!AW42="FERT"),"ERT",IF(OR('Full menu'!AW42="FCMT",'Full menu'!AW42="FMT",'Full menu'!AW42="LMT",'Full menu'!AW42="LCMT"),"MT",IF(OR('Full menu'!AW42="LCIT",'Full menu'!AW42="FCIT",'Full menu'!AW42="LMT",'Full menu'!AW42="FMT"),"IT",IF(OR('Full menu'!AW42="MwERT", 'Full menu'!AW42="ERwMT", 'Full menu'!AW42="M&amp;ERT", 'Full menu'!AW42="MwIT", 'Full menu'!AW42="IwMT", 'Full menu'!AW42="M&amp;IT", 'Full menu'!AW42="IwERT", 'Full menu'!AW42="ERwIT", 'Full menu'!AW42="I&amp;ERT", 'Full menu'!AW42="ER&amp;M&amp;IT"),"MixedT",IF('Full menu'!AW42="UD","UD",IF('Full menu'!AW42="LSD","LSD",IF('Full menu'!AW42="WSD","WSD","")))))))))</f>
        <v/>
      </c>
      <c r="AX42" s="3" t="str">
        <f>IF('Full menu'!AX42="MDC","MDC",IF(OR('Full menu'!AX42="PERF",'Full menu'!AX42="AERF",'Full menu'!AX42="PCB"),"ERfix",IF(OR('Full menu'!AX42="ACB", 'Full menu'!AX42="LCERT", 'Full menu'!AX42="LERT",'Full menu'!AX42="FCERT",'Full menu'!AX42="FERT"),"ERT",IF(OR('Full menu'!AX42="FCMT",'Full menu'!AX42="FMT",'Full menu'!AX42="LMT",'Full menu'!AX42="LCMT"),"MT",IF(OR('Full menu'!AX42="LCIT",'Full menu'!AX42="FCIT",'Full menu'!AX42="LMT",'Full menu'!AX42="FMT"),"IT",IF(OR('Full menu'!AX42="MwERT", 'Full menu'!AX42="ERwMT", 'Full menu'!AX42="M&amp;ERT", 'Full menu'!AX42="MwIT", 'Full menu'!AX42="IwMT", 'Full menu'!AX42="M&amp;IT", 'Full menu'!AX42="IwERT", 'Full menu'!AX42="ERwIT", 'Full menu'!AX42="I&amp;ERT", 'Full menu'!AX42="ER&amp;M&amp;IT"),"MixedT",IF('Full menu'!AX42="UD","UD",IF('Full menu'!AX42="LSD","LSD",IF('Full menu'!AX42="WSD","WSD","")))))))))</f>
        <v/>
      </c>
      <c r="AY42" s="3" t="str">
        <f>IF('Full menu'!AY42="MDC","MDC",IF(OR('Full menu'!AY42="PERF",'Full menu'!AY42="AERF",'Full menu'!AY42="PCB"),"ERfix",IF(OR('Full menu'!AY42="ACB", 'Full menu'!AY42="LCERT", 'Full menu'!AY42="LERT",'Full menu'!AY42="FCERT",'Full menu'!AY42="FERT"),"ERT",IF(OR('Full menu'!AY42="FCMT",'Full menu'!AY42="FMT",'Full menu'!AY42="LMT",'Full menu'!AY42="LCMT"),"MT",IF(OR('Full menu'!AY42="LCIT",'Full menu'!AY42="FCIT",'Full menu'!AY42="LMT",'Full menu'!AY42="FMT"),"IT",IF(OR('Full menu'!AY42="MwERT", 'Full menu'!AY42="ERwMT", 'Full menu'!AY42="M&amp;ERT", 'Full menu'!AY42="MwIT", 'Full menu'!AY42="IwMT", 'Full menu'!AY42="M&amp;IT", 'Full menu'!AY42="IwERT", 'Full menu'!AY42="ERwIT", 'Full menu'!AY42="I&amp;ERT", 'Full menu'!AY42="ER&amp;M&amp;IT"),"MixedT",IF('Full menu'!AY42="UD","UD",IF('Full menu'!AY42="LSD","LSD",IF('Full menu'!AY42="WSD","WSD","")))))))))</f>
        <v/>
      </c>
      <c r="AZ42" s="3" t="str">
        <f>IF('Full menu'!AZ42="MDC","MDC",IF(OR('Full menu'!AZ42="PERF",'Full menu'!AZ42="AERF",'Full menu'!AZ42="PCB"),"ERfix",IF(OR('Full menu'!AZ42="ACB", 'Full menu'!AZ42="LCERT", 'Full menu'!AZ42="LERT",'Full menu'!AZ42="FCERT",'Full menu'!AZ42="FERT"),"ERT",IF(OR('Full menu'!AZ42="FCMT",'Full menu'!AZ42="FMT",'Full menu'!AZ42="LMT",'Full menu'!AZ42="LCMT"),"MT",IF(OR('Full menu'!AZ42="LCIT",'Full menu'!AZ42="FCIT",'Full menu'!AZ42="LMT",'Full menu'!AZ42="FMT"),"IT",IF(OR('Full menu'!AZ42="MwERT", 'Full menu'!AZ42="ERwMT", 'Full menu'!AZ42="M&amp;ERT", 'Full menu'!AZ42="MwIT", 'Full menu'!AZ42="IwMT", 'Full menu'!AZ42="M&amp;IT", 'Full menu'!AZ42="IwERT", 'Full menu'!AZ42="ERwIT", 'Full menu'!AZ42="I&amp;ERT", 'Full menu'!AZ42="ER&amp;M&amp;IT"),"MixedT",IF('Full menu'!AZ42="UD","UD",IF('Full menu'!AZ42="LSD","LSD",IF('Full menu'!AZ42="WSD","WSD","")))))))))</f>
        <v/>
      </c>
      <c r="BA42" s="3" t="str">
        <f>IF('Full menu'!BA42="MDC","MDC",IF(OR('Full menu'!BA42="PERF",'Full menu'!BA42="AERF",'Full menu'!BA42="PCB"),"ERfix",IF(OR('Full menu'!BA42="ACB", 'Full menu'!BA42="LCERT", 'Full menu'!BA42="LERT",'Full menu'!BA42="FCERT",'Full menu'!BA42="FERT"),"ERT",IF(OR('Full menu'!BA42="FCMT",'Full menu'!BA42="FMT",'Full menu'!BA42="LMT",'Full menu'!BA42="LCMT"),"MT",IF(OR('Full menu'!BA42="LCIT",'Full menu'!BA42="FCIT",'Full menu'!BA42="LMT",'Full menu'!BA42="FMT"),"IT",IF(OR('Full menu'!BA42="MwERT", 'Full menu'!BA42="ERwMT", 'Full menu'!BA42="M&amp;ERT", 'Full menu'!BA42="MwIT", 'Full menu'!BA42="IwMT", 'Full menu'!BA42="M&amp;IT", 'Full menu'!BA42="IwERT", 'Full menu'!BA42="ERwIT", 'Full menu'!BA42="I&amp;ERT", 'Full menu'!BA42="ER&amp;M&amp;IT"),"MixedT",IF('Full menu'!BA42="UD","UD",IF('Full menu'!BA42="LSD","LSD",IF('Full menu'!BA42="WSD","WSD","")))))))))</f>
        <v/>
      </c>
      <c r="BB42" s="3" t="str">
        <f>IF('Full menu'!BB42="MDC","MDC",IF(OR('Full menu'!BB42="PERF",'Full menu'!BB42="AERF",'Full menu'!BB42="PCB"),"ERfix",IF(OR('Full menu'!BB42="ACB", 'Full menu'!BB42="LCERT", 'Full menu'!BB42="LERT",'Full menu'!BB42="FCERT",'Full menu'!BB42="FERT"),"ERT",IF(OR('Full menu'!BB42="FCMT",'Full menu'!BB42="FMT",'Full menu'!BB42="LMT",'Full menu'!BB42="LCMT"),"MT",IF(OR('Full menu'!BB42="LCIT",'Full menu'!BB42="FCIT",'Full menu'!BB42="LMT",'Full menu'!BB42="FMT"),"IT",IF(OR('Full menu'!BB42="MwERT", 'Full menu'!BB42="ERwMT", 'Full menu'!BB42="M&amp;ERT", 'Full menu'!BB42="MwIT", 'Full menu'!BB42="IwMT", 'Full menu'!BB42="M&amp;IT", 'Full menu'!BB42="IwERT", 'Full menu'!BB42="ERwIT", 'Full menu'!BB42="I&amp;ERT", 'Full menu'!BB42="ER&amp;M&amp;IT"),"MixedT",IF('Full menu'!BB42="UD","UD",IF('Full menu'!BB42="LSD","LSD",IF('Full menu'!BB42="WSD","WSD","")))))))))</f>
        <v/>
      </c>
      <c r="BC42" s="3" t="str">
        <f>IF('Full menu'!BC42="MDC","MDC",IF(OR('Full menu'!BC42="PERF",'Full menu'!BC42="AERF",'Full menu'!BC42="PCB"),"ERfix",IF(OR('Full menu'!BC42="ACB", 'Full menu'!BC42="LCERT", 'Full menu'!BC42="LERT",'Full menu'!BC42="FCERT",'Full menu'!BC42="FERT"),"ERT",IF(OR('Full menu'!BC42="FCMT",'Full menu'!BC42="FMT",'Full menu'!BC42="LMT",'Full menu'!BC42="LCMT"),"MT",IF(OR('Full menu'!BC42="LCIT",'Full menu'!BC42="FCIT",'Full menu'!BC42="LMT",'Full menu'!BC42="FMT"),"IT",IF(OR('Full menu'!BC42="MwERT", 'Full menu'!BC42="ERwMT", 'Full menu'!BC42="M&amp;ERT", 'Full menu'!BC42="MwIT", 'Full menu'!BC42="IwMT", 'Full menu'!BC42="M&amp;IT", 'Full menu'!BC42="IwERT", 'Full menu'!BC42="ERwIT", 'Full menu'!BC42="I&amp;ERT", 'Full menu'!BC42="ER&amp;M&amp;IT"),"MixedT",IF('Full menu'!BC42="UD","UD",IF('Full menu'!BC42="LSD","LSD",IF('Full menu'!BC42="WSD","WSD","")))))))))</f>
        <v/>
      </c>
    </row>
    <row r="43" spans="1:55" ht="16" x14ac:dyDescent="0.2">
      <c r="A43" t="s">
        <v>64</v>
      </c>
      <c r="B43" s="3" t="str">
        <f>IF('Full menu'!B43="MDC","MDC",IF(OR('Full menu'!B43="PERF",'Full menu'!B43="AERF",'Full menu'!B43="PCB"),"ERfix",IF(OR('Full menu'!B43="ACB", 'Full menu'!B43="LCERT", 'Full menu'!B43="LERT",'Full menu'!B43="FCERT",'Full menu'!B43="FERT"),"ERTs",IF(OR('Full menu'!B43="FCMT",'Full menu'!B43="FMT",'Full menu'!B43="LMT",'Full menu'!B43="LCMT"),"MTs",IF(OR('Full menu'!B43="LCIT",'Full menu'!B43="FCIT",'Full menu'!B43="LIT",'Full menu'!B43="FIT"),"ITs",IF(OR('Full menu'!B43="MwERT", 'Full menu'!B43="ERwMT", 'Full menu'!B43="M&amp;ERT", 'Full menu'!B43="MwIT", 'Full menu'!B43="IwMT", 'Full menu'!B43="M&amp;IT", 'Full menu'!B43="IwERT", 'Full menu'!B43="ERwIT", 'Full menu'!B43="I&amp;ERT", 'Full menu'!B43="ER&amp;M&amp;IT"),"MixedTs",IF('Full menu'!B43="UD","UD",IF('Full menu'!B43="LSD","LSD",IF('Full menu'!B43="WSD","WSD","")))))))))</f>
        <v>ERfix</v>
      </c>
      <c r="C43" s="3" t="str">
        <f>IF('Full menu'!C43="MDC","MDC",IF(OR('Full menu'!C43="PERF",'Full menu'!C43="AERF",'Full menu'!C43="PCB"),"ERfix",IF(OR('Full menu'!C43="ACB", 'Full menu'!C43="LCERT", 'Full menu'!C43="LERT",'Full menu'!C43="FCERT",'Full menu'!C43="FERT"),"ERTs",IF(OR('Full menu'!C43="FCMT",'Full menu'!C43="FMT",'Full menu'!C43="LMT",'Full menu'!C43="LCMT"),"MTs",IF(OR('Full menu'!C43="LCIT",'Full menu'!C43="FCIT",'Full menu'!C43="LIT",'Full menu'!C43="FIT"),"ITs",IF(OR('Full menu'!C43="MwERT", 'Full menu'!C43="ERwMT", 'Full menu'!C43="M&amp;ERT", 'Full menu'!C43="MwIT", 'Full menu'!C43="IwMT", 'Full menu'!C43="M&amp;IT", 'Full menu'!C43="IwERT", 'Full menu'!C43="ERwIT", 'Full menu'!C43="I&amp;ERT", 'Full menu'!C43="ER&amp;M&amp;IT"),"MixedTs",IF('Full menu'!C43="UD","UD",IF('Full menu'!C43="LSD","LSD",IF('Full menu'!C43="WSD","WSD","")))))))))</f>
        <v>ERfix</v>
      </c>
      <c r="D43" s="3" t="str">
        <f>IF('Full menu'!D43="MDC","MDC",IF(OR('Full menu'!D43="PERF",'Full menu'!D43="AERF",'Full menu'!D43="PCB"),"ERfix",IF(OR('Full menu'!D43="ACB", 'Full menu'!D43="LCERT", 'Full menu'!D43="LERT",'Full menu'!D43="FCERT",'Full menu'!D43="FERT"),"ERTs",IF(OR('Full menu'!D43="FCMT",'Full menu'!D43="FMT",'Full menu'!D43="LMT",'Full menu'!D43="LCMT"),"MTs",IF(OR('Full menu'!D43="LCIT",'Full menu'!D43="FCIT",'Full menu'!D43="LIT",'Full menu'!D43="FIT"),"ITs",IF(OR('Full menu'!D43="MwERT", 'Full menu'!D43="ERwMT", 'Full menu'!D43="M&amp;ERT", 'Full menu'!D43="MwIT", 'Full menu'!D43="IwMT", 'Full menu'!D43="M&amp;IT", 'Full menu'!D43="IwERT", 'Full menu'!D43="ERwIT", 'Full menu'!D43="I&amp;ERT", 'Full menu'!D43="ER&amp;M&amp;IT"),"MixedTs",IF('Full menu'!D43="UD","UD",IF('Full menu'!D43="LSD","LSD",IF('Full menu'!D43="WSD","WSD","")))))))))</f>
        <v>ERfix</v>
      </c>
      <c r="E43" s="3" t="str">
        <f>IF('Full menu'!E43="MDC","MDC",IF(OR('Full menu'!E43="PERF",'Full menu'!E43="AERF",'Full menu'!E43="PCB"),"ERfix",IF(OR('Full menu'!E43="ACB", 'Full menu'!E43="LCERT", 'Full menu'!E43="LERT",'Full menu'!E43="FCERT",'Full menu'!E43="FERT"),"ERTs",IF(OR('Full menu'!E43="FCMT",'Full menu'!E43="FMT",'Full menu'!E43="LMT",'Full menu'!E43="LCMT"),"MTs",IF(OR('Full menu'!E43="LCIT",'Full menu'!E43="FCIT",'Full menu'!E43="LIT",'Full menu'!E43="FIT"),"ITs",IF(OR('Full menu'!E43="MwERT", 'Full menu'!E43="ERwMT", 'Full menu'!E43="M&amp;ERT", 'Full menu'!E43="MwIT", 'Full menu'!E43="IwMT", 'Full menu'!E43="M&amp;IT", 'Full menu'!E43="IwERT", 'Full menu'!E43="ERwIT", 'Full menu'!E43="I&amp;ERT", 'Full menu'!E43="ER&amp;M&amp;IT"),"MixedTs",IF('Full menu'!E43="UD","UD",IF('Full menu'!E43="LSD","LSD",IF('Full menu'!E43="WSD","WSD","")))))))))</f>
        <v>ERfix</v>
      </c>
      <c r="F43" s="3" t="str">
        <f>IF('Full menu'!F43="MDC","MDC",IF(OR('Full menu'!F43="PERF",'Full menu'!F43="AERF",'Full menu'!F43="PCB"),"ERfix",IF(OR('Full menu'!F43="ACB", 'Full menu'!F43="LCERT", 'Full menu'!F43="LERT",'Full menu'!F43="FCERT",'Full menu'!F43="FERT"),"ERTs",IF(OR('Full menu'!F43="FCMT",'Full menu'!F43="FMT",'Full menu'!F43="LMT",'Full menu'!F43="LCMT"),"MTs",IF(OR('Full menu'!F43="LCIT",'Full menu'!F43="FCIT",'Full menu'!F43="LIT",'Full menu'!F43="FIT"),"ITs",IF(OR('Full menu'!F43="MwERT", 'Full menu'!F43="ERwMT", 'Full menu'!F43="M&amp;ERT", 'Full menu'!F43="MwIT", 'Full menu'!F43="IwMT", 'Full menu'!F43="M&amp;IT", 'Full menu'!F43="IwERT", 'Full menu'!F43="ERwIT", 'Full menu'!F43="I&amp;ERT", 'Full menu'!F43="ER&amp;M&amp;IT"),"MixedTs",IF('Full menu'!F43="UD","UD",IF('Full menu'!F43="LSD","LSD",IF('Full menu'!F43="WSD","WSD","")))))))))</f>
        <v>ERfix</v>
      </c>
      <c r="G43" s="3" t="str">
        <f>IF('Full menu'!G43="MDC","MDC",IF(OR('Full menu'!G43="PERF",'Full menu'!G43="AERF",'Full menu'!G43="PCB"),"ERfix",IF(OR('Full menu'!G43="ACB", 'Full menu'!G43="LCERT", 'Full menu'!G43="LERT",'Full menu'!G43="FCERT",'Full menu'!G43="FERT"),"ERTs",IF(OR('Full menu'!G43="FCMT",'Full menu'!G43="FMT",'Full menu'!G43="LMT",'Full menu'!G43="LCMT"),"MTs",IF(OR('Full menu'!G43="LCIT",'Full menu'!G43="FCIT",'Full menu'!G43="LIT",'Full menu'!G43="FIT"),"ITs",IF(OR('Full menu'!G43="MwERT", 'Full menu'!G43="ERwMT", 'Full menu'!G43="M&amp;ERT", 'Full menu'!G43="MwIT", 'Full menu'!G43="IwMT", 'Full menu'!G43="M&amp;IT", 'Full menu'!G43="IwERT", 'Full menu'!G43="ERwIT", 'Full menu'!G43="I&amp;ERT", 'Full menu'!G43="ER&amp;M&amp;IT"),"MixedTs",IF('Full menu'!G43="UD","UD",IF('Full menu'!G43="LSD","LSD",IF('Full menu'!G43="WSD","WSD","")))))))))</f>
        <v>LSD</v>
      </c>
      <c r="H43" s="3" t="str">
        <f>IF('Full menu'!H43="MDC","MDC",IF(OR('Full menu'!H43="PERF",'Full menu'!H43="AERF",'Full menu'!H43="PCB"),"ERfix",IF(OR('Full menu'!H43="ACB", 'Full menu'!H43="LCERT", 'Full menu'!H43="LERT",'Full menu'!H43="FCERT",'Full menu'!H43="FERT"),"ERTs",IF(OR('Full menu'!H43="FCMT",'Full menu'!H43="FMT",'Full menu'!H43="LMT",'Full menu'!H43="LCMT"),"MTs",IF(OR('Full menu'!H43="LCIT",'Full menu'!H43="FCIT",'Full menu'!H43="LIT",'Full menu'!H43="FIT"),"ITs",IF(OR('Full menu'!H43="MwERT", 'Full menu'!H43="ERwMT", 'Full menu'!H43="M&amp;ERT", 'Full menu'!H43="MwIT", 'Full menu'!H43="IwMT", 'Full menu'!H43="M&amp;IT", 'Full menu'!H43="IwERT", 'Full menu'!H43="ERwIT", 'Full menu'!H43="I&amp;ERT", 'Full menu'!H43="ER&amp;M&amp;IT"),"MixedTs",IF('Full menu'!H43="UD","UD",IF('Full menu'!H43="LSD","LSD",IF('Full menu'!H43="WSD","WSD","")))))))))</f>
        <v>LSD</v>
      </c>
      <c r="I43" s="3" t="str">
        <f>IF('Full menu'!I43="MDC","MDC",IF(OR('Full menu'!I43="PERF",'Full menu'!I43="AERF",'Full menu'!I43="PCB"),"ERfix",IF(OR('Full menu'!I43="ACB", 'Full menu'!I43="LCERT", 'Full menu'!I43="LERT",'Full menu'!I43="FCERT",'Full menu'!I43="FERT"),"ERTs",IF(OR('Full menu'!I43="FCMT",'Full menu'!I43="FMT",'Full menu'!I43="LMT",'Full menu'!I43="LCMT"),"MTs",IF(OR('Full menu'!I43="LCIT",'Full menu'!I43="FCIT",'Full menu'!I43="LIT",'Full menu'!I43="FIT"),"ITs",IF(OR('Full menu'!I43="MwERT", 'Full menu'!I43="ERwMT", 'Full menu'!I43="M&amp;ERT", 'Full menu'!I43="MwIT", 'Full menu'!I43="IwMT", 'Full menu'!I43="M&amp;IT", 'Full menu'!I43="IwERT", 'Full menu'!I43="ERwIT", 'Full menu'!I43="I&amp;ERT", 'Full menu'!I43="ER&amp;M&amp;IT"),"MixedTs",IF('Full menu'!I43="UD","UD",IF('Full menu'!I43="LSD","LSD",IF('Full menu'!I43="WSD","WSD","")))))))))</f>
        <v>LSD</v>
      </c>
      <c r="J43" s="3" t="str">
        <f>IF('Full menu'!J43="MDC","MDC",IF(OR('Full menu'!J43="PERF",'Full menu'!J43="AERF",'Full menu'!J43="PCB"),"ERfix",IF(OR('Full menu'!J43="ACB", 'Full menu'!J43="LCERT", 'Full menu'!J43="LERT",'Full menu'!J43="FCERT",'Full menu'!J43="FERT"),"ERTs",IF(OR('Full menu'!J43="FCMT",'Full menu'!J43="FMT",'Full menu'!J43="LMT",'Full menu'!J43="LCMT"),"MTs",IF(OR('Full menu'!J43="LCIT",'Full menu'!J43="FCIT",'Full menu'!J43="LIT",'Full menu'!J43="FIT"),"ITs",IF(OR('Full menu'!J43="MwERT", 'Full menu'!J43="ERwMT", 'Full menu'!J43="M&amp;ERT", 'Full menu'!J43="MwIT", 'Full menu'!J43="IwMT", 'Full menu'!J43="M&amp;IT", 'Full menu'!J43="IwERT", 'Full menu'!J43="ERwIT", 'Full menu'!J43="I&amp;ERT", 'Full menu'!J43="ER&amp;M&amp;IT"),"MixedTs",IF('Full menu'!J43="UD","UD",IF('Full menu'!J43="LSD","LSD",IF('Full menu'!J43="WSD","WSD","")))))))))</f>
        <v>LSD</v>
      </c>
      <c r="K43" s="3" t="str">
        <f>IF('Full menu'!K43="MDC","MDC",IF(OR('Full menu'!K43="PERF",'Full menu'!K43="AERF",'Full menu'!K43="PCB"),"ERfix",IF(OR('Full menu'!K43="ACB", 'Full menu'!K43="LCERT", 'Full menu'!K43="LERT",'Full menu'!K43="FCERT",'Full menu'!K43="FERT"),"ERTs",IF(OR('Full menu'!K43="FCMT",'Full menu'!K43="FMT",'Full menu'!K43="LMT",'Full menu'!K43="LCMT"),"MTs",IF(OR('Full menu'!K43="LCIT",'Full menu'!K43="FCIT",'Full menu'!K43="LIT",'Full menu'!K43="FIT"),"ITs",IF(OR('Full menu'!K43="MwERT", 'Full menu'!K43="ERwMT", 'Full menu'!K43="M&amp;ERT", 'Full menu'!K43="MwIT", 'Full menu'!K43="IwMT", 'Full menu'!K43="M&amp;IT", 'Full menu'!K43="IwERT", 'Full menu'!K43="ERwIT", 'Full menu'!K43="I&amp;ERT", 'Full menu'!K43="ER&amp;M&amp;IT"),"MixedTs",IF('Full menu'!K43="UD","UD",IF('Full menu'!K43="LSD","LSD",IF('Full menu'!K43="WSD","WSD","")))))))))</f>
        <v>LSD</v>
      </c>
      <c r="L43" s="3" t="str">
        <f>IF('Full menu'!L43="MDC","MDC",IF(OR('Full menu'!L43="PERF",'Full menu'!L43="AERF",'Full menu'!L43="PCB"),"ERfix",IF(OR('Full menu'!L43="ACB", 'Full menu'!L43="LCERT", 'Full menu'!L43="LERT",'Full menu'!L43="FCERT",'Full menu'!L43="FERT"),"ERTs",IF(OR('Full menu'!L43="FCMT",'Full menu'!L43="FMT",'Full menu'!L43="LMT",'Full menu'!L43="LCMT"),"MTs",IF(OR('Full menu'!L43="LCIT",'Full menu'!L43="FCIT",'Full menu'!L43="LIT",'Full menu'!L43="FIT"),"ITs",IF(OR('Full menu'!L43="MwERT", 'Full menu'!L43="ERwMT", 'Full menu'!L43="M&amp;ERT", 'Full menu'!L43="MwIT", 'Full menu'!L43="IwMT", 'Full menu'!L43="M&amp;IT", 'Full menu'!L43="IwERT", 'Full menu'!L43="ERwIT", 'Full menu'!L43="I&amp;ERT", 'Full menu'!L43="ER&amp;M&amp;IT"),"MixedTs",IF('Full menu'!L43="UD","UD",IF('Full menu'!L43="LSD","LSD",IF('Full menu'!L43="WSD","WSD","")))))))))</f>
        <v>LSD</v>
      </c>
      <c r="M43" s="3" t="str">
        <f>IF('Full menu'!M43="MDC","MDC",IF(OR('Full menu'!M43="PERF",'Full menu'!M43="AERF",'Full menu'!M43="PCB"),"ERfix",IF(OR('Full menu'!M43="ACB", 'Full menu'!M43="LCERT", 'Full menu'!M43="LERT",'Full menu'!M43="FCERT",'Full menu'!M43="FERT"),"ERTs",IF(OR('Full menu'!M43="FCMT",'Full menu'!M43="FMT",'Full menu'!M43="LMT",'Full menu'!M43="LCMT"),"MTs",IF(OR('Full menu'!M43="LCIT",'Full menu'!M43="FCIT",'Full menu'!M43="LIT",'Full menu'!M43="FIT"),"ITs",IF(OR('Full menu'!M43="MwERT", 'Full menu'!M43="ERwMT", 'Full menu'!M43="M&amp;ERT", 'Full menu'!M43="MwIT", 'Full menu'!M43="IwMT", 'Full menu'!M43="M&amp;IT", 'Full menu'!M43="IwERT", 'Full menu'!M43="ERwIT", 'Full menu'!M43="I&amp;ERT", 'Full menu'!M43="ER&amp;M&amp;IT"),"MixedTs",IF('Full menu'!M43="UD","UD",IF('Full menu'!M43="LSD","LSD",IF('Full menu'!M43="WSD","WSD","")))))))))</f>
        <v>LSD</v>
      </c>
      <c r="N43" s="3" t="str">
        <f>IF('Full menu'!N43="MDC","MDC",IF(OR('Full menu'!N43="PERF",'Full menu'!N43="AERF",'Full menu'!N43="PCB"),"ERfix",IF(OR('Full menu'!N43="ACB", 'Full menu'!N43="LCERT", 'Full menu'!N43="LERT",'Full menu'!N43="FCERT",'Full menu'!N43="FERT"),"ERTs",IF(OR('Full menu'!N43="FCMT",'Full menu'!N43="FMT",'Full menu'!N43="LMT",'Full menu'!N43="LCMT"),"MTs",IF(OR('Full menu'!N43="LCIT",'Full menu'!N43="FCIT",'Full menu'!N43="LIT",'Full menu'!N43="FIT"),"ITs",IF(OR('Full menu'!N43="MwERT", 'Full menu'!N43="ERwMT", 'Full menu'!N43="M&amp;ERT", 'Full menu'!N43="MwIT", 'Full menu'!N43="IwMT", 'Full menu'!N43="M&amp;IT", 'Full menu'!N43="IwERT", 'Full menu'!N43="ERwIT", 'Full menu'!N43="I&amp;ERT", 'Full menu'!N43="ER&amp;M&amp;IT"),"MixedTs",IF('Full menu'!N43="UD","UD",IF('Full menu'!N43="LSD","LSD",IF('Full menu'!N43="WSD","WSD","")))))))))</f>
        <v>LSD</v>
      </c>
      <c r="O43" s="3" t="str">
        <f>IF('Full menu'!O43="MDC","MDC",IF(OR('Full menu'!O43="PERF",'Full menu'!O43="AERF",'Full menu'!O43="PCB"),"ERfix",IF(OR('Full menu'!O43="ACB", 'Full menu'!O43="LCERT", 'Full menu'!O43="LERT",'Full menu'!O43="FCERT",'Full menu'!O43="FERT"),"ERTs",IF(OR('Full menu'!O43="FCMT",'Full menu'!O43="FMT",'Full menu'!O43="LMT",'Full menu'!O43="LCMT"),"MTs",IF(OR('Full menu'!O43="LCIT",'Full menu'!O43="FCIT",'Full menu'!O43="LIT",'Full menu'!O43="FIT"),"ITs",IF(OR('Full menu'!O43="MwERT", 'Full menu'!O43="ERwMT", 'Full menu'!O43="M&amp;ERT", 'Full menu'!O43="MwIT", 'Full menu'!O43="IwMT", 'Full menu'!O43="M&amp;IT", 'Full menu'!O43="IwERT", 'Full menu'!O43="ERwIT", 'Full menu'!O43="I&amp;ERT", 'Full menu'!O43="ER&amp;M&amp;IT"),"MixedTs",IF('Full menu'!O43="UD","UD",IF('Full menu'!O43="LSD","LSD",IF('Full menu'!O43="WSD","WSD","")))))))))</f>
        <v>LSD</v>
      </c>
      <c r="P43" s="3" t="str">
        <f>IF('Full menu'!P43="MDC","MDC",IF(OR('Full menu'!P43="PERF",'Full menu'!P43="AERF",'Full menu'!P43="PCB"),"ERfix",IF(OR('Full menu'!P43="ACB", 'Full menu'!P43="LCERT", 'Full menu'!P43="LERT",'Full menu'!P43="FCERT",'Full menu'!P43="FERT"),"ERTs",IF(OR('Full menu'!P43="FCMT",'Full menu'!P43="FMT",'Full menu'!P43="LMT",'Full menu'!P43="LCMT"),"MTs",IF(OR('Full menu'!P43="LCIT",'Full menu'!P43="FCIT",'Full menu'!P43="LIT",'Full menu'!P43="FIT"),"ITs",IF(OR('Full menu'!P43="MwERT", 'Full menu'!P43="ERwMT", 'Full menu'!P43="M&amp;ERT", 'Full menu'!P43="MwIT", 'Full menu'!P43="IwMT", 'Full menu'!P43="M&amp;IT", 'Full menu'!P43="IwERT", 'Full menu'!P43="ERwIT", 'Full menu'!P43="I&amp;ERT", 'Full menu'!P43="ER&amp;M&amp;IT"),"MixedTs",IF('Full menu'!P43="UD","UD",IF('Full menu'!P43="LSD","LSD",IF('Full menu'!P43="WSD","WSD","")))))))))</f>
        <v>LSD</v>
      </c>
      <c r="Q43" s="3" t="str">
        <f>IF('Full menu'!Q43="MDC","MDC",IF(OR('Full menu'!Q43="PERF",'Full menu'!Q43="AERF",'Full menu'!Q43="PCB"),"ERfix",IF(OR('Full menu'!Q43="ACB", 'Full menu'!Q43="LCERT", 'Full menu'!Q43="LERT",'Full menu'!Q43="FCERT",'Full menu'!Q43="FERT"),"ERTs",IF(OR('Full menu'!Q43="FCMT",'Full menu'!Q43="FMT",'Full menu'!Q43="LMT",'Full menu'!Q43="LCMT"),"MTs",IF(OR('Full menu'!Q43="LCIT",'Full menu'!Q43="FCIT",'Full menu'!Q43="LIT",'Full menu'!Q43="FIT"),"ITs",IF(OR('Full menu'!Q43="MwERT", 'Full menu'!Q43="ERwMT", 'Full menu'!Q43="M&amp;ERT", 'Full menu'!Q43="MwIT", 'Full menu'!Q43="IwMT", 'Full menu'!Q43="M&amp;IT", 'Full menu'!Q43="IwERT", 'Full menu'!Q43="ERwIT", 'Full menu'!Q43="I&amp;ERT", 'Full menu'!Q43="ER&amp;M&amp;IT"),"MixedTs",IF('Full menu'!Q43="UD","UD",IF('Full menu'!Q43="LSD","LSD",IF('Full menu'!Q43="WSD","WSD","")))))))))</f>
        <v>LSD</v>
      </c>
      <c r="R43" s="3" t="str">
        <f>IF('Full menu'!R43="MDC","MDC",IF(OR('Full menu'!R43="PERF",'Full menu'!R43="AERF",'Full menu'!R43="PCB"),"ERfix",IF(OR('Full menu'!R43="ACB", 'Full menu'!R43="LCERT", 'Full menu'!R43="LERT",'Full menu'!R43="FCERT",'Full menu'!R43="FERT"),"ERTs",IF(OR('Full menu'!R43="FCMT",'Full menu'!R43="FMT",'Full menu'!R43="LMT",'Full menu'!R43="LCMT"),"MTs",IF(OR('Full menu'!R43="LCIT",'Full menu'!R43="FCIT",'Full menu'!R43="LIT",'Full menu'!R43="FIT"),"ITs",IF(OR('Full menu'!R43="MwERT", 'Full menu'!R43="ERwMT", 'Full menu'!R43="M&amp;ERT", 'Full menu'!R43="MwIT", 'Full menu'!R43="IwMT", 'Full menu'!R43="M&amp;IT", 'Full menu'!R43="IwERT", 'Full menu'!R43="ERwIT", 'Full menu'!R43="I&amp;ERT", 'Full menu'!R43="ER&amp;M&amp;IT"),"MixedTs",IF('Full menu'!R43="UD","UD",IF('Full menu'!R43="LSD","LSD",IF('Full menu'!R43="WSD","WSD","")))))))))</f>
        <v>LSD</v>
      </c>
      <c r="S43" s="3" t="str">
        <f>IF('Full menu'!S43="MDC","MDC",IF(OR('Full menu'!S43="PERF",'Full menu'!S43="AERF",'Full menu'!S43="PCB"),"ERfix",IF(OR('Full menu'!S43="ACB", 'Full menu'!S43="LCERT", 'Full menu'!S43="LERT",'Full menu'!S43="FCERT",'Full menu'!S43="FERT"),"ERTs",IF(OR('Full menu'!S43="FCMT",'Full menu'!S43="FMT",'Full menu'!S43="LMT",'Full menu'!S43="LCMT"),"MTs",IF(OR('Full menu'!S43="LCIT",'Full menu'!S43="FCIT",'Full menu'!S43="LIT",'Full menu'!S43="FIT"),"ITs",IF(OR('Full menu'!S43="MwERT", 'Full menu'!S43="ERwMT", 'Full menu'!S43="M&amp;ERT", 'Full menu'!S43="MwIT", 'Full menu'!S43="IwMT", 'Full menu'!S43="M&amp;IT", 'Full menu'!S43="IwERT", 'Full menu'!S43="ERwIT", 'Full menu'!S43="I&amp;ERT", 'Full menu'!S43="ER&amp;M&amp;IT"),"MixedTs",IF('Full menu'!S43="UD","UD",IF('Full menu'!S43="LSD","LSD",IF('Full menu'!S43="WSD","WSD","")))))))))</f>
        <v>LSD</v>
      </c>
      <c r="T43" s="3" t="str">
        <f>IF('Full menu'!T43="MDC","MDC",IF(OR('Full menu'!T43="PERF",'Full menu'!T43="AERF",'Full menu'!T43="PCB"),"ERfix",IF(OR('Full menu'!T43="ACB", 'Full menu'!T43="LCERT", 'Full menu'!T43="LERT",'Full menu'!T43="FCERT",'Full menu'!T43="FERT"),"ERTs",IF(OR('Full menu'!T43="FCMT",'Full menu'!T43="FMT",'Full menu'!T43="LMT",'Full menu'!T43="LCMT"),"MTs",IF(OR('Full menu'!T43="LCIT",'Full menu'!T43="FCIT",'Full menu'!T43="LIT",'Full menu'!T43="FIT"),"ITs",IF(OR('Full menu'!T43="MwERT", 'Full menu'!T43="ERwMT", 'Full menu'!T43="M&amp;ERT", 'Full menu'!T43="MwIT", 'Full menu'!T43="IwMT", 'Full menu'!T43="M&amp;IT", 'Full menu'!T43="IwERT", 'Full menu'!T43="ERwIT", 'Full menu'!T43="I&amp;ERT", 'Full menu'!T43="ER&amp;M&amp;IT"),"MixedTs",IF('Full menu'!T43="UD","UD",IF('Full menu'!T43="LSD","LSD",IF('Full menu'!T43="WSD","WSD","")))))))))</f>
        <v>LSD</v>
      </c>
      <c r="U43" s="3" t="str">
        <f>IF('Full menu'!U43="MDC","MDC",IF(OR('Full menu'!U43="PERF",'Full menu'!U43="AERF",'Full menu'!U43="PCB"),"ERfix",IF(OR('Full menu'!U43="ACB", 'Full menu'!U43="LCERT", 'Full menu'!U43="LERT",'Full menu'!U43="FCERT",'Full menu'!U43="FERT"),"ERTs",IF(OR('Full menu'!U43="FCMT",'Full menu'!U43="FMT",'Full menu'!U43="LMT",'Full menu'!U43="LCMT"),"MTs",IF(OR('Full menu'!U43="LCIT",'Full menu'!U43="FCIT",'Full menu'!U43="LIT",'Full menu'!U43="FIT"),"ITs",IF(OR('Full menu'!U43="MwERT", 'Full menu'!U43="ERwMT", 'Full menu'!U43="M&amp;ERT", 'Full menu'!U43="MwIT", 'Full menu'!U43="IwMT", 'Full menu'!U43="M&amp;IT", 'Full menu'!U43="IwERT", 'Full menu'!U43="ERwIT", 'Full menu'!U43="I&amp;ERT", 'Full menu'!U43="ER&amp;M&amp;IT"),"MixedTs",IF('Full menu'!U43="UD","UD",IF('Full menu'!U43="LSD","LSD",IF('Full menu'!U43="WSD","WSD","")))))))))</f>
        <v>LSD</v>
      </c>
      <c r="V43" s="3" t="str">
        <f>IF('Full menu'!V43="MDC","MDC",IF(OR('Full menu'!V43="PERF",'Full menu'!V43="AERF",'Full menu'!V43="PCB"),"ERfix",IF(OR('Full menu'!V43="ACB", 'Full menu'!V43="LCERT", 'Full menu'!V43="LERT",'Full menu'!V43="FCERT",'Full menu'!V43="FERT"),"ERTs",IF(OR('Full menu'!V43="FCMT",'Full menu'!V43="FMT",'Full menu'!V43="LMT",'Full menu'!V43="LCMT"),"MTs",IF(OR('Full menu'!V43="LCIT",'Full menu'!V43="FCIT",'Full menu'!V43="LIT",'Full menu'!V43="FIT"),"ITs",IF(OR('Full menu'!V43="MwERT", 'Full menu'!V43="ERwMT", 'Full menu'!V43="M&amp;ERT", 'Full menu'!V43="MwIT", 'Full menu'!V43="IwMT", 'Full menu'!V43="M&amp;IT", 'Full menu'!V43="IwERT", 'Full menu'!V43="ERwIT", 'Full menu'!V43="I&amp;ERT", 'Full menu'!V43="ER&amp;M&amp;IT"),"MixedTs",IF('Full menu'!V43="UD","UD",IF('Full menu'!V43="LSD","LSD",IF('Full menu'!V43="WSD","WSD","")))))))))</f>
        <v>LSD</v>
      </c>
      <c r="W43" s="3" t="str">
        <f>IF('Full menu'!W43="MDC","MDC",IF(OR('Full menu'!W43="PERF",'Full menu'!W43="AERF",'Full menu'!W43="PCB"),"ERfix",IF(OR('Full menu'!W43="ACB", 'Full menu'!W43="LCERT", 'Full menu'!W43="LERT",'Full menu'!W43="FCERT",'Full menu'!W43="FERT"),"ERTs",IF(OR('Full menu'!W43="FCMT",'Full menu'!W43="FMT",'Full menu'!W43="LMT",'Full menu'!W43="LCMT"),"MTs",IF(OR('Full menu'!W43="LCIT",'Full menu'!W43="FCIT",'Full menu'!W43="LIT",'Full menu'!W43="FIT"),"ITs",IF(OR('Full menu'!W43="MwERT", 'Full menu'!W43="ERwMT", 'Full menu'!W43="M&amp;ERT", 'Full menu'!W43="MwIT", 'Full menu'!W43="IwMT", 'Full menu'!W43="M&amp;IT", 'Full menu'!W43="IwERT", 'Full menu'!W43="ERwIT", 'Full menu'!W43="I&amp;ERT", 'Full menu'!W43="ER&amp;M&amp;IT"),"MixedTs",IF('Full menu'!W43="UD","UD",IF('Full menu'!W43="LSD","LSD",IF('Full menu'!W43="WSD","WSD","")))))))))</f>
        <v>LSD</v>
      </c>
      <c r="X43" s="3" t="str">
        <f>IF('Full menu'!X43="MDC","MDC",IF(OR('Full menu'!X43="PERF",'Full menu'!X43="AERF",'Full menu'!X43="PCB"),"ERfix",IF(OR('Full menu'!X43="ACB", 'Full menu'!X43="LCERT", 'Full menu'!X43="LERT",'Full menu'!X43="FCERT",'Full menu'!X43="FERT"),"ERTs",IF(OR('Full menu'!X43="FCMT",'Full menu'!X43="FMT",'Full menu'!X43="LMT",'Full menu'!X43="LCMT"),"MTs",IF(OR('Full menu'!X43="LCIT",'Full menu'!X43="FCIT",'Full menu'!X43="LIT",'Full menu'!X43="FIT"),"ITs",IF(OR('Full menu'!X43="MwERT", 'Full menu'!X43="ERwMT", 'Full menu'!X43="M&amp;ERT", 'Full menu'!X43="MwIT", 'Full menu'!X43="IwMT", 'Full menu'!X43="M&amp;IT", 'Full menu'!X43="IwERT", 'Full menu'!X43="ERwIT", 'Full menu'!X43="I&amp;ERT", 'Full menu'!X43="ER&amp;M&amp;IT"),"MixedTs",IF('Full menu'!X43="UD","UD",IF('Full menu'!X43="LSD","LSD",IF('Full menu'!X43="WSD","WSD","")))))))))</f>
        <v>LSD</v>
      </c>
      <c r="Y43" s="3" t="str">
        <f>IF('Full menu'!Y43="MDC","MDC",IF(OR('Full menu'!Y43="PERF",'Full menu'!Y43="AERF",'Full menu'!Y43="PCB"),"ERfix",IF(OR('Full menu'!Y43="ACB", 'Full menu'!Y43="LCERT", 'Full menu'!Y43="LERT",'Full menu'!Y43="FCERT",'Full menu'!Y43="FERT"),"ERTs",IF(OR('Full menu'!Y43="FCMT",'Full menu'!Y43="FMT",'Full menu'!Y43="LMT",'Full menu'!Y43="LCMT"),"MTs",IF(OR('Full menu'!Y43="LCIT",'Full menu'!Y43="FCIT",'Full menu'!Y43="LIT",'Full menu'!Y43="FIT"),"ITs",IF(OR('Full menu'!Y43="MwERT", 'Full menu'!Y43="ERwMT", 'Full menu'!Y43="M&amp;ERT", 'Full menu'!Y43="MwIT", 'Full menu'!Y43="IwMT", 'Full menu'!Y43="M&amp;IT", 'Full menu'!Y43="IwERT", 'Full menu'!Y43="ERwIT", 'Full menu'!Y43="I&amp;ERT", 'Full menu'!Y43="ER&amp;M&amp;IT"),"MixedTs",IF('Full menu'!Y43="UD","UD",IF('Full menu'!Y43="LSD","LSD",IF('Full menu'!Y43="WSD","WSD","")))))))))</f>
        <v>LSD</v>
      </c>
      <c r="Z43" s="3" t="str">
        <f>IF('Full menu'!Z43="MDC","MDC",IF(OR('Full menu'!Z43="PERF",'Full menu'!Z43="AERF",'Full menu'!Z43="PCB"),"ERfix",IF(OR('Full menu'!Z43="ACB", 'Full menu'!Z43="LCERT", 'Full menu'!Z43="LERT",'Full menu'!Z43="FCERT",'Full menu'!Z43="FERT"),"ERTs",IF(OR('Full menu'!Z43="FCMT",'Full menu'!Z43="FMT",'Full menu'!Z43="LMT",'Full menu'!Z43="LCMT"),"MTs",IF(OR('Full menu'!Z43="LCIT",'Full menu'!Z43="FCIT",'Full menu'!Z43="LIT",'Full menu'!Z43="FIT"),"ITs",IF(OR('Full menu'!Z43="MwERT", 'Full menu'!Z43="ERwMT", 'Full menu'!Z43="M&amp;ERT", 'Full menu'!Z43="MwIT", 'Full menu'!Z43="IwMT", 'Full menu'!Z43="M&amp;IT", 'Full menu'!Z43="IwERT", 'Full menu'!Z43="ERwIT", 'Full menu'!Z43="I&amp;ERT", 'Full menu'!Z43="ER&amp;M&amp;IT"),"MixedTs",IF('Full menu'!Z43="UD","UD",IF('Full menu'!Z43="LSD","LSD",IF('Full menu'!Z43="WSD","WSD","")))))))))</f>
        <v>LSD</v>
      </c>
      <c r="AA43" s="3" t="str">
        <f>IF('Full menu'!AA43="MDC","MDC",IF(OR('Full menu'!AA43="PERF",'Full menu'!AA43="AERF",'Full menu'!AA43="PCB"),"ERfix",IF(OR('Full menu'!AA43="ACB", 'Full menu'!AA43="LCERT", 'Full menu'!AA43="LERT",'Full menu'!AA43="FCERT",'Full menu'!AA43="FERT"),"ERTs",IF(OR('Full menu'!AA43="FCMT",'Full menu'!AA43="FMT",'Full menu'!AA43="LMT",'Full menu'!AA43="LCMT"),"MTs",IF(OR('Full menu'!AA43="LCIT",'Full menu'!AA43="FCIT",'Full menu'!AA43="LIT",'Full menu'!AA43="FIT"),"ITs",IF(OR('Full menu'!AA43="MwERT", 'Full menu'!AA43="ERwMT", 'Full menu'!AA43="M&amp;ERT", 'Full menu'!AA43="MwIT", 'Full menu'!AA43="IwMT", 'Full menu'!AA43="M&amp;IT", 'Full menu'!AA43="IwERT", 'Full menu'!AA43="ERwIT", 'Full menu'!AA43="I&amp;ERT", 'Full menu'!AA43="ER&amp;M&amp;IT"),"MixedTs",IF('Full menu'!AA43="UD","UD",IF('Full menu'!AA43="LSD","LSD",IF('Full menu'!AA43="WSD","WSD","")))))))))</f>
        <v>LSD</v>
      </c>
      <c r="AB43" s="3" t="str">
        <f>IF('Full menu'!AB43="MDC","MDC",IF(OR('Full menu'!AB43="PERF",'Full menu'!AB43="AERF",'Full menu'!AB43="PCB"),"ERfix",IF(OR('Full menu'!AB43="ACB", 'Full menu'!AB43="LCERT", 'Full menu'!AB43="LERT",'Full menu'!AB43="FCERT",'Full menu'!AB43="FERT"),"ERTs",IF(OR('Full menu'!AB43="FCMT",'Full menu'!AB43="FMT",'Full menu'!AB43="LMT",'Full menu'!AB43="LCMT"),"MTs",IF(OR('Full menu'!AB43="LCIT",'Full menu'!AB43="FCIT",'Full menu'!AB43="LIT",'Full menu'!AB43="FIT"),"ITs",IF(OR('Full menu'!AB43="MwERT", 'Full menu'!AB43="ERwMT", 'Full menu'!AB43="M&amp;ERT", 'Full menu'!AB43="MwIT", 'Full menu'!AB43="IwMT", 'Full menu'!AB43="M&amp;IT", 'Full menu'!AB43="IwERT", 'Full menu'!AB43="ERwIT", 'Full menu'!AB43="I&amp;ERT", 'Full menu'!AB43="ER&amp;M&amp;IT"),"MixedTs",IF('Full menu'!AB43="UD","UD",IF('Full menu'!AB43="LSD","LSD",IF('Full menu'!AB43="WSD","WSD","")))))))))</f>
        <v>LSD</v>
      </c>
      <c r="AC43" s="3" t="str">
        <f>IF('Full menu'!AC43="MDC","MDC",IF(OR('Full menu'!AC43="PERF",'Full menu'!AC43="AERF",'Full menu'!AC43="PCB"),"ERfix",IF(OR('Full menu'!AC43="ACB", 'Full menu'!AC43="LCERT", 'Full menu'!AC43="LERT",'Full menu'!AC43="FCERT",'Full menu'!AC43="FERT"),"ERTs",IF(OR('Full menu'!AC43="FCMT",'Full menu'!AC43="FMT",'Full menu'!AC43="LMT",'Full menu'!AC43="LCMT"),"MTs",IF(OR('Full menu'!AC43="LCIT",'Full menu'!AC43="FCIT",'Full menu'!AC43="LIT",'Full menu'!AC43="FIT"),"ITs",IF(OR('Full menu'!AC43="MwERT", 'Full menu'!AC43="ERwMT", 'Full menu'!AC43="M&amp;ERT", 'Full menu'!AC43="MwIT", 'Full menu'!AC43="IwMT", 'Full menu'!AC43="M&amp;IT", 'Full menu'!AC43="IwERT", 'Full menu'!AC43="ERwIT", 'Full menu'!AC43="I&amp;ERT", 'Full menu'!AC43="ER&amp;M&amp;IT"),"MixedTs",IF('Full menu'!AC43="UD","UD",IF('Full menu'!AC43="LSD","LSD",IF('Full menu'!AC43="WSD","WSD","")))))))))</f>
        <v>LSD</v>
      </c>
      <c r="AD43" s="3" t="str">
        <f>IF('Full menu'!AD43="MDC","MDC",IF(OR('Full menu'!AD43="PERF",'Full menu'!AD43="AERF",'Full menu'!AD43="PCB"),"ERfix",IF(OR('Full menu'!AD43="ACB", 'Full menu'!AD43="LCERT", 'Full menu'!AD43="LERT",'Full menu'!AD43="FCERT",'Full menu'!AD43="FERT"),"ERTs",IF(OR('Full menu'!AD43="FCMT",'Full menu'!AD43="FMT",'Full menu'!AD43="LMT",'Full menu'!AD43="LCMT"),"MTs",IF(OR('Full menu'!AD43="LCIT",'Full menu'!AD43="FCIT",'Full menu'!AD43="LIT",'Full menu'!AD43="FIT"),"ITs",IF(OR('Full menu'!AD43="MwERT", 'Full menu'!AD43="ERwMT", 'Full menu'!AD43="M&amp;ERT", 'Full menu'!AD43="MwIT", 'Full menu'!AD43="IwMT", 'Full menu'!AD43="M&amp;IT", 'Full menu'!AD43="IwERT", 'Full menu'!AD43="ERwIT", 'Full menu'!AD43="I&amp;ERT", 'Full menu'!AD43="ER&amp;M&amp;IT"),"MixedTs",IF('Full menu'!AD43="UD","UD",IF('Full menu'!AD43="LSD","LSD",IF('Full menu'!AD43="WSD","WSD","")))))))))</f>
        <v>LSD</v>
      </c>
      <c r="AE43" s="3" t="str">
        <f>IF('Full menu'!AE43="MDC","MDC",IF(OR('Full menu'!AE43="PERF",'Full menu'!AE43="AERF",'Full menu'!AE43="PCB"),"ERfix",IF(OR('Full menu'!AE43="ACB", 'Full menu'!AE43="LCERT", 'Full menu'!AE43="LERT",'Full menu'!AE43="FCERT",'Full menu'!AE43="FERT"),"ERTs",IF(OR('Full menu'!AE43="FCMT",'Full menu'!AE43="FMT",'Full menu'!AE43="LMT",'Full menu'!AE43="LCMT"),"MTs",IF(OR('Full menu'!AE43="LCIT",'Full menu'!AE43="FCIT",'Full menu'!AE43="LIT",'Full menu'!AE43="FIT"),"ITs",IF(OR('Full menu'!AE43="MwERT", 'Full menu'!AE43="ERwMT", 'Full menu'!AE43="M&amp;ERT", 'Full menu'!AE43="MwIT", 'Full menu'!AE43="IwMT", 'Full menu'!AE43="M&amp;IT", 'Full menu'!AE43="IwERT", 'Full menu'!AE43="ERwIT", 'Full menu'!AE43="I&amp;ERT", 'Full menu'!AE43="ER&amp;M&amp;IT"),"MixedTs",IF('Full menu'!AE43="UD","UD",IF('Full menu'!AE43="LSD","LSD",IF('Full menu'!AE43="WSD","WSD","")))))))))</f>
        <v>LSD</v>
      </c>
      <c r="AF43" s="3" t="str">
        <f>IF('Full menu'!AF43="MDC","MDC",IF(OR('Full menu'!AF43="PERF",'Full menu'!AF43="AERF",'Full menu'!AF43="PCB"),"ERfix",IF(OR('Full menu'!AF43="ACB", 'Full menu'!AF43="LCERT", 'Full menu'!AF43="LERT",'Full menu'!AF43="FCERT",'Full menu'!AF43="FERT"),"ERTs",IF(OR('Full menu'!AF43="FCMT",'Full menu'!AF43="FMT",'Full menu'!AF43="LMT",'Full menu'!AF43="LCMT"),"MTs",IF(OR('Full menu'!AF43="LCIT",'Full menu'!AF43="FCIT",'Full menu'!AF43="LIT",'Full menu'!AF43="FIT"),"ITs",IF(OR('Full menu'!AF43="MwERT", 'Full menu'!AF43="ERwMT", 'Full menu'!AF43="M&amp;ERT", 'Full menu'!AF43="MwIT", 'Full menu'!AF43="IwMT", 'Full menu'!AF43="M&amp;IT", 'Full menu'!AF43="IwERT", 'Full menu'!AF43="ERwIT", 'Full menu'!AF43="I&amp;ERT", 'Full menu'!AF43="ER&amp;M&amp;IT"),"MixedTs",IF('Full menu'!AF43="UD","UD",IF('Full menu'!AF43="LSD","LSD",IF('Full menu'!AF43="WSD","WSD","")))))))))</f>
        <v>LSD</v>
      </c>
      <c r="AG43" s="3" t="str">
        <f>IF('Full menu'!AG43="MDC","MDC",IF(OR('Full menu'!AG43="PERF",'Full menu'!AG43="AERF",'Full menu'!AG43="PCB"),"ERfix",IF(OR('Full menu'!AG43="ACB", 'Full menu'!AG43="LCERT", 'Full menu'!AG43="LERT",'Full menu'!AG43="FCERT",'Full menu'!AG43="FERT"),"ERTs",IF(OR('Full menu'!AG43="FCMT",'Full menu'!AG43="FMT",'Full menu'!AG43="LMT",'Full menu'!AG43="LCMT"),"MTs",IF(OR('Full menu'!AG43="LCIT",'Full menu'!AG43="FCIT",'Full menu'!AG43="LIT",'Full menu'!AG43="FIT"),"ITs",IF(OR('Full menu'!AG43="MwERT", 'Full menu'!AG43="ERwMT", 'Full menu'!AG43="M&amp;ERT", 'Full menu'!AG43="MwIT", 'Full menu'!AG43="IwMT", 'Full menu'!AG43="M&amp;IT", 'Full menu'!AG43="IwERT", 'Full menu'!AG43="ERwIT", 'Full menu'!AG43="I&amp;ERT", 'Full menu'!AG43="ER&amp;M&amp;IT"),"MixedTs",IF('Full menu'!AG43="UD","UD",IF('Full menu'!AG43="LSD","LSD",IF('Full menu'!AG43="WSD","WSD","")))))))))</f>
        <v>LSD</v>
      </c>
      <c r="AH43" s="3" t="str">
        <f>IF('Full menu'!AH43="MDC","MDC",IF(OR('Full menu'!AH43="PERF",'Full menu'!AH43="AERF",'Full menu'!AH43="PCB"),"ERfix",IF(OR('Full menu'!AH43="ACB", 'Full menu'!AH43="LCERT", 'Full menu'!AH43="LERT",'Full menu'!AH43="FCERT",'Full menu'!AH43="FERT"),"ERTs",IF(OR('Full menu'!AH43="FCMT",'Full menu'!AH43="FMT",'Full menu'!AH43="LMT",'Full menu'!AH43="LCMT"),"MTs",IF(OR('Full menu'!AH43="LCIT",'Full menu'!AH43="FCIT",'Full menu'!AH43="LIT",'Full menu'!AH43="FIT"),"ITs",IF(OR('Full menu'!AH43="MwERT", 'Full menu'!AH43="ERwMT", 'Full menu'!AH43="M&amp;ERT", 'Full menu'!AH43="MwIT", 'Full menu'!AH43="IwMT", 'Full menu'!AH43="M&amp;IT", 'Full menu'!AH43="IwERT", 'Full menu'!AH43="ERwIT", 'Full menu'!AH43="I&amp;ERT", 'Full menu'!AH43="ER&amp;M&amp;IT"),"MixedTs",IF('Full menu'!AH43="UD","UD",IF('Full menu'!AH43="LSD","LSD",IF('Full menu'!AH43="WSD","WSD","")))))))))</f>
        <v>ITs</v>
      </c>
      <c r="AI43" s="3" t="str">
        <f>IF('Full menu'!AI43="MDC","MDC",IF(OR('Full menu'!AI43="PERF",'Full menu'!AI43="AERF",'Full menu'!AI43="PCB"),"ERfix",IF(OR('Full menu'!AI43="ACB", 'Full menu'!AI43="LCERT", 'Full menu'!AI43="LERT",'Full menu'!AI43="FCERT",'Full menu'!AI43="FERT"),"ERTs",IF(OR('Full menu'!AI43="FCMT",'Full menu'!AI43="FMT",'Full menu'!AI43="LMT",'Full menu'!AI43="LCMT"),"MTs",IF(OR('Full menu'!AI43="LCIT",'Full menu'!AI43="FCIT",'Full menu'!AI43="LIT",'Full menu'!AI43="FIT"),"ITs",IF(OR('Full menu'!AI43="MwERT", 'Full menu'!AI43="ERwMT", 'Full menu'!AI43="M&amp;ERT", 'Full menu'!AI43="MwIT", 'Full menu'!AI43="IwMT", 'Full menu'!AI43="M&amp;IT", 'Full menu'!AI43="IwERT", 'Full menu'!AI43="ERwIT", 'Full menu'!AI43="I&amp;ERT", 'Full menu'!AI43="ER&amp;M&amp;IT"),"MixedTs",IF('Full menu'!AI43="UD","UD",IF('Full menu'!AI43="LSD","LSD",IF('Full menu'!AI43="WSD","WSD","")))))))))</f>
        <v>ITs</v>
      </c>
      <c r="AJ43" s="3" t="str">
        <f>IF('Full menu'!AJ43="MDC","MDC",IF(OR('Full menu'!AJ43="PERF",'Full menu'!AJ43="AERF",'Full menu'!AJ43="PCB"),"ERfix",IF(OR('Full menu'!AJ43="ACB", 'Full menu'!AJ43="LCERT", 'Full menu'!AJ43="LERT",'Full menu'!AJ43="FCERT",'Full menu'!AJ43="FERT"),"ERTs",IF(OR('Full menu'!AJ43="FCMT",'Full menu'!AJ43="FMT",'Full menu'!AJ43="LMT",'Full menu'!AJ43="LCMT"),"MTs",IF(OR('Full menu'!AJ43="LCIT",'Full menu'!AJ43="FCIT",'Full menu'!AJ43="LIT",'Full menu'!AJ43="FIT"),"ITs",IF(OR('Full menu'!AJ43="MwERT", 'Full menu'!AJ43="ERwMT", 'Full menu'!AJ43="M&amp;ERT", 'Full menu'!AJ43="MwIT", 'Full menu'!AJ43="IwMT", 'Full menu'!AJ43="M&amp;IT", 'Full menu'!AJ43="IwERT", 'Full menu'!AJ43="ERwIT", 'Full menu'!AJ43="I&amp;ERT", 'Full menu'!AJ43="ER&amp;M&amp;IT"),"MixedTs",IF('Full menu'!AJ43="UD","UD",IF('Full menu'!AJ43="LSD","LSD",IF('Full menu'!AJ43="WSD","WSD","")))))))))</f>
        <v>ITs</v>
      </c>
      <c r="AK43" s="3" t="str">
        <f>IF('Full menu'!AK43="MDC","MDC",IF(OR('Full menu'!AK43="PERF",'Full menu'!AK43="AERF",'Full menu'!AK43="PCB"),"ERfix",IF(OR('Full menu'!AK43="ACB", 'Full menu'!AK43="LCERT", 'Full menu'!AK43="LERT",'Full menu'!AK43="FCERT",'Full menu'!AK43="FERT"),"ERTs",IF(OR('Full menu'!AK43="FCMT",'Full menu'!AK43="FMT",'Full menu'!AK43="LMT",'Full menu'!AK43="LCMT"),"MTs",IF(OR('Full menu'!AK43="LCIT",'Full menu'!AK43="FCIT",'Full menu'!AK43="LIT",'Full menu'!AK43="FIT"),"ITs",IF(OR('Full menu'!AK43="MwERT", 'Full menu'!AK43="ERwMT", 'Full menu'!AK43="M&amp;ERT", 'Full menu'!AK43="MwIT", 'Full menu'!AK43="IwMT", 'Full menu'!AK43="M&amp;IT", 'Full menu'!AK43="IwERT", 'Full menu'!AK43="ERwIT", 'Full menu'!AK43="I&amp;ERT", 'Full menu'!AK43="ER&amp;M&amp;IT"),"MixedTs",IF('Full menu'!AK43="UD","UD",IF('Full menu'!AK43="LSD","LSD",IF('Full menu'!AK43="WSD","WSD","")))))))))</f>
        <v>ITs</v>
      </c>
      <c r="AL43" s="3" t="str">
        <f>IF('Full menu'!AL43="MDC","MDC",IF(OR('Full menu'!AL43="PERF",'Full menu'!AL43="AERF",'Full menu'!AL43="PCB"),"ERfix",IF(OR('Full menu'!AL43="ACB", 'Full menu'!AL43="LCERT", 'Full menu'!AL43="LERT",'Full menu'!AL43="FCERT",'Full menu'!AL43="FERT"),"ERTs",IF(OR('Full menu'!AL43="FCMT",'Full menu'!AL43="FMT",'Full menu'!AL43="LMT",'Full menu'!AL43="LCMT"),"MTs",IF(OR('Full menu'!AL43="LCIT",'Full menu'!AL43="FCIT",'Full menu'!AL43="LIT",'Full menu'!AL43="FIT"),"ITs",IF(OR('Full menu'!AL43="MwERT", 'Full menu'!AL43="ERwMT", 'Full menu'!AL43="M&amp;ERT", 'Full menu'!AL43="MwIT", 'Full menu'!AL43="IwMT", 'Full menu'!AL43="M&amp;IT", 'Full menu'!AL43="IwERT", 'Full menu'!AL43="ERwIT", 'Full menu'!AL43="I&amp;ERT", 'Full menu'!AL43="ER&amp;M&amp;IT"),"MixedTs",IF('Full menu'!AL43="UD","UD",IF('Full menu'!AL43="LSD","LSD",IF('Full menu'!AL43="WSD","WSD","")))))))))</f>
        <v>ITs</v>
      </c>
      <c r="AM43" s="3" t="str">
        <f>IF('Full menu'!AM43="MDC","MDC",IF(OR('Full menu'!AM43="PERF",'Full menu'!AM43="AERF",'Full menu'!AM43="PCB"),"ERfix",IF(OR('Full menu'!AM43="ACB", 'Full menu'!AM43="LCERT", 'Full menu'!AM43="LERT",'Full menu'!AM43="FCERT",'Full menu'!AM43="FERT"),"ERTs",IF(OR('Full menu'!AM43="FCMT",'Full menu'!AM43="FMT",'Full menu'!AM43="LMT",'Full menu'!AM43="LCMT"),"MTs",IF(OR('Full menu'!AM43="LCIT",'Full menu'!AM43="FCIT",'Full menu'!AM43="LIT",'Full menu'!AM43="FIT"),"ITs",IF(OR('Full menu'!AM43="MwERT", 'Full menu'!AM43="ERwMT", 'Full menu'!AM43="M&amp;ERT", 'Full menu'!AM43="MwIT", 'Full menu'!AM43="IwMT", 'Full menu'!AM43="M&amp;IT", 'Full menu'!AM43="IwERT", 'Full menu'!AM43="ERwIT", 'Full menu'!AM43="I&amp;ERT", 'Full menu'!AM43="ER&amp;M&amp;IT"),"MixedTs",IF('Full menu'!AM43="UD","UD",IF('Full menu'!AM43="LSD","LSD",IF('Full menu'!AM43="WSD","WSD","")))))))))</f>
        <v>ITs</v>
      </c>
      <c r="AN43" s="3" t="str">
        <f>IF('Full menu'!AN43="MDC","MDC",IF(OR('Full menu'!AN43="PERF",'Full menu'!AN43="AERF",'Full menu'!AN43="PCB"),"ERfix",IF(OR('Full menu'!AN43="ACB", 'Full menu'!AN43="LCERT", 'Full menu'!AN43="LERT",'Full menu'!AN43="FCERT",'Full menu'!AN43="FERT"),"ERTs",IF(OR('Full menu'!AN43="FCMT",'Full menu'!AN43="FMT",'Full menu'!AN43="LMT",'Full menu'!AN43="LCMT"),"MTs",IF(OR('Full menu'!AN43="LCIT",'Full menu'!AN43="FCIT",'Full menu'!AN43="LIT",'Full menu'!AN43="FIT"),"ITs",IF(OR('Full menu'!AN43="MwERT", 'Full menu'!AN43="ERwMT", 'Full menu'!AN43="M&amp;ERT", 'Full menu'!AN43="MwIT", 'Full menu'!AN43="IwMT", 'Full menu'!AN43="M&amp;IT", 'Full menu'!AN43="IwERT", 'Full menu'!AN43="ERwIT", 'Full menu'!AN43="I&amp;ERT", 'Full menu'!AN43="ER&amp;M&amp;IT"),"MixedTs",IF('Full menu'!AN43="UD","UD",IF('Full menu'!AN43="LSD","LSD",IF('Full menu'!AN43="WSD","WSD","")))))))))</f>
        <v>ITs</v>
      </c>
      <c r="AO43" s="3" t="str">
        <f>IF('Full menu'!AO43="MDC","MDC",IF(OR('Full menu'!AO43="PERF",'Full menu'!AO43="AERF",'Full menu'!AO43="PCB"),"ERfix",IF(OR('Full menu'!AO43="ACB", 'Full menu'!AO43="LCERT", 'Full menu'!AO43="LERT",'Full menu'!AO43="FCERT",'Full menu'!AO43="FERT"),"ERTs",IF(OR('Full menu'!AO43="FCMT",'Full menu'!AO43="FMT",'Full menu'!AO43="LMT",'Full menu'!AO43="LCMT"),"MTs",IF(OR('Full menu'!AO43="LCIT",'Full menu'!AO43="FCIT",'Full menu'!AO43="LIT",'Full menu'!AO43="FIT"),"ITs",IF(OR('Full menu'!AO43="MwERT", 'Full menu'!AO43="ERwMT", 'Full menu'!AO43="M&amp;ERT", 'Full menu'!AO43="MwIT", 'Full menu'!AO43="IwMT", 'Full menu'!AO43="M&amp;IT", 'Full menu'!AO43="IwERT", 'Full menu'!AO43="ERwIT", 'Full menu'!AO43="I&amp;ERT", 'Full menu'!AO43="ER&amp;M&amp;IT"),"MixedTs",IF('Full menu'!AO43="UD","UD",IF('Full menu'!AO43="LSD","LSD",IF('Full menu'!AO43="WSD","WSD","")))))))))</f>
        <v>ITs</v>
      </c>
      <c r="AP43" s="3" t="str">
        <f>IF('Full menu'!AP43="MDC","MDC",IF(OR('Full menu'!AP43="PERF",'Full menu'!AP43="AERF",'Full menu'!AP43="PCB"),"ERfix",IF(OR('Full menu'!AP43="ACB", 'Full menu'!AP43="LCERT", 'Full menu'!AP43="LERT",'Full menu'!AP43="FCERT",'Full menu'!AP43="FERT"),"ERTs",IF(OR('Full menu'!AP43="FCMT",'Full menu'!AP43="FMT",'Full menu'!AP43="LMT",'Full menu'!AP43="LCMT"),"MTs",IF(OR('Full menu'!AP43="LCIT",'Full menu'!AP43="FCIT",'Full menu'!AP43="LIT",'Full menu'!AP43="FIT"),"ITs",IF(OR('Full menu'!AP43="MwERT", 'Full menu'!AP43="ERwMT", 'Full menu'!AP43="M&amp;ERT", 'Full menu'!AP43="MwIT", 'Full menu'!AP43="IwMT", 'Full menu'!AP43="M&amp;IT", 'Full menu'!AP43="IwERT", 'Full menu'!AP43="ERwIT", 'Full menu'!AP43="I&amp;ERT", 'Full menu'!AP43="ER&amp;M&amp;IT"),"MixedTs",IF('Full menu'!AP43="UD","UD",IF('Full menu'!AP43="LSD","LSD",IF('Full menu'!AP43="WSD","WSD","")))))))))</f>
        <v>ITs</v>
      </c>
      <c r="AQ43" s="3" t="str">
        <f>IF('Full menu'!AQ43="MDC","MDC",IF(OR('Full menu'!AQ43="PERF",'Full menu'!AQ43="AERF",'Full menu'!AQ43="PCB"),"ERfix",IF(OR('Full menu'!AQ43="ACB", 'Full menu'!AQ43="LCERT", 'Full menu'!AQ43="LERT",'Full menu'!AQ43="FCERT",'Full menu'!AQ43="FERT"),"ERTs",IF(OR('Full menu'!AQ43="FCMT",'Full menu'!AQ43="FMT",'Full menu'!AQ43="LMT",'Full menu'!AQ43="LCMT"),"MTs",IF(OR('Full menu'!AQ43="LCIT",'Full menu'!AQ43="FCIT",'Full menu'!AQ43="LIT",'Full menu'!AQ43="FIT"),"ITs",IF(OR('Full menu'!AQ43="MwERT", 'Full menu'!AQ43="ERwMT", 'Full menu'!AQ43="M&amp;ERT", 'Full menu'!AQ43="MwIT", 'Full menu'!AQ43="IwMT", 'Full menu'!AQ43="M&amp;IT", 'Full menu'!AQ43="IwERT", 'Full menu'!AQ43="ERwIT", 'Full menu'!AQ43="I&amp;ERT", 'Full menu'!AQ43="ER&amp;M&amp;IT"),"MixedTs",IF('Full menu'!AQ43="UD","UD",IF('Full menu'!AQ43="LSD","LSD",IF('Full menu'!AQ43="WSD","WSD","")))))))))</f>
        <v>ITs</v>
      </c>
      <c r="AR43" s="3" t="str">
        <f>IF('Full menu'!AR43="MDC","MDC",IF(OR('Full menu'!AR43="PERF",'Full menu'!AR43="AERF",'Full menu'!AR43="PCB"),"ERfix",IF(OR('Full menu'!AR43="ACB", 'Full menu'!AR43="LCERT", 'Full menu'!AR43="LERT",'Full menu'!AR43="FCERT",'Full menu'!AR43="FERT"),"ERTs",IF(OR('Full menu'!AR43="FCMT",'Full menu'!AR43="FMT",'Full menu'!AR43="LMT",'Full menu'!AR43="LCMT"),"MTs",IF(OR('Full menu'!AR43="LCIT",'Full menu'!AR43="FCIT",'Full menu'!AR43="LIT",'Full menu'!AR43="FIT"),"ITs",IF(OR('Full menu'!AR43="MwERT", 'Full menu'!AR43="ERwMT", 'Full menu'!AR43="M&amp;ERT", 'Full menu'!AR43="MwIT", 'Full menu'!AR43="IwMT", 'Full menu'!AR43="M&amp;IT", 'Full menu'!AR43="IwERT", 'Full menu'!AR43="ERwIT", 'Full menu'!AR43="I&amp;ERT", 'Full menu'!AR43="ER&amp;M&amp;IT"),"MixedTs",IF('Full menu'!AR43="UD","UD",IF('Full menu'!AR43="LSD","LSD",IF('Full menu'!AR43="WSD","WSD","")))))))))</f>
        <v>ITs</v>
      </c>
      <c r="AS43" s="3" t="str">
        <f>IF('Full menu'!AS43="MDC","MDC",IF(OR('Full menu'!AS43="PERF",'Full menu'!AS43="AERF",'Full menu'!AS43="PCB"),"ERfix",IF(OR('Full menu'!AS43="ACB", 'Full menu'!AS43="LCERT", 'Full menu'!AS43="LERT",'Full menu'!AS43="FCERT",'Full menu'!AS43="FERT"),"ERTs",IF(OR('Full menu'!AS43="FCMT",'Full menu'!AS43="FMT",'Full menu'!AS43="LMT",'Full menu'!AS43="LCMT"),"MTs",IF(OR('Full menu'!AS43="LCIT",'Full menu'!AS43="FCIT",'Full menu'!AS43="LIT",'Full menu'!AS43="FIT"),"ITs",IF(OR('Full menu'!AS43="MwERT", 'Full menu'!AS43="ERwMT", 'Full menu'!AS43="M&amp;ERT", 'Full menu'!AS43="MwIT", 'Full menu'!AS43="IwMT", 'Full menu'!AS43="M&amp;IT", 'Full menu'!AS43="IwERT", 'Full menu'!AS43="ERwIT", 'Full menu'!AS43="I&amp;ERT", 'Full menu'!AS43="ER&amp;M&amp;IT"),"MixedTs",IF('Full menu'!AS43="UD","UD",IF('Full menu'!AS43="LSD","LSD",IF('Full menu'!AS43="WSD","WSD","")))))))))</f>
        <v>ITs</v>
      </c>
      <c r="AT43" s="3"/>
      <c r="AU43" s="3"/>
      <c r="AV43" s="3" t="str">
        <f>IF('Full menu'!AV43="MDC","MDC",IF(OR('Full menu'!AV43="PERF",'Full menu'!AV43="AERF",'Full menu'!AV43="PCB"),"ERfix",IF(OR('Full menu'!AV43="ACB", 'Full menu'!AV43="LCERT", 'Full menu'!AV43="LERT",'Full menu'!AV43="FCERT",'Full menu'!AV43="FERT"),"ERT",IF(OR('Full menu'!AV43="FCMT",'Full menu'!AV43="FMT",'Full menu'!AV43="LMT",'Full menu'!AV43="LCMT"),"MT",IF(OR('Full menu'!AV43="LCIT",'Full menu'!AV43="FCIT",'Full menu'!AV43="LMT",'Full menu'!AV43="FMT"),"IT",IF(OR('Full menu'!AV43="MwERT", 'Full menu'!AV43="ERwMT", 'Full menu'!AV43="M&amp;ERT", 'Full menu'!AV43="MwIT", 'Full menu'!AV43="IwMT", 'Full menu'!AV43="M&amp;IT", 'Full menu'!AV43="IwERT", 'Full menu'!AV43="ERwIT", 'Full menu'!AV43="I&amp;ERT", 'Full menu'!AV43="ER&amp;M&amp;IT"),"MixedT",IF('Full menu'!AV43="UD","UD",IF('Full menu'!AV43="LSD","LSD",IF('Full menu'!AV43="WSD","WSD","")))))))))</f>
        <v/>
      </c>
      <c r="AW43" s="3" t="str">
        <f>IF('Full menu'!AW43="MDC","MDC",IF(OR('Full menu'!AW43="PERF",'Full menu'!AW43="AERF",'Full menu'!AW43="PCB"),"ERfix",IF(OR('Full menu'!AW43="ACB", 'Full menu'!AW43="LCERT", 'Full menu'!AW43="LERT",'Full menu'!AW43="FCERT",'Full menu'!AW43="FERT"),"ERT",IF(OR('Full menu'!AW43="FCMT",'Full menu'!AW43="FMT",'Full menu'!AW43="LMT",'Full menu'!AW43="LCMT"),"MT",IF(OR('Full menu'!AW43="LCIT",'Full menu'!AW43="FCIT",'Full menu'!AW43="LMT",'Full menu'!AW43="FMT"),"IT",IF(OR('Full menu'!AW43="MwERT", 'Full menu'!AW43="ERwMT", 'Full menu'!AW43="M&amp;ERT", 'Full menu'!AW43="MwIT", 'Full menu'!AW43="IwMT", 'Full menu'!AW43="M&amp;IT", 'Full menu'!AW43="IwERT", 'Full menu'!AW43="ERwIT", 'Full menu'!AW43="I&amp;ERT", 'Full menu'!AW43="ER&amp;M&amp;IT"),"MixedT",IF('Full menu'!AW43="UD","UD",IF('Full menu'!AW43="LSD","LSD",IF('Full menu'!AW43="WSD","WSD","")))))))))</f>
        <v/>
      </c>
      <c r="AX43" s="3" t="str">
        <f>IF('Full menu'!AX43="MDC","MDC",IF(OR('Full menu'!AX43="PERF",'Full menu'!AX43="AERF",'Full menu'!AX43="PCB"),"ERfix",IF(OR('Full menu'!AX43="ACB", 'Full menu'!AX43="LCERT", 'Full menu'!AX43="LERT",'Full menu'!AX43="FCERT",'Full menu'!AX43="FERT"),"ERT",IF(OR('Full menu'!AX43="FCMT",'Full menu'!AX43="FMT",'Full menu'!AX43="LMT",'Full menu'!AX43="LCMT"),"MT",IF(OR('Full menu'!AX43="LCIT",'Full menu'!AX43="FCIT",'Full menu'!AX43="LMT",'Full menu'!AX43="FMT"),"IT",IF(OR('Full menu'!AX43="MwERT", 'Full menu'!AX43="ERwMT", 'Full menu'!AX43="M&amp;ERT", 'Full menu'!AX43="MwIT", 'Full menu'!AX43="IwMT", 'Full menu'!AX43="M&amp;IT", 'Full menu'!AX43="IwERT", 'Full menu'!AX43="ERwIT", 'Full menu'!AX43="I&amp;ERT", 'Full menu'!AX43="ER&amp;M&amp;IT"),"MixedT",IF('Full menu'!AX43="UD","UD",IF('Full menu'!AX43="LSD","LSD",IF('Full menu'!AX43="WSD","WSD","")))))))))</f>
        <v/>
      </c>
      <c r="AY43" s="3" t="str">
        <f>IF('Full menu'!AY43="MDC","MDC",IF(OR('Full menu'!AY43="PERF",'Full menu'!AY43="AERF",'Full menu'!AY43="PCB"),"ERfix",IF(OR('Full menu'!AY43="ACB", 'Full menu'!AY43="LCERT", 'Full menu'!AY43="LERT",'Full menu'!AY43="FCERT",'Full menu'!AY43="FERT"),"ERT",IF(OR('Full menu'!AY43="FCMT",'Full menu'!AY43="FMT",'Full menu'!AY43="LMT",'Full menu'!AY43="LCMT"),"MT",IF(OR('Full menu'!AY43="LCIT",'Full menu'!AY43="FCIT",'Full menu'!AY43="LMT",'Full menu'!AY43="FMT"),"IT",IF(OR('Full menu'!AY43="MwERT", 'Full menu'!AY43="ERwMT", 'Full menu'!AY43="M&amp;ERT", 'Full menu'!AY43="MwIT", 'Full menu'!AY43="IwMT", 'Full menu'!AY43="M&amp;IT", 'Full menu'!AY43="IwERT", 'Full menu'!AY43="ERwIT", 'Full menu'!AY43="I&amp;ERT", 'Full menu'!AY43="ER&amp;M&amp;IT"),"MixedT",IF('Full menu'!AY43="UD","UD",IF('Full menu'!AY43="LSD","LSD",IF('Full menu'!AY43="WSD","WSD","")))))))))</f>
        <v/>
      </c>
      <c r="AZ43" s="3" t="str">
        <f>IF('Full menu'!AZ43="MDC","MDC",IF(OR('Full menu'!AZ43="PERF",'Full menu'!AZ43="AERF",'Full menu'!AZ43="PCB"),"ERfix",IF(OR('Full menu'!AZ43="ACB", 'Full menu'!AZ43="LCERT", 'Full menu'!AZ43="LERT",'Full menu'!AZ43="FCERT",'Full menu'!AZ43="FERT"),"ERT",IF(OR('Full menu'!AZ43="FCMT",'Full menu'!AZ43="FMT",'Full menu'!AZ43="LMT",'Full menu'!AZ43="LCMT"),"MT",IF(OR('Full menu'!AZ43="LCIT",'Full menu'!AZ43="FCIT",'Full menu'!AZ43="LMT",'Full menu'!AZ43="FMT"),"IT",IF(OR('Full menu'!AZ43="MwERT", 'Full menu'!AZ43="ERwMT", 'Full menu'!AZ43="M&amp;ERT", 'Full menu'!AZ43="MwIT", 'Full menu'!AZ43="IwMT", 'Full menu'!AZ43="M&amp;IT", 'Full menu'!AZ43="IwERT", 'Full menu'!AZ43="ERwIT", 'Full menu'!AZ43="I&amp;ERT", 'Full menu'!AZ43="ER&amp;M&amp;IT"),"MixedT",IF('Full menu'!AZ43="UD","UD",IF('Full menu'!AZ43="LSD","LSD",IF('Full menu'!AZ43="WSD","WSD","")))))))))</f>
        <v/>
      </c>
      <c r="BA43" s="3" t="str">
        <f>IF('Full menu'!BA43="MDC","MDC",IF(OR('Full menu'!BA43="PERF",'Full menu'!BA43="AERF",'Full menu'!BA43="PCB"),"ERfix",IF(OR('Full menu'!BA43="ACB", 'Full menu'!BA43="LCERT", 'Full menu'!BA43="LERT",'Full menu'!BA43="FCERT",'Full menu'!BA43="FERT"),"ERT",IF(OR('Full menu'!BA43="FCMT",'Full menu'!BA43="FMT",'Full menu'!BA43="LMT",'Full menu'!BA43="LCMT"),"MT",IF(OR('Full menu'!BA43="LCIT",'Full menu'!BA43="FCIT",'Full menu'!BA43="LMT",'Full menu'!BA43="FMT"),"IT",IF(OR('Full menu'!BA43="MwERT", 'Full menu'!BA43="ERwMT", 'Full menu'!BA43="M&amp;ERT", 'Full menu'!BA43="MwIT", 'Full menu'!BA43="IwMT", 'Full menu'!BA43="M&amp;IT", 'Full menu'!BA43="IwERT", 'Full menu'!BA43="ERwIT", 'Full menu'!BA43="I&amp;ERT", 'Full menu'!BA43="ER&amp;M&amp;IT"),"MixedT",IF('Full menu'!BA43="UD","UD",IF('Full menu'!BA43="LSD","LSD",IF('Full menu'!BA43="WSD","WSD","")))))))))</f>
        <v/>
      </c>
      <c r="BB43" s="3" t="str">
        <f>IF('Full menu'!BB43="MDC","MDC",IF(OR('Full menu'!BB43="PERF",'Full menu'!BB43="AERF",'Full menu'!BB43="PCB"),"ERfix",IF(OR('Full menu'!BB43="ACB", 'Full menu'!BB43="LCERT", 'Full menu'!BB43="LERT",'Full menu'!BB43="FCERT",'Full menu'!BB43="FERT"),"ERT",IF(OR('Full menu'!BB43="FCMT",'Full menu'!BB43="FMT",'Full menu'!BB43="LMT",'Full menu'!BB43="LCMT"),"MT",IF(OR('Full menu'!BB43="LCIT",'Full menu'!BB43="FCIT",'Full menu'!BB43="LMT",'Full menu'!BB43="FMT"),"IT",IF(OR('Full menu'!BB43="MwERT", 'Full menu'!BB43="ERwMT", 'Full menu'!BB43="M&amp;ERT", 'Full menu'!BB43="MwIT", 'Full menu'!BB43="IwMT", 'Full menu'!BB43="M&amp;IT", 'Full menu'!BB43="IwERT", 'Full menu'!BB43="ERwIT", 'Full menu'!BB43="I&amp;ERT", 'Full menu'!BB43="ER&amp;M&amp;IT"),"MixedT",IF('Full menu'!BB43="UD","UD",IF('Full menu'!BB43="LSD","LSD",IF('Full menu'!BB43="WSD","WSD","")))))))))</f>
        <v/>
      </c>
      <c r="BC43" s="3" t="str">
        <f>IF('Full menu'!BC43="MDC","MDC",IF(OR('Full menu'!BC43="PERF",'Full menu'!BC43="AERF",'Full menu'!BC43="PCB"),"ERfix",IF(OR('Full menu'!BC43="ACB", 'Full menu'!BC43="LCERT", 'Full menu'!BC43="LERT",'Full menu'!BC43="FCERT",'Full menu'!BC43="FERT"),"ERT",IF(OR('Full menu'!BC43="FCMT",'Full menu'!BC43="FMT",'Full menu'!BC43="LMT",'Full menu'!BC43="LCMT"),"MT",IF(OR('Full menu'!BC43="LCIT",'Full menu'!BC43="FCIT",'Full menu'!BC43="LMT",'Full menu'!BC43="FMT"),"IT",IF(OR('Full menu'!BC43="MwERT", 'Full menu'!BC43="ERwMT", 'Full menu'!BC43="M&amp;ERT", 'Full menu'!BC43="MwIT", 'Full menu'!BC43="IwMT", 'Full menu'!BC43="M&amp;IT", 'Full menu'!BC43="IwERT", 'Full menu'!BC43="ERwIT", 'Full menu'!BC43="I&amp;ERT", 'Full menu'!BC43="ER&amp;M&amp;IT"),"MixedT",IF('Full menu'!BC43="UD","UD",IF('Full menu'!BC43="LSD","LSD",IF('Full menu'!BC43="WSD","WSD","")))))))))</f>
        <v/>
      </c>
    </row>
    <row r="44" spans="1:55" ht="16" x14ac:dyDescent="0.2">
      <c r="A44" t="s">
        <v>65</v>
      </c>
      <c r="B44" s="3" t="str">
        <f>IF('Full menu'!B44="MDC","MDC",IF(OR('Full menu'!B44="PERF",'Full menu'!B44="AERF",'Full menu'!B44="PCB"),"ERfix",IF(OR('Full menu'!B44="ACB", 'Full menu'!B44="LCERT", 'Full menu'!B44="LERT",'Full menu'!B44="FCERT",'Full menu'!B44="FERT"),"ERTs",IF(OR('Full menu'!B44="FCMT",'Full menu'!B44="FMT",'Full menu'!B44="LMT",'Full menu'!B44="LCMT"),"MTs",IF(OR('Full menu'!B44="LCIT",'Full menu'!B44="FCIT",'Full menu'!B44="LIT",'Full menu'!B44="FIT"),"ITs",IF(OR('Full menu'!B44="MwERT", 'Full menu'!B44="ERwMT", 'Full menu'!B44="M&amp;ERT", 'Full menu'!B44="MwIT", 'Full menu'!B44="IwMT", 'Full menu'!B44="M&amp;IT", 'Full menu'!B44="IwERT", 'Full menu'!B44="ERwIT", 'Full menu'!B44="I&amp;ERT", 'Full menu'!B44="ER&amp;M&amp;IT"),"MixedTs",IF('Full menu'!B44="UD","UD",IF('Full menu'!B44="LSD","LSD",IF('Full menu'!B44="WSD","WSD","")))))))))</f>
        <v>UD</v>
      </c>
      <c r="C44" s="3" t="str">
        <f>IF('Full menu'!C44="MDC","MDC",IF(OR('Full menu'!C44="PERF",'Full menu'!C44="AERF",'Full menu'!C44="PCB"),"ERfix",IF(OR('Full menu'!C44="ACB", 'Full menu'!C44="LCERT", 'Full menu'!C44="LERT",'Full menu'!C44="FCERT",'Full menu'!C44="FERT"),"ERTs",IF(OR('Full menu'!C44="FCMT",'Full menu'!C44="FMT",'Full menu'!C44="LMT",'Full menu'!C44="LCMT"),"MTs",IF(OR('Full menu'!C44="LCIT",'Full menu'!C44="FCIT",'Full menu'!C44="LIT",'Full menu'!C44="FIT"),"ITs",IF(OR('Full menu'!C44="MwERT", 'Full menu'!C44="ERwMT", 'Full menu'!C44="M&amp;ERT", 'Full menu'!C44="MwIT", 'Full menu'!C44="IwMT", 'Full menu'!C44="M&amp;IT", 'Full menu'!C44="IwERT", 'Full menu'!C44="ERwIT", 'Full menu'!C44="I&amp;ERT", 'Full menu'!C44="ER&amp;M&amp;IT"),"MixedTs",IF('Full menu'!C44="UD","UD",IF('Full menu'!C44="LSD","LSD",IF('Full menu'!C44="WSD","WSD","")))))))))</f>
        <v>UD</v>
      </c>
      <c r="D44" s="3" t="str">
        <f>IF('Full menu'!D44="MDC","MDC",IF(OR('Full menu'!D44="PERF",'Full menu'!D44="AERF",'Full menu'!D44="PCB"),"ERfix",IF(OR('Full menu'!D44="ACB", 'Full menu'!D44="LCERT", 'Full menu'!D44="LERT",'Full menu'!D44="FCERT",'Full menu'!D44="FERT"),"ERTs",IF(OR('Full menu'!D44="FCMT",'Full menu'!D44="FMT",'Full menu'!D44="LMT",'Full menu'!D44="LCMT"),"MTs",IF(OR('Full menu'!D44="LCIT",'Full menu'!D44="FCIT",'Full menu'!D44="LIT",'Full menu'!D44="FIT"),"ITs",IF(OR('Full menu'!D44="MwERT", 'Full menu'!D44="ERwMT", 'Full menu'!D44="M&amp;ERT", 'Full menu'!D44="MwIT", 'Full menu'!D44="IwMT", 'Full menu'!D44="M&amp;IT", 'Full menu'!D44="IwERT", 'Full menu'!D44="ERwIT", 'Full menu'!D44="I&amp;ERT", 'Full menu'!D44="ER&amp;M&amp;IT"),"MixedTs",IF('Full menu'!D44="UD","UD",IF('Full menu'!D44="LSD","LSD",IF('Full menu'!D44="WSD","WSD","")))))))))</f>
        <v>UD</v>
      </c>
      <c r="E44" s="3" t="str">
        <f>IF('Full menu'!E44="MDC","MDC",IF(OR('Full menu'!E44="PERF",'Full menu'!E44="AERF",'Full menu'!E44="PCB"),"ERfix",IF(OR('Full menu'!E44="ACB", 'Full menu'!E44="LCERT", 'Full menu'!E44="LERT",'Full menu'!E44="FCERT",'Full menu'!E44="FERT"),"ERTs",IF(OR('Full menu'!E44="FCMT",'Full menu'!E44="FMT",'Full menu'!E44="LMT",'Full menu'!E44="LCMT"),"MTs",IF(OR('Full menu'!E44="LCIT",'Full menu'!E44="FCIT",'Full menu'!E44="LIT",'Full menu'!E44="FIT"),"ITs",IF(OR('Full menu'!E44="MwERT", 'Full menu'!E44="ERwMT", 'Full menu'!E44="M&amp;ERT", 'Full menu'!E44="MwIT", 'Full menu'!E44="IwMT", 'Full menu'!E44="M&amp;IT", 'Full menu'!E44="IwERT", 'Full menu'!E44="ERwIT", 'Full menu'!E44="I&amp;ERT", 'Full menu'!E44="ER&amp;M&amp;IT"),"MixedTs",IF('Full menu'!E44="UD","UD",IF('Full menu'!E44="LSD","LSD",IF('Full menu'!E44="WSD","WSD","")))))))))</f>
        <v>UD</v>
      </c>
      <c r="F44" s="3" t="str">
        <f>IF('Full menu'!F44="MDC","MDC",IF(OR('Full menu'!F44="PERF",'Full menu'!F44="AERF",'Full menu'!F44="PCB"),"ERfix",IF(OR('Full menu'!F44="ACB", 'Full menu'!F44="LCERT", 'Full menu'!F44="LERT",'Full menu'!F44="FCERT",'Full menu'!F44="FERT"),"ERTs",IF(OR('Full menu'!F44="FCMT",'Full menu'!F44="FMT",'Full menu'!F44="LMT",'Full menu'!F44="LCMT"),"MTs",IF(OR('Full menu'!F44="LCIT",'Full menu'!F44="FCIT",'Full menu'!F44="LIT",'Full menu'!F44="FIT"),"ITs",IF(OR('Full menu'!F44="MwERT", 'Full menu'!F44="ERwMT", 'Full menu'!F44="M&amp;ERT", 'Full menu'!F44="MwIT", 'Full menu'!F44="IwMT", 'Full menu'!F44="M&amp;IT", 'Full menu'!F44="IwERT", 'Full menu'!F44="ERwIT", 'Full menu'!F44="I&amp;ERT", 'Full menu'!F44="ER&amp;M&amp;IT"),"MixedTs",IF('Full menu'!F44="UD","UD",IF('Full menu'!F44="LSD","LSD",IF('Full menu'!F44="WSD","WSD","")))))))))</f>
        <v>UD</v>
      </c>
      <c r="G44" s="3" t="str">
        <f>IF('Full menu'!G44="MDC","MDC",IF(OR('Full menu'!G44="PERF",'Full menu'!G44="AERF",'Full menu'!G44="PCB"),"ERfix",IF(OR('Full menu'!G44="ACB", 'Full menu'!G44="LCERT", 'Full menu'!G44="LERT",'Full menu'!G44="FCERT",'Full menu'!G44="FERT"),"ERTs",IF(OR('Full menu'!G44="FCMT",'Full menu'!G44="FMT",'Full menu'!G44="LMT",'Full menu'!G44="LCMT"),"MTs",IF(OR('Full menu'!G44="LCIT",'Full menu'!G44="FCIT",'Full menu'!G44="LIT",'Full menu'!G44="FIT"),"ITs",IF(OR('Full menu'!G44="MwERT", 'Full menu'!G44="ERwMT", 'Full menu'!G44="M&amp;ERT", 'Full menu'!G44="MwIT", 'Full menu'!G44="IwMT", 'Full menu'!G44="M&amp;IT", 'Full menu'!G44="IwERT", 'Full menu'!G44="ERwIT", 'Full menu'!G44="I&amp;ERT", 'Full menu'!G44="ER&amp;M&amp;IT"),"MixedTs",IF('Full menu'!G44="UD","UD",IF('Full menu'!G44="LSD","LSD",IF('Full menu'!G44="WSD","WSD","")))))))))</f>
        <v>UD</v>
      </c>
      <c r="H44" s="3" t="str">
        <f>IF('Full menu'!H44="MDC","MDC",IF(OR('Full menu'!H44="PERF",'Full menu'!H44="AERF",'Full menu'!H44="PCB"),"ERfix",IF(OR('Full menu'!H44="ACB", 'Full menu'!H44="LCERT", 'Full menu'!H44="LERT",'Full menu'!H44="FCERT",'Full menu'!H44="FERT"),"ERTs",IF(OR('Full menu'!H44="FCMT",'Full menu'!H44="FMT",'Full menu'!H44="LMT",'Full menu'!H44="LCMT"),"MTs",IF(OR('Full menu'!H44="LCIT",'Full menu'!H44="FCIT",'Full menu'!H44="LIT",'Full menu'!H44="FIT"),"ITs",IF(OR('Full menu'!H44="MwERT", 'Full menu'!H44="ERwMT", 'Full menu'!H44="M&amp;ERT", 'Full menu'!H44="MwIT", 'Full menu'!H44="IwMT", 'Full menu'!H44="M&amp;IT", 'Full menu'!H44="IwERT", 'Full menu'!H44="ERwIT", 'Full menu'!H44="I&amp;ERT", 'Full menu'!H44="ER&amp;M&amp;IT"),"MixedTs",IF('Full menu'!H44="UD","UD",IF('Full menu'!H44="LSD","LSD",IF('Full menu'!H44="WSD","WSD","")))))))))</f>
        <v>UD</v>
      </c>
      <c r="I44" s="3" t="str">
        <f>IF('Full menu'!I44="MDC","MDC",IF(OR('Full menu'!I44="PERF",'Full menu'!I44="AERF",'Full menu'!I44="PCB"),"ERfix",IF(OR('Full menu'!I44="ACB", 'Full menu'!I44="LCERT", 'Full menu'!I44="LERT",'Full menu'!I44="FCERT",'Full menu'!I44="FERT"),"ERTs",IF(OR('Full menu'!I44="FCMT",'Full menu'!I44="FMT",'Full menu'!I44="LMT",'Full menu'!I44="LCMT"),"MTs",IF(OR('Full menu'!I44="LCIT",'Full menu'!I44="FCIT",'Full menu'!I44="LIT",'Full menu'!I44="FIT"),"ITs",IF(OR('Full menu'!I44="MwERT", 'Full menu'!I44="ERwMT", 'Full menu'!I44="M&amp;ERT", 'Full menu'!I44="MwIT", 'Full menu'!I44="IwMT", 'Full menu'!I44="M&amp;IT", 'Full menu'!I44="IwERT", 'Full menu'!I44="ERwIT", 'Full menu'!I44="I&amp;ERT", 'Full menu'!I44="ER&amp;M&amp;IT"),"MixedTs",IF('Full menu'!I44="UD","UD",IF('Full menu'!I44="LSD","LSD",IF('Full menu'!I44="WSD","WSD","")))))))))</f>
        <v>UD</v>
      </c>
      <c r="J44" s="3" t="str">
        <f>IF('Full menu'!J44="MDC","MDC",IF(OR('Full menu'!J44="PERF",'Full menu'!J44="AERF",'Full menu'!J44="PCB"),"ERfix",IF(OR('Full menu'!J44="ACB", 'Full menu'!J44="LCERT", 'Full menu'!J44="LERT",'Full menu'!J44="FCERT",'Full menu'!J44="FERT"),"ERTs",IF(OR('Full menu'!J44="FCMT",'Full menu'!J44="FMT",'Full menu'!J44="LMT",'Full menu'!J44="LCMT"),"MTs",IF(OR('Full menu'!J44="LCIT",'Full menu'!J44="FCIT",'Full menu'!J44="LIT",'Full menu'!J44="FIT"),"ITs",IF(OR('Full menu'!J44="MwERT", 'Full menu'!J44="ERwMT", 'Full menu'!J44="M&amp;ERT", 'Full menu'!J44="MwIT", 'Full menu'!J44="IwMT", 'Full menu'!J44="M&amp;IT", 'Full menu'!J44="IwERT", 'Full menu'!J44="ERwIT", 'Full menu'!J44="I&amp;ERT", 'Full menu'!J44="ER&amp;M&amp;IT"),"MixedTs",IF('Full menu'!J44="UD","UD",IF('Full menu'!J44="LSD","LSD",IF('Full menu'!J44="WSD","WSD","")))))))))</f>
        <v>UD</v>
      </c>
      <c r="K44" s="3" t="str">
        <f>IF('Full menu'!K44="MDC","MDC",IF(OR('Full menu'!K44="PERF",'Full menu'!K44="AERF",'Full menu'!K44="PCB"),"ERfix",IF(OR('Full menu'!K44="ACB", 'Full menu'!K44="LCERT", 'Full menu'!K44="LERT",'Full menu'!K44="FCERT",'Full menu'!K44="FERT"),"ERTs",IF(OR('Full menu'!K44="FCMT",'Full menu'!K44="FMT",'Full menu'!K44="LMT",'Full menu'!K44="LCMT"),"MTs",IF(OR('Full menu'!K44="LCIT",'Full menu'!K44="FCIT",'Full menu'!K44="LIT",'Full menu'!K44="FIT"),"ITs",IF(OR('Full menu'!K44="MwERT", 'Full menu'!K44="ERwMT", 'Full menu'!K44="M&amp;ERT", 'Full menu'!K44="MwIT", 'Full menu'!K44="IwMT", 'Full menu'!K44="M&amp;IT", 'Full menu'!K44="IwERT", 'Full menu'!K44="ERwIT", 'Full menu'!K44="I&amp;ERT", 'Full menu'!K44="ER&amp;M&amp;IT"),"MixedTs",IF('Full menu'!K44="UD","UD",IF('Full menu'!K44="LSD","LSD",IF('Full menu'!K44="WSD","WSD","")))))))))</f>
        <v>UD</v>
      </c>
      <c r="L44" s="3" t="str">
        <f>IF('Full menu'!L44="MDC","MDC",IF(OR('Full menu'!L44="PERF",'Full menu'!L44="AERF",'Full menu'!L44="PCB"),"ERfix",IF(OR('Full menu'!L44="ACB", 'Full menu'!L44="LCERT", 'Full menu'!L44="LERT",'Full menu'!L44="FCERT",'Full menu'!L44="FERT"),"ERTs",IF(OR('Full menu'!L44="FCMT",'Full menu'!L44="FMT",'Full menu'!L44="LMT",'Full menu'!L44="LCMT"),"MTs",IF(OR('Full menu'!L44="LCIT",'Full menu'!L44="FCIT",'Full menu'!L44="LIT",'Full menu'!L44="FIT"),"ITs",IF(OR('Full menu'!L44="MwERT", 'Full menu'!L44="ERwMT", 'Full menu'!L44="M&amp;ERT", 'Full menu'!L44="MwIT", 'Full menu'!L44="IwMT", 'Full menu'!L44="M&amp;IT", 'Full menu'!L44="IwERT", 'Full menu'!L44="ERwIT", 'Full menu'!L44="I&amp;ERT", 'Full menu'!L44="ER&amp;M&amp;IT"),"MixedTs",IF('Full menu'!L44="UD","UD",IF('Full menu'!L44="LSD","LSD",IF('Full menu'!L44="WSD","WSD","")))))))))</f>
        <v>UD</v>
      </c>
      <c r="M44" s="3" t="str">
        <f>IF('Full menu'!M44="MDC","MDC",IF(OR('Full menu'!M44="PERF",'Full menu'!M44="AERF",'Full menu'!M44="PCB"),"ERfix",IF(OR('Full menu'!M44="ACB", 'Full menu'!M44="LCERT", 'Full menu'!M44="LERT",'Full menu'!M44="FCERT",'Full menu'!M44="FERT"),"ERTs",IF(OR('Full menu'!M44="FCMT",'Full menu'!M44="FMT",'Full menu'!M44="LMT",'Full menu'!M44="LCMT"),"MTs",IF(OR('Full menu'!M44="LCIT",'Full menu'!M44="FCIT",'Full menu'!M44="LIT",'Full menu'!M44="FIT"),"ITs",IF(OR('Full menu'!M44="MwERT", 'Full menu'!M44="ERwMT", 'Full menu'!M44="M&amp;ERT", 'Full menu'!M44="MwIT", 'Full menu'!M44="IwMT", 'Full menu'!M44="M&amp;IT", 'Full menu'!M44="IwERT", 'Full menu'!M44="ERwIT", 'Full menu'!M44="I&amp;ERT", 'Full menu'!M44="ER&amp;M&amp;IT"),"MixedTs",IF('Full menu'!M44="UD","UD",IF('Full menu'!M44="LSD","LSD",IF('Full menu'!M44="WSD","WSD","")))))))))</f>
        <v>UD</v>
      </c>
      <c r="N44" s="3" t="str">
        <f>IF('Full menu'!N44="MDC","MDC",IF(OR('Full menu'!N44="PERF",'Full menu'!N44="AERF",'Full menu'!N44="PCB"),"ERfix",IF(OR('Full menu'!N44="ACB", 'Full menu'!N44="LCERT", 'Full menu'!N44="LERT",'Full menu'!N44="FCERT",'Full menu'!N44="FERT"),"ERTs",IF(OR('Full menu'!N44="FCMT",'Full menu'!N44="FMT",'Full menu'!N44="LMT",'Full menu'!N44="LCMT"),"MTs",IF(OR('Full menu'!N44="LCIT",'Full menu'!N44="FCIT",'Full menu'!N44="LIT",'Full menu'!N44="FIT"),"ITs",IF(OR('Full menu'!N44="MwERT", 'Full menu'!N44="ERwMT", 'Full menu'!N44="M&amp;ERT", 'Full menu'!N44="MwIT", 'Full menu'!N44="IwMT", 'Full menu'!N44="M&amp;IT", 'Full menu'!N44="IwERT", 'Full menu'!N44="ERwIT", 'Full menu'!N44="I&amp;ERT", 'Full menu'!N44="ER&amp;M&amp;IT"),"MixedTs",IF('Full menu'!N44="UD","UD",IF('Full menu'!N44="LSD","LSD",IF('Full menu'!N44="WSD","WSD","")))))))))</f>
        <v>LSD</v>
      </c>
      <c r="O44" s="3" t="str">
        <f>IF('Full menu'!O44="MDC","MDC",IF(OR('Full menu'!O44="PERF",'Full menu'!O44="AERF",'Full menu'!O44="PCB"),"ERfix",IF(OR('Full menu'!O44="ACB", 'Full menu'!O44="LCERT", 'Full menu'!O44="LERT",'Full menu'!O44="FCERT",'Full menu'!O44="FERT"),"ERTs",IF(OR('Full menu'!O44="FCMT",'Full menu'!O44="FMT",'Full menu'!O44="LMT",'Full menu'!O44="LCMT"),"MTs",IF(OR('Full menu'!O44="LCIT",'Full menu'!O44="FCIT",'Full menu'!O44="LIT",'Full menu'!O44="FIT"),"ITs",IF(OR('Full menu'!O44="MwERT", 'Full menu'!O44="ERwMT", 'Full menu'!O44="M&amp;ERT", 'Full menu'!O44="MwIT", 'Full menu'!O44="IwMT", 'Full menu'!O44="M&amp;IT", 'Full menu'!O44="IwERT", 'Full menu'!O44="ERwIT", 'Full menu'!O44="I&amp;ERT", 'Full menu'!O44="ER&amp;M&amp;IT"),"MixedTs",IF('Full menu'!O44="UD","UD",IF('Full menu'!O44="LSD","LSD",IF('Full menu'!O44="WSD","WSD","")))))))))</f>
        <v>LSD</v>
      </c>
      <c r="P44" s="3" t="str">
        <f>IF('Full menu'!P44="MDC","MDC",IF(OR('Full menu'!P44="PERF",'Full menu'!P44="AERF",'Full menu'!P44="PCB"),"ERfix",IF(OR('Full menu'!P44="ACB", 'Full menu'!P44="LCERT", 'Full menu'!P44="LERT",'Full menu'!P44="FCERT",'Full menu'!P44="FERT"),"ERTs",IF(OR('Full menu'!P44="FCMT",'Full menu'!P44="FMT",'Full menu'!P44="LMT",'Full menu'!P44="LCMT"),"MTs",IF(OR('Full menu'!P44="LCIT",'Full menu'!P44="FCIT",'Full menu'!P44="LIT",'Full menu'!P44="FIT"),"ITs",IF(OR('Full menu'!P44="MwERT", 'Full menu'!P44="ERwMT", 'Full menu'!P44="M&amp;ERT", 'Full menu'!P44="MwIT", 'Full menu'!P44="IwMT", 'Full menu'!P44="M&amp;IT", 'Full menu'!P44="IwERT", 'Full menu'!P44="ERwIT", 'Full menu'!P44="I&amp;ERT", 'Full menu'!P44="ER&amp;M&amp;IT"),"MixedTs",IF('Full menu'!P44="UD","UD",IF('Full menu'!P44="LSD","LSD",IF('Full menu'!P44="WSD","WSD","")))))))))</f>
        <v>LSD</v>
      </c>
      <c r="Q44" s="3" t="str">
        <f>IF('Full menu'!Q44="MDC","MDC",IF(OR('Full menu'!Q44="PERF",'Full menu'!Q44="AERF",'Full menu'!Q44="PCB"),"ERfix",IF(OR('Full menu'!Q44="ACB", 'Full menu'!Q44="LCERT", 'Full menu'!Q44="LERT",'Full menu'!Q44="FCERT",'Full menu'!Q44="FERT"),"ERTs",IF(OR('Full menu'!Q44="FCMT",'Full menu'!Q44="FMT",'Full menu'!Q44="LMT",'Full menu'!Q44="LCMT"),"MTs",IF(OR('Full menu'!Q44="LCIT",'Full menu'!Q44="FCIT",'Full menu'!Q44="LIT",'Full menu'!Q44="FIT"),"ITs",IF(OR('Full menu'!Q44="MwERT", 'Full menu'!Q44="ERwMT", 'Full menu'!Q44="M&amp;ERT", 'Full menu'!Q44="MwIT", 'Full menu'!Q44="IwMT", 'Full menu'!Q44="M&amp;IT", 'Full menu'!Q44="IwERT", 'Full menu'!Q44="ERwIT", 'Full menu'!Q44="I&amp;ERT", 'Full menu'!Q44="ER&amp;M&amp;IT"),"MixedTs",IF('Full menu'!Q44="UD","UD",IF('Full menu'!Q44="LSD","LSD",IF('Full menu'!Q44="WSD","WSD","")))))))))</f>
        <v>LSD</v>
      </c>
      <c r="R44" s="3" t="str">
        <f>IF('Full menu'!R44="MDC","MDC",IF(OR('Full menu'!R44="PERF",'Full menu'!R44="AERF",'Full menu'!R44="PCB"),"ERfix",IF(OR('Full menu'!R44="ACB", 'Full menu'!R44="LCERT", 'Full menu'!R44="LERT",'Full menu'!R44="FCERT",'Full menu'!R44="FERT"),"ERTs",IF(OR('Full menu'!R44="FCMT",'Full menu'!R44="FMT",'Full menu'!R44="LMT",'Full menu'!R44="LCMT"),"MTs",IF(OR('Full menu'!R44="LCIT",'Full menu'!R44="FCIT",'Full menu'!R44="LIT",'Full menu'!R44="FIT"),"ITs",IF(OR('Full menu'!R44="MwERT", 'Full menu'!R44="ERwMT", 'Full menu'!R44="M&amp;ERT", 'Full menu'!R44="MwIT", 'Full menu'!R44="IwMT", 'Full menu'!R44="M&amp;IT", 'Full menu'!R44="IwERT", 'Full menu'!R44="ERwIT", 'Full menu'!R44="I&amp;ERT", 'Full menu'!R44="ER&amp;M&amp;IT"),"MixedTs",IF('Full menu'!R44="UD","UD",IF('Full menu'!R44="LSD","LSD",IF('Full menu'!R44="WSD","WSD","")))))))))</f>
        <v>LSD</v>
      </c>
      <c r="S44" s="3" t="str">
        <f>IF('Full menu'!S44="MDC","MDC",IF(OR('Full menu'!S44="PERF",'Full menu'!S44="AERF",'Full menu'!S44="PCB"),"ERfix",IF(OR('Full menu'!S44="ACB", 'Full menu'!S44="LCERT", 'Full menu'!S44="LERT",'Full menu'!S44="FCERT",'Full menu'!S44="FERT"),"ERTs",IF(OR('Full menu'!S44="FCMT",'Full menu'!S44="FMT",'Full menu'!S44="LMT",'Full menu'!S44="LCMT"),"MTs",IF(OR('Full menu'!S44="LCIT",'Full menu'!S44="FCIT",'Full menu'!S44="LIT",'Full menu'!S44="FIT"),"ITs",IF(OR('Full menu'!S44="MwERT", 'Full menu'!S44="ERwMT", 'Full menu'!S44="M&amp;ERT", 'Full menu'!S44="MwIT", 'Full menu'!S44="IwMT", 'Full menu'!S44="M&amp;IT", 'Full menu'!S44="IwERT", 'Full menu'!S44="ERwIT", 'Full menu'!S44="I&amp;ERT", 'Full menu'!S44="ER&amp;M&amp;IT"),"MixedTs",IF('Full menu'!S44="UD","UD",IF('Full menu'!S44="LSD","LSD",IF('Full menu'!S44="WSD","WSD","")))))))))</f>
        <v>LSD</v>
      </c>
      <c r="T44" s="3" t="str">
        <f>IF('Full menu'!T44="MDC","MDC",IF(OR('Full menu'!T44="PERF",'Full menu'!T44="AERF",'Full menu'!T44="PCB"),"ERfix",IF(OR('Full menu'!T44="ACB", 'Full menu'!T44="LCERT", 'Full menu'!T44="LERT",'Full menu'!T44="FCERT",'Full menu'!T44="FERT"),"ERTs",IF(OR('Full menu'!T44="FCMT",'Full menu'!T44="FMT",'Full menu'!T44="LMT",'Full menu'!T44="LCMT"),"MTs",IF(OR('Full menu'!T44="LCIT",'Full menu'!T44="FCIT",'Full menu'!T44="LIT",'Full menu'!T44="FIT"),"ITs",IF(OR('Full menu'!T44="MwERT", 'Full menu'!T44="ERwMT", 'Full menu'!T44="M&amp;ERT", 'Full menu'!T44="MwIT", 'Full menu'!T44="IwMT", 'Full menu'!T44="M&amp;IT", 'Full menu'!T44="IwERT", 'Full menu'!T44="ERwIT", 'Full menu'!T44="I&amp;ERT", 'Full menu'!T44="ER&amp;M&amp;IT"),"MixedTs",IF('Full menu'!T44="UD","UD",IF('Full menu'!T44="LSD","LSD",IF('Full menu'!T44="WSD","WSD","")))))))))</f>
        <v>MixedTs</v>
      </c>
      <c r="U44" s="3" t="str">
        <f>IF('Full menu'!U44="MDC","MDC",IF(OR('Full menu'!U44="PERF",'Full menu'!U44="AERF",'Full menu'!U44="PCB"),"ERfix",IF(OR('Full menu'!U44="ACB", 'Full menu'!U44="LCERT", 'Full menu'!U44="LERT",'Full menu'!U44="FCERT",'Full menu'!U44="FERT"),"ERTs",IF(OR('Full menu'!U44="FCMT",'Full menu'!U44="FMT",'Full menu'!U44="LMT",'Full menu'!U44="LCMT"),"MTs",IF(OR('Full menu'!U44="LCIT",'Full menu'!U44="FCIT",'Full menu'!U44="LIT",'Full menu'!U44="FIT"),"ITs",IF(OR('Full menu'!U44="MwERT", 'Full menu'!U44="ERwMT", 'Full menu'!U44="M&amp;ERT", 'Full menu'!U44="MwIT", 'Full menu'!U44="IwMT", 'Full menu'!U44="M&amp;IT", 'Full menu'!U44="IwERT", 'Full menu'!U44="ERwIT", 'Full menu'!U44="I&amp;ERT", 'Full menu'!U44="ER&amp;M&amp;IT"),"MixedTs",IF('Full menu'!U44="UD","UD",IF('Full menu'!U44="LSD","LSD",IF('Full menu'!U44="WSD","WSD","")))))))))</f>
        <v>MixedTs</v>
      </c>
      <c r="V44" s="3" t="str">
        <f>IF('Full menu'!V44="MDC","MDC",IF(OR('Full menu'!V44="PERF",'Full menu'!V44="AERF",'Full menu'!V44="PCB"),"ERfix",IF(OR('Full menu'!V44="ACB", 'Full menu'!V44="LCERT", 'Full menu'!V44="LERT",'Full menu'!V44="FCERT",'Full menu'!V44="FERT"),"ERTs",IF(OR('Full menu'!V44="FCMT",'Full menu'!V44="FMT",'Full menu'!V44="LMT",'Full menu'!V44="LCMT"),"MTs",IF(OR('Full menu'!V44="LCIT",'Full menu'!V44="FCIT",'Full menu'!V44="LIT",'Full menu'!V44="FIT"),"ITs",IF(OR('Full menu'!V44="MwERT", 'Full menu'!V44="ERwMT", 'Full menu'!V44="M&amp;ERT", 'Full menu'!V44="MwIT", 'Full menu'!V44="IwMT", 'Full menu'!V44="M&amp;IT", 'Full menu'!V44="IwERT", 'Full menu'!V44="ERwIT", 'Full menu'!V44="I&amp;ERT", 'Full menu'!V44="ER&amp;M&amp;IT"),"MixedTs",IF('Full menu'!V44="UD","UD",IF('Full menu'!V44="LSD","LSD",IF('Full menu'!V44="WSD","WSD","")))))))))</f>
        <v>MixedTs</v>
      </c>
      <c r="W44" s="3" t="str">
        <f>IF('Full menu'!W44="MDC","MDC",IF(OR('Full menu'!W44="PERF",'Full menu'!W44="AERF",'Full menu'!W44="PCB"),"ERfix",IF(OR('Full menu'!W44="ACB", 'Full menu'!W44="LCERT", 'Full menu'!W44="LERT",'Full menu'!W44="FCERT",'Full menu'!W44="FERT"),"ERTs",IF(OR('Full menu'!W44="FCMT",'Full menu'!W44="FMT",'Full menu'!W44="LMT",'Full menu'!W44="LCMT"),"MTs",IF(OR('Full menu'!W44="LCIT",'Full menu'!W44="FCIT",'Full menu'!W44="LIT",'Full menu'!W44="FIT"),"ITs",IF(OR('Full menu'!W44="MwERT", 'Full menu'!W44="ERwMT", 'Full menu'!W44="M&amp;ERT", 'Full menu'!W44="MwIT", 'Full menu'!W44="IwMT", 'Full menu'!W44="M&amp;IT", 'Full menu'!W44="IwERT", 'Full menu'!W44="ERwIT", 'Full menu'!W44="I&amp;ERT", 'Full menu'!W44="ER&amp;M&amp;IT"),"MixedTs",IF('Full menu'!W44="UD","UD",IF('Full menu'!W44="LSD","LSD",IF('Full menu'!W44="WSD","WSD","")))))))))</f>
        <v>MixedTs</v>
      </c>
      <c r="X44" s="3" t="str">
        <f>IF('Full menu'!X44="MDC","MDC",IF(OR('Full menu'!X44="PERF",'Full menu'!X44="AERF",'Full menu'!X44="PCB"),"ERfix",IF(OR('Full menu'!X44="ACB", 'Full menu'!X44="LCERT", 'Full menu'!X44="LERT",'Full menu'!X44="FCERT",'Full menu'!X44="FERT"),"ERTs",IF(OR('Full menu'!X44="FCMT",'Full menu'!X44="FMT",'Full menu'!X44="LMT",'Full menu'!X44="LCMT"),"MTs",IF(OR('Full menu'!X44="LCIT",'Full menu'!X44="FCIT",'Full menu'!X44="LIT",'Full menu'!X44="FIT"),"ITs",IF(OR('Full menu'!X44="MwERT", 'Full menu'!X44="ERwMT", 'Full menu'!X44="M&amp;ERT", 'Full menu'!X44="MwIT", 'Full menu'!X44="IwMT", 'Full menu'!X44="M&amp;IT", 'Full menu'!X44="IwERT", 'Full menu'!X44="ERwIT", 'Full menu'!X44="I&amp;ERT", 'Full menu'!X44="ER&amp;M&amp;IT"),"MixedTs",IF('Full menu'!X44="UD","UD",IF('Full menu'!X44="LSD","LSD",IF('Full menu'!X44="WSD","WSD","")))))))))</f>
        <v>MixedTs</v>
      </c>
      <c r="Y44" s="3" t="str">
        <f>IF('Full menu'!Y44="MDC","MDC",IF(OR('Full menu'!Y44="PERF",'Full menu'!Y44="AERF",'Full menu'!Y44="PCB"),"ERfix",IF(OR('Full menu'!Y44="ACB", 'Full menu'!Y44="LCERT", 'Full menu'!Y44="LERT",'Full menu'!Y44="FCERT",'Full menu'!Y44="FERT"),"ERTs",IF(OR('Full menu'!Y44="FCMT",'Full menu'!Y44="FMT",'Full menu'!Y44="LMT",'Full menu'!Y44="LCMT"),"MTs",IF(OR('Full menu'!Y44="LCIT",'Full menu'!Y44="FCIT",'Full menu'!Y44="LIT",'Full menu'!Y44="FIT"),"ITs",IF(OR('Full menu'!Y44="MwERT", 'Full menu'!Y44="ERwMT", 'Full menu'!Y44="M&amp;ERT", 'Full menu'!Y44="MwIT", 'Full menu'!Y44="IwMT", 'Full menu'!Y44="M&amp;IT", 'Full menu'!Y44="IwERT", 'Full menu'!Y44="ERwIT", 'Full menu'!Y44="I&amp;ERT", 'Full menu'!Y44="ER&amp;M&amp;IT"),"MixedTs",IF('Full menu'!Y44="UD","UD",IF('Full menu'!Y44="LSD","LSD",IF('Full menu'!Y44="WSD","WSD","")))))))))</f>
        <v>ITs</v>
      </c>
      <c r="Z44" s="3" t="str">
        <f>IF('Full menu'!Z44="MDC","MDC",IF(OR('Full menu'!Z44="PERF",'Full menu'!Z44="AERF",'Full menu'!Z44="PCB"),"ERfix",IF(OR('Full menu'!Z44="ACB", 'Full menu'!Z44="LCERT", 'Full menu'!Z44="LERT",'Full menu'!Z44="FCERT",'Full menu'!Z44="FERT"),"ERTs",IF(OR('Full menu'!Z44="FCMT",'Full menu'!Z44="FMT",'Full menu'!Z44="LMT",'Full menu'!Z44="LCMT"),"MTs",IF(OR('Full menu'!Z44="LCIT",'Full menu'!Z44="FCIT",'Full menu'!Z44="LIT",'Full menu'!Z44="FIT"),"ITs",IF(OR('Full menu'!Z44="MwERT", 'Full menu'!Z44="ERwMT", 'Full menu'!Z44="M&amp;ERT", 'Full menu'!Z44="MwIT", 'Full menu'!Z44="IwMT", 'Full menu'!Z44="M&amp;IT", 'Full menu'!Z44="IwERT", 'Full menu'!Z44="ERwIT", 'Full menu'!Z44="I&amp;ERT", 'Full menu'!Z44="ER&amp;M&amp;IT"),"MixedTs",IF('Full menu'!Z44="UD","UD",IF('Full menu'!Z44="LSD","LSD",IF('Full menu'!Z44="WSD","WSD","")))))))))</f>
        <v>ITs</v>
      </c>
      <c r="AA44" s="3" t="str">
        <f>IF('Full menu'!AA44="MDC","MDC",IF(OR('Full menu'!AA44="PERF",'Full menu'!AA44="AERF",'Full menu'!AA44="PCB"),"ERfix",IF(OR('Full menu'!AA44="ACB", 'Full menu'!AA44="LCERT", 'Full menu'!AA44="LERT",'Full menu'!AA44="FCERT",'Full menu'!AA44="FERT"),"ERTs",IF(OR('Full menu'!AA44="FCMT",'Full menu'!AA44="FMT",'Full menu'!AA44="LMT",'Full menu'!AA44="LCMT"),"MTs",IF(OR('Full menu'!AA44="LCIT",'Full menu'!AA44="FCIT",'Full menu'!AA44="LIT",'Full menu'!AA44="FIT"),"ITs",IF(OR('Full menu'!AA44="MwERT", 'Full menu'!AA44="ERwMT", 'Full menu'!AA44="M&amp;ERT", 'Full menu'!AA44="MwIT", 'Full menu'!AA44="IwMT", 'Full menu'!AA44="M&amp;IT", 'Full menu'!AA44="IwERT", 'Full menu'!AA44="ERwIT", 'Full menu'!AA44="I&amp;ERT", 'Full menu'!AA44="ER&amp;M&amp;IT"),"MixedTs",IF('Full menu'!AA44="UD","UD",IF('Full menu'!AA44="LSD","LSD",IF('Full menu'!AA44="WSD","WSD","")))))))))</f>
        <v>ITs</v>
      </c>
      <c r="AB44" s="3" t="str">
        <f>IF('Full menu'!AB44="MDC","MDC",IF(OR('Full menu'!AB44="PERF",'Full menu'!AB44="AERF",'Full menu'!AB44="PCB"),"ERfix",IF(OR('Full menu'!AB44="ACB", 'Full menu'!AB44="LCERT", 'Full menu'!AB44="LERT",'Full menu'!AB44="FCERT",'Full menu'!AB44="FERT"),"ERTs",IF(OR('Full menu'!AB44="FCMT",'Full menu'!AB44="FMT",'Full menu'!AB44="LMT",'Full menu'!AB44="LCMT"),"MTs",IF(OR('Full menu'!AB44="LCIT",'Full menu'!AB44="FCIT",'Full menu'!AB44="LIT",'Full menu'!AB44="FIT"),"ITs",IF(OR('Full menu'!AB44="MwERT", 'Full menu'!AB44="ERwMT", 'Full menu'!AB44="M&amp;ERT", 'Full menu'!AB44="MwIT", 'Full menu'!AB44="IwMT", 'Full menu'!AB44="M&amp;IT", 'Full menu'!AB44="IwERT", 'Full menu'!AB44="ERwIT", 'Full menu'!AB44="I&amp;ERT", 'Full menu'!AB44="ER&amp;M&amp;IT"),"MixedTs",IF('Full menu'!AB44="UD","UD",IF('Full menu'!AB44="LSD","LSD",IF('Full menu'!AB44="WSD","WSD","")))))))))</f>
        <v>ITs</v>
      </c>
      <c r="AC44" s="3" t="str">
        <f>IF('Full menu'!AC44="MDC","MDC",IF(OR('Full menu'!AC44="PERF",'Full menu'!AC44="AERF",'Full menu'!AC44="PCB"),"ERfix",IF(OR('Full menu'!AC44="ACB", 'Full menu'!AC44="LCERT", 'Full menu'!AC44="LERT",'Full menu'!AC44="FCERT",'Full menu'!AC44="FERT"),"ERTs",IF(OR('Full menu'!AC44="FCMT",'Full menu'!AC44="FMT",'Full menu'!AC44="LMT",'Full menu'!AC44="LCMT"),"MTs",IF(OR('Full menu'!AC44="LCIT",'Full menu'!AC44="FCIT",'Full menu'!AC44="LIT",'Full menu'!AC44="FIT"),"ITs",IF(OR('Full menu'!AC44="MwERT", 'Full menu'!AC44="ERwMT", 'Full menu'!AC44="M&amp;ERT", 'Full menu'!AC44="MwIT", 'Full menu'!AC44="IwMT", 'Full menu'!AC44="M&amp;IT", 'Full menu'!AC44="IwERT", 'Full menu'!AC44="ERwIT", 'Full menu'!AC44="I&amp;ERT", 'Full menu'!AC44="ER&amp;M&amp;IT"),"MixedTs",IF('Full menu'!AC44="UD","UD",IF('Full menu'!AC44="LSD","LSD",IF('Full menu'!AC44="WSD","WSD","")))))))))</f>
        <v>ITs</v>
      </c>
      <c r="AD44" s="3" t="str">
        <f>IF('Full menu'!AD44="MDC","MDC",IF(OR('Full menu'!AD44="PERF",'Full menu'!AD44="AERF",'Full menu'!AD44="PCB"),"ERfix",IF(OR('Full menu'!AD44="ACB", 'Full menu'!AD44="LCERT", 'Full menu'!AD44="LERT",'Full menu'!AD44="FCERT",'Full menu'!AD44="FERT"),"ERTs",IF(OR('Full menu'!AD44="FCMT",'Full menu'!AD44="FMT",'Full menu'!AD44="LMT",'Full menu'!AD44="LCMT"),"MTs",IF(OR('Full menu'!AD44="LCIT",'Full menu'!AD44="FCIT",'Full menu'!AD44="LIT",'Full menu'!AD44="FIT"),"ITs",IF(OR('Full menu'!AD44="MwERT", 'Full menu'!AD44="ERwMT", 'Full menu'!AD44="M&amp;ERT", 'Full menu'!AD44="MwIT", 'Full menu'!AD44="IwMT", 'Full menu'!AD44="M&amp;IT", 'Full menu'!AD44="IwERT", 'Full menu'!AD44="ERwIT", 'Full menu'!AD44="I&amp;ERT", 'Full menu'!AD44="ER&amp;M&amp;IT"),"MixedTs",IF('Full menu'!AD44="UD","UD",IF('Full menu'!AD44="LSD","LSD",IF('Full menu'!AD44="WSD","WSD","")))))))))</f>
        <v>ITs</v>
      </c>
      <c r="AE44" s="3" t="str">
        <f>IF('Full menu'!AE44="MDC","MDC",IF(OR('Full menu'!AE44="PERF",'Full menu'!AE44="AERF",'Full menu'!AE44="PCB"),"ERfix",IF(OR('Full menu'!AE44="ACB", 'Full menu'!AE44="LCERT", 'Full menu'!AE44="LERT",'Full menu'!AE44="FCERT",'Full menu'!AE44="FERT"),"ERTs",IF(OR('Full menu'!AE44="FCMT",'Full menu'!AE44="FMT",'Full menu'!AE44="LMT",'Full menu'!AE44="LCMT"),"MTs",IF(OR('Full menu'!AE44="LCIT",'Full menu'!AE44="FCIT",'Full menu'!AE44="LIT",'Full menu'!AE44="FIT"),"ITs",IF(OR('Full menu'!AE44="MwERT", 'Full menu'!AE44="ERwMT", 'Full menu'!AE44="M&amp;ERT", 'Full menu'!AE44="MwIT", 'Full menu'!AE44="IwMT", 'Full menu'!AE44="M&amp;IT", 'Full menu'!AE44="IwERT", 'Full menu'!AE44="ERwIT", 'Full menu'!AE44="I&amp;ERT", 'Full menu'!AE44="ER&amp;M&amp;IT"),"MixedTs",IF('Full menu'!AE44="UD","UD",IF('Full menu'!AE44="LSD","LSD",IF('Full menu'!AE44="WSD","WSD","")))))))))</f>
        <v>ITs</v>
      </c>
      <c r="AF44" s="3" t="str">
        <f>IF('Full menu'!AF44="MDC","MDC",IF(OR('Full menu'!AF44="PERF",'Full menu'!AF44="AERF",'Full menu'!AF44="PCB"),"ERfix",IF(OR('Full menu'!AF44="ACB", 'Full menu'!AF44="LCERT", 'Full menu'!AF44="LERT",'Full menu'!AF44="FCERT",'Full menu'!AF44="FERT"),"ERTs",IF(OR('Full menu'!AF44="FCMT",'Full menu'!AF44="FMT",'Full menu'!AF44="LMT",'Full menu'!AF44="LCMT"),"MTs",IF(OR('Full menu'!AF44="LCIT",'Full menu'!AF44="FCIT",'Full menu'!AF44="LIT",'Full menu'!AF44="FIT"),"ITs",IF(OR('Full menu'!AF44="MwERT", 'Full menu'!AF44="ERwMT", 'Full menu'!AF44="M&amp;ERT", 'Full menu'!AF44="MwIT", 'Full menu'!AF44="IwMT", 'Full menu'!AF44="M&amp;IT", 'Full menu'!AF44="IwERT", 'Full menu'!AF44="ERwIT", 'Full menu'!AF44="I&amp;ERT", 'Full menu'!AF44="ER&amp;M&amp;IT"),"MixedTs",IF('Full menu'!AF44="UD","UD",IF('Full menu'!AF44="LSD","LSD",IF('Full menu'!AF44="WSD","WSD","")))))))))</f>
        <v>ITs</v>
      </c>
      <c r="AG44" s="3" t="str">
        <f>IF('Full menu'!AG44="MDC","MDC",IF(OR('Full menu'!AG44="PERF",'Full menu'!AG44="AERF",'Full menu'!AG44="PCB"),"ERfix",IF(OR('Full menu'!AG44="ACB", 'Full menu'!AG44="LCERT", 'Full menu'!AG44="LERT",'Full menu'!AG44="FCERT",'Full menu'!AG44="FERT"),"ERTs",IF(OR('Full menu'!AG44="FCMT",'Full menu'!AG44="FMT",'Full menu'!AG44="LMT",'Full menu'!AG44="LCMT"),"MTs",IF(OR('Full menu'!AG44="LCIT",'Full menu'!AG44="FCIT",'Full menu'!AG44="LIT",'Full menu'!AG44="FIT"),"ITs",IF(OR('Full menu'!AG44="MwERT", 'Full menu'!AG44="ERwMT", 'Full menu'!AG44="M&amp;ERT", 'Full menu'!AG44="MwIT", 'Full menu'!AG44="IwMT", 'Full menu'!AG44="M&amp;IT", 'Full menu'!AG44="IwERT", 'Full menu'!AG44="ERwIT", 'Full menu'!AG44="I&amp;ERT", 'Full menu'!AG44="ER&amp;M&amp;IT"),"MixedTs",IF('Full menu'!AG44="UD","UD",IF('Full menu'!AG44="LSD","LSD",IF('Full menu'!AG44="WSD","WSD","")))))))))</f>
        <v>ITs</v>
      </c>
      <c r="AH44" s="3" t="str">
        <f>IF('Full menu'!AH44="MDC","MDC",IF(OR('Full menu'!AH44="PERF",'Full menu'!AH44="AERF",'Full menu'!AH44="PCB"),"ERfix",IF(OR('Full menu'!AH44="ACB", 'Full menu'!AH44="LCERT", 'Full menu'!AH44="LERT",'Full menu'!AH44="FCERT",'Full menu'!AH44="FERT"),"ERTs",IF(OR('Full menu'!AH44="FCMT",'Full menu'!AH44="FMT",'Full menu'!AH44="LMT",'Full menu'!AH44="LCMT"),"MTs",IF(OR('Full menu'!AH44="LCIT",'Full menu'!AH44="FCIT",'Full menu'!AH44="LIT",'Full menu'!AH44="FIT"),"ITs",IF(OR('Full menu'!AH44="MwERT", 'Full menu'!AH44="ERwMT", 'Full menu'!AH44="M&amp;ERT", 'Full menu'!AH44="MwIT", 'Full menu'!AH44="IwMT", 'Full menu'!AH44="M&amp;IT", 'Full menu'!AH44="IwERT", 'Full menu'!AH44="ERwIT", 'Full menu'!AH44="I&amp;ERT", 'Full menu'!AH44="ER&amp;M&amp;IT"),"MixedTs",IF('Full menu'!AH44="UD","UD",IF('Full menu'!AH44="LSD","LSD",IF('Full menu'!AH44="WSD","WSD","")))))))))</f>
        <v>ITs</v>
      </c>
      <c r="AI44" s="3" t="str">
        <f>IF('Full menu'!AI44="MDC","MDC",IF(OR('Full menu'!AI44="PERF",'Full menu'!AI44="AERF",'Full menu'!AI44="PCB"),"ERfix",IF(OR('Full menu'!AI44="ACB", 'Full menu'!AI44="LCERT", 'Full menu'!AI44="LERT",'Full menu'!AI44="FCERT",'Full menu'!AI44="FERT"),"ERTs",IF(OR('Full menu'!AI44="FCMT",'Full menu'!AI44="FMT",'Full menu'!AI44="LMT",'Full menu'!AI44="LCMT"),"MTs",IF(OR('Full menu'!AI44="LCIT",'Full menu'!AI44="FCIT",'Full menu'!AI44="LIT",'Full menu'!AI44="FIT"),"ITs",IF(OR('Full menu'!AI44="MwERT", 'Full menu'!AI44="ERwMT", 'Full menu'!AI44="M&amp;ERT", 'Full menu'!AI44="MwIT", 'Full menu'!AI44="IwMT", 'Full menu'!AI44="M&amp;IT", 'Full menu'!AI44="IwERT", 'Full menu'!AI44="ERwIT", 'Full menu'!AI44="I&amp;ERT", 'Full menu'!AI44="ER&amp;M&amp;IT"),"MixedTs",IF('Full menu'!AI44="UD","UD",IF('Full menu'!AI44="LSD","LSD",IF('Full menu'!AI44="WSD","WSD","")))))))))</f>
        <v>ITs</v>
      </c>
      <c r="AJ44" s="3" t="str">
        <f>IF('Full menu'!AJ44="MDC","MDC",IF(OR('Full menu'!AJ44="PERF",'Full menu'!AJ44="AERF",'Full menu'!AJ44="PCB"),"ERfix",IF(OR('Full menu'!AJ44="ACB", 'Full menu'!AJ44="LCERT", 'Full menu'!AJ44="LERT",'Full menu'!AJ44="FCERT",'Full menu'!AJ44="FERT"),"ERTs",IF(OR('Full menu'!AJ44="FCMT",'Full menu'!AJ44="FMT",'Full menu'!AJ44="LMT",'Full menu'!AJ44="LCMT"),"MTs",IF(OR('Full menu'!AJ44="LCIT",'Full menu'!AJ44="FCIT",'Full menu'!AJ44="LIT",'Full menu'!AJ44="FIT"),"ITs",IF(OR('Full menu'!AJ44="MwERT", 'Full menu'!AJ44="ERwMT", 'Full menu'!AJ44="M&amp;ERT", 'Full menu'!AJ44="MwIT", 'Full menu'!AJ44="IwMT", 'Full menu'!AJ44="M&amp;IT", 'Full menu'!AJ44="IwERT", 'Full menu'!AJ44="ERwIT", 'Full menu'!AJ44="I&amp;ERT", 'Full menu'!AJ44="ER&amp;M&amp;IT"),"MixedTs",IF('Full menu'!AJ44="UD","UD",IF('Full menu'!AJ44="LSD","LSD",IF('Full menu'!AJ44="WSD","WSD","")))))))))</f>
        <v>ITs</v>
      </c>
      <c r="AK44" s="3" t="str">
        <f>IF('Full menu'!AK44="MDC","MDC",IF(OR('Full menu'!AK44="PERF",'Full menu'!AK44="AERF",'Full menu'!AK44="PCB"),"ERfix",IF(OR('Full menu'!AK44="ACB", 'Full menu'!AK44="LCERT", 'Full menu'!AK44="LERT",'Full menu'!AK44="FCERT",'Full menu'!AK44="FERT"),"ERTs",IF(OR('Full menu'!AK44="FCMT",'Full menu'!AK44="FMT",'Full menu'!AK44="LMT",'Full menu'!AK44="LCMT"),"MTs",IF(OR('Full menu'!AK44="LCIT",'Full menu'!AK44="FCIT",'Full menu'!AK44="LIT",'Full menu'!AK44="FIT"),"ITs",IF(OR('Full menu'!AK44="MwERT", 'Full menu'!AK44="ERwMT", 'Full menu'!AK44="M&amp;ERT", 'Full menu'!AK44="MwIT", 'Full menu'!AK44="IwMT", 'Full menu'!AK44="M&amp;IT", 'Full menu'!AK44="IwERT", 'Full menu'!AK44="ERwIT", 'Full menu'!AK44="I&amp;ERT", 'Full menu'!AK44="ER&amp;M&amp;IT"),"MixedTs",IF('Full menu'!AK44="UD","UD",IF('Full menu'!AK44="LSD","LSD",IF('Full menu'!AK44="WSD","WSD","")))))))))</f>
        <v>ITs</v>
      </c>
      <c r="AL44" s="3" t="str">
        <f>IF('Full menu'!AL44="MDC","MDC",IF(OR('Full menu'!AL44="PERF",'Full menu'!AL44="AERF",'Full menu'!AL44="PCB"),"ERfix",IF(OR('Full menu'!AL44="ACB", 'Full menu'!AL44="LCERT", 'Full menu'!AL44="LERT",'Full menu'!AL44="FCERT",'Full menu'!AL44="FERT"),"ERTs",IF(OR('Full menu'!AL44="FCMT",'Full menu'!AL44="FMT",'Full menu'!AL44="LMT",'Full menu'!AL44="LCMT"),"MTs",IF(OR('Full menu'!AL44="LCIT",'Full menu'!AL44="FCIT",'Full menu'!AL44="LIT",'Full menu'!AL44="FIT"),"ITs",IF(OR('Full menu'!AL44="MwERT", 'Full menu'!AL44="ERwMT", 'Full menu'!AL44="M&amp;ERT", 'Full menu'!AL44="MwIT", 'Full menu'!AL44="IwMT", 'Full menu'!AL44="M&amp;IT", 'Full menu'!AL44="IwERT", 'Full menu'!AL44="ERwIT", 'Full menu'!AL44="I&amp;ERT", 'Full menu'!AL44="ER&amp;M&amp;IT"),"MixedTs",IF('Full menu'!AL44="UD","UD",IF('Full menu'!AL44="LSD","LSD",IF('Full menu'!AL44="WSD","WSD","")))))))))</f>
        <v>ITs</v>
      </c>
      <c r="AM44" s="3" t="str">
        <f>IF('Full menu'!AM44="MDC","MDC",IF(OR('Full menu'!AM44="PERF",'Full menu'!AM44="AERF",'Full menu'!AM44="PCB"),"ERfix",IF(OR('Full menu'!AM44="ACB", 'Full menu'!AM44="LCERT", 'Full menu'!AM44="LERT",'Full menu'!AM44="FCERT",'Full menu'!AM44="FERT"),"ERTs",IF(OR('Full menu'!AM44="FCMT",'Full menu'!AM44="FMT",'Full menu'!AM44="LMT",'Full menu'!AM44="LCMT"),"MTs",IF(OR('Full menu'!AM44="LCIT",'Full menu'!AM44="FCIT",'Full menu'!AM44="LIT",'Full menu'!AM44="FIT"),"ITs",IF(OR('Full menu'!AM44="MwERT", 'Full menu'!AM44="ERwMT", 'Full menu'!AM44="M&amp;ERT", 'Full menu'!AM44="MwIT", 'Full menu'!AM44="IwMT", 'Full menu'!AM44="M&amp;IT", 'Full menu'!AM44="IwERT", 'Full menu'!AM44="ERwIT", 'Full menu'!AM44="I&amp;ERT", 'Full menu'!AM44="ER&amp;M&amp;IT"),"MixedTs",IF('Full menu'!AM44="UD","UD",IF('Full menu'!AM44="LSD","LSD",IF('Full menu'!AM44="WSD","WSD","")))))))))</f>
        <v>ITs</v>
      </c>
      <c r="AN44" s="3" t="str">
        <f>IF('Full menu'!AN44="MDC","MDC",IF(OR('Full menu'!AN44="PERF",'Full menu'!AN44="AERF",'Full menu'!AN44="PCB"),"ERfix",IF(OR('Full menu'!AN44="ACB", 'Full menu'!AN44="LCERT", 'Full menu'!AN44="LERT",'Full menu'!AN44="FCERT",'Full menu'!AN44="FERT"),"ERTs",IF(OR('Full menu'!AN44="FCMT",'Full menu'!AN44="FMT",'Full menu'!AN44="LMT",'Full menu'!AN44="LCMT"),"MTs",IF(OR('Full menu'!AN44="LCIT",'Full menu'!AN44="FCIT",'Full menu'!AN44="LIT",'Full menu'!AN44="FIT"),"ITs",IF(OR('Full menu'!AN44="MwERT", 'Full menu'!AN44="ERwMT", 'Full menu'!AN44="M&amp;ERT", 'Full menu'!AN44="MwIT", 'Full menu'!AN44="IwMT", 'Full menu'!AN44="M&amp;IT", 'Full menu'!AN44="IwERT", 'Full menu'!AN44="ERwIT", 'Full menu'!AN44="I&amp;ERT", 'Full menu'!AN44="ER&amp;M&amp;IT"),"MixedTs",IF('Full menu'!AN44="UD","UD",IF('Full menu'!AN44="LSD","LSD",IF('Full menu'!AN44="WSD","WSD","")))))))))</f>
        <v>ITs</v>
      </c>
      <c r="AO44" s="3" t="str">
        <f>IF('Full menu'!AO44="MDC","MDC",IF(OR('Full menu'!AO44="PERF",'Full menu'!AO44="AERF",'Full menu'!AO44="PCB"),"ERfix",IF(OR('Full menu'!AO44="ACB", 'Full menu'!AO44="LCERT", 'Full menu'!AO44="LERT",'Full menu'!AO44="FCERT",'Full menu'!AO44="FERT"),"ERTs",IF(OR('Full menu'!AO44="FCMT",'Full menu'!AO44="FMT",'Full menu'!AO44="LMT",'Full menu'!AO44="LCMT"),"MTs",IF(OR('Full menu'!AO44="LCIT",'Full menu'!AO44="FCIT",'Full menu'!AO44="LIT",'Full menu'!AO44="FIT"),"ITs",IF(OR('Full menu'!AO44="MwERT", 'Full menu'!AO44="ERwMT", 'Full menu'!AO44="M&amp;ERT", 'Full menu'!AO44="MwIT", 'Full menu'!AO44="IwMT", 'Full menu'!AO44="M&amp;IT", 'Full menu'!AO44="IwERT", 'Full menu'!AO44="ERwIT", 'Full menu'!AO44="I&amp;ERT", 'Full menu'!AO44="ER&amp;M&amp;IT"),"MixedTs",IF('Full menu'!AO44="UD","UD",IF('Full menu'!AO44="LSD","LSD",IF('Full menu'!AO44="WSD","WSD","")))))))))</f>
        <v>ITs</v>
      </c>
      <c r="AP44" s="3" t="str">
        <f>IF('Full menu'!AP44="MDC","MDC",IF(OR('Full menu'!AP44="PERF",'Full menu'!AP44="AERF",'Full menu'!AP44="PCB"),"ERfix",IF(OR('Full menu'!AP44="ACB", 'Full menu'!AP44="LCERT", 'Full menu'!AP44="LERT",'Full menu'!AP44="FCERT",'Full menu'!AP44="FERT"),"ERTs",IF(OR('Full menu'!AP44="FCMT",'Full menu'!AP44="FMT",'Full menu'!AP44="LMT",'Full menu'!AP44="LCMT"),"MTs",IF(OR('Full menu'!AP44="LCIT",'Full menu'!AP44="FCIT",'Full menu'!AP44="LIT",'Full menu'!AP44="FIT"),"ITs",IF(OR('Full menu'!AP44="MwERT", 'Full menu'!AP44="ERwMT", 'Full menu'!AP44="M&amp;ERT", 'Full menu'!AP44="MwIT", 'Full menu'!AP44="IwMT", 'Full menu'!AP44="M&amp;IT", 'Full menu'!AP44="IwERT", 'Full menu'!AP44="ERwIT", 'Full menu'!AP44="I&amp;ERT", 'Full menu'!AP44="ER&amp;M&amp;IT"),"MixedTs",IF('Full menu'!AP44="UD","UD",IF('Full menu'!AP44="LSD","LSD",IF('Full menu'!AP44="WSD","WSD","")))))))))</f>
        <v>ITs</v>
      </c>
      <c r="AQ44" s="3" t="str">
        <f>IF('Full menu'!AQ44="MDC","MDC",IF(OR('Full menu'!AQ44="PERF",'Full menu'!AQ44="AERF",'Full menu'!AQ44="PCB"),"ERfix",IF(OR('Full menu'!AQ44="ACB", 'Full menu'!AQ44="LCERT", 'Full menu'!AQ44="LERT",'Full menu'!AQ44="FCERT",'Full menu'!AQ44="FERT"),"ERTs",IF(OR('Full menu'!AQ44="FCMT",'Full menu'!AQ44="FMT",'Full menu'!AQ44="LMT",'Full menu'!AQ44="LCMT"),"MTs",IF(OR('Full menu'!AQ44="LCIT",'Full menu'!AQ44="FCIT",'Full menu'!AQ44="LIT",'Full menu'!AQ44="FIT"),"ITs",IF(OR('Full menu'!AQ44="MwERT", 'Full menu'!AQ44="ERwMT", 'Full menu'!AQ44="M&amp;ERT", 'Full menu'!AQ44="MwIT", 'Full menu'!AQ44="IwMT", 'Full menu'!AQ44="M&amp;IT", 'Full menu'!AQ44="IwERT", 'Full menu'!AQ44="ERwIT", 'Full menu'!AQ44="I&amp;ERT", 'Full menu'!AQ44="ER&amp;M&amp;IT"),"MixedTs",IF('Full menu'!AQ44="UD","UD",IF('Full menu'!AQ44="LSD","LSD",IF('Full menu'!AQ44="WSD","WSD","")))))))))</f>
        <v>ITs</v>
      </c>
      <c r="AR44" s="3" t="str">
        <f>IF('Full menu'!AR44="MDC","MDC",IF(OR('Full menu'!AR44="PERF",'Full menu'!AR44="AERF",'Full menu'!AR44="PCB"),"ERfix",IF(OR('Full menu'!AR44="ACB", 'Full menu'!AR44="LCERT", 'Full menu'!AR44="LERT",'Full menu'!AR44="FCERT",'Full menu'!AR44="FERT"),"ERTs",IF(OR('Full menu'!AR44="FCMT",'Full menu'!AR44="FMT",'Full menu'!AR44="LMT",'Full menu'!AR44="LCMT"),"MTs",IF(OR('Full menu'!AR44="LCIT",'Full menu'!AR44="FCIT",'Full menu'!AR44="LIT",'Full menu'!AR44="FIT"),"ITs",IF(OR('Full menu'!AR44="MwERT", 'Full menu'!AR44="ERwMT", 'Full menu'!AR44="M&amp;ERT", 'Full menu'!AR44="MwIT", 'Full menu'!AR44="IwMT", 'Full menu'!AR44="M&amp;IT", 'Full menu'!AR44="IwERT", 'Full menu'!AR44="ERwIT", 'Full menu'!AR44="I&amp;ERT", 'Full menu'!AR44="ER&amp;M&amp;IT"),"MixedTs",IF('Full menu'!AR44="UD","UD",IF('Full menu'!AR44="LSD","LSD",IF('Full menu'!AR44="WSD","WSD","")))))))))</f>
        <v>ITs</v>
      </c>
      <c r="AS44" s="3" t="str">
        <f>IF('Full menu'!AS44="MDC","MDC",IF(OR('Full menu'!AS44="PERF",'Full menu'!AS44="AERF",'Full menu'!AS44="PCB"),"ERfix",IF(OR('Full menu'!AS44="ACB", 'Full menu'!AS44="LCERT", 'Full menu'!AS44="LERT",'Full menu'!AS44="FCERT",'Full menu'!AS44="FERT"),"ERTs",IF(OR('Full menu'!AS44="FCMT",'Full menu'!AS44="FMT",'Full menu'!AS44="LMT",'Full menu'!AS44="LCMT"),"MTs",IF(OR('Full menu'!AS44="LCIT",'Full menu'!AS44="FCIT",'Full menu'!AS44="LIT",'Full menu'!AS44="FIT"),"ITs",IF(OR('Full menu'!AS44="MwERT", 'Full menu'!AS44="ERwMT", 'Full menu'!AS44="M&amp;ERT", 'Full menu'!AS44="MwIT", 'Full menu'!AS44="IwMT", 'Full menu'!AS44="M&amp;IT", 'Full menu'!AS44="IwERT", 'Full menu'!AS44="ERwIT", 'Full menu'!AS44="I&amp;ERT", 'Full menu'!AS44="ER&amp;M&amp;IT"),"MixedTs",IF('Full menu'!AS44="UD","UD",IF('Full menu'!AS44="LSD","LSD",IF('Full menu'!AS44="WSD","WSD","")))))))))</f>
        <v>ITs</v>
      </c>
      <c r="AT44" s="3"/>
      <c r="AU44" s="3"/>
      <c r="AV44" s="3"/>
      <c r="AW44" s="3"/>
      <c r="AX44" s="3" t="str">
        <f>IF('Full menu'!AX44="MDC","MDC",IF(OR('Full menu'!AX44="PERF",'Full menu'!AX44="AERF",'Full menu'!AX44="PCB"),"ERfix",IF(OR('Full menu'!AX44="ACB", 'Full menu'!AX44="LCERT", 'Full menu'!AX44="LERT",'Full menu'!AX44="FCERT",'Full menu'!AX44="FERT"),"ERT",IF(OR('Full menu'!AX44="FCMT",'Full menu'!AX44="FMT",'Full menu'!AX44="LMT",'Full menu'!AX44="LCMT"),"MT",IF(OR('Full menu'!AX44="LCIT",'Full menu'!AX44="FCIT",'Full menu'!AX44="LMT",'Full menu'!AX44="FMT"),"IT",IF(OR('Full menu'!AX44="MwERT", 'Full menu'!AX44="ERwMT", 'Full menu'!AX44="M&amp;ERT", 'Full menu'!AX44="MwIT", 'Full menu'!AX44="IwMT", 'Full menu'!AX44="M&amp;IT", 'Full menu'!AX44="IwERT", 'Full menu'!AX44="ERwIT", 'Full menu'!AX44="I&amp;ERT", 'Full menu'!AX44="ER&amp;M&amp;IT"),"MixedT",IF('Full menu'!AX44="UD","UD",IF('Full menu'!AX44="LSD","LSD",IF('Full menu'!AX44="WSD","WSD","")))))))))</f>
        <v/>
      </c>
      <c r="AY44" s="3" t="str">
        <f>IF('Full menu'!AY44="MDC","MDC",IF(OR('Full menu'!AY44="PERF",'Full menu'!AY44="AERF",'Full menu'!AY44="PCB"),"ERfix",IF(OR('Full menu'!AY44="ACB", 'Full menu'!AY44="LCERT", 'Full menu'!AY44="LERT",'Full menu'!AY44="FCERT",'Full menu'!AY44="FERT"),"ERT",IF(OR('Full menu'!AY44="FCMT",'Full menu'!AY44="FMT",'Full menu'!AY44="LMT",'Full menu'!AY44="LCMT"),"MT",IF(OR('Full menu'!AY44="LCIT",'Full menu'!AY44="FCIT",'Full menu'!AY44="LMT",'Full menu'!AY44="FMT"),"IT",IF(OR('Full menu'!AY44="MwERT", 'Full menu'!AY44="ERwMT", 'Full menu'!AY44="M&amp;ERT", 'Full menu'!AY44="MwIT", 'Full menu'!AY44="IwMT", 'Full menu'!AY44="M&amp;IT", 'Full menu'!AY44="IwERT", 'Full menu'!AY44="ERwIT", 'Full menu'!AY44="I&amp;ERT", 'Full menu'!AY44="ER&amp;M&amp;IT"),"MixedT",IF('Full menu'!AY44="UD","UD",IF('Full menu'!AY44="LSD","LSD",IF('Full menu'!AY44="WSD","WSD","")))))))))</f>
        <v/>
      </c>
      <c r="AZ44" s="3" t="str">
        <f>IF('Full menu'!AZ44="MDC","MDC",IF(OR('Full menu'!AZ44="PERF",'Full menu'!AZ44="AERF",'Full menu'!AZ44="PCB"),"ERfix",IF(OR('Full menu'!AZ44="ACB", 'Full menu'!AZ44="LCERT", 'Full menu'!AZ44="LERT",'Full menu'!AZ44="FCERT",'Full menu'!AZ44="FERT"),"ERT",IF(OR('Full menu'!AZ44="FCMT",'Full menu'!AZ44="FMT",'Full menu'!AZ44="LMT",'Full menu'!AZ44="LCMT"),"MT",IF(OR('Full menu'!AZ44="LCIT",'Full menu'!AZ44="FCIT",'Full menu'!AZ44="LMT",'Full menu'!AZ44="FMT"),"IT",IF(OR('Full menu'!AZ44="MwERT", 'Full menu'!AZ44="ERwMT", 'Full menu'!AZ44="M&amp;ERT", 'Full menu'!AZ44="MwIT", 'Full menu'!AZ44="IwMT", 'Full menu'!AZ44="M&amp;IT", 'Full menu'!AZ44="IwERT", 'Full menu'!AZ44="ERwIT", 'Full menu'!AZ44="I&amp;ERT", 'Full menu'!AZ44="ER&amp;M&amp;IT"),"MixedT",IF('Full menu'!AZ44="UD","UD",IF('Full menu'!AZ44="LSD","LSD",IF('Full menu'!AZ44="WSD","WSD","")))))))))</f>
        <v/>
      </c>
      <c r="BA44" s="3" t="str">
        <f>IF('Full menu'!BA44="MDC","MDC",IF(OR('Full menu'!BA44="PERF",'Full menu'!BA44="AERF",'Full menu'!BA44="PCB"),"ERfix",IF(OR('Full menu'!BA44="ACB", 'Full menu'!BA44="LCERT", 'Full menu'!BA44="LERT",'Full menu'!BA44="FCERT",'Full menu'!BA44="FERT"),"ERT",IF(OR('Full menu'!BA44="FCMT",'Full menu'!BA44="FMT",'Full menu'!BA44="LMT",'Full menu'!BA44="LCMT"),"MT",IF(OR('Full menu'!BA44="LCIT",'Full menu'!BA44="FCIT",'Full menu'!BA44="LMT",'Full menu'!BA44="FMT"),"IT",IF(OR('Full menu'!BA44="MwERT", 'Full menu'!BA44="ERwMT", 'Full menu'!BA44="M&amp;ERT", 'Full menu'!BA44="MwIT", 'Full menu'!BA44="IwMT", 'Full menu'!BA44="M&amp;IT", 'Full menu'!BA44="IwERT", 'Full menu'!BA44="ERwIT", 'Full menu'!BA44="I&amp;ERT", 'Full menu'!BA44="ER&amp;M&amp;IT"),"MixedT",IF('Full menu'!BA44="UD","UD",IF('Full menu'!BA44="LSD","LSD",IF('Full menu'!BA44="WSD","WSD","")))))))))</f>
        <v/>
      </c>
      <c r="BB44" s="3" t="str">
        <f>IF('Full menu'!BB44="MDC","MDC",IF(OR('Full menu'!BB44="PERF",'Full menu'!BB44="AERF",'Full menu'!BB44="PCB"),"ERfix",IF(OR('Full menu'!BB44="ACB", 'Full menu'!BB44="LCERT", 'Full menu'!BB44="LERT",'Full menu'!BB44="FCERT",'Full menu'!BB44="FERT"),"ERT",IF(OR('Full menu'!BB44="FCMT",'Full menu'!BB44="FMT",'Full menu'!BB44="LMT",'Full menu'!BB44="LCMT"),"MT",IF(OR('Full menu'!BB44="LCIT",'Full menu'!BB44="FCIT",'Full menu'!BB44="LMT",'Full menu'!BB44="FMT"),"IT",IF(OR('Full menu'!BB44="MwERT", 'Full menu'!BB44="ERwMT", 'Full menu'!BB44="M&amp;ERT", 'Full menu'!BB44="MwIT", 'Full menu'!BB44="IwMT", 'Full menu'!BB44="M&amp;IT", 'Full menu'!BB44="IwERT", 'Full menu'!BB44="ERwIT", 'Full menu'!BB44="I&amp;ERT", 'Full menu'!BB44="ER&amp;M&amp;IT"),"MixedT",IF('Full menu'!BB44="UD","UD",IF('Full menu'!BB44="LSD","LSD",IF('Full menu'!BB44="WSD","WSD","")))))))))</f>
        <v/>
      </c>
      <c r="BC44" s="3" t="str">
        <f>IF('Full menu'!BC44="MDC","MDC",IF(OR('Full menu'!BC44="PERF",'Full menu'!BC44="AERF",'Full menu'!BC44="PCB"),"ERfix",IF(OR('Full menu'!BC44="ACB", 'Full menu'!BC44="LCERT", 'Full menu'!BC44="LERT",'Full menu'!BC44="FCERT",'Full menu'!BC44="FERT"),"ERT",IF(OR('Full menu'!BC44="FCMT",'Full menu'!BC44="FMT",'Full menu'!BC44="LMT",'Full menu'!BC44="LCMT"),"MT",IF(OR('Full menu'!BC44="LCIT",'Full menu'!BC44="FCIT",'Full menu'!BC44="LMT",'Full menu'!BC44="FMT"),"IT",IF(OR('Full menu'!BC44="MwERT", 'Full menu'!BC44="ERwMT", 'Full menu'!BC44="M&amp;ERT", 'Full menu'!BC44="MwIT", 'Full menu'!BC44="IwMT", 'Full menu'!BC44="M&amp;IT", 'Full menu'!BC44="IwERT", 'Full menu'!BC44="ERwIT", 'Full menu'!BC44="I&amp;ERT", 'Full menu'!BC44="ER&amp;M&amp;IT"),"MixedT",IF('Full menu'!BC44="UD","UD",IF('Full menu'!BC44="LSD","LSD",IF('Full menu'!BC44="WSD","WSD","")))))))))</f>
        <v/>
      </c>
    </row>
    <row r="45" spans="1:55" ht="16" x14ac:dyDescent="0.2">
      <c r="A45" t="s">
        <v>67</v>
      </c>
      <c r="B45" s="3" t="str">
        <f>IF('Full menu'!B45="MDC","MDC",IF(OR('Full menu'!B45="PERF",'Full menu'!B45="AERF",'Full menu'!B45="PCB"),"ERfix",IF(OR('Full menu'!B45="ACB", 'Full menu'!B45="LCERT", 'Full menu'!B45="LERT",'Full menu'!B45="FCERT",'Full menu'!B45="FERT"),"ERTs",IF(OR('Full menu'!B45="FCMT",'Full menu'!B45="FMT",'Full menu'!B45="LMT",'Full menu'!B45="LCMT"),"MTs",IF(OR('Full menu'!B45="LCIT",'Full menu'!B45="FCIT",'Full menu'!B45="LIT",'Full menu'!B45="FIT"),"ITs",IF(OR('Full menu'!B45="MwERT", 'Full menu'!B45="ERwMT", 'Full menu'!B45="M&amp;ERT", 'Full menu'!B45="MwIT", 'Full menu'!B45="IwMT", 'Full menu'!B45="M&amp;IT", 'Full menu'!B45="IwERT", 'Full menu'!B45="ERwIT", 'Full menu'!B45="I&amp;ERT", 'Full menu'!B45="ER&amp;M&amp;IT"),"MixedTs",IF('Full menu'!B45="UD","UD",IF('Full menu'!B45="LSD","LSD",IF('Full menu'!B45="WSD","WSD","")))))))))</f>
        <v>ERfix</v>
      </c>
      <c r="C45" s="3" t="str">
        <f>IF('Full menu'!C45="MDC","MDC",IF(OR('Full menu'!C45="PERF",'Full menu'!C45="AERF",'Full menu'!C45="PCB"),"ERfix",IF(OR('Full menu'!C45="ACB", 'Full menu'!C45="LCERT", 'Full menu'!C45="LERT",'Full menu'!C45="FCERT",'Full menu'!C45="FERT"),"ERTs",IF(OR('Full menu'!C45="FCMT",'Full menu'!C45="FMT",'Full menu'!C45="LMT",'Full menu'!C45="LCMT"),"MTs",IF(OR('Full menu'!C45="LCIT",'Full menu'!C45="FCIT",'Full menu'!C45="LIT",'Full menu'!C45="FIT"),"ITs",IF(OR('Full menu'!C45="MwERT", 'Full menu'!C45="ERwMT", 'Full menu'!C45="M&amp;ERT", 'Full menu'!C45="MwIT", 'Full menu'!C45="IwMT", 'Full menu'!C45="M&amp;IT", 'Full menu'!C45="IwERT", 'Full menu'!C45="ERwIT", 'Full menu'!C45="I&amp;ERT", 'Full menu'!C45="ER&amp;M&amp;IT"),"MixedTs",IF('Full menu'!C45="UD","UD",IF('Full menu'!C45="LSD","LSD",IF('Full menu'!C45="WSD","WSD","")))))))))</f>
        <v>ERfix</v>
      </c>
      <c r="D45" s="3" t="str">
        <f>IF('Full menu'!D45="MDC","MDC",IF(OR('Full menu'!D45="PERF",'Full menu'!D45="AERF",'Full menu'!D45="PCB"),"ERfix",IF(OR('Full menu'!D45="ACB", 'Full menu'!D45="LCERT", 'Full menu'!D45="LERT",'Full menu'!D45="FCERT",'Full menu'!D45="FERT"),"ERTs",IF(OR('Full menu'!D45="FCMT",'Full menu'!D45="FMT",'Full menu'!D45="LMT",'Full menu'!D45="LCMT"),"MTs",IF(OR('Full menu'!D45="LCIT",'Full menu'!D45="FCIT",'Full menu'!D45="LIT",'Full menu'!D45="FIT"),"ITs",IF(OR('Full menu'!D45="MwERT", 'Full menu'!D45="ERwMT", 'Full menu'!D45="M&amp;ERT", 'Full menu'!D45="MwIT", 'Full menu'!D45="IwMT", 'Full menu'!D45="M&amp;IT", 'Full menu'!D45="IwERT", 'Full menu'!D45="ERwIT", 'Full menu'!D45="I&amp;ERT", 'Full menu'!D45="ER&amp;M&amp;IT"),"MixedTs",IF('Full menu'!D45="UD","UD",IF('Full menu'!D45="LSD","LSD",IF('Full menu'!D45="WSD","WSD","")))))))))</f>
        <v>ERfix</v>
      </c>
      <c r="E45" s="3" t="str">
        <f>IF('Full menu'!E45="MDC","MDC",IF(OR('Full menu'!E45="PERF",'Full menu'!E45="AERF",'Full menu'!E45="PCB"),"ERfix",IF(OR('Full menu'!E45="ACB", 'Full menu'!E45="LCERT", 'Full menu'!E45="LERT",'Full menu'!E45="FCERT",'Full menu'!E45="FERT"),"ERTs",IF(OR('Full menu'!E45="FCMT",'Full menu'!E45="FMT",'Full menu'!E45="LMT",'Full menu'!E45="LCMT"),"MTs",IF(OR('Full menu'!E45="LCIT",'Full menu'!E45="FCIT",'Full menu'!E45="LIT",'Full menu'!E45="FIT"),"ITs",IF(OR('Full menu'!E45="MwERT", 'Full menu'!E45="ERwMT", 'Full menu'!E45="M&amp;ERT", 'Full menu'!E45="MwIT", 'Full menu'!E45="IwMT", 'Full menu'!E45="M&amp;IT", 'Full menu'!E45="IwERT", 'Full menu'!E45="ERwIT", 'Full menu'!E45="I&amp;ERT", 'Full menu'!E45="ER&amp;M&amp;IT"),"MixedTs",IF('Full menu'!E45="UD","UD",IF('Full menu'!E45="LSD","LSD",IF('Full menu'!E45="WSD","WSD","")))))))))</f>
        <v>ERfix</v>
      </c>
      <c r="F45" s="3" t="str">
        <f>IF('Full menu'!F45="MDC","MDC",IF(OR('Full menu'!F45="PERF",'Full menu'!F45="AERF",'Full menu'!F45="PCB"),"ERfix",IF(OR('Full menu'!F45="ACB", 'Full menu'!F45="LCERT", 'Full menu'!F45="LERT",'Full menu'!F45="FCERT",'Full menu'!F45="FERT"),"ERTs",IF(OR('Full menu'!F45="FCMT",'Full menu'!F45="FMT",'Full menu'!F45="LMT",'Full menu'!F45="LCMT"),"MTs",IF(OR('Full menu'!F45="LCIT",'Full menu'!F45="FCIT",'Full menu'!F45="LIT",'Full menu'!F45="FIT"),"ITs",IF(OR('Full menu'!F45="MwERT", 'Full menu'!F45="ERwMT", 'Full menu'!F45="M&amp;ERT", 'Full menu'!F45="MwIT", 'Full menu'!F45="IwMT", 'Full menu'!F45="M&amp;IT", 'Full menu'!F45="IwERT", 'Full menu'!F45="ERwIT", 'Full menu'!F45="I&amp;ERT", 'Full menu'!F45="ER&amp;M&amp;IT"),"MixedTs",IF('Full menu'!F45="UD","UD",IF('Full menu'!F45="LSD","LSD",IF('Full menu'!F45="WSD","WSD","")))))))))</f>
        <v>ERfix</v>
      </c>
      <c r="G45" s="3" t="str">
        <f>IF('Full menu'!G45="MDC","MDC",IF(OR('Full menu'!G45="PERF",'Full menu'!G45="AERF",'Full menu'!G45="PCB"),"ERfix",IF(OR('Full menu'!G45="ACB", 'Full menu'!G45="LCERT", 'Full menu'!G45="LERT",'Full menu'!G45="FCERT",'Full menu'!G45="FERT"),"ERTs",IF(OR('Full menu'!G45="FCMT",'Full menu'!G45="FMT",'Full menu'!G45="LMT",'Full menu'!G45="LCMT"),"MTs",IF(OR('Full menu'!G45="LCIT",'Full menu'!G45="FCIT",'Full menu'!G45="LIT",'Full menu'!G45="FIT"),"ITs",IF(OR('Full menu'!G45="MwERT", 'Full menu'!G45="ERwMT", 'Full menu'!G45="M&amp;ERT", 'Full menu'!G45="MwIT", 'Full menu'!G45="IwMT", 'Full menu'!G45="M&amp;IT", 'Full menu'!G45="IwERT", 'Full menu'!G45="ERwIT", 'Full menu'!G45="I&amp;ERT", 'Full menu'!G45="ER&amp;M&amp;IT"),"MixedTs",IF('Full menu'!G45="UD","UD",IF('Full menu'!G45="LSD","LSD",IF('Full menu'!G45="WSD","WSD","")))))))))</f>
        <v>ERfix</v>
      </c>
      <c r="H45" s="3" t="str">
        <f>IF('Full menu'!H45="MDC","MDC",IF(OR('Full menu'!H45="PERF",'Full menu'!H45="AERF",'Full menu'!H45="PCB"),"ERfix",IF(OR('Full menu'!H45="ACB", 'Full menu'!H45="LCERT", 'Full menu'!H45="LERT",'Full menu'!H45="FCERT",'Full menu'!H45="FERT"),"ERTs",IF(OR('Full menu'!H45="FCMT",'Full menu'!H45="FMT",'Full menu'!H45="LMT",'Full menu'!H45="LCMT"),"MTs",IF(OR('Full menu'!H45="LCIT",'Full menu'!H45="FCIT",'Full menu'!H45="LIT",'Full menu'!H45="FIT"),"ITs",IF(OR('Full menu'!H45="MwERT", 'Full menu'!H45="ERwMT", 'Full menu'!H45="M&amp;ERT", 'Full menu'!H45="MwIT", 'Full menu'!H45="IwMT", 'Full menu'!H45="M&amp;IT", 'Full menu'!H45="IwERT", 'Full menu'!H45="ERwIT", 'Full menu'!H45="I&amp;ERT", 'Full menu'!H45="ER&amp;M&amp;IT"),"MixedTs",IF('Full menu'!H45="UD","UD",IF('Full menu'!H45="LSD","LSD",IF('Full menu'!H45="WSD","WSD","")))))))))</f>
        <v>ERfix</v>
      </c>
      <c r="I45" s="3" t="str">
        <f>IF('Full menu'!I45="MDC","MDC",IF(OR('Full menu'!I45="PERF",'Full menu'!I45="AERF",'Full menu'!I45="PCB"),"ERfix",IF(OR('Full menu'!I45="ACB", 'Full menu'!I45="LCERT", 'Full menu'!I45="LERT",'Full menu'!I45="FCERT",'Full menu'!I45="FERT"),"ERTs",IF(OR('Full menu'!I45="FCMT",'Full menu'!I45="FMT",'Full menu'!I45="LMT",'Full menu'!I45="LCMT"),"MTs",IF(OR('Full menu'!I45="LCIT",'Full menu'!I45="FCIT",'Full menu'!I45="LIT",'Full menu'!I45="FIT"),"ITs",IF(OR('Full menu'!I45="MwERT", 'Full menu'!I45="ERwMT", 'Full menu'!I45="M&amp;ERT", 'Full menu'!I45="MwIT", 'Full menu'!I45="IwMT", 'Full menu'!I45="M&amp;IT", 'Full menu'!I45="IwERT", 'Full menu'!I45="ERwIT", 'Full menu'!I45="I&amp;ERT", 'Full menu'!I45="ER&amp;M&amp;IT"),"MixedTs",IF('Full menu'!I45="UD","UD",IF('Full menu'!I45="LSD","LSD",IF('Full menu'!I45="WSD","WSD","")))))))))</f>
        <v>ERfix</v>
      </c>
      <c r="J45" s="3" t="str">
        <f>IF('Full menu'!J45="MDC","MDC",IF(OR('Full menu'!J45="PERF",'Full menu'!J45="AERF",'Full menu'!J45="PCB"),"ERfix",IF(OR('Full menu'!J45="ACB", 'Full menu'!J45="LCERT", 'Full menu'!J45="LERT",'Full menu'!J45="FCERT",'Full menu'!J45="FERT"),"ERTs",IF(OR('Full menu'!J45="FCMT",'Full menu'!J45="FMT",'Full menu'!J45="LMT",'Full menu'!J45="LCMT"),"MTs",IF(OR('Full menu'!J45="LCIT",'Full menu'!J45="FCIT",'Full menu'!J45="LIT",'Full menu'!J45="FIT"),"ITs",IF(OR('Full menu'!J45="MwERT", 'Full menu'!J45="ERwMT", 'Full menu'!J45="M&amp;ERT", 'Full menu'!J45="MwIT", 'Full menu'!J45="IwMT", 'Full menu'!J45="M&amp;IT", 'Full menu'!J45="IwERT", 'Full menu'!J45="ERwIT", 'Full menu'!J45="I&amp;ERT", 'Full menu'!J45="ER&amp;M&amp;IT"),"MixedTs",IF('Full menu'!J45="UD","UD",IF('Full menu'!J45="LSD","LSD",IF('Full menu'!J45="WSD","WSD","")))))))))</f>
        <v>ERfix</v>
      </c>
      <c r="K45" s="3" t="str">
        <f>IF('Full menu'!K45="MDC","MDC",IF(OR('Full menu'!K45="PERF",'Full menu'!K45="AERF",'Full menu'!K45="PCB"),"ERfix",IF(OR('Full menu'!K45="ACB", 'Full menu'!K45="LCERT", 'Full menu'!K45="LERT",'Full menu'!K45="FCERT",'Full menu'!K45="FERT"),"ERTs",IF(OR('Full menu'!K45="FCMT",'Full menu'!K45="FMT",'Full menu'!K45="LMT",'Full menu'!K45="LCMT"),"MTs",IF(OR('Full menu'!K45="LCIT",'Full menu'!K45="FCIT",'Full menu'!K45="LIT",'Full menu'!K45="FIT"),"ITs",IF(OR('Full menu'!K45="MwERT", 'Full menu'!K45="ERwMT", 'Full menu'!K45="M&amp;ERT", 'Full menu'!K45="MwIT", 'Full menu'!K45="IwMT", 'Full menu'!K45="M&amp;IT", 'Full menu'!K45="IwERT", 'Full menu'!K45="ERwIT", 'Full menu'!K45="I&amp;ERT", 'Full menu'!K45="ER&amp;M&amp;IT"),"MixedTs",IF('Full menu'!K45="UD","UD",IF('Full menu'!K45="LSD","LSD",IF('Full menu'!K45="WSD","WSD","")))))))))</f>
        <v>ERfix</v>
      </c>
      <c r="L45" s="3" t="str">
        <f>IF('Full menu'!L45="MDC","MDC",IF(OR('Full menu'!L45="PERF",'Full menu'!L45="AERF",'Full menu'!L45="PCB"),"ERfix",IF(OR('Full menu'!L45="ACB", 'Full menu'!L45="LCERT", 'Full menu'!L45="LERT",'Full menu'!L45="FCERT",'Full menu'!L45="FERT"),"ERTs",IF(OR('Full menu'!L45="FCMT",'Full menu'!L45="FMT",'Full menu'!L45="LMT",'Full menu'!L45="LCMT"),"MTs",IF(OR('Full menu'!L45="LCIT",'Full menu'!L45="FCIT",'Full menu'!L45="LIT",'Full menu'!L45="FIT"),"ITs",IF(OR('Full menu'!L45="MwERT", 'Full menu'!L45="ERwMT", 'Full menu'!L45="M&amp;ERT", 'Full menu'!L45="MwIT", 'Full menu'!L45="IwMT", 'Full menu'!L45="M&amp;IT", 'Full menu'!L45="IwERT", 'Full menu'!L45="ERwIT", 'Full menu'!L45="I&amp;ERT", 'Full menu'!L45="ER&amp;M&amp;IT"),"MixedTs",IF('Full menu'!L45="UD","UD",IF('Full menu'!L45="LSD","LSD",IF('Full menu'!L45="WSD","WSD","")))))))))</f>
        <v>ERfix</v>
      </c>
      <c r="M45" s="3" t="str">
        <f>IF('Full menu'!M45="MDC","MDC",IF(OR('Full menu'!M45="PERF",'Full menu'!M45="AERF",'Full menu'!M45="PCB"),"ERfix",IF(OR('Full menu'!M45="ACB", 'Full menu'!M45="LCERT", 'Full menu'!M45="LERT",'Full menu'!M45="FCERT",'Full menu'!M45="FERT"),"ERTs",IF(OR('Full menu'!M45="FCMT",'Full menu'!M45="FMT",'Full menu'!M45="LMT",'Full menu'!M45="LCMT"),"MTs",IF(OR('Full menu'!M45="LCIT",'Full menu'!M45="FCIT",'Full menu'!M45="LIT",'Full menu'!M45="FIT"),"ITs",IF(OR('Full menu'!M45="MwERT", 'Full menu'!M45="ERwMT", 'Full menu'!M45="M&amp;ERT", 'Full menu'!M45="MwIT", 'Full menu'!M45="IwMT", 'Full menu'!M45="M&amp;IT", 'Full menu'!M45="IwERT", 'Full menu'!M45="ERwIT", 'Full menu'!M45="I&amp;ERT", 'Full menu'!M45="ER&amp;M&amp;IT"),"MixedTs",IF('Full menu'!M45="UD","UD",IF('Full menu'!M45="LSD","LSD",IF('Full menu'!M45="WSD","WSD","")))))))))</f>
        <v>LSD</v>
      </c>
      <c r="N45" s="3" t="str">
        <f>IF('Full menu'!N45="MDC","MDC",IF(OR('Full menu'!N45="PERF",'Full menu'!N45="AERF",'Full menu'!N45="PCB"),"ERfix",IF(OR('Full menu'!N45="ACB", 'Full menu'!N45="LCERT", 'Full menu'!N45="LERT",'Full menu'!N45="FCERT",'Full menu'!N45="FERT"),"ERTs",IF(OR('Full menu'!N45="FCMT",'Full menu'!N45="FMT",'Full menu'!N45="LMT",'Full menu'!N45="LCMT"),"MTs",IF(OR('Full menu'!N45="LCIT",'Full menu'!N45="FCIT",'Full menu'!N45="LIT",'Full menu'!N45="FIT"),"ITs",IF(OR('Full menu'!N45="MwERT", 'Full menu'!N45="ERwMT", 'Full menu'!N45="M&amp;ERT", 'Full menu'!N45="MwIT", 'Full menu'!N45="IwMT", 'Full menu'!N45="M&amp;IT", 'Full menu'!N45="IwERT", 'Full menu'!N45="ERwIT", 'Full menu'!N45="I&amp;ERT", 'Full menu'!N45="ER&amp;M&amp;IT"),"MixedTs",IF('Full menu'!N45="UD","UD",IF('Full menu'!N45="LSD","LSD",IF('Full menu'!N45="WSD","WSD","")))))))))</f>
        <v>LSD</v>
      </c>
      <c r="O45" s="3" t="str">
        <f>IF('Full menu'!O45="MDC","MDC",IF(OR('Full menu'!O45="PERF",'Full menu'!O45="AERF",'Full menu'!O45="PCB"),"ERfix",IF(OR('Full menu'!O45="ACB", 'Full menu'!O45="LCERT", 'Full menu'!O45="LERT",'Full menu'!O45="FCERT",'Full menu'!O45="FERT"),"ERTs",IF(OR('Full menu'!O45="FCMT",'Full menu'!O45="FMT",'Full menu'!O45="LMT",'Full menu'!O45="LCMT"),"MTs",IF(OR('Full menu'!O45="LCIT",'Full menu'!O45="FCIT",'Full menu'!O45="LIT",'Full menu'!O45="FIT"),"ITs",IF(OR('Full menu'!O45="MwERT", 'Full menu'!O45="ERwMT", 'Full menu'!O45="M&amp;ERT", 'Full menu'!O45="MwIT", 'Full menu'!O45="IwMT", 'Full menu'!O45="M&amp;IT", 'Full menu'!O45="IwERT", 'Full menu'!O45="ERwIT", 'Full menu'!O45="I&amp;ERT", 'Full menu'!O45="ER&amp;M&amp;IT"),"MixedTs",IF('Full menu'!O45="UD","UD",IF('Full menu'!O45="LSD","LSD",IF('Full menu'!O45="WSD","WSD","")))))))))</f>
        <v>LSD</v>
      </c>
      <c r="P45" s="3" t="str">
        <f>IF('Full menu'!P45="MDC","MDC",IF(OR('Full menu'!P45="PERF",'Full menu'!P45="AERF",'Full menu'!P45="PCB"),"ERfix",IF(OR('Full menu'!P45="ACB", 'Full menu'!P45="LCERT", 'Full menu'!P45="LERT",'Full menu'!P45="FCERT",'Full menu'!P45="FERT"),"ERTs",IF(OR('Full menu'!P45="FCMT",'Full menu'!P45="FMT",'Full menu'!P45="LMT",'Full menu'!P45="LCMT"),"MTs",IF(OR('Full menu'!P45="LCIT",'Full menu'!P45="FCIT",'Full menu'!P45="LIT",'Full menu'!P45="FIT"),"ITs",IF(OR('Full menu'!P45="MwERT", 'Full menu'!P45="ERwMT", 'Full menu'!P45="M&amp;ERT", 'Full menu'!P45="MwIT", 'Full menu'!P45="IwMT", 'Full menu'!P45="M&amp;IT", 'Full menu'!P45="IwERT", 'Full menu'!P45="ERwIT", 'Full menu'!P45="I&amp;ERT", 'Full menu'!P45="ER&amp;M&amp;IT"),"MixedTs",IF('Full menu'!P45="UD","UD",IF('Full menu'!P45="LSD","LSD",IF('Full menu'!P45="WSD","WSD","")))))))))</f>
        <v>LSD</v>
      </c>
      <c r="Q45" s="3" t="str">
        <f>IF('Full menu'!Q45="MDC","MDC",IF(OR('Full menu'!Q45="PERF",'Full menu'!Q45="AERF",'Full menu'!Q45="PCB"),"ERfix",IF(OR('Full menu'!Q45="ACB", 'Full menu'!Q45="LCERT", 'Full menu'!Q45="LERT",'Full menu'!Q45="FCERT",'Full menu'!Q45="FERT"),"ERTs",IF(OR('Full menu'!Q45="FCMT",'Full menu'!Q45="FMT",'Full menu'!Q45="LMT",'Full menu'!Q45="LCMT"),"MTs",IF(OR('Full menu'!Q45="LCIT",'Full menu'!Q45="FCIT",'Full menu'!Q45="LIT",'Full menu'!Q45="FIT"),"ITs",IF(OR('Full menu'!Q45="MwERT", 'Full menu'!Q45="ERwMT", 'Full menu'!Q45="M&amp;ERT", 'Full menu'!Q45="MwIT", 'Full menu'!Q45="IwMT", 'Full menu'!Q45="M&amp;IT", 'Full menu'!Q45="IwERT", 'Full menu'!Q45="ERwIT", 'Full menu'!Q45="I&amp;ERT", 'Full menu'!Q45="ER&amp;M&amp;IT"),"MixedTs",IF('Full menu'!Q45="UD","UD",IF('Full menu'!Q45="LSD","LSD",IF('Full menu'!Q45="WSD","WSD","")))))))))</f>
        <v>LSD</v>
      </c>
      <c r="R45" s="3" t="str">
        <f>IF('Full menu'!R45="MDC","MDC",IF(OR('Full menu'!R45="PERF",'Full menu'!R45="AERF",'Full menu'!R45="PCB"),"ERfix",IF(OR('Full menu'!R45="ACB", 'Full menu'!R45="LCERT", 'Full menu'!R45="LERT",'Full menu'!R45="FCERT",'Full menu'!R45="FERT"),"ERTs",IF(OR('Full menu'!R45="FCMT",'Full menu'!R45="FMT",'Full menu'!R45="LMT",'Full menu'!R45="LCMT"),"MTs",IF(OR('Full menu'!R45="LCIT",'Full menu'!R45="FCIT",'Full menu'!R45="LIT",'Full menu'!R45="FIT"),"ITs",IF(OR('Full menu'!R45="MwERT", 'Full menu'!R45="ERwMT", 'Full menu'!R45="M&amp;ERT", 'Full menu'!R45="MwIT", 'Full menu'!R45="IwMT", 'Full menu'!R45="M&amp;IT", 'Full menu'!R45="IwERT", 'Full menu'!R45="ERwIT", 'Full menu'!R45="I&amp;ERT", 'Full menu'!R45="ER&amp;M&amp;IT"),"MixedTs",IF('Full menu'!R45="UD","UD",IF('Full menu'!R45="LSD","LSD",IF('Full menu'!R45="WSD","WSD","")))))))))</f>
        <v>LSD</v>
      </c>
      <c r="S45" s="3" t="str">
        <f>IF('Full menu'!S45="MDC","MDC",IF(OR('Full menu'!S45="PERF",'Full menu'!S45="AERF",'Full menu'!S45="PCB"),"ERfix",IF(OR('Full menu'!S45="ACB", 'Full menu'!S45="LCERT", 'Full menu'!S45="LERT",'Full menu'!S45="FCERT",'Full menu'!S45="FERT"),"ERTs",IF(OR('Full menu'!S45="FCMT",'Full menu'!S45="FMT",'Full menu'!S45="LMT",'Full menu'!S45="LCMT"),"MTs",IF(OR('Full menu'!S45="LCIT",'Full menu'!S45="FCIT",'Full menu'!S45="LIT",'Full menu'!S45="FIT"),"ITs",IF(OR('Full menu'!S45="MwERT", 'Full menu'!S45="ERwMT", 'Full menu'!S45="M&amp;ERT", 'Full menu'!S45="MwIT", 'Full menu'!S45="IwMT", 'Full menu'!S45="M&amp;IT", 'Full menu'!S45="IwERT", 'Full menu'!S45="ERwIT", 'Full menu'!S45="I&amp;ERT", 'Full menu'!S45="ER&amp;M&amp;IT"),"MixedTs",IF('Full menu'!S45="UD","UD",IF('Full menu'!S45="LSD","LSD",IF('Full menu'!S45="WSD","WSD","")))))))))</f>
        <v>ERTs</v>
      </c>
      <c r="T45" s="3" t="str">
        <f>IF('Full menu'!T45="MDC","MDC",IF(OR('Full menu'!T45="PERF",'Full menu'!T45="AERF",'Full menu'!T45="PCB"),"ERfix",IF(OR('Full menu'!T45="ACB", 'Full menu'!T45="LCERT", 'Full menu'!T45="LERT",'Full menu'!T45="FCERT",'Full menu'!T45="FERT"),"ERTs",IF(OR('Full menu'!T45="FCMT",'Full menu'!T45="FMT",'Full menu'!T45="LMT",'Full menu'!T45="LCMT"),"MTs",IF(OR('Full menu'!T45="LCIT",'Full menu'!T45="FCIT",'Full menu'!T45="LIT",'Full menu'!T45="FIT"),"ITs",IF(OR('Full menu'!T45="MwERT", 'Full menu'!T45="ERwMT", 'Full menu'!T45="M&amp;ERT", 'Full menu'!T45="MwIT", 'Full menu'!T45="IwMT", 'Full menu'!T45="M&amp;IT", 'Full menu'!T45="IwERT", 'Full menu'!T45="ERwIT", 'Full menu'!T45="I&amp;ERT", 'Full menu'!T45="ER&amp;M&amp;IT"),"MixedTs",IF('Full menu'!T45="UD","UD",IF('Full menu'!T45="LSD","LSD",IF('Full menu'!T45="WSD","WSD","")))))))))</f>
        <v>ERTs</v>
      </c>
      <c r="U45" s="3" t="str">
        <f>IF('Full menu'!U45="MDC","MDC",IF(OR('Full menu'!U45="PERF",'Full menu'!U45="AERF",'Full menu'!U45="PCB"),"ERfix",IF(OR('Full menu'!U45="ACB", 'Full menu'!U45="LCERT", 'Full menu'!U45="LERT",'Full menu'!U45="FCERT",'Full menu'!U45="FERT"),"ERTs",IF(OR('Full menu'!U45="FCMT",'Full menu'!U45="FMT",'Full menu'!U45="LMT",'Full menu'!U45="LCMT"),"MTs",IF(OR('Full menu'!U45="LCIT",'Full menu'!U45="FCIT",'Full menu'!U45="LIT",'Full menu'!U45="FIT"),"ITs",IF(OR('Full menu'!U45="MwERT", 'Full menu'!U45="ERwMT", 'Full menu'!U45="M&amp;ERT", 'Full menu'!U45="MwIT", 'Full menu'!U45="IwMT", 'Full menu'!U45="M&amp;IT", 'Full menu'!U45="IwERT", 'Full menu'!U45="ERwIT", 'Full menu'!U45="I&amp;ERT", 'Full menu'!U45="ER&amp;M&amp;IT"),"MixedTs",IF('Full menu'!U45="UD","UD",IF('Full menu'!U45="LSD","LSD",IF('Full menu'!U45="WSD","WSD","")))))))))</f>
        <v>ERTs</v>
      </c>
      <c r="V45" s="3" t="str">
        <f>IF('Full menu'!V45="MDC","MDC",IF(OR('Full menu'!V45="PERF",'Full menu'!V45="AERF",'Full menu'!V45="PCB"),"ERfix",IF(OR('Full menu'!V45="ACB", 'Full menu'!V45="LCERT", 'Full menu'!V45="LERT",'Full menu'!V45="FCERT",'Full menu'!V45="FERT"),"ERTs",IF(OR('Full menu'!V45="FCMT",'Full menu'!V45="FMT",'Full menu'!V45="LMT",'Full menu'!V45="LCMT"),"MTs",IF(OR('Full menu'!V45="LCIT",'Full menu'!V45="FCIT",'Full menu'!V45="LIT",'Full menu'!V45="FIT"),"ITs",IF(OR('Full menu'!V45="MwERT", 'Full menu'!V45="ERwMT", 'Full menu'!V45="M&amp;ERT", 'Full menu'!V45="MwIT", 'Full menu'!V45="IwMT", 'Full menu'!V45="M&amp;IT", 'Full menu'!V45="IwERT", 'Full menu'!V45="ERwIT", 'Full menu'!V45="I&amp;ERT", 'Full menu'!V45="ER&amp;M&amp;IT"),"MixedTs",IF('Full menu'!V45="UD","UD",IF('Full menu'!V45="LSD","LSD",IF('Full menu'!V45="WSD","WSD","")))))))))</f>
        <v>ERTs</v>
      </c>
      <c r="W45" s="3" t="str">
        <f>IF('Full menu'!W45="MDC","MDC",IF(OR('Full menu'!W45="PERF",'Full menu'!W45="AERF",'Full menu'!W45="PCB"),"ERfix",IF(OR('Full menu'!W45="ACB", 'Full menu'!W45="LCERT", 'Full menu'!W45="LERT",'Full menu'!W45="FCERT",'Full menu'!W45="FERT"),"ERTs",IF(OR('Full menu'!W45="FCMT",'Full menu'!W45="FMT",'Full menu'!W45="LMT",'Full menu'!W45="LCMT"),"MTs",IF(OR('Full menu'!W45="LCIT",'Full menu'!W45="FCIT",'Full menu'!W45="LIT",'Full menu'!W45="FIT"),"ITs",IF(OR('Full menu'!W45="MwERT", 'Full menu'!W45="ERwMT", 'Full menu'!W45="M&amp;ERT", 'Full menu'!W45="MwIT", 'Full menu'!W45="IwMT", 'Full menu'!W45="M&amp;IT", 'Full menu'!W45="IwERT", 'Full menu'!W45="ERwIT", 'Full menu'!W45="I&amp;ERT", 'Full menu'!W45="ER&amp;M&amp;IT"),"MixedTs",IF('Full menu'!W45="UD","UD",IF('Full menu'!W45="LSD","LSD",IF('Full menu'!W45="WSD","WSD","")))))))))</f>
        <v>ERTs</v>
      </c>
      <c r="X45" s="3" t="str">
        <f>IF('Full menu'!X45="MDC","MDC",IF(OR('Full menu'!X45="PERF",'Full menu'!X45="AERF",'Full menu'!X45="PCB"),"ERfix",IF(OR('Full menu'!X45="ACB", 'Full menu'!X45="LCERT", 'Full menu'!X45="LERT",'Full menu'!X45="FCERT",'Full menu'!X45="FERT"),"ERTs",IF(OR('Full menu'!X45="FCMT",'Full menu'!X45="FMT",'Full menu'!X45="LMT",'Full menu'!X45="LCMT"),"MTs",IF(OR('Full menu'!X45="LCIT",'Full menu'!X45="FCIT",'Full menu'!X45="LIT",'Full menu'!X45="FIT"),"ITs",IF(OR('Full menu'!X45="MwERT", 'Full menu'!X45="ERwMT", 'Full menu'!X45="M&amp;ERT", 'Full menu'!X45="MwIT", 'Full menu'!X45="IwMT", 'Full menu'!X45="M&amp;IT", 'Full menu'!X45="IwERT", 'Full menu'!X45="ERwIT", 'Full menu'!X45="I&amp;ERT", 'Full menu'!X45="ER&amp;M&amp;IT"),"MixedTs",IF('Full menu'!X45="UD","UD",IF('Full menu'!X45="LSD","LSD",IF('Full menu'!X45="WSD","WSD","")))))))))</f>
        <v>ERTs</v>
      </c>
      <c r="Y45" s="3" t="str">
        <f>IF('Full menu'!Y45="MDC","MDC",IF(OR('Full menu'!Y45="PERF",'Full menu'!Y45="AERF",'Full menu'!Y45="PCB"),"ERfix",IF(OR('Full menu'!Y45="ACB", 'Full menu'!Y45="LCERT", 'Full menu'!Y45="LERT",'Full menu'!Y45="FCERT",'Full menu'!Y45="FERT"),"ERTs",IF(OR('Full menu'!Y45="FCMT",'Full menu'!Y45="FMT",'Full menu'!Y45="LMT",'Full menu'!Y45="LCMT"),"MTs",IF(OR('Full menu'!Y45="LCIT",'Full menu'!Y45="FCIT",'Full menu'!Y45="LIT",'Full menu'!Y45="FIT"),"ITs",IF(OR('Full menu'!Y45="MwERT", 'Full menu'!Y45="ERwMT", 'Full menu'!Y45="M&amp;ERT", 'Full menu'!Y45="MwIT", 'Full menu'!Y45="IwMT", 'Full menu'!Y45="M&amp;IT", 'Full menu'!Y45="IwERT", 'Full menu'!Y45="ERwIT", 'Full menu'!Y45="I&amp;ERT", 'Full menu'!Y45="ER&amp;M&amp;IT"),"MixedTs",IF('Full menu'!Y45="UD","UD",IF('Full menu'!Y45="LSD","LSD",IF('Full menu'!Y45="WSD","WSD","")))))))))</f>
        <v>ERTs</v>
      </c>
      <c r="Z45" s="3" t="str">
        <f>IF('Full menu'!Z45="MDC","MDC",IF(OR('Full menu'!Z45="PERF",'Full menu'!Z45="AERF",'Full menu'!Z45="PCB"),"ERfix",IF(OR('Full menu'!Z45="ACB", 'Full menu'!Z45="LCERT", 'Full menu'!Z45="LERT",'Full menu'!Z45="FCERT",'Full menu'!Z45="FERT"),"ERTs",IF(OR('Full menu'!Z45="FCMT",'Full menu'!Z45="FMT",'Full menu'!Z45="LMT",'Full menu'!Z45="LCMT"),"MTs",IF(OR('Full menu'!Z45="LCIT",'Full menu'!Z45="FCIT",'Full menu'!Z45="LIT",'Full menu'!Z45="FIT"),"ITs",IF(OR('Full menu'!Z45="MwERT", 'Full menu'!Z45="ERwMT", 'Full menu'!Z45="M&amp;ERT", 'Full menu'!Z45="MwIT", 'Full menu'!Z45="IwMT", 'Full menu'!Z45="M&amp;IT", 'Full menu'!Z45="IwERT", 'Full menu'!Z45="ERwIT", 'Full menu'!Z45="I&amp;ERT", 'Full menu'!Z45="ER&amp;M&amp;IT"),"MixedTs",IF('Full menu'!Z45="UD","UD",IF('Full menu'!Z45="LSD","LSD",IF('Full menu'!Z45="WSD","WSD","")))))))))</f>
        <v>ERTs</v>
      </c>
      <c r="AA45" s="3" t="str">
        <f>IF('Full menu'!AA45="MDC","MDC",IF(OR('Full menu'!AA45="PERF",'Full menu'!AA45="AERF",'Full menu'!AA45="PCB"),"ERfix",IF(OR('Full menu'!AA45="ACB", 'Full menu'!AA45="LCERT", 'Full menu'!AA45="LERT",'Full menu'!AA45="FCERT",'Full menu'!AA45="FERT"),"ERTs",IF(OR('Full menu'!AA45="FCMT",'Full menu'!AA45="FMT",'Full menu'!AA45="LMT",'Full menu'!AA45="LCMT"),"MTs",IF(OR('Full menu'!AA45="LCIT",'Full menu'!AA45="FCIT",'Full menu'!AA45="LIT",'Full menu'!AA45="FIT"),"ITs",IF(OR('Full menu'!AA45="MwERT", 'Full menu'!AA45="ERwMT", 'Full menu'!AA45="M&amp;ERT", 'Full menu'!AA45="MwIT", 'Full menu'!AA45="IwMT", 'Full menu'!AA45="M&amp;IT", 'Full menu'!AA45="IwERT", 'Full menu'!AA45="ERwIT", 'Full menu'!AA45="I&amp;ERT", 'Full menu'!AA45="ER&amp;M&amp;IT"),"MixedTs",IF('Full menu'!AA45="UD","UD",IF('Full menu'!AA45="LSD","LSD",IF('Full menu'!AA45="WSD","WSD","")))))))))</f>
        <v>ERTs</v>
      </c>
      <c r="AB45" s="3" t="str">
        <f>IF('Full menu'!AB45="MDC","MDC",IF(OR('Full menu'!AB45="PERF",'Full menu'!AB45="AERF",'Full menu'!AB45="PCB"),"ERfix",IF(OR('Full menu'!AB45="ACB", 'Full menu'!AB45="LCERT", 'Full menu'!AB45="LERT",'Full menu'!AB45="FCERT",'Full menu'!AB45="FERT"),"ERTs",IF(OR('Full menu'!AB45="FCMT",'Full menu'!AB45="FMT",'Full menu'!AB45="LMT",'Full menu'!AB45="LCMT"),"MTs",IF(OR('Full menu'!AB45="LCIT",'Full menu'!AB45="FCIT",'Full menu'!AB45="LIT",'Full menu'!AB45="FIT"),"ITs",IF(OR('Full menu'!AB45="MwERT", 'Full menu'!AB45="ERwMT", 'Full menu'!AB45="M&amp;ERT", 'Full menu'!AB45="MwIT", 'Full menu'!AB45="IwMT", 'Full menu'!AB45="M&amp;IT", 'Full menu'!AB45="IwERT", 'Full menu'!AB45="ERwIT", 'Full menu'!AB45="I&amp;ERT", 'Full menu'!AB45="ER&amp;M&amp;IT"),"MixedTs",IF('Full menu'!AB45="UD","UD",IF('Full menu'!AB45="LSD","LSD",IF('Full menu'!AB45="WSD","WSD","")))))))))</f>
        <v>ERTs</v>
      </c>
      <c r="AC45" s="3" t="str">
        <f>IF('Full menu'!AC45="MDC","MDC",IF(OR('Full menu'!AC45="PERF",'Full menu'!AC45="AERF",'Full menu'!AC45="PCB"),"ERfix",IF(OR('Full menu'!AC45="ACB", 'Full menu'!AC45="LCERT", 'Full menu'!AC45="LERT",'Full menu'!AC45="FCERT",'Full menu'!AC45="FERT"),"ERTs",IF(OR('Full menu'!AC45="FCMT",'Full menu'!AC45="FMT",'Full menu'!AC45="LMT",'Full menu'!AC45="LCMT"),"MTs",IF(OR('Full menu'!AC45="LCIT",'Full menu'!AC45="FCIT",'Full menu'!AC45="LIT",'Full menu'!AC45="FIT"),"ITs",IF(OR('Full menu'!AC45="MwERT", 'Full menu'!AC45="ERwMT", 'Full menu'!AC45="M&amp;ERT", 'Full menu'!AC45="MwIT", 'Full menu'!AC45="IwMT", 'Full menu'!AC45="M&amp;IT", 'Full menu'!AC45="IwERT", 'Full menu'!AC45="ERwIT", 'Full menu'!AC45="I&amp;ERT", 'Full menu'!AC45="ER&amp;M&amp;IT"),"MixedTs",IF('Full menu'!AC45="UD","UD",IF('Full menu'!AC45="LSD","LSD",IF('Full menu'!AC45="WSD","WSD","")))))))))</f>
        <v>ERTs</v>
      </c>
      <c r="AD45" s="3" t="str">
        <f>IF('Full menu'!AD45="MDC","MDC",IF(OR('Full menu'!AD45="PERF",'Full menu'!AD45="AERF",'Full menu'!AD45="PCB"),"ERfix",IF(OR('Full menu'!AD45="ACB", 'Full menu'!AD45="LCERT", 'Full menu'!AD45="LERT",'Full menu'!AD45="FCERT",'Full menu'!AD45="FERT"),"ERTs",IF(OR('Full menu'!AD45="FCMT",'Full menu'!AD45="FMT",'Full menu'!AD45="LMT",'Full menu'!AD45="LCMT"),"MTs",IF(OR('Full menu'!AD45="LCIT",'Full menu'!AD45="FCIT",'Full menu'!AD45="LIT",'Full menu'!AD45="FIT"),"ITs",IF(OR('Full menu'!AD45="MwERT", 'Full menu'!AD45="ERwMT", 'Full menu'!AD45="M&amp;ERT", 'Full menu'!AD45="MwIT", 'Full menu'!AD45="IwMT", 'Full menu'!AD45="M&amp;IT", 'Full menu'!AD45="IwERT", 'Full menu'!AD45="ERwIT", 'Full menu'!AD45="I&amp;ERT", 'Full menu'!AD45="ER&amp;M&amp;IT"),"MixedTs",IF('Full menu'!AD45="UD","UD",IF('Full menu'!AD45="LSD","LSD",IF('Full menu'!AD45="WSD","WSD","")))))))))</f>
        <v>ERTs</v>
      </c>
      <c r="AE45" s="3" t="str">
        <f>IF('Full menu'!AE45="MDC","MDC",IF(OR('Full menu'!AE45="PERF",'Full menu'!AE45="AERF",'Full menu'!AE45="PCB"),"ERfix",IF(OR('Full menu'!AE45="ACB", 'Full menu'!AE45="LCERT", 'Full menu'!AE45="LERT",'Full menu'!AE45="FCERT",'Full menu'!AE45="FERT"),"ERTs",IF(OR('Full menu'!AE45="FCMT",'Full menu'!AE45="FMT",'Full menu'!AE45="LMT",'Full menu'!AE45="LCMT"),"MTs",IF(OR('Full menu'!AE45="LCIT",'Full menu'!AE45="FCIT",'Full menu'!AE45="LIT",'Full menu'!AE45="FIT"),"ITs",IF(OR('Full menu'!AE45="MwERT", 'Full menu'!AE45="ERwMT", 'Full menu'!AE45="M&amp;ERT", 'Full menu'!AE45="MwIT", 'Full menu'!AE45="IwMT", 'Full menu'!AE45="M&amp;IT", 'Full menu'!AE45="IwERT", 'Full menu'!AE45="ERwIT", 'Full menu'!AE45="I&amp;ERT", 'Full menu'!AE45="ER&amp;M&amp;IT"),"MixedTs",IF('Full menu'!AE45="UD","UD",IF('Full menu'!AE45="LSD","LSD",IF('Full menu'!AE45="WSD","WSD","")))))))))</f>
        <v>ERTs</v>
      </c>
      <c r="AF45" s="3" t="str">
        <f>IF('Full menu'!AF45="MDC","MDC",IF(OR('Full menu'!AF45="PERF",'Full menu'!AF45="AERF",'Full menu'!AF45="PCB"),"ERfix",IF(OR('Full menu'!AF45="ACB", 'Full menu'!AF45="LCERT", 'Full menu'!AF45="LERT",'Full menu'!AF45="FCERT",'Full menu'!AF45="FERT"),"ERTs",IF(OR('Full menu'!AF45="FCMT",'Full menu'!AF45="FMT",'Full menu'!AF45="LMT",'Full menu'!AF45="LCMT"),"MTs",IF(OR('Full menu'!AF45="LCIT",'Full menu'!AF45="FCIT",'Full menu'!AF45="LIT",'Full menu'!AF45="FIT"),"ITs",IF(OR('Full menu'!AF45="MwERT", 'Full menu'!AF45="ERwMT", 'Full menu'!AF45="M&amp;ERT", 'Full menu'!AF45="MwIT", 'Full menu'!AF45="IwMT", 'Full menu'!AF45="M&amp;IT", 'Full menu'!AF45="IwERT", 'Full menu'!AF45="ERwIT", 'Full menu'!AF45="I&amp;ERT", 'Full menu'!AF45="ER&amp;M&amp;IT"),"MixedTs",IF('Full menu'!AF45="UD","UD",IF('Full menu'!AF45="LSD","LSD",IF('Full menu'!AF45="WSD","WSD","")))))))))</f>
        <v>ERTs</v>
      </c>
      <c r="AG45" s="3" t="str">
        <f>IF('Full menu'!AG45="MDC","MDC",IF(OR('Full menu'!AG45="PERF",'Full menu'!AG45="AERF",'Full menu'!AG45="PCB"),"ERfix",IF(OR('Full menu'!AG45="ACB", 'Full menu'!AG45="LCERT", 'Full menu'!AG45="LERT",'Full menu'!AG45="FCERT",'Full menu'!AG45="FERT"),"ERTs",IF(OR('Full menu'!AG45="FCMT",'Full menu'!AG45="FMT",'Full menu'!AG45="LMT",'Full menu'!AG45="LCMT"),"MTs",IF(OR('Full menu'!AG45="LCIT",'Full menu'!AG45="FCIT",'Full menu'!AG45="LIT",'Full menu'!AG45="FIT"),"ITs",IF(OR('Full menu'!AG45="MwERT", 'Full menu'!AG45="ERwMT", 'Full menu'!AG45="M&amp;ERT", 'Full menu'!AG45="MwIT", 'Full menu'!AG45="IwMT", 'Full menu'!AG45="M&amp;IT", 'Full menu'!AG45="IwERT", 'Full menu'!AG45="ERwIT", 'Full menu'!AG45="I&amp;ERT", 'Full menu'!AG45="ER&amp;M&amp;IT"),"MixedTs",IF('Full menu'!AG45="UD","UD",IF('Full menu'!AG45="LSD","LSD",IF('Full menu'!AG45="WSD","WSD","")))))))))</f>
        <v>ERTs</v>
      </c>
      <c r="AH45" s="3" t="str">
        <f>IF('Full menu'!AH45="MDC","MDC",IF(OR('Full menu'!AH45="PERF",'Full menu'!AH45="AERF",'Full menu'!AH45="PCB"),"ERfix",IF(OR('Full menu'!AH45="ACB", 'Full menu'!AH45="LCERT", 'Full menu'!AH45="LERT",'Full menu'!AH45="FCERT",'Full menu'!AH45="FERT"),"ERTs",IF(OR('Full menu'!AH45="FCMT",'Full menu'!AH45="FMT",'Full menu'!AH45="LMT",'Full menu'!AH45="LCMT"),"MTs",IF(OR('Full menu'!AH45="LCIT",'Full menu'!AH45="FCIT",'Full menu'!AH45="LIT",'Full menu'!AH45="FIT"),"ITs",IF(OR('Full menu'!AH45="MwERT", 'Full menu'!AH45="ERwMT", 'Full menu'!AH45="M&amp;ERT", 'Full menu'!AH45="MwIT", 'Full menu'!AH45="IwMT", 'Full menu'!AH45="M&amp;IT", 'Full menu'!AH45="IwERT", 'Full menu'!AH45="ERwIT", 'Full menu'!AH45="I&amp;ERT", 'Full menu'!AH45="ER&amp;M&amp;IT"),"MixedTs",IF('Full menu'!AH45="UD","UD",IF('Full menu'!AH45="LSD","LSD",IF('Full menu'!AH45="WSD","WSD","")))))))))</f>
        <v>ERTs</v>
      </c>
      <c r="AI45" s="3" t="str">
        <f>IF('Full menu'!AI45="MDC","MDC",IF(OR('Full menu'!AI45="PERF",'Full menu'!AI45="AERF",'Full menu'!AI45="PCB"),"ERfix",IF(OR('Full menu'!AI45="ACB", 'Full menu'!AI45="LCERT", 'Full menu'!AI45="LERT",'Full menu'!AI45="FCERT",'Full menu'!AI45="FERT"),"ERTs",IF(OR('Full menu'!AI45="FCMT",'Full menu'!AI45="FMT",'Full menu'!AI45="LMT",'Full menu'!AI45="LCMT"),"MTs",IF(OR('Full menu'!AI45="LCIT",'Full menu'!AI45="FCIT",'Full menu'!AI45="LIT",'Full menu'!AI45="FIT"),"ITs",IF(OR('Full menu'!AI45="MwERT", 'Full menu'!AI45="ERwMT", 'Full menu'!AI45="M&amp;ERT", 'Full menu'!AI45="MwIT", 'Full menu'!AI45="IwMT", 'Full menu'!AI45="M&amp;IT", 'Full menu'!AI45="IwERT", 'Full menu'!AI45="ERwIT", 'Full menu'!AI45="I&amp;ERT", 'Full menu'!AI45="ER&amp;M&amp;IT"),"MixedTs",IF('Full menu'!AI45="UD","UD",IF('Full menu'!AI45="LSD","LSD",IF('Full menu'!AI45="WSD","WSD","")))))))))</f>
        <v>ERTs</v>
      </c>
      <c r="AJ45" s="3" t="str">
        <f>IF('Full menu'!AJ45="MDC","MDC",IF(OR('Full menu'!AJ45="PERF",'Full menu'!AJ45="AERF",'Full menu'!AJ45="PCB"),"ERfix",IF(OR('Full menu'!AJ45="ACB", 'Full menu'!AJ45="LCERT", 'Full menu'!AJ45="LERT",'Full menu'!AJ45="FCERT",'Full menu'!AJ45="FERT"),"ERTs",IF(OR('Full menu'!AJ45="FCMT",'Full menu'!AJ45="FMT",'Full menu'!AJ45="LMT",'Full menu'!AJ45="LCMT"),"MTs",IF(OR('Full menu'!AJ45="LCIT",'Full menu'!AJ45="FCIT",'Full menu'!AJ45="LIT",'Full menu'!AJ45="FIT"),"ITs",IF(OR('Full menu'!AJ45="MwERT", 'Full menu'!AJ45="ERwMT", 'Full menu'!AJ45="M&amp;ERT", 'Full menu'!AJ45="MwIT", 'Full menu'!AJ45="IwMT", 'Full menu'!AJ45="M&amp;IT", 'Full menu'!AJ45="IwERT", 'Full menu'!AJ45="ERwIT", 'Full menu'!AJ45="I&amp;ERT", 'Full menu'!AJ45="ER&amp;M&amp;IT"),"MixedTs",IF('Full menu'!AJ45="UD","UD",IF('Full menu'!AJ45="LSD","LSD",IF('Full menu'!AJ45="WSD","WSD","")))))))))</f>
        <v>ERTs</v>
      </c>
      <c r="AK45" s="3" t="str">
        <f>IF('Full menu'!AK45="MDC","MDC",IF(OR('Full menu'!AK45="PERF",'Full menu'!AK45="AERF",'Full menu'!AK45="PCB"),"ERfix",IF(OR('Full menu'!AK45="ACB", 'Full menu'!AK45="LCERT", 'Full menu'!AK45="LERT",'Full menu'!AK45="FCERT",'Full menu'!AK45="FERT"),"ERTs",IF(OR('Full menu'!AK45="FCMT",'Full menu'!AK45="FMT",'Full menu'!AK45="LMT",'Full menu'!AK45="LCMT"),"MTs",IF(OR('Full menu'!AK45="LCIT",'Full menu'!AK45="FCIT",'Full menu'!AK45="LIT",'Full menu'!AK45="FIT"),"ITs",IF(OR('Full menu'!AK45="MwERT", 'Full menu'!AK45="ERwMT", 'Full menu'!AK45="M&amp;ERT", 'Full menu'!AK45="MwIT", 'Full menu'!AK45="IwMT", 'Full menu'!AK45="M&amp;IT", 'Full menu'!AK45="IwERT", 'Full menu'!AK45="ERwIT", 'Full menu'!AK45="I&amp;ERT", 'Full menu'!AK45="ER&amp;M&amp;IT"),"MixedTs",IF('Full menu'!AK45="UD","UD",IF('Full menu'!AK45="LSD","LSD",IF('Full menu'!AK45="WSD","WSD","")))))))))</f>
        <v>ERTs</v>
      </c>
      <c r="AL45" s="3" t="str">
        <f>IF('Full menu'!AL45="MDC","MDC",IF(OR('Full menu'!AL45="PERF",'Full menu'!AL45="AERF",'Full menu'!AL45="PCB"),"ERfix",IF(OR('Full menu'!AL45="ACB", 'Full menu'!AL45="LCERT", 'Full menu'!AL45="LERT",'Full menu'!AL45="FCERT",'Full menu'!AL45="FERT"),"ERTs",IF(OR('Full menu'!AL45="FCMT",'Full menu'!AL45="FMT",'Full menu'!AL45="LMT",'Full menu'!AL45="LCMT"),"MTs",IF(OR('Full menu'!AL45="LCIT",'Full menu'!AL45="FCIT",'Full menu'!AL45="LIT",'Full menu'!AL45="FIT"),"ITs",IF(OR('Full menu'!AL45="MwERT", 'Full menu'!AL45="ERwMT", 'Full menu'!AL45="M&amp;ERT", 'Full menu'!AL45="MwIT", 'Full menu'!AL45="IwMT", 'Full menu'!AL45="M&amp;IT", 'Full menu'!AL45="IwERT", 'Full menu'!AL45="ERwIT", 'Full menu'!AL45="I&amp;ERT", 'Full menu'!AL45="ER&amp;M&amp;IT"),"MixedTs",IF('Full menu'!AL45="UD","UD",IF('Full menu'!AL45="LSD","LSD",IF('Full menu'!AL45="WSD","WSD","")))))))))</f>
        <v>ERTs</v>
      </c>
      <c r="AM45" s="3" t="str">
        <f>IF('Full menu'!AM45="MDC","MDC",IF(OR('Full menu'!AM45="PERF",'Full menu'!AM45="AERF",'Full menu'!AM45="PCB"),"ERfix",IF(OR('Full menu'!AM45="ACB", 'Full menu'!AM45="LCERT", 'Full menu'!AM45="LERT",'Full menu'!AM45="FCERT",'Full menu'!AM45="FERT"),"ERTs",IF(OR('Full menu'!AM45="FCMT",'Full menu'!AM45="FMT",'Full menu'!AM45="LMT",'Full menu'!AM45="LCMT"),"MTs",IF(OR('Full menu'!AM45="LCIT",'Full menu'!AM45="FCIT",'Full menu'!AM45="LIT",'Full menu'!AM45="FIT"),"ITs",IF(OR('Full menu'!AM45="MwERT", 'Full menu'!AM45="ERwMT", 'Full menu'!AM45="M&amp;ERT", 'Full menu'!AM45="MwIT", 'Full menu'!AM45="IwMT", 'Full menu'!AM45="M&amp;IT", 'Full menu'!AM45="IwERT", 'Full menu'!AM45="ERwIT", 'Full menu'!AM45="I&amp;ERT", 'Full menu'!AM45="ER&amp;M&amp;IT"),"MixedTs",IF('Full menu'!AM45="UD","UD",IF('Full menu'!AM45="LSD","LSD",IF('Full menu'!AM45="WSD","WSD","")))))))))</f>
        <v>ERTs</v>
      </c>
      <c r="AN45" s="3" t="str">
        <f>IF('Full menu'!AN45="MDC","MDC",IF(OR('Full menu'!AN45="PERF",'Full menu'!AN45="AERF",'Full menu'!AN45="PCB"),"ERfix",IF(OR('Full menu'!AN45="ACB", 'Full menu'!AN45="LCERT", 'Full menu'!AN45="LERT",'Full menu'!AN45="FCERT",'Full menu'!AN45="FERT"),"ERTs",IF(OR('Full menu'!AN45="FCMT",'Full menu'!AN45="FMT",'Full menu'!AN45="LMT",'Full menu'!AN45="LCMT"),"MTs",IF(OR('Full menu'!AN45="LCIT",'Full menu'!AN45="FCIT",'Full menu'!AN45="LIT",'Full menu'!AN45="FIT"),"ITs",IF(OR('Full menu'!AN45="MwERT", 'Full menu'!AN45="ERwMT", 'Full menu'!AN45="M&amp;ERT", 'Full menu'!AN45="MwIT", 'Full menu'!AN45="IwMT", 'Full menu'!AN45="M&amp;IT", 'Full menu'!AN45="IwERT", 'Full menu'!AN45="ERwIT", 'Full menu'!AN45="I&amp;ERT", 'Full menu'!AN45="ER&amp;M&amp;IT"),"MixedTs",IF('Full menu'!AN45="UD","UD",IF('Full menu'!AN45="LSD","LSD",IF('Full menu'!AN45="WSD","WSD","")))))))))</f>
        <v>ERTs</v>
      </c>
      <c r="AO45" s="3" t="str">
        <f>IF('Full menu'!AO45="MDC","MDC",IF(OR('Full menu'!AO45="PERF",'Full menu'!AO45="AERF",'Full menu'!AO45="PCB"),"ERfix",IF(OR('Full menu'!AO45="ACB", 'Full menu'!AO45="LCERT", 'Full menu'!AO45="LERT",'Full menu'!AO45="FCERT",'Full menu'!AO45="FERT"),"ERTs",IF(OR('Full menu'!AO45="FCMT",'Full menu'!AO45="FMT",'Full menu'!AO45="LMT",'Full menu'!AO45="LCMT"),"MTs",IF(OR('Full menu'!AO45="LCIT",'Full menu'!AO45="FCIT",'Full menu'!AO45="LIT",'Full menu'!AO45="FIT"),"ITs",IF(OR('Full menu'!AO45="MwERT", 'Full menu'!AO45="ERwMT", 'Full menu'!AO45="M&amp;ERT", 'Full menu'!AO45="MwIT", 'Full menu'!AO45="IwMT", 'Full menu'!AO45="M&amp;IT", 'Full menu'!AO45="IwERT", 'Full menu'!AO45="ERwIT", 'Full menu'!AO45="I&amp;ERT", 'Full menu'!AO45="ER&amp;M&amp;IT"),"MixedTs",IF('Full menu'!AO45="UD","UD",IF('Full menu'!AO45="LSD","LSD",IF('Full menu'!AO45="WSD","WSD","")))))))))</f>
        <v>ERTs</v>
      </c>
      <c r="AP45" s="3" t="str">
        <f>IF('Full menu'!AP45="MDC","MDC",IF(OR('Full menu'!AP45="PERF",'Full menu'!AP45="AERF",'Full menu'!AP45="PCB"),"ERfix",IF(OR('Full menu'!AP45="ACB", 'Full menu'!AP45="LCERT", 'Full menu'!AP45="LERT",'Full menu'!AP45="FCERT",'Full menu'!AP45="FERT"),"ERTs",IF(OR('Full menu'!AP45="FCMT",'Full menu'!AP45="FMT",'Full menu'!AP45="LMT",'Full menu'!AP45="LCMT"),"MTs",IF(OR('Full menu'!AP45="LCIT",'Full menu'!AP45="FCIT",'Full menu'!AP45="LIT",'Full menu'!AP45="FIT"),"ITs",IF(OR('Full menu'!AP45="MwERT", 'Full menu'!AP45="ERwMT", 'Full menu'!AP45="M&amp;ERT", 'Full menu'!AP45="MwIT", 'Full menu'!AP45="IwMT", 'Full menu'!AP45="M&amp;IT", 'Full menu'!AP45="IwERT", 'Full menu'!AP45="ERwIT", 'Full menu'!AP45="I&amp;ERT", 'Full menu'!AP45="ER&amp;M&amp;IT"),"MixedTs",IF('Full menu'!AP45="UD","UD",IF('Full menu'!AP45="LSD","LSD",IF('Full menu'!AP45="WSD","WSD","")))))))))</f>
        <v>ERTs</v>
      </c>
      <c r="AQ45" s="3" t="str">
        <f>IF('Full menu'!AQ45="MDC","MDC",IF(OR('Full menu'!AQ45="PERF",'Full menu'!AQ45="AERF",'Full menu'!AQ45="PCB"),"ERfix",IF(OR('Full menu'!AQ45="ACB", 'Full menu'!AQ45="LCERT", 'Full menu'!AQ45="LERT",'Full menu'!AQ45="FCERT",'Full menu'!AQ45="FERT"),"ERTs",IF(OR('Full menu'!AQ45="FCMT",'Full menu'!AQ45="FMT",'Full menu'!AQ45="LMT",'Full menu'!AQ45="LCMT"),"MTs",IF(OR('Full menu'!AQ45="LCIT",'Full menu'!AQ45="FCIT",'Full menu'!AQ45="LIT",'Full menu'!AQ45="FIT"),"ITs",IF(OR('Full menu'!AQ45="MwERT", 'Full menu'!AQ45="ERwMT", 'Full menu'!AQ45="M&amp;ERT", 'Full menu'!AQ45="MwIT", 'Full menu'!AQ45="IwMT", 'Full menu'!AQ45="M&amp;IT", 'Full menu'!AQ45="IwERT", 'Full menu'!AQ45="ERwIT", 'Full menu'!AQ45="I&amp;ERT", 'Full menu'!AQ45="ER&amp;M&amp;IT"),"MixedTs",IF('Full menu'!AQ45="UD","UD",IF('Full menu'!AQ45="LSD","LSD",IF('Full menu'!AQ45="WSD","WSD","")))))))))</f>
        <v>ERTs</v>
      </c>
      <c r="AR45" s="3" t="str">
        <f>IF('Full menu'!AR45="MDC","MDC",IF(OR('Full menu'!AR45="PERF",'Full menu'!AR45="AERF",'Full menu'!AR45="PCB"),"ERfix",IF(OR('Full menu'!AR45="ACB", 'Full menu'!AR45="LCERT", 'Full menu'!AR45="LERT",'Full menu'!AR45="FCERT",'Full menu'!AR45="FERT"),"ERTs",IF(OR('Full menu'!AR45="FCMT",'Full menu'!AR45="FMT",'Full menu'!AR45="LMT",'Full menu'!AR45="LCMT"),"MTs",IF(OR('Full menu'!AR45="LCIT",'Full menu'!AR45="FCIT",'Full menu'!AR45="LIT",'Full menu'!AR45="FIT"),"ITs",IF(OR('Full menu'!AR45="MwERT", 'Full menu'!AR45="ERwMT", 'Full menu'!AR45="M&amp;ERT", 'Full menu'!AR45="MwIT", 'Full menu'!AR45="IwMT", 'Full menu'!AR45="M&amp;IT", 'Full menu'!AR45="IwERT", 'Full menu'!AR45="ERwIT", 'Full menu'!AR45="I&amp;ERT", 'Full menu'!AR45="ER&amp;M&amp;IT"),"MixedTs",IF('Full menu'!AR45="UD","UD",IF('Full menu'!AR45="LSD","LSD",IF('Full menu'!AR45="WSD","WSD","")))))))))</f>
        <v>ERTs</v>
      </c>
      <c r="AS45" s="3" t="str">
        <f>IF('Full menu'!AS45="MDC","MDC",IF(OR('Full menu'!AS45="PERF",'Full menu'!AS45="AERF",'Full menu'!AS45="PCB"),"ERfix",IF(OR('Full menu'!AS45="ACB", 'Full menu'!AS45="LCERT", 'Full menu'!AS45="LERT",'Full menu'!AS45="FCERT",'Full menu'!AS45="FERT"),"ERTs",IF(OR('Full menu'!AS45="FCMT",'Full menu'!AS45="FMT",'Full menu'!AS45="LMT",'Full menu'!AS45="LCMT"),"MTs",IF(OR('Full menu'!AS45="LCIT",'Full menu'!AS45="FCIT",'Full menu'!AS45="LIT",'Full menu'!AS45="FIT"),"ITs",IF(OR('Full menu'!AS45="MwERT", 'Full menu'!AS45="ERwMT", 'Full menu'!AS45="M&amp;ERT", 'Full menu'!AS45="MwIT", 'Full menu'!AS45="IwMT", 'Full menu'!AS45="M&amp;IT", 'Full menu'!AS45="IwERT", 'Full menu'!AS45="ERwIT", 'Full menu'!AS45="I&amp;ERT", 'Full menu'!AS45="ER&amp;M&amp;IT"),"MixedTs",IF('Full menu'!AS45="UD","UD",IF('Full menu'!AS45="LSD","LSD",IF('Full menu'!AS45="WSD","WSD","")))))))))</f>
        <v>ERTs</v>
      </c>
      <c r="AT45" s="3"/>
      <c r="AU45" s="3"/>
      <c r="AV45" s="3" t="str">
        <f>IF('Full menu'!AV44="MDC","MDC",IF(OR('Full menu'!AV44="PERF",'Full menu'!AV44="AERF",'Full menu'!AV44="PCB"),"ERfix",IF(OR('Full menu'!AV44="ACB", 'Full menu'!AV44="LCERT", 'Full menu'!AV44="LERT",'Full menu'!AV44="FCERT",'Full menu'!AV44="FERT"),"ERT",IF(OR('Full menu'!AV44="FCMT",'Full menu'!AV44="FMT",'Full menu'!AV44="LMT",'Full menu'!AV44="LCMT"),"MT",IF(OR('Full menu'!AV44="LCIT",'Full menu'!AV44="FCIT",'Full menu'!AV44="LMT",'Full menu'!AV44="FMT"),"IT",IF(OR('Full menu'!AV44="MwERT", 'Full menu'!AV44="ERwMT", 'Full menu'!AV44="M&amp;ERT", 'Full menu'!AV44="MwIT", 'Full menu'!AV44="IwMT", 'Full menu'!AV44="M&amp;IT", 'Full menu'!AV44="IwERT", 'Full menu'!AV44="ERwIT", 'Full menu'!AV44="I&amp;ERT", 'Full menu'!AV44="ER&amp;M&amp;IT"),"MixedT",IF('Full menu'!AV44="UD","UD",IF('Full menu'!AV44="LSD","LSD",IF('Full menu'!AV44="WSD","WSD","")))))))))</f>
        <v/>
      </c>
      <c r="AW45" s="3" t="str">
        <f>IF('Full menu'!AW44="MDC","MDC",IF(OR('Full menu'!AW44="PERF",'Full menu'!AW44="AERF",'Full menu'!AW44="PCB"),"ERfix",IF(OR('Full menu'!AW44="ACB", 'Full menu'!AW44="LCERT", 'Full menu'!AW44="LERT",'Full menu'!AW44="FCERT",'Full menu'!AW44="FERT"),"ERT",IF(OR('Full menu'!AW44="FCMT",'Full menu'!AW44="FMT",'Full menu'!AW44="LMT",'Full menu'!AW44="LCMT"),"MT",IF(OR('Full menu'!AW44="LCIT",'Full menu'!AW44="FCIT",'Full menu'!AW44="LMT",'Full menu'!AW44="FMT"),"IT",IF(OR('Full menu'!AW44="MwERT", 'Full menu'!AW44="ERwMT", 'Full menu'!AW44="M&amp;ERT", 'Full menu'!AW44="MwIT", 'Full menu'!AW44="IwMT", 'Full menu'!AW44="M&amp;IT", 'Full menu'!AW44="IwERT", 'Full menu'!AW44="ERwIT", 'Full menu'!AW44="I&amp;ERT", 'Full menu'!AW44="ER&amp;M&amp;IT"),"MixedT",IF('Full menu'!AW44="UD","UD",IF('Full menu'!AW44="LSD","LSD",IF('Full menu'!AW44="WSD","WSD","")))))))))</f>
        <v/>
      </c>
      <c r="AX45" s="3" t="str">
        <f>IF('Full menu'!AX45="MDC","MDC",IF(OR('Full menu'!AX45="PERF",'Full menu'!AX45="AERF",'Full menu'!AX45="PCB"),"ERfix",IF(OR('Full menu'!AX45="ACB", 'Full menu'!AX45="LCERT", 'Full menu'!AX45="LERT",'Full menu'!AX45="FCERT",'Full menu'!AX45="FERT"),"ERT",IF(OR('Full menu'!AX45="FCMT",'Full menu'!AX45="FMT",'Full menu'!AX45="LMT",'Full menu'!AX45="LCMT"),"MT",IF(OR('Full menu'!AX45="LCIT",'Full menu'!AX45="FCIT",'Full menu'!AX45="LMT",'Full menu'!AX45="FMT"),"IT",IF(OR('Full menu'!AX45="MwERT", 'Full menu'!AX45="ERwMT", 'Full menu'!AX45="M&amp;ERT", 'Full menu'!AX45="MwIT", 'Full menu'!AX45="IwMT", 'Full menu'!AX45="M&amp;IT", 'Full menu'!AX45="IwERT", 'Full menu'!AX45="ERwIT", 'Full menu'!AX45="I&amp;ERT", 'Full menu'!AX45="ER&amp;M&amp;IT"),"MixedT",IF('Full menu'!AX45="UD","UD",IF('Full menu'!AX45="LSD","LSD",IF('Full menu'!AX45="WSD","WSD","")))))))))</f>
        <v/>
      </c>
      <c r="AY45" s="3" t="str">
        <f>IF('Full menu'!AY45="MDC","MDC",IF(OR('Full menu'!AY45="PERF",'Full menu'!AY45="AERF",'Full menu'!AY45="PCB"),"ERfix",IF(OR('Full menu'!AY45="ACB", 'Full menu'!AY45="LCERT", 'Full menu'!AY45="LERT",'Full menu'!AY45="FCERT",'Full menu'!AY45="FERT"),"ERT",IF(OR('Full menu'!AY45="FCMT",'Full menu'!AY45="FMT",'Full menu'!AY45="LMT",'Full menu'!AY45="LCMT"),"MT",IF(OR('Full menu'!AY45="LCIT",'Full menu'!AY45="FCIT",'Full menu'!AY45="LMT",'Full menu'!AY45="FMT"),"IT",IF(OR('Full menu'!AY45="MwERT", 'Full menu'!AY45="ERwMT", 'Full menu'!AY45="M&amp;ERT", 'Full menu'!AY45="MwIT", 'Full menu'!AY45="IwMT", 'Full menu'!AY45="M&amp;IT", 'Full menu'!AY45="IwERT", 'Full menu'!AY45="ERwIT", 'Full menu'!AY45="I&amp;ERT", 'Full menu'!AY45="ER&amp;M&amp;IT"),"MixedT",IF('Full menu'!AY45="UD","UD",IF('Full menu'!AY45="LSD","LSD",IF('Full menu'!AY45="WSD","WSD","")))))))))</f>
        <v/>
      </c>
      <c r="AZ45" s="3" t="str">
        <f>IF('Full menu'!AZ45="MDC","MDC",IF(OR('Full menu'!AZ45="PERF",'Full menu'!AZ45="AERF",'Full menu'!AZ45="PCB"),"ERfix",IF(OR('Full menu'!AZ45="ACB", 'Full menu'!AZ45="LCERT", 'Full menu'!AZ45="LERT",'Full menu'!AZ45="FCERT",'Full menu'!AZ45="FERT"),"ERT",IF(OR('Full menu'!AZ45="FCMT",'Full menu'!AZ45="FMT",'Full menu'!AZ45="LMT",'Full menu'!AZ45="LCMT"),"MT",IF(OR('Full menu'!AZ45="LCIT",'Full menu'!AZ45="FCIT",'Full menu'!AZ45="LMT",'Full menu'!AZ45="FMT"),"IT",IF(OR('Full menu'!AZ45="MwERT", 'Full menu'!AZ45="ERwMT", 'Full menu'!AZ45="M&amp;ERT", 'Full menu'!AZ45="MwIT", 'Full menu'!AZ45="IwMT", 'Full menu'!AZ45="M&amp;IT", 'Full menu'!AZ45="IwERT", 'Full menu'!AZ45="ERwIT", 'Full menu'!AZ45="I&amp;ERT", 'Full menu'!AZ45="ER&amp;M&amp;IT"),"MixedT",IF('Full menu'!AZ45="UD","UD",IF('Full menu'!AZ45="LSD","LSD",IF('Full menu'!AZ45="WSD","WSD","")))))))))</f>
        <v/>
      </c>
      <c r="BA45" s="3" t="str">
        <f>IF('Full menu'!BA45="MDC","MDC",IF(OR('Full menu'!BA45="PERF",'Full menu'!BA45="AERF",'Full menu'!BA45="PCB"),"ERfix",IF(OR('Full menu'!BA45="ACB", 'Full menu'!BA45="LCERT", 'Full menu'!BA45="LERT",'Full menu'!BA45="FCERT",'Full menu'!BA45="FERT"),"ERT",IF(OR('Full menu'!BA45="FCMT",'Full menu'!BA45="FMT",'Full menu'!BA45="LMT",'Full menu'!BA45="LCMT"),"MT",IF(OR('Full menu'!BA45="LCIT",'Full menu'!BA45="FCIT",'Full menu'!BA45="LMT",'Full menu'!BA45="FMT"),"IT",IF(OR('Full menu'!BA45="MwERT", 'Full menu'!BA45="ERwMT", 'Full menu'!BA45="M&amp;ERT", 'Full menu'!BA45="MwIT", 'Full menu'!BA45="IwMT", 'Full menu'!BA45="M&amp;IT", 'Full menu'!BA45="IwERT", 'Full menu'!BA45="ERwIT", 'Full menu'!BA45="I&amp;ERT", 'Full menu'!BA45="ER&amp;M&amp;IT"),"MixedT",IF('Full menu'!BA45="UD","UD",IF('Full menu'!BA45="LSD","LSD",IF('Full menu'!BA45="WSD","WSD","")))))))))</f>
        <v/>
      </c>
      <c r="BB45" s="3" t="str">
        <f>IF('Full menu'!BB45="MDC","MDC",IF(OR('Full menu'!BB45="PERF",'Full menu'!BB45="AERF",'Full menu'!BB45="PCB"),"ERfix",IF(OR('Full menu'!BB45="ACB", 'Full menu'!BB45="LCERT", 'Full menu'!BB45="LERT",'Full menu'!BB45="FCERT",'Full menu'!BB45="FERT"),"ERT",IF(OR('Full menu'!BB45="FCMT",'Full menu'!BB45="FMT",'Full menu'!BB45="LMT",'Full menu'!BB45="LCMT"),"MT",IF(OR('Full menu'!BB45="LCIT",'Full menu'!BB45="FCIT",'Full menu'!BB45="LMT",'Full menu'!BB45="FMT"),"IT",IF(OR('Full menu'!BB45="MwERT", 'Full menu'!BB45="ERwMT", 'Full menu'!BB45="M&amp;ERT", 'Full menu'!BB45="MwIT", 'Full menu'!BB45="IwMT", 'Full menu'!BB45="M&amp;IT", 'Full menu'!BB45="IwERT", 'Full menu'!BB45="ERwIT", 'Full menu'!BB45="I&amp;ERT", 'Full menu'!BB45="ER&amp;M&amp;IT"),"MixedT",IF('Full menu'!BB45="UD","UD",IF('Full menu'!BB45="LSD","LSD",IF('Full menu'!BB45="WSD","WSD","")))))))))</f>
        <v/>
      </c>
      <c r="BC45" s="3" t="str">
        <f>IF('Full menu'!BC45="MDC","MDC",IF(OR('Full menu'!BC45="PERF",'Full menu'!BC45="AERF",'Full menu'!BC45="PCB"),"ERfix",IF(OR('Full menu'!BC45="ACB", 'Full menu'!BC45="LCERT", 'Full menu'!BC45="LERT",'Full menu'!BC45="FCERT",'Full menu'!BC45="FERT"),"ERT",IF(OR('Full menu'!BC45="FCMT",'Full menu'!BC45="FMT",'Full menu'!BC45="LMT",'Full menu'!BC45="LCMT"),"MT",IF(OR('Full menu'!BC45="LCIT",'Full menu'!BC45="FCIT",'Full menu'!BC45="LMT",'Full menu'!BC45="FMT"),"IT",IF(OR('Full menu'!BC45="MwERT", 'Full menu'!BC45="ERwMT", 'Full menu'!BC45="M&amp;ERT", 'Full menu'!BC45="MwIT", 'Full menu'!BC45="IwMT", 'Full menu'!BC45="M&amp;IT", 'Full menu'!BC45="IwERT", 'Full menu'!BC45="ERwIT", 'Full menu'!BC45="I&amp;ERT", 'Full menu'!BC45="ER&amp;M&amp;IT"),"MixedT",IF('Full menu'!BC45="UD","UD",IF('Full menu'!BC45="LSD","LSD",IF('Full menu'!BC45="WSD","WSD","")))))))))</f>
        <v/>
      </c>
    </row>
    <row r="46" spans="1:55" ht="16" x14ac:dyDescent="0.2">
      <c r="A46" t="s">
        <v>68</v>
      </c>
      <c r="B46" s="3" t="str">
        <f>IF('Full menu'!B46="MDC","MDC",IF(OR('Full menu'!B46="PERF",'Full menu'!B46="AERF",'Full menu'!B46="PCB"),"ERfix",IF(OR('Full menu'!B46="ACB", 'Full menu'!B46="LCERT", 'Full menu'!B46="LERT",'Full menu'!B46="FCERT",'Full menu'!B46="FERT"),"ERTs",IF(OR('Full menu'!B46="FCMT",'Full menu'!B46="FMT",'Full menu'!B46="LMT",'Full menu'!B46="LCMT"),"MTs",IF(OR('Full menu'!B46="LCIT",'Full menu'!B46="FCIT",'Full menu'!B46="LIT",'Full menu'!B46="FIT"),"ITs",IF(OR('Full menu'!B46="MwERT", 'Full menu'!B46="ERwMT", 'Full menu'!B46="M&amp;ERT", 'Full menu'!B46="MwIT", 'Full menu'!B46="IwMT", 'Full menu'!B46="M&amp;IT", 'Full menu'!B46="IwERT", 'Full menu'!B46="ERwIT", 'Full menu'!B46="I&amp;ERT", 'Full menu'!B46="ER&amp;M&amp;IT"),"MixedTs",IF('Full menu'!B46="UD","UD",IF('Full menu'!B46="LSD","LSD",IF('Full menu'!B46="WSD","WSD","")))))))))</f>
        <v/>
      </c>
      <c r="C46" s="3" t="str">
        <f>IF('Full menu'!C46="MDC","MDC",IF(OR('Full menu'!C46="PERF",'Full menu'!C46="AERF",'Full menu'!C46="PCB"),"ERfix",IF(OR('Full menu'!C46="ACB", 'Full menu'!C46="LCERT", 'Full menu'!C46="LERT",'Full menu'!C46="FCERT",'Full menu'!C46="FERT"),"ERTs",IF(OR('Full menu'!C46="FCMT",'Full menu'!C46="FMT",'Full menu'!C46="LMT",'Full menu'!C46="LCMT"),"MTs",IF(OR('Full menu'!C46="LCIT",'Full menu'!C46="FCIT",'Full menu'!C46="LIT",'Full menu'!C46="FIT"),"ITs",IF(OR('Full menu'!C46="MwERT", 'Full menu'!C46="ERwMT", 'Full menu'!C46="M&amp;ERT", 'Full menu'!C46="MwIT", 'Full menu'!C46="IwMT", 'Full menu'!C46="M&amp;IT", 'Full menu'!C46="IwERT", 'Full menu'!C46="ERwIT", 'Full menu'!C46="I&amp;ERT", 'Full menu'!C46="ER&amp;M&amp;IT"),"MixedTs",IF('Full menu'!C46="UD","UD",IF('Full menu'!C46="LSD","LSD",IF('Full menu'!C46="WSD","WSD","")))))))))</f>
        <v/>
      </c>
      <c r="D46" s="3" t="str">
        <f>IF('Full menu'!D46="MDC","MDC",IF(OR('Full menu'!D46="PERF",'Full menu'!D46="AERF",'Full menu'!D46="PCB"),"ERfix",IF(OR('Full menu'!D46="ACB", 'Full menu'!D46="LCERT", 'Full menu'!D46="LERT",'Full menu'!D46="FCERT",'Full menu'!D46="FERT"),"ERTs",IF(OR('Full menu'!D46="FCMT",'Full menu'!D46="FMT",'Full menu'!D46="LMT",'Full menu'!D46="LCMT"),"MTs",IF(OR('Full menu'!D46="LCIT",'Full menu'!D46="FCIT",'Full menu'!D46="LIT",'Full menu'!D46="FIT"),"ITs",IF(OR('Full menu'!D46="MwERT", 'Full menu'!D46="ERwMT", 'Full menu'!D46="M&amp;ERT", 'Full menu'!D46="MwIT", 'Full menu'!D46="IwMT", 'Full menu'!D46="M&amp;IT", 'Full menu'!D46="IwERT", 'Full menu'!D46="ERwIT", 'Full menu'!D46="I&amp;ERT", 'Full menu'!D46="ER&amp;M&amp;IT"),"MixedTs",IF('Full menu'!D46="UD","UD",IF('Full menu'!D46="LSD","LSD",IF('Full menu'!D46="WSD","WSD","")))))))))</f>
        <v/>
      </c>
      <c r="E46" s="3" t="str">
        <f>IF('Full menu'!E46="MDC","MDC",IF(OR('Full menu'!E46="PERF",'Full menu'!E46="AERF",'Full menu'!E46="PCB"),"ERfix",IF(OR('Full menu'!E46="ACB", 'Full menu'!E46="LCERT", 'Full menu'!E46="LERT",'Full menu'!E46="FCERT",'Full menu'!E46="FERT"),"ERTs",IF(OR('Full menu'!E46="FCMT",'Full menu'!E46="FMT",'Full menu'!E46="LMT",'Full menu'!E46="LCMT"),"MTs",IF(OR('Full menu'!E46="LCIT",'Full menu'!E46="FCIT",'Full menu'!E46="LIT",'Full menu'!E46="FIT"),"ITs",IF(OR('Full menu'!E46="MwERT", 'Full menu'!E46="ERwMT", 'Full menu'!E46="M&amp;ERT", 'Full menu'!E46="MwIT", 'Full menu'!E46="IwMT", 'Full menu'!E46="M&amp;IT", 'Full menu'!E46="IwERT", 'Full menu'!E46="ERwIT", 'Full menu'!E46="I&amp;ERT", 'Full menu'!E46="ER&amp;M&amp;IT"),"MixedTs",IF('Full menu'!E46="UD","UD",IF('Full menu'!E46="LSD","LSD",IF('Full menu'!E46="WSD","WSD","")))))))))</f>
        <v/>
      </c>
      <c r="F46" s="3" t="str">
        <f>IF('Full menu'!F46="MDC","MDC",IF(OR('Full menu'!F46="PERF",'Full menu'!F46="AERF",'Full menu'!F46="PCB"),"ERfix",IF(OR('Full menu'!F46="ACB", 'Full menu'!F46="LCERT", 'Full menu'!F46="LERT",'Full menu'!F46="FCERT",'Full menu'!F46="FERT"),"ERTs",IF(OR('Full menu'!F46="FCMT",'Full menu'!F46="FMT",'Full menu'!F46="LMT",'Full menu'!F46="LCMT"),"MTs",IF(OR('Full menu'!F46="LCIT",'Full menu'!F46="FCIT",'Full menu'!F46="LIT",'Full menu'!F46="FIT"),"ITs",IF(OR('Full menu'!F46="MwERT", 'Full menu'!F46="ERwMT", 'Full menu'!F46="M&amp;ERT", 'Full menu'!F46="MwIT", 'Full menu'!F46="IwMT", 'Full menu'!F46="M&amp;IT", 'Full menu'!F46="IwERT", 'Full menu'!F46="ERwIT", 'Full menu'!F46="I&amp;ERT", 'Full menu'!F46="ER&amp;M&amp;IT"),"MixedTs",IF('Full menu'!F46="UD","UD",IF('Full menu'!F46="LSD","LSD",IF('Full menu'!F46="WSD","WSD","")))))))))</f>
        <v/>
      </c>
      <c r="G46" s="3" t="str">
        <f>IF('Full menu'!G46="MDC","MDC",IF(OR('Full menu'!G46="PERF",'Full menu'!G46="AERF",'Full menu'!G46="PCB"),"ERfix",IF(OR('Full menu'!G46="ACB", 'Full menu'!G46="LCERT", 'Full menu'!G46="LERT",'Full menu'!G46="FCERT",'Full menu'!G46="FERT"),"ERTs",IF(OR('Full menu'!G46="FCMT",'Full menu'!G46="FMT",'Full menu'!G46="LMT",'Full menu'!G46="LCMT"),"MTs",IF(OR('Full menu'!G46="LCIT",'Full menu'!G46="FCIT",'Full menu'!G46="LIT",'Full menu'!G46="FIT"),"ITs",IF(OR('Full menu'!G46="MwERT", 'Full menu'!G46="ERwMT", 'Full menu'!G46="M&amp;ERT", 'Full menu'!G46="MwIT", 'Full menu'!G46="IwMT", 'Full menu'!G46="M&amp;IT", 'Full menu'!G46="IwERT", 'Full menu'!G46="ERwIT", 'Full menu'!G46="I&amp;ERT", 'Full menu'!G46="ER&amp;M&amp;IT"),"MixedTs",IF('Full menu'!G46="UD","UD",IF('Full menu'!G46="LSD","LSD",IF('Full menu'!G46="WSD","WSD","")))))))))</f>
        <v/>
      </c>
      <c r="H46" s="3" t="str">
        <f>IF('Full menu'!H46="MDC","MDC",IF(OR('Full menu'!H46="PERF",'Full menu'!H46="AERF",'Full menu'!H46="PCB"),"ERfix",IF(OR('Full menu'!H46="ACB", 'Full menu'!H46="LCERT", 'Full menu'!H46="LERT",'Full menu'!H46="FCERT",'Full menu'!H46="FERT"),"ERTs",IF(OR('Full menu'!H46="FCMT",'Full menu'!H46="FMT",'Full menu'!H46="LMT",'Full menu'!H46="LCMT"),"MTs",IF(OR('Full menu'!H46="LCIT",'Full menu'!H46="FCIT",'Full menu'!H46="LIT",'Full menu'!H46="FIT"),"ITs",IF(OR('Full menu'!H46="MwERT", 'Full menu'!H46="ERwMT", 'Full menu'!H46="M&amp;ERT", 'Full menu'!H46="MwIT", 'Full menu'!H46="IwMT", 'Full menu'!H46="M&amp;IT", 'Full menu'!H46="IwERT", 'Full menu'!H46="ERwIT", 'Full menu'!H46="I&amp;ERT", 'Full menu'!H46="ER&amp;M&amp;IT"),"MixedTs",IF('Full menu'!H46="UD","UD",IF('Full menu'!H46="LSD","LSD",IF('Full menu'!H46="WSD","WSD","")))))))))</f>
        <v/>
      </c>
      <c r="I46" s="3" t="str">
        <f>IF('Full menu'!I46="MDC","MDC",IF(OR('Full menu'!I46="PERF",'Full menu'!I46="AERF",'Full menu'!I46="PCB"),"ERfix",IF(OR('Full menu'!I46="ACB", 'Full menu'!I46="LCERT", 'Full menu'!I46="LERT",'Full menu'!I46="FCERT",'Full menu'!I46="FERT"),"ERTs",IF(OR('Full menu'!I46="FCMT",'Full menu'!I46="FMT",'Full menu'!I46="LMT",'Full menu'!I46="LCMT"),"MTs",IF(OR('Full menu'!I46="LCIT",'Full menu'!I46="FCIT",'Full menu'!I46="LIT",'Full menu'!I46="FIT"),"ITs",IF(OR('Full menu'!I46="MwERT", 'Full menu'!I46="ERwMT", 'Full menu'!I46="M&amp;ERT", 'Full menu'!I46="MwIT", 'Full menu'!I46="IwMT", 'Full menu'!I46="M&amp;IT", 'Full menu'!I46="IwERT", 'Full menu'!I46="ERwIT", 'Full menu'!I46="I&amp;ERT", 'Full menu'!I46="ER&amp;M&amp;IT"),"MixedTs",IF('Full menu'!I46="UD","UD",IF('Full menu'!I46="LSD","LSD",IF('Full menu'!I46="WSD","WSD","")))))))))</f>
        <v/>
      </c>
      <c r="J46" s="3" t="str">
        <f>IF('Full menu'!J46="MDC","MDC",IF(OR('Full menu'!J46="PERF",'Full menu'!J46="AERF",'Full menu'!J46="PCB"),"ERfix",IF(OR('Full menu'!J46="ACB", 'Full menu'!J46="LCERT", 'Full menu'!J46="LERT",'Full menu'!J46="FCERT",'Full menu'!J46="FERT"),"ERTs",IF(OR('Full menu'!J46="FCMT",'Full menu'!J46="FMT",'Full menu'!J46="LMT",'Full menu'!J46="LCMT"),"MTs",IF(OR('Full menu'!J46="LCIT",'Full menu'!J46="FCIT",'Full menu'!J46="LIT",'Full menu'!J46="FIT"),"ITs",IF(OR('Full menu'!J46="MwERT", 'Full menu'!J46="ERwMT", 'Full menu'!J46="M&amp;ERT", 'Full menu'!J46="MwIT", 'Full menu'!J46="IwMT", 'Full menu'!J46="M&amp;IT", 'Full menu'!J46="IwERT", 'Full menu'!J46="ERwIT", 'Full menu'!J46="I&amp;ERT", 'Full menu'!J46="ER&amp;M&amp;IT"),"MixedTs",IF('Full menu'!J46="UD","UD",IF('Full menu'!J46="LSD","LSD",IF('Full menu'!J46="WSD","WSD","")))))))))</f>
        <v/>
      </c>
      <c r="K46" s="3" t="str">
        <f>IF('Full menu'!K46="MDC","MDC",IF(OR('Full menu'!K46="PERF",'Full menu'!K46="AERF",'Full menu'!K46="PCB"),"ERfix",IF(OR('Full menu'!K46="ACB", 'Full menu'!K46="LCERT", 'Full menu'!K46="LERT",'Full menu'!K46="FCERT",'Full menu'!K46="FERT"),"ERTs",IF(OR('Full menu'!K46="FCMT",'Full menu'!K46="FMT",'Full menu'!K46="LMT",'Full menu'!K46="LCMT"),"MTs",IF(OR('Full menu'!K46="LCIT",'Full menu'!K46="FCIT",'Full menu'!K46="LIT",'Full menu'!K46="FIT"),"ITs",IF(OR('Full menu'!K46="MwERT", 'Full menu'!K46="ERwMT", 'Full menu'!K46="M&amp;ERT", 'Full menu'!K46="MwIT", 'Full menu'!K46="IwMT", 'Full menu'!K46="M&amp;IT", 'Full menu'!K46="IwERT", 'Full menu'!K46="ERwIT", 'Full menu'!K46="I&amp;ERT", 'Full menu'!K46="ER&amp;M&amp;IT"),"MixedTs",IF('Full menu'!K46="UD","UD",IF('Full menu'!K46="LSD","LSD",IF('Full menu'!K46="WSD","WSD","")))))))))</f>
        <v/>
      </c>
      <c r="L46" s="3" t="str">
        <f>IF('Full menu'!L46="MDC","MDC",IF(OR('Full menu'!L46="PERF",'Full menu'!L46="AERF",'Full menu'!L46="PCB"),"ERfix",IF(OR('Full menu'!L46="ACB", 'Full menu'!L46="LCERT", 'Full menu'!L46="LERT",'Full menu'!L46="FCERT",'Full menu'!L46="FERT"),"ERTs",IF(OR('Full menu'!L46="FCMT",'Full menu'!L46="FMT",'Full menu'!L46="LMT",'Full menu'!L46="LCMT"),"MTs",IF(OR('Full menu'!L46="LCIT",'Full menu'!L46="FCIT",'Full menu'!L46="LIT",'Full menu'!L46="FIT"),"ITs",IF(OR('Full menu'!L46="MwERT", 'Full menu'!L46="ERwMT", 'Full menu'!L46="M&amp;ERT", 'Full menu'!L46="MwIT", 'Full menu'!L46="IwMT", 'Full menu'!L46="M&amp;IT", 'Full menu'!L46="IwERT", 'Full menu'!L46="ERwIT", 'Full menu'!L46="I&amp;ERT", 'Full menu'!L46="ER&amp;M&amp;IT"),"MixedTs",IF('Full menu'!L46="UD","UD",IF('Full menu'!L46="LSD","LSD",IF('Full menu'!L46="WSD","WSD","")))))))))</f>
        <v/>
      </c>
      <c r="M46" s="3" t="str">
        <f>IF('Full menu'!M46="MDC","MDC",IF(OR('Full menu'!M46="PERF",'Full menu'!M46="AERF",'Full menu'!M46="PCB"),"ERfix",IF(OR('Full menu'!M46="ACB", 'Full menu'!M46="LCERT", 'Full menu'!M46="LERT",'Full menu'!M46="FCERT",'Full menu'!M46="FERT"),"ERTs",IF(OR('Full menu'!M46="FCMT",'Full menu'!M46="FMT",'Full menu'!M46="LMT",'Full menu'!M46="LCMT"),"MTs",IF(OR('Full menu'!M46="LCIT",'Full menu'!M46="FCIT",'Full menu'!M46="LIT",'Full menu'!M46="FIT"),"ITs",IF(OR('Full menu'!M46="MwERT", 'Full menu'!M46="ERwMT", 'Full menu'!M46="M&amp;ERT", 'Full menu'!M46="MwIT", 'Full menu'!M46="IwMT", 'Full menu'!M46="M&amp;IT", 'Full menu'!M46="IwERT", 'Full menu'!M46="ERwIT", 'Full menu'!M46="I&amp;ERT", 'Full menu'!M46="ER&amp;M&amp;IT"),"MixedTs",IF('Full menu'!M46="UD","UD",IF('Full menu'!M46="LSD","LSD",IF('Full menu'!M46="WSD","WSD","")))))))))</f>
        <v/>
      </c>
      <c r="N46" s="3" t="str">
        <f>IF('Full menu'!N46="MDC","MDC",IF(OR('Full menu'!N46="PERF",'Full menu'!N46="AERF",'Full menu'!N46="PCB"),"ERfix",IF(OR('Full menu'!N46="ACB", 'Full menu'!N46="LCERT", 'Full menu'!N46="LERT",'Full menu'!N46="FCERT",'Full menu'!N46="FERT"),"ERTs",IF(OR('Full menu'!N46="FCMT",'Full menu'!N46="FMT",'Full menu'!N46="LMT",'Full menu'!N46="LCMT"),"MTs",IF(OR('Full menu'!N46="LCIT",'Full menu'!N46="FCIT",'Full menu'!N46="LIT",'Full menu'!N46="FIT"),"ITs",IF(OR('Full menu'!N46="MwERT", 'Full menu'!N46="ERwMT", 'Full menu'!N46="M&amp;ERT", 'Full menu'!N46="MwIT", 'Full menu'!N46="IwMT", 'Full menu'!N46="M&amp;IT", 'Full menu'!N46="IwERT", 'Full menu'!N46="ERwIT", 'Full menu'!N46="I&amp;ERT", 'Full menu'!N46="ER&amp;M&amp;IT"),"MixedTs",IF('Full menu'!N46="UD","UD",IF('Full menu'!N46="LSD","LSD",IF('Full menu'!N46="WSD","WSD","")))))))))</f>
        <v/>
      </c>
      <c r="O46" s="3" t="str">
        <f>IF('Full menu'!O46="MDC","MDC",IF(OR('Full menu'!O46="PERF",'Full menu'!O46="AERF",'Full menu'!O46="PCB"),"ERfix",IF(OR('Full menu'!O46="ACB", 'Full menu'!O46="LCERT", 'Full menu'!O46="LERT",'Full menu'!O46="FCERT",'Full menu'!O46="FERT"),"ERTs",IF(OR('Full menu'!O46="FCMT",'Full menu'!O46="FMT",'Full menu'!O46="LMT",'Full menu'!O46="LCMT"),"MTs",IF(OR('Full menu'!O46="LCIT",'Full menu'!O46="FCIT",'Full menu'!O46="LIT",'Full menu'!O46="FIT"),"ITs",IF(OR('Full menu'!O46="MwERT", 'Full menu'!O46="ERwMT", 'Full menu'!O46="M&amp;ERT", 'Full menu'!O46="MwIT", 'Full menu'!O46="IwMT", 'Full menu'!O46="M&amp;IT", 'Full menu'!O46="IwERT", 'Full menu'!O46="ERwIT", 'Full menu'!O46="I&amp;ERT", 'Full menu'!O46="ER&amp;M&amp;IT"),"MixedTs",IF('Full menu'!O46="UD","UD",IF('Full menu'!O46="LSD","LSD",IF('Full menu'!O46="WSD","WSD","")))))))))</f>
        <v/>
      </c>
      <c r="P46" s="3" t="str">
        <f>IF('Full menu'!P46="MDC","MDC",IF(OR('Full menu'!P46="PERF",'Full menu'!P46="AERF",'Full menu'!P46="PCB"),"ERfix",IF(OR('Full menu'!P46="ACB", 'Full menu'!P46="LCERT", 'Full menu'!P46="LERT",'Full menu'!P46="FCERT",'Full menu'!P46="FERT"),"ERTs",IF(OR('Full menu'!P46="FCMT",'Full menu'!P46="FMT",'Full menu'!P46="LMT",'Full menu'!P46="LCMT"),"MTs",IF(OR('Full menu'!P46="LCIT",'Full menu'!P46="FCIT",'Full menu'!P46="LIT",'Full menu'!P46="FIT"),"ITs",IF(OR('Full menu'!P46="MwERT", 'Full menu'!P46="ERwMT", 'Full menu'!P46="M&amp;ERT", 'Full menu'!P46="MwIT", 'Full menu'!P46="IwMT", 'Full menu'!P46="M&amp;IT", 'Full menu'!P46="IwERT", 'Full menu'!P46="ERwIT", 'Full menu'!P46="I&amp;ERT", 'Full menu'!P46="ER&amp;M&amp;IT"),"MixedTs",IF('Full menu'!P46="UD","UD",IF('Full menu'!P46="LSD","LSD",IF('Full menu'!P46="WSD","WSD","")))))))))</f>
        <v/>
      </c>
      <c r="Q46" s="3" t="str">
        <f>IF('Full menu'!Q46="MDC","MDC",IF(OR('Full menu'!Q46="PERF",'Full menu'!Q46="AERF",'Full menu'!Q46="PCB"),"ERfix",IF(OR('Full menu'!Q46="ACB", 'Full menu'!Q46="LCERT", 'Full menu'!Q46="LERT",'Full menu'!Q46="FCERT",'Full menu'!Q46="FERT"),"ERTs",IF(OR('Full menu'!Q46="FCMT",'Full menu'!Q46="FMT",'Full menu'!Q46="LMT",'Full menu'!Q46="LCMT"),"MTs",IF(OR('Full menu'!Q46="LCIT",'Full menu'!Q46="FCIT",'Full menu'!Q46="LIT",'Full menu'!Q46="FIT"),"ITs",IF(OR('Full menu'!Q46="MwERT", 'Full menu'!Q46="ERwMT", 'Full menu'!Q46="M&amp;ERT", 'Full menu'!Q46="MwIT", 'Full menu'!Q46="IwMT", 'Full menu'!Q46="M&amp;IT", 'Full menu'!Q46="IwERT", 'Full menu'!Q46="ERwIT", 'Full menu'!Q46="I&amp;ERT", 'Full menu'!Q46="ER&amp;M&amp;IT"),"MixedTs",IF('Full menu'!Q46="UD","UD",IF('Full menu'!Q46="LSD","LSD",IF('Full menu'!Q46="WSD","WSD","")))))))))</f>
        <v/>
      </c>
      <c r="R46" s="3" t="str">
        <f>IF('Full menu'!R46="MDC","MDC",IF(OR('Full menu'!R46="PERF",'Full menu'!R46="AERF",'Full menu'!R46="PCB"),"ERfix",IF(OR('Full menu'!R46="ACB", 'Full menu'!R46="LCERT", 'Full menu'!R46="LERT",'Full menu'!R46="FCERT",'Full menu'!R46="FERT"),"ERTs",IF(OR('Full menu'!R46="FCMT",'Full menu'!R46="FMT",'Full menu'!R46="LMT",'Full menu'!R46="LCMT"),"MTs",IF(OR('Full menu'!R46="LCIT",'Full menu'!R46="FCIT",'Full menu'!R46="LIT",'Full menu'!R46="FIT"),"ITs",IF(OR('Full menu'!R46="MwERT", 'Full menu'!R46="ERwMT", 'Full menu'!R46="M&amp;ERT", 'Full menu'!R46="MwIT", 'Full menu'!R46="IwMT", 'Full menu'!R46="M&amp;IT", 'Full menu'!R46="IwERT", 'Full menu'!R46="ERwIT", 'Full menu'!R46="I&amp;ERT", 'Full menu'!R46="ER&amp;M&amp;IT"),"MixedTs",IF('Full menu'!R46="UD","UD",IF('Full menu'!R46="LSD","LSD",IF('Full menu'!R46="WSD","WSD","")))))))))</f>
        <v/>
      </c>
      <c r="S46" s="3" t="str">
        <f>IF('Full menu'!S46="MDC","MDC",IF(OR('Full menu'!S46="PERF",'Full menu'!S46="AERF",'Full menu'!S46="PCB"),"ERfix",IF(OR('Full menu'!S46="ACB", 'Full menu'!S46="LCERT", 'Full menu'!S46="LERT",'Full menu'!S46="FCERT",'Full menu'!S46="FERT"),"ERTs",IF(OR('Full menu'!S46="FCMT",'Full menu'!S46="FMT",'Full menu'!S46="LMT",'Full menu'!S46="LCMT"),"MTs",IF(OR('Full menu'!S46="LCIT",'Full menu'!S46="FCIT",'Full menu'!S46="LIT",'Full menu'!S46="FIT"),"ITs",IF(OR('Full menu'!S46="MwERT", 'Full menu'!S46="ERwMT", 'Full menu'!S46="M&amp;ERT", 'Full menu'!S46="MwIT", 'Full menu'!S46="IwMT", 'Full menu'!S46="M&amp;IT", 'Full menu'!S46="IwERT", 'Full menu'!S46="ERwIT", 'Full menu'!S46="I&amp;ERT", 'Full menu'!S46="ER&amp;M&amp;IT"),"MixedTs",IF('Full menu'!S46="UD","UD",IF('Full menu'!S46="LSD","LSD",IF('Full menu'!S46="WSD","WSD","")))))))))</f>
        <v/>
      </c>
      <c r="T46" s="3" t="str">
        <f>IF('Full menu'!T46="MDC","MDC",IF(OR('Full menu'!T46="PERF",'Full menu'!T46="AERF",'Full menu'!T46="PCB"),"ERfix",IF(OR('Full menu'!T46="ACB", 'Full menu'!T46="LCERT", 'Full menu'!T46="LERT",'Full menu'!T46="FCERT",'Full menu'!T46="FERT"),"ERTs",IF(OR('Full menu'!T46="FCMT",'Full menu'!T46="FMT",'Full menu'!T46="LMT",'Full menu'!T46="LCMT"),"MTs",IF(OR('Full menu'!T46="LCIT",'Full menu'!T46="FCIT",'Full menu'!T46="LIT",'Full menu'!T46="FIT"),"ITs",IF(OR('Full menu'!T46="MwERT", 'Full menu'!T46="ERwMT", 'Full menu'!T46="M&amp;ERT", 'Full menu'!T46="MwIT", 'Full menu'!T46="IwMT", 'Full menu'!T46="M&amp;IT", 'Full menu'!T46="IwERT", 'Full menu'!T46="ERwIT", 'Full menu'!T46="I&amp;ERT", 'Full menu'!T46="ER&amp;M&amp;IT"),"MixedTs",IF('Full menu'!T46="UD","UD",IF('Full menu'!T46="LSD","LSD",IF('Full menu'!T46="WSD","WSD","")))))))))</f>
        <v/>
      </c>
      <c r="U46" s="3" t="str">
        <f>IF('Full menu'!U46="MDC","MDC",IF(OR('Full menu'!U46="PERF",'Full menu'!U46="AERF",'Full menu'!U46="PCB"),"ERfix",IF(OR('Full menu'!U46="ACB", 'Full menu'!U46="LCERT", 'Full menu'!U46="LERT",'Full menu'!U46="FCERT",'Full menu'!U46="FERT"),"ERTs",IF(OR('Full menu'!U46="FCMT",'Full menu'!U46="FMT",'Full menu'!U46="LMT",'Full menu'!U46="LCMT"),"MTs",IF(OR('Full menu'!U46="LCIT",'Full menu'!U46="FCIT",'Full menu'!U46="LIT",'Full menu'!U46="FIT"),"ITs",IF(OR('Full menu'!U46="MwERT", 'Full menu'!U46="ERwMT", 'Full menu'!U46="M&amp;ERT", 'Full menu'!U46="MwIT", 'Full menu'!U46="IwMT", 'Full menu'!U46="M&amp;IT", 'Full menu'!U46="IwERT", 'Full menu'!U46="ERwIT", 'Full menu'!U46="I&amp;ERT", 'Full menu'!U46="ER&amp;M&amp;IT"),"MixedTs",IF('Full menu'!U46="UD","UD",IF('Full menu'!U46="LSD","LSD",IF('Full menu'!U46="WSD","WSD","")))))))))</f>
        <v>UD</v>
      </c>
      <c r="V46" s="3" t="str">
        <f>IF('Full menu'!V46="MDC","MDC",IF(OR('Full menu'!V46="PERF",'Full menu'!V46="AERF",'Full menu'!V46="PCB"),"ERfix",IF(OR('Full menu'!V46="ACB", 'Full menu'!V46="LCERT", 'Full menu'!V46="LERT",'Full menu'!V46="FCERT",'Full menu'!V46="FERT"),"ERTs",IF(OR('Full menu'!V46="FCMT",'Full menu'!V46="FMT",'Full menu'!V46="LMT",'Full menu'!V46="LCMT"),"MTs",IF(OR('Full menu'!V46="LCIT",'Full menu'!V46="FCIT",'Full menu'!V46="LIT",'Full menu'!V46="FIT"),"ITs",IF(OR('Full menu'!V46="MwERT", 'Full menu'!V46="ERwMT", 'Full menu'!V46="M&amp;ERT", 'Full menu'!V46="MwIT", 'Full menu'!V46="IwMT", 'Full menu'!V46="M&amp;IT", 'Full menu'!V46="IwERT", 'Full menu'!V46="ERwIT", 'Full menu'!V46="I&amp;ERT", 'Full menu'!V46="ER&amp;M&amp;IT"),"MixedTs",IF('Full menu'!V46="UD","UD",IF('Full menu'!V46="LSD","LSD",IF('Full menu'!V46="WSD","WSD","")))))))))</f>
        <v>ERTs</v>
      </c>
      <c r="W46" s="3" t="str">
        <f>IF('Full menu'!W46="MDC","MDC",IF(OR('Full menu'!W46="PERF",'Full menu'!W46="AERF",'Full menu'!W46="PCB"),"ERfix",IF(OR('Full menu'!W46="ACB", 'Full menu'!W46="LCERT", 'Full menu'!W46="LERT",'Full menu'!W46="FCERT",'Full menu'!W46="FERT"),"ERTs",IF(OR('Full menu'!W46="FCMT",'Full menu'!W46="FMT",'Full menu'!W46="LMT",'Full menu'!W46="LCMT"),"MTs",IF(OR('Full menu'!W46="LCIT",'Full menu'!W46="FCIT",'Full menu'!W46="LIT",'Full menu'!W46="FIT"),"ITs",IF(OR('Full menu'!W46="MwERT", 'Full menu'!W46="ERwMT", 'Full menu'!W46="M&amp;ERT", 'Full menu'!W46="MwIT", 'Full menu'!W46="IwMT", 'Full menu'!W46="M&amp;IT", 'Full menu'!W46="IwERT", 'Full menu'!W46="ERwIT", 'Full menu'!W46="I&amp;ERT", 'Full menu'!W46="ER&amp;M&amp;IT"),"MixedTs",IF('Full menu'!W46="UD","UD",IF('Full menu'!W46="LSD","LSD",IF('Full menu'!W46="WSD","WSD","")))))))))</f>
        <v>ERTs</v>
      </c>
      <c r="X46" s="3" t="str">
        <f>IF('Full menu'!X46="MDC","MDC",IF(OR('Full menu'!X46="PERF",'Full menu'!X46="AERF",'Full menu'!X46="PCB"),"ERfix",IF(OR('Full menu'!X46="ACB", 'Full menu'!X46="LCERT", 'Full menu'!X46="LERT",'Full menu'!X46="FCERT",'Full menu'!X46="FERT"),"ERTs",IF(OR('Full menu'!X46="FCMT",'Full menu'!X46="FMT",'Full menu'!X46="LMT",'Full menu'!X46="LCMT"),"MTs",IF(OR('Full menu'!X46="LCIT",'Full menu'!X46="FCIT",'Full menu'!X46="LIT",'Full menu'!X46="FIT"),"ITs",IF(OR('Full menu'!X46="MwERT", 'Full menu'!X46="ERwMT", 'Full menu'!X46="M&amp;ERT", 'Full menu'!X46="MwIT", 'Full menu'!X46="IwMT", 'Full menu'!X46="M&amp;IT", 'Full menu'!X46="IwERT", 'Full menu'!X46="ERwIT", 'Full menu'!X46="I&amp;ERT", 'Full menu'!X46="ER&amp;M&amp;IT"),"MixedTs",IF('Full menu'!X46="UD","UD",IF('Full menu'!X46="LSD","LSD",IF('Full menu'!X46="WSD","WSD","")))))))))</f>
        <v>ERTs</v>
      </c>
      <c r="Y46" s="3" t="str">
        <f>IF('Full menu'!Y46="MDC","MDC",IF(OR('Full menu'!Y46="PERF",'Full menu'!Y46="AERF",'Full menu'!Y46="PCB"),"ERfix",IF(OR('Full menu'!Y46="ACB", 'Full menu'!Y46="LCERT", 'Full menu'!Y46="LERT",'Full menu'!Y46="FCERT",'Full menu'!Y46="FERT"),"ERTs",IF(OR('Full menu'!Y46="FCMT",'Full menu'!Y46="FMT",'Full menu'!Y46="LMT",'Full menu'!Y46="LCMT"),"MTs",IF(OR('Full menu'!Y46="LCIT",'Full menu'!Y46="FCIT",'Full menu'!Y46="LIT",'Full menu'!Y46="FIT"),"ITs",IF(OR('Full menu'!Y46="MwERT", 'Full menu'!Y46="ERwMT", 'Full menu'!Y46="M&amp;ERT", 'Full menu'!Y46="MwIT", 'Full menu'!Y46="IwMT", 'Full menu'!Y46="M&amp;IT", 'Full menu'!Y46="IwERT", 'Full menu'!Y46="ERwIT", 'Full menu'!Y46="I&amp;ERT", 'Full menu'!Y46="ER&amp;M&amp;IT"),"MixedTs",IF('Full menu'!Y46="UD","UD",IF('Full menu'!Y46="LSD","LSD",IF('Full menu'!Y46="WSD","WSD","")))))))))</f>
        <v>ERTs</v>
      </c>
      <c r="Z46" s="3" t="str">
        <f>IF('Full menu'!Z46="MDC","MDC",IF(OR('Full menu'!Z46="PERF",'Full menu'!Z46="AERF",'Full menu'!Z46="PCB"),"ERfix",IF(OR('Full menu'!Z46="ACB", 'Full menu'!Z46="LCERT", 'Full menu'!Z46="LERT",'Full menu'!Z46="FCERT",'Full menu'!Z46="FERT"),"ERTs",IF(OR('Full menu'!Z46="FCMT",'Full menu'!Z46="FMT",'Full menu'!Z46="LMT",'Full menu'!Z46="LCMT"),"MTs",IF(OR('Full menu'!Z46="LCIT",'Full menu'!Z46="FCIT",'Full menu'!Z46="LIT",'Full menu'!Z46="FIT"),"ITs",IF(OR('Full menu'!Z46="MwERT", 'Full menu'!Z46="ERwMT", 'Full menu'!Z46="M&amp;ERT", 'Full menu'!Z46="MwIT", 'Full menu'!Z46="IwMT", 'Full menu'!Z46="M&amp;IT", 'Full menu'!Z46="IwERT", 'Full menu'!Z46="ERwIT", 'Full menu'!Z46="I&amp;ERT", 'Full menu'!Z46="ER&amp;M&amp;IT"),"MixedTs",IF('Full menu'!Z46="UD","UD",IF('Full menu'!Z46="LSD","LSD",IF('Full menu'!Z46="WSD","WSD","")))))))))</f>
        <v>ERTs</v>
      </c>
      <c r="AA46" s="3" t="str">
        <f>IF('Full menu'!AA46="MDC","MDC",IF(OR('Full menu'!AA46="PERF",'Full menu'!AA46="AERF",'Full menu'!AA46="PCB"),"ERfix",IF(OR('Full menu'!AA46="ACB", 'Full menu'!AA46="LCERT", 'Full menu'!AA46="LERT",'Full menu'!AA46="FCERT",'Full menu'!AA46="FERT"),"ERTs",IF(OR('Full menu'!AA46="FCMT",'Full menu'!AA46="FMT",'Full menu'!AA46="LMT",'Full menu'!AA46="LCMT"),"MTs",IF(OR('Full menu'!AA46="LCIT",'Full menu'!AA46="FCIT",'Full menu'!AA46="LIT",'Full menu'!AA46="FIT"),"ITs",IF(OR('Full menu'!AA46="MwERT", 'Full menu'!AA46="ERwMT", 'Full menu'!AA46="M&amp;ERT", 'Full menu'!AA46="MwIT", 'Full menu'!AA46="IwMT", 'Full menu'!AA46="M&amp;IT", 'Full menu'!AA46="IwERT", 'Full menu'!AA46="ERwIT", 'Full menu'!AA46="I&amp;ERT", 'Full menu'!AA46="ER&amp;M&amp;IT"),"MixedTs",IF('Full menu'!AA46="UD","UD",IF('Full menu'!AA46="LSD","LSD",IF('Full menu'!AA46="WSD","WSD","")))))))))</f>
        <v>ERTs</v>
      </c>
      <c r="AB46" s="3" t="str">
        <f>IF('Full menu'!AB46="MDC","MDC",IF(OR('Full menu'!AB46="PERF",'Full menu'!AB46="AERF",'Full menu'!AB46="PCB"),"ERfix",IF(OR('Full menu'!AB46="ACB", 'Full menu'!AB46="LCERT", 'Full menu'!AB46="LERT",'Full menu'!AB46="FCERT",'Full menu'!AB46="FERT"),"ERTs",IF(OR('Full menu'!AB46="FCMT",'Full menu'!AB46="FMT",'Full menu'!AB46="LMT",'Full menu'!AB46="LCMT"),"MTs",IF(OR('Full menu'!AB46="LCIT",'Full menu'!AB46="FCIT",'Full menu'!AB46="LIT",'Full menu'!AB46="FIT"),"ITs",IF(OR('Full menu'!AB46="MwERT", 'Full menu'!AB46="ERwMT", 'Full menu'!AB46="M&amp;ERT", 'Full menu'!AB46="MwIT", 'Full menu'!AB46="IwMT", 'Full menu'!AB46="M&amp;IT", 'Full menu'!AB46="IwERT", 'Full menu'!AB46="ERwIT", 'Full menu'!AB46="I&amp;ERT", 'Full menu'!AB46="ER&amp;M&amp;IT"),"MixedTs",IF('Full menu'!AB46="UD","UD",IF('Full menu'!AB46="LSD","LSD",IF('Full menu'!AB46="WSD","WSD","")))))))))</f>
        <v>ERTs</v>
      </c>
      <c r="AC46" s="3" t="str">
        <f>IF('Full menu'!AC46="MDC","MDC",IF(OR('Full menu'!AC46="PERF",'Full menu'!AC46="AERF",'Full menu'!AC46="PCB"),"ERfix",IF(OR('Full menu'!AC46="ACB", 'Full menu'!AC46="LCERT", 'Full menu'!AC46="LERT",'Full menu'!AC46="FCERT",'Full menu'!AC46="FERT"),"ERTs",IF(OR('Full menu'!AC46="FCMT",'Full menu'!AC46="FMT",'Full menu'!AC46="LMT",'Full menu'!AC46="LCMT"),"MTs",IF(OR('Full menu'!AC46="LCIT",'Full menu'!AC46="FCIT",'Full menu'!AC46="LIT",'Full menu'!AC46="FIT"),"ITs",IF(OR('Full menu'!AC46="MwERT", 'Full menu'!AC46="ERwMT", 'Full menu'!AC46="M&amp;ERT", 'Full menu'!AC46="MwIT", 'Full menu'!AC46="IwMT", 'Full menu'!AC46="M&amp;IT", 'Full menu'!AC46="IwERT", 'Full menu'!AC46="ERwIT", 'Full menu'!AC46="I&amp;ERT", 'Full menu'!AC46="ER&amp;M&amp;IT"),"MixedTs",IF('Full menu'!AC46="UD","UD",IF('Full menu'!AC46="LSD","LSD",IF('Full menu'!AC46="WSD","WSD","")))))))))</f>
        <v>ERTs</v>
      </c>
      <c r="AD46" s="3" t="str">
        <f>IF('Full menu'!AD46="MDC","MDC",IF(OR('Full menu'!AD46="PERF",'Full menu'!AD46="AERF",'Full menu'!AD46="PCB"),"ERfix",IF(OR('Full menu'!AD46="ACB", 'Full menu'!AD46="LCERT", 'Full menu'!AD46="LERT",'Full menu'!AD46="FCERT",'Full menu'!AD46="FERT"),"ERTs",IF(OR('Full menu'!AD46="FCMT",'Full menu'!AD46="FMT",'Full menu'!AD46="LMT",'Full menu'!AD46="LCMT"),"MTs",IF(OR('Full menu'!AD46="LCIT",'Full menu'!AD46="FCIT",'Full menu'!AD46="LIT",'Full menu'!AD46="FIT"),"ITs",IF(OR('Full menu'!AD46="MwERT", 'Full menu'!AD46="ERwMT", 'Full menu'!AD46="M&amp;ERT", 'Full menu'!AD46="MwIT", 'Full menu'!AD46="IwMT", 'Full menu'!AD46="M&amp;IT", 'Full menu'!AD46="IwERT", 'Full menu'!AD46="ERwIT", 'Full menu'!AD46="I&amp;ERT", 'Full menu'!AD46="ER&amp;M&amp;IT"),"MixedTs",IF('Full menu'!AD46="UD","UD",IF('Full menu'!AD46="LSD","LSD",IF('Full menu'!AD46="WSD","WSD","")))))))))</f>
        <v>ERTs</v>
      </c>
      <c r="AE46" s="3" t="str">
        <f>IF('Full menu'!AE46="MDC","MDC",IF(OR('Full menu'!AE46="PERF",'Full menu'!AE46="AERF",'Full menu'!AE46="PCB"),"ERfix",IF(OR('Full menu'!AE46="ACB", 'Full menu'!AE46="LCERT", 'Full menu'!AE46="LERT",'Full menu'!AE46="FCERT",'Full menu'!AE46="FERT"),"ERTs",IF(OR('Full menu'!AE46="FCMT",'Full menu'!AE46="FMT",'Full menu'!AE46="LMT",'Full menu'!AE46="LCMT"),"MTs",IF(OR('Full menu'!AE46="LCIT",'Full menu'!AE46="FCIT",'Full menu'!AE46="LIT",'Full menu'!AE46="FIT"),"ITs",IF(OR('Full menu'!AE46="MwERT", 'Full menu'!AE46="ERwMT", 'Full menu'!AE46="M&amp;ERT", 'Full menu'!AE46="MwIT", 'Full menu'!AE46="IwMT", 'Full menu'!AE46="M&amp;IT", 'Full menu'!AE46="IwERT", 'Full menu'!AE46="ERwIT", 'Full menu'!AE46="I&amp;ERT", 'Full menu'!AE46="ER&amp;M&amp;IT"),"MixedTs",IF('Full menu'!AE46="UD","UD",IF('Full menu'!AE46="LSD","LSD",IF('Full menu'!AE46="WSD","WSD","")))))))))</f>
        <v>ERTs</v>
      </c>
      <c r="AF46" s="3" t="str">
        <f>IF('Full menu'!AF46="MDC","MDC",IF(OR('Full menu'!AF46="PERF",'Full menu'!AF46="AERF",'Full menu'!AF46="PCB"),"ERfix",IF(OR('Full menu'!AF46="ACB", 'Full menu'!AF46="LCERT", 'Full menu'!AF46="LERT",'Full menu'!AF46="FCERT",'Full menu'!AF46="FERT"),"ERTs",IF(OR('Full menu'!AF46="FCMT",'Full menu'!AF46="FMT",'Full menu'!AF46="LMT",'Full menu'!AF46="LCMT"),"MTs",IF(OR('Full menu'!AF46="LCIT",'Full menu'!AF46="FCIT",'Full menu'!AF46="LIT",'Full menu'!AF46="FIT"),"ITs",IF(OR('Full menu'!AF46="MwERT", 'Full menu'!AF46="ERwMT", 'Full menu'!AF46="M&amp;ERT", 'Full menu'!AF46="MwIT", 'Full menu'!AF46="IwMT", 'Full menu'!AF46="M&amp;IT", 'Full menu'!AF46="IwERT", 'Full menu'!AF46="ERwIT", 'Full menu'!AF46="I&amp;ERT", 'Full menu'!AF46="ER&amp;M&amp;IT"),"MixedTs",IF('Full menu'!AF46="UD","UD",IF('Full menu'!AF46="LSD","LSD",IF('Full menu'!AF46="WSD","WSD","")))))))))</f>
        <v>ERTs</v>
      </c>
      <c r="AG46" s="3" t="str">
        <f>IF('Full menu'!AG46="MDC","MDC",IF(OR('Full menu'!AG46="PERF",'Full menu'!AG46="AERF",'Full menu'!AG46="PCB"),"ERfix",IF(OR('Full menu'!AG46="ACB", 'Full menu'!AG46="LCERT", 'Full menu'!AG46="LERT",'Full menu'!AG46="FCERT",'Full menu'!AG46="FERT"),"ERTs",IF(OR('Full menu'!AG46="FCMT",'Full menu'!AG46="FMT",'Full menu'!AG46="LMT",'Full menu'!AG46="LCMT"),"MTs",IF(OR('Full menu'!AG46="LCIT",'Full menu'!AG46="FCIT",'Full menu'!AG46="LIT",'Full menu'!AG46="FIT"),"ITs",IF(OR('Full menu'!AG46="MwERT", 'Full menu'!AG46="ERwMT", 'Full menu'!AG46="M&amp;ERT", 'Full menu'!AG46="MwIT", 'Full menu'!AG46="IwMT", 'Full menu'!AG46="M&amp;IT", 'Full menu'!AG46="IwERT", 'Full menu'!AG46="ERwIT", 'Full menu'!AG46="I&amp;ERT", 'Full menu'!AG46="ER&amp;M&amp;IT"),"MixedTs",IF('Full menu'!AG46="UD","UD",IF('Full menu'!AG46="LSD","LSD",IF('Full menu'!AG46="WSD","WSD","")))))))))</f>
        <v>ERTs</v>
      </c>
      <c r="AH46" s="3" t="str">
        <f>IF('Full menu'!AH46="MDC","MDC",IF(OR('Full menu'!AH46="PERF",'Full menu'!AH46="AERF",'Full menu'!AH46="PCB"),"ERfix",IF(OR('Full menu'!AH46="ACB", 'Full menu'!AH46="LCERT", 'Full menu'!AH46="LERT",'Full menu'!AH46="FCERT",'Full menu'!AH46="FERT"),"ERTs",IF(OR('Full menu'!AH46="FCMT",'Full menu'!AH46="FMT",'Full menu'!AH46="LMT",'Full menu'!AH46="LCMT"),"MTs",IF(OR('Full menu'!AH46="LCIT",'Full menu'!AH46="FCIT",'Full menu'!AH46="LIT",'Full menu'!AH46="FIT"),"ITs",IF(OR('Full menu'!AH46="MwERT", 'Full menu'!AH46="ERwMT", 'Full menu'!AH46="M&amp;ERT", 'Full menu'!AH46="MwIT", 'Full menu'!AH46="IwMT", 'Full menu'!AH46="M&amp;IT", 'Full menu'!AH46="IwERT", 'Full menu'!AH46="ERwIT", 'Full menu'!AH46="I&amp;ERT", 'Full menu'!AH46="ER&amp;M&amp;IT"),"MixedTs",IF('Full menu'!AH46="UD","UD",IF('Full menu'!AH46="LSD","LSD",IF('Full menu'!AH46="WSD","WSD","")))))))))</f>
        <v>ERTs</v>
      </c>
      <c r="AI46" s="3" t="str">
        <f>IF('Full menu'!AI46="MDC","MDC",IF(OR('Full menu'!AI46="PERF",'Full menu'!AI46="AERF",'Full menu'!AI46="PCB"),"ERfix",IF(OR('Full menu'!AI46="ACB", 'Full menu'!AI46="LCERT", 'Full menu'!AI46="LERT",'Full menu'!AI46="FCERT",'Full menu'!AI46="FERT"),"ERTs",IF(OR('Full menu'!AI46="FCMT",'Full menu'!AI46="FMT",'Full menu'!AI46="LMT",'Full menu'!AI46="LCMT"),"MTs",IF(OR('Full menu'!AI46="LCIT",'Full menu'!AI46="FCIT",'Full menu'!AI46="LIT",'Full menu'!AI46="FIT"),"ITs",IF(OR('Full menu'!AI46="MwERT", 'Full menu'!AI46="ERwMT", 'Full menu'!AI46="M&amp;ERT", 'Full menu'!AI46="MwIT", 'Full menu'!AI46="IwMT", 'Full menu'!AI46="M&amp;IT", 'Full menu'!AI46="IwERT", 'Full menu'!AI46="ERwIT", 'Full menu'!AI46="I&amp;ERT", 'Full menu'!AI46="ER&amp;M&amp;IT"),"MixedTs",IF('Full menu'!AI46="UD","UD",IF('Full menu'!AI46="LSD","LSD",IF('Full menu'!AI46="WSD","WSD","")))))))))</f>
        <v>ERTs</v>
      </c>
      <c r="AJ46" s="3" t="str">
        <f>IF('Full menu'!AJ46="MDC","MDC",IF(OR('Full menu'!AJ46="PERF",'Full menu'!AJ46="AERF",'Full menu'!AJ46="PCB"),"ERfix",IF(OR('Full menu'!AJ46="ACB", 'Full menu'!AJ46="LCERT", 'Full menu'!AJ46="LERT",'Full menu'!AJ46="FCERT",'Full menu'!AJ46="FERT"),"ERTs",IF(OR('Full menu'!AJ46="FCMT",'Full menu'!AJ46="FMT",'Full menu'!AJ46="LMT",'Full menu'!AJ46="LCMT"),"MTs",IF(OR('Full menu'!AJ46="LCIT",'Full menu'!AJ46="FCIT",'Full menu'!AJ46="LIT",'Full menu'!AJ46="FIT"),"ITs",IF(OR('Full menu'!AJ46="MwERT", 'Full menu'!AJ46="ERwMT", 'Full menu'!AJ46="M&amp;ERT", 'Full menu'!AJ46="MwIT", 'Full menu'!AJ46="IwMT", 'Full menu'!AJ46="M&amp;IT", 'Full menu'!AJ46="IwERT", 'Full menu'!AJ46="ERwIT", 'Full menu'!AJ46="I&amp;ERT", 'Full menu'!AJ46="ER&amp;M&amp;IT"),"MixedTs",IF('Full menu'!AJ46="UD","UD",IF('Full menu'!AJ46="LSD","LSD",IF('Full menu'!AJ46="WSD","WSD","")))))))))</f>
        <v>ERTs</v>
      </c>
      <c r="AK46" s="3" t="str">
        <f>IF('Full menu'!AK46="MDC","MDC",IF(OR('Full menu'!AK46="PERF",'Full menu'!AK46="AERF",'Full menu'!AK46="PCB"),"ERfix",IF(OR('Full menu'!AK46="ACB", 'Full menu'!AK46="LCERT", 'Full menu'!AK46="LERT",'Full menu'!AK46="FCERT",'Full menu'!AK46="FERT"),"ERTs",IF(OR('Full menu'!AK46="FCMT",'Full menu'!AK46="FMT",'Full menu'!AK46="LMT",'Full menu'!AK46="LCMT"),"MTs",IF(OR('Full menu'!AK46="LCIT",'Full menu'!AK46="FCIT",'Full menu'!AK46="LIT",'Full menu'!AK46="FIT"),"ITs",IF(OR('Full menu'!AK46="MwERT", 'Full menu'!AK46="ERwMT", 'Full menu'!AK46="M&amp;ERT", 'Full menu'!AK46="MwIT", 'Full menu'!AK46="IwMT", 'Full menu'!AK46="M&amp;IT", 'Full menu'!AK46="IwERT", 'Full menu'!AK46="ERwIT", 'Full menu'!AK46="I&amp;ERT", 'Full menu'!AK46="ER&amp;M&amp;IT"),"MixedTs",IF('Full menu'!AK46="UD","UD",IF('Full menu'!AK46="LSD","LSD",IF('Full menu'!AK46="WSD","WSD","")))))))))</f>
        <v>ERTs</v>
      </c>
      <c r="AL46" s="3" t="str">
        <f>IF('Full menu'!AL46="MDC","MDC",IF(OR('Full menu'!AL46="PERF",'Full menu'!AL46="AERF",'Full menu'!AL46="PCB"),"ERfix",IF(OR('Full menu'!AL46="ACB", 'Full menu'!AL46="LCERT", 'Full menu'!AL46="LERT",'Full menu'!AL46="FCERT",'Full menu'!AL46="FERT"),"ERTs",IF(OR('Full menu'!AL46="FCMT",'Full menu'!AL46="FMT",'Full menu'!AL46="LMT",'Full menu'!AL46="LCMT"),"MTs",IF(OR('Full menu'!AL46="LCIT",'Full menu'!AL46="FCIT",'Full menu'!AL46="LIT",'Full menu'!AL46="FIT"),"ITs",IF(OR('Full menu'!AL46="MwERT", 'Full menu'!AL46="ERwMT", 'Full menu'!AL46="M&amp;ERT", 'Full menu'!AL46="MwIT", 'Full menu'!AL46="IwMT", 'Full menu'!AL46="M&amp;IT", 'Full menu'!AL46="IwERT", 'Full menu'!AL46="ERwIT", 'Full menu'!AL46="I&amp;ERT", 'Full menu'!AL46="ER&amp;M&amp;IT"),"MixedTs",IF('Full menu'!AL46="UD","UD",IF('Full menu'!AL46="LSD","LSD",IF('Full menu'!AL46="WSD","WSD","")))))))))</f>
        <v>ERTs</v>
      </c>
      <c r="AM46" s="3" t="str">
        <f>IF('Full menu'!AM46="MDC","MDC",IF(OR('Full menu'!AM46="PERF",'Full menu'!AM46="AERF",'Full menu'!AM46="PCB"),"ERfix",IF(OR('Full menu'!AM46="ACB", 'Full menu'!AM46="LCERT", 'Full menu'!AM46="LERT",'Full menu'!AM46="FCERT",'Full menu'!AM46="FERT"),"ERTs",IF(OR('Full menu'!AM46="FCMT",'Full menu'!AM46="FMT",'Full menu'!AM46="LMT",'Full menu'!AM46="LCMT"),"MTs",IF(OR('Full menu'!AM46="LCIT",'Full menu'!AM46="FCIT",'Full menu'!AM46="LIT",'Full menu'!AM46="FIT"),"ITs",IF(OR('Full menu'!AM46="MwERT", 'Full menu'!AM46="ERwMT", 'Full menu'!AM46="M&amp;ERT", 'Full menu'!AM46="MwIT", 'Full menu'!AM46="IwMT", 'Full menu'!AM46="M&amp;IT", 'Full menu'!AM46="IwERT", 'Full menu'!AM46="ERwIT", 'Full menu'!AM46="I&amp;ERT", 'Full menu'!AM46="ER&amp;M&amp;IT"),"MixedTs",IF('Full menu'!AM46="UD","UD",IF('Full menu'!AM46="LSD","LSD",IF('Full menu'!AM46="WSD","WSD","")))))))))</f>
        <v>ERTs</v>
      </c>
      <c r="AN46" s="3" t="str">
        <f>IF('Full menu'!AN46="MDC","MDC",IF(OR('Full menu'!AN46="PERF",'Full menu'!AN46="AERF",'Full menu'!AN46="PCB"),"ERfix",IF(OR('Full menu'!AN46="ACB", 'Full menu'!AN46="LCERT", 'Full menu'!AN46="LERT",'Full menu'!AN46="FCERT",'Full menu'!AN46="FERT"),"ERTs",IF(OR('Full menu'!AN46="FCMT",'Full menu'!AN46="FMT",'Full menu'!AN46="LMT",'Full menu'!AN46="LCMT"),"MTs",IF(OR('Full menu'!AN46="LCIT",'Full menu'!AN46="FCIT",'Full menu'!AN46="LIT",'Full menu'!AN46="FIT"),"ITs",IF(OR('Full menu'!AN46="MwERT", 'Full menu'!AN46="ERwMT", 'Full menu'!AN46="M&amp;ERT", 'Full menu'!AN46="MwIT", 'Full menu'!AN46="IwMT", 'Full menu'!AN46="M&amp;IT", 'Full menu'!AN46="IwERT", 'Full menu'!AN46="ERwIT", 'Full menu'!AN46="I&amp;ERT", 'Full menu'!AN46="ER&amp;M&amp;IT"),"MixedTs",IF('Full menu'!AN46="UD","UD",IF('Full menu'!AN46="LSD","LSD",IF('Full menu'!AN46="WSD","WSD","")))))))))</f>
        <v>ERTs</v>
      </c>
      <c r="AO46" s="3" t="str">
        <f>IF('Full menu'!AO46="MDC","MDC",IF(OR('Full menu'!AO46="PERF",'Full menu'!AO46="AERF",'Full menu'!AO46="PCB"),"ERfix",IF(OR('Full menu'!AO46="ACB", 'Full menu'!AO46="LCERT", 'Full menu'!AO46="LERT",'Full menu'!AO46="FCERT",'Full menu'!AO46="FERT"),"ERTs",IF(OR('Full menu'!AO46="FCMT",'Full menu'!AO46="FMT",'Full menu'!AO46="LMT",'Full menu'!AO46="LCMT"),"MTs",IF(OR('Full menu'!AO46="LCIT",'Full menu'!AO46="FCIT",'Full menu'!AO46="LIT",'Full menu'!AO46="FIT"),"ITs",IF(OR('Full menu'!AO46="MwERT", 'Full menu'!AO46="ERwMT", 'Full menu'!AO46="M&amp;ERT", 'Full menu'!AO46="MwIT", 'Full menu'!AO46="IwMT", 'Full menu'!AO46="M&amp;IT", 'Full menu'!AO46="IwERT", 'Full menu'!AO46="ERwIT", 'Full menu'!AO46="I&amp;ERT", 'Full menu'!AO46="ER&amp;M&amp;IT"),"MixedTs",IF('Full menu'!AO46="UD","UD",IF('Full menu'!AO46="LSD","LSD",IF('Full menu'!AO46="WSD","WSD","")))))))))</f>
        <v>ERTs</v>
      </c>
      <c r="AP46" s="3" t="str">
        <f>IF('Full menu'!AP46="MDC","MDC",IF(OR('Full menu'!AP46="PERF",'Full menu'!AP46="AERF",'Full menu'!AP46="PCB"),"ERfix",IF(OR('Full menu'!AP46="ACB", 'Full menu'!AP46="LCERT", 'Full menu'!AP46="LERT",'Full menu'!AP46="FCERT",'Full menu'!AP46="FERT"),"ERTs",IF(OR('Full menu'!AP46="FCMT",'Full menu'!AP46="FMT",'Full menu'!AP46="LMT",'Full menu'!AP46="LCMT"),"MTs",IF(OR('Full menu'!AP46="LCIT",'Full menu'!AP46="FCIT",'Full menu'!AP46="LIT",'Full menu'!AP46="FIT"),"ITs",IF(OR('Full menu'!AP46="MwERT", 'Full menu'!AP46="ERwMT", 'Full menu'!AP46="M&amp;ERT", 'Full menu'!AP46="MwIT", 'Full menu'!AP46="IwMT", 'Full menu'!AP46="M&amp;IT", 'Full menu'!AP46="IwERT", 'Full menu'!AP46="ERwIT", 'Full menu'!AP46="I&amp;ERT", 'Full menu'!AP46="ER&amp;M&amp;IT"),"MixedTs",IF('Full menu'!AP46="UD","UD",IF('Full menu'!AP46="LSD","LSD",IF('Full menu'!AP46="WSD","WSD","")))))))))</f>
        <v/>
      </c>
      <c r="AQ46" s="3" t="str">
        <f>IF('Full menu'!AQ46="MDC","MDC",IF(OR('Full menu'!AQ46="PERF",'Full menu'!AQ46="AERF",'Full menu'!AQ46="PCB"),"ERfix",IF(OR('Full menu'!AQ46="ACB", 'Full menu'!AQ46="LCERT", 'Full menu'!AQ46="LERT",'Full menu'!AQ46="FCERT",'Full menu'!AQ46="FERT"),"ERTs",IF(OR('Full menu'!AQ46="FCMT",'Full menu'!AQ46="FMT",'Full menu'!AQ46="LMT",'Full menu'!AQ46="LCMT"),"MTs",IF(OR('Full menu'!AQ46="LCIT",'Full menu'!AQ46="FCIT",'Full menu'!AQ46="LIT",'Full menu'!AQ46="FIT"),"ITs",IF(OR('Full menu'!AQ46="MwERT", 'Full menu'!AQ46="ERwMT", 'Full menu'!AQ46="M&amp;ERT", 'Full menu'!AQ46="MwIT", 'Full menu'!AQ46="IwMT", 'Full menu'!AQ46="M&amp;IT", 'Full menu'!AQ46="IwERT", 'Full menu'!AQ46="ERwIT", 'Full menu'!AQ46="I&amp;ERT", 'Full menu'!AQ46="ER&amp;M&amp;IT"),"MixedTs",IF('Full menu'!AQ46="UD","UD",IF('Full menu'!AQ46="LSD","LSD",IF('Full menu'!AQ46="WSD","WSD","")))))))))</f>
        <v/>
      </c>
      <c r="AR46" s="3" t="str">
        <f>IF('Full menu'!AR46="MDC","MDC",IF(OR('Full menu'!AR46="PERF",'Full menu'!AR46="AERF",'Full menu'!AR46="PCB"),"ERfix",IF(OR('Full menu'!AR46="ACB", 'Full menu'!AR46="LCERT", 'Full menu'!AR46="LERT",'Full menu'!AR46="FCERT",'Full menu'!AR46="FERT"),"ERTs",IF(OR('Full menu'!AR46="FCMT",'Full menu'!AR46="FMT",'Full menu'!AR46="LMT",'Full menu'!AR46="LCMT"),"MTs",IF(OR('Full menu'!AR46="LCIT",'Full menu'!AR46="FCIT",'Full menu'!AR46="LIT",'Full menu'!AR46="FIT"),"ITs",IF(OR('Full menu'!AR46="MwERT", 'Full menu'!AR46="ERwMT", 'Full menu'!AR46="M&amp;ERT", 'Full menu'!AR46="MwIT", 'Full menu'!AR46="IwMT", 'Full menu'!AR46="M&amp;IT", 'Full menu'!AR46="IwERT", 'Full menu'!AR46="ERwIT", 'Full menu'!AR46="I&amp;ERT", 'Full menu'!AR46="ER&amp;M&amp;IT"),"MixedTs",IF('Full menu'!AR46="UD","UD",IF('Full menu'!AR46="LSD","LSD",IF('Full menu'!AR46="WSD","WSD","")))))))))</f>
        <v/>
      </c>
      <c r="AS46" s="3" t="str">
        <f>IF('Full menu'!AS46="MDC","MDC",IF(OR('Full menu'!AS46="PERF",'Full menu'!AS46="AERF",'Full menu'!AS46="PCB"),"ERfix",IF(OR('Full menu'!AS46="ACB", 'Full menu'!AS46="LCERT", 'Full menu'!AS46="LERT",'Full menu'!AS46="FCERT",'Full menu'!AS46="FERT"),"ERTs",IF(OR('Full menu'!AS46="FCMT",'Full menu'!AS46="FMT",'Full menu'!AS46="LMT",'Full menu'!AS46="LCMT"),"MTs",IF(OR('Full menu'!AS46="LCIT",'Full menu'!AS46="FCIT",'Full menu'!AS46="LIT",'Full menu'!AS46="FIT"),"ITs",IF(OR('Full menu'!AS46="MwERT", 'Full menu'!AS46="ERwMT", 'Full menu'!AS46="M&amp;ERT", 'Full menu'!AS46="MwIT", 'Full menu'!AS46="IwMT", 'Full menu'!AS46="M&amp;IT", 'Full menu'!AS46="IwERT", 'Full menu'!AS46="ERwIT", 'Full menu'!AS46="I&amp;ERT", 'Full menu'!AS46="ER&amp;M&amp;IT"),"MixedTs",IF('Full menu'!AS46="UD","UD",IF('Full menu'!AS46="LSD","LSD",IF('Full menu'!AS46="WSD","WSD","")))))))))</f>
        <v/>
      </c>
      <c r="AT46" s="3"/>
      <c r="AU46" s="3"/>
      <c r="AV46" s="3" t="str">
        <f>IF('Full menu'!AV46="MDC","MDC",IF(OR('Full menu'!AV46="PERF",'Full menu'!AV46="AERF",'Full menu'!AV46="PCB"),"ERfix",IF(OR('Full menu'!AV46="ACB", 'Full menu'!AV46="LCERT", 'Full menu'!AV46="LERT",'Full menu'!AV46="FCERT",'Full menu'!AV46="FERT"),"ERT",IF(OR('Full menu'!AV46="FCMT",'Full menu'!AV46="FMT",'Full menu'!AV46="LMT",'Full menu'!AV46="LCMT"),"MT",IF(OR('Full menu'!AV46="LCIT",'Full menu'!AV46="FCIT",'Full menu'!AV46="LMT",'Full menu'!AV46="FMT"),"IT",IF(OR('Full menu'!AV46="MwERT", 'Full menu'!AV46="ERwMT", 'Full menu'!AV46="M&amp;ERT", 'Full menu'!AV46="MwIT", 'Full menu'!AV46="IwMT", 'Full menu'!AV46="M&amp;IT", 'Full menu'!AV46="IwERT", 'Full menu'!AV46="ERwIT", 'Full menu'!AV46="I&amp;ERT", 'Full menu'!AV46="ER&amp;M&amp;IT"),"MixedT",IF('Full menu'!AV46="UD","UD",IF('Full menu'!AV46="LSD","LSD",IF('Full menu'!AV46="WSD","WSD","")))))))))</f>
        <v/>
      </c>
      <c r="AW46" s="3" t="str">
        <f>IF('Full menu'!AW46="MDC","MDC",IF(OR('Full menu'!AW46="PERF",'Full menu'!AW46="AERF",'Full menu'!AW46="PCB"),"ERfix",IF(OR('Full menu'!AW46="ACB", 'Full menu'!AW46="LCERT", 'Full menu'!AW46="LERT",'Full menu'!AW46="FCERT",'Full menu'!AW46="FERT"),"ERT",IF(OR('Full menu'!AW46="FCMT",'Full menu'!AW46="FMT",'Full menu'!AW46="LMT",'Full menu'!AW46="LCMT"),"MT",IF(OR('Full menu'!AW46="LCIT",'Full menu'!AW46="FCIT",'Full menu'!AW46="LMT",'Full menu'!AW46="FMT"),"IT",IF(OR('Full menu'!AW46="MwERT", 'Full menu'!AW46="ERwMT", 'Full menu'!AW46="M&amp;ERT", 'Full menu'!AW46="MwIT", 'Full menu'!AW46="IwMT", 'Full menu'!AW46="M&amp;IT", 'Full menu'!AW46="IwERT", 'Full menu'!AW46="ERwIT", 'Full menu'!AW46="I&amp;ERT", 'Full menu'!AW46="ER&amp;M&amp;IT"),"MixedT",IF('Full menu'!AW46="UD","UD",IF('Full menu'!AW46="LSD","LSD",IF('Full menu'!AW46="WSD","WSD","")))))))))</f>
        <v/>
      </c>
      <c r="AX46" s="3" t="str">
        <f>IF('Full menu'!AX46="MDC","MDC",IF(OR('Full menu'!AX46="PERF",'Full menu'!AX46="AERF",'Full menu'!AX46="PCB"),"ERfix",IF(OR('Full menu'!AX46="ACB", 'Full menu'!AX46="LCERT", 'Full menu'!AX46="LERT",'Full menu'!AX46="FCERT",'Full menu'!AX46="FERT"),"ERT",IF(OR('Full menu'!AX46="FCMT",'Full menu'!AX46="FMT",'Full menu'!AX46="LMT",'Full menu'!AX46="LCMT"),"MT",IF(OR('Full menu'!AX46="LCIT",'Full menu'!AX46="FCIT",'Full menu'!AX46="LMT",'Full menu'!AX46="FMT"),"IT",IF(OR('Full menu'!AX46="MwERT", 'Full menu'!AX46="ERwMT", 'Full menu'!AX46="M&amp;ERT", 'Full menu'!AX46="MwIT", 'Full menu'!AX46="IwMT", 'Full menu'!AX46="M&amp;IT", 'Full menu'!AX46="IwERT", 'Full menu'!AX46="ERwIT", 'Full menu'!AX46="I&amp;ERT", 'Full menu'!AX46="ER&amp;M&amp;IT"),"MixedT",IF('Full menu'!AX46="UD","UD",IF('Full menu'!AX46="LSD","LSD",IF('Full menu'!AX46="WSD","WSD","")))))))))</f>
        <v/>
      </c>
      <c r="AY46" s="3" t="str">
        <f>IF('Full menu'!AY46="MDC","MDC",IF(OR('Full menu'!AY46="PERF",'Full menu'!AY46="AERF",'Full menu'!AY46="PCB"),"ERfix",IF(OR('Full menu'!AY46="ACB", 'Full menu'!AY46="LCERT", 'Full menu'!AY46="LERT",'Full menu'!AY46="FCERT",'Full menu'!AY46="FERT"),"ERT",IF(OR('Full menu'!AY46="FCMT",'Full menu'!AY46="FMT",'Full menu'!AY46="LMT",'Full menu'!AY46="LCMT"),"MT",IF(OR('Full menu'!AY46="LCIT",'Full menu'!AY46="FCIT",'Full menu'!AY46="LMT",'Full menu'!AY46="FMT"),"IT",IF(OR('Full menu'!AY46="MwERT", 'Full menu'!AY46="ERwMT", 'Full menu'!AY46="M&amp;ERT", 'Full menu'!AY46="MwIT", 'Full menu'!AY46="IwMT", 'Full menu'!AY46="M&amp;IT", 'Full menu'!AY46="IwERT", 'Full menu'!AY46="ERwIT", 'Full menu'!AY46="I&amp;ERT", 'Full menu'!AY46="ER&amp;M&amp;IT"),"MixedT",IF('Full menu'!AY46="UD","UD",IF('Full menu'!AY46="LSD","LSD",IF('Full menu'!AY46="WSD","WSD","")))))))))</f>
        <v/>
      </c>
      <c r="AZ46" s="3" t="str">
        <f>IF('Full menu'!AZ46="MDC","MDC",IF(OR('Full menu'!AZ46="PERF",'Full menu'!AZ46="AERF",'Full menu'!AZ46="PCB"),"ERfix",IF(OR('Full menu'!AZ46="ACB", 'Full menu'!AZ46="LCERT", 'Full menu'!AZ46="LERT",'Full menu'!AZ46="FCERT",'Full menu'!AZ46="FERT"),"ERT",IF(OR('Full menu'!AZ46="FCMT",'Full menu'!AZ46="FMT",'Full menu'!AZ46="LMT",'Full menu'!AZ46="LCMT"),"MT",IF(OR('Full menu'!AZ46="LCIT",'Full menu'!AZ46="FCIT",'Full menu'!AZ46="LMT",'Full menu'!AZ46="FMT"),"IT",IF(OR('Full menu'!AZ46="MwERT", 'Full menu'!AZ46="ERwMT", 'Full menu'!AZ46="M&amp;ERT", 'Full menu'!AZ46="MwIT", 'Full menu'!AZ46="IwMT", 'Full menu'!AZ46="M&amp;IT", 'Full menu'!AZ46="IwERT", 'Full menu'!AZ46="ERwIT", 'Full menu'!AZ46="I&amp;ERT", 'Full menu'!AZ46="ER&amp;M&amp;IT"),"MixedT",IF('Full menu'!AZ46="UD","UD",IF('Full menu'!AZ46="LSD","LSD",IF('Full menu'!AZ46="WSD","WSD","")))))))))</f>
        <v/>
      </c>
      <c r="BA46" s="3" t="str">
        <f>IF('Full menu'!BA46="MDC","MDC",IF(OR('Full menu'!BA46="PERF",'Full menu'!BA46="AERF",'Full menu'!BA46="PCB"),"ERfix",IF(OR('Full menu'!BA46="ACB", 'Full menu'!BA46="LCERT", 'Full menu'!BA46="LERT",'Full menu'!BA46="FCERT",'Full menu'!BA46="FERT"),"ERT",IF(OR('Full menu'!BA46="FCMT",'Full menu'!BA46="FMT",'Full menu'!BA46="LMT",'Full menu'!BA46="LCMT"),"MT",IF(OR('Full menu'!BA46="LCIT",'Full menu'!BA46="FCIT",'Full menu'!BA46="LMT",'Full menu'!BA46="FMT"),"IT",IF(OR('Full menu'!BA46="MwERT", 'Full menu'!BA46="ERwMT", 'Full menu'!BA46="M&amp;ERT", 'Full menu'!BA46="MwIT", 'Full menu'!BA46="IwMT", 'Full menu'!BA46="M&amp;IT", 'Full menu'!BA46="IwERT", 'Full menu'!BA46="ERwIT", 'Full menu'!BA46="I&amp;ERT", 'Full menu'!BA46="ER&amp;M&amp;IT"),"MixedT",IF('Full menu'!BA46="UD","UD",IF('Full menu'!BA46="LSD","LSD",IF('Full menu'!BA46="WSD","WSD","")))))))))</f>
        <v/>
      </c>
      <c r="BB46" s="3" t="str">
        <f>IF('Full menu'!BB46="MDC","MDC",IF(OR('Full menu'!BB46="PERF",'Full menu'!BB46="AERF",'Full menu'!BB46="PCB"),"ERfix",IF(OR('Full menu'!BB46="ACB", 'Full menu'!BB46="LCERT", 'Full menu'!BB46="LERT",'Full menu'!BB46="FCERT",'Full menu'!BB46="FERT"),"ERT",IF(OR('Full menu'!BB46="FCMT",'Full menu'!BB46="FMT",'Full menu'!BB46="LMT",'Full menu'!BB46="LCMT"),"MT",IF(OR('Full menu'!BB46="LCIT",'Full menu'!BB46="FCIT",'Full menu'!BB46="LMT",'Full menu'!BB46="FMT"),"IT",IF(OR('Full menu'!BB46="MwERT", 'Full menu'!BB46="ERwMT", 'Full menu'!BB46="M&amp;ERT", 'Full menu'!BB46="MwIT", 'Full menu'!BB46="IwMT", 'Full menu'!BB46="M&amp;IT", 'Full menu'!BB46="IwERT", 'Full menu'!BB46="ERwIT", 'Full menu'!BB46="I&amp;ERT", 'Full menu'!BB46="ER&amp;M&amp;IT"),"MixedT",IF('Full menu'!BB46="UD","UD",IF('Full menu'!BB46="LSD","LSD",IF('Full menu'!BB46="WSD","WSD","")))))))))</f>
        <v/>
      </c>
      <c r="BC46" s="3" t="str">
        <f>IF('Full menu'!BC46="MDC","MDC",IF(OR('Full menu'!BC46="PERF",'Full menu'!BC46="AERF",'Full menu'!BC46="PCB"),"ERfix",IF(OR('Full menu'!BC46="ACB", 'Full menu'!BC46="LCERT", 'Full menu'!BC46="LERT",'Full menu'!BC46="FCERT",'Full menu'!BC46="FERT"),"ERT",IF(OR('Full menu'!BC46="FCMT",'Full menu'!BC46="FMT",'Full menu'!BC46="LMT",'Full menu'!BC46="LCMT"),"MT",IF(OR('Full menu'!BC46="LCIT",'Full menu'!BC46="FCIT",'Full menu'!BC46="LMT",'Full menu'!BC46="FMT"),"IT",IF(OR('Full menu'!BC46="MwERT", 'Full menu'!BC46="ERwMT", 'Full menu'!BC46="M&amp;ERT", 'Full menu'!BC46="MwIT", 'Full menu'!BC46="IwMT", 'Full menu'!BC46="M&amp;IT", 'Full menu'!BC46="IwERT", 'Full menu'!BC46="ERwIT", 'Full menu'!BC46="I&amp;ERT", 'Full menu'!BC46="ER&amp;M&amp;IT"),"MixedT",IF('Full menu'!BC46="UD","UD",IF('Full menu'!BC46="LSD","LSD",IF('Full menu'!BC46="WSD","WSD","")))))))))</f>
        <v/>
      </c>
    </row>
    <row r="47" spans="1:55" ht="16" x14ac:dyDescent="0.2">
      <c r="A47" t="s">
        <v>69</v>
      </c>
      <c r="B47" s="3" t="str">
        <f>IF('Full menu'!B47="MDC","MDC",IF(OR('Full menu'!B47="PERF",'Full menu'!B47="AERF",'Full menu'!B47="PCB"),"ERfix",IF(OR('Full menu'!B47="ACB", 'Full menu'!B47="LCERT", 'Full menu'!B47="LERT",'Full menu'!B47="FCERT",'Full menu'!B47="FERT"),"ERTs",IF(OR('Full menu'!B47="FCMT",'Full menu'!B47="FMT",'Full menu'!B47="LMT",'Full menu'!B47="LCMT"),"MTs",IF(OR('Full menu'!B47="LCIT",'Full menu'!B47="FCIT",'Full menu'!B47="LIT",'Full menu'!B47="FIT"),"ITs",IF(OR('Full menu'!B47="MwERT", 'Full menu'!B47="ERwMT", 'Full menu'!B47="M&amp;ERT", 'Full menu'!B47="MwIT", 'Full menu'!B47="IwMT", 'Full menu'!B47="M&amp;IT", 'Full menu'!B47="IwERT", 'Full menu'!B47="ERwIT", 'Full menu'!B47="I&amp;ERT", 'Full menu'!B47="ER&amp;M&amp;IT"),"MixedTs",IF('Full menu'!B47="UD","UD",IF('Full menu'!B47="LSD","LSD",IF('Full menu'!B47="WSD","WSD","")))))))))</f>
        <v/>
      </c>
      <c r="C47" s="3" t="str">
        <f>IF('Full menu'!C47="MDC","MDC",IF(OR('Full menu'!C47="PERF",'Full menu'!C47="AERF",'Full menu'!C47="PCB"),"ERfix",IF(OR('Full menu'!C47="ACB", 'Full menu'!C47="LCERT", 'Full menu'!C47="LERT",'Full menu'!C47="FCERT",'Full menu'!C47="FERT"),"ERTs",IF(OR('Full menu'!C47="FCMT",'Full menu'!C47="FMT",'Full menu'!C47="LMT",'Full menu'!C47="LCMT"),"MTs",IF(OR('Full menu'!C47="LCIT",'Full menu'!C47="FCIT",'Full menu'!C47="LIT",'Full menu'!C47="FIT"),"ITs",IF(OR('Full menu'!C47="MwERT", 'Full menu'!C47="ERwMT", 'Full menu'!C47="M&amp;ERT", 'Full menu'!C47="MwIT", 'Full menu'!C47="IwMT", 'Full menu'!C47="M&amp;IT", 'Full menu'!C47="IwERT", 'Full menu'!C47="ERwIT", 'Full menu'!C47="I&amp;ERT", 'Full menu'!C47="ER&amp;M&amp;IT"),"MixedTs",IF('Full menu'!C47="UD","UD",IF('Full menu'!C47="LSD","LSD",IF('Full menu'!C47="WSD","WSD","")))))))))</f>
        <v/>
      </c>
      <c r="D47" s="3" t="str">
        <f>IF('Full menu'!D47="MDC","MDC",IF(OR('Full menu'!D47="PERF",'Full menu'!D47="AERF",'Full menu'!D47="PCB"),"ERfix",IF(OR('Full menu'!D47="ACB", 'Full menu'!D47="LCERT", 'Full menu'!D47="LERT",'Full menu'!D47="FCERT",'Full menu'!D47="FERT"),"ERTs",IF(OR('Full menu'!D47="FCMT",'Full menu'!D47="FMT",'Full menu'!D47="LMT",'Full menu'!D47="LCMT"),"MTs",IF(OR('Full menu'!D47="LCIT",'Full menu'!D47="FCIT",'Full menu'!D47="LIT",'Full menu'!D47="FIT"),"ITs",IF(OR('Full menu'!D47="MwERT", 'Full menu'!D47="ERwMT", 'Full menu'!D47="M&amp;ERT", 'Full menu'!D47="MwIT", 'Full menu'!D47="IwMT", 'Full menu'!D47="M&amp;IT", 'Full menu'!D47="IwERT", 'Full menu'!D47="ERwIT", 'Full menu'!D47="I&amp;ERT", 'Full menu'!D47="ER&amp;M&amp;IT"),"MixedTs",IF('Full menu'!D47="UD","UD",IF('Full menu'!D47="LSD","LSD",IF('Full menu'!D47="WSD","WSD","")))))))))</f>
        <v/>
      </c>
      <c r="E47" s="3" t="str">
        <f>IF('Full menu'!E47="MDC","MDC",IF(OR('Full menu'!E47="PERF",'Full menu'!E47="AERF",'Full menu'!E47="PCB"),"ERfix",IF(OR('Full menu'!E47="ACB", 'Full menu'!E47="LCERT", 'Full menu'!E47="LERT",'Full menu'!E47="FCERT",'Full menu'!E47="FERT"),"ERTs",IF(OR('Full menu'!E47="FCMT",'Full menu'!E47="FMT",'Full menu'!E47="LMT",'Full menu'!E47="LCMT"),"MTs",IF(OR('Full menu'!E47="LCIT",'Full menu'!E47="FCIT",'Full menu'!E47="LIT",'Full menu'!E47="FIT"),"ITs",IF(OR('Full menu'!E47="MwERT", 'Full menu'!E47="ERwMT", 'Full menu'!E47="M&amp;ERT", 'Full menu'!E47="MwIT", 'Full menu'!E47="IwMT", 'Full menu'!E47="M&amp;IT", 'Full menu'!E47="IwERT", 'Full menu'!E47="ERwIT", 'Full menu'!E47="I&amp;ERT", 'Full menu'!E47="ER&amp;M&amp;IT"),"MixedTs",IF('Full menu'!E47="UD","UD",IF('Full menu'!E47="LSD","LSD",IF('Full menu'!E47="WSD","WSD","")))))))))</f>
        <v/>
      </c>
      <c r="F47" s="3" t="str">
        <f>IF('Full menu'!F47="MDC","MDC",IF(OR('Full menu'!F47="PERF",'Full menu'!F47="AERF",'Full menu'!F47="PCB"),"ERfix",IF(OR('Full menu'!F47="ACB", 'Full menu'!F47="LCERT", 'Full menu'!F47="LERT",'Full menu'!F47="FCERT",'Full menu'!F47="FERT"),"ERTs",IF(OR('Full menu'!F47="FCMT",'Full menu'!F47="FMT",'Full menu'!F47="LMT",'Full menu'!F47="LCMT"),"MTs",IF(OR('Full menu'!F47="LCIT",'Full menu'!F47="FCIT",'Full menu'!F47="LIT",'Full menu'!F47="FIT"),"ITs",IF(OR('Full menu'!F47="MwERT", 'Full menu'!F47="ERwMT", 'Full menu'!F47="M&amp;ERT", 'Full menu'!F47="MwIT", 'Full menu'!F47="IwMT", 'Full menu'!F47="M&amp;IT", 'Full menu'!F47="IwERT", 'Full menu'!F47="ERwIT", 'Full menu'!F47="I&amp;ERT", 'Full menu'!F47="ER&amp;M&amp;IT"),"MixedTs",IF('Full menu'!F47="UD","UD",IF('Full menu'!F47="LSD","LSD",IF('Full menu'!F47="WSD","WSD","")))))))))</f>
        <v/>
      </c>
      <c r="G47" s="3" t="str">
        <f>IF('Full menu'!G47="MDC","MDC",IF(OR('Full menu'!G47="PERF",'Full menu'!G47="AERF",'Full menu'!G47="PCB"),"ERfix",IF(OR('Full menu'!G47="ACB", 'Full menu'!G47="LCERT", 'Full menu'!G47="LERT",'Full menu'!G47="FCERT",'Full menu'!G47="FERT"),"ERTs",IF(OR('Full menu'!G47="FCMT",'Full menu'!G47="FMT",'Full menu'!G47="LMT",'Full menu'!G47="LCMT"),"MTs",IF(OR('Full menu'!G47="LCIT",'Full menu'!G47="FCIT",'Full menu'!G47="LIT",'Full menu'!G47="FIT"),"ITs",IF(OR('Full menu'!G47="MwERT", 'Full menu'!G47="ERwMT", 'Full menu'!G47="M&amp;ERT", 'Full menu'!G47="MwIT", 'Full menu'!G47="IwMT", 'Full menu'!G47="M&amp;IT", 'Full menu'!G47="IwERT", 'Full menu'!G47="ERwIT", 'Full menu'!G47="I&amp;ERT", 'Full menu'!G47="ER&amp;M&amp;IT"),"MixedTs",IF('Full menu'!G47="UD","UD",IF('Full menu'!G47="LSD","LSD",IF('Full menu'!G47="WSD","WSD","")))))))))</f>
        <v/>
      </c>
      <c r="H47" s="3" t="str">
        <f>IF('Full menu'!H47="MDC","MDC",IF(OR('Full menu'!H47="PERF",'Full menu'!H47="AERF",'Full menu'!H47="PCB"),"ERfix",IF(OR('Full menu'!H47="ACB", 'Full menu'!H47="LCERT", 'Full menu'!H47="LERT",'Full menu'!H47="FCERT",'Full menu'!H47="FERT"),"ERTs",IF(OR('Full menu'!H47="FCMT",'Full menu'!H47="FMT",'Full menu'!H47="LMT",'Full menu'!H47="LCMT"),"MTs",IF(OR('Full menu'!H47="LCIT",'Full menu'!H47="FCIT",'Full menu'!H47="LIT",'Full menu'!H47="FIT"),"ITs",IF(OR('Full menu'!H47="MwERT", 'Full menu'!H47="ERwMT", 'Full menu'!H47="M&amp;ERT", 'Full menu'!H47="MwIT", 'Full menu'!H47="IwMT", 'Full menu'!H47="M&amp;IT", 'Full menu'!H47="IwERT", 'Full menu'!H47="ERwIT", 'Full menu'!H47="I&amp;ERT", 'Full menu'!H47="ER&amp;M&amp;IT"),"MixedTs",IF('Full menu'!H47="UD","UD",IF('Full menu'!H47="LSD","LSD",IF('Full menu'!H47="WSD","WSD","")))))))))</f>
        <v/>
      </c>
      <c r="I47" s="3" t="str">
        <f>IF('Full menu'!I47="MDC","MDC",IF(OR('Full menu'!I47="PERF",'Full menu'!I47="AERF",'Full menu'!I47="PCB"),"ERfix",IF(OR('Full menu'!I47="ACB", 'Full menu'!I47="LCERT", 'Full menu'!I47="LERT",'Full menu'!I47="FCERT",'Full menu'!I47="FERT"),"ERTs",IF(OR('Full menu'!I47="FCMT",'Full menu'!I47="FMT",'Full menu'!I47="LMT",'Full menu'!I47="LCMT"),"MTs",IF(OR('Full menu'!I47="LCIT",'Full menu'!I47="FCIT",'Full menu'!I47="LIT",'Full menu'!I47="FIT"),"ITs",IF(OR('Full menu'!I47="MwERT", 'Full menu'!I47="ERwMT", 'Full menu'!I47="M&amp;ERT", 'Full menu'!I47="MwIT", 'Full menu'!I47="IwMT", 'Full menu'!I47="M&amp;IT", 'Full menu'!I47="IwERT", 'Full menu'!I47="ERwIT", 'Full menu'!I47="I&amp;ERT", 'Full menu'!I47="ER&amp;M&amp;IT"),"MixedTs",IF('Full menu'!I47="UD","UD",IF('Full menu'!I47="LSD","LSD",IF('Full menu'!I47="WSD","WSD","")))))))))</f>
        <v/>
      </c>
      <c r="J47" s="3" t="str">
        <f>IF('Full menu'!J47="MDC","MDC",IF(OR('Full menu'!J47="PERF",'Full menu'!J47="AERF",'Full menu'!J47="PCB"),"ERfix",IF(OR('Full menu'!J47="ACB", 'Full menu'!J47="LCERT", 'Full menu'!J47="LERT",'Full menu'!J47="FCERT",'Full menu'!J47="FERT"),"ERTs",IF(OR('Full menu'!J47="FCMT",'Full menu'!J47="FMT",'Full menu'!J47="LMT",'Full menu'!J47="LCMT"),"MTs",IF(OR('Full menu'!J47="LCIT",'Full menu'!J47="FCIT",'Full menu'!J47="LIT",'Full menu'!J47="FIT"),"ITs",IF(OR('Full menu'!J47="MwERT", 'Full menu'!J47="ERwMT", 'Full menu'!J47="M&amp;ERT", 'Full menu'!J47="MwIT", 'Full menu'!J47="IwMT", 'Full menu'!J47="M&amp;IT", 'Full menu'!J47="IwERT", 'Full menu'!J47="ERwIT", 'Full menu'!J47="I&amp;ERT", 'Full menu'!J47="ER&amp;M&amp;IT"),"MixedTs",IF('Full menu'!J47="UD","UD",IF('Full menu'!J47="LSD","LSD",IF('Full menu'!J47="WSD","WSD","")))))))))</f>
        <v/>
      </c>
      <c r="K47" s="3" t="str">
        <f>IF('Full menu'!K47="MDC","MDC",IF(OR('Full menu'!K47="PERF",'Full menu'!K47="AERF",'Full menu'!K47="PCB"),"ERfix",IF(OR('Full menu'!K47="ACB", 'Full menu'!K47="LCERT", 'Full menu'!K47="LERT",'Full menu'!K47="FCERT",'Full menu'!K47="FERT"),"ERTs",IF(OR('Full menu'!K47="FCMT",'Full menu'!K47="FMT",'Full menu'!K47="LMT",'Full menu'!K47="LCMT"),"MTs",IF(OR('Full menu'!K47="LCIT",'Full menu'!K47="FCIT",'Full menu'!K47="LIT",'Full menu'!K47="FIT"),"ITs",IF(OR('Full menu'!K47="MwERT", 'Full menu'!K47="ERwMT", 'Full menu'!K47="M&amp;ERT", 'Full menu'!K47="MwIT", 'Full menu'!K47="IwMT", 'Full menu'!K47="M&amp;IT", 'Full menu'!K47="IwERT", 'Full menu'!K47="ERwIT", 'Full menu'!K47="I&amp;ERT", 'Full menu'!K47="ER&amp;M&amp;IT"),"MixedTs",IF('Full menu'!K47="UD","UD",IF('Full menu'!K47="LSD","LSD",IF('Full menu'!K47="WSD","WSD","")))))))))</f>
        <v/>
      </c>
      <c r="L47" s="3" t="str">
        <f>IF('Full menu'!L47="MDC","MDC",IF(OR('Full menu'!L47="PERF",'Full menu'!L47="AERF",'Full menu'!L47="PCB"),"ERfix",IF(OR('Full menu'!L47="ACB", 'Full menu'!L47="LCERT", 'Full menu'!L47="LERT",'Full menu'!L47="FCERT",'Full menu'!L47="FERT"),"ERTs",IF(OR('Full menu'!L47="FCMT",'Full menu'!L47="FMT",'Full menu'!L47="LMT",'Full menu'!L47="LCMT"),"MTs",IF(OR('Full menu'!L47="LCIT",'Full menu'!L47="FCIT",'Full menu'!L47="LIT",'Full menu'!L47="FIT"),"ITs",IF(OR('Full menu'!L47="MwERT", 'Full menu'!L47="ERwMT", 'Full menu'!L47="M&amp;ERT", 'Full menu'!L47="MwIT", 'Full menu'!L47="IwMT", 'Full menu'!L47="M&amp;IT", 'Full menu'!L47="IwERT", 'Full menu'!L47="ERwIT", 'Full menu'!L47="I&amp;ERT", 'Full menu'!L47="ER&amp;M&amp;IT"),"MixedTs",IF('Full menu'!L47="UD","UD",IF('Full menu'!L47="LSD","LSD",IF('Full menu'!L47="WSD","WSD","")))))))))</f>
        <v/>
      </c>
      <c r="M47" s="3" t="str">
        <f>IF('Full menu'!M47="MDC","MDC",IF(OR('Full menu'!M47="PERF",'Full menu'!M47="AERF",'Full menu'!M47="PCB"),"ERfix",IF(OR('Full menu'!M47="ACB", 'Full menu'!M47="LCERT", 'Full menu'!M47="LERT",'Full menu'!M47="FCERT",'Full menu'!M47="FERT"),"ERTs",IF(OR('Full menu'!M47="FCMT",'Full menu'!M47="FMT",'Full menu'!M47="LMT",'Full menu'!M47="LCMT"),"MTs",IF(OR('Full menu'!M47="LCIT",'Full menu'!M47="FCIT",'Full menu'!M47="LIT",'Full menu'!M47="FIT"),"ITs",IF(OR('Full menu'!M47="MwERT", 'Full menu'!M47="ERwMT", 'Full menu'!M47="M&amp;ERT", 'Full menu'!M47="MwIT", 'Full menu'!M47="IwMT", 'Full menu'!M47="M&amp;IT", 'Full menu'!M47="IwERT", 'Full menu'!M47="ERwIT", 'Full menu'!M47="I&amp;ERT", 'Full menu'!M47="ER&amp;M&amp;IT"),"MixedTs",IF('Full menu'!M47="UD","UD",IF('Full menu'!M47="LSD","LSD",IF('Full menu'!M47="WSD","WSD","")))))))))</f>
        <v/>
      </c>
      <c r="N47" s="3" t="str">
        <f>IF('Full menu'!N47="MDC","MDC",IF(OR('Full menu'!N47="PERF",'Full menu'!N47="AERF",'Full menu'!N47="PCB"),"ERfix",IF(OR('Full menu'!N47="ACB", 'Full menu'!N47="LCERT", 'Full menu'!N47="LERT",'Full menu'!N47="FCERT",'Full menu'!N47="FERT"),"ERTs",IF(OR('Full menu'!N47="FCMT",'Full menu'!N47="FMT",'Full menu'!N47="LMT",'Full menu'!N47="LCMT"),"MTs",IF(OR('Full menu'!N47="LCIT",'Full menu'!N47="FCIT",'Full menu'!N47="LIT",'Full menu'!N47="FIT"),"ITs",IF(OR('Full menu'!N47="MwERT", 'Full menu'!N47="ERwMT", 'Full menu'!N47="M&amp;ERT", 'Full menu'!N47="MwIT", 'Full menu'!N47="IwMT", 'Full menu'!N47="M&amp;IT", 'Full menu'!N47="IwERT", 'Full menu'!N47="ERwIT", 'Full menu'!N47="I&amp;ERT", 'Full menu'!N47="ER&amp;M&amp;IT"),"MixedTs",IF('Full menu'!N47="UD","UD",IF('Full menu'!N47="LSD","LSD",IF('Full menu'!N47="WSD","WSD","")))))))))</f>
        <v/>
      </c>
      <c r="O47" s="3" t="str">
        <f>IF('Full menu'!O47="MDC","MDC",IF(OR('Full menu'!O47="PERF",'Full menu'!O47="AERF",'Full menu'!O47="PCB"),"ERfix",IF(OR('Full menu'!O47="ACB", 'Full menu'!O47="LCERT", 'Full menu'!O47="LERT",'Full menu'!O47="FCERT",'Full menu'!O47="FERT"),"ERTs",IF(OR('Full menu'!O47="FCMT",'Full menu'!O47="FMT",'Full menu'!O47="LMT",'Full menu'!O47="LCMT"),"MTs",IF(OR('Full menu'!O47="LCIT",'Full menu'!O47="FCIT",'Full menu'!O47="LIT",'Full menu'!O47="FIT"),"ITs",IF(OR('Full menu'!O47="MwERT", 'Full menu'!O47="ERwMT", 'Full menu'!O47="M&amp;ERT", 'Full menu'!O47="MwIT", 'Full menu'!O47="IwMT", 'Full menu'!O47="M&amp;IT", 'Full menu'!O47="IwERT", 'Full menu'!O47="ERwIT", 'Full menu'!O47="I&amp;ERT", 'Full menu'!O47="ER&amp;M&amp;IT"),"MixedTs",IF('Full menu'!O47="UD","UD",IF('Full menu'!O47="LSD","LSD",IF('Full menu'!O47="WSD","WSD","")))))))))</f>
        <v/>
      </c>
      <c r="P47" s="3" t="str">
        <f>IF('Full menu'!P47="MDC","MDC",IF(OR('Full menu'!P47="PERF",'Full menu'!P47="AERF",'Full menu'!P47="PCB"),"ERfix",IF(OR('Full menu'!P47="ACB", 'Full menu'!P47="LCERT", 'Full menu'!P47="LERT",'Full menu'!P47="FCERT",'Full menu'!P47="FERT"),"ERTs",IF(OR('Full menu'!P47="FCMT",'Full menu'!P47="FMT",'Full menu'!P47="LMT",'Full menu'!P47="LCMT"),"MTs",IF(OR('Full menu'!P47="LCIT",'Full menu'!P47="FCIT",'Full menu'!P47="LIT",'Full menu'!P47="FIT"),"ITs",IF(OR('Full menu'!P47="MwERT", 'Full menu'!P47="ERwMT", 'Full menu'!P47="M&amp;ERT", 'Full menu'!P47="MwIT", 'Full menu'!P47="IwMT", 'Full menu'!P47="M&amp;IT", 'Full menu'!P47="IwERT", 'Full menu'!P47="ERwIT", 'Full menu'!P47="I&amp;ERT", 'Full menu'!P47="ER&amp;M&amp;IT"),"MixedTs",IF('Full menu'!P47="UD","UD",IF('Full menu'!P47="LSD","LSD",IF('Full menu'!P47="WSD","WSD","")))))))))</f>
        <v/>
      </c>
      <c r="Q47" s="3" t="str">
        <f>IF('Full menu'!Q47="MDC","MDC",IF(OR('Full menu'!Q47="PERF",'Full menu'!Q47="AERF",'Full menu'!Q47="PCB"),"ERfix",IF(OR('Full menu'!Q47="ACB", 'Full menu'!Q47="LCERT", 'Full menu'!Q47="LERT",'Full menu'!Q47="FCERT",'Full menu'!Q47="FERT"),"ERTs",IF(OR('Full menu'!Q47="FCMT",'Full menu'!Q47="FMT",'Full menu'!Q47="LMT",'Full menu'!Q47="LCMT"),"MTs",IF(OR('Full menu'!Q47="LCIT",'Full menu'!Q47="FCIT",'Full menu'!Q47="LIT",'Full menu'!Q47="FIT"),"ITs",IF(OR('Full menu'!Q47="MwERT", 'Full menu'!Q47="ERwMT", 'Full menu'!Q47="M&amp;ERT", 'Full menu'!Q47="MwIT", 'Full menu'!Q47="IwMT", 'Full menu'!Q47="M&amp;IT", 'Full menu'!Q47="IwERT", 'Full menu'!Q47="ERwIT", 'Full menu'!Q47="I&amp;ERT", 'Full menu'!Q47="ER&amp;M&amp;IT"),"MixedTs",IF('Full menu'!Q47="UD","UD",IF('Full menu'!Q47="LSD","LSD",IF('Full menu'!Q47="WSD","WSD","")))))))))</f>
        <v/>
      </c>
      <c r="R47" s="3" t="str">
        <f>IF('Full menu'!R47="MDC","MDC",IF(OR('Full menu'!R47="PERF",'Full menu'!R47="AERF",'Full menu'!R47="PCB"),"ERfix",IF(OR('Full menu'!R47="ACB", 'Full menu'!R47="LCERT", 'Full menu'!R47="LERT",'Full menu'!R47="FCERT",'Full menu'!R47="FERT"),"ERTs",IF(OR('Full menu'!R47="FCMT",'Full menu'!R47="FMT",'Full menu'!R47="LMT",'Full menu'!R47="LCMT"),"MTs",IF(OR('Full menu'!R47="LCIT",'Full menu'!R47="FCIT",'Full menu'!R47="LIT",'Full menu'!R47="FIT"),"ITs",IF(OR('Full menu'!R47="MwERT", 'Full menu'!R47="ERwMT", 'Full menu'!R47="M&amp;ERT", 'Full menu'!R47="MwIT", 'Full menu'!R47="IwMT", 'Full menu'!R47="M&amp;IT", 'Full menu'!R47="IwERT", 'Full menu'!R47="ERwIT", 'Full menu'!R47="I&amp;ERT", 'Full menu'!R47="ER&amp;M&amp;IT"),"MixedTs",IF('Full menu'!R47="UD","UD",IF('Full menu'!R47="LSD","LSD",IF('Full menu'!R47="WSD","WSD","")))))))))</f>
        <v/>
      </c>
      <c r="S47" s="3" t="str">
        <f>IF('Full menu'!S47="MDC","MDC",IF(OR('Full menu'!S47="PERF",'Full menu'!S47="AERF",'Full menu'!S47="PCB"),"ERfix",IF(OR('Full menu'!S47="ACB", 'Full menu'!S47="LCERT", 'Full menu'!S47="LERT",'Full menu'!S47="FCERT",'Full menu'!S47="FERT"),"ERTs",IF(OR('Full menu'!S47="FCMT",'Full menu'!S47="FMT",'Full menu'!S47="LMT",'Full menu'!S47="LCMT"),"MTs",IF(OR('Full menu'!S47="LCIT",'Full menu'!S47="FCIT",'Full menu'!S47="LIT",'Full menu'!S47="FIT"),"ITs",IF(OR('Full menu'!S47="MwERT", 'Full menu'!S47="ERwMT", 'Full menu'!S47="M&amp;ERT", 'Full menu'!S47="MwIT", 'Full menu'!S47="IwMT", 'Full menu'!S47="M&amp;IT", 'Full menu'!S47="IwERT", 'Full menu'!S47="ERwIT", 'Full menu'!S47="I&amp;ERT", 'Full menu'!S47="ER&amp;M&amp;IT"),"MixedTs",IF('Full menu'!S47="UD","UD",IF('Full menu'!S47="LSD","LSD",IF('Full menu'!S47="WSD","WSD","")))))))))</f>
        <v/>
      </c>
      <c r="T47" s="3" t="str">
        <f>IF('Full menu'!T47="MDC","MDC",IF(OR('Full menu'!T47="PERF",'Full menu'!T47="AERF",'Full menu'!T47="PCB"),"ERfix",IF(OR('Full menu'!T47="ACB", 'Full menu'!T47="LCERT", 'Full menu'!T47="LERT",'Full menu'!T47="FCERT",'Full menu'!T47="FERT"),"ERTs",IF(OR('Full menu'!T47="FCMT",'Full menu'!T47="FMT",'Full menu'!T47="LMT",'Full menu'!T47="LCMT"),"MTs",IF(OR('Full menu'!T47="LCIT",'Full menu'!T47="FCIT",'Full menu'!T47="LIT",'Full menu'!T47="FIT"),"ITs",IF(OR('Full menu'!T47="MwERT", 'Full menu'!T47="ERwMT", 'Full menu'!T47="M&amp;ERT", 'Full menu'!T47="MwIT", 'Full menu'!T47="IwMT", 'Full menu'!T47="M&amp;IT", 'Full menu'!T47="IwERT", 'Full menu'!T47="ERwIT", 'Full menu'!T47="I&amp;ERT", 'Full menu'!T47="ER&amp;M&amp;IT"),"MixedTs",IF('Full menu'!T47="UD","UD",IF('Full menu'!T47="LSD","LSD",IF('Full menu'!T47="WSD","WSD","")))))))))</f>
        <v/>
      </c>
      <c r="U47" s="3" t="str">
        <f>IF('Full menu'!U47="MDC","MDC",IF(OR('Full menu'!U47="PERF",'Full menu'!U47="AERF",'Full menu'!U47="PCB"),"ERfix",IF(OR('Full menu'!U47="ACB", 'Full menu'!U47="LCERT", 'Full menu'!U47="LERT",'Full menu'!U47="FCERT",'Full menu'!U47="FERT"),"ERTs",IF(OR('Full menu'!U47="FCMT",'Full menu'!U47="FMT",'Full menu'!U47="LMT",'Full menu'!U47="LCMT"),"MTs",IF(OR('Full menu'!U47="LCIT",'Full menu'!U47="FCIT",'Full menu'!U47="LIT",'Full menu'!U47="FIT"),"ITs",IF(OR('Full menu'!U47="MwERT", 'Full menu'!U47="ERwMT", 'Full menu'!U47="M&amp;ERT", 'Full menu'!U47="MwIT", 'Full menu'!U47="IwMT", 'Full menu'!U47="M&amp;IT", 'Full menu'!U47="IwERT", 'Full menu'!U47="ERwIT", 'Full menu'!U47="I&amp;ERT", 'Full menu'!U47="ER&amp;M&amp;IT"),"MixedTs",IF('Full menu'!U47="UD","UD",IF('Full menu'!U47="LSD","LSD",IF('Full menu'!U47="WSD","WSD","")))))))))</f>
        <v>UD</v>
      </c>
      <c r="V47" s="3" t="str">
        <f>IF('Full menu'!V47="MDC","MDC",IF(OR('Full menu'!V47="PERF",'Full menu'!V47="AERF",'Full menu'!V47="PCB"),"ERfix",IF(OR('Full menu'!V47="ACB", 'Full menu'!V47="LCERT", 'Full menu'!V47="LERT",'Full menu'!V47="FCERT",'Full menu'!V47="FERT"),"ERTs",IF(OR('Full menu'!V47="FCMT",'Full menu'!V47="FMT",'Full menu'!V47="LMT",'Full menu'!V47="LCMT"),"MTs",IF(OR('Full menu'!V47="LCIT",'Full menu'!V47="FCIT",'Full menu'!V47="LIT",'Full menu'!V47="FIT"),"ITs",IF(OR('Full menu'!V47="MwERT", 'Full menu'!V47="ERwMT", 'Full menu'!V47="M&amp;ERT", 'Full menu'!V47="MwIT", 'Full menu'!V47="IwMT", 'Full menu'!V47="M&amp;IT", 'Full menu'!V47="IwERT", 'Full menu'!V47="ERwIT", 'Full menu'!V47="I&amp;ERT", 'Full menu'!V47="ER&amp;M&amp;IT"),"MixedTs",IF('Full menu'!V47="UD","UD",IF('Full menu'!V47="LSD","LSD",IF('Full menu'!V47="WSD","WSD","")))))))))</f>
        <v>ERTs</v>
      </c>
      <c r="W47" s="3" t="str">
        <f>IF('Full menu'!W47="MDC","MDC",IF(OR('Full menu'!W47="PERF",'Full menu'!W47="AERF",'Full menu'!W47="PCB"),"ERfix",IF(OR('Full menu'!W47="ACB", 'Full menu'!W47="LCERT", 'Full menu'!W47="LERT",'Full menu'!W47="FCERT",'Full menu'!W47="FERT"),"ERTs",IF(OR('Full menu'!W47="FCMT",'Full menu'!W47="FMT",'Full menu'!W47="LMT",'Full menu'!W47="LCMT"),"MTs",IF(OR('Full menu'!W47="LCIT",'Full menu'!W47="FCIT",'Full menu'!W47="LIT",'Full menu'!W47="FIT"),"ITs",IF(OR('Full menu'!W47="MwERT", 'Full menu'!W47="ERwMT", 'Full menu'!W47="M&amp;ERT", 'Full menu'!W47="MwIT", 'Full menu'!W47="IwMT", 'Full menu'!W47="M&amp;IT", 'Full menu'!W47="IwERT", 'Full menu'!W47="ERwIT", 'Full menu'!W47="I&amp;ERT", 'Full menu'!W47="ER&amp;M&amp;IT"),"MixedTs",IF('Full menu'!W47="UD","UD",IF('Full menu'!W47="LSD","LSD",IF('Full menu'!W47="WSD","WSD","")))))))))</f>
        <v>ERTs</v>
      </c>
      <c r="X47" s="3" t="str">
        <f>IF('Full menu'!X47="MDC","MDC",IF(OR('Full menu'!X47="PERF",'Full menu'!X47="AERF",'Full menu'!X47="PCB"),"ERfix",IF(OR('Full menu'!X47="ACB", 'Full menu'!X47="LCERT", 'Full menu'!X47="LERT",'Full menu'!X47="FCERT",'Full menu'!X47="FERT"),"ERTs",IF(OR('Full menu'!X47="FCMT",'Full menu'!X47="FMT",'Full menu'!X47="LMT",'Full menu'!X47="LCMT"),"MTs",IF(OR('Full menu'!X47="LCIT",'Full menu'!X47="FCIT",'Full menu'!X47="LIT",'Full menu'!X47="FIT"),"ITs",IF(OR('Full menu'!X47="MwERT", 'Full menu'!X47="ERwMT", 'Full menu'!X47="M&amp;ERT", 'Full menu'!X47="MwIT", 'Full menu'!X47="IwMT", 'Full menu'!X47="M&amp;IT", 'Full menu'!X47="IwERT", 'Full menu'!X47="ERwIT", 'Full menu'!X47="I&amp;ERT", 'Full menu'!X47="ER&amp;M&amp;IT"),"MixedTs",IF('Full menu'!X47="UD","UD",IF('Full menu'!X47="LSD","LSD",IF('Full menu'!X47="WSD","WSD","")))))))))</f>
        <v>ERTs</v>
      </c>
      <c r="Y47" s="3" t="str">
        <f>IF('Full menu'!Y47="MDC","MDC",IF(OR('Full menu'!Y47="PERF",'Full menu'!Y47="AERF",'Full menu'!Y47="PCB"),"ERfix",IF(OR('Full menu'!Y47="ACB", 'Full menu'!Y47="LCERT", 'Full menu'!Y47="LERT",'Full menu'!Y47="FCERT",'Full menu'!Y47="FERT"),"ERTs",IF(OR('Full menu'!Y47="FCMT",'Full menu'!Y47="FMT",'Full menu'!Y47="LMT",'Full menu'!Y47="LCMT"),"MTs",IF(OR('Full menu'!Y47="LCIT",'Full menu'!Y47="FCIT",'Full menu'!Y47="LIT",'Full menu'!Y47="FIT"),"ITs",IF(OR('Full menu'!Y47="MwERT", 'Full menu'!Y47="ERwMT", 'Full menu'!Y47="M&amp;ERT", 'Full menu'!Y47="MwIT", 'Full menu'!Y47="IwMT", 'Full menu'!Y47="M&amp;IT", 'Full menu'!Y47="IwERT", 'Full menu'!Y47="ERwIT", 'Full menu'!Y47="I&amp;ERT", 'Full menu'!Y47="ER&amp;M&amp;IT"),"MixedTs",IF('Full menu'!Y47="UD","UD",IF('Full menu'!Y47="LSD","LSD",IF('Full menu'!Y47="WSD","WSD","")))))))))</f>
        <v>ERTs</v>
      </c>
      <c r="Z47" s="3" t="str">
        <f>IF('Full menu'!Z47="MDC","MDC",IF(OR('Full menu'!Z47="PERF",'Full menu'!Z47="AERF",'Full menu'!Z47="PCB"),"ERfix",IF(OR('Full menu'!Z47="ACB", 'Full menu'!Z47="LCERT", 'Full menu'!Z47="LERT",'Full menu'!Z47="FCERT",'Full menu'!Z47="FERT"),"ERTs",IF(OR('Full menu'!Z47="FCMT",'Full menu'!Z47="FMT",'Full menu'!Z47="LMT",'Full menu'!Z47="LCMT"),"MTs",IF(OR('Full menu'!Z47="LCIT",'Full menu'!Z47="FCIT",'Full menu'!Z47="LIT",'Full menu'!Z47="FIT"),"ITs",IF(OR('Full menu'!Z47="MwERT", 'Full menu'!Z47="ERwMT", 'Full menu'!Z47="M&amp;ERT", 'Full menu'!Z47="MwIT", 'Full menu'!Z47="IwMT", 'Full menu'!Z47="M&amp;IT", 'Full menu'!Z47="IwERT", 'Full menu'!Z47="ERwIT", 'Full menu'!Z47="I&amp;ERT", 'Full menu'!Z47="ER&amp;M&amp;IT"),"MixedTs",IF('Full menu'!Z47="UD","UD",IF('Full menu'!Z47="LSD","LSD",IF('Full menu'!Z47="WSD","WSD","")))))))))</f>
        <v>ERTs</v>
      </c>
      <c r="AA47" s="3" t="str">
        <f>IF('Full menu'!AA47="MDC","MDC",IF(OR('Full menu'!AA47="PERF",'Full menu'!AA47="AERF",'Full menu'!AA47="PCB"),"ERfix",IF(OR('Full menu'!AA47="ACB", 'Full menu'!AA47="LCERT", 'Full menu'!AA47="LERT",'Full menu'!AA47="FCERT",'Full menu'!AA47="FERT"),"ERTs",IF(OR('Full menu'!AA47="FCMT",'Full menu'!AA47="FMT",'Full menu'!AA47="LMT",'Full menu'!AA47="LCMT"),"MTs",IF(OR('Full menu'!AA47="LCIT",'Full menu'!AA47="FCIT",'Full menu'!AA47="LIT",'Full menu'!AA47="FIT"),"ITs",IF(OR('Full menu'!AA47="MwERT", 'Full menu'!AA47="ERwMT", 'Full menu'!AA47="M&amp;ERT", 'Full menu'!AA47="MwIT", 'Full menu'!AA47="IwMT", 'Full menu'!AA47="M&amp;IT", 'Full menu'!AA47="IwERT", 'Full menu'!AA47="ERwIT", 'Full menu'!AA47="I&amp;ERT", 'Full menu'!AA47="ER&amp;M&amp;IT"),"MixedTs",IF('Full menu'!AA47="UD","UD",IF('Full menu'!AA47="LSD","LSD",IF('Full menu'!AA47="WSD","WSD","")))))))))</f>
        <v>ERTs</v>
      </c>
      <c r="AB47" s="3" t="str">
        <f>IF('Full menu'!AB47="MDC","MDC",IF(OR('Full menu'!AB47="PERF",'Full menu'!AB47="AERF",'Full menu'!AB47="PCB"),"ERfix",IF(OR('Full menu'!AB47="ACB", 'Full menu'!AB47="LCERT", 'Full menu'!AB47="LERT",'Full menu'!AB47="FCERT",'Full menu'!AB47="FERT"),"ERTs",IF(OR('Full menu'!AB47="FCMT",'Full menu'!AB47="FMT",'Full menu'!AB47="LMT",'Full menu'!AB47="LCMT"),"MTs",IF(OR('Full menu'!AB47="LCIT",'Full menu'!AB47="FCIT",'Full menu'!AB47="LIT",'Full menu'!AB47="FIT"),"ITs",IF(OR('Full menu'!AB47="MwERT", 'Full menu'!AB47="ERwMT", 'Full menu'!AB47="M&amp;ERT", 'Full menu'!AB47="MwIT", 'Full menu'!AB47="IwMT", 'Full menu'!AB47="M&amp;IT", 'Full menu'!AB47="IwERT", 'Full menu'!AB47="ERwIT", 'Full menu'!AB47="I&amp;ERT", 'Full menu'!AB47="ER&amp;M&amp;IT"),"MixedTs",IF('Full menu'!AB47="UD","UD",IF('Full menu'!AB47="LSD","LSD",IF('Full menu'!AB47="WSD","WSD","")))))))))</f>
        <v>ERTs</v>
      </c>
      <c r="AC47" s="3" t="str">
        <f>IF('Full menu'!AC47="MDC","MDC",IF(OR('Full menu'!AC47="PERF",'Full menu'!AC47="AERF",'Full menu'!AC47="PCB"),"ERfix",IF(OR('Full menu'!AC47="ACB", 'Full menu'!AC47="LCERT", 'Full menu'!AC47="LERT",'Full menu'!AC47="FCERT",'Full menu'!AC47="FERT"),"ERTs",IF(OR('Full menu'!AC47="FCMT",'Full menu'!AC47="FMT",'Full menu'!AC47="LMT",'Full menu'!AC47="LCMT"),"MTs",IF(OR('Full menu'!AC47="LCIT",'Full menu'!AC47="FCIT",'Full menu'!AC47="LIT",'Full menu'!AC47="FIT"),"ITs",IF(OR('Full menu'!AC47="MwERT", 'Full menu'!AC47="ERwMT", 'Full menu'!AC47="M&amp;ERT", 'Full menu'!AC47="MwIT", 'Full menu'!AC47="IwMT", 'Full menu'!AC47="M&amp;IT", 'Full menu'!AC47="IwERT", 'Full menu'!AC47="ERwIT", 'Full menu'!AC47="I&amp;ERT", 'Full menu'!AC47="ER&amp;M&amp;IT"),"MixedTs",IF('Full menu'!AC47="UD","UD",IF('Full menu'!AC47="LSD","LSD",IF('Full menu'!AC47="WSD","WSD","")))))))))</f>
        <v>ERTs</v>
      </c>
      <c r="AD47" s="3" t="str">
        <f>IF('Full menu'!AD47="MDC","MDC",IF(OR('Full menu'!AD47="PERF",'Full menu'!AD47="AERF",'Full menu'!AD47="PCB"),"ERfix",IF(OR('Full menu'!AD47="ACB", 'Full menu'!AD47="LCERT", 'Full menu'!AD47="LERT",'Full menu'!AD47="FCERT",'Full menu'!AD47="FERT"),"ERTs",IF(OR('Full menu'!AD47="FCMT",'Full menu'!AD47="FMT",'Full menu'!AD47="LMT",'Full menu'!AD47="LCMT"),"MTs",IF(OR('Full menu'!AD47="LCIT",'Full menu'!AD47="FCIT",'Full menu'!AD47="LIT",'Full menu'!AD47="FIT"),"ITs",IF(OR('Full menu'!AD47="MwERT", 'Full menu'!AD47="ERwMT", 'Full menu'!AD47="M&amp;ERT", 'Full menu'!AD47="MwIT", 'Full menu'!AD47="IwMT", 'Full menu'!AD47="M&amp;IT", 'Full menu'!AD47="IwERT", 'Full menu'!AD47="ERwIT", 'Full menu'!AD47="I&amp;ERT", 'Full menu'!AD47="ER&amp;M&amp;IT"),"MixedTs",IF('Full menu'!AD47="UD","UD",IF('Full menu'!AD47="LSD","LSD",IF('Full menu'!AD47="WSD","WSD","")))))))))</f>
        <v>ERTs</v>
      </c>
      <c r="AE47" s="3" t="str">
        <f>IF('Full menu'!AE47="MDC","MDC",IF(OR('Full menu'!AE47="PERF",'Full menu'!AE47="AERF",'Full menu'!AE47="PCB"),"ERfix",IF(OR('Full menu'!AE47="ACB", 'Full menu'!AE47="LCERT", 'Full menu'!AE47="LERT",'Full menu'!AE47="FCERT",'Full menu'!AE47="FERT"),"ERTs",IF(OR('Full menu'!AE47="FCMT",'Full menu'!AE47="FMT",'Full menu'!AE47="LMT",'Full menu'!AE47="LCMT"),"MTs",IF(OR('Full menu'!AE47="LCIT",'Full menu'!AE47="FCIT",'Full menu'!AE47="LIT",'Full menu'!AE47="FIT"),"ITs",IF(OR('Full menu'!AE47="MwERT", 'Full menu'!AE47="ERwMT", 'Full menu'!AE47="M&amp;ERT", 'Full menu'!AE47="MwIT", 'Full menu'!AE47="IwMT", 'Full menu'!AE47="M&amp;IT", 'Full menu'!AE47="IwERT", 'Full menu'!AE47="ERwIT", 'Full menu'!AE47="I&amp;ERT", 'Full menu'!AE47="ER&amp;M&amp;IT"),"MixedTs",IF('Full menu'!AE47="UD","UD",IF('Full menu'!AE47="LSD","LSD",IF('Full menu'!AE47="WSD","WSD","")))))))))</f>
        <v>ERTs</v>
      </c>
      <c r="AF47" s="3" t="str">
        <f>IF('Full menu'!AF47="MDC","MDC",IF(OR('Full menu'!AF47="PERF",'Full menu'!AF47="AERF",'Full menu'!AF47="PCB"),"ERfix",IF(OR('Full menu'!AF47="ACB", 'Full menu'!AF47="LCERT", 'Full menu'!AF47="LERT",'Full menu'!AF47="FCERT",'Full menu'!AF47="FERT"),"ERTs",IF(OR('Full menu'!AF47="FCMT",'Full menu'!AF47="FMT",'Full menu'!AF47="LMT",'Full menu'!AF47="LCMT"),"MTs",IF(OR('Full menu'!AF47="LCIT",'Full menu'!AF47="FCIT",'Full menu'!AF47="LIT",'Full menu'!AF47="FIT"),"ITs",IF(OR('Full menu'!AF47="MwERT", 'Full menu'!AF47="ERwMT", 'Full menu'!AF47="M&amp;ERT", 'Full menu'!AF47="MwIT", 'Full menu'!AF47="IwMT", 'Full menu'!AF47="M&amp;IT", 'Full menu'!AF47="IwERT", 'Full menu'!AF47="ERwIT", 'Full menu'!AF47="I&amp;ERT", 'Full menu'!AF47="ER&amp;M&amp;IT"),"MixedTs",IF('Full menu'!AF47="UD","UD",IF('Full menu'!AF47="LSD","LSD",IF('Full menu'!AF47="WSD","WSD","")))))))))</f>
        <v>ERTs</v>
      </c>
      <c r="AG47" s="3" t="str">
        <f>IF('Full menu'!AG47="MDC","MDC",IF(OR('Full menu'!AG47="PERF",'Full menu'!AG47="AERF",'Full menu'!AG47="PCB"),"ERfix",IF(OR('Full menu'!AG47="ACB", 'Full menu'!AG47="LCERT", 'Full menu'!AG47="LERT",'Full menu'!AG47="FCERT",'Full menu'!AG47="FERT"),"ERTs",IF(OR('Full menu'!AG47="FCMT",'Full menu'!AG47="FMT",'Full menu'!AG47="LMT",'Full menu'!AG47="LCMT"),"MTs",IF(OR('Full menu'!AG47="LCIT",'Full menu'!AG47="FCIT",'Full menu'!AG47="LIT",'Full menu'!AG47="FIT"),"ITs",IF(OR('Full menu'!AG47="MwERT", 'Full menu'!AG47="ERwMT", 'Full menu'!AG47="M&amp;ERT", 'Full menu'!AG47="MwIT", 'Full menu'!AG47="IwMT", 'Full menu'!AG47="M&amp;IT", 'Full menu'!AG47="IwERT", 'Full menu'!AG47="ERwIT", 'Full menu'!AG47="I&amp;ERT", 'Full menu'!AG47="ER&amp;M&amp;IT"),"MixedTs",IF('Full menu'!AG47="UD","UD",IF('Full menu'!AG47="LSD","LSD",IF('Full menu'!AG47="WSD","WSD","")))))))))</f>
        <v>ERTs</v>
      </c>
      <c r="AH47" s="3" t="str">
        <f>IF('Full menu'!AH47="MDC","MDC",IF(OR('Full menu'!AH47="PERF",'Full menu'!AH47="AERF",'Full menu'!AH47="PCB"),"ERfix",IF(OR('Full menu'!AH47="ACB", 'Full menu'!AH47="LCERT", 'Full menu'!AH47="LERT",'Full menu'!AH47="FCERT",'Full menu'!AH47="FERT"),"ERTs",IF(OR('Full menu'!AH47="FCMT",'Full menu'!AH47="FMT",'Full menu'!AH47="LMT",'Full menu'!AH47="LCMT"),"MTs",IF(OR('Full menu'!AH47="LCIT",'Full menu'!AH47="FCIT",'Full menu'!AH47="LIT",'Full menu'!AH47="FIT"),"ITs",IF(OR('Full menu'!AH47="MwERT", 'Full menu'!AH47="ERwMT", 'Full menu'!AH47="M&amp;ERT", 'Full menu'!AH47="MwIT", 'Full menu'!AH47="IwMT", 'Full menu'!AH47="M&amp;IT", 'Full menu'!AH47="IwERT", 'Full menu'!AH47="ERwIT", 'Full menu'!AH47="I&amp;ERT", 'Full menu'!AH47="ER&amp;M&amp;IT"),"MixedTs",IF('Full menu'!AH47="UD","UD",IF('Full menu'!AH47="LSD","LSD",IF('Full menu'!AH47="WSD","WSD","")))))))))</f>
        <v>ERTs</v>
      </c>
      <c r="AI47" s="3" t="str">
        <f>IF('Full menu'!AI47="MDC","MDC",IF(OR('Full menu'!AI47="PERF",'Full menu'!AI47="AERF",'Full menu'!AI47="PCB"),"ERfix",IF(OR('Full menu'!AI47="ACB", 'Full menu'!AI47="LCERT", 'Full menu'!AI47="LERT",'Full menu'!AI47="FCERT",'Full menu'!AI47="FERT"),"ERTs",IF(OR('Full menu'!AI47="FCMT",'Full menu'!AI47="FMT",'Full menu'!AI47="LMT",'Full menu'!AI47="LCMT"),"MTs",IF(OR('Full menu'!AI47="LCIT",'Full menu'!AI47="FCIT",'Full menu'!AI47="LIT",'Full menu'!AI47="FIT"),"ITs",IF(OR('Full menu'!AI47="MwERT", 'Full menu'!AI47="ERwMT", 'Full menu'!AI47="M&amp;ERT", 'Full menu'!AI47="MwIT", 'Full menu'!AI47="IwMT", 'Full menu'!AI47="M&amp;IT", 'Full menu'!AI47="IwERT", 'Full menu'!AI47="ERwIT", 'Full menu'!AI47="I&amp;ERT", 'Full menu'!AI47="ER&amp;M&amp;IT"),"MixedTs",IF('Full menu'!AI47="UD","UD",IF('Full menu'!AI47="LSD","LSD",IF('Full menu'!AI47="WSD","WSD","")))))))))</f>
        <v>ERTs</v>
      </c>
      <c r="AJ47" s="3" t="str">
        <f>IF('Full menu'!AJ47="MDC","MDC",IF(OR('Full menu'!AJ47="PERF",'Full menu'!AJ47="AERF",'Full menu'!AJ47="PCB"),"ERfix",IF(OR('Full menu'!AJ47="ACB", 'Full menu'!AJ47="LCERT", 'Full menu'!AJ47="LERT",'Full menu'!AJ47="FCERT",'Full menu'!AJ47="FERT"),"ERTs",IF(OR('Full menu'!AJ47="FCMT",'Full menu'!AJ47="FMT",'Full menu'!AJ47="LMT",'Full menu'!AJ47="LCMT"),"MTs",IF(OR('Full menu'!AJ47="LCIT",'Full menu'!AJ47="FCIT",'Full menu'!AJ47="LIT",'Full menu'!AJ47="FIT"),"ITs",IF(OR('Full menu'!AJ47="MwERT", 'Full menu'!AJ47="ERwMT", 'Full menu'!AJ47="M&amp;ERT", 'Full menu'!AJ47="MwIT", 'Full menu'!AJ47="IwMT", 'Full menu'!AJ47="M&amp;IT", 'Full menu'!AJ47="IwERT", 'Full menu'!AJ47="ERwIT", 'Full menu'!AJ47="I&amp;ERT", 'Full menu'!AJ47="ER&amp;M&amp;IT"),"MixedTs",IF('Full menu'!AJ47="UD","UD",IF('Full menu'!AJ47="LSD","LSD",IF('Full menu'!AJ47="WSD","WSD","")))))))))</f>
        <v>ERTs</v>
      </c>
      <c r="AK47" s="3" t="str">
        <f>IF('Full menu'!AK47="MDC","MDC",IF(OR('Full menu'!AK47="PERF",'Full menu'!AK47="AERF",'Full menu'!AK47="PCB"),"ERfix",IF(OR('Full menu'!AK47="ACB", 'Full menu'!AK47="LCERT", 'Full menu'!AK47="LERT",'Full menu'!AK47="FCERT",'Full menu'!AK47="FERT"),"ERTs",IF(OR('Full menu'!AK47="FCMT",'Full menu'!AK47="FMT",'Full menu'!AK47="LMT",'Full menu'!AK47="LCMT"),"MTs",IF(OR('Full menu'!AK47="LCIT",'Full menu'!AK47="FCIT",'Full menu'!AK47="LIT",'Full menu'!AK47="FIT"),"ITs",IF(OR('Full menu'!AK47="MwERT", 'Full menu'!AK47="ERwMT", 'Full menu'!AK47="M&amp;ERT", 'Full menu'!AK47="MwIT", 'Full menu'!AK47="IwMT", 'Full menu'!AK47="M&amp;IT", 'Full menu'!AK47="IwERT", 'Full menu'!AK47="ERwIT", 'Full menu'!AK47="I&amp;ERT", 'Full menu'!AK47="ER&amp;M&amp;IT"),"MixedTs",IF('Full menu'!AK47="UD","UD",IF('Full menu'!AK47="LSD","LSD",IF('Full menu'!AK47="WSD","WSD","")))))))))</f>
        <v>ERTs</v>
      </c>
      <c r="AL47" s="3" t="str">
        <f>IF('Full menu'!AL47="MDC","MDC",IF(OR('Full menu'!AL47="PERF",'Full menu'!AL47="AERF",'Full menu'!AL47="PCB"),"ERfix",IF(OR('Full menu'!AL47="ACB", 'Full menu'!AL47="LCERT", 'Full menu'!AL47="LERT",'Full menu'!AL47="FCERT",'Full menu'!AL47="FERT"),"ERTs",IF(OR('Full menu'!AL47="FCMT",'Full menu'!AL47="FMT",'Full menu'!AL47="LMT",'Full menu'!AL47="LCMT"),"MTs",IF(OR('Full menu'!AL47="LCIT",'Full menu'!AL47="FCIT",'Full menu'!AL47="LIT",'Full menu'!AL47="FIT"),"ITs",IF(OR('Full menu'!AL47="MwERT", 'Full menu'!AL47="ERwMT", 'Full menu'!AL47="M&amp;ERT", 'Full menu'!AL47="MwIT", 'Full menu'!AL47="IwMT", 'Full menu'!AL47="M&amp;IT", 'Full menu'!AL47="IwERT", 'Full menu'!AL47="ERwIT", 'Full menu'!AL47="I&amp;ERT", 'Full menu'!AL47="ER&amp;M&amp;IT"),"MixedTs",IF('Full menu'!AL47="UD","UD",IF('Full menu'!AL47="LSD","LSD",IF('Full menu'!AL47="WSD","WSD","")))))))))</f>
        <v>ERTs</v>
      </c>
      <c r="AM47" s="3" t="str">
        <f>IF('Full menu'!AM47="MDC","MDC",IF(OR('Full menu'!AM47="PERF",'Full menu'!AM47="AERF",'Full menu'!AM47="PCB"),"ERfix",IF(OR('Full menu'!AM47="ACB", 'Full menu'!AM47="LCERT", 'Full menu'!AM47="LERT",'Full menu'!AM47="FCERT",'Full menu'!AM47="FERT"),"ERTs",IF(OR('Full menu'!AM47="FCMT",'Full menu'!AM47="FMT",'Full menu'!AM47="LMT",'Full menu'!AM47="LCMT"),"MTs",IF(OR('Full menu'!AM47="LCIT",'Full menu'!AM47="FCIT",'Full menu'!AM47="LIT",'Full menu'!AM47="FIT"),"ITs",IF(OR('Full menu'!AM47="MwERT", 'Full menu'!AM47="ERwMT", 'Full menu'!AM47="M&amp;ERT", 'Full menu'!AM47="MwIT", 'Full menu'!AM47="IwMT", 'Full menu'!AM47="M&amp;IT", 'Full menu'!AM47="IwERT", 'Full menu'!AM47="ERwIT", 'Full menu'!AM47="I&amp;ERT", 'Full menu'!AM47="ER&amp;M&amp;IT"),"MixedTs",IF('Full menu'!AM47="UD","UD",IF('Full menu'!AM47="LSD","LSD",IF('Full menu'!AM47="WSD","WSD","")))))))))</f>
        <v>ERTs</v>
      </c>
      <c r="AN47" s="3" t="str">
        <f>IF('Full menu'!AN47="MDC","MDC",IF(OR('Full menu'!AN47="PERF",'Full menu'!AN47="AERF",'Full menu'!AN47="PCB"),"ERfix",IF(OR('Full menu'!AN47="ACB", 'Full menu'!AN47="LCERT", 'Full menu'!AN47="LERT",'Full menu'!AN47="FCERT",'Full menu'!AN47="FERT"),"ERTs",IF(OR('Full menu'!AN47="FCMT",'Full menu'!AN47="FMT",'Full menu'!AN47="LMT",'Full menu'!AN47="LCMT"),"MTs",IF(OR('Full menu'!AN47="LCIT",'Full menu'!AN47="FCIT",'Full menu'!AN47="LIT",'Full menu'!AN47="FIT"),"ITs",IF(OR('Full menu'!AN47="MwERT", 'Full menu'!AN47="ERwMT", 'Full menu'!AN47="M&amp;ERT", 'Full menu'!AN47="MwIT", 'Full menu'!AN47="IwMT", 'Full menu'!AN47="M&amp;IT", 'Full menu'!AN47="IwERT", 'Full menu'!AN47="ERwIT", 'Full menu'!AN47="I&amp;ERT", 'Full menu'!AN47="ER&amp;M&amp;IT"),"MixedTs",IF('Full menu'!AN47="UD","UD",IF('Full menu'!AN47="LSD","LSD",IF('Full menu'!AN47="WSD","WSD","")))))))))</f>
        <v>ERTs</v>
      </c>
      <c r="AO47" s="3" t="str">
        <f>IF('Full menu'!AO47="MDC","MDC",IF(OR('Full menu'!AO47="PERF",'Full menu'!AO47="AERF",'Full menu'!AO47="PCB"),"ERfix",IF(OR('Full menu'!AO47="ACB", 'Full menu'!AO47="LCERT", 'Full menu'!AO47="LERT",'Full menu'!AO47="FCERT",'Full menu'!AO47="FERT"),"ERTs",IF(OR('Full menu'!AO47="FCMT",'Full menu'!AO47="FMT",'Full menu'!AO47="LMT",'Full menu'!AO47="LCMT"),"MTs",IF(OR('Full menu'!AO47="LCIT",'Full menu'!AO47="FCIT",'Full menu'!AO47="LIT",'Full menu'!AO47="FIT"),"ITs",IF(OR('Full menu'!AO47="MwERT", 'Full menu'!AO47="ERwMT", 'Full menu'!AO47="M&amp;ERT", 'Full menu'!AO47="MwIT", 'Full menu'!AO47="IwMT", 'Full menu'!AO47="M&amp;IT", 'Full menu'!AO47="IwERT", 'Full menu'!AO47="ERwIT", 'Full menu'!AO47="I&amp;ERT", 'Full menu'!AO47="ER&amp;M&amp;IT"),"MixedTs",IF('Full menu'!AO47="UD","UD",IF('Full menu'!AO47="LSD","LSD",IF('Full menu'!AO47="WSD","WSD","")))))))))</f>
        <v>ERTs</v>
      </c>
      <c r="AP47" s="3" t="str">
        <f>IF('Full menu'!AP47="MDC","MDC",IF(OR('Full menu'!AP47="PERF",'Full menu'!AP47="AERF",'Full menu'!AP47="PCB"),"ERfix",IF(OR('Full menu'!AP47="ACB", 'Full menu'!AP47="LCERT", 'Full menu'!AP47="LERT",'Full menu'!AP47="FCERT",'Full menu'!AP47="FERT"),"ERTs",IF(OR('Full menu'!AP47="FCMT",'Full menu'!AP47="FMT",'Full menu'!AP47="LMT",'Full menu'!AP47="LCMT"),"MTs",IF(OR('Full menu'!AP47="LCIT",'Full menu'!AP47="FCIT",'Full menu'!AP47="LIT",'Full menu'!AP47="FIT"),"ITs",IF(OR('Full menu'!AP47="MwERT", 'Full menu'!AP47="ERwMT", 'Full menu'!AP47="M&amp;ERT", 'Full menu'!AP47="MwIT", 'Full menu'!AP47="IwMT", 'Full menu'!AP47="M&amp;IT", 'Full menu'!AP47="IwERT", 'Full menu'!AP47="ERwIT", 'Full menu'!AP47="I&amp;ERT", 'Full menu'!AP47="ER&amp;M&amp;IT"),"MixedTs",IF('Full menu'!AP47="UD","UD",IF('Full menu'!AP47="LSD","LSD",IF('Full menu'!AP47="WSD","WSD","")))))))))</f>
        <v>ERTs</v>
      </c>
      <c r="AQ47" s="3" t="str">
        <f>IF('Full menu'!AQ47="MDC","MDC",IF(OR('Full menu'!AQ47="PERF",'Full menu'!AQ47="AERF",'Full menu'!AQ47="PCB"),"ERfix",IF(OR('Full menu'!AQ47="ACB", 'Full menu'!AQ47="LCERT", 'Full menu'!AQ47="LERT",'Full menu'!AQ47="FCERT",'Full menu'!AQ47="FERT"),"ERTs",IF(OR('Full menu'!AQ47="FCMT",'Full menu'!AQ47="FMT",'Full menu'!AQ47="LMT",'Full menu'!AQ47="LCMT"),"MTs",IF(OR('Full menu'!AQ47="LCIT",'Full menu'!AQ47="FCIT",'Full menu'!AQ47="LIT",'Full menu'!AQ47="FIT"),"ITs",IF(OR('Full menu'!AQ47="MwERT", 'Full menu'!AQ47="ERwMT", 'Full menu'!AQ47="M&amp;ERT", 'Full menu'!AQ47="MwIT", 'Full menu'!AQ47="IwMT", 'Full menu'!AQ47="M&amp;IT", 'Full menu'!AQ47="IwERT", 'Full menu'!AQ47="ERwIT", 'Full menu'!AQ47="I&amp;ERT", 'Full menu'!AQ47="ER&amp;M&amp;IT"),"MixedTs",IF('Full menu'!AQ47="UD","UD",IF('Full menu'!AQ47="LSD","LSD",IF('Full menu'!AQ47="WSD","WSD","")))))))))</f>
        <v/>
      </c>
      <c r="AR47" s="3" t="str">
        <f>IF('Full menu'!AR47="MDC","MDC",IF(OR('Full menu'!AR47="PERF",'Full menu'!AR47="AERF",'Full menu'!AR47="PCB"),"ERfix",IF(OR('Full menu'!AR47="ACB", 'Full menu'!AR47="LCERT", 'Full menu'!AR47="LERT",'Full menu'!AR47="FCERT",'Full menu'!AR47="FERT"),"ERTs",IF(OR('Full menu'!AR47="FCMT",'Full menu'!AR47="FMT",'Full menu'!AR47="LMT",'Full menu'!AR47="LCMT"),"MTs",IF(OR('Full menu'!AR47="LCIT",'Full menu'!AR47="FCIT",'Full menu'!AR47="LIT",'Full menu'!AR47="FIT"),"ITs",IF(OR('Full menu'!AR47="MwERT", 'Full menu'!AR47="ERwMT", 'Full menu'!AR47="M&amp;ERT", 'Full menu'!AR47="MwIT", 'Full menu'!AR47="IwMT", 'Full menu'!AR47="M&amp;IT", 'Full menu'!AR47="IwERT", 'Full menu'!AR47="ERwIT", 'Full menu'!AR47="I&amp;ERT", 'Full menu'!AR47="ER&amp;M&amp;IT"),"MixedTs",IF('Full menu'!AR47="UD","UD",IF('Full menu'!AR47="LSD","LSD",IF('Full menu'!AR47="WSD","WSD","")))))))))</f>
        <v/>
      </c>
      <c r="AS47" s="3" t="str">
        <f>IF('Full menu'!AS47="MDC","MDC",IF(OR('Full menu'!AS47="PERF",'Full menu'!AS47="AERF",'Full menu'!AS47="PCB"),"ERfix",IF(OR('Full menu'!AS47="ACB", 'Full menu'!AS47="LCERT", 'Full menu'!AS47="LERT",'Full menu'!AS47="FCERT",'Full menu'!AS47="FERT"),"ERTs",IF(OR('Full menu'!AS47="FCMT",'Full menu'!AS47="FMT",'Full menu'!AS47="LMT",'Full menu'!AS47="LCMT"),"MTs",IF(OR('Full menu'!AS47="LCIT",'Full menu'!AS47="FCIT",'Full menu'!AS47="LIT",'Full menu'!AS47="FIT"),"ITs",IF(OR('Full menu'!AS47="MwERT", 'Full menu'!AS47="ERwMT", 'Full menu'!AS47="M&amp;ERT", 'Full menu'!AS47="MwIT", 'Full menu'!AS47="IwMT", 'Full menu'!AS47="M&amp;IT", 'Full menu'!AS47="IwERT", 'Full menu'!AS47="ERwIT", 'Full menu'!AS47="I&amp;ERT", 'Full menu'!AS47="ER&amp;M&amp;IT"),"MixedTs",IF('Full menu'!AS47="UD","UD",IF('Full menu'!AS47="LSD","LSD",IF('Full menu'!AS47="WSD","WSD","")))))))))</f>
        <v/>
      </c>
      <c r="AT47" s="3"/>
      <c r="AU47" s="3"/>
      <c r="AV47" s="3" t="str">
        <f>IF('Full menu'!AV47="MDC","MDC",IF(OR('Full menu'!AV47="PERF",'Full menu'!AV47="AERF",'Full menu'!AV47="PCB"),"ERfix",IF(OR('Full menu'!AV47="ACB", 'Full menu'!AV47="LCERT", 'Full menu'!AV47="LERT",'Full menu'!AV47="FCERT",'Full menu'!AV47="FERT"),"ERT",IF(OR('Full menu'!AV47="FCMT",'Full menu'!AV47="FMT",'Full menu'!AV47="LMT",'Full menu'!AV47="LCMT"),"MT",IF(OR('Full menu'!AV47="LCIT",'Full menu'!AV47="FCIT",'Full menu'!AV47="LMT",'Full menu'!AV47="FMT"),"IT",IF(OR('Full menu'!AV47="MwERT", 'Full menu'!AV47="ERwMT", 'Full menu'!AV47="M&amp;ERT", 'Full menu'!AV47="MwIT", 'Full menu'!AV47="IwMT", 'Full menu'!AV47="M&amp;IT", 'Full menu'!AV47="IwERT", 'Full menu'!AV47="ERwIT", 'Full menu'!AV47="I&amp;ERT", 'Full menu'!AV47="ER&amp;M&amp;IT"),"MixedT",IF('Full menu'!AV47="UD","UD",IF('Full menu'!AV47="LSD","LSD",IF('Full menu'!AV47="WSD","WSD","")))))))))</f>
        <v/>
      </c>
      <c r="AW47" s="3" t="str">
        <f>IF('Full menu'!AW47="MDC","MDC",IF(OR('Full menu'!AW47="PERF",'Full menu'!AW47="AERF",'Full menu'!AW47="PCB"),"ERfix",IF(OR('Full menu'!AW47="ACB", 'Full menu'!AW47="LCERT", 'Full menu'!AW47="LERT",'Full menu'!AW47="FCERT",'Full menu'!AW47="FERT"),"ERT",IF(OR('Full menu'!AW47="FCMT",'Full menu'!AW47="FMT",'Full menu'!AW47="LMT",'Full menu'!AW47="LCMT"),"MT",IF(OR('Full menu'!AW47="LCIT",'Full menu'!AW47="FCIT",'Full menu'!AW47="LMT",'Full menu'!AW47="FMT"),"IT",IF(OR('Full menu'!AW47="MwERT", 'Full menu'!AW47="ERwMT", 'Full menu'!AW47="M&amp;ERT", 'Full menu'!AW47="MwIT", 'Full menu'!AW47="IwMT", 'Full menu'!AW47="M&amp;IT", 'Full menu'!AW47="IwERT", 'Full menu'!AW47="ERwIT", 'Full menu'!AW47="I&amp;ERT", 'Full menu'!AW47="ER&amp;M&amp;IT"),"MixedT",IF('Full menu'!AW47="UD","UD",IF('Full menu'!AW47="LSD","LSD",IF('Full menu'!AW47="WSD","WSD","")))))))))</f>
        <v/>
      </c>
      <c r="AX47" s="3" t="str">
        <f>IF('Full menu'!AX47="MDC","MDC",IF(OR('Full menu'!AX47="PERF",'Full menu'!AX47="AERF",'Full menu'!AX47="PCB"),"ERfix",IF(OR('Full menu'!AX47="ACB", 'Full menu'!AX47="LCERT", 'Full menu'!AX47="LERT",'Full menu'!AX47="FCERT",'Full menu'!AX47="FERT"),"ERT",IF(OR('Full menu'!AX47="FCMT",'Full menu'!AX47="FMT",'Full menu'!AX47="LMT",'Full menu'!AX47="LCMT"),"MT",IF(OR('Full menu'!AX47="LCIT",'Full menu'!AX47="FCIT",'Full menu'!AX47="LMT",'Full menu'!AX47="FMT"),"IT",IF(OR('Full menu'!AX47="MwERT", 'Full menu'!AX47="ERwMT", 'Full menu'!AX47="M&amp;ERT", 'Full menu'!AX47="MwIT", 'Full menu'!AX47="IwMT", 'Full menu'!AX47="M&amp;IT", 'Full menu'!AX47="IwERT", 'Full menu'!AX47="ERwIT", 'Full menu'!AX47="I&amp;ERT", 'Full menu'!AX47="ER&amp;M&amp;IT"),"MixedT",IF('Full menu'!AX47="UD","UD",IF('Full menu'!AX47="LSD","LSD",IF('Full menu'!AX47="WSD","WSD","")))))))))</f>
        <v/>
      </c>
      <c r="AY47" s="3" t="str">
        <f>IF('Full menu'!AY47="MDC","MDC",IF(OR('Full menu'!AY47="PERF",'Full menu'!AY47="AERF",'Full menu'!AY47="PCB"),"ERfix",IF(OR('Full menu'!AY47="ACB", 'Full menu'!AY47="LCERT", 'Full menu'!AY47="LERT",'Full menu'!AY47="FCERT",'Full menu'!AY47="FERT"),"ERT",IF(OR('Full menu'!AY47="FCMT",'Full menu'!AY47="FMT",'Full menu'!AY47="LMT",'Full menu'!AY47="LCMT"),"MT",IF(OR('Full menu'!AY47="LCIT",'Full menu'!AY47="FCIT",'Full menu'!AY47="LMT",'Full menu'!AY47="FMT"),"IT",IF(OR('Full menu'!AY47="MwERT", 'Full menu'!AY47="ERwMT", 'Full menu'!AY47="M&amp;ERT", 'Full menu'!AY47="MwIT", 'Full menu'!AY47="IwMT", 'Full menu'!AY47="M&amp;IT", 'Full menu'!AY47="IwERT", 'Full menu'!AY47="ERwIT", 'Full menu'!AY47="I&amp;ERT", 'Full menu'!AY47="ER&amp;M&amp;IT"),"MixedT",IF('Full menu'!AY47="UD","UD",IF('Full menu'!AY47="LSD","LSD",IF('Full menu'!AY47="WSD","WSD","")))))))))</f>
        <v/>
      </c>
      <c r="AZ47" s="3" t="str">
        <f>IF('Full menu'!AZ47="MDC","MDC",IF(OR('Full menu'!AZ47="PERF",'Full menu'!AZ47="AERF",'Full menu'!AZ47="PCB"),"ERfix",IF(OR('Full menu'!AZ47="ACB", 'Full menu'!AZ47="LCERT", 'Full menu'!AZ47="LERT",'Full menu'!AZ47="FCERT",'Full menu'!AZ47="FERT"),"ERT",IF(OR('Full menu'!AZ47="FCMT",'Full menu'!AZ47="FMT",'Full menu'!AZ47="LMT",'Full menu'!AZ47="LCMT"),"MT",IF(OR('Full menu'!AZ47="LCIT",'Full menu'!AZ47="FCIT",'Full menu'!AZ47="LMT",'Full menu'!AZ47="FMT"),"IT",IF(OR('Full menu'!AZ47="MwERT", 'Full menu'!AZ47="ERwMT", 'Full menu'!AZ47="M&amp;ERT", 'Full menu'!AZ47="MwIT", 'Full menu'!AZ47="IwMT", 'Full menu'!AZ47="M&amp;IT", 'Full menu'!AZ47="IwERT", 'Full menu'!AZ47="ERwIT", 'Full menu'!AZ47="I&amp;ERT", 'Full menu'!AZ47="ER&amp;M&amp;IT"),"MixedT",IF('Full menu'!AZ47="UD","UD",IF('Full menu'!AZ47="LSD","LSD",IF('Full menu'!AZ47="WSD","WSD","")))))))))</f>
        <v/>
      </c>
      <c r="BA47" s="3" t="str">
        <f>IF('Full menu'!BA47="MDC","MDC",IF(OR('Full menu'!BA47="PERF",'Full menu'!BA47="AERF",'Full menu'!BA47="PCB"),"ERfix",IF(OR('Full menu'!BA47="ACB", 'Full menu'!BA47="LCERT", 'Full menu'!BA47="LERT",'Full menu'!BA47="FCERT",'Full menu'!BA47="FERT"),"ERT",IF(OR('Full menu'!BA47="FCMT",'Full menu'!BA47="FMT",'Full menu'!BA47="LMT",'Full menu'!BA47="LCMT"),"MT",IF(OR('Full menu'!BA47="LCIT",'Full menu'!BA47="FCIT",'Full menu'!BA47="LMT",'Full menu'!BA47="FMT"),"IT",IF(OR('Full menu'!BA47="MwERT", 'Full menu'!BA47="ERwMT", 'Full menu'!BA47="M&amp;ERT", 'Full menu'!BA47="MwIT", 'Full menu'!BA47="IwMT", 'Full menu'!BA47="M&amp;IT", 'Full menu'!BA47="IwERT", 'Full menu'!BA47="ERwIT", 'Full menu'!BA47="I&amp;ERT", 'Full menu'!BA47="ER&amp;M&amp;IT"),"MixedT",IF('Full menu'!BA47="UD","UD",IF('Full menu'!BA47="LSD","LSD",IF('Full menu'!BA47="WSD","WSD","")))))))))</f>
        <v/>
      </c>
      <c r="BB47" s="3" t="str">
        <f>IF('Full menu'!BB47="MDC","MDC",IF(OR('Full menu'!BB47="PERF",'Full menu'!BB47="AERF",'Full menu'!BB47="PCB"),"ERfix",IF(OR('Full menu'!BB47="ACB", 'Full menu'!BB47="LCERT", 'Full menu'!BB47="LERT",'Full menu'!BB47="FCERT",'Full menu'!BB47="FERT"),"ERT",IF(OR('Full menu'!BB47="FCMT",'Full menu'!BB47="FMT",'Full menu'!BB47="LMT",'Full menu'!BB47="LCMT"),"MT",IF(OR('Full menu'!BB47="LCIT",'Full menu'!BB47="FCIT",'Full menu'!BB47="LMT",'Full menu'!BB47="FMT"),"IT",IF(OR('Full menu'!BB47="MwERT", 'Full menu'!BB47="ERwMT", 'Full menu'!BB47="M&amp;ERT", 'Full menu'!BB47="MwIT", 'Full menu'!BB47="IwMT", 'Full menu'!BB47="M&amp;IT", 'Full menu'!BB47="IwERT", 'Full menu'!BB47="ERwIT", 'Full menu'!BB47="I&amp;ERT", 'Full menu'!BB47="ER&amp;M&amp;IT"),"MixedT",IF('Full menu'!BB47="UD","UD",IF('Full menu'!BB47="LSD","LSD",IF('Full menu'!BB47="WSD","WSD","")))))))))</f>
        <v/>
      </c>
      <c r="BC47" s="3" t="str">
        <f>IF('Full menu'!BC47="MDC","MDC",IF(OR('Full menu'!BC47="PERF",'Full menu'!BC47="AERF",'Full menu'!BC47="PCB"),"ERfix",IF(OR('Full menu'!BC47="ACB", 'Full menu'!BC47="LCERT", 'Full menu'!BC47="LERT",'Full menu'!BC47="FCERT",'Full menu'!BC47="FERT"),"ERT",IF(OR('Full menu'!BC47="FCMT",'Full menu'!BC47="FMT",'Full menu'!BC47="LMT",'Full menu'!BC47="LCMT"),"MT",IF(OR('Full menu'!BC47="LCIT",'Full menu'!BC47="FCIT",'Full menu'!BC47="LMT",'Full menu'!BC47="FMT"),"IT",IF(OR('Full menu'!BC47="MwERT", 'Full menu'!BC47="ERwMT", 'Full menu'!BC47="M&amp;ERT", 'Full menu'!BC47="MwIT", 'Full menu'!BC47="IwMT", 'Full menu'!BC47="M&amp;IT", 'Full menu'!BC47="IwERT", 'Full menu'!BC47="ERwIT", 'Full menu'!BC47="I&amp;ERT", 'Full menu'!BC47="ER&amp;M&amp;IT"),"MixedT",IF('Full menu'!BC47="UD","UD",IF('Full menu'!BC47="LSD","LSD",IF('Full menu'!BC47="WSD","WSD","")))))))))</f>
        <v/>
      </c>
    </row>
    <row r="48" spans="1:55" ht="16" x14ac:dyDescent="0.2">
      <c r="A48" t="s">
        <v>70</v>
      </c>
      <c r="B48" s="3" t="str">
        <f>IF('Full menu'!B48="MDC","MDC",IF(OR('Full menu'!B48="PERF",'Full menu'!B48="AERF",'Full menu'!B48="PCB"),"ERfix",IF(OR('Full menu'!B48="ACB", 'Full menu'!B48="LCERT", 'Full menu'!B48="LERT",'Full menu'!B48="FCERT",'Full menu'!B48="FERT"),"ERTs",IF(OR('Full menu'!B48="FCMT",'Full menu'!B48="FMT",'Full menu'!B48="LMT",'Full menu'!B48="LCMT"),"MTs",IF(OR('Full menu'!B48="LCIT",'Full menu'!B48="FCIT",'Full menu'!B48="LIT",'Full menu'!B48="FIT"),"ITs",IF(OR('Full menu'!B48="MwERT", 'Full menu'!B48="ERwMT", 'Full menu'!B48="M&amp;ERT", 'Full menu'!B48="MwIT", 'Full menu'!B48="IwMT", 'Full menu'!B48="M&amp;IT", 'Full menu'!B48="IwERT", 'Full menu'!B48="ERwIT", 'Full menu'!B48="I&amp;ERT", 'Full menu'!B48="ER&amp;M&amp;IT"),"MixedTs",IF('Full menu'!B48="UD","UD",IF('Full menu'!B48="LSD","LSD",IF('Full menu'!B48="WSD","WSD","")))))))))</f>
        <v>ERTs</v>
      </c>
      <c r="C48" s="3" t="str">
        <f>IF('Full menu'!C48="MDC","MDC",IF(OR('Full menu'!C48="PERF",'Full menu'!C48="AERF",'Full menu'!C48="PCB"),"ERfix",IF(OR('Full menu'!C48="ACB", 'Full menu'!C48="LCERT", 'Full menu'!C48="LERT",'Full menu'!C48="FCERT",'Full menu'!C48="FERT"),"ERTs",IF(OR('Full menu'!C48="FCMT",'Full menu'!C48="FMT",'Full menu'!C48="LMT",'Full menu'!C48="LCMT"),"MTs",IF(OR('Full menu'!C48="LCIT",'Full menu'!C48="FCIT",'Full menu'!C48="LIT",'Full menu'!C48="FIT"),"ITs",IF(OR('Full menu'!C48="MwERT", 'Full menu'!C48="ERwMT", 'Full menu'!C48="M&amp;ERT", 'Full menu'!C48="MwIT", 'Full menu'!C48="IwMT", 'Full menu'!C48="M&amp;IT", 'Full menu'!C48="IwERT", 'Full menu'!C48="ERwIT", 'Full menu'!C48="I&amp;ERT", 'Full menu'!C48="ER&amp;M&amp;IT"),"MixedTs",IF('Full menu'!C48="UD","UD",IF('Full menu'!C48="LSD","LSD",IF('Full menu'!C48="WSD","WSD","")))))))))</f>
        <v>ERTs</v>
      </c>
      <c r="D48" s="3" t="str">
        <f>IF('Full menu'!D48="MDC","MDC",IF(OR('Full menu'!D48="PERF",'Full menu'!D48="AERF",'Full menu'!D48="PCB"),"ERfix",IF(OR('Full menu'!D48="ACB", 'Full menu'!D48="LCERT", 'Full menu'!D48="LERT",'Full menu'!D48="FCERT",'Full menu'!D48="FERT"),"ERTs",IF(OR('Full menu'!D48="FCMT",'Full menu'!D48="FMT",'Full menu'!D48="LMT",'Full menu'!D48="LCMT"),"MTs",IF(OR('Full menu'!D48="LCIT",'Full menu'!D48="FCIT",'Full menu'!D48="LIT",'Full menu'!D48="FIT"),"ITs",IF(OR('Full menu'!D48="MwERT", 'Full menu'!D48="ERwMT", 'Full menu'!D48="M&amp;ERT", 'Full menu'!D48="MwIT", 'Full menu'!D48="IwMT", 'Full menu'!D48="M&amp;IT", 'Full menu'!D48="IwERT", 'Full menu'!D48="ERwIT", 'Full menu'!D48="I&amp;ERT", 'Full menu'!D48="ER&amp;M&amp;IT"),"MixedTs",IF('Full menu'!D48="UD","UD",IF('Full menu'!D48="LSD","LSD",IF('Full menu'!D48="WSD","WSD","")))))))))</f>
        <v>ERTs</v>
      </c>
      <c r="E48" s="3" t="str">
        <f>IF('Full menu'!E48="MDC","MDC",IF(OR('Full menu'!E48="PERF",'Full menu'!E48="AERF",'Full menu'!E48="PCB"),"ERfix",IF(OR('Full menu'!E48="ACB", 'Full menu'!E48="LCERT", 'Full menu'!E48="LERT",'Full menu'!E48="FCERT",'Full menu'!E48="FERT"),"ERTs",IF(OR('Full menu'!E48="FCMT",'Full menu'!E48="FMT",'Full menu'!E48="LMT",'Full menu'!E48="LCMT"),"MTs",IF(OR('Full menu'!E48="LCIT",'Full menu'!E48="FCIT",'Full menu'!E48="LIT",'Full menu'!E48="FIT"),"ITs",IF(OR('Full menu'!E48="MwERT", 'Full menu'!E48="ERwMT", 'Full menu'!E48="M&amp;ERT", 'Full menu'!E48="MwIT", 'Full menu'!E48="IwMT", 'Full menu'!E48="M&amp;IT", 'Full menu'!E48="IwERT", 'Full menu'!E48="ERwIT", 'Full menu'!E48="I&amp;ERT", 'Full menu'!E48="ER&amp;M&amp;IT"),"MixedTs",IF('Full menu'!E48="UD","UD",IF('Full menu'!E48="LSD","LSD",IF('Full menu'!E48="WSD","WSD","")))))))))</f>
        <v>ERTs</v>
      </c>
      <c r="F48" s="3" t="str">
        <f>IF('Full menu'!F48="MDC","MDC",IF(OR('Full menu'!F48="PERF",'Full menu'!F48="AERF",'Full menu'!F48="PCB"),"ERfix",IF(OR('Full menu'!F48="ACB", 'Full menu'!F48="LCERT", 'Full menu'!F48="LERT",'Full menu'!F48="FCERT",'Full menu'!F48="FERT"),"ERTs",IF(OR('Full menu'!F48="FCMT",'Full menu'!F48="FMT",'Full menu'!F48="LMT",'Full menu'!F48="LCMT"),"MTs",IF(OR('Full menu'!F48="LCIT",'Full menu'!F48="FCIT",'Full menu'!F48="LIT",'Full menu'!F48="FIT"),"ITs",IF(OR('Full menu'!F48="MwERT", 'Full menu'!F48="ERwMT", 'Full menu'!F48="M&amp;ERT", 'Full menu'!F48="MwIT", 'Full menu'!F48="IwMT", 'Full menu'!F48="M&amp;IT", 'Full menu'!F48="IwERT", 'Full menu'!F48="ERwIT", 'Full menu'!F48="I&amp;ERT", 'Full menu'!F48="ER&amp;M&amp;IT"),"MixedTs",IF('Full menu'!F48="UD","UD",IF('Full menu'!F48="LSD","LSD",IF('Full menu'!F48="WSD","WSD","")))))))))</f>
        <v>ERTs</v>
      </c>
      <c r="G48" s="3" t="str">
        <f>IF('Full menu'!G48="MDC","MDC",IF(OR('Full menu'!G48="PERF",'Full menu'!G48="AERF",'Full menu'!G48="PCB"),"ERfix",IF(OR('Full menu'!G48="ACB", 'Full menu'!G48="LCERT", 'Full menu'!G48="LERT",'Full menu'!G48="FCERT",'Full menu'!G48="FERT"),"ERTs",IF(OR('Full menu'!G48="FCMT",'Full menu'!G48="FMT",'Full menu'!G48="LMT",'Full menu'!G48="LCMT"),"MTs",IF(OR('Full menu'!G48="LCIT",'Full menu'!G48="FCIT",'Full menu'!G48="LIT",'Full menu'!G48="FIT"),"ITs",IF(OR('Full menu'!G48="MwERT", 'Full menu'!G48="ERwMT", 'Full menu'!G48="M&amp;ERT", 'Full menu'!G48="MwIT", 'Full menu'!G48="IwMT", 'Full menu'!G48="M&amp;IT", 'Full menu'!G48="IwERT", 'Full menu'!G48="ERwIT", 'Full menu'!G48="I&amp;ERT", 'Full menu'!G48="ER&amp;M&amp;IT"),"MixedTs",IF('Full menu'!G48="UD","UD",IF('Full menu'!G48="LSD","LSD",IF('Full menu'!G48="WSD","WSD","")))))))))</f>
        <v>ERTs</v>
      </c>
      <c r="H48" s="3" t="str">
        <f>IF('Full menu'!H48="MDC","MDC",IF(OR('Full menu'!H48="PERF",'Full menu'!H48="AERF",'Full menu'!H48="PCB"),"ERfix",IF(OR('Full menu'!H48="ACB", 'Full menu'!H48="LCERT", 'Full menu'!H48="LERT",'Full menu'!H48="FCERT",'Full menu'!H48="FERT"),"ERTs",IF(OR('Full menu'!H48="FCMT",'Full menu'!H48="FMT",'Full menu'!H48="LMT",'Full menu'!H48="LCMT"),"MTs",IF(OR('Full menu'!H48="LCIT",'Full menu'!H48="FCIT",'Full menu'!H48="LIT",'Full menu'!H48="FIT"),"ITs",IF(OR('Full menu'!H48="MwERT", 'Full menu'!H48="ERwMT", 'Full menu'!H48="M&amp;ERT", 'Full menu'!H48="MwIT", 'Full menu'!H48="IwMT", 'Full menu'!H48="M&amp;IT", 'Full menu'!H48="IwERT", 'Full menu'!H48="ERwIT", 'Full menu'!H48="I&amp;ERT", 'Full menu'!H48="ER&amp;M&amp;IT"),"MixedTs",IF('Full menu'!H48="UD","UD",IF('Full menu'!H48="LSD","LSD",IF('Full menu'!H48="WSD","WSD","")))))))))</f>
        <v>ERTs</v>
      </c>
      <c r="I48" s="3" t="str">
        <f>IF('Full menu'!I48="MDC","MDC",IF(OR('Full menu'!I48="PERF",'Full menu'!I48="AERF",'Full menu'!I48="PCB"),"ERfix",IF(OR('Full menu'!I48="ACB", 'Full menu'!I48="LCERT", 'Full menu'!I48="LERT",'Full menu'!I48="FCERT",'Full menu'!I48="FERT"),"ERTs",IF(OR('Full menu'!I48="FCMT",'Full menu'!I48="FMT",'Full menu'!I48="LMT",'Full menu'!I48="LCMT"),"MTs",IF(OR('Full menu'!I48="LCIT",'Full menu'!I48="FCIT",'Full menu'!I48="LIT",'Full menu'!I48="FIT"),"ITs",IF(OR('Full menu'!I48="MwERT", 'Full menu'!I48="ERwMT", 'Full menu'!I48="M&amp;ERT", 'Full menu'!I48="MwIT", 'Full menu'!I48="IwMT", 'Full menu'!I48="M&amp;IT", 'Full menu'!I48="IwERT", 'Full menu'!I48="ERwIT", 'Full menu'!I48="I&amp;ERT", 'Full menu'!I48="ER&amp;M&amp;IT"),"MixedTs",IF('Full menu'!I48="UD","UD",IF('Full menu'!I48="LSD","LSD",IF('Full menu'!I48="WSD","WSD","")))))))))</f>
        <v>ERTs</v>
      </c>
      <c r="J48" s="3" t="str">
        <f>IF('Full menu'!J48="MDC","MDC",IF(OR('Full menu'!J48="PERF",'Full menu'!J48="AERF",'Full menu'!J48="PCB"),"ERfix",IF(OR('Full menu'!J48="ACB", 'Full menu'!J48="LCERT", 'Full menu'!J48="LERT",'Full menu'!J48="FCERT",'Full menu'!J48="FERT"),"ERTs",IF(OR('Full menu'!J48="FCMT",'Full menu'!J48="FMT",'Full menu'!J48="LMT",'Full menu'!J48="LCMT"),"MTs",IF(OR('Full menu'!J48="LCIT",'Full menu'!J48="FCIT",'Full menu'!J48="LIT",'Full menu'!J48="FIT"),"ITs",IF(OR('Full menu'!J48="MwERT", 'Full menu'!J48="ERwMT", 'Full menu'!J48="M&amp;ERT", 'Full menu'!J48="MwIT", 'Full menu'!J48="IwMT", 'Full menu'!J48="M&amp;IT", 'Full menu'!J48="IwERT", 'Full menu'!J48="ERwIT", 'Full menu'!J48="I&amp;ERT", 'Full menu'!J48="ER&amp;M&amp;IT"),"MixedTs",IF('Full menu'!J48="UD","UD",IF('Full menu'!J48="LSD","LSD",IF('Full menu'!J48="WSD","WSD","")))))))))</f>
        <v>ERTs</v>
      </c>
      <c r="K48" s="3" t="str">
        <f>IF('Full menu'!K48="MDC","MDC",IF(OR('Full menu'!K48="PERF",'Full menu'!K48="AERF",'Full menu'!K48="PCB"),"ERfix",IF(OR('Full menu'!K48="ACB", 'Full menu'!K48="LCERT", 'Full menu'!K48="LERT",'Full menu'!K48="FCERT",'Full menu'!K48="FERT"),"ERTs",IF(OR('Full menu'!K48="FCMT",'Full menu'!K48="FMT",'Full menu'!K48="LMT",'Full menu'!K48="LCMT"),"MTs",IF(OR('Full menu'!K48="LCIT",'Full menu'!K48="FCIT",'Full menu'!K48="LIT",'Full menu'!K48="FIT"),"ITs",IF(OR('Full menu'!K48="MwERT", 'Full menu'!K48="ERwMT", 'Full menu'!K48="M&amp;ERT", 'Full menu'!K48="MwIT", 'Full menu'!K48="IwMT", 'Full menu'!K48="M&amp;IT", 'Full menu'!K48="IwERT", 'Full menu'!K48="ERwIT", 'Full menu'!K48="I&amp;ERT", 'Full menu'!K48="ER&amp;M&amp;IT"),"MixedTs",IF('Full menu'!K48="UD","UD",IF('Full menu'!K48="LSD","LSD",IF('Full menu'!K48="WSD","WSD","")))))))))</f>
        <v>ERTs</v>
      </c>
      <c r="L48" s="3" t="str">
        <f>IF('Full menu'!L48="MDC","MDC",IF(OR('Full menu'!L48="PERF",'Full menu'!L48="AERF",'Full menu'!L48="PCB"),"ERfix",IF(OR('Full menu'!L48="ACB", 'Full menu'!L48="LCERT", 'Full menu'!L48="LERT",'Full menu'!L48="FCERT",'Full menu'!L48="FERT"),"ERTs",IF(OR('Full menu'!L48="FCMT",'Full menu'!L48="FMT",'Full menu'!L48="LMT",'Full menu'!L48="LCMT"),"MTs",IF(OR('Full menu'!L48="LCIT",'Full menu'!L48="FCIT",'Full menu'!L48="LIT",'Full menu'!L48="FIT"),"ITs",IF(OR('Full menu'!L48="MwERT", 'Full menu'!L48="ERwMT", 'Full menu'!L48="M&amp;ERT", 'Full menu'!L48="MwIT", 'Full menu'!L48="IwMT", 'Full menu'!L48="M&amp;IT", 'Full menu'!L48="IwERT", 'Full menu'!L48="ERwIT", 'Full menu'!L48="I&amp;ERT", 'Full menu'!L48="ER&amp;M&amp;IT"),"MixedTs",IF('Full menu'!L48="UD","UD",IF('Full menu'!L48="LSD","LSD",IF('Full menu'!L48="WSD","WSD","")))))))))</f>
        <v>ERTs</v>
      </c>
      <c r="M48" s="3" t="str">
        <f>IF('Full menu'!M48="MDC","MDC",IF(OR('Full menu'!M48="PERF",'Full menu'!M48="AERF",'Full menu'!M48="PCB"),"ERfix",IF(OR('Full menu'!M48="ACB", 'Full menu'!M48="LCERT", 'Full menu'!M48="LERT",'Full menu'!M48="FCERT",'Full menu'!M48="FERT"),"ERTs",IF(OR('Full menu'!M48="FCMT",'Full menu'!M48="FMT",'Full menu'!M48="LMT",'Full menu'!M48="LCMT"),"MTs",IF(OR('Full menu'!M48="LCIT",'Full menu'!M48="FCIT",'Full menu'!M48="LIT",'Full menu'!M48="FIT"),"ITs",IF(OR('Full menu'!M48="MwERT", 'Full menu'!M48="ERwMT", 'Full menu'!M48="M&amp;ERT", 'Full menu'!M48="MwIT", 'Full menu'!M48="IwMT", 'Full menu'!M48="M&amp;IT", 'Full menu'!M48="IwERT", 'Full menu'!M48="ERwIT", 'Full menu'!M48="I&amp;ERT", 'Full menu'!M48="ER&amp;M&amp;IT"),"MixedTs",IF('Full menu'!M48="UD","UD",IF('Full menu'!M48="LSD","LSD",IF('Full menu'!M48="WSD","WSD","")))))))))</f>
        <v>LSD</v>
      </c>
      <c r="N48" s="3" t="str">
        <f>IF('Full menu'!N48="MDC","MDC",IF(OR('Full menu'!N48="PERF",'Full menu'!N48="AERF",'Full menu'!N48="PCB"),"ERfix",IF(OR('Full menu'!N48="ACB", 'Full menu'!N48="LCERT", 'Full menu'!N48="LERT",'Full menu'!N48="FCERT",'Full menu'!N48="FERT"),"ERTs",IF(OR('Full menu'!N48="FCMT",'Full menu'!N48="FMT",'Full menu'!N48="LMT",'Full menu'!N48="LCMT"),"MTs",IF(OR('Full menu'!N48="LCIT",'Full menu'!N48="FCIT",'Full menu'!N48="LIT",'Full menu'!N48="FIT"),"ITs",IF(OR('Full menu'!N48="MwERT", 'Full menu'!N48="ERwMT", 'Full menu'!N48="M&amp;ERT", 'Full menu'!N48="MwIT", 'Full menu'!N48="IwMT", 'Full menu'!N48="M&amp;IT", 'Full menu'!N48="IwERT", 'Full menu'!N48="ERwIT", 'Full menu'!N48="I&amp;ERT", 'Full menu'!N48="ER&amp;M&amp;IT"),"MixedTs",IF('Full menu'!N48="UD","UD",IF('Full menu'!N48="LSD","LSD",IF('Full menu'!N48="WSD","WSD","")))))))))</f>
        <v>LSD</v>
      </c>
      <c r="O48" s="3" t="str">
        <f>IF('Full menu'!O48="MDC","MDC",IF(OR('Full menu'!O48="PERF",'Full menu'!O48="AERF",'Full menu'!O48="PCB"),"ERfix",IF(OR('Full menu'!O48="ACB", 'Full menu'!O48="LCERT", 'Full menu'!O48="LERT",'Full menu'!O48="FCERT",'Full menu'!O48="FERT"),"ERTs",IF(OR('Full menu'!O48="FCMT",'Full menu'!O48="FMT",'Full menu'!O48="LMT",'Full menu'!O48="LCMT"),"MTs",IF(OR('Full menu'!O48="LCIT",'Full menu'!O48="FCIT",'Full menu'!O48="LIT",'Full menu'!O48="FIT"),"ITs",IF(OR('Full menu'!O48="MwERT", 'Full menu'!O48="ERwMT", 'Full menu'!O48="M&amp;ERT", 'Full menu'!O48="MwIT", 'Full menu'!O48="IwMT", 'Full menu'!O48="M&amp;IT", 'Full menu'!O48="IwERT", 'Full menu'!O48="ERwIT", 'Full menu'!O48="I&amp;ERT", 'Full menu'!O48="ER&amp;M&amp;IT"),"MixedTs",IF('Full menu'!O48="UD","UD",IF('Full menu'!O48="LSD","LSD",IF('Full menu'!O48="WSD","WSD","")))))))))</f>
        <v>LSD</v>
      </c>
      <c r="P48" s="3" t="str">
        <f>IF('Full menu'!P48="MDC","MDC",IF(OR('Full menu'!P48="PERF",'Full menu'!P48="AERF",'Full menu'!P48="PCB"),"ERfix",IF(OR('Full menu'!P48="ACB", 'Full menu'!P48="LCERT", 'Full menu'!P48="LERT",'Full menu'!P48="FCERT",'Full menu'!P48="FERT"),"ERTs",IF(OR('Full menu'!P48="FCMT",'Full menu'!P48="FMT",'Full menu'!P48="LMT",'Full menu'!P48="LCMT"),"MTs",IF(OR('Full menu'!P48="LCIT",'Full menu'!P48="FCIT",'Full menu'!P48="LIT",'Full menu'!P48="FIT"),"ITs",IF(OR('Full menu'!P48="MwERT", 'Full menu'!P48="ERwMT", 'Full menu'!P48="M&amp;ERT", 'Full menu'!P48="MwIT", 'Full menu'!P48="IwMT", 'Full menu'!P48="M&amp;IT", 'Full menu'!P48="IwERT", 'Full menu'!P48="ERwIT", 'Full menu'!P48="I&amp;ERT", 'Full menu'!P48="ER&amp;M&amp;IT"),"MixedTs",IF('Full menu'!P48="UD","UD",IF('Full menu'!P48="LSD","LSD",IF('Full menu'!P48="WSD","WSD","")))))))))</f>
        <v>LSD</v>
      </c>
      <c r="Q48" s="3" t="str">
        <f>IF('Full menu'!Q48="MDC","MDC",IF(OR('Full menu'!Q48="PERF",'Full menu'!Q48="AERF",'Full menu'!Q48="PCB"),"ERfix",IF(OR('Full menu'!Q48="ACB", 'Full menu'!Q48="LCERT", 'Full menu'!Q48="LERT",'Full menu'!Q48="FCERT",'Full menu'!Q48="FERT"),"ERTs",IF(OR('Full menu'!Q48="FCMT",'Full menu'!Q48="FMT",'Full menu'!Q48="LMT",'Full menu'!Q48="LCMT"),"MTs",IF(OR('Full menu'!Q48="LCIT",'Full menu'!Q48="FCIT",'Full menu'!Q48="LIT",'Full menu'!Q48="FIT"),"ITs",IF(OR('Full menu'!Q48="MwERT", 'Full menu'!Q48="ERwMT", 'Full menu'!Q48="M&amp;ERT", 'Full menu'!Q48="MwIT", 'Full menu'!Q48="IwMT", 'Full menu'!Q48="M&amp;IT", 'Full menu'!Q48="IwERT", 'Full menu'!Q48="ERwIT", 'Full menu'!Q48="I&amp;ERT", 'Full menu'!Q48="ER&amp;M&amp;IT"),"MixedTs",IF('Full menu'!Q48="UD","UD",IF('Full menu'!Q48="LSD","LSD",IF('Full menu'!Q48="WSD","WSD","")))))))))</f>
        <v>LSD</v>
      </c>
      <c r="R48" s="3" t="str">
        <f>IF('Full menu'!R48="MDC","MDC",IF(OR('Full menu'!R48="PERF",'Full menu'!R48="AERF",'Full menu'!R48="PCB"),"ERfix",IF(OR('Full menu'!R48="ACB", 'Full menu'!R48="LCERT", 'Full menu'!R48="LERT",'Full menu'!R48="FCERT",'Full menu'!R48="FERT"),"ERTs",IF(OR('Full menu'!R48="FCMT",'Full menu'!R48="FMT",'Full menu'!R48="LMT",'Full menu'!R48="LCMT"),"MTs",IF(OR('Full menu'!R48="LCIT",'Full menu'!R48="FCIT",'Full menu'!R48="LIT",'Full menu'!R48="FIT"),"ITs",IF(OR('Full menu'!R48="MwERT", 'Full menu'!R48="ERwMT", 'Full menu'!R48="M&amp;ERT", 'Full menu'!R48="MwIT", 'Full menu'!R48="IwMT", 'Full menu'!R48="M&amp;IT", 'Full menu'!R48="IwERT", 'Full menu'!R48="ERwIT", 'Full menu'!R48="I&amp;ERT", 'Full menu'!R48="ER&amp;M&amp;IT"),"MixedTs",IF('Full menu'!R48="UD","UD",IF('Full menu'!R48="LSD","LSD",IF('Full menu'!R48="WSD","WSD","")))))))))</f>
        <v>LSD</v>
      </c>
      <c r="S48" s="3" t="str">
        <f>IF('Full menu'!S48="MDC","MDC",IF(OR('Full menu'!S48="PERF",'Full menu'!S48="AERF",'Full menu'!S48="PCB"),"ERfix",IF(OR('Full menu'!S48="ACB", 'Full menu'!S48="LCERT", 'Full menu'!S48="LERT",'Full menu'!S48="FCERT",'Full menu'!S48="FERT"),"ERTs",IF(OR('Full menu'!S48="FCMT",'Full menu'!S48="FMT",'Full menu'!S48="LMT",'Full menu'!S48="LCMT"),"MTs",IF(OR('Full menu'!S48="LCIT",'Full menu'!S48="FCIT",'Full menu'!S48="LIT",'Full menu'!S48="FIT"),"ITs",IF(OR('Full menu'!S48="MwERT", 'Full menu'!S48="ERwMT", 'Full menu'!S48="M&amp;ERT", 'Full menu'!S48="MwIT", 'Full menu'!S48="IwMT", 'Full menu'!S48="M&amp;IT", 'Full menu'!S48="IwERT", 'Full menu'!S48="ERwIT", 'Full menu'!S48="I&amp;ERT", 'Full menu'!S48="ER&amp;M&amp;IT"),"MixedTs",IF('Full menu'!S48="UD","UD",IF('Full menu'!S48="LSD","LSD",IF('Full menu'!S48="WSD","WSD","")))))))))</f>
        <v>LSD</v>
      </c>
      <c r="T48" s="3" t="str">
        <f>IF('Full menu'!T48="MDC","MDC",IF(OR('Full menu'!T48="PERF",'Full menu'!T48="AERF",'Full menu'!T48="PCB"),"ERfix",IF(OR('Full menu'!T48="ACB", 'Full menu'!T48="LCERT", 'Full menu'!T48="LERT",'Full menu'!T48="FCERT",'Full menu'!T48="FERT"),"ERTs",IF(OR('Full menu'!T48="FCMT",'Full menu'!T48="FMT",'Full menu'!T48="LMT",'Full menu'!T48="LCMT"),"MTs",IF(OR('Full menu'!T48="LCIT",'Full menu'!T48="FCIT",'Full menu'!T48="LIT",'Full menu'!T48="FIT"),"ITs",IF(OR('Full menu'!T48="MwERT", 'Full menu'!T48="ERwMT", 'Full menu'!T48="M&amp;ERT", 'Full menu'!T48="MwIT", 'Full menu'!T48="IwMT", 'Full menu'!T48="M&amp;IT", 'Full menu'!T48="IwERT", 'Full menu'!T48="ERwIT", 'Full menu'!T48="I&amp;ERT", 'Full menu'!T48="ER&amp;M&amp;IT"),"MixedTs",IF('Full menu'!T48="UD","UD",IF('Full menu'!T48="LSD","LSD",IF('Full menu'!T48="WSD","WSD","")))))))))</f>
        <v>LSD</v>
      </c>
      <c r="U48" s="3" t="str">
        <f>IF('Full menu'!U48="MDC","MDC",IF(OR('Full menu'!U48="PERF",'Full menu'!U48="AERF",'Full menu'!U48="PCB"),"ERfix",IF(OR('Full menu'!U48="ACB", 'Full menu'!U48="LCERT", 'Full menu'!U48="LERT",'Full menu'!U48="FCERT",'Full menu'!U48="FERT"),"ERTs",IF(OR('Full menu'!U48="FCMT",'Full menu'!U48="FMT",'Full menu'!U48="LMT",'Full menu'!U48="LCMT"),"MTs",IF(OR('Full menu'!U48="LCIT",'Full menu'!U48="FCIT",'Full menu'!U48="LIT",'Full menu'!U48="FIT"),"ITs",IF(OR('Full menu'!U48="MwERT", 'Full menu'!U48="ERwMT", 'Full menu'!U48="M&amp;ERT", 'Full menu'!U48="MwIT", 'Full menu'!U48="IwMT", 'Full menu'!U48="M&amp;IT", 'Full menu'!U48="IwERT", 'Full menu'!U48="ERwIT", 'Full menu'!U48="I&amp;ERT", 'Full menu'!U48="ER&amp;M&amp;IT"),"MixedTs",IF('Full menu'!U48="UD","UD",IF('Full menu'!U48="LSD","LSD",IF('Full menu'!U48="WSD","WSD","")))))))))</f>
        <v>LSD</v>
      </c>
      <c r="V48" s="3" t="str">
        <f>IF('Full menu'!V48="MDC","MDC",IF(OR('Full menu'!V48="PERF",'Full menu'!V48="AERF",'Full menu'!V48="PCB"),"ERfix",IF(OR('Full menu'!V48="ACB", 'Full menu'!V48="LCERT", 'Full menu'!V48="LERT",'Full menu'!V48="FCERT",'Full menu'!V48="FERT"),"ERTs",IF(OR('Full menu'!V48="FCMT",'Full menu'!V48="FMT",'Full menu'!V48="LMT",'Full menu'!V48="LCMT"),"MTs",IF(OR('Full menu'!V48="LCIT",'Full menu'!V48="FCIT",'Full menu'!V48="LIT",'Full menu'!V48="FIT"),"ITs",IF(OR('Full menu'!V48="MwERT", 'Full menu'!V48="ERwMT", 'Full menu'!V48="M&amp;ERT", 'Full menu'!V48="MwIT", 'Full menu'!V48="IwMT", 'Full menu'!V48="M&amp;IT", 'Full menu'!V48="IwERT", 'Full menu'!V48="ERwIT", 'Full menu'!V48="I&amp;ERT", 'Full menu'!V48="ER&amp;M&amp;IT"),"MixedTs",IF('Full menu'!V48="UD","UD",IF('Full menu'!V48="LSD","LSD",IF('Full menu'!V48="WSD","WSD","")))))))))</f>
        <v>LSD</v>
      </c>
      <c r="W48" s="3" t="str">
        <f>IF('Full menu'!W48="MDC","MDC",IF(OR('Full menu'!W48="PERF",'Full menu'!W48="AERF",'Full menu'!W48="PCB"),"ERfix",IF(OR('Full menu'!W48="ACB", 'Full menu'!W48="LCERT", 'Full menu'!W48="LERT",'Full menu'!W48="FCERT",'Full menu'!W48="FERT"),"ERTs",IF(OR('Full menu'!W48="FCMT",'Full menu'!W48="FMT",'Full menu'!W48="LMT",'Full menu'!W48="LCMT"),"MTs",IF(OR('Full menu'!W48="LCIT",'Full menu'!W48="FCIT",'Full menu'!W48="LIT",'Full menu'!W48="FIT"),"ITs",IF(OR('Full menu'!W48="MwERT", 'Full menu'!W48="ERwMT", 'Full menu'!W48="M&amp;ERT", 'Full menu'!W48="MwIT", 'Full menu'!W48="IwMT", 'Full menu'!W48="M&amp;IT", 'Full menu'!W48="IwERT", 'Full menu'!W48="ERwIT", 'Full menu'!W48="I&amp;ERT", 'Full menu'!W48="ER&amp;M&amp;IT"),"MixedTs",IF('Full menu'!W48="UD","UD",IF('Full menu'!W48="LSD","LSD",IF('Full menu'!W48="WSD","WSD","")))))))))</f>
        <v>LSD</v>
      </c>
      <c r="X48" s="3" t="str">
        <f>IF('Full menu'!X48="MDC","MDC",IF(OR('Full menu'!X48="PERF",'Full menu'!X48="AERF",'Full menu'!X48="PCB"),"ERfix",IF(OR('Full menu'!X48="ACB", 'Full menu'!X48="LCERT", 'Full menu'!X48="LERT",'Full menu'!X48="FCERT",'Full menu'!X48="FERT"),"ERTs",IF(OR('Full menu'!X48="FCMT",'Full menu'!X48="FMT",'Full menu'!X48="LMT",'Full menu'!X48="LCMT"),"MTs",IF(OR('Full menu'!X48="LCIT",'Full menu'!X48="FCIT",'Full menu'!X48="LIT",'Full menu'!X48="FIT"),"ITs",IF(OR('Full menu'!X48="MwERT", 'Full menu'!X48="ERwMT", 'Full menu'!X48="M&amp;ERT", 'Full menu'!X48="MwIT", 'Full menu'!X48="IwMT", 'Full menu'!X48="M&amp;IT", 'Full menu'!X48="IwERT", 'Full menu'!X48="ERwIT", 'Full menu'!X48="I&amp;ERT", 'Full menu'!X48="ER&amp;M&amp;IT"),"MixedTs",IF('Full menu'!X48="UD","UD",IF('Full menu'!X48="LSD","LSD",IF('Full menu'!X48="WSD","WSD","")))))))))</f>
        <v>LSD</v>
      </c>
      <c r="Y48" s="3" t="str">
        <f>IF('Full menu'!Y48="MDC","MDC",IF(OR('Full menu'!Y48="PERF",'Full menu'!Y48="AERF",'Full menu'!Y48="PCB"),"ERfix",IF(OR('Full menu'!Y48="ACB", 'Full menu'!Y48="LCERT", 'Full menu'!Y48="LERT",'Full menu'!Y48="FCERT",'Full menu'!Y48="FERT"),"ERTs",IF(OR('Full menu'!Y48="FCMT",'Full menu'!Y48="FMT",'Full menu'!Y48="LMT",'Full menu'!Y48="LCMT"),"MTs",IF(OR('Full menu'!Y48="LCIT",'Full menu'!Y48="FCIT",'Full menu'!Y48="LIT",'Full menu'!Y48="FIT"),"ITs",IF(OR('Full menu'!Y48="MwERT", 'Full menu'!Y48="ERwMT", 'Full menu'!Y48="M&amp;ERT", 'Full menu'!Y48="MwIT", 'Full menu'!Y48="IwMT", 'Full menu'!Y48="M&amp;IT", 'Full menu'!Y48="IwERT", 'Full menu'!Y48="ERwIT", 'Full menu'!Y48="I&amp;ERT", 'Full menu'!Y48="ER&amp;M&amp;IT"),"MixedTs",IF('Full menu'!Y48="UD","UD",IF('Full menu'!Y48="LSD","LSD",IF('Full menu'!Y48="WSD","WSD","")))))))))</f>
        <v>LSD</v>
      </c>
      <c r="Z48" s="3" t="str">
        <f>IF('Full menu'!Z48="MDC","MDC",IF(OR('Full menu'!Z48="PERF",'Full menu'!Z48="AERF",'Full menu'!Z48="PCB"),"ERfix",IF(OR('Full menu'!Z48="ACB", 'Full menu'!Z48="LCERT", 'Full menu'!Z48="LERT",'Full menu'!Z48="FCERT",'Full menu'!Z48="FERT"),"ERTs",IF(OR('Full menu'!Z48="FCMT",'Full menu'!Z48="FMT",'Full menu'!Z48="LMT",'Full menu'!Z48="LCMT"),"MTs",IF(OR('Full menu'!Z48="LCIT",'Full menu'!Z48="FCIT",'Full menu'!Z48="LIT",'Full menu'!Z48="FIT"),"ITs",IF(OR('Full menu'!Z48="MwERT", 'Full menu'!Z48="ERwMT", 'Full menu'!Z48="M&amp;ERT", 'Full menu'!Z48="MwIT", 'Full menu'!Z48="IwMT", 'Full menu'!Z48="M&amp;IT", 'Full menu'!Z48="IwERT", 'Full menu'!Z48="ERwIT", 'Full menu'!Z48="I&amp;ERT", 'Full menu'!Z48="ER&amp;M&amp;IT"),"MixedTs",IF('Full menu'!Z48="UD","UD",IF('Full menu'!Z48="LSD","LSD",IF('Full menu'!Z48="WSD","WSD","")))))))))</f>
        <v>LSD</v>
      </c>
      <c r="AA48" s="3" t="str">
        <f>IF('Full menu'!AA48="MDC","MDC",IF(OR('Full menu'!AA48="PERF",'Full menu'!AA48="AERF",'Full menu'!AA48="PCB"),"ERfix",IF(OR('Full menu'!AA48="ACB", 'Full menu'!AA48="LCERT", 'Full menu'!AA48="LERT",'Full menu'!AA48="FCERT",'Full menu'!AA48="FERT"),"ERTs",IF(OR('Full menu'!AA48="FCMT",'Full menu'!AA48="FMT",'Full menu'!AA48="LMT",'Full menu'!AA48="LCMT"),"MTs",IF(OR('Full menu'!AA48="LCIT",'Full menu'!AA48="FCIT",'Full menu'!AA48="LIT",'Full menu'!AA48="FIT"),"ITs",IF(OR('Full menu'!AA48="MwERT", 'Full menu'!AA48="ERwMT", 'Full menu'!AA48="M&amp;ERT", 'Full menu'!AA48="MwIT", 'Full menu'!AA48="IwMT", 'Full menu'!AA48="M&amp;IT", 'Full menu'!AA48="IwERT", 'Full menu'!AA48="ERwIT", 'Full menu'!AA48="I&amp;ERT", 'Full menu'!AA48="ER&amp;M&amp;IT"),"MixedTs",IF('Full menu'!AA48="UD","UD",IF('Full menu'!AA48="LSD","LSD",IF('Full menu'!AA48="WSD","WSD","")))))))))</f>
        <v>ERTs</v>
      </c>
      <c r="AB48" s="3" t="str">
        <f>IF('Full menu'!AB48="MDC","MDC",IF(OR('Full menu'!AB48="PERF",'Full menu'!AB48="AERF",'Full menu'!AB48="PCB"),"ERfix",IF(OR('Full menu'!AB48="ACB", 'Full menu'!AB48="LCERT", 'Full menu'!AB48="LERT",'Full menu'!AB48="FCERT",'Full menu'!AB48="FERT"),"ERTs",IF(OR('Full menu'!AB48="FCMT",'Full menu'!AB48="FMT",'Full menu'!AB48="LMT",'Full menu'!AB48="LCMT"),"MTs",IF(OR('Full menu'!AB48="LCIT",'Full menu'!AB48="FCIT",'Full menu'!AB48="LIT",'Full menu'!AB48="FIT"),"ITs",IF(OR('Full menu'!AB48="MwERT", 'Full menu'!AB48="ERwMT", 'Full menu'!AB48="M&amp;ERT", 'Full menu'!AB48="MwIT", 'Full menu'!AB48="IwMT", 'Full menu'!AB48="M&amp;IT", 'Full menu'!AB48="IwERT", 'Full menu'!AB48="ERwIT", 'Full menu'!AB48="I&amp;ERT", 'Full menu'!AB48="ER&amp;M&amp;IT"),"MixedTs",IF('Full menu'!AB48="UD","UD",IF('Full menu'!AB48="LSD","LSD",IF('Full menu'!AB48="WSD","WSD","")))))))))</f>
        <v>ERTs</v>
      </c>
      <c r="AC48" s="3" t="str">
        <f>IF('Full menu'!AC48="MDC","MDC",IF(OR('Full menu'!AC48="PERF",'Full menu'!AC48="AERF",'Full menu'!AC48="PCB"),"ERfix",IF(OR('Full menu'!AC48="ACB", 'Full menu'!AC48="LCERT", 'Full menu'!AC48="LERT",'Full menu'!AC48="FCERT",'Full menu'!AC48="FERT"),"ERTs",IF(OR('Full menu'!AC48="FCMT",'Full menu'!AC48="FMT",'Full menu'!AC48="LMT",'Full menu'!AC48="LCMT"),"MTs",IF(OR('Full menu'!AC48="LCIT",'Full menu'!AC48="FCIT",'Full menu'!AC48="LIT",'Full menu'!AC48="FIT"),"ITs",IF(OR('Full menu'!AC48="MwERT", 'Full menu'!AC48="ERwMT", 'Full menu'!AC48="M&amp;ERT", 'Full menu'!AC48="MwIT", 'Full menu'!AC48="IwMT", 'Full menu'!AC48="M&amp;IT", 'Full menu'!AC48="IwERT", 'Full menu'!AC48="ERwIT", 'Full menu'!AC48="I&amp;ERT", 'Full menu'!AC48="ER&amp;M&amp;IT"),"MixedTs",IF('Full menu'!AC48="UD","UD",IF('Full menu'!AC48="LSD","LSD",IF('Full menu'!AC48="WSD","WSD","")))))))))</f>
        <v>ERTs</v>
      </c>
      <c r="AD48" s="3" t="str">
        <f>IF('Full menu'!AD48="MDC","MDC",IF(OR('Full menu'!AD48="PERF",'Full menu'!AD48="AERF",'Full menu'!AD48="PCB"),"ERfix",IF(OR('Full menu'!AD48="ACB", 'Full menu'!AD48="LCERT", 'Full menu'!AD48="LERT",'Full menu'!AD48="FCERT",'Full menu'!AD48="FERT"),"ERTs",IF(OR('Full menu'!AD48="FCMT",'Full menu'!AD48="FMT",'Full menu'!AD48="LMT",'Full menu'!AD48="LCMT"),"MTs",IF(OR('Full menu'!AD48="LCIT",'Full menu'!AD48="FCIT",'Full menu'!AD48="LIT",'Full menu'!AD48="FIT"),"ITs",IF(OR('Full menu'!AD48="MwERT", 'Full menu'!AD48="ERwMT", 'Full menu'!AD48="M&amp;ERT", 'Full menu'!AD48="MwIT", 'Full menu'!AD48="IwMT", 'Full menu'!AD48="M&amp;IT", 'Full menu'!AD48="IwERT", 'Full menu'!AD48="ERwIT", 'Full menu'!AD48="I&amp;ERT", 'Full menu'!AD48="ER&amp;M&amp;IT"),"MixedTs",IF('Full menu'!AD48="UD","UD",IF('Full menu'!AD48="LSD","LSD",IF('Full menu'!AD48="WSD","WSD","")))))))))</f>
        <v>ERTs</v>
      </c>
      <c r="AE48" s="3" t="str">
        <f>IF('Full menu'!AE48="MDC","MDC",IF(OR('Full menu'!AE48="PERF",'Full menu'!AE48="AERF",'Full menu'!AE48="PCB"),"ERfix",IF(OR('Full menu'!AE48="ACB", 'Full menu'!AE48="LCERT", 'Full menu'!AE48="LERT",'Full menu'!AE48="FCERT",'Full menu'!AE48="FERT"),"ERTs",IF(OR('Full menu'!AE48="FCMT",'Full menu'!AE48="FMT",'Full menu'!AE48="LMT",'Full menu'!AE48="LCMT"),"MTs",IF(OR('Full menu'!AE48="LCIT",'Full menu'!AE48="FCIT",'Full menu'!AE48="LIT",'Full menu'!AE48="FIT"),"ITs",IF(OR('Full menu'!AE48="MwERT", 'Full menu'!AE48="ERwMT", 'Full menu'!AE48="M&amp;ERT", 'Full menu'!AE48="MwIT", 'Full menu'!AE48="IwMT", 'Full menu'!AE48="M&amp;IT", 'Full menu'!AE48="IwERT", 'Full menu'!AE48="ERwIT", 'Full menu'!AE48="I&amp;ERT", 'Full menu'!AE48="ER&amp;M&amp;IT"),"MixedTs",IF('Full menu'!AE48="UD","UD",IF('Full menu'!AE48="LSD","LSD",IF('Full menu'!AE48="WSD","WSD","")))))))))</f>
        <v>ERTs</v>
      </c>
      <c r="AF48" s="3" t="str">
        <f>IF('Full menu'!AF48="MDC","MDC",IF(OR('Full menu'!AF48="PERF",'Full menu'!AF48="AERF",'Full menu'!AF48="PCB"),"ERfix",IF(OR('Full menu'!AF48="ACB", 'Full menu'!AF48="LCERT", 'Full menu'!AF48="LERT",'Full menu'!AF48="FCERT",'Full menu'!AF48="FERT"),"ERTs",IF(OR('Full menu'!AF48="FCMT",'Full menu'!AF48="FMT",'Full menu'!AF48="LMT",'Full menu'!AF48="LCMT"),"MTs",IF(OR('Full menu'!AF48="LCIT",'Full menu'!AF48="FCIT",'Full menu'!AF48="LIT",'Full menu'!AF48="FIT"),"ITs",IF(OR('Full menu'!AF48="MwERT", 'Full menu'!AF48="ERwMT", 'Full menu'!AF48="M&amp;ERT", 'Full menu'!AF48="MwIT", 'Full menu'!AF48="IwMT", 'Full menu'!AF48="M&amp;IT", 'Full menu'!AF48="IwERT", 'Full menu'!AF48="ERwIT", 'Full menu'!AF48="I&amp;ERT", 'Full menu'!AF48="ER&amp;M&amp;IT"),"MixedTs",IF('Full menu'!AF48="UD","UD",IF('Full menu'!AF48="LSD","LSD",IF('Full menu'!AF48="WSD","WSD","")))))))))</f>
        <v>ERTs</v>
      </c>
      <c r="AG48" s="3" t="str">
        <f>IF('Full menu'!AG48="MDC","MDC",IF(OR('Full menu'!AG48="PERF",'Full menu'!AG48="AERF",'Full menu'!AG48="PCB"),"ERfix",IF(OR('Full menu'!AG48="ACB", 'Full menu'!AG48="LCERT", 'Full menu'!AG48="LERT",'Full menu'!AG48="FCERT",'Full menu'!AG48="FERT"),"ERTs",IF(OR('Full menu'!AG48="FCMT",'Full menu'!AG48="FMT",'Full menu'!AG48="LMT",'Full menu'!AG48="LCMT"),"MTs",IF(OR('Full menu'!AG48="LCIT",'Full menu'!AG48="FCIT",'Full menu'!AG48="LIT",'Full menu'!AG48="FIT"),"ITs",IF(OR('Full menu'!AG48="MwERT", 'Full menu'!AG48="ERwMT", 'Full menu'!AG48="M&amp;ERT", 'Full menu'!AG48="MwIT", 'Full menu'!AG48="IwMT", 'Full menu'!AG48="M&amp;IT", 'Full menu'!AG48="IwERT", 'Full menu'!AG48="ERwIT", 'Full menu'!AG48="I&amp;ERT", 'Full menu'!AG48="ER&amp;M&amp;IT"),"MixedTs",IF('Full menu'!AG48="UD","UD",IF('Full menu'!AG48="LSD","LSD",IF('Full menu'!AG48="WSD","WSD","")))))))))</f>
        <v>ERTs</v>
      </c>
      <c r="AH48" s="3" t="str">
        <f>IF('Full menu'!AH48="MDC","MDC",IF(OR('Full menu'!AH48="PERF",'Full menu'!AH48="AERF",'Full menu'!AH48="PCB"),"ERfix",IF(OR('Full menu'!AH48="ACB", 'Full menu'!AH48="LCERT", 'Full menu'!AH48="LERT",'Full menu'!AH48="FCERT",'Full menu'!AH48="FERT"),"ERTs",IF(OR('Full menu'!AH48="FCMT",'Full menu'!AH48="FMT",'Full menu'!AH48="LMT",'Full menu'!AH48="LCMT"),"MTs",IF(OR('Full menu'!AH48="LCIT",'Full menu'!AH48="FCIT",'Full menu'!AH48="LIT",'Full menu'!AH48="FIT"),"ITs",IF(OR('Full menu'!AH48="MwERT", 'Full menu'!AH48="ERwMT", 'Full menu'!AH48="M&amp;ERT", 'Full menu'!AH48="MwIT", 'Full menu'!AH48="IwMT", 'Full menu'!AH48="M&amp;IT", 'Full menu'!AH48="IwERT", 'Full menu'!AH48="ERwIT", 'Full menu'!AH48="I&amp;ERT", 'Full menu'!AH48="ER&amp;M&amp;IT"),"MixedTs",IF('Full menu'!AH48="UD","UD",IF('Full menu'!AH48="LSD","LSD",IF('Full menu'!AH48="WSD","WSD","")))))))))</f>
        <v>WSD</v>
      </c>
      <c r="AI48" s="3" t="str">
        <f>IF('Full menu'!AI48="MDC","MDC",IF(OR('Full menu'!AI48="PERF",'Full menu'!AI48="AERF",'Full menu'!AI48="PCB"),"ERfix",IF(OR('Full menu'!AI48="ACB", 'Full menu'!AI48="LCERT", 'Full menu'!AI48="LERT",'Full menu'!AI48="FCERT",'Full menu'!AI48="FERT"),"ERTs",IF(OR('Full menu'!AI48="FCMT",'Full menu'!AI48="FMT",'Full menu'!AI48="LMT",'Full menu'!AI48="LCMT"),"MTs",IF(OR('Full menu'!AI48="LCIT",'Full menu'!AI48="FCIT",'Full menu'!AI48="LIT",'Full menu'!AI48="FIT"),"ITs",IF(OR('Full menu'!AI48="MwERT", 'Full menu'!AI48="ERwMT", 'Full menu'!AI48="M&amp;ERT", 'Full menu'!AI48="MwIT", 'Full menu'!AI48="IwMT", 'Full menu'!AI48="M&amp;IT", 'Full menu'!AI48="IwERT", 'Full menu'!AI48="ERwIT", 'Full menu'!AI48="I&amp;ERT", 'Full menu'!AI48="ER&amp;M&amp;IT"),"MixedTs",IF('Full menu'!AI48="UD","UD",IF('Full menu'!AI48="LSD","LSD",IF('Full menu'!AI48="WSD","WSD","")))))))))</f>
        <v>WSD</v>
      </c>
      <c r="AJ48" s="3" t="str">
        <f>IF('Full menu'!AJ48="MDC","MDC",IF(OR('Full menu'!AJ48="PERF",'Full menu'!AJ48="AERF",'Full menu'!AJ48="PCB"),"ERfix",IF(OR('Full menu'!AJ48="ACB", 'Full menu'!AJ48="LCERT", 'Full menu'!AJ48="LERT",'Full menu'!AJ48="FCERT",'Full menu'!AJ48="FERT"),"ERTs",IF(OR('Full menu'!AJ48="FCMT",'Full menu'!AJ48="FMT",'Full menu'!AJ48="LMT",'Full menu'!AJ48="LCMT"),"MTs",IF(OR('Full menu'!AJ48="LCIT",'Full menu'!AJ48="FCIT",'Full menu'!AJ48="LIT",'Full menu'!AJ48="FIT"),"ITs",IF(OR('Full menu'!AJ48="MwERT", 'Full menu'!AJ48="ERwMT", 'Full menu'!AJ48="M&amp;ERT", 'Full menu'!AJ48="MwIT", 'Full menu'!AJ48="IwMT", 'Full menu'!AJ48="M&amp;IT", 'Full menu'!AJ48="IwERT", 'Full menu'!AJ48="ERwIT", 'Full menu'!AJ48="I&amp;ERT", 'Full menu'!AJ48="ER&amp;M&amp;IT"),"MixedTs",IF('Full menu'!AJ48="UD","UD",IF('Full menu'!AJ48="LSD","LSD",IF('Full menu'!AJ48="WSD","WSD","")))))))))</f>
        <v>WSD</v>
      </c>
      <c r="AK48" s="3" t="str">
        <f>IF('Full menu'!AK48="MDC","MDC",IF(OR('Full menu'!AK48="PERF",'Full menu'!AK48="AERF",'Full menu'!AK48="PCB"),"ERfix",IF(OR('Full menu'!AK48="ACB", 'Full menu'!AK48="LCERT", 'Full menu'!AK48="LERT",'Full menu'!AK48="FCERT",'Full menu'!AK48="FERT"),"ERTs",IF(OR('Full menu'!AK48="FCMT",'Full menu'!AK48="FMT",'Full menu'!AK48="LMT",'Full menu'!AK48="LCMT"),"MTs",IF(OR('Full menu'!AK48="LCIT",'Full menu'!AK48="FCIT",'Full menu'!AK48="LIT",'Full menu'!AK48="FIT"),"ITs",IF(OR('Full menu'!AK48="MwERT", 'Full menu'!AK48="ERwMT", 'Full menu'!AK48="M&amp;ERT", 'Full menu'!AK48="MwIT", 'Full menu'!AK48="IwMT", 'Full menu'!AK48="M&amp;IT", 'Full menu'!AK48="IwERT", 'Full menu'!AK48="ERwIT", 'Full menu'!AK48="I&amp;ERT", 'Full menu'!AK48="ER&amp;M&amp;IT"),"MixedTs",IF('Full menu'!AK48="UD","UD",IF('Full menu'!AK48="LSD","LSD",IF('Full menu'!AK48="WSD","WSD","")))))))))</f>
        <v>WSD</v>
      </c>
      <c r="AL48" s="3" t="str">
        <f>IF('Full menu'!AL48="MDC","MDC",IF(OR('Full menu'!AL48="PERF",'Full menu'!AL48="AERF",'Full menu'!AL48="PCB"),"ERfix",IF(OR('Full menu'!AL48="ACB", 'Full menu'!AL48="LCERT", 'Full menu'!AL48="LERT",'Full menu'!AL48="FCERT",'Full menu'!AL48="FERT"),"ERTs",IF(OR('Full menu'!AL48="FCMT",'Full menu'!AL48="FMT",'Full menu'!AL48="LMT",'Full menu'!AL48="LCMT"),"MTs",IF(OR('Full menu'!AL48="LCIT",'Full menu'!AL48="FCIT",'Full menu'!AL48="LIT",'Full menu'!AL48="FIT"),"ITs",IF(OR('Full menu'!AL48="MwERT", 'Full menu'!AL48="ERwMT", 'Full menu'!AL48="M&amp;ERT", 'Full menu'!AL48="MwIT", 'Full menu'!AL48="IwMT", 'Full menu'!AL48="M&amp;IT", 'Full menu'!AL48="IwERT", 'Full menu'!AL48="ERwIT", 'Full menu'!AL48="I&amp;ERT", 'Full menu'!AL48="ER&amp;M&amp;IT"),"MixedTs",IF('Full menu'!AL48="UD","UD",IF('Full menu'!AL48="LSD","LSD",IF('Full menu'!AL48="WSD","WSD","")))))))))</f>
        <v>WSD</v>
      </c>
      <c r="AM48" s="3" t="str">
        <f>IF('Full menu'!AM48="MDC","MDC",IF(OR('Full menu'!AM48="PERF",'Full menu'!AM48="AERF",'Full menu'!AM48="PCB"),"ERfix",IF(OR('Full menu'!AM48="ACB", 'Full menu'!AM48="LCERT", 'Full menu'!AM48="LERT",'Full menu'!AM48="FCERT",'Full menu'!AM48="FERT"),"ERTs",IF(OR('Full menu'!AM48="FCMT",'Full menu'!AM48="FMT",'Full menu'!AM48="LMT",'Full menu'!AM48="LCMT"),"MTs",IF(OR('Full menu'!AM48="LCIT",'Full menu'!AM48="FCIT",'Full menu'!AM48="LIT",'Full menu'!AM48="FIT"),"ITs",IF(OR('Full menu'!AM48="MwERT", 'Full menu'!AM48="ERwMT", 'Full menu'!AM48="M&amp;ERT", 'Full menu'!AM48="MwIT", 'Full menu'!AM48="IwMT", 'Full menu'!AM48="M&amp;IT", 'Full menu'!AM48="IwERT", 'Full menu'!AM48="ERwIT", 'Full menu'!AM48="I&amp;ERT", 'Full menu'!AM48="ER&amp;M&amp;IT"),"MixedTs",IF('Full menu'!AM48="UD","UD",IF('Full menu'!AM48="LSD","LSD",IF('Full menu'!AM48="WSD","WSD","")))))))))</f>
        <v>WSD</v>
      </c>
      <c r="AN48" s="3" t="str">
        <f>IF('Full menu'!AN48="MDC","MDC",IF(OR('Full menu'!AN48="PERF",'Full menu'!AN48="AERF",'Full menu'!AN48="PCB"),"ERfix",IF(OR('Full menu'!AN48="ACB", 'Full menu'!AN48="LCERT", 'Full menu'!AN48="LERT",'Full menu'!AN48="FCERT",'Full menu'!AN48="FERT"),"ERTs",IF(OR('Full menu'!AN48="FCMT",'Full menu'!AN48="FMT",'Full menu'!AN48="LMT",'Full menu'!AN48="LCMT"),"MTs",IF(OR('Full menu'!AN48="LCIT",'Full menu'!AN48="FCIT",'Full menu'!AN48="LIT",'Full menu'!AN48="FIT"),"ITs",IF(OR('Full menu'!AN48="MwERT", 'Full menu'!AN48="ERwMT", 'Full menu'!AN48="M&amp;ERT", 'Full menu'!AN48="MwIT", 'Full menu'!AN48="IwMT", 'Full menu'!AN48="M&amp;IT", 'Full menu'!AN48="IwERT", 'Full menu'!AN48="ERwIT", 'Full menu'!AN48="I&amp;ERT", 'Full menu'!AN48="ER&amp;M&amp;IT"),"MixedTs",IF('Full menu'!AN48="UD","UD",IF('Full menu'!AN48="LSD","LSD",IF('Full menu'!AN48="WSD","WSD","")))))))))</f>
        <v>WSD</v>
      </c>
      <c r="AO48" s="3" t="str">
        <f>IF('Full menu'!AO48="MDC","MDC",IF(OR('Full menu'!AO48="PERF",'Full menu'!AO48="AERF",'Full menu'!AO48="PCB"),"ERfix",IF(OR('Full menu'!AO48="ACB", 'Full menu'!AO48="LCERT", 'Full menu'!AO48="LERT",'Full menu'!AO48="FCERT",'Full menu'!AO48="FERT"),"ERTs",IF(OR('Full menu'!AO48="FCMT",'Full menu'!AO48="FMT",'Full menu'!AO48="LMT",'Full menu'!AO48="LCMT"),"MTs",IF(OR('Full menu'!AO48="LCIT",'Full menu'!AO48="FCIT",'Full menu'!AO48="LIT",'Full menu'!AO48="FIT"),"ITs",IF(OR('Full menu'!AO48="MwERT", 'Full menu'!AO48="ERwMT", 'Full menu'!AO48="M&amp;ERT", 'Full menu'!AO48="MwIT", 'Full menu'!AO48="IwMT", 'Full menu'!AO48="M&amp;IT", 'Full menu'!AO48="IwERT", 'Full menu'!AO48="ERwIT", 'Full menu'!AO48="I&amp;ERT", 'Full menu'!AO48="ER&amp;M&amp;IT"),"MixedTs",IF('Full menu'!AO48="UD","UD",IF('Full menu'!AO48="LSD","LSD",IF('Full menu'!AO48="WSD","WSD","")))))))))</f>
        <v>WSD</v>
      </c>
      <c r="AP48" s="3" t="str">
        <f>IF('Full menu'!AP48="MDC","MDC",IF(OR('Full menu'!AP48="PERF",'Full menu'!AP48="AERF",'Full menu'!AP48="PCB"),"ERfix",IF(OR('Full menu'!AP48="ACB", 'Full menu'!AP48="LCERT", 'Full menu'!AP48="LERT",'Full menu'!AP48="FCERT",'Full menu'!AP48="FERT"),"ERTs",IF(OR('Full menu'!AP48="FCMT",'Full menu'!AP48="FMT",'Full menu'!AP48="LMT",'Full menu'!AP48="LCMT"),"MTs",IF(OR('Full menu'!AP48="LCIT",'Full menu'!AP48="FCIT",'Full menu'!AP48="LIT",'Full menu'!AP48="FIT"),"ITs",IF(OR('Full menu'!AP48="MwERT", 'Full menu'!AP48="ERwMT", 'Full menu'!AP48="M&amp;ERT", 'Full menu'!AP48="MwIT", 'Full menu'!AP48="IwMT", 'Full menu'!AP48="M&amp;IT", 'Full menu'!AP48="IwERT", 'Full menu'!AP48="ERwIT", 'Full menu'!AP48="I&amp;ERT", 'Full menu'!AP48="ER&amp;M&amp;IT"),"MixedTs",IF('Full menu'!AP48="UD","UD",IF('Full menu'!AP48="LSD","LSD",IF('Full menu'!AP48="WSD","WSD","")))))))))</f>
        <v>WSD</v>
      </c>
      <c r="AQ48" s="3" t="str">
        <f>IF('Full menu'!AQ48="MDC","MDC",IF(OR('Full menu'!AQ48="PERF",'Full menu'!AQ48="AERF",'Full menu'!AQ48="PCB"),"ERfix",IF(OR('Full menu'!AQ48="ACB", 'Full menu'!AQ48="LCERT", 'Full menu'!AQ48="LERT",'Full menu'!AQ48="FCERT",'Full menu'!AQ48="FERT"),"ERTs",IF(OR('Full menu'!AQ48="FCMT",'Full menu'!AQ48="FMT",'Full menu'!AQ48="LMT",'Full menu'!AQ48="LCMT"),"MTs",IF(OR('Full menu'!AQ48="LCIT",'Full menu'!AQ48="FCIT",'Full menu'!AQ48="LIT",'Full menu'!AQ48="FIT"),"ITs",IF(OR('Full menu'!AQ48="MwERT", 'Full menu'!AQ48="ERwMT", 'Full menu'!AQ48="M&amp;ERT", 'Full menu'!AQ48="MwIT", 'Full menu'!AQ48="IwMT", 'Full menu'!AQ48="M&amp;IT", 'Full menu'!AQ48="IwERT", 'Full menu'!AQ48="ERwIT", 'Full menu'!AQ48="I&amp;ERT", 'Full menu'!AQ48="ER&amp;M&amp;IT"),"MixedTs",IF('Full menu'!AQ48="UD","UD",IF('Full menu'!AQ48="LSD","LSD",IF('Full menu'!AQ48="WSD","WSD","")))))))))</f>
        <v>WSD</v>
      </c>
      <c r="AR48" s="3" t="str">
        <f>IF('Full menu'!AR48="MDC","MDC",IF(OR('Full menu'!AR48="PERF",'Full menu'!AR48="AERF",'Full menu'!AR48="PCB"),"ERfix",IF(OR('Full menu'!AR48="ACB", 'Full menu'!AR48="LCERT", 'Full menu'!AR48="LERT",'Full menu'!AR48="FCERT",'Full menu'!AR48="FERT"),"ERTs",IF(OR('Full menu'!AR48="FCMT",'Full menu'!AR48="FMT",'Full menu'!AR48="LMT",'Full menu'!AR48="LCMT"),"MTs",IF(OR('Full menu'!AR48="LCIT",'Full menu'!AR48="FCIT",'Full menu'!AR48="LIT",'Full menu'!AR48="FIT"),"ITs",IF(OR('Full menu'!AR48="MwERT", 'Full menu'!AR48="ERwMT", 'Full menu'!AR48="M&amp;ERT", 'Full menu'!AR48="MwIT", 'Full menu'!AR48="IwMT", 'Full menu'!AR48="M&amp;IT", 'Full menu'!AR48="IwERT", 'Full menu'!AR48="ERwIT", 'Full menu'!AR48="I&amp;ERT", 'Full menu'!AR48="ER&amp;M&amp;IT"),"MixedTs",IF('Full menu'!AR48="UD","UD",IF('Full menu'!AR48="LSD","LSD",IF('Full menu'!AR48="WSD","WSD","")))))))))</f>
        <v>WSD</v>
      </c>
      <c r="AS48" s="3" t="str">
        <f>IF('Full menu'!AS48="MDC","MDC",IF(OR('Full menu'!AS48="PERF",'Full menu'!AS48="AERF",'Full menu'!AS48="PCB"),"ERfix",IF(OR('Full menu'!AS48="ACB", 'Full menu'!AS48="LCERT", 'Full menu'!AS48="LERT",'Full menu'!AS48="FCERT",'Full menu'!AS48="FERT"),"ERTs",IF(OR('Full menu'!AS48="FCMT",'Full menu'!AS48="FMT",'Full menu'!AS48="LMT",'Full menu'!AS48="LCMT"),"MTs",IF(OR('Full menu'!AS48="LCIT",'Full menu'!AS48="FCIT",'Full menu'!AS48="LIT",'Full menu'!AS48="FIT"),"ITs",IF(OR('Full menu'!AS48="MwERT", 'Full menu'!AS48="ERwMT", 'Full menu'!AS48="M&amp;ERT", 'Full menu'!AS48="MwIT", 'Full menu'!AS48="IwMT", 'Full menu'!AS48="M&amp;IT", 'Full menu'!AS48="IwERT", 'Full menu'!AS48="ERwIT", 'Full menu'!AS48="I&amp;ERT", 'Full menu'!AS48="ER&amp;M&amp;IT"),"MixedTs",IF('Full menu'!AS48="UD","UD",IF('Full menu'!AS48="LSD","LSD",IF('Full menu'!AS48="WSD","WSD","")))))))))</f>
        <v>WSD</v>
      </c>
      <c r="AT48" s="3"/>
      <c r="AU48" s="3"/>
      <c r="AV48" s="3" t="str">
        <f>IF('Full menu'!AV48="MDC","MDC",IF(OR('Full menu'!AV48="PERF",'Full menu'!AV48="AERF",'Full menu'!AV48="PCB"),"ERfix",IF(OR('Full menu'!AV48="ACB", 'Full menu'!AV48="LCERT", 'Full menu'!AV48="LERT",'Full menu'!AV48="FCERT",'Full menu'!AV48="FERT"),"ERT",IF(OR('Full menu'!AV48="FCMT",'Full menu'!AV48="FMT",'Full menu'!AV48="LMT",'Full menu'!AV48="LCMT"),"MT",IF(OR('Full menu'!AV48="LCIT",'Full menu'!AV48="FCIT",'Full menu'!AV48="LMT",'Full menu'!AV48="FMT"),"IT",IF(OR('Full menu'!AV48="MwERT", 'Full menu'!AV48="ERwMT", 'Full menu'!AV48="M&amp;ERT", 'Full menu'!AV48="MwIT", 'Full menu'!AV48="IwMT", 'Full menu'!AV48="M&amp;IT", 'Full menu'!AV48="IwERT", 'Full menu'!AV48="ERwIT", 'Full menu'!AV48="I&amp;ERT", 'Full menu'!AV48="ER&amp;M&amp;IT"),"MixedT",IF('Full menu'!AV48="UD","UD",IF('Full menu'!AV48="LSD","LSD",IF('Full menu'!AV48="WSD","WSD","")))))))))</f>
        <v/>
      </c>
      <c r="AW48" s="3" t="str">
        <f>IF('Full menu'!AW48="MDC","MDC",IF(OR('Full menu'!AW48="PERF",'Full menu'!AW48="AERF",'Full menu'!AW48="PCB"),"ERfix",IF(OR('Full menu'!AW48="ACB", 'Full menu'!AW48="LCERT", 'Full menu'!AW48="LERT",'Full menu'!AW48="FCERT",'Full menu'!AW48="FERT"),"ERT",IF(OR('Full menu'!AW48="FCMT",'Full menu'!AW48="FMT",'Full menu'!AW48="LMT",'Full menu'!AW48="LCMT"),"MT",IF(OR('Full menu'!AW48="LCIT",'Full menu'!AW48="FCIT",'Full menu'!AW48="LMT",'Full menu'!AW48="FMT"),"IT",IF(OR('Full menu'!AW48="MwERT", 'Full menu'!AW48="ERwMT", 'Full menu'!AW48="M&amp;ERT", 'Full menu'!AW48="MwIT", 'Full menu'!AW48="IwMT", 'Full menu'!AW48="M&amp;IT", 'Full menu'!AW48="IwERT", 'Full menu'!AW48="ERwIT", 'Full menu'!AW48="I&amp;ERT", 'Full menu'!AW48="ER&amp;M&amp;IT"),"MixedT",IF('Full menu'!AW48="UD","UD",IF('Full menu'!AW48="LSD","LSD",IF('Full menu'!AW48="WSD","WSD","")))))))))</f>
        <v/>
      </c>
      <c r="AX48" s="3" t="str">
        <f>IF('Full menu'!AX48="MDC","MDC",IF(OR('Full menu'!AX48="PERF",'Full menu'!AX48="AERF",'Full menu'!AX48="PCB"),"ERfix",IF(OR('Full menu'!AX48="ACB", 'Full menu'!AX48="LCERT", 'Full menu'!AX48="LERT",'Full menu'!AX48="FCERT",'Full menu'!AX48="FERT"),"ERT",IF(OR('Full menu'!AX48="FCMT",'Full menu'!AX48="FMT",'Full menu'!AX48="LMT",'Full menu'!AX48="LCMT"),"MT",IF(OR('Full menu'!AX48="LCIT",'Full menu'!AX48="FCIT",'Full menu'!AX48="LMT",'Full menu'!AX48="FMT"),"IT",IF(OR('Full menu'!AX48="MwERT", 'Full menu'!AX48="ERwMT", 'Full menu'!AX48="M&amp;ERT", 'Full menu'!AX48="MwIT", 'Full menu'!AX48="IwMT", 'Full menu'!AX48="M&amp;IT", 'Full menu'!AX48="IwERT", 'Full menu'!AX48="ERwIT", 'Full menu'!AX48="I&amp;ERT", 'Full menu'!AX48="ER&amp;M&amp;IT"),"MixedT",IF('Full menu'!AX48="UD","UD",IF('Full menu'!AX48="LSD","LSD",IF('Full menu'!AX48="WSD","WSD","")))))))))</f>
        <v/>
      </c>
      <c r="AY48" s="3" t="str">
        <f>IF('Full menu'!AY48="MDC","MDC",IF(OR('Full menu'!AY48="PERF",'Full menu'!AY48="AERF",'Full menu'!AY48="PCB"),"ERfix",IF(OR('Full menu'!AY48="ACB", 'Full menu'!AY48="LCERT", 'Full menu'!AY48="LERT",'Full menu'!AY48="FCERT",'Full menu'!AY48="FERT"),"ERT",IF(OR('Full menu'!AY48="FCMT",'Full menu'!AY48="FMT",'Full menu'!AY48="LMT",'Full menu'!AY48="LCMT"),"MT",IF(OR('Full menu'!AY48="LCIT",'Full menu'!AY48="FCIT",'Full menu'!AY48="LMT",'Full menu'!AY48="FMT"),"IT",IF(OR('Full menu'!AY48="MwERT", 'Full menu'!AY48="ERwMT", 'Full menu'!AY48="M&amp;ERT", 'Full menu'!AY48="MwIT", 'Full menu'!AY48="IwMT", 'Full menu'!AY48="M&amp;IT", 'Full menu'!AY48="IwERT", 'Full menu'!AY48="ERwIT", 'Full menu'!AY48="I&amp;ERT", 'Full menu'!AY48="ER&amp;M&amp;IT"),"MixedT",IF('Full menu'!AY48="UD","UD",IF('Full menu'!AY48="LSD","LSD",IF('Full menu'!AY48="WSD","WSD","")))))))))</f>
        <v/>
      </c>
      <c r="AZ48" s="3" t="str">
        <f>IF('Full menu'!AZ48="MDC","MDC",IF(OR('Full menu'!AZ48="PERF",'Full menu'!AZ48="AERF",'Full menu'!AZ48="PCB"),"ERfix",IF(OR('Full menu'!AZ48="ACB", 'Full menu'!AZ48="LCERT", 'Full menu'!AZ48="LERT",'Full menu'!AZ48="FCERT",'Full menu'!AZ48="FERT"),"ERT",IF(OR('Full menu'!AZ48="FCMT",'Full menu'!AZ48="FMT",'Full menu'!AZ48="LMT",'Full menu'!AZ48="LCMT"),"MT",IF(OR('Full menu'!AZ48="LCIT",'Full menu'!AZ48="FCIT",'Full menu'!AZ48="LMT",'Full menu'!AZ48="FMT"),"IT",IF(OR('Full menu'!AZ48="MwERT", 'Full menu'!AZ48="ERwMT", 'Full menu'!AZ48="M&amp;ERT", 'Full menu'!AZ48="MwIT", 'Full menu'!AZ48="IwMT", 'Full menu'!AZ48="M&amp;IT", 'Full menu'!AZ48="IwERT", 'Full menu'!AZ48="ERwIT", 'Full menu'!AZ48="I&amp;ERT", 'Full menu'!AZ48="ER&amp;M&amp;IT"),"MixedT",IF('Full menu'!AZ48="UD","UD",IF('Full menu'!AZ48="LSD","LSD",IF('Full menu'!AZ48="WSD","WSD","")))))))))</f>
        <v/>
      </c>
      <c r="BA48" s="3" t="str">
        <f>IF('Full menu'!BA48="MDC","MDC",IF(OR('Full menu'!BA48="PERF",'Full menu'!BA48="AERF",'Full menu'!BA48="PCB"),"ERfix",IF(OR('Full menu'!BA48="ACB", 'Full menu'!BA48="LCERT", 'Full menu'!BA48="LERT",'Full menu'!BA48="FCERT",'Full menu'!BA48="FERT"),"ERT",IF(OR('Full menu'!BA48="FCMT",'Full menu'!BA48="FMT",'Full menu'!BA48="LMT",'Full menu'!BA48="LCMT"),"MT",IF(OR('Full menu'!BA48="LCIT",'Full menu'!BA48="FCIT",'Full menu'!BA48="LMT",'Full menu'!BA48="FMT"),"IT",IF(OR('Full menu'!BA48="MwERT", 'Full menu'!BA48="ERwMT", 'Full menu'!BA48="M&amp;ERT", 'Full menu'!BA48="MwIT", 'Full menu'!BA48="IwMT", 'Full menu'!BA48="M&amp;IT", 'Full menu'!BA48="IwERT", 'Full menu'!BA48="ERwIT", 'Full menu'!BA48="I&amp;ERT", 'Full menu'!BA48="ER&amp;M&amp;IT"),"MixedT",IF('Full menu'!BA48="UD","UD",IF('Full menu'!BA48="LSD","LSD",IF('Full menu'!BA48="WSD","WSD","")))))))))</f>
        <v/>
      </c>
      <c r="BB48" s="3" t="str">
        <f>IF('Full menu'!BB48="MDC","MDC",IF(OR('Full menu'!BB48="PERF",'Full menu'!BB48="AERF",'Full menu'!BB48="PCB"),"ERfix",IF(OR('Full menu'!BB48="ACB", 'Full menu'!BB48="LCERT", 'Full menu'!BB48="LERT",'Full menu'!BB48="FCERT",'Full menu'!BB48="FERT"),"ERT",IF(OR('Full menu'!BB48="FCMT",'Full menu'!BB48="FMT",'Full menu'!BB48="LMT",'Full menu'!BB48="LCMT"),"MT",IF(OR('Full menu'!BB48="LCIT",'Full menu'!BB48="FCIT",'Full menu'!BB48="LMT",'Full menu'!BB48="FMT"),"IT",IF(OR('Full menu'!BB48="MwERT", 'Full menu'!BB48="ERwMT", 'Full menu'!BB48="M&amp;ERT", 'Full menu'!BB48="MwIT", 'Full menu'!BB48="IwMT", 'Full menu'!BB48="M&amp;IT", 'Full menu'!BB48="IwERT", 'Full menu'!BB48="ERwIT", 'Full menu'!BB48="I&amp;ERT", 'Full menu'!BB48="ER&amp;M&amp;IT"),"MixedT",IF('Full menu'!BB48="UD","UD",IF('Full menu'!BB48="LSD","LSD",IF('Full menu'!BB48="WSD","WSD","")))))))))</f>
        <v/>
      </c>
      <c r="BC48" s="3" t="str">
        <f>IF('Full menu'!BC48="MDC","MDC",IF(OR('Full menu'!BC48="PERF",'Full menu'!BC48="AERF",'Full menu'!BC48="PCB"),"ERfix",IF(OR('Full menu'!BC48="ACB", 'Full menu'!BC48="LCERT", 'Full menu'!BC48="LERT",'Full menu'!BC48="FCERT",'Full menu'!BC48="FERT"),"ERT",IF(OR('Full menu'!BC48="FCMT",'Full menu'!BC48="FMT",'Full menu'!BC48="LMT",'Full menu'!BC48="LCMT"),"MT",IF(OR('Full menu'!BC48="LCIT",'Full menu'!BC48="FCIT",'Full menu'!BC48="LMT",'Full menu'!BC48="FMT"),"IT",IF(OR('Full menu'!BC48="MwERT", 'Full menu'!BC48="ERwMT", 'Full menu'!BC48="M&amp;ERT", 'Full menu'!BC48="MwIT", 'Full menu'!BC48="IwMT", 'Full menu'!BC48="M&amp;IT", 'Full menu'!BC48="IwERT", 'Full menu'!BC48="ERwIT", 'Full menu'!BC48="I&amp;ERT", 'Full menu'!BC48="ER&amp;M&amp;IT"),"MixedT",IF('Full menu'!BC48="UD","UD",IF('Full menu'!BC48="LSD","LSD",IF('Full menu'!BC48="WSD","WSD","")))))))))</f>
        <v/>
      </c>
    </row>
    <row r="49" spans="1:55" ht="16" x14ac:dyDescent="0.2">
      <c r="A49" t="s">
        <v>71</v>
      </c>
      <c r="B49" s="3" t="str">
        <f>IF('Full menu'!B49="MDC","MDC",IF(OR('Full menu'!B49="PERF",'Full menu'!B49="AERF",'Full menu'!B49="PCB"),"ERfix",IF(OR('Full menu'!B49="ACB", 'Full menu'!B49="LCERT", 'Full menu'!B49="LERT",'Full menu'!B49="FCERT",'Full menu'!B49="FERT"),"ERTs",IF(OR('Full menu'!B49="FCMT",'Full menu'!B49="FMT",'Full menu'!B49="LMT",'Full menu'!B49="LCMT"),"MTs",IF(OR('Full menu'!B49="LCIT",'Full menu'!B49="FCIT",'Full menu'!B49="LIT",'Full menu'!B49="FIT"),"ITs",IF(OR('Full menu'!B49="MwERT", 'Full menu'!B49="ERwMT", 'Full menu'!B49="M&amp;ERT", 'Full menu'!B49="MwIT", 'Full menu'!B49="IwMT", 'Full menu'!B49="M&amp;IT", 'Full menu'!B49="IwERT", 'Full menu'!B49="ERwIT", 'Full menu'!B49="I&amp;ERT", 'Full menu'!B49="ER&amp;M&amp;IT"),"MixedTs",IF('Full menu'!B49="UD","UD",IF('Full menu'!B49="LSD","LSD",IF('Full menu'!B49="WSD","WSD","")))))))))</f>
        <v>ERfix</v>
      </c>
      <c r="C49" s="3" t="str">
        <f>IF('Full menu'!C49="MDC","MDC",IF(OR('Full menu'!C49="PERF",'Full menu'!C49="AERF",'Full menu'!C49="PCB"),"ERfix",IF(OR('Full menu'!C49="ACB", 'Full menu'!C49="LCERT", 'Full menu'!C49="LERT",'Full menu'!C49="FCERT",'Full menu'!C49="FERT"),"ERTs",IF(OR('Full menu'!C49="FCMT",'Full menu'!C49="FMT",'Full menu'!C49="LMT",'Full menu'!C49="LCMT"),"MTs",IF(OR('Full menu'!C49="LCIT",'Full menu'!C49="FCIT",'Full menu'!C49="LIT",'Full menu'!C49="FIT"),"ITs",IF(OR('Full menu'!C49="MwERT", 'Full menu'!C49="ERwMT", 'Full menu'!C49="M&amp;ERT", 'Full menu'!C49="MwIT", 'Full menu'!C49="IwMT", 'Full menu'!C49="M&amp;IT", 'Full menu'!C49="IwERT", 'Full menu'!C49="ERwIT", 'Full menu'!C49="I&amp;ERT", 'Full menu'!C49="ER&amp;M&amp;IT"),"MixedTs",IF('Full menu'!C49="UD","UD",IF('Full menu'!C49="LSD","LSD",IF('Full menu'!C49="WSD","WSD","")))))))))</f>
        <v>ERfix</v>
      </c>
      <c r="D49" s="3" t="str">
        <f>IF('Full menu'!D49="MDC","MDC",IF(OR('Full menu'!D49="PERF",'Full menu'!D49="AERF",'Full menu'!D49="PCB"),"ERfix",IF(OR('Full menu'!D49="ACB", 'Full menu'!D49="LCERT", 'Full menu'!D49="LERT",'Full menu'!D49="FCERT",'Full menu'!D49="FERT"),"ERTs",IF(OR('Full menu'!D49="FCMT",'Full menu'!D49="FMT",'Full menu'!D49="LMT",'Full menu'!D49="LCMT"),"MTs",IF(OR('Full menu'!D49="LCIT",'Full menu'!D49="FCIT",'Full menu'!D49="LIT",'Full menu'!D49="FIT"),"ITs",IF(OR('Full menu'!D49="MwERT", 'Full menu'!D49="ERwMT", 'Full menu'!D49="M&amp;ERT", 'Full menu'!D49="MwIT", 'Full menu'!D49="IwMT", 'Full menu'!D49="M&amp;IT", 'Full menu'!D49="IwERT", 'Full menu'!D49="ERwIT", 'Full menu'!D49="I&amp;ERT", 'Full menu'!D49="ER&amp;M&amp;IT"),"MixedTs",IF('Full menu'!D49="UD","UD",IF('Full menu'!D49="LSD","LSD",IF('Full menu'!D49="WSD","WSD","")))))))))</f>
        <v>ERfix</v>
      </c>
      <c r="E49" s="3" t="str">
        <f>IF('Full menu'!E49="MDC","MDC",IF(OR('Full menu'!E49="PERF",'Full menu'!E49="AERF",'Full menu'!E49="PCB"),"ERfix",IF(OR('Full menu'!E49="ACB", 'Full menu'!E49="LCERT", 'Full menu'!E49="LERT",'Full menu'!E49="FCERT",'Full menu'!E49="FERT"),"ERTs",IF(OR('Full menu'!E49="FCMT",'Full menu'!E49="FMT",'Full menu'!E49="LMT",'Full menu'!E49="LCMT"),"MTs",IF(OR('Full menu'!E49="LCIT",'Full menu'!E49="FCIT",'Full menu'!E49="LIT",'Full menu'!E49="FIT"),"ITs",IF(OR('Full menu'!E49="MwERT", 'Full menu'!E49="ERwMT", 'Full menu'!E49="M&amp;ERT", 'Full menu'!E49="MwIT", 'Full menu'!E49="IwMT", 'Full menu'!E49="M&amp;IT", 'Full menu'!E49="IwERT", 'Full menu'!E49="ERwIT", 'Full menu'!E49="I&amp;ERT", 'Full menu'!E49="ER&amp;M&amp;IT"),"MixedTs",IF('Full menu'!E49="UD","UD",IF('Full menu'!E49="LSD","LSD",IF('Full menu'!E49="WSD","WSD","")))))))))</f>
        <v>ERfix</v>
      </c>
      <c r="F49" s="3" t="str">
        <f>IF('Full menu'!F49="MDC","MDC",IF(OR('Full menu'!F49="PERF",'Full menu'!F49="AERF",'Full menu'!F49="PCB"),"ERfix",IF(OR('Full menu'!F49="ACB", 'Full menu'!F49="LCERT", 'Full menu'!F49="LERT",'Full menu'!F49="FCERT",'Full menu'!F49="FERT"),"ERTs",IF(OR('Full menu'!F49="FCMT",'Full menu'!F49="FMT",'Full menu'!F49="LMT",'Full menu'!F49="LCMT"),"MTs",IF(OR('Full menu'!F49="LCIT",'Full menu'!F49="FCIT",'Full menu'!F49="LIT",'Full menu'!F49="FIT"),"ITs",IF(OR('Full menu'!F49="MwERT", 'Full menu'!F49="ERwMT", 'Full menu'!F49="M&amp;ERT", 'Full menu'!F49="MwIT", 'Full menu'!F49="IwMT", 'Full menu'!F49="M&amp;IT", 'Full menu'!F49="IwERT", 'Full menu'!F49="ERwIT", 'Full menu'!F49="I&amp;ERT", 'Full menu'!F49="ER&amp;M&amp;IT"),"MixedTs",IF('Full menu'!F49="UD","UD",IF('Full menu'!F49="LSD","LSD",IF('Full menu'!F49="WSD","WSD","")))))))))</f>
        <v>ERfix</v>
      </c>
      <c r="G49" s="3" t="str">
        <f>IF('Full menu'!G49="MDC","MDC",IF(OR('Full menu'!G49="PERF",'Full menu'!G49="AERF",'Full menu'!G49="PCB"),"ERfix",IF(OR('Full menu'!G49="ACB", 'Full menu'!G49="LCERT", 'Full menu'!G49="LERT",'Full menu'!G49="FCERT",'Full menu'!G49="FERT"),"ERTs",IF(OR('Full menu'!G49="FCMT",'Full menu'!G49="FMT",'Full menu'!G49="LMT",'Full menu'!G49="LCMT"),"MTs",IF(OR('Full menu'!G49="LCIT",'Full menu'!G49="FCIT",'Full menu'!G49="LIT",'Full menu'!G49="FIT"),"ITs",IF(OR('Full menu'!G49="MwERT", 'Full menu'!G49="ERwMT", 'Full menu'!G49="M&amp;ERT", 'Full menu'!G49="MwIT", 'Full menu'!G49="IwMT", 'Full menu'!G49="M&amp;IT", 'Full menu'!G49="IwERT", 'Full menu'!G49="ERwIT", 'Full menu'!G49="I&amp;ERT", 'Full menu'!G49="ER&amp;M&amp;IT"),"MixedTs",IF('Full menu'!G49="UD","UD",IF('Full menu'!G49="LSD","LSD",IF('Full menu'!G49="WSD","WSD","")))))))))</f>
        <v>ERfix</v>
      </c>
      <c r="H49" s="3" t="str">
        <f>IF('Full menu'!H49="MDC","MDC",IF(OR('Full menu'!H49="PERF",'Full menu'!H49="AERF",'Full menu'!H49="PCB"),"ERfix",IF(OR('Full menu'!H49="ACB", 'Full menu'!H49="LCERT", 'Full menu'!H49="LERT",'Full menu'!H49="FCERT",'Full menu'!H49="FERT"),"ERTs",IF(OR('Full menu'!H49="FCMT",'Full menu'!H49="FMT",'Full menu'!H49="LMT",'Full menu'!H49="LCMT"),"MTs",IF(OR('Full menu'!H49="LCIT",'Full menu'!H49="FCIT",'Full menu'!H49="LIT",'Full menu'!H49="FIT"),"ITs",IF(OR('Full menu'!H49="MwERT", 'Full menu'!H49="ERwMT", 'Full menu'!H49="M&amp;ERT", 'Full menu'!H49="MwIT", 'Full menu'!H49="IwMT", 'Full menu'!H49="M&amp;IT", 'Full menu'!H49="IwERT", 'Full menu'!H49="ERwIT", 'Full menu'!H49="I&amp;ERT", 'Full menu'!H49="ER&amp;M&amp;IT"),"MixedTs",IF('Full menu'!H49="UD","UD",IF('Full menu'!H49="LSD","LSD",IF('Full menu'!H49="WSD","WSD","")))))))))</f>
        <v>ERfix</v>
      </c>
      <c r="I49" s="3" t="str">
        <f>IF('Full menu'!I49="MDC","MDC",IF(OR('Full menu'!I49="PERF",'Full menu'!I49="AERF",'Full menu'!I49="PCB"),"ERfix",IF(OR('Full menu'!I49="ACB", 'Full menu'!I49="LCERT", 'Full menu'!I49="LERT",'Full menu'!I49="FCERT",'Full menu'!I49="FERT"),"ERTs",IF(OR('Full menu'!I49="FCMT",'Full menu'!I49="FMT",'Full menu'!I49="LMT",'Full menu'!I49="LCMT"),"MTs",IF(OR('Full menu'!I49="LCIT",'Full menu'!I49="FCIT",'Full menu'!I49="LIT",'Full menu'!I49="FIT"),"ITs",IF(OR('Full menu'!I49="MwERT", 'Full menu'!I49="ERwMT", 'Full menu'!I49="M&amp;ERT", 'Full menu'!I49="MwIT", 'Full menu'!I49="IwMT", 'Full menu'!I49="M&amp;IT", 'Full menu'!I49="IwERT", 'Full menu'!I49="ERwIT", 'Full menu'!I49="I&amp;ERT", 'Full menu'!I49="ER&amp;M&amp;IT"),"MixedTs",IF('Full menu'!I49="UD","UD",IF('Full menu'!I49="LSD","LSD",IF('Full menu'!I49="WSD","WSD","")))))))))</f>
        <v>ERfix</v>
      </c>
      <c r="J49" s="3" t="str">
        <f>IF('Full menu'!J49="MDC","MDC",IF(OR('Full menu'!J49="PERF",'Full menu'!J49="AERF",'Full menu'!J49="PCB"),"ERfix",IF(OR('Full menu'!J49="ACB", 'Full menu'!J49="LCERT", 'Full menu'!J49="LERT",'Full menu'!J49="FCERT",'Full menu'!J49="FERT"),"ERTs",IF(OR('Full menu'!J49="FCMT",'Full menu'!J49="FMT",'Full menu'!J49="LMT",'Full menu'!J49="LCMT"),"MTs",IF(OR('Full menu'!J49="LCIT",'Full menu'!J49="FCIT",'Full menu'!J49="LIT",'Full menu'!J49="FIT"),"ITs",IF(OR('Full menu'!J49="MwERT", 'Full menu'!J49="ERwMT", 'Full menu'!J49="M&amp;ERT", 'Full menu'!J49="MwIT", 'Full menu'!J49="IwMT", 'Full menu'!J49="M&amp;IT", 'Full menu'!J49="IwERT", 'Full menu'!J49="ERwIT", 'Full menu'!J49="I&amp;ERT", 'Full menu'!J49="ER&amp;M&amp;IT"),"MixedTs",IF('Full menu'!J49="UD","UD",IF('Full menu'!J49="LSD","LSD",IF('Full menu'!J49="WSD","WSD","")))))))))</f>
        <v>ERfix</v>
      </c>
      <c r="K49" s="3" t="str">
        <f>IF('Full menu'!K49="MDC","MDC",IF(OR('Full menu'!K49="PERF",'Full menu'!K49="AERF",'Full menu'!K49="PCB"),"ERfix",IF(OR('Full menu'!K49="ACB", 'Full menu'!K49="LCERT", 'Full menu'!K49="LERT",'Full menu'!K49="FCERT",'Full menu'!K49="FERT"),"ERTs",IF(OR('Full menu'!K49="FCMT",'Full menu'!K49="FMT",'Full menu'!K49="LMT",'Full menu'!K49="LCMT"),"MTs",IF(OR('Full menu'!K49="LCIT",'Full menu'!K49="FCIT",'Full menu'!K49="LIT",'Full menu'!K49="FIT"),"ITs",IF(OR('Full menu'!K49="MwERT", 'Full menu'!K49="ERwMT", 'Full menu'!K49="M&amp;ERT", 'Full menu'!K49="MwIT", 'Full menu'!K49="IwMT", 'Full menu'!K49="M&amp;IT", 'Full menu'!K49="IwERT", 'Full menu'!K49="ERwIT", 'Full menu'!K49="I&amp;ERT", 'Full menu'!K49="ER&amp;M&amp;IT"),"MixedTs",IF('Full menu'!K49="UD","UD",IF('Full menu'!K49="LSD","LSD",IF('Full menu'!K49="WSD","WSD","")))))))))</f>
        <v>ERfix</v>
      </c>
      <c r="L49" s="3" t="str">
        <f>IF('Full menu'!L49="MDC","MDC",IF(OR('Full menu'!L49="PERF",'Full menu'!L49="AERF",'Full menu'!L49="PCB"),"ERfix",IF(OR('Full menu'!L49="ACB", 'Full menu'!L49="LCERT", 'Full menu'!L49="LERT",'Full menu'!L49="FCERT",'Full menu'!L49="FERT"),"ERTs",IF(OR('Full menu'!L49="FCMT",'Full menu'!L49="FMT",'Full menu'!L49="LMT",'Full menu'!L49="LCMT"),"MTs",IF(OR('Full menu'!L49="LCIT",'Full menu'!L49="FCIT",'Full menu'!L49="LIT",'Full menu'!L49="FIT"),"ITs",IF(OR('Full menu'!L49="MwERT", 'Full menu'!L49="ERwMT", 'Full menu'!L49="M&amp;ERT", 'Full menu'!L49="MwIT", 'Full menu'!L49="IwMT", 'Full menu'!L49="M&amp;IT", 'Full menu'!L49="IwERT", 'Full menu'!L49="ERwIT", 'Full menu'!L49="I&amp;ERT", 'Full menu'!L49="ER&amp;M&amp;IT"),"MixedTs",IF('Full menu'!L49="UD","UD",IF('Full menu'!L49="LSD","LSD",IF('Full menu'!L49="WSD","WSD","")))))))))</f>
        <v>ERfix</v>
      </c>
      <c r="M49" s="3" t="str">
        <f>IF('Full menu'!M49="MDC","MDC",IF(OR('Full menu'!M49="PERF",'Full menu'!M49="AERF",'Full menu'!M49="PCB"),"ERfix",IF(OR('Full menu'!M49="ACB", 'Full menu'!M49="LCERT", 'Full menu'!M49="LERT",'Full menu'!M49="FCERT",'Full menu'!M49="FERT"),"ERTs",IF(OR('Full menu'!M49="FCMT",'Full menu'!M49="FMT",'Full menu'!M49="LMT",'Full menu'!M49="LCMT"),"MTs",IF(OR('Full menu'!M49="LCIT",'Full menu'!M49="FCIT",'Full menu'!M49="LIT",'Full menu'!M49="FIT"),"ITs",IF(OR('Full menu'!M49="MwERT", 'Full menu'!M49="ERwMT", 'Full menu'!M49="M&amp;ERT", 'Full menu'!M49="MwIT", 'Full menu'!M49="IwMT", 'Full menu'!M49="M&amp;IT", 'Full menu'!M49="IwERT", 'Full menu'!M49="ERwIT", 'Full menu'!M49="I&amp;ERT", 'Full menu'!M49="ER&amp;M&amp;IT"),"MixedTs",IF('Full menu'!M49="UD","UD",IF('Full menu'!M49="LSD","LSD",IF('Full menu'!M49="WSD","WSD","")))))))))</f>
        <v>ERfix</v>
      </c>
      <c r="N49" s="3" t="str">
        <f>IF('Full menu'!N49="MDC","MDC",IF(OR('Full menu'!N49="PERF",'Full menu'!N49="AERF",'Full menu'!N49="PCB"),"ERfix",IF(OR('Full menu'!N49="ACB", 'Full menu'!N49="LCERT", 'Full menu'!N49="LERT",'Full menu'!N49="FCERT",'Full menu'!N49="FERT"),"ERTs",IF(OR('Full menu'!N49="FCMT",'Full menu'!N49="FMT",'Full menu'!N49="LMT",'Full menu'!N49="LCMT"),"MTs",IF(OR('Full menu'!N49="LCIT",'Full menu'!N49="FCIT",'Full menu'!N49="LIT",'Full menu'!N49="FIT"),"ITs",IF(OR('Full menu'!N49="MwERT", 'Full menu'!N49="ERwMT", 'Full menu'!N49="M&amp;ERT", 'Full menu'!N49="MwIT", 'Full menu'!N49="IwMT", 'Full menu'!N49="M&amp;IT", 'Full menu'!N49="IwERT", 'Full menu'!N49="ERwIT", 'Full menu'!N49="I&amp;ERT", 'Full menu'!N49="ER&amp;M&amp;IT"),"MixedTs",IF('Full menu'!N49="UD","UD",IF('Full menu'!N49="LSD","LSD",IF('Full menu'!N49="WSD","WSD","")))))))))</f>
        <v>ERfix</v>
      </c>
      <c r="O49" s="3" t="str">
        <f>IF('Full menu'!O49="MDC","MDC",IF(OR('Full menu'!O49="PERF",'Full menu'!O49="AERF",'Full menu'!O49="PCB"),"ERfix",IF(OR('Full menu'!O49="ACB", 'Full menu'!O49="LCERT", 'Full menu'!O49="LERT",'Full menu'!O49="FCERT",'Full menu'!O49="FERT"),"ERTs",IF(OR('Full menu'!O49="FCMT",'Full menu'!O49="FMT",'Full menu'!O49="LMT",'Full menu'!O49="LCMT"),"MTs",IF(OR('Full menu'!O49="LCIT",'Full menu'!O49="FCIT",'Full menu'!O49="LIT",'Full menu'!O49="FIT"),"ITs",IF(OR('Full menu'!O49="MwERT", 'Full menu'!O49="ERwMT", 'Full menu'!O49="M&amp;ERT", 'Full menu'!O49="MwIT", 'Full menu'!O49="IwMT", 'Full menu'!O49="M&amp;IT", 'Full menu'!O49="IwERT", 'Full menu'!O49="ERwIT", 'Full menu'!O49="I&amp;ERT", 'Full menu'!O49="ER&amp;M&amp;IT"),"MixedTs",IF('Full menu'!O49="UD","UD",IF('Full menu'!O49="LSD","LSD",IF('Full menu'!O49="WSD","WSD","")))))))))</f>
        <v>ERfix</v>
      </c>
      <c r="P49" s="3" t="str">
        <f>IF('Full menu'!P49="MDC","MDC",IF(OR('Full menu'!P49="PERF",'Full menu'!P49="AERF",'Full menu'!P49="PCB"),"ERfix",IF(OR('Full menu'!P49="ACB", 'Full menu'!P49="LCERT", 'Full menu'!P49="LERT",'Full menu'!P49="FCERT",'Full menu'!P49="FERT"),"ERTs",IF(OR('Full menu'!P49="FCMT",'Full menu'!P49="FMT",'Full menu'!P49="LMT",'Full menu'!P49="LCMT"),"MTs",IF(OR('Full menu'!P49="LCIT",'Full menu'!P49="FCIT",'Full menu'!P49="LIT",'Full menu'!P49="FIT"),"ITs",IF(OR('Full menu'!P49="MwERT", 'Full menu'!P49="ERwMT", 'Full menu'!P49="M&amp;ERT", 'Full menu'!P49="MwIT", 'Full menu'!P49="IwMT", 'Full menu'!P49="M&amp;IT", 'Full menu'!P49="IwERT", 'Full menu'!P49="ERwIT", 'Full menu'!P49="I&amp;ERT", 'Full menu'!P49="ER&amp;M&amp;IT"),"MixedTs",IF('Full menu'!P49="UD","UD",IF('Full menu'!P49="LSD","LSD",IF('Full menu'!P49="WSD","WSD","")))))))))</f>
        <v>ERfix</v>
      </c>
      <c r="Q49" s="3" t="str">
        <f>IF('Full menu'!Q49="MDC","MDC",IF(OR('Full menu'!Q49="PERF",'Full menu'!Q49="AERF",'Full menu'!Q49="PCB"),"ERfix",IF(OR('Full menu'!Q49="ACB", 'Full menu'!Q49="LCERT", 'Full menu'!Q49="LERT",'Full menu'!Q49="FCERT",'Full menu'!Q49="FERT"),"ERTs",IF(OR('Full menu'!Q49="FCMT",'Full menu'!Q49="FMT",'Full menu'!Q49="LMT",'Full menu'!Q49="LCMT"),"MTs",IF(OR('Full menu'!Q49="LCIT",'Full menu'!Q49="FCIT",'Full menu'!Q49="LIT",'Full menu'!Q49="FIT"),"ITs",IF(OR('Full menu'!Q49="MwERT", 'Full menu'!Q49="ERwMT", 'Full menu'!Q49="M&amp;ERT", 'Full menu'!Q49="MwIT", 'Full menu'!Q49="IwMT", 'Full menu'!Q49="M&amp;IT", 'Full menu'!Q49="IwERT", 'Full menu'!Q49="ERwIT", 'Full menu'!Q49="I&amp;ERT", 'Full menu'!Q49="ER&amp;M&amp;IT"),"MixedTs",IF('Full menu'!Q49="UD","UD",IF('Full menu'!Q49="LSD","LSD",IF('Full menu'!Q49="WSD","WSD","")))))))))</f>
        <v>ERfix</v>
      </c>
      <c r="R49" s="3" t="str">
        <f>IF('Full menu'!R49="MDC","MDC",IF(OR('Full menu'!R49="PERF",'Full menu'!R49="AERF",'Full menu'!R49="PCB"),"ERfix",IF(OR('Full menu'!R49="ACB", 'Full menu'!R49="LCERT", 'Full menu'!R49="LERT",'Full menu'!R49="FCERT",'Full menu'!R49="FERT"),"ERTs",IF(OR('Full menu'!R49="FCMT",'Full menu'!R49="FMT",'Full menu'!R49="LMT",'Full menu'!R49="LCMT"),"MTs",IF(OR('Full menu'!R49="LCIT",'Full menu'!R49="FCIT",'Full menu'!R49="LIT",'Full menu'!R49="FIT"),"ITs",IF(OR('Full menu'!R49="MwERT", 'Full menu'!R49="ERwMT", 'Full menu'!R49="M&amp;ERT", 'Full menu'!R49="MwIT", 'Full menu'!R49="IwMT", 'Full menu'!R49="M&amp;IT", 'Full menu'!R49="IwERT", 'Full menu'!R49="ERwIT", 'Full menu'!R49="I&amp;ERT", 'Full menu'!R49="ER&amp;M&amp;IT"),"MixedTs",IF('Full menu'!R49="UD","UD",IF('Full menu'!R49="LSD","LSD",IF('Full menu'!R49="WSD","WSD","")))))))))</f>
        <v>ERfix</v>
      </c>
      <c r="S49" s="3" t="str">
        <f>IF('Full menu'!S49="MDC","MDC",IF(OR('Full menu'!S49="PERF",'Full menu'!S49="AERF",'Full menu'!S49="PCB"),"ERfix",IF(OR('Full menu'!S49="ACB", 'Full menu'!S49="LCERT", 'Full menu'!S49="LERT",'Full menu'!S49="FCERT",'Full menu'!S49="FERT"),"ERTs",IF(OR('Full menu'!S49="FCMT",'Full menu'!S49="FMT",'Full menu'!S49="LMT",'Full menu'!S49="LCMT"),"MTs",IF(OR('Full menu'!S49="LCIT",'Full menu'!S49="FCIT",'Full menu'!S49="LIT",'Full menu'!S49="FIT"),"ITs",IF(OR('Full menu'!S49="MwERT", 'Full menu'!S49="ERwMT", 'Full menu'!S49="M&amp;ERT", 'Full menu'!S49="MwIT", 'Full menu'!S49="IwMT", 'Full menu'!S49="M&amp;IT", 'Full menu'!S49="IwERT", 'Full menu'!S49="ERwIT", 'Full menu'!S49="I&amp;ERT", 'Full menu'!S49="ER&amp;M&amp;IT"),"MixedTs",IF('Full menu'!S49="UD","UD",IF('Full menu'!S49="LSD","LSD",IF('Full menu'!S49="WSD","WSD","")))))))))</f>
        <v>ERfix</v>
      </c>
      <c r="T49" s="3" t="str">
        <f>IF('Full menu'!T49="MDC","MDC",IF(OR('Full menu'!T49="PERF",'Full menu'!T49="AERF",'Full menu'!T49="PCB"),"ERfix",IF(OR('Full menu'!T49="ACB", 'Full menu'!T49="LCERT", 'Full menu'!T49="LERT",'Full menu'!T49="FCERT",'Full menu'!T49="FERT"),"ERTs",IF(OR('Full menu'!T49="FCMT",'Full menu'!T49="FMT",'Full menu'!T49="LMT",'Full menu'!T49="LCMT"),"MTs",IF(OR('Full menu'!T49="LCIT",'Full menu'!T49="FCIT",'Full menu'!T49="LIT",'Full menu'!T49="FIT"),"ITs",IF(OR('Full menu'!T49="MwERT", 'Full menu'!T49="ERwMT", 'Full menu'!T49="M&amp;ERT", 'Full menu'!T49="MwIT", 'Full menu'!T49="IwMT", 'Full menu'!T49="M&amp;IT", 'Full menu'!T49="IwERT", 'Full menu'!T49="ERwIT", 'Full menu'!T49="I&amp;ERT", 'Full menu'!T49="ER&amp;M&amp;IT"),"MixedTs",IF('Full menu'!T49="UD","UD",IF('Full menu'!T49="LSD","LSD",IF('Full menu'!T49="WSD","WSD","")))))))))</f>
        <v>ERfix</v>
      </c>
      <c r="U49" s="3" t="str">
        <f>IF('Full menu'!U49="MDC","MDC",IF(OR('Full menu'!U49="PERF",'Full menu'!U49="AERF",'Full menu'!U49="PCB"),"ERfix",IF(OR('Full menu'!U49="ACB", 'Full menu'!U49="LCERT", 'Full menu'!U49="LERT",'Full menu'!U49="FCERT",'Full menu'!U49="FERT"),"ERTs",IF(OR('Full menu'!U49="FCMT",'Full menu'!U49="FMT",'Full menu'!U49="LMT",'Full menu'!U49="LCMT"),"MTs",IF(OR('Full menu'!U49="LCIT",'Full menu'!U49="FCIT",'Full menu'!U49="LIT",'Full menu'!U49="FIT"),"ITs",IF(OR('Full menu'!U49="MwERT", 'Full menu'!U49="ERwMT", 'Full menu'!U49="M&amp;ERT", 'Full menu'!U49="MwIT", 'Full menu'!U49="IwMT", 'Full menu'!U49="M&amp;IT", 'Full menu'!U49="IwERT", 'Full menu'!U49="ERwIT", 'Full menu'!U49="I&amp;ERT", 'Full menu'!U49="ER&amp;M&amp;IT"),"MixedTs",IF('Full menu'!U49="UD","UD",IF('Full menu'!U49="LSD","LSD",IF('Full menu'!U49="WSD","WSD","")))))))))</f>
        <v>ERfix</v>
      </c>
      <c r="V49" s="3" t="str">
        <f>IF('Full menu'!V49="MDC","MDC",IF(OR('Full menu'!V49="PERF",'Full menu'!V49="AERF",'Full menu'!V49="PCB"),"ERfix",IF(OR('Full menu'!V49="ACB", 'Full menu'!V49="LCERT", 'Full menu'!V49="LERT",'Full menu'!V49="FCERT",'Full menu'!V49="FERT"),"ERTs",IF(OR('Full menu'!V49="FCMT",'Full menu'!V49="FMT",'Full menu'!V49="LMT",'Full menu'!V49="LCMT"),"MTs",IF(OR('Full menu'!V49="LCIT",'Full menu'!V49="FCIT",'Full menu'!V49="LIT",'Full menu'!V49="FIT"),"ITs",IF(OR('Full menu'!V49="MwERT", 'Full menu'!V49="ERwMT", 'Full menu'!V49="M&amp;ERT", 'Full menu'!V49="MwIT", 'Full menu'!V49="IwMT", 'Full menu'!V49="M&amp;IT", 'Full menu'!V49="IwERT", 'Full menu'!V49="ERwIT", 'Full menu'!V49="I&amp;ERT", 'Full menu'!V49="ER&amp;M&amp;IT"),"MixedTs",IF('Full menu'!V49="UD","UD",IF('Full menu'!V49="LSD","LSD",IF('Full menu'!V49="WSD","WSD","")))))))))</f>
        <v>ERfix</v>
      </c>
      <c r="W49" s="3" t="str">
        <f>IF('Full menu'!W49="MDC","MDC",IF(OR('Full menu'!W49="PERF",'Full menu'!W49="AERF",'Full menu'!W49="PCB"),"ERfix",IF(OR('Full menu'!W49="ACB", 'Full menu'!W49="LCERT", 'Full menu'!W49="LERT",'Full menu'!W49="FCERT",'Full menu'!W49="FERT"),"ERTs",IF(OR('Full menu'!W49="FCMT",'Full menu'!W49="FMT",'Full menu'!W49="LMT",'Full menu'!W49="LCMT"),"MTs",IF(OR('Full menu'!W49="LCIT",'Full menu'!W49="FCIT",'Full menu'!W49="LIT",'Full menu'!W49="FIT"),"ITs",IF(OR('Full menu'!W49="MwERT", 'Full menu'!W49="ERwMT", 'Full menu'!W49="M&amp;ERT", 'Full menu'!W49="MwIT", 'Full menu'!W49="IwMT", 'Full menu'!W49="M&amp;IT", 'Full menu'!W49="IwERT", 'Full menu'!W49="ERwIT", 'Full menu'!W49="I&amp;ERT", 'Full menu'!W49="ER&amp;M&amp;IT"),"MixedTs",IF('Full menu'!W49="UD","UD",IF('Full menu'!W49="LSD","LSD",IF('Full menu'!W49="WSD","WSD","")))))))))</f>
        <v>ERTs</v>
      </c>
      <c r="X49" s="3" t="str">
        <f>IF('Full menu'!X49="MDC","MDC",IF(OR('Full menu'!X49="PERF",'Full menu'!X49="AERF",'Full menu'!X49="PCB"),"ERfix",IF(OR('Full menu'!X49="ACB", 'Full menu'!X49="LCERT", 'Full menu'!X49="LERT",'Full menu'!X49="FCERT",'Full menu'!X49="FERT"),"ERTs",IF(OR('Full menu'!X49="FCMT",'Full menu'!X49="FMT",'Full menu'!X49="LMT",'Full menu'!X49="LCMT"),"MTs",IF(OR('Full menu'!X49="LCIT",'Full menu'!X49="FCIT",'Full menu'!X49="LIT",'Full menu'!X49="FIT"),"ITs",IF(OR('Full menu'!X49="MwERT", 'Full menu'!X49="ERwMT", 'Full menu'!X49="M&amp;ERT", 'Full menu'!X49="MwIT", 'Full menu'!X49="IwMT", 'Full menu'!X49="M&amp;IT", 'Full menu'!X49="IwERT", 'Full menu'!X49="ERwIT", 'Full menu'!X49="I&amp;ERT", 'Full menu'!X49="ER&amp;M&amp;IT"),"MixedTs",IF('Full menu'!X49="UD","UD",IF('Full menu'!X49="LSD","LSD",IF('Full menu'!X49="WSD","WSD","")))))))))</f>
        <v>ERTs</v>
      </c>
      <c r="Y49" s="3" t="str">
        <f>IF('Full menu'!Y49="MDC","MDC",IF(OR('Full menu'!Y49="PERF",'Full menu'!Y49="AERF",'Full menu'!Y49="PCB"),"ERfix",IF(OR('Full menu'!Y49="ACB", 'Full menu'!Y49="LCERT", 'Full menu'!Y49="LERT",'Full menu'!Y49="FCERT",'Full menu'!Y49="FERT"),"ERTs",IF(OR('Full menu'!Y49="FCMT",'Full menu'!Y49="FMT",'Full menu'!Y49="LMT",'Full menu'!Y49="LCMT"),"MTs",IF(OR('Full menu'!Y49="LCIT",'Full menu'!Y49="FCIT",'Full menu'!Y49="LIT",'Full menu'!Y49="FIT"),"ITs",IF(OR('Full menu'!Y49="MwERT", 'Full menu'!Y49="ERwMT", 'Full menu'!Y49="M&amp;ERT", 'Full menu'!Y49="MwIT", 'Full menu'!Y49="IwMT", 'Full menu'!Y49="M&amp;IT", 'Full menu'!Y49="IwERT", 'Full menu'!Y49="ERwIT", 'Full menu'!Y49="I&amp;ERT", 'Full menu'!Y49="ER&amp;M&amp;IT"),"MixedTs",IF('Full menu'!Y49="UD","UD",IF('Full menu'!Y49="LSD","LSD",IF('Full menu'!Y49="WSD","WSD","")))))))))</f>
        <v>ERTs</v>
      </c>
      <c r="Z49" s="3" t="str">
        <f>IF('Full menu'!Z49="MDC","MDC",IF(OR('Full menu'!Z49="PERF",'Full menu'!Z49="AERF",'Full menu'!Z49="PCB"),"ERfix",IF(OR('Full menu'!Z49="ACB", 'Full menu'!Z49="LCERT", 'Full menu'!Z49="LERT",'Full menu'!Z49="FCERT",'Full menu'!Z49="FERT"),"ERTs",IF(OR('Full menu'!Z49="FCMT",'Full menu'!Z49="FMT",'Full menu'!Z49="LMT",'Full menu'!Z49="LCMT"),"MTs",IF(OR('Full menu'!Z49="LCIT",'Full menu'!Z49="FCIT",'Full menu'!Z49="LIT",'Full menu'!Z49="FIT"),"ITs",IF(OR('Full menu'!Z49="MwERT", 'Full menu'!Z49="ERwMT", 'Full menu'!Z49="M&amp;ERT", 'Full menu'!Z49="MwIT", 'Full menu'!Z49="IwMT", 'Full menu'!Z49="M&amp;IT", 'Full menu'!Z49="IwERT", 'Full menu'!Z49="ERwIT", 'Full menu'!Z49="I&amp;ERT", 'Full menu'!Z49="ER&amp;M&amp;IT"),"MixedTs",IF('Full menu'!Z49="UD","UD",IF('Full menu'!Z49="LSD","LSD",IF('Full menu'!Z49="WSD","WSD","")))))))))</f>
        <v>ERTs</v>
      </c>
      <c r="AA49" s="3" t="str">
        <f>IF('Full menu'!AA49="MDC","MDC",IF(OR('Full menu'!AA49="PERF",'Full menu'!AA49="AERF",'Full menu'!AA49="PCB"),"ERfix",IF(OR('Full menu'!AA49="ACB", 'Full menu'!AA49="LCERT", 'Full menu'!AA49="LERT",'Full menu'!AA49="FCERT",'Full menu'!AA49="FERT"),"ERTs",IF(OR('Full menu'!AA49="FCMT",'Full menu'!AA49="FMT",'Full menu'!AA49="LMT",'Full menu'!AA49="LCMT"),"MTs",IF(OR('Full menu'!AA49="LCIT",'Full menu'!AA49="FCIT",'Full menu'!AA49="LIT",'Full menu'!AA49="FIT"),"ITs",IF(OR('Full menu'!AA49="MwERT", 'Full menu'!AA49="ERwMT", 'Full menu'!AA49="M&amp;ERT", 'Full menu'!AA49="MwIT", 'Full menu'!AA49="IwMT", 'Full menu'!AA49="M&amp;IT", 'Full menu'!AA49="IwERT", 'Full menu'!AA49="ERwIT", 'Full menu'!AA49="I&amp;ERT", 'Full menu'!AA49="ER&amp;M&amp;IT"),"MixedTs",IF('Full menu'!AA49="UD","UD",IF('Full menu'!AA49="LSD","LSD",IF('Full menu'!AA49="WSD","WSD","")))))))))</f>
        <v>ERTs</v>
      </c>
      <c r="AB49" s="3" t="str">
        <f>IF('Full menu'!AB49="MDC","MDC",IF(OR('Full menu'!AB49="PERF",'Full menu'!AB49="AERF",'Full menu'!AB49="PCB"),"ERfix",IF(OR('Full menu'!AB49="ACB", 'Full menu'!AB49="LCERT", 'Full menu'!AB49="LERT",'Full menu'!AB49="FCERT",'Full menu'!AB49="FERT"),"ERTs",IF(OR('Full menu'!AB49="FCMT",'Full menu'!AB49="FMT",'Full menu'!AB49="LMT",'Full menu'!AB49="LCMT"),"MTs",IF(OR('Full menu'!AB49="LCIT",'Full menu'!AB49="FCIT",'Full menu'!AB49="LIT",'Full menu'!AB49="FIT"),"ITs",IF(OR('Full menu'!AB49="MwERT", 'Full menu'!AB49="ERwMT", 'Full menu'!AB49="M&amp;ERT", 'Full menu'!AB49="MwIT", 'Full menu'!AB49="IwMT", 'Full menu'!AB49="M&amp;IT", 'Full menu'!AB49="IwERT", 'Full menu'!AB49="ERwIT", 'Full menu'!AB49="I&amp;ERT", 'Full menu'!AB49="ER&amp;M&amp;IT"),"MixedTs",IF('Full menu'!AB49="UD","UD",IF('Full menu'!AB49="LSD","LSD",IF('Full menu'!AB49="WSD","WSD","")))))))))</f>
        <v>ERTs</v>
      </c>
      <c r="AC49" s="3" t="str">
        <f>IF('Full menu'!AC49="MDC","MDC",IF(OR('Full menu'!AC49="PERF",'Full menu'!AC49="AERF",'Full menu'!AC49="PCB"),"ERfix",IF(OR('Full menu'!AC49="ACB", 'Full menu'!AC49="LCERT", 'Full menu'!AC49="LERT",'Full menu'!AC49="FCERT",'Full menu'!AC49="FERT"),"ERTs",IF(OR('Full menu'!AC49="FCMT",'Full menu'!AC49="FMT",'Full menu'!AC49="LMT",'Full menu'!AC49="LCMT"),"MTs",IF(OR('Full menu'!AC49="LCIT",'Full menu'!AC49="FCIT",'Full menu'!AC49="LIT",'Full menu'!AC49="FIT"),"ITs",IF(OR('Full menu'!AC49="MwERT", 'Full menu'!AC49="ERwMT", 'Full menu'!AC49="M&amp;ERT", 'Full menu'!AC49="MwIT", 'Full menu'!AC49="IwMT", 'Full menu'!AC49="M&amp;IT", 'Full menu'!AC49="IwERT", 'Full menu'!AC49="ERwIT", 'Full menu'!AC49="I&amp;ERT", 'Full menu'!AC49="ER&amp;M&amp;IT"),"MixedTs",IF('Full menu'!AC49="UD","UD",IF('Full menu'!AC49="LSD","LSD",IF('Full menu'!AC49="WSD","WSD","")))))))))</f>
        <v>ERTs</v>
      </c>
      <c r="AD49" s="3" t="str">
        <f>IF('Full menu'!AD49="MDC","MDC",IF(OR('Full menu'!AD49="PERF",'Full menu'!AD49="AERF",'Full menu'!AD49="PCB"),"ERfix",IF(OR('Full menu'!AD49="ACB", 'Full menu'!AD49="LCERT", 'Full menu'!AD49="LERT",'Full menu'!AD49="FCERT",'Full menu'!AD49="FERT"),"ERTs",IF(OR('Full menu'!AD49="FCMT",'Full menu'!AD49="FMT",'Full menu'!AD49="LMT",'Full menu'!AD49="LCMT"),"MTs",IF(OR('Full menu'!AD49="LCIT",'Full menu'!AD49="FCIT",'Full menu'!AD49="LIT",'Full menu'!AD49="FIT"),"ITs",IF(OR('Full menu'!AD49="MwERT", 'Full menu'!AD49="ERwMT", 'Full menu'!AD49="M&amp;ERT", 'Full menu'!AD49="MwIT", 'Full menu'!AD49="IwMT", 'Full menu'!AD49="M&amp;IT", 'Full menu'!AD49="IwERT", 'Full menu'!AD49="ERwIT", 'Full menu'!AD49="I&amp;ERT", 'Full menu'!AD49="ER&amp;M&amp;IT"),"MixedTs",IF('Full menu'!AD49="UD","UD",IF('Full menu'!AD49="LSD","LSD",IF('Full menu'!AD49="WSD","WSD","")))))))))</f>
        <v>ERTs</v>
      </c>
      <c r="AE49" s="3" t="str">
        <f>IF('Full menu'!AE49="MDC","MDC",IF(OR('Full menu'!AE49="PERF",'Full menu'!AE49="AERF",'Full menu'!AE49="PCB"),"ERfix",IF(OR('Full menu'!AE49="ACB", 'Full menu'!AE49="LCERT", 'Full menu'!AE49="LERT",'Full menu'!AE49="FCERT",'Full menu'!AE49="FERT"),"ERTs",IF(OR('Full menu'!AE49="FCMT",'Full menu'!AE49="FMT",'Full menu'!AE49="LMT",'Full menu'!AE49="LCMT"),"MTs",IF(OR('Full menu'!AE49="LCIT",'Full menu'!AE49="FCIT",'Full menu'!AE49="LIT",'Full menu'!AE49="FIT"),"ITs",IF(OR('Full menu'!AE49="MwERT", 'Full menu'!AE49="ERwMT", 'Full menu'!AE49="M&amp;ERT", 'Full menu'!AE49="MwIT", 'Full menu'!AE49="IwMT", 'Full menu'!AE49="M&amp;IT", 'Full menu'!AE49="IwERT", 'Full menu'!AE49="ERwIT", 'Full menu'!AE49="I&amp;ERT", 'Full menu'!AE49="ER&amp;M&amp;IT"),"MixedTs",IF('Full menu'!AE49="UD","UD",IF('Full menu'!AE49="LSD","LSD",IF('Full menu'!AE49="WSD","WSD","")))))))))</f>
        <v>ERTs</v>
      </c>
      <c r="AF49" s="3" t="str">
        <f>IF('Full menu'!AF49="MDC","MDC",IF(OR('Full menu'!AF49="PERF",'Full menu'!AF49="AERF",'Full menu'!AF49="PCB"),"ERfix",IF(OR('Full menu'!AF49="ACB", 'Full menu'!AF49="LCERT", 'Full menu'!AF49="LERT",'Full menu'!AF49="FCERT",'Full menu'!AF49="FERT"),"ERTs",IF(OR('Full menu'!AF49="FCMT",'Full menu'!AF49="FMT",'Full menu'!AF49="LMT",'Full menu'!AF49="LCMT"),"MTs",IF(OR('Full menu'!AF49="LCIT",'Full menu'!AF49="FCIT",'Full menu'!AF49="LIT",'Full menu'!AF49="FIT"),"ITs",IF(OR('Full menu'!AF49="MwERT", 'Full menu'!AF49="ERwMT", 'Full menu'!AF49="M&amp;ERT", 'Full menu'!AF49="MwIT", 'Full menu'!AF49="IwMT", 'Full menu'!AF49="M&amp;IT", 'Full menu'!AF49="IwERT", 'Full menu'!AF49="ERwIT", 'Full menu'!AF49="I&amp;ERT", 'Full menu'!AF49="ER&amp;M&amp;IT"),"MixedTs",IF('Full menu'!AF49="UD","UD",IF('Full menu'!AF49="LSD","LSD",IF('Full menu'!AF49="WSD","WSD","")))))))))</f>
        <v>ERTs</v>
      </c>
      <c r="AG49" s="3" t="str">
        <f>IF('Full menu'!AG49="MDC","MDC",IF(OR('Full menu'!AG49="PERF",'Full menu'!AG49="AERF",'Full menu'!AG49="PCB"),"ERfix",IF(OR('Full menu'!AG49="ACB", 'Full menu'!AG49="LCERT", 'Full menu'!AG49="LERT",'Full menu'!AG49="FCERT",'Full menu'!AG49="FERT"),"ERTs",IF(OR('Full menu'!AG49="FCMT",'Full menu'!AG49="FMT",'Full menu'!AG49="LMT",'Full menu'!AG49="LCMT"),"MTs",IF(OR('Full menu'!AG49="LCIT",'Full menu'!AG49="FCIT",'Full menu'!AG49="LIT",'Full menu'!AG49="FIT"),"ITs",IF(OR('Full menu'!AG49="MwERT", 'Full menu'!AG49="ERwMT", 'Full menu'!AG49="M&amp;ERT", 'Full menu'!AG49="MwIT", 'Full menu'!AG49="IwMT", 'Full menu'!AG49="M&amp;IT", 'Full menu'!AG49="IwERT", 'Full menu'!AG49="ERwIT", 'Full menu'!AG49="I&amp;ERT", 'Full menu'!AG49="ER&amp;M&amp;IT"),"MixedTs",IF('Full menu'!AG49="UD","UD",IF('Full menu'!AG49="LSD","LSD",IF('Full menu'!AG49="WSD","WSD","")))))))))</f>
        <v>ERTs</v>
      </c>
      <c r="AH49" s="3" t="str">
        <f>IF('Full menu'!AH49="MDC","MDC",IF(OR('Full menu'!AH49="PERF",'Full menu'!AH49="AERF",'Full menu'!AH49="PCB"),"ERfix",IF(OR('Full menu'!AH49="ACB", 'Full menu'!AH49="LCERT", 'Full menu'!AH49="LERT",'Full menu'!AH49="FCERT",'Full menu'!AH49="FERT"),"ERTs",IF(OR('Full menu'!AH49="FCMT",'Full menu'!AH49="FMT",'Full menu'!AH49="LMT",'Full menu'!AH49="LCMT"),"MTs",IF(OR('Full menu'!AH49="LCIT",'Full menu'!AH49="FCIT",'Full menu'!AH49="LIT",'Full menu'!AH49="FIT"),"ITs",IF(OR('Full menu'!AH49="MwERT", 'Full menu'!AH49="ERwMT", 'Full menu'!AH49="M&amp;ERT", 'Full menu'!AH49="MwIT", 'Full menu'!AH49="IwMT", 'Full menu'!AH49="M&amp;IT", 'Full menu'!AH49="IwERT", 'Full menu'!AH49="ERwIT", 'Full menu'!AH49="I&amp;ERT", 'Full menu'!AH49="ER&amp;M&amp;IT"),"MixedTs",IF('Full menu'!AH49="UD","UD",IF('Full menu'!AH49="LSD","LSD",IF('Full menu'!AH49="WSD","WSD","")))))))))</f>
        <v>ERTs</v>
      </c>
      <c r="AI49" s="3" t="str">
        <f>IF('Full menu'!AI49="MDC","MDC",IF(OR('Full menu'!AI49="PERF",'Full menu'!AI49="AERF",'Full menu'!AI49="PCB"),"ERfix",IF(OR('Full menu'!AI49="ACB", 'Full menu'!AI49="LCERT", 'Full menu'!AI49="LERT",'Full menu'!AI49="FCERT",'Full menu'!AI49="FERT"),"ERTs",IF(OR('Full menu'!AI49="FCMT",'Full menu'!AI49="FMT",'Full menu'!AI49="LMT",'Full menu'!AI49="LCMT"),"MTs",IF(OR('Full menu'!AI49="LCIT",'Full menu'!AI49="FCIT",'Full menu'!AI49="LIT",'Full menu'!AI49="FIT"),"ITs",IF(OR('Full menu'!AI49="MwERT", 'Full menu'!AI49="ERwMT", 'Full menu'!AI49="M&amp;ERT", 'Full menu'!AI49="MwIT", 'Full menu'!AI49="IwMT", 'Full menu'!AI49="M&amp;IT", 'Full menu'!AI49="IwERT", 'Full menu'!AI49="ERwIT", 'Full menu'!AI49="I&amp;ERT", 'Full menu'!AI49="ER&amp;M&amp;IT"),"MixedTs",IF('Full menu'!AI49="UD","UD",IF('Full menu'!AI49="LSD","LSD",IF('Full menu'!AI49="WSD","WSD","")))))))))</f>
        <v>ERTs</v>
      </c>
      <c r="AJ49" s="3" t="str">
        <f>IF('Full menu'!AJ49="MDC","MDC",IF(OR('Full menu'!AJ49="PERF",'Full menu'!AJ49="AERF",'Full menu'!AJ49="PCB"),"ERfix",IF(OR('Full menu'!AJ49="ACB", 'Full menu'!AJ49="LCERT", 'Full menu'!AJ49="LERT",'Full menu'!AJ49="FCERT",'Full menu'!AJ49="FERT"),"ERTs",IF(OR('Full menu'!AJ49="FCMT",'Full menu'!AJ49="FMT",'Full menu'!AJ49="LMT",'Full menu'!AJ49="LCMT"),"MTs",IF(OR('Full menu'!AJ49="LCIT",'Full menu'!AJ49="FCIT",'Full menu'!AJ49="LIT",'Full menu'!AJ49="FIT"),"ITs",IF(OR('Full menu'!AJ49="MwERT", 'Full menu'!AJ49="ERwMT", 'Full menu'!AJ49="M&amp;ERT", 'Full menu'!AJ49="MwIT", 'Full menu'!AJ49="IwMT", 'Full menu'!AJ49="M&amp;IT", 'Full menu'!AJ49="IwERT", 'Full menu'!AJ49="ERwIT", 'Full menu'!AJ49="I&amp;ERT", 'Full menu'!AJ49="ER&amp;M&amp;IT"),"MixedTs",IF('Full menu'!AJ49="UD","UD",IF('Full menu'!AJ49="LSD","LSD",IF('Full menu'!AJ49="WSD","WSD","")))))))))</f>
        <v/>
      </c>
      <c r="AK49" s="3" t="str">
        <f>IF('Full menu'!AK49="MDC","MDC",IF(OR('Full menu'!AK49="PERF",'Full menu'!AK49="AERF",'Full menu'!AK49="PCB"),"ERfix",IF(OR('Full menu'!AK49="ACB", 'Full menu'!AK49="LCERT", 'Full menu'!AK49="LERT",'Full menu'!AK49="FCERT",'Full menu'!AK49="FERT"),"ERTs",IF(OR('Full menu'!AK49="FCMT",'Full menu'!AK49="FMT",'Full menu'!AK49="LMT",'Full menu'!AK49="LCMT"),"MTs",IF(OR('Full menu'!AK49="LCIT",'Full menu'!AK49="FCIT",'Full menu'!AK49="LIT",'Full menu'!AK49="FIT"),"ITs",IF(OR('Full menu'!AK49="MwERT", 'Full menu'!AK49="ERwMT", 'Full menu'!AK49="M&amp;ERT", 'Full menu'!AK49="MwIT", 'Full menu'!AK49="IwMT", 'Full menu'!AK49="M&amp;IT", 'Full menu'!AK49="IwERT", 'Full menu'!AK49="ERwIT", 'Full menu'!AK49="I&amp;ERT", 'Full menu'!AK49="ER&amp;M&amp;IT"),"MixedTs",IF('Full menu'!AK49="UD","UD",IF('Full menu'!AK49="LSD","LSD",IF('Full menu'!AK49="WSD","WSD","")))))))))</f>
        <v/>
      </c>
      <c r="AL49" s="3" t="str">
        <f>IF('Full menu'!AL49="MDC","MDC",IF(OR('Full menu'!AL49="PERF",'Full menu'!AL49="AERF",'Full menu'!AL49="PCB"),"ERfix",IF(OR('Full menu'!AL49="ACB", 'Full menu'!AL49="LCERT", 'Full menu'!AL49="LERT",'Full menu'!AL49="FCERT",'Full menu'!AL49="FERT"),"ERTs",IF(OR('Full menu'!AL49="FCMT",'Full menu'!AL49="FMT",'Full menu'!AL49="LMT",'Full menu'!AL49="LCMT"),"MTs",IF(OR('Full menu'!AL49="LCIT",'Full menu'!AL49="FCIT",'Full menu'!AL49="LIT",'Full menu'!AL49="FIT"),"ITs",IF(OR('Full menu'!AL49="MwERT", 'Full menu'!AL49="ERwMT", 'Full menu'!AL49="M&amp;ERT", 'Full menu'!AL49="MwIT", 'Full menu'!AL49="IwMT", 'Full menu'!AL49="M&amp;IT", 'Full menu'!AL49="IwERT", 'Full menu'!AL49="ERwIT", 'Full menu'!AL49="I&amp;ERT", 'Full menu'!AL49="ER&amp;M&amp;IT"),"MixedTs",IF('Full menu'!AL49="UD","UD",IF('Full menu'!AL49="LSD","LSD",IF('Full menu'!AL49="WSD","WSD","")))))))))</f>
        <v/>
      </c>
      <c r="AM49" s="3" t="str">
        <f>IF('Full menu'!AM49="MDC","MDC",IF(OR('Full menu'!AM49="PERF",'Full menu'!AM49="AERF",'Full menu'!AM49="PCB"),"ERfix",IF(OR('Full menu'!AM49="ACB", 'Full menu'!AM49="LCERT", 'Full menu'!AM49="LERT",'Full menu'!AM49="FCERT",'Full menu'!AM49="FERT"),"ERTs",IF(OR('Full menu'!AM49="FCMT",'Full menu'!AM49="FMT",'Full menu'!AM49="LMT",'Full menu'!AM49="LCMT"),"MTs",IF(OR('Full menu'!AM49="LCIT",'Full menu'!AM49="FCIT",'Full menu'!AM49="LIT",'Full menu'!AM49="FIT"),"ITs",IF(OR('Full menu'!AM49="MwERT", 'Full menu'!AM49="ERwMT", 'Full menu'!AM49="M&amp;ERT", 'Full menu'!AM49="MwIT", 'Full menu'!AM49="IwMT", 'Full menu'!AM49="M&amp;IT", 'Full menu'!AM49="IwERT", 'Full menu'!AM49="ERwIT", 'Full menu'!AM49="I&amp;ERT", 'Full menu'!AM49="ER&amp;M&amp;IT"),"MixedTs",IF('Full menu'!AM49="UD","UD",IF('Full menu'!AM49="LSD","LSD",IF('Full menu'!AM49="WSD","WSD","")))))))))</f>
        <v/>
      </c>
      <c r="AN49" s="3" t="str">
        <f>IF('Full menu'!AN49="MDC","MDC",IF(OR('Full menu'!AN49="PERF",'Full menu'!AN49="AERF",'Full menu'!AN49="PCB"),"ERfix",IF(OR('Full menu'!AN49="ACB", 'Full menu'!AN49="LCERT", 'Full menu'!AN49="LERT",'Full menu'!AN49="FCERT",'Full menu'!AN49="FERT"),"ERTs",IF(OR('Full menu'!AN49="FCMT",'Full menu'!AN49="FMT",'Full menu'!AN49="LMT",'Full menu'!AN49="LCMT"),"MTs",IF(OR('Full menu'!AN49="LCIT",'Full menu'!AN49="FCIT",'Full menu'!AN49="LIT",'Full menu'!AN49="FIT"),"ITs",IF(OR('Full menu'!AN49="MwERT", 'Full menu'!AN49="ERwMT", 'Full menu'!AN49="M&amp;ERT", 'Full menu'!AN49="MwIT", 'Full menu'!AN49="IwMT", 'Full menu'!AN49="M&amp;IT", 'Full menu'!AN49="IwERT", 'Full menu'!AN49="ERwIT", 'Full menu'!AN49="I&amp;ERT", 'Full menu'!AN49="ER&amp;M&amp;IT"),"MixedTs",IF('Full menu'!AN49="UD","UD",IF('Full menu'!AN49="LSD","LSD",IF('Full menu'!AN49="WSD","WSD","")))))))))</f>
        <v/>
      </c>
      <c r="AO49" s="3" t="str">
        <f>IF('Full menu'!AO49="MDC","MDC",IF(OR('Full menu'!AO49="PERF",'Full menu'!AO49="AERF",'Full menu'!AO49="PCB"),"ERfix",IF(OR('Full menu'!AO49="ACB", 'Full menu'!AO49="LCERT", 'Full menu'!AO49="LERT",'Full menu'!AO49="FCERT",'Full menu'!AO49="FERT"),"ERTs",IF(OR('Full menu'!AO49="FCMT",'Full menu'!AO49="FMT",'Full menu'!AO49="LMT",'Full menu'!AO49="LCMT"),"MTs",IF(OR('Full menu'!AO49="LCIT",'Full menu'!AO49="FCIT",'Full menu'!AO49="LIT",'Full menu'!AO49="FIT"),"ITs",IF(OR('Full menu'!AO49="MwERT", 'Full menu'!AO49="ERwMT", 'Full menu'!AO49="M&amp;ERT", 'Full menu'!AO49="MwIT", 'Full menu'!AO49="IwMT", 'Full menu'!AO49="M&amp;IT", 'Full menu'!AO49="IwERT", 'Full menu'!AO49="ERwIT", 'Full menu'!AO49="I&amp;ERT", 'Full menu'!AO49="ER&amp;M&amp;IT"),"MixedTs",IF('Full menu'!AO49="UD","UD",IF('Full menu'!AO49="LSD","LSD",IF('Full menu'!AO49="WSD","WSD","")))))))))</f>
        <v/>
      </c>
      <c r="AP49" s="3" t="str">
        <f>IF('Full menu'!AP49="MDC","MDC",IF(OR('Full menu'!AP49="PERF",'Full menu'!AP49="AERF",'Full menu'!AP49="PCB"),"ERfix",IF(OR('Full menu'!AP49="ACB", 'Full menu'!AP49="LCERT", 'Full menu'!AP49="LERT",'Full menu'!AP49="FCERT",'Full menu'!AP49="FERT"),"ERTs",IF(OR('Full menu'!AP49="FCMT",'Full menu'!AP49="FMT",'Full menu'!AP49="LMT",'Full menu'!AP49="LCMT"),"MTs",IF(OR('Full menu'!AP49="LCIT",'Full menu'!AP49="FCIT",'Full menu'!AP49="LIT",'Full menu'!AP49="FIT"),"ITs",IF(OR('Full menu'!AP49="MwERT", 'Full menu'!AP49="ERwMT", 'Full menu'!AP49="M&amp;ERT", 'Full menu'!AP49="MwIT", 'Full menu'!AP49="IwMT", 'Full menu'!AP49="M&amp;IT", 'Full menu'!AP49="IwERT", 'Full menu'!AP49="ERwIT", 'Full menu'!AP49="I&amp;ERT", 'Full menu'!AP49="ER&amp;M&amp;IT"),"MixedTs",IF('Full menu'!AP49="UD","UD",IF('Full menu'!AP49="LSD","LSD",IF('Full menu'!AP49="WSD","WSD","")))))))))</f>
        <v/>
      </c>
      <c r="AQ49" s="3" t="str">
        <f>IF('Full menu'!AQ49="MDC","MDC",IF(OR('Full menu'!AQ49="PERF",'Full menu'!AQ49="AERF",'Full menu'!AQ49="PCB"),"ERfix",IF(OR('Full menu'!AQ49="ACB", 'Full menu'!AQ49="LCERT", 'Full menu'!AQ49="LERT",'Full menu'!AQ49="FCERT",'Full menu'!AQ49="FERT"),"ERTs",IF(OR('Full menu'!AQ49="FCMT",'Full menu'!AQ49="FMT",'Full menu'!AQ49="LMT",'Full menu'!AQ49="LCMT"),"MTs",IF(OR('Full menu'!AQ49="LCIT",'Full menu'!AQ49="FCIT",'Full menu'!AQ49="LIT",'Full menu'!AQ49="FIT"),"ITs",IF(OR('Full menu'!AQ49="MwERT", 'Full menu'!AQ49="ERwMT", 'Full menu'!AQ49="M&amp;ERT", 'Full menu'!AQ49="MwIT", 'Full menu'!AQ49="IwMT", 'Full menu'!AQ49="M&amp;IT", 'Full menu'!AQ49="IwERT", 'Full menu'!AQ49="ERwIT", 'Full menu'!AQ49="I&amp;ERT", 'Full menu'!AQ49="ER&amp;M&amp;IT"),"MixedTs",IF('Full menu'!AQ49="UD","UD",IF('Full menu'!AQ49="LSD","LSD",IF('Full menu'!AQ49="WSD","WSD","")))))))))</f>
        <v/>
      </c>
      <c r="AR49" s="3" t="str">
        <f>IF('Full menu'!AR49="MDC","MDC",IF(OR('Full menu'!AR49="PERF",'Full menu'!AR49="AERF",'Full menu'!AR49="PCB"),"ERfix",IF(OR('Full menu'!AR49="ACB", 'Full menu'!AR49="LCERT", 'Full menu'!AR49="LERT",'Full menu'!AR49="FCERT",'Full menu'!AR49="FERT"),"ERTs",IF(OR('Full menu'!AR49="FCMT",'Full menu'!AR49="FMT",'Full menu'!AR49="LMT",'Full menu'!AR49="LCMT"),"MTs",IF(OR('Full menu'!AR49="LCIT",'Full menu'!AR49="FCIT",'Full menu'!AR49="LIT",'Full menu'!AR49="FIT"),"ITs",IF(OR('Full menu'!AR49="MwERT", 'Full menu'!AR49="ERwMT", 'Full menu'!AR49="M&amp;ERT", 'Full menu'!AR49="MwIT", 'Full menu'!AR49="IwMT", 'Full menu'!AR49="M&amp;IT", 'Full menu'!AR49="IwERT", 'Full menu'!AR49="ERwIT", 'Full menu'!AR49="I&amp;ERT", 'Full menu'!AR49="ER&amp;M&amp;IT"),"MixedTs",IF('Full menu'!AR49="UD","UD",IF('Full menu'!AR49="LSD","LSD",IF('Full menu'!AR49="WSD","WSD","")))))))))</f>
        <v/>
      </c>
      <c r="AS49" s="3" t="str">
        <f>IF('Full menu'!AS49="MDC","MDC",IF(OR('Full menu'!AS49="PERF",'Full menu'!AS49="AERF",'Full menu'!AS49="PCB"),"ERfix",IF(OR('Full menu'!AS49="ACB", 'Full menu'!AS49="LCERT", 'Full menu'!AS49="LERT",'Full menu'!AS49="FCERT",'Full menu'!AS49="FERT"),"ERTs",IF(OR('Full menu'!AS49="FCMT",'Full menu'!AS49="FMT",'Full menu'!AS49="LMT",'Full menu'!AS49="LCMT"),"MTs",IF(OR('Full menu'!AS49="LCIT",'Full menu'!AS49="FCIT",'Full menu'!AS49="LIT",'Full menu'!AS49="FIT"),"ITs",IF(OR('Full menu'!AS49="MwERT", 'Full menu'!AS49="ERwMT", 'Full menu'!AS49="M&amp;ERT", 'Full menu'!AS49="MwIT", 'Full menu'!AS49="IwMT", 'Full menu'!AS49="M&amp;IT", 'Full menu'!AS49="IwERT", 'Full menu'!AS49="ERwIT", 'Full menu'!AS49="I&amp;ERT", 'Full menu'!AS49="ER&amp;M&amp;IT"),"MixedTs",IF('Full menu'!AS49="UD","UD",IF('Full menu'!AS49="LSD","LSD",IF('Full menu'!AS49="WSD","WSD","")))))))))</f>
        <v/>
      </c>
      <c r="AT49" s="3"/>
      <c r="AU49" s="3"/>
      <c r="AV49" s="3" t="str">
        <f>IF('Full menu'!AV49="MDC","MDC",IF(OR('Full menu'!AV49="PERF",'Full menu'!AV49="AERF",'Full menu'!AV49="PCB"),"ERfix",IF(OR('Full menu'!AV49="ACB", 'Full menu'!AV49="LCERT", 'Full menu'!AV49="LERT",'Full menu'!AV49="FCERT",'Full menu'!AV49="FERT"),"ERT",IF(OR('Full menu'!AV49="FCMT",'Full menu'!AV49="FMT",'Full menu'!AV49="LMT",'Full menu'!AV49="LCMT"),"MT",IF(OR('Full menu'!AV49="LCIT",'Full menu'!AV49="FCIT",'Full menu'!AV49="LMT",'Full menu'!AV49="FMT"),"IT",IF(OR('Full menu'!AV49="MwERT", 'Full menu'!AV49="ERwMT", 'Full menu'!AV49="M&amp;ERT", 'Full menu'!AV49="MwIT", 'Full menu'!AV49="IwMT", 'Full menu'!AV49="M&amp;IT", 'Full menu'!AV49="IwERT", 'Full menu'!AV49="ERwIT", 'Full menu'!AV49="I&amp;ERT", 'Full menu'!AV49="ER&amp;M&amp;IT"),"MixedT",IF('Full menu'!AV49="UD","UD",IF('Full menu'!AV49="LSD","LSD",IF('Full menu'!AV49="WSD","WSD","")))))))))</f>
        <v/>
      </c>
      <c r="AW49" s="3" t="str">
        <f>IF('Full menu'!AW49="MDC","MDC",IF(OR('Full menu'!AW49="PERF",'Full menu'!AW49="AERF",'Full menu'!AW49="PCB"),"ERfix",IF(OR('Full menu'!AW49="ACB", 'Full menu'!AW49="LCERT", 'Full menu'!AW49="LERT",'Full menu'!AW49="FCERT",'Full menu'!AW49="FERT"),"ERT",IF(OR('Full menu'!AW49="FCMT",'Full menu'!AW49="FMT",'Full menu'!AW49="LMT",'Full menu'!AW49="LCMT"),"MT",IF(OR('Full menu'!AW49="LCIT",'Full menu'!AW49="FCIT",'Full menu'!AW49="LMT",'Full menu'!AW49="FMT"),"IT",IF(OR('Full menu'!AW49="MwERT", 'Full menu'!AW49="ERwMT", 'Full menu'!AW49="M&amp;ERT", 'Full menu'!AW49="MwIT", 'Full menu'!AW49="IwMT", 'Full menu'!AW49="M&amp;IT", 'Full menu'!AW49="IwERT", 'Full menu'!AW49="ERwIT", 'Full menu'!AW49="I&amp;ERT", 'Full menu'!AW49="ER&amp;M&amp;IT"),"MixedT",IF('Full menu'!AW49="UD","UD",IF('Full menu'!AW49="LSD","LSD",IF('Full menu'!AW49="WSD","WSD","")))))))))</f>
        <v/>
      </c>
      <c r="AX49" s="3" t="str">
        <f>IF('Full menu'!AX49="MDC","MDC",IF(OR('Full menu'!AX49="PERF",'Full menu'!AX49="AERF",'Full menu'!AX49="PCB"),"ERfix",IF(OR('Full menu'!AX49="ACB", 'Full menu'!AX49="LCERT", 'Full menu'!AX49="LERT",'Full menu'!AX49="FCERT",'Full menu'!AX49="FERT"),"ERT",IF(OR('Full menu'!AX49="FCMT",'Full menu'!AX49="FMT",'Full menu'!AX49="LMT",'Full menu'!AX49="LCMT"),"MT",IF(OR('Full menu'!AX49="LCIT",'Full menu'!AX49="FCIT",'Full menu'!AX49="LMT",'Full menu'!AX49="FMT"),"IT",IF(OR('Full menu'!AX49="MwERT", 'Full menu'!AX49="ERwMT", 'Full menu'!AX49="M&amp;ERT", 'Full menu'!AX49="MwIT", 'Full menu'!AX49="IwMT", 'Full menu'!AX49="M&amp;IT", 'Full menu'!AX49="IwERT", 'Full menu'!AX49="ERwIT", 'Full menu'!AX49="I&amp;ERT", 'Full menu'!AX49="ER&amp;M&amp;IT"),"MixedT",IF('Full menu'!AX49="UD","UD",IF('Full menu'!AX49="LSD","LSD",IF('Full menu'!AX49="WSD","WSD","")))))))))</f>
        <v/>
      </c>
      <c r="AY49" s="3" t="str">
        <f>IF('Full menu'!AY49="MDC","MDC",IF(OR('Full menu'!AY49="PERF",'Full menu'!AY49="AERF",'Full menu'!AY49="PCB"),"ERfix",IF(OR('Full menu'!AY49="ACB", 'Full menu'!AY49="LCERT", 'Full menu'!AY49="LERT",'Full menu'!AY49="FCERT",'Full menu'!AY49="FERT"),"ERT",IF(OR('Full menu'!AY49="FCMT",'Full menu'!AY49="FMT",'Full menu'!AY49="LMT",'Full menu'!AY49="LCMT"),"MT",IF(OR('Full menu'!AY49="LCIT",'Full menu'!AY49="FCIT",'Full menu'!AY49="LMT",'Full menu'!AY49="FMT"),"IT",IF(OR('Full menu'!AY49="MwERT", 'Full menu'!AY49="ERwMT", 'Full menu'!AY49="M&amp;ERT", 'Full menu'!AY49="MwIT", 'Full menu'!AY49="IwMT", 'Full menu'!AY49="M&amp;IT", 'Full menu'!AY49="IwERT", 'Full menu'!AY49="ERwIT", 'Full menu'!AY49="I&amp;ERT", 'Full menu'!AY49="ER&amp;M&amp;IT"),"MixedT",IF('Full menu'!AY49="UD","UD",IF('Full menu'!AY49="LSD","LSD",IF('Full menu'!AY49="WSD","WSD","")))))))))</f>
        <v/>
      </c>
      <c r="AZ49" s="3" t="str">
        <f>IF('Full menu'!AZ49="MDC","MDC",IF(OR('Full menu'!AZ49="PERF",'Full menu'!AZ49="AERF",'Full menu'!AZ49="PCB"),"ERfix",IF(OR('Full menu'!AZ49="ACB", 'Full menu'!AZ49="LCERT", 'Full menu'!AZ49="LERT",'Full menu'!AZ49="FCERT",'Full menu'!AZ49="FERT"),"ERT",IF(OR('Full menu'!AZ49="FCMT",'Full menu'!AZ49="FMT",'Full menu'!AZ49="LMT",'Full menu'!AZ49="LCMT"),"MT",IF(OR('Full menu'!AZ49="LCIT",'Full menu'!AZ49="FCIT",'Full menu'!AZ49="LMT",'Full menu'!AZ49="FMT"),"IT",IF(OR('Full menu'!AZ49="MwERT", 'Full menu'!AZ49="ERwMT", 'Full menu'!AZ49="M&amp;ERT", 'Full menu'!AZ49="MwIT", 'Full menu'!AZ49="IwMT", 'Full menu'!AZ49="M&amp;IT", 'Full menu'!AZ49="IwERT", 'Full menu'!AZ49="ERwIT", 'Full menu'!AZ49="I&amp;ERT", 'Full menu'!AZ49="ER&amp;M&amp;IT"),"MixedT",IF('Full menu'!AZ49="UD","UD",IF('Full menu'!AZ49="LSD","LSD",IF('Full menu'!AZ49="WSD","WSD","")))))))))</f>
        <v/>
      </c>
      <c r="BA49" s="3" t="str">
        <f>IF('Full menu'!BA49="MDC","MDC",IF(OR('Full menu'!BA49="PERF",'Full menu'!BA49="AERF",'Full menu'!BA49="PCB"),"ERfix",IF(OR('Full menu'!BA49="ACB", 'Full menu'!BA49="LCERT", 'Full menu'!BA49="LERT",'Full menu'!BA49="FCERT",'Full menu'!BA49="FERT"),"ERT",IF(OR('Full menu'!BA49="FCMT",'Full menu'!BA49="FMT",'Full menu'!BA49="LMT",'Full menu'!BA49="LCMT"),"MT",IF(OR('Full menu'!BA49="LCIT",'Full menu'!BA49="FCIT",'Full menu'!BA49="LMT",'Full menu'!BA49="FMT"),"IT",IF(OR('Full menu'!BA49="MwERT", 'Full menu'!BA49="ERwMT", 'Full menu'!BA49="M&amp;ERT", 'Full menu'!BA49="MwIT", 'Full menu'!BA49="IwMT", 'Full menu'!BA49="M&amp;IT", 'Full menu'!BA49="IwERT", 'Full menu'!BA49="ERwIT", 'Full menu'!BA49="I&amp;ERT", 'Full menu'!BA49="ER&amp;M&amp;IT"),"MixedT",IF('Full menu'!BA49="UD","UD",IF('Full menu'!BA49="LSD","LSD",IF('Full menu'!BA49="WSD","WSD","")))))))))</f>
        <v/>
      </c>
      <c r="BB49" s="3" t="str">
        <f>IF('Full menu'!BB49="MDC","MDC",IF(OR('Full menu'!BB49="PERF",'Full menu'!BB49="AERF",'Full menu'!BB49="PCB"),"ERfix",IF(OR('Full menu'!BB49="ACB", 'Full menu'!BB49="LCERT", 'Full menu'!BB49="LERT",'Full menu'!BB49="FCERT",'Full menu'!BB49="FERT"),"ERT",IF(OR('Full menu'!BB49="FCMT",'Full menu'!BB49="FMT",'Full menu'!BB49="LMT",'Full menu'!BB49="LCMT"),"MT",IF(OR('Full menu'!BB49="LCIT",'Full menu'!BB49="FCIT",'Full menu'!BB49="LMT",'Full menu'!BB49="FMT"),"IT",IF(OR('Full menu'!BB49="MwERT", 'Full menu'!BB49="ERwMT", 'Full menu'!BB49="M&amp;ERT", 'Full menu'!BB49="MwIT", 'Full menu'!BB49="IwMT", 'Full menu'!BB49="M&amp;IT", 'Full menu'!BB49="IwERT", 'Full menu'!BB49="ERwIT", 'Full menu'!BB49="I&amp;ERT", 'Full menu'!BB49="ER&amp;M&amp;IT"),"MixedT",IF('Full menu'!BB49="UD","UD",IF('Full menu'!BB49="LSD","LSD",IF('Full menu'!BB49="WSD","WSD","")))))))))</f>
        <v/>
      </c>
      <c r="BC49" s="3" t="str">
        <f>IF('Full menu'!BC49="MDC","MDC",IF(OR('Full menu'!BC49="PERF",'Full menu'!BC49="AERF",'Full menu'!BC49="PCB"),"ERfix",IF(OR('Full menu'!BC49="ACB", 'Full menu'!BC49="LCERT", 'Full menu'!BC49="LERT",'Full menu'!BC49="FCERT",'Full menu'!BC49="FERT"),"ERT",IF(OR('Full menu'!BC49="FCMT",'Full menu'!BC49="FMT",'Full menu'!BC49="LMT",'Full menu'!BC49="LCMT"),"MT",IF(OR('Full menu'!BC49="LCIT",'Full menu'!BC49="FCIT",'Full menu'!BC49="LMT",'Full menu'!BC49="FMT"),"IT",IF(OR('Full menu'!BC49="MwERT", 'Full menu'!BC49="ERwMT", 'Full menu'!BC49="M&amp;ERT", 'Full menu'!BC49="MwIT", 'Full menu'!BC49="IwMT", 'Full menu'!BC49="M&amp;IT", 'Full menu'!BC49="IwERT", 'Full menu'!BC49="ERwIT", 'Full menu'!BC49="I&amp;ERT", 'Full menu'!BC49="ER&amp;M&amp;IT"),"MixedT",IF('Full menu'!BC49="UD","UD",IF('Full menu'!BC49="LSD","LSD",IF('Full menu'!BC49="WSD","WSD","")))))))))</f>
        <v/>
      </c>
    </row>
    <row r="50" spans="1:55" ht="16" x14ac:dyDescent="0.2">
      <c r="A50" t="s">
        <v>72</v>
      </c>
      <c r="B50" s="3" t="str">
        <f>IF('Full menu'!B50="MDC","MDC",IF(OR('Full menu'!B50="PERF",'Full menu'!B50="AERF",'Full menu'!B50="PCB"),"ERfix",IF(OR('Full menu'!B50="ACB", 'Full menu'!B50="LCERT", 'Full menu'!B50="LERT",'Full menu'!B50="FCERT",'Full menu'!B50="FERT"),"ERTs",IF(OR('Full menu'!B50="FCMT",'Full menu'!B50="FMT",'Full menu'!B50="LMT",'Full menu'!B50="LCMT"),"MTs",IF(OR('Full menu'!B50="LCIT",'Full menu'!B50="FCIT",'Full menu'!B50="LIT",'Full menu'!B50="FIT"),"ITs",IF(OR('Full menu'!B50="MwERT", 'Full menu'!B50="ERwMT", 'Full menu'!B50="M&amp;ERT", 'Full menu'!B50="MwIT", 'Full menu'!B50="IwMT", 'Full menu'!B50="M&amp;IT", 'Full menu'!B50="IwERT", 'Full menu'!B50="ERwIT", 'Full menu'!B50="I&amp;ERT", 'Full menu'!B50="ER&amp;M&amp;IT"),"MixedTs",IF('Full menu'!B50="UD","UD",IF('Full menu'!B50="LSD","LSD",IF('Full menu'!B50="WSD","WSD","")))))))))</f>
        <v>ERTs</v>
      </c>
      <c r="C50" s="3" t="str">
        <f>IF('Full menu'!C50="MDC","MDC",IF(OR('Full menu'!C50="PERF",'Full menu'!C50="AERF",'Full menu'!C50="PCB"),"ERfix",IF(OR('Full menu'!C50="ACB", 'Full menu'!C50="LCERT", 'Full menu'!C50="LERT",'Full menu'!C50="FCERT",'Full menu'!C50="FERT"),"ERTs",IF(OR('Full menu'!C50="FCMT",'Full menu'!C50="FMT",'Full menu'!C50="LMT",'Full menu'!C50="LCMT"),"MTs",IF(OR('Full menu'!C50="LCIT",'Full menu'!C50="FCIT",'Full menu'!C50="LIT",'Full menu'!C50="FIT"),"ITs",IF(OR('Full menu'!C50="MwERT", 'Full menu'!C50="ERwMT", 'Full menu'!C50="M&amp;ERT", 'Full menu'!C50="MwIT", 'Full menu'!C50="IwMT", 'Full menu'!C50="M&amp;IT", 'Full menu'!C50="IwERT", 'Full menu'!C50="ERwIT", 'Full menu'!C50="I&amp;ERT", 'Full menu'!C50="ER&amp;M&amp;IT"),"MixedTs",IF('Full menu'!C50="UD","UD",IF('Full menu'!C50="LSD","LSD",IF('Full menu'!C50="WSD","WSD","")))))))))</f>
        <v>ERTs</v>
      </c>
      <c r="D50" s="3" t="str">
        <f>IF('Full menu'!D50="MDC","MDC",IF(OR('Full menu'!D50="PERF",'Full menu'!D50="AERF",'Full menu'!D50="PCB"),"ERfix",IF(OR('Full menu'!D50="ACB", 'Full menu'!D50="LCERT", 'Full menu'!D50="LERT",'Full menu'!D50="FCERT",'Full menu'!D50="FERT"),"ERTs",IF(OR('Full menu'!D50="FCMT",'Full menu'!D50="FMT",'Full menu'!D50="LMT",'Full menu'!D50="LCMT"),"MTs",IF(OR('Full menu'!D50="LCIT",'Full menu'!D50="FCIT",'Full menu'!D50="LIT",'Full menu'!D50="FIT"),"ITs",IF(OR('Full menu'!D50="MwERT", 'Full menu'!D50="ERwMT", 'Full menu'!D50="M&amp;ERT", 'Full menu'!D50="MwIT", 'Full menu'!D50="IwMT", 'Full menu'!D50="M&amp;IT", 'Full menu'!D50="IwERT", 'Full menu'!D50="ERwIT", 'Full menu'!D50="I&amp;ERT", 'Full menu'!D50="ER&amp;M&amp;IT"),"MixedTs",IF('Full menu'!D50="UD","UD",IF('Full menu'!D50="LSD","LSD",IF('Full menu'!D50="WSD","WSD","")))))))))</f>
        <v>ERTs</v>
      </c>
      <c r="E50" s="3" t="str">
        <f>IF('Full menu'!E50="MDC","MDC",IF(OR('Full menu'!E50="PERF",'Full menu'!E50="AERF",'Full menu'!E50="PCB"),"ERfix",IF(OR('Full menu'!E50="ACB", 'Full menu'!E50="LCERT", 'Full menu'!E50="LERT",'Full menu'!E50="FCERT",'Full menu'!E50="FERT"),"ERTs",IF(OR('Full menu'!E50="FCMT",'Full menu'!E50="FMT",'Full menu'!E50="LMT",'Full menu'!E50="LCMT"),"MTs",IF(OR('Full menu'!E50="LCIT",'Full menu'!E50="FCIT",'Full menu'!E50="LIT",'Full menu'!E50="FIT"),"ITs",IF(OR('Full menu'!E50="MwERT", 'Full menu'!E50="ERwMT", 'Full menu'!E50="M&amp;ERT", 'Full menu'!E50="MwIT", 'Full menu'!E50="IwMT", 'Full menu'!E50="M&amp;IT", 'Full menu'!E50="IwERT", 'Full menu'!E50="ERwIT", 'Full menu'!E50="I&amp;ERT", 'Full menu'!E50="ER&amp;M&amp;IT"),"MixedTs",IF('Full menu'!E50="UD","UD",IF('Full menu'!E50="LSD","LSD",IF('Full menu'!E50="WSD","WSD","")))))))))</f>
        <v>LSD</v>
      </c>
      <c r="F50" s="3" t="str">
        <f>IF('Full menu'!F50="MDC","MDC",IF(OR('Full menu'!F50="PERF",'Full menu'!F50="AERF",'Full menu'!F50="PCB"),"ERfix",IF(OR('Full menu'!F50="ACB", 'Full menu'!F50="LCERT", 'Full menu'!F50="LERT",'Full menu'!F50="FCERT",'Full menu'!F50="FERT"),"ERTs",IF(OR('Full menu'!F50="FCMT",'Full menu'!F50="FMT",'Full menu'!F50="LMT",'Full menu'!F50="LCMT"),"MTs",IF(OR('Full menu'!F50="LCIT",'Full menu'!F50="FCIT",'Full menu'!F50="LIT",'Full menu'!F50="FIT"),"ITs",IF(OR('Full menu'!F50="MwERT", 'Full menu'!F50="ERwMT", 'Full menu'!F50="M&amp;ERT", 'Full menu'!F50="MwIT", 'Full menu'!F50="IwMT", 'Full menu'!F50="M&amp;IT", 'Full menu'!F50="IwERT", 'Full menu'!F50="ERwIT", 'Full menu'!F50="I&amp;ERT", 'Full menu'!F50="ER&amp;M&amp;IT"),"MixedTs",IF('Full menu'!F50="UD","UD",IF('Full menu'!F50="LSD","LSD",IF('Full menu'!F50="WSD","WSD","")))))))))</f>
        <v>LSD</v>
      </c>
      <c r="G50" s="3" t="str">
        <f>IF('Full menu'!G50="MDC","MDC",IF(OR('Full menu'!G50="PERF",'Full menu'!G50="AERF",'Full menu'!G50="PCB"),"ERfix",IF(OR('Full menu'!G50="ACB", 'Full menu'!G50="LCERT", 'Full menu'!G50="LERT",'Full menu'!G50="FCERT",'Full menu'!G50="FERT"),"ERTs",IF(OR('Full menu'!G50="FCMT",'Full menu'!G50="FMT",'Full menu'!G50="LMT",'Full menu'!G50="LCMT"),"MTs",IF(OR('Full menu'!G50="LCIT",'Full menu'!G50="FCIT",'Full menu'!G50="LIT",'Full menu'!G50="FIT"),"ITs",IF(OR('Full menu'!G50="MwERT", 'Full menu'!G50="ERwMT", 'Full menu'!G50="M&amp;ERT", 'Full menu'!G50="MwIT", 'Full menu'!G50="IwMT", 'Full menu'!G50="M&amp;IT", 'Full menu'!G50="IwERT", 'Full menu'!G50="ERwIT", 'Full menu'!G50="I&amp;ERT", 'Full menu'!G50="ER&amp;M&amp;IT"),"MixedTs",IF('Full menu'!G50="UD","UD",IF('Full menu'!G50="LSD","LSD",IF('Full menu'!G50="WSD","WSD","")))))))))</f>
        <v>LSD</v>
      </c>
      <c r="H50" s="3" t="str">
        <f>IF('Full menu'!H50="MDC","MDC",IF(OR('Full menu'!H50="PERF",'Full menu'!H50="AERF",'Full menu'!H50="PCB"),"ERfix",IF(OR('Full menu'!H50="ACB", 'Full menu'!H50="LCERT", 'Full menu'!H50="LERT",'Full menu'!H50="FCERT",'Full menu'!H50="FERT"),"ERTs",IF(OR('Full menu'!H50="FCMT",'Full menu'!H50="FMT",'Full menu'!H50="LMT",'Full menu'!H50="LCMT"),"MTs",IF(OR('Full menu'!H50="LCIT",'Full menu'!H50="FCIT",'Full menu'!H50="LIT",'Full menu'!H50="FIT"),"ITs",IF(OR('Full menu'!H50="MwERT", 'Full menu'!H50="ERwMT", 'Full menu'!H50="M&amp;ERT", 'Full menu'!H50="MwIT", 'Full menu'!H50="IwMT", 'Full menu'!H50="M&amp;IT", 'Full menu'!H50="IwERT", 'Full menu'!H50="ERwIT", 'Full menu'!H50="I&amp;ERT", 'Full menu'!H50="ER&amp;M&amp;IT"),"MixedTs",IF('Full menu'!H50="UD","UD",IF('Full menu'!H50="LSD","LSD",IF('Full menu'!H50="WSD","WSD","")))))))))</f>
        <v>LSD</v>
      </c>
      <c r="I50" s="3" t="str">
        <f>IF('Full menu'!I50="MDC","MDC",IF(OR('Full menu'!I50="PERF",'Full menu'!I50="AERF",'Full menu'!I50="PCB"),"ERfix",IF(OR('Full menu'!I50="ACB", 'Full menu'!I50="LCERT", 'Full menu'!I50="LERT",'Full menu'!I50="FCERT",'Full menu'!I50="FERT"),"ERTs",IF(OR('Full menu'!I50="FCMT",'Full menu'!I50="FMT",'Full menu'!I50="LMT",'Full menu'!I50="LCMT"),"MTs",IF(OR('Full menu'!I50="LCIT",'Full menu'!I50="FCIT",'Full menu'!I50="LIT",'Full menu'!I50="FIT"),"ITs",IF(OR('Full menu'!I50="MwERT", 'Full menu'!I50="ERwMT", 'Full menu'!I50="M&amp;ERT", 'Full menu'!I50="MwIT", 'Full menu'!I50="IwMT", 'Full menu'!I50="M&amp;IT", 'Full menu'!I50="IwERT", 'Full menu'!I50="ERwIT", 'Full menu'!I50="I&amp;ERT", 'Full menu'!I50="ER&amp;M&amp;IT"),"MixedTs",IF('Full menu'!I50="UD","UD",IF('Full menu'!I50="LSD","LSD",IF('Full menu'!I50="WSD","WSD","")))))))))</f>
        <v>LSD</v>
      </c>
      <c r="J50" s="3" t="str">
        <f>IF('Full menu'!J50="MDC","MDC",IF(OR('Full menu'!J50="PERF",'Full menu'!J50="AERF",'Full menu'!J50="PCB"),"ERfix",IF(OR('Full menu'!J50="ACB", 'Full menu'!J50="LCERT", 'Full menu'!J50="LERT",'Full menu'!J50="FCERT",'Full menu'!J50="FERT"),"ERTs",IF(OR('Full menu'!J50="FCMT",'Full menu'!J50="FMT",'Full menu'!J50="LMT",'Full menu'!J50="LCMT"),"MTs",IF(OR('Full menu'!J50="LCIT",'Full menu'!J50="FCIT",'Full menu'!J50="LIT",'Full menu'!J50="FIT"),"ITs",IF(OR('Full menu'!J50="MwERT", 'Full menu'!J50="ERwMT", 'Full menu'!J50="M&amp;ERT", 'Full menu'!J50="MwIT", 'Full menu'!J50="IwMT", 'Full menu'!J50="M&amp;IT", 'Full menu'!J50="IwERT", 'Full menu'!J50="ERwIT", 'Full menu'!J50="I&amp;ERT", 'Full menu'!J50="ER&amp;M&amp;IT"),"MixedTs",IF('Full menu'!J50="UD","UD",IF('Full menu'!J50="LSD","LSD",IF('Full menu'!J50="WSD","WSD","")))))))))</f>
        <v>LSD</v>
      </c>
      <c r="K50" s="3" t="str">
        <f>IF('Full menu'!K50="MDC","MDC",IF(OR('Full menu'!K50="PERF",'Full menu'!K50="AERF",'Full menu'!K50="PCB"),"ERfix",IF(OR('Full menu'!K50="ACB", 'Full menu'!K50="LCERT", 'Full menu'!K50="LERT",'Full menu'!K50="FCERT",'Full menu'!K50="FERT"),"ERTs",IF(OR('Full menu'!K50="FCMT",'Full menu'!K50="FMT",'Full menu'!K50="LMT",'Full menu'!K50="LCMT"),"MTs",IF(OR('Full menu'!K50="LCIT",'Full menu'!K50="FCIT",'Full menu'!K50="LIT",'Full menu'!K50="FIT"),"ITs",IF(OR('Full menu'!K50="MwERT", 'Full menu'!K50="ERwMT", 'Full menu'!K50="M&amp;ERT", 'Full menu'!K50="MwIT", 'Full menu'!K50="IwMT", 'Full menu'!K50="M&amp;IT", 'Full menu'!K50="IwERT", 'Full menu'!K50="ERwIT", 'Full menu'!K50="I&amp;ERT", 'Full menu'!K50="ER&amp;M&amp;IT"),"MixedTs",IF('Full menu'!K50="UD","UD",IF('Full menu'!K50="LSD","LSD",IF('Full menu'!K50="WSD","WSD","")))))))))</f>
        <v>LSD</v>
      </c>
      <c r="L50" s="3" t="str">
        <f>IF('Full menu'!L50="MDC","MDC",IF(OR('Full menu'!L50="PERF",'Full menu'!L50="AERF",'Full menu'!L50="PCB"),"ERfix",IF(OR('Full menu'!L50="ACB", 'Full menu'!L50="LCERT", 'Full menu'!L50="LERT",'Full menu'!L50="FCERT",'Full menu'!L50="FERT"),"ERTs",IF(OR('Full menu'!L50="FCMT",'Full menu'!L50="FMT",'Full menu'!L50="LMT",'Full menu'!L50="LCMT"),"MTs",IF(OR('Full menu'!L50="LCIT",'Full menu'!L50="FCIT",'Full menu'!L50="LIT",'Full menu'!L50="FIT"),"ITs",IF(OR('Full menu'!L50="MwERT", 'Full menu'!L50="ERwMT", 'Full menu'!L50="M&amp;ERT", 'Full menu'!L50="MwIT", 'Full menu'!L50="IwMT", 'Full menu'!L50="M&amp;IT", 'Full menu'!L50="IwERT", 'Full menu'!L50="ERwIT", 'Full menu'!L50="I&amp;ERT", 'Full menu'!L50="ER&amp;M&amp;IT"),"MixedTs",IF('Full menu'!L50="UD","UD",IF('Full menu'!L50="LSD","LSD",IF('Full menu'!L50="WSD","WSD","")))))))))</f>
        <v>LSD</v>
      </c>
      <c r="M50" s="3" t="str">
        <f>IF('Full menu'!M50="MDC","MDC",IF(OR('Full menu'!M50="PERF",'Full menu'!M50="AERF",'Full menu'!M50="PCB"),"ERfix",IF(OR('Full menu'!M50="ACB", 'Full menu'!M50="LCERT", 'Full menu'!M50="LERT",'Full menu'!M50="FCERT",'Full menu'!M50="FERT"),"ERTs",IF(OR('Full menu'!M50="FCMT",'Full menu'!M50="FMT",'Full menu'!M50="LMT",'Full menu'!M50="LCMT"),"MTs",IF(OR('Full menu'!M50="LCIT",'Full menu'!M50="FCIT",'Full menu'!M50="LIT",'Full menu'!M50="FIT"),"ITs",IF(OR('Full menu'!M50="MwERT", 'Full menu'!M50="ERwMT", 'Full menu'!M50="M&amp;ERT", 'Full menu'!M50="MwIT", 'Full menu'!M50="IwMT", 'Full menu'!M50="M&amp;IT", 'Full menu'!M50="IwERT", 'Full menu'!M50="ERwIT", 'Full menu'!M50="I&amp;ERT", 'Full menu'!M50="ER&amp;M&amp;IT"),"MixedTs",IF('Full menu'!M50="UD","UD",IF('Full menu'!M50="LSD","LSD",IF('Full menu'!M50="WSD","WSD","")))))))))</f>
        <v>LSD</v>
      </c>
      <c r="N50" s="3" t="str">
        <f>IF('Full menu'!N50="MDC","MDC",IF(OR('Full menu'!N50="PERF",'Full menu'!N50="AERF",'Full menu'!N50="PCB"),"ERfix",IF(OR('Full menu'!N50="ACB", 'Full menu'!N50="LCERT", 'Full menu'!N50="LERT",'Full menu'!N50="FCERT",'Full menu'!N50="FERT"),"ERTs",IF(OR('Full menu'!N50="FCMT",'Full menu'!N50="FMT",'Full menu'!N50="LMT",'Full menu'!N50="LCMT"),"MTs",IF(OR('Full menu'!N50="LCIT",'Full menu'!N50="FCIT",'Full menu'!N50="LIT",'Full menu'!N50="FIT"),"ITs",IF(OR('Full menu'!N50="MwERT", 'Full menu'!N50="ERwMT", 'Full menu'!N50="M&amp;ERT", 'Full menu'!N50="MwIT", 'Full menu'!N50="IwMT", 'Full menu'!N50="M&amp;IT", 'Full menu'!N50="IwERT", 'Full menu'!N50="ERwIT", 'Full menu'!N50="I&amp;ERT", 'Full menu'!N50="ER&amp;M&amp;IT"),"MixedTs",IF('Full menu'!N50="UD","UD",IF('Full menu'!N50="LSD","LSD",IF('Full menu'!N50="WSD","WSD","")))))))))</f>
        <v>LSD</v>
      </c>
      <c r="O50" s="3" t="str">
        <f>IF('Full menu'!O50="MDC","MDC",IF(OR('Full menu'!O50="PERF",'Full menu'!O50="AERF",'Full menu'!O50="PCB"),"ERfix",IF(OR('Full menu'!O50="ACB", 'Full menu'!O50="LCERT", 'Full menu'!O50="LERT",'Full menu'!O50="FCERT",'Full menu'!O50="FERT"),"ERTs",IF(OR('Full menu'!O50="FCMT",'Full menu'!O50="FMT",'Full menu'!O50="LMT",'Full menu'!O50="LCMT"),"MTs",IF(OR('Full menu'!O50="LCIT",'Full menu'!O50="FCIT",'Full menu'!O50="LIT",'Full menu'!O50="FIT"),"ITs",IF(OR('Full menu'!O50="MwERT", 'Full menu'!O50="ERwMT", 'Full menu'!O50="M&amp;ERT", 'Full menu'!O50="MwIT", 'Full menu'!O50="IwMT", 'Full menu'!O50="M&amp;IT", 'Full menu'!O50="IwERT", 'Full menu'!O50="ERwIT", 'Full menu'!O50="I&amp;ERT", 'Full menu'!O50="ER&amp;M&amp;IT"),"MixedTs",IF('Full menu'!O50="UD","UD",IF('Full menu'!O50="LSD","LSD",IF('Full menu'!O50="WSD","WSD","")))))))))</f>
        <v>LSD</v>
      </c>
      <c r="P50" s="3" t="str">
        <f>IF('Full menu'!P50="MDC","MDC",IF(OR('Full menu'!P50="PERF",'Full menu'!P50="AERF",'Full menu'!P50="PCB"),"ERfix",IF(OR('Full menu'!P50="ACB", 'Full menu'!P50="LCERT", 'Full menu'!P50="LERT",'Full menu'!P50="FCERT",'Full menu'!P50="FERT"),"ERTs",IF(OR('Full menu'!P50="FCMT",'Full menu'!P50="FMT",'Full menu'!P50="LMT",'Full menu'!P50="LCMT"),"MTs",IF(OR('Full menu'!P50="LCIT",'Full menu'!P50="FCIT",'Full menu'!P50="LIT",'Full menu'!P50="FIT"),"ITs",IF(OR('Full menu'!P50="MwERT", 'Full menu'!P50="ERwMT", 'Full menu'!P50="M&amp;ERT", 'Full menu'!P50="MwIT", 'Full menu'!P50="IwMT", 'Full menu'!P50="M&amp;IT", 'Full menu'!P50="IwERT", 'Full menu'!P50="ERwIT", 'Full menu'!P50="I&amp;ERT", 'Full menu'!P50="ER&amp;M&amp;IT"),"MixedTs",IF('Full menu'!P50="UD","UD",IF('Full menu'!P50="LSD","LSD",IF('Full menu'!P50="WSD","WSD","")))))))))</f>
        <v>LSD</v>
      </c>
      <c r="Q50" s="3" t="str">
        <f>IF('Full menu'!Q50="MDC","MDC",IF(OR('Full menu'!Q50="PERF",'Full menu'!Q50="AERF",'Full menu'!Q50="PCB"),"ERfix",IF(OR('Full menu'!Q50="ACB", 'Full menu'!Q50="LCERT", 'Full menu'!Q50="LERT",'Full menu'!Q50="FCERT",'Full menu'!Q50="FERT"),"ERTs",IF(OR('Full menu'!Q50="FCMT",'Full menu'!Q50="FMT",'Full menu'!Q50="LMT",'Full menu'!Q50="LCMT"),"MTs",IF(OR('Full menu'!Q50="LCIT",'Full menu'!Q50="FCIT",'Full menu'!Q50="LIT",'Full menu'!Q50="FIT"),"ITs",IF(OR('Full menu'!Q50="MwERT", 'Full menu'!Q50="ERwMT", 'Full menu'!Q50="M&amp;ERT", 'Full menu'!Q50="MwIT", 'Full menu'!Q50="IwMT", 'Full menu'!Q50="M&amp;IT", 'Full menu'!Q50="IwERT", 'Full menu'!Q50="ERwIT", 'Full menu'!Q50="I&amp;ERT", 'Full menu'!Q50="ER&amp;M&amp;IT"),"MixedTs",IF('Full menu'!Q50="UD","UD",IF('Full menu'!Q50="LSD","LSD",IF('Full menu'!Q50="WSD","WSD","")))))))))</f>
        <v>LSD</v>
      </c>
      <c r="R50" s="3" t="str">
        <f>IF('Full menu'!R50="MDC","MDC",IF(OR('Full menu'!R50="PERF",'Full menu'!R50="AERF",'Full menu'!R50="PCB"),"ERfix",IF(OR('Full menu'!R50="ACB", 'Full menu'!R50="LCERT", 'Full menu'!R50="LERT",'Full menu'!R50="FCERT",'Full menu'!R50="FERT"),"ERTs",IF(OR('Full menu'!R50="FCMT",'Full menu'!R50="FMT",'Full menu'!R50="LMT",'Full menu'!R50="LCMT"),"MTs",IF(OR('Full menu'!R50="LCIT",'Full menu'!R50="FCIT",'Full menu'!R50="LIT",'Full menu'!R50="FIT"),"ITs",IF(OR('Full menu'!R50="MwERT", 'Full menu'!R50="ERwMT", 'Full menu'!R50="M&amp;ERT", 'Full menu'!R50="MwIT", 'Full menu'!R50="IwMT", 'Full menu'!R50="M&amp;IT", 'Full menu'!R50="IwERT", 'Full menu'!R50="ERwIT", 'Full menu'!R50="I&amp;ERT", 'Full menu'!R50="ER&amp;M&amp;IT"),"MixedTs",IF('Full menu'!R50="UD","UD",IF('Full menu'!R50="LSD","LSD",IF('Full menu'!R50="WSD","WSD","")))))))))</f>
        <v>LSD</v>
      </c>
      <c r="S50" s="3" t="str">
        <f>IF('Full menu'!S50="MDC","MDC",IF(OR('Full menu'!S50="PERF",'Full menu'!S50="AERF",'Full menu'!S50="PCB"),"ERfix",IF(OR('Full menu'!S50="ACB", 'Full menu'!S50="LCERT", 'Full menu'!S50="LERT",'Full menu'!S50="FCERT",'Full menu'!S50="FERT"),"ERTs",IF(OR('Full menu'!S50="FCMT",'Full menu'!S50="FMT",'Full menu'!S50="LMT",'Full menu'!S50="LCMT"),"MTs",IF(OR('Full menu'!S50="LCIT",'Full menu'!S50="FCIT",'Full menu'!S50="LIT",'Full menu'!S50="FIT"),"ITs",IF(OR('Full menu'!S50="MwERT", 'Full menu'!S50="ERwMT", 'Full menu'!S50="M&amp;ERT", 'Full menu'!S50="MwIT", 'Full menu'!S50="IwMT", 'Full menu'!S50="M&amp;IT", 'Full menu'!S50="IwERT", 'Full menu'!S50="ERwIT", 'Full menu'!S50="I&amp;ERT", 'Full menu'!S50="ER&amp;M&amp;IT"),"MixedTs",IF('Full menu'!S50="UD","UD",IF('Full menu'!S50="LSD","LSD",IF('Full menu'!S50="WSD","WSD","")))))))))</f>
        <v>LSD</v>
      </c>
      <c r="T50" s="3" t="str">
        <f>IF('Full menu'!T50="MDC","MDC",IF(OR('Full menu'!T50="PERF",'Full menu'!T50="AERF",'Full menu'!T50="PCB"),"ERfix",IF(OR('Full menu'!T50="ACB", 'Full menu'!T50="LCERT", 'Full menu'!T50="LERT",'Full menu'!T50="FCERT",'Full menu'!T50="FERT"),"ERTs",IF(OR('Full menu'!T50="FCMT",'Full menu'!T50="FMT",'Full menu'!T50="LMT",'Full menu'!T50="LCMT"),"MTs",IF(OR('Full menu'!T50="LCIT",'Full menu'!T50="FCIT",'Full menu'!T50="LIT",'Full menu'!T50="FIT"),"ITs",IF(OR('Full menu'!T50="MwERT", 'Full menu'!T50="ERwMT", 'Full menu'!T50="M&amp;ERT", 'Full menu'!T50="MwIT", 'Full menu'!T50="IwMT", 'Full menu'!T50="M&amp;IT", 'Full menu'!T50="IwERT", 'Full menu'!T50="ERwIT", 'Full menu'!T50="I&amp;ERT", 'Full menu'!T50="ER&amp;M&amp;IT"),"MixedTs",IF('Full menu'!T50="UD","UD",IF('Full menu'!T50="LSD","LSD",IF('Full menu'!T50="WSD","WSD","")))))))))</f>
        <v>LSD</v>
      </c>
      <c r="U50" s="3" t="str">
        <f>IF('Full menu'!U50="MDC","MDC",IF(OR('Full menu'!U50="PERF",'Full menu'!U50="AERF",'Full menu'!U50="PCB"),"ERfix",IF(OR('Full menu'!U50="ACB", 'Full menu'!U50="LCERT", 'Full menu'!U50="LERT",'Full menu'!U50="FCERT",'Full menu'!U50="FERT"),"ERTs",IF(OR('Full menu'!U50="FCMT",'Full menu'!U50="FMT",'Full menu'!U50="LMT",'Full menu'!U50="LCMT"),"MTs",IF(OR('Full menu'!U50="LCIT",'Full menu'!U50="FCIT",'Full menu'!U50="LIT",'Full menu'!U50="FIT"),"ITs",IF(OR('Full menu'!U50="MwERT", 'Full menu'!U50="ERwMT", 'Full menu'!U50="M&amp;ERT", 'Full menu'!U50="MwIT", 'Full menu'!U50="IwMT", 'Full menu'!U50="M&amp;IT", 'Full menu'!U50="IwERT", 'Full menu'!U50="ERwIT", 'Full menu'!U50="I&amp;ERT", 'Full menu'!U50="ER&amp;M&amp;IT"),"MixedTs",IF('Full menu'!U50="UD","UD",IF('Full menu'!U50="LSD","LSD",IF('Full menu'!U50="WSD","WSD","")))))))))</f>
        <v>LSD</v>
      </c>
      <c r="V50" s="3" t="str">
        <f>IF('Full menu'!V50="MDC","MDC",IF(OR('Full menu'!V50="PERF",'Full menu'!V50="AERF",'Full menu'!V50="PCB"),"ERfix",IF(OR('Full menu'!V50="ACB", 'Full menu'!V50="LCERT", 'Full menu'!V50="LERT",'Full menu'!V50="FCERT",'Full menu'!V50="FERT"),"ERTs",IF(OR('Full menu'!V50="FCMT",'Full menu'!V50="FMT",'Full menu'!V50="LMT",'Full menu'!V50="LCMT"),"MTs",IF(OR('Full menu'!V50="LCIT",'Full menu'!V50="FCIT",'Full menu'!V50="LIT",'Full menu'!V50="FIT"),"ITs",IF(OR('Full menu'!V50="MwERT", 'Full menu'!V50="ERwMT", 'Full menu'!V50="M&amp;ERT", 'Full menu'!V50="MwIT", 'Full menu'!V50="IwMT", 'Full menu'!V50="M&amp;IT", 'Full menu'!V50="IwERT", 'Full menu'!V50="ERwIT", 'Full menu'!V50="I&amp;ERT", 'Full menu'!V50="ER&amp;M&amp;IT"),"MixedTs",IF('Full menu'!V50="UD","UD",IF('Full menu'!V50="LSD","LSD",IF('Full menu'!V50="WSD","WSD","")))))))))</f>
        <v>LSD</v>
      </c>
      <c r="W50" s="3" t="str">
        <f>IF('Full menu'!W50="MDC","MDC",IF(OR('Full menu'!W50="PERF",'Full menu'!W50="AERF",'Full menu'!W50="PCB"),"ERfix",IF(OR('Full menu'!W50="ACB", 'Full menu'!W50="LCERT", 'Full menu'!W50="LERT",'Full menu'!W50="FCERT",'Full menu'!W50="FERT"),"ERTs",IF(OR('Full menu'!W50="FCMT",'Full menu'!W50="FMT",'Full menu'!W50="LMT",'Full menu'!W50="LCMT"),"MTs",IF(OR('Full menu'!W50="LCIT",'Full menu'!W50="FCIT",'Full menu'!W50="LIT",'Full menu'!W50="FIT"),"ITs",IF(OR('Full menu'!W50="MwERT", 'Full menu'!W50="ERwMT", 'Full menu'!W50="M&amp;ERT", 'Full menu'!W50="MwIT", 'Full menu'!W50="IwMT", 'Full menu'!W50="M&amp;IT", 'Full menu'!W50="IwERT", 'Full menu'!W50="ERwIT", 'Full menu'!W50="I&amp;ERT", 'Full menu'!W50="ER&amp;M&amp;IT"),"MixedTs",IF('Full menu'!W50="UD","UD",IF('Full menu'!W50="LSD","LSD",IF('Full menu'!W50="WSD","WSD","")))))))))</f>
        <v>LSD</v>
      </c>
      <c r="X50" s="3" t="str">
        <f>IF('Full menu'!X50="MDC","MDC",IF(OR('Full menu'!X50="PERF",'Full menu'!X50="AERF",'Full menu'!X50="PCB"),"ERfix",IF(OR('Full menu'!X50="ACB", 'Full menu'!X50="LCERT", 'Full menu'!X50="LERT",'Full menu'!X50="FCERT",'Full menu'!X50="FERT"),"ERTs",IF(OR('Full menu'!X50="FCMT",'Full menu'!X50="FMT",'Full menu'!X50="LMT",'Full menu'!X50="LCMT"),"MTs",IF(OR('Full menu'!X50="LCIT",'Full menu'!X50="FCIT",'Full menu'!X50="LIT",'Full menu'!X50="FIT"),"ITs",IF(OR('Full menu'!X50="MwERT", 'Full menu'!X50="ERwMT", 'Full menu'!X50="M&amp;ERT", 'Full menu'!X50="MwIT", 'Full menu'!X50="IwMT", 'Full menu'!X50="M&amp;IT", 'Full menu'!X50="IwERT", 'Full menu'!X50="ERwIT", 'Full menu'!X50="I&amp;ERT", 'Full menu'!X50="ER&amp;M&amp;IT"),"MixedTs",IF('Full menu'!X50="UD","UD",IF('Full menu'!X50="LSD","LSD",IF('Full menu'!X50="WSD","WSD","")))))))))</f>
        <v>LSD</v>
      </c>
      <c r="Y50" s="3" t="str">
        <f>IF('Full menu'!Y50="MDC","MDC",IF(OR('Full menu'!Y50="PERF",'Full menu'!Y50="AERF",'Full menu'!Y50="PCB"),"ERfix",IF(OR('Full menu'!Y50="ACB", 'Full menu'!Y50="LCERT", 'Full menu'!Y50="LERT",'Full menu'!Y50="FCERT",'Full menu'!Y50="FERT"),"ERTs",IF(OR('Full menu'!Y50="FCMT",'Full menu'!Y50="FMT",'Full menu'!Y50="LMT",'Full menu'!Y50="LCMT"),"MTs",IF(OR('Full menu'!Y50="LCIT",'Full menu'!Y50="FCIT",'Full menu'!Y50="LIT",'Full menu'!Y50="FIT"),"ITs",IF(OR('Full menu'!Y50="MwERT", 'Full menu'!Y50="ERwMT", 'Full menu'!Y50="M&amp;ERT", 'Full menu'!Y50="MwIT", 'Full menu'!Y50="IwMT", 'Full menu'!Y50="M&amp;IT", 'Full menu'!Y50="IwERT", 'Full menu'!Y50="ERwIT", 'Full menu'!Y50="I&amp;ERT", 'Full menu'!Y50="ER&amp;M&amp;IT"),"MixedTs",IF('Full menu'!Y50="UD","UD",IF('Full menu'!Y50="LSD","LSD",IF('Full menu'!Y50="WSD","WSD","")))))))))</f>
        <v>LSD</v>
      </c>
      <c r="Z50" s="3" t="str">
        <f>IF('Full menu'!Z50="MDC","MDC",IF(OR('Full menu'!Z50="PERF",'Full menu'!Z50="AERF",'Full menu'!Z50="PCB"),"ERfix",IF(OR('Full menu'!Z50="ACB", 'Full menu'!Z50="LCERT", 'Full menu'!Z50="LERT",'Full menu'!Z50="FCERT",'Full menu'!Z50="FERT"),"ERTs",IF(OR('Full menu'!Z50="FCMT",'Full menu'!Z50="FMT",'Full menu'!Z50="LMT",'Full menu'!Z50="LCMT"),"MTs",IF(OR('Full menu'!Z50="LCIT",'Full menu'!Z50="FCIT",'Full menu'!Z50="LIT",'Full menu'!Z50="FIT"),"ITs",IF(OR('Full menu'!Z50="MwERT", 'Full menu'!Z50="ERwMT", 'Full menu'!Z50="M&amp;ERT", 'Full menu'!Z50="MwIT", 'Full menu'!Z50="IwMT", 'Full menu'!Z50="M&amp;IT", 'Full menu'!Z50="IwERT", 'Full menu'!Z50="ERwIT", 'Full menu'!Z50="I&amp;ERT", 'Full menu'!Z50="ER&amp;M&amp;IT"),"MixedTs",IF('Full menu'!Z50="UD","UD",IF('Full menu'!Z50="LSD","LSD",IF('Full menu'!Z50="WSD","WSD","")))))))))</f>
        <v>LSD</v>
      </c>
      <c r="AA50" s="3" t="str">
        <f>IF('Full menu'!AA50="MDC","MDC",IF(OR('Full menu'!AA50="PERF",'Full menu'!AA50="AERF",'Full menu'!AA50="PCB"),"ERfix",IF(OR('Full menu'!AA50="ACB", 'Full menu'!AA50="LCERT", 'Full menu'!AA50="LERT",'Full menu'!AA50="FCERT",'Full menu'!AA50="FERT"),"ERTs",IF(OR('Full menu'!AA50="FCMT",'Full menu'!AA50="FMT",'Full menu'!AA50="LMT",'Full menu'!AA50="LCMT"),"MTs",IF(OR('Full menu'!AA50="LCIT",'Full menu'!AA50="FCIT",'Full menu'!AA50="LIT",'Full menu'!AA50="FIT"),"ITs",IF(OR('Full menu'!AA50="MwERT", 'Full menu'!AA50="ERwMT", 'Full menu'!AA50="M&amp;ERT", 'Full menu'!AA50="MwIT", 'Full menu'!AA50="IwMT", 'Full menu'!AA50="M&amp;IT", 'Full menu'!AA50="IwERT", 'Full menu'!AA50="ERwIT", 'Full menu'!AA50="I&amp;ERT", 'Full menu'!AA50="ER&amp;M&amp;IT"),"MixedTs",IF('Full menu'!AA50="UD","UD",IF('Full menu'!AA50="LSD","LSD",IF('Full menu'!AA50="WSD","WSD","")))))))))</f>
        <v>LSD</v>
      </c>
      <c r="AB50" s="3" t="str">
        <f>IF('Full menu'!AB50="MDC","MDC",IF(OR('Full menu'!AB50="PERF",'Full menu'!AB50="AERF",'Full menu'!AB50="PCB"),"ERfix",IF(OR('Full menu'!AB50="ACB", 'Full menu'!AB50="LCERT", 'Full menu'!AB50="LERT",'Full menu'!AB50="FCERT",'Full menu'!AB50="FERT"),"ERTs",IF(OR('Full menu'!AB50="FCMT",'Full menu'!AB50="FMT",'Full menu'!AB50="LMT",'Full menu'!AB50="LCMT"),"MTs",IF(OR('Full menu'!AB50="LCIT",'Full menu'!AB50="FCIT",'Full menu'!AB50="LIT",'Full menu'!AB50="FIT"),"ITs",IF(OR('Full menu'!AB50="MwERT", 'Full menu'!AB50="ERwMT", 'Full menu'!AB50="M&amp;ERT", 'Full menu'!AB50="MwIT", 'Full menu'!AB50="IwMT", 'Full menu'!AB50="M&amp;IT", 'Full menu'!AB50="IwERT", 'Full menu'!AB50="ERwIT", 'Full menu'!AB50="I&amp;ERT", 'Full menu'!AB50="ER&amp;M&amp;IT"),"MixedTs",IF('Full menu'!AB50="UD","UD",IF('Full menu'!AB50="LSD","LSD",IF('Full menu'!AB50="WSD","WSD","")))))))))</f>
        <v>LSD</v>
      </c>
      <c r="AC50" s="3" t="str">
        <f>IF('Full menu'!AC50="MDC","MDC",IF(OR('Full menu'!AC50="PERF",'Full menu'!AC50="AERF",'Full menu'!AC50="PCB"),"ERfix",IF(OR('Full menu'!AC50="ACB", 'Full menu'!AC50="LCERT", 'Full menu'!AC50="LERT",'Full menu'!AC50="FCERT",'Full menu'!AC50="FERT"),"ERTs",IF(OR('Full menu'!AC50="FCMT",'Full menu'!AC50="FMT",'Full menu'!AC50="LMT",'Full menu'!AC50="LCMT"),"MTs",IF(OR('Full menu'!AC50="LCIT",'Full menu'!AC50="FCIT",'Full menu'!AC50="LIT",'Full menu'!AC50="FIT"),"ITs",IF(OR('Full menu'!AC50="MwERT", 'Full menu'!AC50="ERwMT", 'Full menu'!AC50="M&amp;ERT", 'Full menu'!AC50="MwIT", 'Full menu'!AC50="IwMT", 'Full menu'!AC50="M&amp;IT", 'Full menu'!AC50="IwERT", 'Full menu'!AC50="ERwIT", 'Full menu'!AC50="I&amp;ERT", 'Full menu'!AC50="ER&amp;M&amp;IT"),"MixedTs",IF('Full menu'!AC50="UD","UD",IF('Full menu'!AC50="LSD","LSD",IF('Full menu'!AC50="WSD","WSD","")))))))))</f>
        <v>ITs</v>
      </c>
      <c r="AD50" s="3" t="str">
        <f>IF('Full menu'!AD50="MDC","MDC",IF(OR('Full menu'!AD50="PERF",'Full menu'!AD50="AERF",'Full menu'!AD50="PCB"),"ERfix",IF(OR('Full menu'!AD50="ACB", 'Full menu'!AD50="LCERT", 'Full menu'!AD50="LERT",'Full menu'!AD50="FCERT",'Full menu'!AD50="FERT"),"ERTs",IF(OR('Full menu'!AD50="FCMT",'Full menu'!AD50="FMT",'Full menu'!AD50="LMT",'Full menu'!AD50="LCMT"),"MTs",IF(OR('Full menu'!AD50="LCIT",'Full menu'!AD50="FCIT",'Full menu'!AD50="LIT",'Full menu'!AD50="FIT"),"ITs",IF(OR('Full menu'!AD50="MwERT", 'Full menu'!AD50="ERwMT", 'Full menu'!AD50="M&amp;ERT", 'Full menu'!AD50="MwIT", 'Full menu'!AD50="IwMT", 'Full menu'!AD50="M&amp;IT", 'Full menu'!AD50="IwERT", 'Full menu'!AD50="ERwIT", 'Full menu'!AD50="I&amp;ERT", 'Full menu'!AD50="ER&amp;M&amp;IT"),"MixedTs",IF('Full menu'!AD50="UD","UD",IF('Full menu'!AD50="LSD","LSD",IF('Full menu'!AD50="WSD","WSD","")))))))))</f>
        <v>ITs</v>
      </c>
      <c r="AE50" s="3" t="str">
        <f>IF('Full menu'!AE50="MDC","MDC",IF(OR('Full menu'!AE50="PERF",'Full menu'!AE50="AERF",'Full menu'!AE50="PCB"),"ERfix",IF(OR('Full menu'!AE50="ACB", 'Full menu'!AE50="LCERT", 'Full menu'!AE50="LERT",'Full menu'!AE50="FCERT",'Full menu'!AE50="FERT"),"ERTs",IF(OR('Full menu'!AE50="FCMT",'Full menu'!AE50="FMT",'Full menu'!AE50="LMT",'Full menu'!AE50="LCMT"),"MTs",IF(OR('Full menu'!AE50="LCIT",'Full menu'!AE50="FCIT",'Full menu'!AE50="LIT",'Full menu'!AE50="FIT"),"ITs",IF(OR('Full menu'!AE50="MwERT", 'Full menu'!AE50="ERwMT", 'Full menu'!AE50="M&amp;ERT", 'Full menu'!AE50="MwIT", 'Full menu'!AE50="IwMT", 'Full menu'!AE50="M&amp;IT", 'Full menu'!AE50="IwERT", 'Full menu'!AE50="ERwIT", 'Full menu'!AE50="I&amp;ERT", 'Full menu'!AE50="ER&amp;M&amp;IT"),"MixedTs",IF('Full menu'!AE50="UD","UD",IF('Full menu'!AE50="LSD","LSD",IF('Full menu'!AE50="WSD","WSD","")))))))))</f>
        <v>ITs</v>
      </c>
      <c r="AF50" s="3" t="str">
        <f>IF('Full menu'!AF50="MDC","MDC",IF(OR('Full menu'!AF50="PERF",'Full menu'!AF50="AERF",'Full menu'!AF50="PCB"),"ERfix",IF(OR('Full menu'!AF50="ACB", 'Full menu'!AF50="LCERT", 'Full menu'!AF50="LERT",'Full menu'!AF50="FCERT",'Full menu'!AF50="FERT"),"ERTs",IF(OR('Full menu'!AF50="FCMT",'Full menu'!AF50="FMT",'Full menu'!AF50="LMT",'Full menu'!AF50="LCMT"),"MTs",IF(OR('Full menu'!AF50="LCIT",'Full menu'!AF50="FCIT",'Full menu'!AF50="LIT",'Full menu'!AF50="FIT"),"ITs",IF(OR('Full menu'!AF50="MwERT", 'Full menu'!AF50="ERwMT", 'Full menu'!AF50="M&amp;ERT", 'Full menu'!AF50="MwIT", 'Full menu'!AF50="IwMT", 'Full menu'!AF50="M&amp;IT", 'Full menu'!AF50="IwERT", 'Full menu'!AF50="ERwIT", 'Full menu'!AF50="I&amp;ERT", 'Full menu'!AF50="ER&amp;M&amp;IT"),"MixedTs",IF('Full menu'!AF50="UD","UD",IF('Full menu'!AF50="LSD","LSD",IF('Full menu'!AF50="WSD","WSD","")))))))))</f>
        <v>ITs</v>
      </c>
      <c r="AG50" s="3" t="str">
        <f>IF('Full menu'!AG50="MDC","MDC",IF(OR('Full menu'!AG50="PERF",'Full menu'!AG50="AERF",'Full menu'!AG50="PCB"),"ERfix",IF(OR('Full menu'!AG50="ACB", 'Full menu'!AG50="LCERT", 'Full menu'!AG50="LERT",'Full menu'!AG50="FCERT",'Full menu'!AG50="FERT"),"ERTs",IF(OR('Full menu'!AG50="FCMT",'Full menu'!AG50="FMT",'Full menu'!AG50="LMT",'Full menu'!AG50="LCMT"),"MTs",IF(OR('Full menu'!AG50="LCIT",'Full menu'!AG50="FCIT",'Full menu'!AG50="LIT",'Full menu'!AG50="FIT"),"ITs",IF(OR('Full menu'!AG50="MwERT", 'Full menu'!AG50="ERwMT", 'Full menu'!AG50="M&amp;ERT", 'Full menu'!AG50="MwIT", 'Full menu'!AG50="IwMT", 'Full menu'!AG50="M&amp;IT", 'Full menu'!AG50="IwERT", 'Full menu'!AG50="ERwIT", 'Full menu'!AG50="I&amp;ERT", 'Full menu'!AG50="ER&amp;M&amp;IT"),"MixedTs",IF('Full menu'!AG50="UD","UD",IF('Full menu'!AG50="LSD","LSD",IF('Full menu'!AG50="WSD","WSD","")))))))))</f>
        <v>ITs</v>
      </c>
      <c r="AH50" s="3" t="str">
        <f>IF('Full menu'!AH50="MDC","MDC",IF(OR('Full menu'!AH50="PERF",'Full menu'!AH50="AERF",'Full menu'!AH50="PCB"),"ERfix",IF(OR('Full menu'!AH50="ACB", 'Full menu'!AH50="LCERT", 'Full menu'!AH50="LERT",'Full menu'!AH50="FCERT",'Full menu'!AH50="FERT"),"ERTs",IF(OR('Full menu'!AH50="FCMT",'Full menu'!AH50="FMT",'Full menu'!AH50="LMT",'Full menu'!AH50="LCMT"),"MTs",IF(OR('Full menu'!AH50="LCIT",'Full menu'!AH50="FCIT",'Full menu'!AH50="LIT",'Full menu'!AH50="FIT"),"ITs",IF(OR('Full menu'!AH50="MwERT", 'Full menu'!AH50="ERwMT", 'Full menu'!AH50="M&amp;ERT", 'Full menu'!AH50="MwIT", 'Full menu'!AH50="IwMT", 'Full menu'!AH50="M&amp;IT", 'Full menu'!AH50="IwERT", 'Full menu'!AH50="ERwIT", 'Full menu'!AH50="I&amp;ERT", 'Full menu'!AH50="ER&amp;M&amp;IT"),"MixedTs",IF('Full menu'!AH50="UD","UD",IF('Full menu'!AH50="LSD","LSD",IF('Full menu'!AH50="WSD","WSD","")))))))))</f>
        <v>ITs</v>
      </c>
      <c r="AI50" s="3" t="str">
        <f>IF('Full menu'!AI50="MDC","MDC",IF(OR('Full menu'!AI50="PERF",'Full menu'!AI50="AERF",'Full menu'!AI50="PCB"),"ERfix",IF(OR('Full menu'!AI50="ACB", 'Full menu'!AI50="LCERT", 'Full menu'!AI50="LERT",'Full menu'!AI50="FCERT",'Full menu'!AI50="FERT"),"ERTs",IF(OR('Full menu'!AI50="FCMT",'Full menu'!AI50="FMT",'Full menu'!AI50="LMT",'Full menu'!AI50="LCMT"),"MTs",IF(OR('Full menu'!AI50="LCIT",'Full menu'!AI50="FCIT",'Full menu'!AI50="LIT",'Full menu'!AI50="FIT"),"ITs",IF(OR('Full menu'!AI50="MwERT", 'Full menu'!AI50="ERwMT", 'Full menu'!AI50="M&amp;ERT", 'Full menu'!AI50="MwIT", 'Full menu'!AI50="IwMT", 'Full menu'!AI50="M&amp;IT", 'Full menu'!AI50="IwERT", 'Full menu'!AI50="ERwIT", 'Full menu'!AI50="I&amp;ERT", 'Full menu'!AI50="ER&amp;M&amp;IT"),"MixedTs",IF('Full menu'!AI50="UD","UD",IF('Full menu'!AI50="LSD","LSD",IF('Full menu'!AI50="WSD","WSD","")))))))))</f>
        <v>ITs</v>
      </c>
      <c r="AJ50" s="3" t="str">
        <f>IF('Full menu'!AJ50="MDC","MDC",IF(OR('Full menu'!AJ50="PERF",'Full menu'!AJ50="AERF",'Full menu'!AJ50="PCB"),"ERfix",IF(OR('Full menu'!AJ50="ACB", 'Full menu'!AJ50="LCERT", 'Full menu'!AJ50="LERT",'Full menu'!AJ50="FCERT",'Full menu'!AJ50="FERT"),"ERTs",IF(OR('Full menu'!AJ50="FCMT",'Full menu'!AJ50="FMT",'Full menu'!AJ50="LMT",'Full menu'!AJ50="LCMT"),"MTs",IF(OR('Full menu'!AJ50="LCIT",'Full menu'!AJ50="FCIT",'Full menu'!AJ50="LIT",'Full menu'!AJ50="FIT"),"ITs",IF(OR('Full menu'!AJ50="MwERT", 'Full menu'!AJ50="ERwMT", 'Full menu'!AJ50="M&amp;ERT", 'Full menu'!AJ50="MwIT", 'Full menu'!AJ50="IwMT", 'Full menu'!AJ50="M&amp;IT", 'Full menu'!AJ50="IwERT", 'Full menu'!AJ50="ERwIT", 'Full menu'!AJ50="I&amp;ERT", 'Full menu'!AJ50="ER&amp;M&amp;IT"),"MixedTs",IF('Full menu'!AJ50="UD","UD",IF('Full menu'!AJ50="LSD","LSD",IF('Full menu'!AJ50="WSD","WSD","")))))))))</f>
        <v>ITs</v>
      </c>
      <c r="AK50" s="3" t="str">
        <f>IF('Full menu'!AK50="MDC","MDC",IF(OR('Full menu'!AK50="PERF",'Full menu'!AK50="AERF",'Full menu'!AK50="PCB"),"ERfix",IF(OR('Full menu'!AK50="ACB", 'Full menu'!AK50="LCERT", 'Full menu'!AK50="LERT",'Full menu'!AK50="FCERT",'Full menu'!AK50="FERT"),"ERTs",IF(OR('Full menu'!AK50="FCMT",'Full menu'!AK50="FMT",'Full menu'!AK50="LMT",'Full menu'!AK50="LCMT"),"MTs",IF(OR('Full menu'!AK50="LCIT",'Full menu'!AK50="FCIT",'Full menu'!AK50="LIT",'Full menu'!AK50="FIT"),"ITs",IF(OR('Full menu'!AK50="MwERT", 'Full menu'!AK50="ERwMT", 'Full menu'!AK50="M&amp;ERT", 'Full menu'!AK50="MwIT", 'Full menu'!AK50="IwMT", 'Full menu'!AK50="M&amp;IT", 'Full menu'!AK50="IwERT", 'Full menu'!AK50="ERwIT", 'Full menu'!AK50="I&amp;ERT", 'Full menu'!AK50="ER&amp;M&amp;IT"),"MixedTs",IF('Full menu'!AK50="UD","UD",IF('Full menu'!AK50="LSD","LSD",IF('Full menu'!AK50="WSD","WSD","")))))))))</f>
        <v>ITs</v>
      </c>
      <c r="AL50" s="3" t="str">
        <f>IF('Full menu'!AL50="MDC","MDC",IF(OR('Full menu'!AL50="PERF",'Full menu'!AL50="AERF",'Full menu'!AL50="PCB"),"ERfix",IF(OR('Full menu'!AL50="ACB", 'Full menu'!AL50="LCERT", 'Full menu'!AL50="LERT",'Full menu'!AL50="FCERT",'Full menu'!AL50="FERT"),"ERTs",IF(OR('Full menu'!AL50="FCMT",'Full menu'!AL50="FMT",'Full menu'!AL50="LMT",'Full menu'!AL50="LCMT"),"MTs",IF(OR('Full menu'!AL50="LCIT",'Full menu'!AL50="FCIT",'Full menu'!AL50="LIT",'Full menu'!AL50="FIT"),"ITs",IF(OR('Full menu'!AL50="MwERT", 'Full menu'!AL50="ERwMT", 'Full menu'!AL50="M&amp;ERT", 'Full menu'!AL50="MwIT", 'Full menu'!AL50="IwMT", 'Full menu'!AL50="M&amp;IT", 'Full menu'!AL50="IwERT", 'Full menu'!AL50="ERwIT", 'Full menu'!AL50="I&amp;ERT", 'Full menu'!AL50="ER&amp;M&amp;IT"),"MixedTs",IF('Full menu'!AL50="UD","UD",IF('Full menu'!AL50="LSD","LSD",IF('Full menu'!AL50="WSD","WSD","")))))))))</f>
        <v>ITs</v>
      </c>
      <c r="AM50" s="3" t="str">
        <f>IF('Full menu'!AM50="MDC","MDC",IF(OR('Full menu'!AM50="PERF",'Full menu'!AM50="AERF",'Full menu'!AM50="PCB"),"ERfix",IF(OR('Full menu'!AM50="ACB", 'Full menu'!AM50="LCERT", 'Full menu'!AM50="LERT",'Full menu'!AM50="FCERT",'Full menu'!AM50="FERT"),"ERTs",IF(OR('Full menu'!AM50="FCMT",'Full menu'!AM50="FMT",'Full menu'!AM50="LMT",'Full menu'!AM50="LCMT"),"MTs",IF(OR('Full menu'!AM50="LCIT",'Full menu'!AM50="FCIT",'Full menu'!AM50="LIT",'Full menu'!AM50="FIT"),"ITs",IF(OR('Full menu'!AM50="MwERT", 'Full menu'!AM50="ERwMT", 'Full menu'!AM50="M&amp;ERT", 'Full menu'!AM50="MwIT", 'Full menu'!AM50="IwMT", 'Full menu'!AM50="M&amp;IT", 'Full menu'!AM50="IwERT", 'Full menu'!AM50="ERwIT", 'Full menu'!AM50="I&amp;ERT", 'Full menu'!AM50="ER&amp;M&amp;IT"),"MixedTs",IF('Full menu'!AM50="UD","UD",IF('Full menu'!AM50="LSD","LSD",IF('Full menu'!AM50="WSD","WSD","")))))))))</f>
        <v>ITs</v>
      </c>
      <c r="AN50" s="3" t="str">
        <f>IF('Full menu'!AN50="MDC","MDC",IF(OR('Full menu'!AN50="PERF",'Full menu'!AN50="AERF",'Full menu'!AN50="PCB"),"ERfix",IF(OR('Full menu'!AN50="ACB", 'Full menu'!AN50="LCERT", 'Full menu'!AN50="LERT",'Full menu'!AN50="FCERT",'Full menu'!AN50="FERT"),"ERTs",IF(OR('Full menu'!AN50="FCMT",'Full menu'!AN50="FMT",'Full menu'!AN50="LMT",'Full menu'!AN50="LCMT"),"MTs",IF(OR('Full menu'!AN50="LCIT",'Full menu'!AN50="FCIT",'Full menu'!AN50="LIT",'Full menu'!AN50="FIT"),"ITs",IF(OR('Full menu'!AN50="MwERT", 'Full menu'!AN50="ERwMT", 'Full menu'!AN50="M&amp;ERT", 'Full menu'!AN50="MwIT", 'Full menu'!AN50="IwMT", 'Full menu'!AN50="M&amp;IT", 'Full menu'!AN50="IwERT", 'Full menu'!AN50="ERwIT", 'Full menu'!AN50="I&amp;ERT", 'Full menu'!AN50="ER&amp;M&amp;IT"),"MixedTs",IF('Full menu'!AN50="UD","UD",IF('Full menu'!AN50="LSD","LSD",IF('Full menu'!AN50="WSD","WSD","")))))))))</f>
        <v>ITs</v>
      </c>
      <c r="AO50" s="3" t="str">
        <f>IF('Full menu'!AO50="MDC","MDC",IF(OR('Full menu'!AO50="PERF",'Full menu'!AO50="AERF",'Full menu'!AO50="PCB"),"ERfix",IF(OR('Full menu'!AO50="ACB", 'Full menu'!AO50="LCERT", 'Full menu'!AO50="LERT",'Full menu'!AO50="FCERT",'Full menu'!AO50="FERT"),"ERTs",IF(OR('Full menu'!AO50="FCMT",'Full menu'!AO50="FMT",'Full menu'!AO50="LMT",'Full menu'!AO50="LCMT"),"MTs",IF(OR('Full menu'!AO50="LCIT",'Full menu'!AO50="FCIT",'Full menu'!AO50="LIT",'Full menu'!AO50="FIT"),"ITs",IF(OR('Full menu'!AO50="MwERT", 'Full menu'!AO50="ERwMT", 'Full menu'!AO50="M&amp;ERT", 'Full menu'!AO50="MwIT", 'Full menu'!AO50="IwMT", 'Full menu'!AO50="M&amp;IT", 'Full menu'!AO50="IwERT", 'Full menu'!AO50="ERwIT", 'Full menu'!AO50="I&amp;ERT", 'Full menu'!AO50="ER&amp;M&amp;IT"),"MixedTs",IF('Full menu'!AO50="UD","UD",IF('Full menu'!AO50="LSD","LSD",IF('Full menu'!AO50="WSD","WSD","")))))))))</f>
        <v>ITs</v>
      </c>
      <c r="AP50" s="3" t="str">
        <f>IF('Full menu'!AP50="MDC","MDC",IF(OR('Full menu'!AP50="PERF",'Full menu'!AP50="AERF",'Full menu'!AP50="PCB"),"ERfix",IF(OR('Full menu'!AP50="ACB", 'Full menu'!AP50="LCERT", 'Full menu'!AP50="LERT",'Full menu'!AP50="FCERT",'Full menu'!AP50="FERT"),"ERTs",IF(OR('Full menu'!AP50="FCMT",'Full menu'!AP50="FMT",'Full menu'!AP50="LMT",'Full menu'!AP50="LCMT"),"MTs",IF(OR('Full menu'!AP50="LCIT",'Full menu'!AP50="FCIT",'Full menu'!AP50="LIT",'Full menu'!AP50="FIT"),"ITs",IF(OR('Full menu'!AP50="MwERT", 'Full menu'!AP50="ERwMT", 'Full menu'!AP50="M&amp;ERT", 'Full menu'!AP50="MwIT", 'Full menu'!AP50="IwMT", 'Full menu'!AP50="M&amp;IT", 'Full menu'!AP50="IwERT", 'Full menu'!AP50="ERwIT", 'Full menu'!AP50="I&amp;ERT", 'Full menu'!AP50="ER&amp;M&amp;IT"),"MixedTs",IF('Full menu'!AP50="UD","UD",IF('Full menu'!AP50="LSD","LSD",IF('Full menu'!AP50="WSD","WSD","")))))))))</f>
        <v>ITs</v>
      </c>
      <c r="AQ50" s="3" t="str">
        <f>IF('Full menu'!AQ50="MDC","MDC",IF(OR('Full menu'!AQ50="PERF",'Full menu'!AQ50="AERF",'Full menu'!AQ50="PCB"),"ERfix",IF(OR('Full menu'!AQ50="ACB", 'Full menu'!AQ50="LCERT", 'Full menu'!AQ50="LERT",'Full menu'!AQ50="FCERT",'Full menu'!AQ50="FERT"),"ERTs",IF(OR('Full menu'!AQ50="FCMT",'Full menu'!AQ50="FMT",'Full menu'!AQ50="LMT",'Full menu'!AQ50="LCMT"),"MTs",IF(OR('Full menu'!AQ50="LCIT",'Full menu'!AQ50="FCIT",'Full menu'!AQ50="LIT",'Full menu'!AQ50="FIT"),"ITs",IF(OR('Full menu'!AQ50="MwERT", 'Full menu'!AQ50="ERwMT", 'Full menu'!AQ50="M&amp;ERT", 'Full menu'!AQ50="MwIT", 'Full menu'!AQ50="IwMT", 'Full menu'!AQ50="M&amp;IT", 'Full menu'!AQ50="IwERT", 'Full menu'!AQ50="ERwIT", 'Full menu'!AQ50="I&amp;ERT", 'Full menu'!AQ50="ER&amp;M&amp;IT"),"MixedTs",IF('Full menu'!AQ50="UD","UD",IF('Full menu'!AQ50="LSD","LSD",IF('Full menu'!AQ50="WSD","WSD","")))))))))</f>
        <v>ITs</v>
      </c>
      <c r="AR50" s="3" t="str">
        <f>IF('Full menu'!AR50="MDC","MDC",IF(OR('Full menu'!AR50="PERF",'Full menu'!AR50="AERF",'Full menu'!AR50="PCB"),"ERfix",IF(OR('Full menu'!AR50="ACB", 'Full menu'!AR50="LCERT", 'Full menu'!AR50="LERT",'Full menu'!AR50="FCERT",'Full menu'!AR50="FERT"),"ERTs",IF(OR('Full menu'!AR50="FCMT",'Full menu'!AR50="FMT",'Full menu'!AR50="LMT",'Full menu'!AR50="LCMT"),"MTs",IF(OR('Full menu'!AR50="LCIT",'Full menu'!AR50="FCIT",'Full menu'!AR50="LIT",'Full menu'!AR50="FIT"),"ITs",IF(OR('Full menu'!AR50="MwERT", 'Full menu'!AR50="ERwMT", 'Full menu'!AR50="M&amp;ERT", 'Full menu'!AR50="MwIT", 'Full menu'!AR50="IwMT", 'Full menu'!AR50="M&amp;IT", 'Full menu'!AR50="IwERT", 'Full menu'!AR50="ERwIT", 'Full menu'!AR50="I&amp;ERT", 'Full menu'!AR50="ER&amp;M&amp;IT"),"MixedTs",IF('Full menu'!AR50="UD","UD",IF('Full menu'!AR50="LSD","LSD",IF('Full menu'!AR50="WSD","WSD","")))))))))</f>
        <v>ITs</v>
      </c>
      <c r="AS50" s="3" t="str">
        <f>IF('Full menu'!AS50="MDC","MDC",IF(OR('Full menu'!AS50="PERF",'Full menu'!AS50="AERF",'Full menu'!AS50="PCB"),"ERfix",IF(OR('Full menu'!AS50="ACB", 'Full menu'!AS50="LCERT", 'Full menu'!AS50="LERT",'Full menu'!AS50="FCERT",'Full menu'!AS50="FERT"),"ERTs",IF(OR('Full menu'!AS50="FCMT",'Full menu'!AS50="FMT",'Full menu'!AS50="LMT",'Full menu'!AS50="LCMT"),"MTs",IF(OR('Full menu'!AS50="LCIT",'Full menu'!AS50="FCIT",'Full menu'!AS50="LIT",'Full menu'!AS50="FIT"),"ITs",IF(OR('Full menu'!AS50="MwERT", 'Full menu'!AS50="ERwMT", 'Full menu'!AS50="M&amp;ERT", 'Full menu'!AS50="MwIT", 'Full menu'!AS50="IwMT", 'Full menu'!AS50="M&amp;IT", 'Full menu'!AS50="IwERT", 'Full menu'!AS50="ERwIT", 'Full menu'!AS50="I&amp;ERT", 'Full menu'!AS50="ER&amp;M&amp;IT"),"MixedTs",IF('Full menu'!AS50="UD","UD",IF('Full menu'!AS50="LSD","LSD",IF('Full menu'!AS50="WSD","WSD","")))))))))</f>
        <v>ITs</v>
      </c>
      <c r="AT50" s="3"/>
      <c r="AU50" s="3"/>
      <c r="AV50" s="3" t="str">
        <f>IF('Full menu'!AV50="MDC","MDC",IF(OR('Full menu'!AV50="PERF",'Full menu'!AV50="AERF",'Full menu'!AV50="PCB"),"ERfix",IF(OR('Full menu'!AV50="ACB", 'Full menu'!AV50="LCERT", 'Full menu'!AV50="LERT",'Full menu'!AV50="FCERT",'Full menu'!AV50="FERT"),"ERT",IF(OR('Full menu'!AV50="FCMT",'Full menu'!AV50="FMT",'Full menu'!AV50="LMT",'Full menu'!AV50="LCMT"),"MT",IF(OR('Full menu'!AV50="LCIT",'Full menu'!AV50="FCIT",'Full menu'!AV50="LMT",'Full menu'!AV50="FMT"),"IT",IF(OR('Full menu'!AV50="MwERT", 'Full menu'!AV50="ERwMT", 'Full menu'!AV50="M&amp;ERT", 'Full menu'!AV50="MwIT", 'Full menu'!AV50="IwMT", 'Full menu'!AV50="M&amp;IT", 'Full menu'!AV50="IwERT", 'Full menu'!AV50="ERwIT", 'Full menu'!AV50="I&amp;ERT", 'Full menu'!AV50="ER&amp;M&amp;IT"),"MixedT",IF('Full menu'!AV50="UD","UD",IF('Full menu'!AV50="LSD","LSD",IF('Full menu'!AV50="WSD","WSD","")))))))))</f>
        <v/>
      </c>
      <c r="AW50" s="3" t="str">
        <f>IF('Full menu'!AW50="MDC","MDC",IF(OR('Full menu'!AW50="PERF",'Full menu'!AW50="AERF",'Full menu'!AW50="PCB"),"ERfix",IF(OR('Full menu'!AW50="ACB", 'Full menu'!AW50="LCERT", 'Full menu'!AW50="LERT",'Full menu'!AW50="FCERT",'Full menu'!AW50="FERT"),"ERT",IF(OR('Full menu'!AW50="FCMT",'Full menu'!AW50="FMT",'Full menu'!AW50="LMT",'Full menu'!AW50="LCMT"),"MT",IF(OR('Full menu'!AW50="LCIT",'Full menu'!AW50="FCIT",'Full menu'!AW50="LMT",'Full menu'!AW50="FMT"),"IT",IF(OR('Full menu'!AW50="MwERT", 'Full menu'!AW50="ERwMT", 'Full menu'!AW50="M&amp;ERT", 'Full menu'!AW50="MwIT", 'Full menu'!AW50="IwMT", 'Full menu'!AW50="M&amp;IT", 'Full menu'!AW50="IwERT", 'Full menu'!AW50="ERwIT", 'Full menu'!AW50="I&amp;ERT", 'Full menu'!AW50="ER&amp;M&amp;IT"),"MixedT",IF('Full menu'!AW50="UD","UD",IF('Full menu'!AW50="LSD","LSD",IF('Full menu'!AW50="WSD","WSD","")))))))))</f>
        <v/>
      </c>
      <c r="AX50" s="3" t="str">
        <f>IF('Full menu'!AX50="MDC","MDC",IF(OR('Full menu'!AX50="PERF",'Full menu'!AX50="AERF",'Full menu'!AX50="PCB"),"ERfix",IF(OR('Full menu'!AX50="ACB", 'Full menu'!AX50="LCERT", 'Full menu'!AX50="LERT",'Full menu'!AX50="FCERT",'Full menu'!AX50="FERT"),"ERT",IF(OR('Full menu'!AX50="FCMT",'Full menu'!AX50="FMT",'Full menu'!AX50="LMT",'Full menu'!AX50="LCMT"),"MT",IF(OR('Full menu'!AX50="LCIT",'Full menu'!AX50="FCIT",'Full menu'!AX50="LMT",'Full menu'!AX50="FMT"),"IT",IF(OR('Full menu'!AX50="MwERT", 'Full menu'!AX50="ERwMT", 'Full menu'!AX50="M&amp;ERT", 'Full menu'!AX50="MwIT", 'Full menu'!AX50="IwMT", 'Full menu'!AX50="M&amp;IT", 'Full menu'!AX50="IwERT", 'Full menu'!AX50="ERwIT", 'Full menu'!AX50="I&amp;ERT", 'Full menu'!AX50="ER&amp;M&amp;IT"),"MixedT",IF('Full menu'!AX50="UD","UD",IF('Full menu'!AX50="LSD","LSD",IF('Full menu'!AX50="WSD","WSD","")))))))))</f>
        <v/>
      </c>
      <c r="AY50" s="3" t="str">
        <f>IF('Full menu'!AY50="MDC","MDC",IF(OR('Full menu'!AY50="PERF",'Full menu'!AY50="AERF",'Full menu'!AY50="PCB"),"ERfix",IF(OR('Full menu'!AY50="ACB", 'Full menu'!AY50="LCERT", 'Full menu'!AY50="LERT",'Full menu'!AY50="FCERT",'Full menu'!AY50="FERT"),"ERT",IF(OR('Full menu'!AY50="FCMT",'Full menu'!AY50="FMT",'Full menu'!AY50="LMT",'Full menu'!AY50="LCMT"),"MT",IF(OR('Full menu'!AY50="LCIT",'Full menu'!AY50="FCIT",'Full menu'!AY50="LMT",'Full menu'!AY50="FMT"),"IT",IF(OR('Full menu'!AY50="MwERT", 'Full menu'!AY50="ERwMT", 'Full menu'!AY50="M&amp;ERT", 'Full menu'!AY50="MwIT", 'Full menu'!AY50="IwMT", 'Full menu'!AY50="M&amp;IT", 'Full menu'!AY50="IwERT", 'Full menu'!AY50="ERwIT", 'Full menu'!AY50="I&amp;ERT", 'Full menu'!AY50="ER&amp;M&amp;IT"),"MixedT",IF('Full menu'!AY50="UD","UD",IF('Full menu'!AY50="LSD","LSD",IF('Full menu'!AY50="WSD","WSD","")))))))))</f>
        <v/>
      </c>
      <c r="AZ50" s="3" t="str">
        <f>IF('Full menu'!AZ50="MDC","MDC",IF(OR('Full menu'!AZ50="PERF",'Full menu'!AZ50="AERF",'Full menu'!AZ50="PCB"),"ERfix",IF(OR('Full menu'!AZ50="ACB", 'Full menu'!AZ50="LCERT", 'Full menu'!AZ50="LERT",'Full menu'!AZ50="FCERT",'Full menu'!AZ50="FERT"),"ERT",IF(OR('Full menu'!AZ50="FCMT",'Full menu'!AZ50="FMT",'Full menu'!AZ50="LMT",'Full menu'!AZ50="LCMT"),"MT",IF(OR('Full menu'!AZ50="LCIT",'Full menu'!AZ50="FCIT",'Full menu'!AZ50="LMT",'Full menu'!AZ50="FMT"),"IT",IF(OR('Full menu'!AZ50="MwERT", 'Full menu'!AZ50="ERwMT", 'Full menu'!AZ50="M&amp;ERT", 'Full menu'!AZ50="MwIT", 'Full menu'!AZ50="IwMT", 'Full menu'!AZ50="M&amp;IT", 'Full menu'!AZ50="IwERT", 'Full menu'!AZ50="ERwIT", 'Full menu'!AZ50="I&amp;ERT", 'Full menu'!AZ50="ER&amp;M&amp;IT"),"MixedT",IF('Full menu'!AZ50="UD","UD",IF('Full menu'!AZ50="LSD","LSD",IF('Full menu'!AZ50="WSD","WSD","")))))))))</f>
        <v/>
      </c>
      <c r="BA50" s="3" t="str">
        <f>IF('Full menu'!BA50="MDC","MDC",IF(OR('Full menu'!BA50="PERF",'Full menu'!BA50="AERF",'Full menu'!BA50="PCB"),"ERfix",IF(OR('Full menu'!BA50="ACB", 'Full menu'!BA50="LCERT", 'Full menu'!BA50="LERT",'Full menu'!BA50="FCERT",'Full menu'!BA50="FERT"),"ERT",IF(OR('Full menu'!BA50="FCMT",'Full menu'!BA50="FMT",'Full menu'!BA50="LMT",'Full menu'!BA50="LCMT"),"MT",IF(OR('Full menu'!BA50="LCIT",'Full menu'!BA50="FCIT",'Full menu'!BA50="LMT",'Full menu'!BA50="FMT"),"IT",IF(OR('Full menu'!BA50="MwERT", 'Full menu'!BA50="ERwMT", 'Full menu'!BA50="M&amp;ERT", 'Full menu'!BA50="MwIT", 'Full menu'!BA50="IwMT", 'Full menu'!BA50="M&amp;IT", 'Full menu'!BA50="IwERT", 'Full menu'!BA50="ERwIT", 'Full menu'!BA50="I&amp;ERT", 'Full menu'!BA50="ER&amp;M&amp;IT"),"MixedT",IF('Full menu'!BA50="UD","UD",IF('Full menu'!BA50="LSD","LSD",IF('Full menu'!BA50="WSD","WSD","")))))))))</f>
        <v/>
      </c>
      <c r="BB50" s="3" t="str">
        <f>IF('Full menu'!BB50="MDC","MDC",IF(OR('Full menu'!BB50="PERF",'Full menu'!BB50="AERF",'Full menu'!BB50="PCB"),"ERfix",IF(OR('Full menu'!BB50="ACB", 'Full menu'!BB50="LCERT", 'Full menu'!BB50="LERT",'Full menu'!BB50="FCERT",'Full menu'!BB50="FERT"),"ERT",IF(OR('Full menu'!BB50="FCMT",'Full menu'!BB50="FMT",'Full menu'!BB50="LMT",'Full menu'!BB50="LCMT"),"MT",IF(OR('Full menu'!BB50="LCIT",'Full menu'!BB50="FCIT",'Full menu'!BB50="LMT",'Full menu'!BB50="FMT"),"IT",IF(OR('Full menu'!BB50="MwERT", 'Full menu'!BB50="ERwMT", 'Full menu'!BB50="M&amp;ERT", 'Full menu'!BB50="MwIT", 'Full menu'!BB50="IwMT", 'Full menu'!BB50="M&amp;IT", 'Full menu'!BB50="IwERT", 'Full menu'!BB50="ERwIT", 'Full menu'!BB50="I&amp;ERT", 'Full menu'!BB50="ER&amp;M&amp;IT"),"MixedT",IF('Full menu'!BB50="UD","UD",IF('Full menu'!BB50="LSD","LSD",IF('Full menu'!BB50="WSD","WSD","")))))))))</f>
        <v/>
      </c>
      <c r="BC50" s="3" t="str">
        <f>IF('Full menu'!BC50="MDC","MDC",IF(OR('Full menu'!BC50="PERF",'Full menu'!BC50="AERF",'Full menu'!BC50="PCB"),"ERfix",IF(OR('Full menu'!BC50="ACB", 'Full menu'!BC50="LCERT", 'Full menu'!BC50="LERT",'Full menu'!BC50="FCERT",'Full menu'!BC50="FERT"),"ERT",IF(OR('Full menu'!BC50="FCMT",'Full menu'!BC50="FMT",'Full menu'!BC50="LMT",'Full menu'!BC50="LCMT"),"MT",IF(OR('Full menu'!BC50="LCIT",'Full menu'!BC50="FCIT",'Full menu'!BC50="LMT",'Full menu'!BC50="FMT"),"IT",IF(OR('Full menu'!BC50="MwERT", 'Full menu'!BC50="ERwMT", 'Full menu'!BC50="M&amp;ERT", 'Full menu'!BC50="MwIT", 'Full menu'!BC50="IwMT", 'Full menu'!BC50="M&amp;IT", 'Full menu'!BC50="IwERT", 'Full menu'!BC50="ERwIT", 'Full menu'!BC50="I&amp;ERT", 'Full menu'!BC50="ER&amp;M&amp;IT"),"MixedT",IF('Full menu'!BC50="UD","UD",IF('Full menu'!BC50="LSD","LSD",IF('Full menu'!BC50="WSD","WSD","")))))))))</f>
        <v/>
      </c>
    </row>
    <row r="51" spans="1:55" ht="16" x14ac:dyDescent="0.2">
      <c r="A51" t="s">
        <v>73</v>
      </c>
      <c r="B51" s="3" t="str">
        <f>IF('Full menu'!B51="MDC","MDC",IF(OR('Full menu'!B51="PERF",'Full menu'!B51="AERF",'Full menu'!B51="PCB"),"ERfix",IF(OR('Full menu'!B51="ACB", 'Full menu'!B51="LCERT", 'Full menu'!B51="LERT",'Full menu'!B51="FCERT",'Full menu'!B51="FERT"),"ERTs",IF(OR('Full menu'!B51="FCMT",'Full menu'!B51="FMT",'Full menu'!B51="LMT",'Full menu'!B51="LCMT"),"MTs",IF(OR('Full menu'!B51="LCIT",'Full menu'!B51="FCIT",'Full menu'!B51="LIT",'Full menu'!B51="FIT"),"ITs",IF(OR('Full menu'!B51="MwERT", 'Full menu'!B51="ERwMT", 'Full menu'!B51="M&amp;ERT", 'Full menu'!B51="MwIT", 'Full menu'!B51="IwMT", 'Full menu'!B51="M&amp;IT", 'Full menu'!B51="IwERT", 'Full menu'!B51="ERwIT", 'Full menu'!B51="I&amp;ERT", 'Full menu'!B51="ER&amp;M&amp;IT"),"MixedTs",IF('Full menu'!B51="UD","UD",IF('Full menu'!B51="LSD","LSD",IF('Full menu'!B51="WSD","WSD","")))))))))</f>
        <v>ERfix</v>
      </c>
      <c r="C51" s="3" t="str">
        <f>IF('Full menu'!C51="MDC","MDC",IF(OR('Full menu'!C51="PERF",'Full menu'!C51="AERF",'Full menu'!C51="PCB"),"ERfix",IF(OR('Full menu'!C51="ACB", 'Full menu'!C51="LCERT", 'Full menu'!C51="LERT",'Full menu'!C51="FCERT",'Full menu'!C51="FERT"),"ERTs",IF(OR('Full menu'!C51="FCMT",'Full menu'!C51="FMT",'Full menu'!C51="LMT",'Full menu'!C51="LCMT"),"MTs",IF(OR('Full menu'!C51="LCIT",'Full menu'!C51="FCIT",'Full menu'!C51="LIT",'Full menu'!C51="FIT"),"ITs",IF(OR('Full menu'!C51="MwERT", 'Full menu'!C51="ERwMT", 'Full menu'!C51="M&amp;ERT", 'Full menu'!C51="MwIT", 'Full menu'!C51="IwMT", 'Full menu'!C51="M&amp;IT", 'Full menu'!C51="IwERT", 'Full menu'!C51="ERwIT", 'Full menu'!C51="I&amp;ERT", 'Full menu'!C51="ER&amp;M&amp;IT"),"MixedTs",IF('Full menu'!C51="UD","UD",IF('Full menu'!C51="LSD","LSD",IF('Full menu'!C51="WSD","WSD","")))))))))</f>
        <v>ERfix</v>
      </c>
      <c r="D51" s="3" t="str">
        <f>IF('Full menu'!D51="MDC","MDC",IF(OR('Full menu'!D51="PERF",'Full menu'!D51="AERF",'Full menu'!D51="PCB"),"ERfix",IF(OR('Full menu'!D51="ACB", 'Full menu'!D51="LCERT", 'Full menu'!D51="LERT",'Full menu'!D51="FCERT",'Full menu'!D51="FERT"),"ERTs",IF(OR('Full menu'!D51="FCMT",'Full menu'!D51="FMT",'Full menu'!D51="LMT",'Full menu'!D51="LCMT"),"MTs",IF(OR('Full menu'!D51="LCIT",'Full menu'!D51="FCIT",'Full menu'!D51="LIT",'Full menu'!D51="FIT"),"ITs",IF(OR('Full menu'!D51="MwERT", 'Full menu'!D51="ERwMT", 'Full menu'!D51="M&amp;ERT", 'Full menu'!D51="MwIT", 'Full menu'!D51="IwMT", 'Full menu'!D51="M&amp;IT", 'Full menu'!D51="IwERT", 'Full menu'!D51="ERwIT", 'Full menu'!D51="I&amp;ERT", 'Full menu'!D51="ER&amp;M&amp;IT"),"MixedTs",IF('Full menu'!D51="UD","UD",IF('Full menu'!D51="LSD","LSD",IF('Full menu'!D51="WSD","WSD","")))))))))</f>
        <v>ERfix</v>
      </c>
      <c r="E51" s="3" t="str">
        <f>IF('Full menu'!E51="MDC","MDC",IF(OR('Full menu'!E51="PERF",'Full menu'!E51="AERF",'Full menu'!E51="PCB"),"ERfix",IF(OR('Full menu'!E51="ACB", 'Full menu'!E51="LCERT", 'Full menu'!E51="LERT",'Full menu'!E51="FCERT",'Full menu'!E51="FERT"),"ERTs",IF(OR('Full menu'!E51="FCMT",'Full menu'!E51="FMT",'Full menu'!E51="LMT",'Full menu'!E51="LCMT"),"MTs",IF(OR('Full menu'!E51="LCIT",'Full menu'!E51="FCIT",'Full menu'!E51="LIT",'Full menu'!E51="FIT"),"ITs",IF(OR('Full menu'!E51="MwERT", 'Full menu'!E51="ERwMT", 'Full menu'!E51="M&amp;ERT", 'Full menu'!E51="MwIT", 'Full menu'!E51="IwMT", 'Full menu'!E51="M&amp;IT", 'Full menu'!E51="IwERT", 'Full menu'!E51="ERwIT", 'Full menu'!E51="I&amp;ERT", 'Full menu'!E51="ER&amp;M&amp;IT"),"MixedTs",IF('Full menu'!E51="UD","UD",IF('Full menu'!E51="LSD","LSD",IF('Full menu'!E51="WSD","WSD","")))))))))</f>
        <v>ERfix</v>
      </c>
      <c r="F51" s="3" t="str">
        <f>IF('Full menu'!F51="MDC","MDC",IF(OR('Full menu'!F51="PERF",'Full menu'!F51="AERF",'Full menu'!F51="PCB"),"ERfix",IF(OR('Full menu'!F51="ACB", 'Full menu'!F51="LCERT", 'Full menu'!F51="LERT",'Full menu'!F51="FCERT",'Full menu'!F51="FERT"),"ERTs",IF(OR('Full menu'!F51="FCMT",'Full menu'!F51="FMT",'Full menu'!F51="LMT",'Full menu'!F51="LCMT"),"MTs",IF(OR('Full menu'!F51="LCIT",'Full menu'!F51="FCIT",'Full menu'!F51="LIT",'Full menu'!F51="FIT"),"ITs",IF(OR('Full menu'!F51="MwERT", 'Full menu'!F51="ERwMT", 'Full menu'!F51="M&amp;ERT", 'Full menu'!F51="MwIT", 'Full menu'!F51="IwMT", 'Full menu'!F51="M&amp;IT", 'Full menu'!F51="IwERT", 'Full menu'!F51="ERwIT", 'Full menu'!F51="I&amp;ERT", 'Full menu'!F51="ER&amp;M&amp;IT"),"MixedTs",IF('Full menu'!F51="UD","UD",IF('Full menu'!F51="LSD","LSD",IF('Full menu'!F51="WSD","WSD","")))))))))</f>
        <v>ERfix</v>
      </c>
      <c r="G51" s="3" t="str">
        <f>IF('Full menu'!G51="MDC","MDC",IF(OR('Full menu'!G51="PERF",'Full menu'!G51="AERF",'Full menu'!G51="PCB"),"ERfix",IF(OR('Full menu'!G51="ACB", 'Full menu'!G51="LCERT", 'Full menu'!G51="LERT",'Full menu'!G51="FCERT",'Full menu'!G51="FERT"),"ERTs",IF(OR('Full menu'!G51="FCMT",'Full menu'!G51="FMT",'Full menu'!G51="LMT",'Full menu'!G51="LCMT"),"MTs",IF(OR('Full menu'!G51="LCIT",'Full menu'!G51="FCIT",'Full menu'!G51="LIT",'Full menu'!G51="FIT"),"ITs",IF(OR('Full menu'!G51="MwERT", 'Full menu'!G51="ERwMT", 'Full menu'!G51="M&amp;ERT", 'Full menu'!G51="MwIT", 'Full menu'!G51="IwMT", 'Full menu'!G51="M&amp;IT", 'Full menu'!G51="IwERT", 'Full menu'!G51="ERwIT", 'Full menu'!G51="I&amp;ERT", 'Full menu'!G51="ER&amp;M&amp;IT"),"MixedTs",IF('Full menu'!G51="UD","UD",IF('Full menu'!G51="LSD","LSD",IF('Full menu'!G51="WSD","WSD","")))))))))</f>
        <v>ERfix</v>
      </c>
      <c r="H51" s="3" t="str">
        <f>IF('Full menu'!H51="MDC","MDC",IF(OR('Full menu'!H51="PERF",'Full menu'!H51="AERF",'Full menu'!H51="PCB"),"ERfix",IF(OR('Full menu'!H51="ACB", 'Full menu'!H51="LCERT", 'Full menu'!H51="LERT",'Full menu'!H51="FCERT",'Full menu'!H51="FERT"),"ERTs",IF(OR('Full menu'!H51="FCMT",'Full menu'!H51="FMT",'Full menu'!H51="LMT",'Full menu'!H51="LCMT"),"MTs",IF(OR('Full menu'!H51="LCIT",'Full menu'!H51="FCIT",'Full menu'!H51="LIT",'Full menu'!H51="FIT"),"ITs",IF(OR('Full menu'!H51="MwERT", 'Full menu'!H51="ERwMT", 'Full menu'!H51="M&amp;ERT", 'Full menu'!H51="MwIT", 'Full menu'!H51="IwMT", 'Full menu'!H51="M&amp;IT", 'Full menu'!H51="IwERT", 'Full menu'!H51="ERwIT", 'Full menu'!H51="I&amp;ERT", 'Full menu'!H51="ER&amp;M&amp;IT"),"MixedTs",IF('Full menu'!H51="UD","UD",IF('Full menu'!H51="LSD","LSD",IF('Full menu'!H51="WSD","WSD","")))))))))</f>
        <v>ERfix</v>
      </c>
      <c r="I51" s="3" t="str">
        <f>IF('Full menu'!I51="MDC","MDC",IF(OR('Full menu'!I51="PERF",'Full menu'!I51="AERF",'Full menu'!I51="PCB"),"ERfix",IF(OR('Full menu'!I51="ACB", 'Full menu'!I51="LCERT", 'Full menu'!I51="LERT",'Full menu'!I51="FCERT",'Full menu'!I51="FERT"),"ERTs",IF(OR('Full menu'!I51="FCMT",'Full menu'!I51="FMT",'Full menu'!I51="LMT",'Full menu'!I51="LCMT"),"MTs",IF(OR('Full menu'!I51="LCIT",'Full menu'!I51="FCIT",'Full menu'!I51="LIT",'Full menu'!I51="FIT"),"ITs",IF(OR('Full menu'!I51="MwERT", 'Full menu'!I51="ERwMT", 'Full menu'!I51="M&amp;ERT", 'Full menu'!I51="MwIT", 'Full menu'!I51="IwMT", 'Full menu'!I51="M&amp;IT", 'Full menu'!I51="IwERT", 'Full menu'!I51="ERwIT", 'Full menu'!I51="I&amp;ERT", 'Full menu'!I51="ER&amp;M&amp;IT"),"MixedTs",IF('Full menu'!I51="UD","UD",IF('Full menu'!I51="LSD","LSD",IF('Full menu'!I51="WSD","WSD","")))))))))</f>
        <v>LSD</v>
      </c>
      <c r="J51" s="3" t="str">
        <f>IF('Full menu'!J51="MDC","MDC",IF(OR('Full menu'!J51="PERF",'Full menu'!J51="AERF",'Full menu'!J51="PCB"),"ERfix",IF(OR('Full menu'!J51="ACB", 'Full menu'!J51="LCERT", 'Full menu'!J51="LERT",'Full menu'!J51="FCERT",'Full menu'!J51="FERT"),"ERTs",IF(OR('Full menu'!J51="FCMT",'Full menu'!J51="FMT",'Full menu'!J51="LMT",'Full menu'!J51="LCMT"),"MTs",IF(OR('Full menu'!J51="LCIT",'Full menu'!J51="FCIT",'Full menu'!J51="LIT",'Full menu'!J51="FIT"),"ITs",IF(OR('Full menu'!J51="MwERT", 'Full menu'!J51="ERwMT", 'Full menu'!J51="M&amp;ERT", 'Full menu'!J51="MwIT", 'Full menu'!J51="IwMT", 'Full menu'!J51="M&amp;IT", 'Full menu'!J51="IwERT", 'Full menu'!J51="ERwIT", 'Full menu'!J51="I&amp;ERT", 'Full menu'!J51="ER&amp;M&amp;IT"),"MixedTs",IF('Full menu'!J51="UD","UD",IF('Full menu'!J51="LSD","LSD",IF('Full menu'!J51="WSD","WSD","")))))))))</f>
        <v>LSD</v>
      </c>
      <c r="K51" s="3" t="str">
        <f>IF('Full menu'!K51="MDC","MDC",IF(OR('Full menu'!K51="PERF",'Full menu'!K51="AERF",'Full menu'!K51="PCB"),"ERfix",IF(OR('Full menu'!K51="ACB", 'Full menu'!K51="LCERT", 'Full menu'!K51="LERT",'Full menu'!K51="FCERT",'Full menu'!K51="FERT"),"ERTs",IF(OR('Full menu'!K51="FCMT",'Full menu'!K51="FMT",'Full menu'!K51="LMT",'Full menu'!K51="LCMT"),"MTs",IF(OR('Full menu'!K51="LCIT",'Full menu'!K51="FCIT",'Full menu'!K51="LIT",'Full menu'!K51="FIT"),"ITs",IF(OR('Full menu'!K51="MwERT", 'Full menu'!K51="ERwMT", 'Full menu'!K51="M&amp;ERT", 'Full menu'!K51="MwIT", 'Full menu'!K51="IwMT", 'Full menu'!K51="M&amp;IT", 'Full menu'!K51="IwERT", 'Full menu'!K51="ERwIT", 'Full menu'!K51="I&amp;ERT", 'Full menu'!K51="ER&amp;M&amp;IT"),"MixedTs",IF('Full menu'!K51="UD","UD",IF('Full menu'!K51="LSD","LSD",IF('Full menu'!K51="WSD","WSD","")))))))))</f>
        <v>LSD</v>
      </c>
      <c r="L51" s="3" t="str">
        <f>IF('Full menu'!L51="MDC","MDC",IF(OR('Full menu'!L51="PERF",'Full menu'!L51="AERF",'Full menu'!L51="PCB"),"ERfix",IF(OR('Full menu'!L51="ACB", 'Full menu'!L51="LCERT", 'Full menu'!L51="LERT",'Full menu'!L51="FCERT",'Full menu'!L51="FERT"),"ERTs",IF(OR('Full menu'!L51="FCMT",'Full menu'!L51="FMT",'Full menu'!L51="LMT",'Full menu'!L51="LCMT"),"MTs",IF(OR('Full menu'!L51="LCIT",'Full menu'!L51="FCIT",'Full menu'!L51="LIT",'Full menu'!L51="FIT"),"ITs",IF(OR('Full menu'!L51="MwERT", 'Full menu'!L51="ERwMT", 'Full menu'!L51="M&amp;ERT", 'Full menu'!L51="MwIT", 'Full menu'!L51="IwMT", 'Full menu'!L51="M&amp;IT", 'Full menu'!L51="IwERT", 'Full menu'!L51="ERwIT", 'Full menu'!L51="I&amp;ERT", 'Full menu'!L51="ER&amp;M&amp;IT"),"MixedTs",IF('Full menu'!L51="UD","UD",IF('Full menu'!L51="LSD","LSD",IF('Full menu'!L51="WSD","WSD","")))))))))</f>
        <v>LSD</v>
      </c>
      <c r="M51" s="3" t="str">
        <f>IF('Full menu'!M51="MDC","MDC",IF(OR('Full menu'!M51="PERF",'Full menu'!M51="AERF",'Full menu'!M51="PCB"),"ERfix",IF(OR('Full menu'!M51="ACB", 'Full menu'!M51="LCERT", 'Full menu'!M51="LERT",'Full menu'!M51="FCERT",'Full menu'!M51="FERT"),"ERTs",IF(OR('Full menu'!M51="FCMT",'Full menu'!M51="FMT",'Full menu'!M51="LMT",'Full menu'!M51="LCMT"),"MTs",IF(OR('Full menu'!M51="LCIT",'Full menu'!M51="FCIT",'Full menu'!M51="LIT",'Full menu'!M51="FIT"),"ITs",IF(OR('Full menu'!M51="MwERT", 'Full menu'!M51="ERwMT", 'Full menu'!M51="M&amp;ERT", 'Full menu'!M51="MwIT", 'Full menu'!M51="IwMT", 'Full menu'!M51="M&amp;IT", 'Full menu'!M51="IwERT", 'Full menu'!M51="ERwIT", 'Full menu'!M51="I&amp;ERT", 'Full menu'!M51="ER&amp;M&amp;IT"),"MixedTs",IF('Full menu'!M51="UD","UD",IF('Full menu'!M51="LSD","LSD",IF('Full menu'!M51="WSD","WSD","")))))))))</f>
        <v>LSD</v>
      </c>
      <c r="N51" s="3" t="str">
        <f>IF('Full menu'!N51="MDC","MDC",IF(OR('Full menu'!N51="PERF",'Full menu'!N51="AERF",'Full menu'!N51="PCB"),"ERfix",IF(OR('Full menu'!N51="ACB", 'Full menu'!N51="LCERT", 'Full menu'!N51="LERT",'Full menu'!N51="FCERT",'Full menu'!N51="FERT"),"ERTs",IF(OR('Full menu'!N51="FCMT",'Full menu'!N51="FMT",'Full menu'!N51="LMT",'Full menu'!N51="LCMT"),"MTs",IF(OR('Full menu'!N51="LCIT",'Full menu'!N51="FCIT",'Full menu'!N51="LIT",'Full menu'!N51="FIT"),"ITs",IF(OR('Full menu'!N51="MwERT", 'Full menu'!N51="ERwMT", 'Full menu'!N51="M&amp;ERT", 'Full menu'!N51="MwIT", 'Full menu'!N51="IwMT", 'Full menu'!N51="M&amp;IT", 'Full menu'!N51="IwERT", 'Full menu'!N51="ERwIT", 'Full menu'!N51="I&amp;ERT", 'Full menu'!N51="ER&amp;M&amp;IT"),"MixedTs",IF('Full menu'!N51="UD","UD",IF('Full menu'!N51="LSD","LSD",IF('Full menu'!N51="WSD","WSD","")))))))))</f>
        <v>LSD</v>
      </c>
      <c r="O51" s="3" t="str">
        <f>IF('Full menu'!O51="MDC","MDC",IF(OR('Full menu'!O51="PERF",'Full menu'!O51="AERF",'Full menu'!O51="PCB"),"ERfix",IF(OR('Full menu'!O51="ACB", 'Full menu'!O51="LCERT", 'Full menu'!O51="LERT",'Full menu'!O51="FCERT",'Full menu'!O51="FERT"),"ERTs",IF(OR('Full menu'!O51="FCMT",'Full menu'!O51="FMT",'Full menu'!O51="LMT",'Full menu'!O51="LCMT"),"MTs",IF(OR('Full menu'!O51="LCIT",'Full menu'!O51="FCIT",'Full menu'!O51="LIT",'Full menu'!O51="FIT"),"ITs",IF(OR('Full menu'!O51="MwERT", 'Full menu'!O51="ERwMT", 'Full menu'!O51="M&amp;ERT", 'Full menu'!O51="MwIT", 'Full menu'!O51="IwMT", 'Full menu'!O51="M&amp;IT", 'Full menu'!O51="IwERT", 'Full menu'!O51="ERwIT", 'Full menu'!O51="I&amp;ERT", 'Full menu'!O51="ER&amp;M&amp;IT"),"MixedTs",IF('Full menu'!O51="UD","UD",IF('Full menu'!O51="LSD","LSD",IF('Full menu'!O51="WSD","WSD","")))))))))</f>
        <v>LSD</v>
      </c>
      <c r="P51" s="3" t="str">
        <f>IF('Full menu'!P51="MDC","MDC",IF(OR('Full menu'!P51="PERF",'Full menu'!P51="AERF",'Full menu'!P51="PCB"),"ERfix",IF(OR('Full menu'!P51="ACB", 'Full menu'!P51="LCERT", 'Full menu'!P51="LERT",'Full menu'!P51="FCERT",'Full menu'!P51="FERT"),"ERTs",IF(OR('Full menu'!P51="FCMT",'Full menu'!P51="FMT",'Full menu'!P51="LMT",'Full menu'!P51="LCMT"),"MTs",IF(OR('Full menu'!P51="LCIT",'Full menu'!P51="FCIT",'Full menu'!P51="LIT",'Full menu'!P51="FIT"),"ITs",IF(OR('Full menu'!P51="MwERT", 'Full menu'!P51="ERwMT", 'Full menu'!P51="M&amp;ERT", 'Full menu'!P51="MwIT", 'Full menu'!P51="IwMT", 'Full menu'!P51="M&amp;IT", 'Full menu'!P51="IwERT", 'Full menu'!P51="ERwIT", 'Full menu'!P51="I&amp;ERT", 'Full menu'!P51="ER&amp;M&amp;IT"),"MixedTs",IF('Full menu'!P51="UD","UD",IF('Full menu'!P51="LSD","LSD",IF('Full menu'!P51="WSD","WSD","")))))))))</f>
        <v>LSD</v>
      </c>
      <c r="Q51" s="3" t="str">
        <f>IF('Full menu'!Q51="MDC","MDC",IF(OR('Full menu'!Q51="PERF",'Full menu'!Q51="AERF",'Full menu'!Q51="PCB"),"ERfix",IF(OR('Full menu'!Q51="ACB", 'Full menu'!Q51="LCERT", 'Full menu'!Q51="LERT",'Full menu'!Q51="FCERT",'Full menu'!Q51="FERT"),"ERTs",IF(OR('Full menu'!Q51="FCMT",'Full menu'!Q51="FMT",'Full menu'!Q51="LMT",'Full menu'!Q51="LCMT"),"MTs",IF(OR('Full menu'!Q51="LCIT",'Full menu'!Q51="FCIT",'Full menu'!Q51="LIT",'Full menu'!Q51="FIT"),"ITs",IF(OR('Full menu'!Q51="MwERT", 'Full menu'!Q51="ERwMT", 'Full menu'!Q51="M&amp;ERT", 'Full menu'!Q51="MwIT", 'Full menu'!Q51="IwMT", 'Full menu'!Q51="M&amp;IT", 'Full menu'!Q51="IwERT", 'Full menu'!Q51="ERwIT", 'Full menu'!Q51="I&amp;ERT", 'Full menu'!Q51="ER&amp;M&amp;IT"),"MixedTs",IF('Full menu'!Q51="UD","UD",IF('Full menu'!Q51="LSD","LSD",IF('Full menu'!Q51="WSD","WSD","")))))))))</f>
        <v>LSD</v>
      </c>
      <c r="R51" s="3" t="str">
        <f>IF('Full menu'!R51="MDC","MDC",IF(OR('Full menu'!R51="PERF",'Full menu'!R51="AERF",'Full menu'!R51="PCB"),"ERfix",IF(OR('Full menu'!R51="ACB", 'Full menu'!R51="LCERT", 'Full menu'!R51="LERT",'Full menu'!R51="FCERT",'Full menu'!R51="FERT"),"ERTs",IF(OR('Full menu'!R51="FCMT",'Full menu'!R51="FMT",'Full menu'!R51="LMT",'Full menu'!R51="LCMT"),"MTs",IF(OR('Full menu'!R51="LCIT",'Full menu'!R51="FCIT",'Full menu'!R51="LIT",'Full menu'!R51="FIT"),"ITs",IF(OR('Full menu'!R51="MwERT", 'Full menu'!R51="ERwMT", 'Full menu'!R51="M&amp;ERT", 'Full menu'!R51="MwIT", 'Full menu'!R51="IwMT", 'Full menu'!R51="M&amp;IT", 'Full menu'!R51="IwERT", 'Full menu'!R51="ERwIT", 'Full menu'!R51="I&amp;ERT", 'Full menu'!R51="ER&amp;M&amp;IT"),"MixedTs",IF('Full menu'!R51="UD","UD",IF('Full menu'!R51="LSD","LSD",IF('Full menu'!R51="WSD","WSD","")))))))))</f>
        <v>LSD</v>
      </c>
      <c r="S51" s="3" t="str">
        <f>IF('Full menu'!S51="MDC","MDC",IF(OR('Full menu'!S51="PERF",'Full menu'!S51="AERF",'Full menu'!S51="PCB"),"ERfix",IF(OR('Full menu'!S51="ACB", 'Full menu'!S51="LCERT", 'Full menu'!S51="LERT",'Full menu'!S51="FCERT",'Full menu'!S51="FERT"),"ERTs",IF(OR('Full menu'!S51="FCMT",'Full menu'!S51="FMT",'Full menu'!S51="LMT",'Full menu'!S51="LCMT"),"MTs",IF(OR('Full menu'!S51="LCIT",'Full menu'!S51="FCIT",'Full menu'!S51="LIT",'Full menu'!S51="FIT"),"ITs",IF(OR('Full menu'!S51="MwERT", 'Full menu'!S51="ERwMT", 'Full menu'!S51="M&amp;ERT", 'Full menu'!S51="MwIT", 'Full menu'!S51="IwMT", 'Full menu'!S51="M&amp;IT", 'Full menu'!S51="IwERT", 'Full menu'!S51="ERwIT", 'Full menu'!S51="I&amp;ERT", 'Full menu'!S51="ER&amp;M&amp;IT"),"MixedTs",IF('Full menu'!S51="UD","UD",IF('Full menu'!S51="LSD","LSD",IF('Full menu'!S51="WSD","WSD","")))))))))</f>
        <v>ERTs</v>
      </c>
      <c r="T51" s="3" t="str">
        <f>IF('Full menu'!T51="MDC","MDC",IF(OR('Full menu'!T51="PERF",'Full menu'!T51="AERF",'Full menu'!T51="PCB"),"ERfix",IF(OR('Full menu'!T51="ACB", 'Full menu'!T51="LCERT", 'Full menu'!T51="LERT",'Full menu'!T51="FCERT",'Full menu'!T51="FERT"),"ERTs",IF(OR('Full menu'!T51="FCMT",'Full menu'!T51="FMT",'Full menu'!T51="LMT",'Full menu'!T51="LCMT"),"MTs",IF(OR('Full menu'!T51="LCIT",'Full menu'!T51="FCIT",'Full menu'!T51="LIT",'Full menu'!T51="FIT"),"ITs",IF(OR('Full menu'!T51="MwERT", 'Full menu'!T51="ERwMT", 'Full menu'!T51="M&amp;ERT", 'Full menu'!T51="MwIT", 'Full menu'!T51="IwMT", 'Full menu'!T51="M&amp;IT", 'Full menu'!T51="IwERT", 'Full menu'!T51="ERwIT", 'Full menu'!T51="I&amp;ERT", 'Full menu'!T51="ER&amp;M&amp;IT"),"MixedTs",IF('Full menu'!T51="UD","UD",IF('Full menu'!T51="LSD","LSD",IF('Full menu'!T51="WSD","WSD","")))))))))</f>
        <v>ERTs</v>
      </c>
      <c r="U51" s="3" t="str">
        <f>IF('Full menu'!U51="MDC","MDC",IF(OR('Full menu'!U51="PERF",'Full menu'!U51="AERF",'Full menu'!U51="PCB"),"ERfix",IF(OR('Full menu'!U51="ACB", 'Full menu'!U51="LCERT", 'Full menu'!U51="LERT",'Full menu'!U51="FCERT",'Full menu'!U51="FERT"),"ERTs",IF(OR('Full menu'!U51="FCMT",'Full menu'!U51="FMT",'Full menu'!U51="LMT",'Full menu'!U51="LCMT"),"MTs",IF(OR('Full menu'!U51="LCIT",'Full menu'!U51="FCIT",'Full menu'!U51="LIT",'Full menu'!U51="FIT"),"ITs",IF(OR('Full menu'!U51="MwERT", 'Full menu'!U51="ERwMT", 'Full menu'!U51="M&amp;ERT", 'Full menu'!U51="MwIT", 'Full menu'!U51="IwMT", 'Full menu'!U51="M&amp;IT", 'Full menu'!U51="IwERT", 'Full menu'!U51="ERwIT", 'Full menu'!U51="I&amp;ERT", 'Full menu'!U51="ER&amp;M&amp;IT"),"MixedTs",IF('Full menu'!U51="UD","UD",IF('Full menu'!U51="LSD","LSD",IF('Full menu'!U51="WSD","WSD","")))))))))</f>
        <v>ERTs</v>
      </c>
      <c r="V51" s="3" t="str">
        <f>IF('Full menu'!V51="MDC","MDC",IF(OR('Full menu'!V51="PERF",'Full menu'!V51="AERF",'Full menu'!V51="PCB"),"ERfix",IF(OR('Full menu'!V51="ACB", 'Full menu'!V51="LCERT", 'Full menu'!V51="LERT",'Full menu'!V51="FCERT",'Full menu'!V51="FERT"),"ERTs",IF(OR('Full menu'!V51="FCMT",'Full menu'!V51="FMT",'Full menu'!V51="LMT",'Full menu'!V51="LCMT"),"MTs",IF(OR('Full menu'!V51="LCIT",'Full menu'!V51="FCIT",'Full menu'!V51="LIT",'Full menu'!V51="FIT"),"ITs",IF(OR('Full menu'!V51="MwERT", 'Full menu'!V51="ERwMT", 'Full menu'!V51="M&amp;ERT", 'Full menu'!V51="MwIT", 'Full menu'!V51="IwMT", 'Full menu'!V51="M&amp;IT", 'Full menu'!V51="IwERT", 'Full menu'!V51="ERwIT", 'Full menu'!V51="I&amp;ERT", 'Full menu'!V51="ER&amp;M&amp;IT"),"MixedTs",IF('Full menu'!V51="UD","UD",IF('Full menu'!V51="LSD","LSD",IF('Full menu'!V51="WSD","WSD","")))))))))</f>
        <v>ERTs</v>
      </c>
      <c r="W51" s="3" t="str">
        <f>IF('Full menu'!W51="MDC","MDC",IF(OR('Full menu'!W51="PERF",'Full menu'!W51="AERF",'Full menu'!W51="PCB"),"ERfix",IF(OR('Full menu'!W51="ACB", 'Full menu'!W51="LCERT", 'Full menu'!W51="LERT",'Full menu'!W51="FCERT",'Full menu'!W51="FERT"),"ERTs",IF(OR('Full menu'!W51="FCMT",'Full menu'!W51="FMT",'Full menu'!W51="LMT",'Full menu'!W51="LCMT"),"MTs",IF(OR('Full menu'!W51="LCIT",'Full menu'!W51="FCIT",'Full menu'!W51="LIT",'Full menu'!W51="FIT"),"ITs",IF(OR('Full menu'!W51="MwERT", 'Full menu'!W51="ERwMT", 'Full menu'!W51="M&amp;ERT", 'Full menu'!W51="MwIT", 'Full menu'!W51="IwMT", 'Full menu'!W51="M&amp;IT", 'Full menu'!W51="IwERT", 'Full menu'!W51="ERwIT", 'Full menu'!W51="I&amp;ERT", 'Full menu'!W51="ER&amp;M&amp;IT"),"MixedTs",IF('Full menu'!W51="UD","UD",IF('Full menu'!W51="LSD","LSD",IF('Full menu'!W51="WSD","WSD","")))))))))</f>
        <v>ERTs</v>
      </c>
      <c r="X51" s="3" t="str">
        <f>IF('Full menu'!X51="MDC","MDC",IF(OR('Full menu'!X51="PERF",'Full menu'!X51="AERF",'Full menu'!X51="PCB"),"ERfix",IF(OR('Full menu'!X51="ACB", 'Full menu'!X51="LCERT", 'Full menu'!X51="LERT",'Full menu'!X51="FCERT",'Full menu'!X51="FERT"),"ERTs",IF(OR('Full menu'!X51="FCMT",'Full menu'!X51="FMT",'Full menu'!X51="LMT",'Full menu'!X51="LCMT"),"MTs",IF(OR('Full menu'!X51="LCIT",'Full menu'!X51="FCIT",'Full menu'!X51="LIT",'Full menu'!X51="FIT"),"ITs",IF(OR('Full menu'!X51="MwERT", 'Full menu'!X51="ERwMT", 'Full menu'!X51="M&amp;ERT", 'Full menu'!X51="MwIT", 'Full menu'!X51="IwMT", 'Full menu'!X51="M&amp;IT", 'Full menu'!X51="IwERT", 'Full menu'!X51="ERwIT", 'Full menu'!X51="I&amp;ERT", 'Full menu'!X51="ER&amp;M&amp;IT"),"MixedTs",IF('Full menu'!X51="UD","UD",IF('Full menu'!X51="LSD","LSD",IF('Full menu'!X51="WSD","WSD","")))))))))</f>
        <v>ERTs</v>
      </c>
      <c r="Y51" s="3" t="str">
        <f>IF('Full menu'!Y51="MDC","MDC",IF(OR('Full menu'!Y51="PERF",'Full menu'!Y51="AERF",'Full menu'!Y51="PCB"),"ERfix",IF(OR('Full menu'!Y51="ACB", 'Full menu'!Y51="LCERT", 'Full menu'!Y51="LERT",'Full menu'!Y51="FCERT",'Full menu'!Y51="FERT"),"ERTs",IF(OR('Full menu'!Y51="FCMT",'Full menu'!Y51="FMT",'Full menu'!Y51="LMT",'Full menu'!Y51="LCMT"),"MTs",IF(OR('Full menu'!Y51="LCIT",'Full menu'!Y51="FCIT",'Full menu'!Y51="LIT",'Full menu'!Y51="FIT"),"ITs",IF(OR('Full menu'!Y51="MwERT", 'Full menu'!Y51="ERwMT", 'Full menu'!Y51="M&amp;ERT", 'Full menu'!Y51="MwIT", 'Full menu'!Y51="IwMT", 'Full menu'!Y51="M&amp;IT", 'Full menu'!Y51="IwERT", 'Full menu'!Y51="ERwIT", 'Full menu'!Y51="I&amp;ERT", 'Full menu'!Y51="ER&amp;M&amp;IT"),"MixedTs",IF('Full menu'!Y51="UD","UD",IF('Full menu'!Y51="LSD","LSD",IF('Full menu'!Y51="WSD","WSD","")))))))))</f>
        <v>ERTs</v>
      </c>
      <c r="Z51" s="3" t="str">
        <f>IF('Full menu'!Z51="MDC","MDC",IF(OR('Full menu'!Z51="PERF",'Full menu'!Z51="AERF",'Full menu'!Z51="PCB"),"ERfix",IF(OR('Full menu'!Z51="ACB", 'Full menu'!Z51="LCERT", 'Full menu'!Z51="LERT",'Full menu'!Z51="FCERT",'Full menu'!Z51="FERT"),"ERTs",IF(OR('Full menu'!Z51="FCMT",'Full menu'!Z51="FMT",'Full menu'!Z51="LMT",'Full menu'!Z51="LCMT"),"MTs",IF(OR('Full menu'!Z51="LCIT",'Full menu'!Z51="FCIT",'Full menu'!Z51="LIT",'Full menu'!Z51="FIT"),"ITs",IF(OR('Full menu'!Z51="MwERT", 'Full menu'!Z51="ERwMT", 'Full menu'!Z51="M&amp;ERT", 'Full menu'!Z51="MwIT", 'Full menu'!Z51="IwMT", 'Full menu'!Z51="M&amp;IT", 'Full menu'!Z51="IwERT", 'Full menu'!Z51="ERwIT", 'Full menu'!Z51="I&amp;ERT", 'Full menu'!Z51="ER&amp;M&amp;IT"),"MixedTs",IF('Full menu'!Z51="UD","UD",IF('Full menu'!Z51="LSD","LSD",IF('Full menu'!Z51="WSD","WSD","")))))))))</f>
        <v>ERTs</v>
      </c>
      <c r="AA51" s="3" t="str">
        <f>IF('Full menu'!AA51="MDC","MDC",IF(OR('Full menu'!AA51="PERF",'Full menu'!AA51="AERF",'Full menu'!AA51="PCB"),"ERfix",IF(OR('Full menu'!AA51="ACB", 'Full menu'!AA51="LCERT", 'Full menu'!AA51="LERT",'Full menu'!AA51="FCERT",'Full menu'!AA51="FERT"),"ERTs",IF(OR('Full menu'!AA51="FCMT",'Full menu'!AA51="FMT",'Full menu'!AA51="LMT",'Full menu'!AA51="LCMT"),"MTs",IF(OR('Full menu'!AA51="LCIT",'Full menu'!AA51="FCIT",'Full menu'!AA51="LIT",'Full menu'!AA51="FIT"),"ITs",IF(OR('Full menu'!AA51="MwERT", 'Full menu'!AA51="ERwMT", 'Full menu'!AA51="M&amp;ERT", 'Full menu'!AA51="MwIT", 'Full menu'!AA51="IwMT", 'Full menu'!AA51="M&amp;IT", 'Full menu'!AA51="IwERT", 'Full menu'!AA51="ERwIT", 'Full menu'!AA51="I&amp;ERT", 'Full menu'!AA51="ER&amp;M&amp;IT"),"MixedTs",IF('Full menu'!AA51="UD","UD",IF('Full menu'!AA51="LSD","LSD",IF('Full menu'!AA51="WSD","WSD","")))))))))</f>
        <v>ERTs</v>
      </c>
      <c r="AB51" s="3" t="str">
        <f>IF('Full menu'!AB51="MDC","MDC",IF(OR('Full menu'!AB51="PERF",'Full menu'!AB51="AERF",'Full menu'!AB51="PCB"),"ERfix",IF(OR('Full menu'!AB51="ACB", 'Full menu'!AB51="LCERT", 'Full menu'!AB51="LERT",'Full menu'!AB51="FCERT",'Full menu'!AB51="FERT"),"ERTs",IF(OR('Full menu'!AB51="FCMT",'Full menu'!AB51="FMT",'Full menu'!AB51="LMT",'Full menu'!AB51="LCMT"),"MTs",IF(OR('Full menu'!AB51="LCIT",'Full menu'!AB51="FCIT",'Full menu'!AB51="LIT",'Full menu'!AB51="FIT"),"ITs",IF(OR('Full menu'!AB51="MwERT", 'Full menu'!AB51="ERwMT", 'Full menu'!AB51="M&amp;ERT", 'Full menu'!AB51="MwIT", 'Full menu'!AB51="IwMT", 'Full menu'!AB51="M&amp;IT", 'Full menu'!AB51="IwERT", 'Full menu'!AB51="ERwIT", 'Full menu'!AB51="I&amp;ERT", 'Full menu'!AB51="ER&amp;M&amp;IT"),"MixedTs",IF('Full menu'!AB51="UD","UD",IF('Full menu'!AB51="LSD","LSD",IF('Full menu'!AB51="WSD","WSD","")))))))))</f>
        <v>ERTs</v>
      </c>
      <c r="AC51" s="3" t="str">
        <f>IF('Full menu'!AC51="MDC","MDC",IF(OR('Full menu'!AC51="PERF",'Full menu'!AC51="AERF",'Full menu'!AC51="PCB"),"ERfix",IF(OR('Full menu'!AC51="ACB", 'Full menu'!AC51="LCERT", 'Full menu'!AC51="LERT",'Full menu'!AC51="FCERT",'Full menu'!AC51="FERT"),"ERTs",IF(OR('Full menu'!AC51="FCMT",'Full menu'!AC51="FMT",'Full menu'!AC51="LMT",'Full menu'!AC51="LCMT"),"MTs",IF(OR('Full menu'!AC51="LCIT",'Full menu'!AC51="FCIT",'Full menu'!AC51="LIT",'Full menu'!AC51="FIT"),"ITs",IF(OR('Full menu'!AC51="MwERT", 'Full menu'!AC51="ERwMT", 'Full menu'!AC51="M&amp;ERT", 'Full menu'!AC51="MwIT", 'Full menu'!AC51="IwMT", 'Full menu'!AC51="M&amp;IT", 'Full menu'!AC51="IwERT", 'Full menu'!AC51="ERwIT", 'Full menu'!AC51="I&amp;ERT", 'Full menu'!AC51="ER&amp;M&amp;IT"),"MixedTs",IF('Full menu'!AC51="UD","UD",IF('Full menu'!AC51="LSD","LSD",IF('Full menu'!AC51="WSD","WSD","")))))))))</f>
        <v>ERTs</v>
      </c>
      <c r="AD51" s="3" t="str">
        <f>IF('Full menu'!AD51="MDC","MDC",IF(OR('Full menu'!AD51="PERF",'Full menu'!AD51="AERF",'Full menu'!AD51="PCB"),"ERfix",IF(OR('Full menu'!AD51="ACB", 'Full menu'!AD51="LCERT", 'Full menu'!AD51="LERT",'Full menu'!AD51="FCERT",'Full menu'!AD51="FERT"),"ERTs",IF(OR('Full menu'!AD51="FCMT",'Full menu'!AD51="FMT",'Full menu'!AD51="LMT",'Full menu'!AD51="LCMT"),"MTs",IF(OR('Full menu'!AD51="LCIT",'Full menu'!AD51="FCIT",'Full menu'!AD51="LIT",'Full menu'!AD51="FIT"),"ITs",IF(OR('Full menu'!AD51="MwERT", 'Full menu'!AD51="ERwMT", 'Full menu'!AD51="M&amp;ERT", 'Full menu'!AD51="MwIT", 'Full menu'!AD51="IwMT", 'Full menu'!AD51="M&amp;IT", 'Full menu'!AD51="IwERT", 'Full menu'!AD51="ERwIT", 'Full menu'!AD51="I&amp;ERT", 'Full menu'!AD51="ER&amp;M&amp;IT"),"MixedTs",IF('Full menu'!AD51="UD","UD",IF('Full menu'!AD51="LSD","LSD",IF('Full menu'!AD51="WSD","WSD","")))))))))</f>
        <v>ERTs</v>
      </c>
      <c r="AE51" s="3" t="str">
        <f>IF('Full menu'!AE51="MDC","MDC",IF(OR('Full menu'!AE51="PERF",'Full menu'!AE51="AERF",'Full menu'!AE51="PCB"),"ERfix",IF(OR('Full menu'!AE51="ACB", 'Full menu'!AE51="LCERT", 'Full menu'!AE51="LERT",'Full menu'!AE51="FCERT",'Full menu'!AE51="FERT"),"ERTs",IF(OR('Full menu'!AE51="FCMT",'Full menu'!AE51="FMT",'Full menu'!AE51="LMT",'Full menu'!AE51="LCMT"),"MTs",IF(OR('Full menu'!AE51="LCIT",'Full menu'!AE51="FCIT",'Full menu'!AE51="LIT",'Full menu'!AE51="FIT"),"ITs",IF(OR('Full menu'!AE51="MwERT", 'Full menu'!AE51="ERwMT", 'Full menu'!AE51="M&amp;ERT", 'Full menu'!AE51="MwIT", 'Full menu'!AE51="IwMT", 'Full menu'!AE51="M&amp;IT", 'Full menu'!AE51="IwERT", 'Full menu'!AE51="ERwIT", 'Full menu'!AE51="I&amp;ERT", 'Full menu'!AE51="ER&amp;M&amp;IT"),"MixedTs",IF('Full menu'!AE51="UD","UD",IF('Full menu'!AE51="LSD","LSD",IF('Full menu'!AE51="WSD","WSD","")))))))))</f>
        <v>ERTs</v>
      </c>
      <c r="AF51" s="3" t="str">
        <f>IF('Full menu'!AF51="MDC","MDC",IF(OR('Full menu'!AF51="PERF",'Full menu'!AF51="AERF",'Full menu'!AF51="PCB"),"ERfix",IF(OR('Full menu'!AF51="ACB", 'Full menu'!AF51="LCERT", 'Full menu'!AF51="LERT",'Full menu'!AF51="FCERT",'Full menu'!AF51="FERT"),"ERTs",IF(OR('Full menu'!AF51="FCMT",'Full menu'!AF51="FMT",'Full menu'!AF51="LMT",'Full menu'!AF51="LCMT"),"MTs",IF(OR('Full menu'!AF51="LCIT",'Full menu'!AF51="FCIT",'Full menu'!AF51="LIT",'Full menu'!AF51="FIT"),"ITs",IF(OR('Full menu'!AF51="MwERT", 'Full menu'!AF51="ERwMT", 'Full menu'!AF51="M&amp;ERT", 'Full menu'!AF51="MwIT", 'Full menu'!AF51="IwMT", 'Full menu'!AF51="M&amp;IT", 'Full menu'!AF51="IwERT", 'Full menu'!AF51="ERwIT", 'Full menu'!AF51="I&amp;ERT", 'Full menu'!AF51="ER&amp;M&amp;IT"),"MixedTs",IF('Full menu'!AF51="UD","UD",IF('Full menu'!AF51="LSD","LSD",IF('Full menu'!AF51="WSD","WSD","")))))))))</f>
        <v>ERTs</v>
      </c>
      <c r="AG51" s="3" t="str">
        <f>IF('Full menu'!AG51="MDC","MDC",IF(OR('Full menu'!AG51="PERF",'Full menu'!AG51="AERF",'Full menu'!AG51="PCB"),"ERfix",IF(OR('Full menu'!AG51="ACB", 'Full menu'!AG51="LCERT", 'Full menu'!AG51="LERT",'Full menu'!AG51="FCERT",'Full menu'!AG51="FERT"),"ERTs",IF(OR('Full menu'!AG51="FCMT",'Full menu'!AG51="FMT",'Full menu'!AG51="LMT",'Full menu'!AG51="LCMT"),"MTs",IF(OR('Full menu'!AG51="LCIT",'Full menu'!AG51="FCIT",'Full menu'!AG51="LIT",'Full menu'!AG51="FIT"),"ITs",IF(OR('Full menu'!AG51="MwERT", 'Full menu'!AG51="ERwMT", 'Full menu'!AG51="M&amp;ERT", 'Full menu'!AG51="MwIT", 'Full menu'!AG51="IwMT", 'Full menu'!AG51="M&amp;IT", 'Full menu'!AG51="IwERT", 'Full menu'!AG51="ERwIT", 'Full menu'!AG51="I&amp;ERT", 'Full menu'!AG51="ER&amp;M&amp;IT"),"MixedTs",IF('Full menu'!AG51="UD","UD",IF('Full menu'!AG51="LSD","LSD",IF('Full menu'!AG51="WSD","WSD","")))))))))</f>
        <v>ERTs</v>
      </c>
      <c r="AH51" s="3" t="str">
        <f>IF('Full menu'!AH51="MDC","MDC",IF(OR('Full menu'!AH51="PERF",'Full menu'!AH51="AERF",'Full menu'!AH51="PCB"),"ERfix",IF(OR('Full menu'!AH51="ACB", 'Full menu'!AH51="LCERT", 'Full menu'!AH51="LERT",'Full menu'!AH51="FCERT",'Full menu'!AH51="FERT"),"ERTs",IF(OR('Full menu'!AH51="FCMT",'Full menu'!AH51="FMT",'Full menu'!AH51="LMT",'Full menu'!AH51="LCMT"),"MTs",IF(OR('Full menu'!AH51="LCIT",'Full menu'!AH51="FCIT",'Full menu'!AH51="LIT",'Full menu'!AH51="FIT"),"ITs",IF(OR('Full menu'!AH51="MwERT", 'Full menu'!AH51="ERwMT", 'Full menu'!AH51="M&amp;ERT", 'Full menu'!AH51="MwIT", 'Full menu'!AH51="IwMT", 'Full menu'!AH51="M&amp;IT", 'Full menu'!AH51="IwERT", 'Full menu'!AH51="ERwIT", 'Full menu'!AH51="I&amp;ERT", 'Full menu'!AH51="ER&amp;M&amp;IT"),"MixedTs",IF('Full menu'!AH51="UD","UD",IF('Full menu'!AH51="LSD","LSD",IF('Full menu'!AH51="WSD","WSD","")))))))))</f>
        <v>ERTs</v>
      </c>
      <c r="AI51" s="3" t="str">
        <f>IF('Full menu'!AI51="MDC","MDC",IF(OR('Full menu'!AI51="PERF",'Full menu'!AI51="AERF",'Full menu'!AI51="PCB"),"ERfix",IF(OR('Full menu'!AI51="ACB", 'Full menu'!AI51="LCERT", 'Full menu'!AI51="LERT",'Full menu'!AI51="FCERT",'Full menu'!AI51="FERT"),"ERTs",IF(OR('Full menu'!AI51="FCMT",'Full menu'!AI51="FMT",'Full menu'!AI51="LMT",'Full menu'!AI51="LCMT"),"MTs",IF(OR('Full menu'!AI51="LCIT",'Full menu'!AI51="FCIT",'Full menu'!AI51="LIT",'Full menu'!AI51="FIT"),"ITs",IF(OR('Full menu'!AI51="MwERT", 'Full menu'!AI51="ERwMT", 'Full menu'!AI51="M&amp;ERT", 'Full menu'!AI51="MwIT", 'Full menu'!AI51="IwMT", 'Full menu'!AI51="M&amp;IT", 'Full menu'!AI51="IwERT", 'Full menu'!AI51="ERwIT", 'Full menu'!AI51="I&amp;ERT", 'Full menu'!AI51="ER&amp;M&amp;IT"),"MixedTs",IF('Full menu'!AI51="UD","UD",IF('Full menu'!AI51="LSD","LSD",IF('Full menu'!AI51="WSD","WSD","")))))))))</f>
        <v>ERTs</v>
      </c>
      <c r="AJ51" s="3" t="str">
        <f>IF('Full menu'!AJ51="MDC","MDC",IF(OR('Full menu'!AJ51="PERF",'Full menu'!AJ51="AERF",'Full menu'!AJ51="PCB"),"ERfix",IF(OR('Full menu'!AJ51="ACB", 'Full menu'!AJ51="LCERT", 'Full menu'!AJ51="LERT",'Full menu'!AJ51="FCERT",'Full menu'!AJ51="FERT"),"ERTs",IF(OR('Full menu'!AJ51="FCMT",'Full menu'!AJ51="FMT",'Full menu'!AJ51="LMT",'Full menu'!AJ51="LCMT"),"MTs",IF(OR('Full menu'!AJ51="LCIT",'Full menu'!AJ51="FCIT",'Full menu'!AJ51="LIT",'Full menu'!AJ51="FIT"),"ITs",IF(OR('Full menu'!AJ51="MwERT", 'Full menu'!AJ51="ERwMT", 'Full menu'!AJ51="M&amp;ERT", 'Full menu'!AJ51="MwIT", 'Full menu'!AJ51="IwMT", 'Full menu'!AJ51="M&amp;IT", 'Full menu'!AJ51="IwERT", 'Full menu'!AJ51="ERwIT", 'Full menu'!AJ51="I&amp;ERT", 'Full menu'!AJ51="ER&amp;M&amp;IT"),"MixedTs",IF('Full menu'!AJ51="UD","UD",IF('Full menu'!AJ51="LSD","LSD",IF('Full menu'!AJ51="WSD","WSD","")))))))))</f>
        <v>ERTs</v>
      </c>
      <c r="AK51" s="3" t="str">
        <f>IF('Full menu'!AK51="MDC","MDC",IF(OR('Full menu'!AK51="PERF",'Full menu'!AK51="AERF",'Full menu'!AK51="PCB"),"ERfix",IF(OR('Full menu'!AK51="ACB", 'Full menu'!AK51="LCERT", 'Full menu'!AK51="LERT",'Full menu'!AK51="FCERT",'Full menu'!AK51="FERT"),"ERTs",IF(OR('Full menu'!AK51="FCMT",'Full menu'!AK51="FMT",'Full menu'!AK51="LMT",'Full menu'!AK51="LCMT"),"MTs",IF(OR('Full menu'!AK51="LCIT",'Full menu'!AK51="FCIT",'Full menu'!AK51="LIT",'Full menu'!AK51="FIT"),"ITs",IF(OR('Full menu'!AK51="MwERT", 'Full menu'!AK51="ERwMT", 'Full menu'!AK51="M&amp;ERT", 'Full menu'!AK51="MwIT", 'Full menu'!AK51="IwMT", 'Full menu'!AK51="M&amp;IT", 'Full menu'!AK51="IwERT", 'Full menu'!AK51="ERwIT", 'Full menu'!AK51="I&amp;ERT", 'Full menu'!AK51="ER&amp;M&amp;IT"),"MixedTs",IF('Full menu'!AK51="UD","UD",IF('Full menu'!AK51="LSD","LSD",IF('Full menu'!AK51="WSD","WSD","")))))))))</f>
        <v>ERTs</v>
      </c>
      <c r="AL51" s="3" t="str">
        <f>IF('Full menu'!AL51="MDC","MDC",IF(OR('Full menu'!AL51="PERF",'Full menu'!AL51="AERF",'Full menu'!AL51="PCB"),"ERfix",IF(OR('Full menu'!AL51="ACB", 'Full menu'!AL51="LCERT", 'Full menu'!AL51="LERT",'Full menu'!AL51="FCERT",'Full menu'!AL51="FERT"),"ERTs",IF(OR('Full menu'!AL51="FCMT",'Full menu'!AL51="FMT",'Full menu'!AL51="LMT",'Full menu'!AL51="LCMT"),"MTs",IF(OR('Full menu'!AL51="LCIT",'Full menu'!AL51="FCIT",'Full menu'!AL51="LIT",'Full menu'!AL51="FIT"),"ITs",IF(OR('Full menu'!AL51="MwERT", 'Full menu'!AL51="ERwMT", 'Full menu'!AL51="M&amp;ERT", 'Full menu'!AL51="MwIT", 'Full menu'!AL51="IwMT", 'Full menu'!AL51="M&amp;IT", 'Full menu'!AL51="IwERT", 'Full menu'!AL51="ERwIT", 'Full menu'!AL51="I&amp;ERT", 'Full menu'!AL51="ER&amp;M&amp;IT"),"MixedTs",IF('Full menu'!AL51="UD","UD",IF('Full menu'!AL51="LSD","LSD",IF('Full menu'!AL51="WSD","WSD","")))))))))</f>
        <v>ERTs</v>
      </c>
      <c r="AM51" s="3" t="str">
        <f>IF('Full menu'!AM51="MDC","MDC",IF(OR('Full menu'!AM51="PERF",'Full menu'!AM51="AERF",'Full menu'!AM51="PCB"),"ERfix",IF(OR('Full menu'!AM51="ACB", 'Full menu'!AM51="LCERT", 'Full menu'!AM51="LERT",'Full menu'!AM51="FCERT",'Full menu'!AM51="FERT"),"ERTs",IF(OR('Full menu'!AM51="FCMT",'Full menu'!AM51="FMT",'Full menu'!AM51="LMT",'Full menu'!AM51="LCMT"),"MTs",IF(OR('Full menu'!AM51="LCIT",'Full menu'!AM51="FCIT",'Full menu'!AM51="LIT",'Full menu'!AM51="FIT"),"ITs",IF(OR('Full menu'!AM51="MwERT", 'Full menu'!AM51="ERwMT", 'Full menu'!AM51="M&amp;ERT", 'Full menu'!AM51="MwIT", 'Full menu'!AM51="IwMT", 'Full menu'!AM51="M&amp;IT", 'Full menu'!AM51="IwERT", 'Full menu'!AM51="ERwIT", 'Full menu'!AM51="I&amp;ERT", 'Full menu'!AM51="ER&amp;M&amp;IT"),"MixedTs",IF('Full menu'!AM51="UD","UD",IF('Full menu'!AM51="LSD","LSD",IF('Full menu'!AM51="WSD","WSD","")))))))))</f>
        <v>ERTs</v>
      </c>
      <c r="AN51" s="3" t="str">
        <f>IF('Full menu'!AN51="MDC","MDC",IF(OR('Full menu'!AN51="PERF",'Full menu'!AN51="AERF",'Full menu'!AN51="PCB"),"ERfix",IF(OR('Full menu'!AN51="ACB", 'Full menu'!AN51="LCERT", 'Full menu'!AN51="LERT",'Full menu'!AN51="FCERT",'Full menu'!AN51="FERT"),"ERTs",IF(OR('Full menu'!AN51="FCMT",'Full menu'!AN51="FMT",'Full menu'!AN51="LMT",'Full menu'!AN51="LCMT"),"MTs",IF(OR('Full menu'!AN51="LCIT",'Full menu'!AN51="FCIT",'Full menu'!AN51="LIT",'Full menu'!AN51="FIT"),"ITs",IF(OR('Full menu'!AN51="MwERT", 'Full menu'!AN51="ERwMT", 'Full menu'!AN51="M&amp;ERT", 'Full menu'!AN51="MwIT", 'Full menu'!AN51="IwMT", 'Full menu'!AN51="M&amp;IT", 'Full menu'!AN51="IwERT", 'Full menu'!AN51="ERwIT", 'Full menu'!AN51="I&amp;ERT", 'Full menu'!AN51="ER&amp;M&amp;IT"),"MixedTs",IF('Full menu'!AN51="UD","UD",IF('Full menu'!AN51="LSD","LSD",IF('Full menu'!AN51="WSD","WSD","")))))))))</f>
        <v>ERTs</v>
      </c>
      <c r="AO51" s="3" t="str">
        <f>IF('Full menu'!AO51="MDC","MDC",IF(OR('Full menu'!AO51="PERF",'Full menu'!AO51="AERF",'Full menu'!AO51="PCB"),"ERfix",IF(OR('Full menu'!AO51="ACB", 'Full menu'!AO51="LCERT", 'Full menu'!AO51="LERT",'Full menu'!AO51="FCERT",'Full menu'!AO51="FERT"),"ERTs",IF(OR('Full menu'!AO51="FCMT",'Full menu'!AO51="FMT",'Full menu'!AO51="LMT",'Full menu'!AO51="LCMT"),"MTs",IF(OR('Full menu'!AO51="LCIT",'Full menu'!AO51="FCIT",'Full menu'!AO51="LIT",'Full menu'!AO51="FIT"),"ITs",IF(OR('Full menu'!AO51="MwERT", 'Full menu'!AO51="ERwMT", 'Full menu'!AO51="M&amp;ERT", 'Full menu'!AO51="MwIT", 'Full menu'!AO51="IwMT", 'Full menu'!AO51="M&amp;IT", 'Full menu'!AO51="IwERT", 'Full menu'!AO51="ERwIT", 'Full menu'!AO51="I&amp;ERT", 'Full menu'!AO51="ER&amp;M&amp;IT"),"MixedTs",IF('Full menu'!AO51="UD","UD",IF('Full menu'!AO51="LSD","LSD",IF('Full menu'!AO51="WSD","WSD","")))))))))</f>
        <v>ERTs</v>
      </c>
      <c r="AP51" s="3" t="str">
        <f>IF('Full menu'!AP51="MDC","MDC",IF(OR('Full menu'!AP51="PERF",'Full menu'!AP51="AERF",'Full menu'!AP51="PCB"),"ERfix",IF(OR('Full menu'!AP51="ACB", 'Full menu'!AP51="LCERT", 'Full menu'!AP51="LERT",'Full menu'!AP51="FCERT",'Full menu'!AP51="FERT"),"ERTs",IF(OR('Full menu'!AP51="FCMT",'Full menu'!AP51="FMT",'Full menu'!AP51="LMT",'Full menu'!AP51="LCMT"),"MTs",IF(OR('Full menu'!AP51="LCIT",'Full menu'!AP51="FCIT",'Full menu'!AP51="LIT",'Full menu'!AP51="FIT"),"ITs",IF(OR('Full menu'!AP51="MwERT", 'Full menu'!AP51="ERwMT", 'Full menu'!AP51="M&amp;ERT", 'Full menu'!AP51="MwIT", 'Full menu'!AP51="IwMT", 'Full menu'!AP51="M&amp;IT", 'Full menu'!AP51="IwERT", 'Full menu'!AP51="ERwIT", 'Full menu'!AP51="I&amp;ERT", 'Full menu'!AP51="ER&amp;M&amp;IT"),"MixedTs",IF('Full menu'!AP51="UD","UD",IF('Full menu'!AP51="LSD","LSD",IF('Full menu'!AP51="WSD","WSD","")))))))))</f>
        <v>ERTs</v>
      </c>
      <c r="AQ51" s="3" t="str">
        <f>IF('Full menu'!AQ51="MDC","MDC",IF(OR('Full menu'!AQ51="PERF",'Full menu'!AQ51="AERF",'Full menu'!AQ51="PCB"),"ERfix",IF(OR('Full menu'!AQ51="ACB", 'Full menu'!AQ51="LCERT", 'Full menu'!AQ51="LERT",'Full menu'!AQ51="FCERT",'Full menu'!AQ51="FERT"),"ERTs",IF(OR('Full menu'!AQ51="FCMT",'Full menu'!AQ51="FMT",'Full menu'!AQ51="LMT",'Full menu'!AQ51="LCMT"),"MTs",IF(OR('Full menu'!AQ51="LCIT",'Full menu'!AQ51="FCIT",'Full menu'!AQ51="LIT",'Full menu'!AQ51="FIT"),"ITs",IF(OR('Full menu'!AQ51="MwERT", 'Full menu'!AQ51="ERwMT", 'Full menu'!AQ51="M&amp;ERT", 'Full menu'!AQ51="MwIT", 'Full menu'!AQ51="IwMT", 'Full menu'!AQ51="M&amp;IT", 'Full menu'!AQ51="IwERT", 'Full menu'!AQ51="ERwIT", 'Full menu'!AQ51="I&amp;ERT", 'Full menu'!AQ51="ER&amp;M&amp;IT"),"MixedTs",IF('Full menu'!AQ51="UD","UD",IF('Full menu'!AQ51="LSD","LSD",IF('Full menu'!AQ51="WSD","WSD","")))))))))</f>
        <v>ERTs</v>
      </c>
      <c r="AR51" s="3" t="str">
        <f>IF('Full menu'!AR51="MDC","MDC",IF(OR('Full menu'!AR51="PERF",'Full menu'!AR51="AERF",'Full menu'!AR51="PCB"),"ERfix",IF(OR('Full menu'!AR51="ACB", 'Full menu'!AR51="LCERT", 'Full menu'!AR51="LERT",'Full menu'!AR51="FCERT",'Full menu'!AR51="FERT"),"ERTs",IF(OR('Full menu'!AR51="FCMT",'Full menu'!AR51="FMT",'Full menu'!AR51="LMT",'Full menu'!AR51="LCMT"),"MTs",IF(OR('Full menu'!AR51="LCIT",'Full menu'!AR51="FCIT",'Full menu'!AR51="LIT",'Full menu'!AR51="FIT"),"ITs",IF(OR('Full menu'!AR51="MwERT", 'Full menu'!AR51="ERwMT", 'Full menu'!AR51="M&amp;ERT", 'Full menu'!AR51="MwIT", 'Full menu'!AR51="IwMT", 'Full menu'!AR51="M&amp;IT", 'Full menu'!AR51="IwERT", 'Full menu'!AR51="ERwIT", 'Full menu'!AR51="I&amp;ERT", 'Full menu'!AR51="ER&amp;M&amp;IT"),"MixedTs",IF('Full menu'!AR51="UD","UD",IF('Full menu'!AR51="LSD","LSD",IF('Full menu'!AR51="WSD","WSD","")))))))))</f>
        <v>ERTs</v>
      </c>
      <c r="AS51" s="3" t="str">
        <f>IF('Full menu'!AS51="MDC","MDC",IF(OR('Full menu'!AS51="PERF",'Full menu'!AS51="AERF",'Full menu'!AS51="PCB"),"ERfix",IF(OR('Full menu'!AS51="ACB", 'Full menu'!AS51="LCERT", 'Full menu'!AS51="LERT",'Full menu'!AS51="FCERT",'Full menu'!AS51="FERT"),"ERTs",IF(OR('Full menu'!AS51="FCMT",'Full menu'!AS51="FMT",'Full menu'!AS51="LMT",'Full menu'!AS51="LCMT"),"MTs",IF(OR('Full menu'!AS51="LCIT",'Full menu'!AS51="FCIT",'Full menu'!AS51="LIT",'Full menu'!AS51="FIT"),"ITs",IF(OR('Full menu'!AS51="MwERT", 'Full menu'!AS51="ERwMT", 'Full menu'!AS51="M&amp;ERT", 'Full menu'!AS51="MwIT", 'Full menu'!AS51="IwMT", 'Full menu'!AS51="M&amp;IT", 'Full menu'!AS51="IwERT", 'Full menu'!AS51="ERwIT", 'Full menu'!AS51="I&amp;ERT", 'Full menu'!AS51="ER&amp;M&amp;IT"),"MixedTs",IF('Full menu'!AS51="UD","UD",IF('Full menu'!AS51="LSD","LSD",IF('Full menu'!AS51="WSD","WSD","")))))))))</f>
        <v>ERTs</v>
      </c>
      <c r="AT51" s="3"/>
      <c r="AU51" s="3"/>
      <c r="AV51" s="3" t="str">
        <f>IF('Full menu'!AV51="MDC","MDC",IF(OR('Full menu'!AV51="PERF",'Full menu'!AV51="AERF",'Full menu'!AV51="PCB"),"ERfix",IF(OR('Full menu'!AV51="ACB", 'Full menu'!AV51="LCERT", 'Full menu'!AV51="LERT",'Full menu'!AV51="FCERT",'Full menu'!AV51="FERT"),"ERT",IF(OR('Full menu'!AV51="FCMT",'Full menu'!AV51="FMT",'Full menu'!AV51="LMT",'Full menu'!AV51="LCMT"),"MT",IF(OR('Full menu'!AV51="LCIT",'Full menu'!AV51="FCIT",'Full menu'!AV51="LMT",'Full menu'!AV51="FMT"),"IT",IF(OR('Full menu'!AV51="MwERT", 'Full menu'!AV51="ERwMT", 'Full menu'!AV51="M&amp;ERT", 'Full menu'!AV51="MwIT", 'Full menu'!AV51="IwMT", 'Full menu'!AV51="M&amp;IT", 'Full menu'!AV51="IwERT", 'Full menu'!AV51="ERwIT", 'Full menu'!AV51="I&amp;ERT", 'Full menu'!AV51="ER&amp;M&amp;IT"),"MixedT",IF('Full menu'!AV51="UD","UD",IF('Full menu'!AV51="LSD","LSD",IF('Full menu'!AV51="WSD","WSD","")))))))))</f>
        <v/>
      </c>
      <c r="AW51" s="3" t="str">
        <f>IF('Full menu'!AW51="MDC","MDC",IF(OR('Full menu'!AW51="PERF",'Full menu'!AW51="AERF",'Full menu'!AW51="PCB"),"ERfix",IF(OR('Full menu'!AW51="ACB", 'Full menu'!AW51="LCERT", 'Full menu'!AW51="LERT",'Full menu'!AW51="FCERT",'Full menu'!AW51="FERT"),"ERT",IF(OR('Full menu'!AW51="FCMT",'Full menu'!AW51="FMT",'Full menu'!AW51="LMT",'Full menu'!AW51="LCMT"),"MT",IF(OR('Full menu'!AW51="LCIT",'Full menu'!AW51="FCIT",'Full menu'!AW51="LMT",'Full menu'!AW51="FMT"),"IT",IF(OR('Full menu'!AW51="MwERT", 'Full menu'!AW51="ERwMT", 'Full menu'!AW51="M&amp;ERT", 'Full menu'!AW51="MwIT", 'Full menu'!AW51="IwMT", 'Full menu'!AW51="M&amp;IT", 'Full menu'!AW51="IwERT", 'Full menu'!AW51="ERwIT", 'Full menu'!AW51="I&amp;ERT", 'Full menu'!AW51="ER&amp;M&amp;IT"),"MixedT",IF('Full menu'!AW51="UD","UD",IF('Full menu'!AW51="LSD","LSD",IF('Full menu'!AW51="WSD","WSD","")))))))))</f>
        <v/>
      </c>
      <c r="AX51" s="3" t="str">
        <f>IF('Full menu'!AX51="MDC","MDC",IF(OR('Full menu'!AX51="PERF",'Full menu'!AX51="AERF",'Full menu'!AX51="PCB"),"ERfix",IF(OR('Full menu'!AX51="ACB", 'Full menu'!AX51="LCERT", 'Full menu'!AX51="LERT",'Full menu'!AX51="FCERT",'Full menu'!AX51="FERT"),"ERT",IF(OR('Full menu'!AX51="FCMT",'Full menu'!AX51="FMT",'Full menu'!AX51="LMT",'Full menu'!AX51="LCMT"),"MT",IF(OR('Full menu'!AX51="LCIT",'Full menu'!AX51="FCIT",'Full menu'!AX51="LMT",'Full menu'!AX51="FMT"),"IT",IF(OR('Full menu'!AX51="MwERT", 'Full menu'!AX51="ERwMT", 'Full menu'!AX51="M&amp;ERT", 'Full menu'!AX51="MwIT", 'Full menu'!AX51="IwMT", 'Full menu'!AX51="M&amp;IT", 'Full menu'!AX51="IwERT", 'Full menu'!AX51="ERwIT", 'Full menu'!AX51="I&amp;ERT", 'Full menu'!AX51="ER&amp;M&amp;IT"),"MixedT",IF('Full menu'!AX51="UD","UD",IF('Full menu'!AX51="LSD","LSD",IF('Full menu'!AX51="WSD","WSD","")))))))))</f>
        <v/>
      </c>
      <c r="AY51" s="3" t="str">
        <f>IF('Full menu'!AY51="MDC","MDC",IF(OR('Full menu'!AY51="PERF",'Full menu'!AY51="AERF",'Full menu'!AY51="PCB"),"ERfix",IF(OR('Full menu'!AY51="ACB", 'Full menu'!AY51="LCERT", 'Full menu'!AY51="LERT",'Full menu'!AY51="FCERT",'Full menu'!AY51="FERT"),"ERT",IF(OR('Full menu'!AY51="FCMT",'Full menu'!AY51="FMT",'Full menu'!AY51="LMT",'Full menu'!AY51="LCMT"),"MT",IF(OR('Full menu'!AY51="LCIT",'Full menu'!AY51="FCIT",'Full menu'!AY51="LMT",'Full menu'!AY51="FMT"),"IT",IF(OR('Full menu'!AY51="MwERT", 'Full menu'!AY51="ERwMT", 'Full menu'!AY51="M&amp;ERT", 'Full menu'!AY51="MwIT", 'Full menu'!AY51="IwMT", 'Full menu'!AY51="M&amp;IT", 'Full menu'!AY51="IwERT", 'Full menu'!AY51="ERwIT", 'Full menu'!AY51="I&amp;ERT", 'Full menu'!AY51="ER&amp;M&amp;IT"),"MixedT",IF('Full menu'!AY51="UD","UD",IF('Full menu'!AY51="LSD","LSD",IF('Full menu'!AY51="WSD","WSD","")))))))))</f>
        <v/>
      </c>
      <c r="AZ51" s="3" t="str">
        <f>IF('Full menu'!AZ51="MDC","MDC",IF(OR('Full menu'!AZ51="PERF",'Full menu'!AZ51="AERF",'Full menu'!AZ51="PCB"),"ERfix",IF(OR('Full menu'!AZ51="ACB", 'Full menu'!AZ51="LCERT", 'Full menu'!AZ51="LERT",'Full menu'!AZ51="FCERT",'Full menu'!AZ51="FERT"),"ERT",IF(OR('Full menu'!AZ51="FCMT",'Full menu'!AZ51="FMT",'Full menu'!AZ51="LMT",'Full menu'!AZ51="LCMT"),"MT",IF(OR('Full menu'!AZ51="LCIT",'Full menu'!AZ51="FCIT",'Full menu'!AZ51="LMT",'Full menu'!AZ51="FMT"),"IT",IF(OR('Full menu'!AZ51="MwERT", 'Full menu'!AZ51="ERwMT", 'Full menu'!AZ51="M&amp;ERT", 'Full menu'!AZ51="MwIT", 'Full menu'!AZ51="IwMT", 'Full menu'!AZ51="M&amp;IT", 'Full menu'!AZ51="IwERT", 'Full menu'!AZ51="ERwIT", 'Full menu'!AZ51="I&amp;ERT", 'Full menu'!AZ51="ER&amp;M&amp;IT"),"MixedT",IF('Full menu'!AZ51="UD","UD",IF('Full menu'!AZ51="LSD","LSD",IF('Full menu'!AZ51="WSD","WSD","")))))))))</f>
        <v/>
      </c>
      <c r="BA51" s="3" t="str">
        <f>IF('Full menu'!BA51="MDC","MDC",IF(OR('Full menu'!BA51="PERF",'Full menu'!BA51="AERF",'Full menu'!BA51="PCB"),"ERfix",IF(OR('Full menu'!BA51="ACB", 'Full menu'!BA51="LCERT", 'Full menu'!BA51="LERT",'Full menu'!BA51="FCERT",'Full menu'!BA51="FERT"),"ERT",IF(OR('Full menu'!BA51="FCMT",'Full menu'!BA51="FMT",'Full menu'!BA51="LMT",'Full menu'!BA51="LCMT"),"MT",IF(OR('Full menu'!BA51="LCIT",'Full menu'!BA51="FCIT",'Full menu'!BA51="LMT",'Full menu'!BA51="FMT"),"IT",IF(OR('Full menu'!BA51="MwERT", 'Full menu'!BA51="ERwMT", 'Full menu'!BA51="M&amp;ERT", 'Full menu'!BA51="MwIT", 'Full menu'!BA51="IwMT", 'Full menu'!BA51="M&amp;IT", 'Full menu'!BA51="IwERT", 'Full menu'!BA51="ERwIT", 'Full menu'!BA51="I&amp;ERT", 'Full menu'!BA51="ER&amp;M&amp;IT"),"MixedT",IF('Full menu'!BA51="UD","UD",IF('Full menu'!BA51="LSD","LSD",IF('Full menu'!BA51="WSD","WSD","")))))))))</f>
        <v/>
      </c>
      <c r="BB51" s="3" t="str">
        <f>IF('Full menu'!BB51="MDC","MDC",IF(OR('Full menu'!BB51="PERF",'Full menu'!BB51="AERF",'Full menu'!BB51="PCB"),"ERfix",IF(OR('Full menu'!BB51="ACB", 'Full menu'!BB51="LCERT", 'Full menu'!BB51="LERT",'Full menu'!BB51="FCERT",'Full menu'!BB51="FERT"),"ERT",IF(OR('Full menu'!BB51="FCMT",'Full menu'!BB51="FMT",'Full menu'!BB51="LMT",'Full menu'!BB51="LCMT"),"MT",IF(OR('Full menu'!BB51="LCIT",'Full menu'!BB51="FCIT",'Full menu'!BB51="LMT",'Full menu'!BB51="FMT"),"IT",IF(OR('Full menu'!BB51="MwERT", 'Full menu'!BB51="ERwMT", 'Full menu'!BB51="M&amp;ERT", 'Full menu'!BB51="MwIT", 'Full menu'!BB51="IwMT", 'Full menu'!BB51="M&amp;IT", 'Full menu'!BB51="IwERT", 'Full menu'!BB51="ERwIT", 'Full menu'!BB51="I&amp;ERT", 'Full menu'!BB51="ER&amp;M&amp;IT"),"MixedT",IF('Full menu'!BB51="UD","UD",IF('Full menu'!BB51="LSD","LSD",IF('Full menu'!BB51="WSD","WSD","")))))))))</f>
        <v/>
      </c>
      <c r="BC51" s="3" t="str">
        <f>IF('Full menu'!BC51="MDC","MDC",IF(OR('Full menu'!BC51="PERF",'Full menu'!BC51="AERF",'Full menu'!BC51="PCB"),"ERfix",IF(OR('Full menu'!BC51="ACB", 'Full menu'!BC51="LCERT", 'Full menu'!BC51="LERT",'Full menu'!BC51="FCERT",'Full menu'!BC51="FERT"),"ERT",IF(OR('Full menu'!BC51="FCMT",'Full menu'!BC51="FMT",'Full menu'!BC51="LMT",'Full menu'!BC51="LCMT"),"MT",IF(OR('Full menu'!BC51="LCIT",'Full menu'!BC51="FCIT",'Full menu'!BC51="LMT",'Full menu'!BC51="FMT"),"IT",IF(OR('Full menu'!BC51="MwERT", 'Full menu'!BC51="ERwMT", 'Full menu'!BC51="M&amp;ERT", 'Full menu'!BC51="MwIT", 'Full menu'!BC51="IwMT", 'Full menu'!BC51="M&amp;IT", 'Full menu'!BC51="IwERT", 'Full menu'!BC51="ERwIT", 'Full menu'!BC51="I&amp;ERT", 'Full menu'!BC51="ER&amp;M&amp;IT"),"MixedT",IF('Full menu'!BC51="UD","UD",IF('Full menu'!BC51="LSD","LSD",IF('Full menu'!BC51="WSD","WSD","")))))))))</f>
        <v/>
      </c>
    </row>
    <row r="52" spans="1:55" ht="16" x14ac:dyDescent="0.2">
      <c r="A52" t="s">
        <v>74</v>
      </c>
      <c r="B52" s="3" t="str">
        <f>IF('Full menu'!B52="MDC","MDC",IF(OR('Full menu'!B52="PERF",'Full menu'!B52="AERF",'Full menu'!B52="PCB"),"ERfix",IF(OR('Full menu'!B52="ACB", 'Full menu'!B52="LCERT", 'Full menu'!B52="LERT",'Full menu'!B52="FCERT",'Full menu'!B52="FERT"),"ERTs",IF(OR('Full menu'!B52="FCMT",'Full menu'!B52="FMT",'Full menu'!B52="LMT",'Full menu'!B52="LCMT"),"MTs",IF(OR('Full menu'!B52="LCIT",'Full menu'!B52="FCIT",'Full menu'!B52="LIT",'Full menu'!B52="FIT"),"ITs",IF(OR('Full menu'!B52="MwERT", 'Full menu'!B52="ERwMT", 'Full menu'!B52="M&amp;ERT", 'Full menu'!B52="MwIT", 'Full menu'!B52="IwMT", 'Full menu'!B52="M&amp;IT", 'Full menu'!B52="IwERT", 'Full menu'!B52="ERwIT", 'Full menu'!B52="I&amp;ERT", 'Full menu'!B52="ER&amp;M&amp;IT"),"MixedTs",IF('Full menu'!B52="UD","UD",IF('Full menu'!B52="LSD","LSD",IF('Full menu'!B52="WSD","WSD","")))))))))</f>
        <v>ERfix</v>
      </c>
      <c r="C52" s="3" t="str">
        <f>IF('Full menu'!C52="MDC","MDC",IF(OR('Full menu'!C52="PERF",'Full menu'!C52="AERF",'Full menu'!C52="PCB"),"ERfix",IF(OR('Full menu'!C52="ACB", 'Full menu'!C52="LCERT", 'Full menu'!C52="LERT",'Full menu'!C52="FCERT",'Full menu'!C52="FERT"),"ERTs",IF(OR('Full menu'!C52="FCMT",'Full menu'!C52="FMT",'Full menu'!C52="LMT",'Full menu'!C52="LCMT"),"MTs",IF(OR('Full menu'!C52="LCIT",'Full menu'!C52="FCIT",'Full menu'!C52="LIT",'Full menu'!C52="FIT"),"ITs",IF(OR('Full menu'!C52="MwERT", 'Full menu'!C52="ERwMT", 'Full menu'!C52="M&amp;ERT", 'Full menu'!C52="MwIT", 'Full menu'!C52="IwMT", 'Full menu'!C52="M&amp;IT", 'Full menu'!C52="IwERT", 'Full menu'!C52="ERwIT", 'Full menu'!C52="I&amp;ERT", 'Full menu'!C52="ER&amp;M&amp;IT"),"MixedTs",IF('Full menu'!C52="UD","UD",IF('Full menu'!C52="LSD","LSD",IF('Full menu'!C52="WSD","WSD","")))))))))</f>
        <v>ERfix</v>
      </c>
      <c r="D52" s="3" t="str">
        <f>IF('Full menu'!D52="MDC","MDC",IF(OR('Full menu'!D52="PERF",'Full menu'!D52="AERF",'Full menu'!D52="PCB"),"ERfix",IF(OR('Full menu'!D52="ACB", 'Full menu'!D52="LCERT", 'Full menu'!D52="LERT",'Full menu'!D52="FCERT",'Full menu'!D52="FERT"),"ERTs",IF(OR('Full menu'!D52="FCMT",'Full menu'!D52="FMT",'Full menu'!D52="LMT",'Full menu'!D52="LCMT"),"MTs",IF(OR('Full menu'!D52="LCIT",'Full menu'!D52="FCIT",'Full menu'!D52="LIT",'Full menu'!D52="FIT"),"ITs",IF(OR('Full menu'!D52="MwERT", 'Full menu'!D52="ERwMT", 'Full menu'!D52="M&amp;ERT", 'Full menu'!D52="MwIT", 'Full menu'!D52="IwMT", 'Full menu'!D52="M&amp;IT", 'Full menu'!D52="IwERT", 'Full menu'!D52="ERwIT", 'Full menu'!D52="I&amp;ERT", 'Full menu'!D52="ER&amp;M&amp;IT"),"MixedTs",IF('Full menu'!D52="UD","UD",IF('Full menu'!D52="LSD","LSD",IF('Full menu'!D52="WSD","WSD","")))))))))</f>
        <v>ERfix</v>
      </c>
      <c r="E52" s="3" t="str">
        <f>IF('Full menu'!E52="MDC","MDC",IF(OR('Full menu'!E52="PERF",'Full menu'!E52="AERF",'Full menu'!E52="PCB"),"ERfix",IF(OR('Full menu'!E52="ACB", 'Full menu'!E52="LCERT", 'Full menu'!E52="LERT",'Full menu'!E52="FCERT",'Full menu'!E52="FERT"),"ERTs",IF(OR('Full menu'!E52="FCMT",'Full menu'!E52="FMT",'Full menu'!E52="LMT",'Full menu'!E52="LCMT"),"MTs",IF(OR('Full menu'!E52="LCIT",'Full menu'!E52="FCIT",'Full menu'!E52="LIT",'Full menu'!E52="FIT"),"ITs",IF(OR('Full menu'!E52="MwERT", 'Full menu'!E52="ERwMT", 'Full menu'!E52="M&amp;ERT", 'Full menu'!E52="MwIT", 'Full menu'!E52="IwMT", 'Full menu'!E52="M&amp;IT", 'Full menu'!E52="IwERT", 'Full menu'!E52="ERwIT", 'Full menu'!E52="I&amp;ERT", 'Full menu'!E52="ER&amp;M&amp;IT"),"MixedTs",IF('Full menu'!E52="UD","UD",IF('Full menu'!E52="LSD","LSD",IF('Full menu'!E52="WSD","WSD","")))))))))</f>
        <v>ERfix</v>
      </c>
      <c r="F52" s="3" t="str">
        <f>IF('Full menu'!F52="MDC","MDC",IF(OR('Full menu'!F52="PERF",'Full menu'!F52="AERF",'Full menu'!F52="PCB"),"ERfix",IF(OR('Full menu'!F52="ACB", 'Full menu'!F52="LCERT", 'Full menu'!F52="LERT",'Full menu'!F52="FCERT",'Full menu'!F52="FERT"),"ERTs",IF(OR('Full menu'!F52="FCMT",'Full menu'!F52="FMT",'Full menu'!F52="LMT",'Full menu'!F52="LCMT"),"MTs",IF(OR('Full menu'!F52="LCIT",'Full menu'!F52="FCIT",'Full menu'!F52="LIT",'Full menu'!F52="FIT"),"ITs",IF(OR('Full menu'!F52="MwERT", 'Full menu'!F52="ERwMT", 'Full menu'!F52="M&amp;ERT", 'Full menu'!F52="MwIT", 'Full menu'!F52="IwMT", 'Full menu'!F52="M&amp;IT", 'Full menu'!F52="IwERT", 'Full menu'!F52="ERwIT", 'Full menu'!F52="I&amp;ERT", 'Full menu'!F52="ER&amp;M&amp;IT"),"MixedTs",IF('Full menu'!F52="UD","UD",IF('Full menu'!F52="LSD","LSD",IF('Full menu'!F52="WSD","WSD","")))))))))</f>
        <v>ERfix</v>
      </c>
      <c r="G52" s="3" t="str">
        <f>IF('Full menu'!G52="MDC","MDC",IF(OR('Full menu'!G52="PERF",'Full menu'!G52="AERF",'Full menu'!G52="PCB"),"ERfix",IF(OR('Full menu'!G52="ACB", 'Full menu'!G52="LCERT", 'Full menu'!G52="LERT",'Full menu'!G52="FCERT",'Full menu'!G52="FERT"),"ERTs",IF(OR('Full menu'!G52="FCMT",'Full menu'!G52="FMT",'Full menu'!G52="LMT",'Full menu'!G52="LCMT"),"MTs",IF(OR('Full menu'!G52="LCIT",'Full menu'!G52="FCIT",'Full menu'!G52="LIT",'Full menu'!G52="FIT"),"ITs",IF(OR('Full menu'!G52="MwERT", 'Full menu'!G52="ERwMT", 'Full menu'!G52="M&amp;ERT", 'Full menu'!G52="MwIT", 'Full menu'!G52="IwMT", 'Full menu'!G52="M&amp;IT", 'Full menu'!G52="IwERT", 'Full menu'!G52="ERwIT", 'Full menu'!G52="I&amp;ERT", 'Full menu'!G52="ER&amp;M&amp;IT"),"MixedTs",IF('Full menu'!G52="UD","UD",IF('Full menu'!G52="LSD","LSD",IF('Full menu'!G52="WSD","WSD","")))))))))</f>
        <v>ERfix</v>
      </c>
      <c r="H52" s="3" t="str">
        <f>IF('Full menu'!H52="MDC","MDC",IF(OR('Full menu'!H52="PERF",'Full menu'!H52="AERF",'Full menu'!H52="PCB"),"ERfix",IF(OR('Full menu'!H52="ACB", 'Full menu'!H52="LCERT", 'Full menu'!H52="LERT",'Full menu'!H52="FCERT",'Full menu'!H52="FERT"),"ERTs",IF(OR('Full menu'!H52="FCMT",'Full menu'!H52="FMT",'Full menu'!H52="LMT",'Full menu'!H52="LCMT"),"MTs",IF(OR('Full menu'!H52="LCIT",'Full menu'!H52="FCIT",'Full menu'!H52="LIT",'Full menu'!H52="FIT"),"ITs",IF(OR('Full menu'!H52="MwERT", 'Full menu'!H52="ERwMT", 'Full menu'!H52="M&amp;ERT", 'Full menu'!H52="MwIT", 'Full menu'!H52="IwMT", 'Full menu'!H52="M&amp;IT", 'Full menu'!H52="IwERT", 'Full menu'!H52="ERwIT", 'Full menu'!H52="I&amp;ERT", 'Full menu'!H52="ER&amp;M&amp;IT"),"MixedTs",IF('Full menu'!H52="UD","UD",IF('Full menu'!H52="LSD","LSD",IF('Full menu'!H52="WSD","WSD","")))))))))</f>
        <v>ERfix</v>
      </c>
      <c r="I52" s="3" t="str">
        <f>IF('Full menu'!I52="MDC","MDC",IF(OR('Full menu'!I52="PERF",'Full menu'!I52="AERF",'Full menu'!I52="PCB"),"ERfix",IF(OR('Full menu'!I52="ACB", 'Full menu'!I52="LCERT", 'Full menu'!I52="LERT",'Full menu'!I52="FCERT",'Full menu'!I52="FERT"),"ERTs",IF(OR('Full menu'!I52="FCMT",'Full menu'!I52="FMT",'Full menu'!I52="LMT",'Full menu'!I52="LCMT"),"MTs",IF(OR('Full menu'!I52="LCIT",'Full menu'!I52="FCIT",'Full menu'!I52="LIT",'Full menu'!I52="FIT"),"ITs",IF(OR('Full menu'!I52="MwERT", 'Full menu'!I52="ERwMT", 'Full menu'!I52="M&amp;ERT", 'Full menu'!I52="MwIT", 'Full menu'!I52="IwMT", 'Full menu'!I52="M&amp;IT", 'Full menu'!I52="IwERT", 'Full menu'!I52="ERwIT", 'Full menu'!I52="I&amp;ERT", 'Full menu'!I52="ER&amp;M&amp;IT"),"MixedTs",IF('Full menu'!I52="UD","UD",IF('Full menu'!I52="LSD","LSD",IF('Full menu'!I52="WSD","WSD","")))))))))</f>
        <v>ERfix</v>
      </c>
      <c r="J52" s="3" t="str">
        <f>IF('Full menu'!J52="MDC","MDC",IF(OR('Full menu'!J52="PERF",'Full menu'!J52="AERF",'Full menu'!J52="PCB"),"ERfix",IF(OR('Full menu'!J52="ACB", 'Full menu'!J52="LCERT", 'Full menu'!J52="LERT",'Full menu'!J52="FCERT",'Full menu'!J52="FERT"),"ERTs",IF(OR('Full menu'!J52="FCMT",'Full menu'!J52="FMT",'Full menu'!J52="LMT",'Full menu'!J52="LCMT"),"MTs",IF(OR('Full menu'!J52="LCIT",'Full menu'!J52="FCIT",'Full menu'!J52="LIT",'Full menu'!J52="FIT"),"ITs",IF(OR('Full menu'!J52="MwERT", 'Full menu'!J52="ERwMT", 'Full menu'!J52="M&amp;ERT", 'Full menu'!J52="MwIT", 'Full menu'!J52="IwMT", 'Full menu'!J52="M&amp;IT", 'Full menu'!J52="IwERT", 'Full menu'!J52="ERwIT", 'Full menu'!J52="I&amp;ERT", 'Full menu'!J52="ER&amp;M&amp;IT"),"MixedTs",IF('Full menu'!J52="UD","UD",IF('Full menu'!J52="LSD","LSD",IF('Full menu'!J52="WSD","WSD","")))))))))</f>
        <v>LSD</v>
      </c>
      <c r="K52" s="3" t="str">
        <f>IF('Full menu'!K52="MDC","MDC",IF(OR('Full menu'!K52="PERF",'Full menu'!K52="AERF",'Full menu'!K52="PCB"),"ERfix",IF(OR('Full menu'!K52="ACB", 'Full menu'!K52="LCERT", 'Full menu'!K52="LERT",'Full menu'!K52="FCERT",'Full menu'!K52="FERT"),"ERTs",IF(OR('Full menu'!K52="FCMT",'Full menu'!K52="FMT",'Full menu'!K52="LMT",'Full menu'!K52="LCMT"),"MTs",IF(OR('Full menu'!K52="LCIT",'Full menu'!K52="FCIT",'Full menu'!K52="LIT",'Full menu'!K52="FIT"),"ITs",IF(OR('Full menu'!K52="MwERT", 'Full menu'!K52="ERwMT", 'Full menu'!K52="M&amp;ERT", 'Full menu'!K52="MwIT", 'Full menu'!K52="IwMT", 'Full menu'!K52="M&amp;IT", 'Full menu'!K52="IwERT", 'Full menu'!K52="ERwIT", 'Full menu'!K52="I&amp;ERT", 'Full menu'!K52="ER&amp;M&amp;IT"),"MixedTs",IF('Full menu'!K52="UD","UD",IF('Full menu'!K52="LSD","LSD",IF('Full menu'!K52="WSD","WSD","")))))))))</f>
        <v>LSD</v>
      </c>
      <c r="L52" s="3" t="str">
        <f>IF('Full menu'!L52="MDC","MDC",IF(OR('Full menu'!L52="PERF",'Full menu'!L52="AERF",'Full menu'!L52="PCB"),"ERfix",IF(OR('Full menu'!L52="ACB", 'Full menu'!L52="LCERT", 'Full menu'!L52="LERT",'Full menu'!L52="FCERT",'Full menu'!L52="FERT"),"ERTs",IF(OR('Full menu'!L52="FCMT",'Full menu'!L52="FMT",'Full menu'!L52="LMT",'Full menu'!L52="LCMT"),"MTs",IF(OR('Full menu'!L52="LCIT",'Full menu'!L52="FCIT",'Full menu'!L52="LIT",'Full menu'!L52="FIT"),"ITs",IF(OR('Full menu'!L52="MwERT", 'Full menu'!L52="ERwMT", 'Full menu'!L52="M&amp;ERT", 'Full menu'!L52="MwIT", 'Full menu'!L52="IwMT", 'Full menu'!L52="M&amp;IT", 'Full menu'!L52="IwERT", 'Full menu'!L52="ERwIT", 'Full menu'!L52="I&amp;ERT", 'Full menu'!L52="ER&amp;M&amp;IT"),"MixedTs",IF('Full menu'!L52="UD","UD",IF('Full menu'!L52="LSD","LSD",IF('Full menu'!L52="WSD","WSD","")))))))))</f>
        <v>LSD</v>
      </c>
      <c r="M52" s="3" t="str">
        <f>IF('Full menu'!M52="MDC","MDC",IF(OR('Full menu'!M52="PERF",'Full menu'!M52="AERF",'Full menu'!M52="PCB"),"ERfix",IF(OR('Full menu'!M52="ACB", 'Full menu'!M52="LCERT", 'Full menu'!M52="LERT",'Full menu'!M52="FCERT",'Full menu'!M52="FERT"),"ERTs",IF(OR('Full menu'!M52="FCMT",'Full menu'!M52="FMT",'Full menu'!M52="LMT",'Full menu'!M52="LCMT"),"MTs",IF(OR('Full menu'!M52="LCIT",'Full menu'!M52="FCIT",'Full menu'!M52="LIT",'Full menu'!M52="FIT"),"ITs",IF(OR('Full menu'!M52="MwERT", 'Full menu'!M52="ERwMT", 'Full menu'!M52="M&amp;ERT", 'Full menu'!M52="MwIT", 'Full menu'!M52="IwMT", 'Full menu'!M52="M&amp;IT", 'Full menu'!M52="IwERT", 'Full menu'!M52="ERwIT", 'Full menu'!M52="I&amp;ERT", 'Full menu'!M52="ER&amp;M&amp;IT"),"MixedTs",IF('Full menu'!M52="UD","UD",IF('Full menu'!M52="LSD","LSD",IF('Full menu'!M52="WSD","WSD","")))))))))</f>
        <v>LSD</v>
      </c>
      <c r="N52" s="3" t="str">
        <f>IF('Full menu'!N52="MDC","MDC",IF(OR('Full menu'!N52="PERF",'Full menu'!N52="AERF",'Full menu'!N52="PCB"),"ERfix",IF(OR('Full menu'!N52="ACB", 'Full menu'!N52="LCERT", 'Full menu'!N52="LERT",'Full menu'!N52="FCERT",'Full menu'!N52="FERT"),"ERTs",IF(OR('Full menu'!N52="FCMT",'Full menu'!N52="FMT",'Full menu'!N52="LMT",'Full menu'!N52="LCMT"),"MTs",IF(OR('Full menu'!N52="LCIT",'Full menu'!N52="FCIT",'Full menu'!N52="LIT",'Full menu'!N52="FIT"),"ITs",IF(OR('Full menu'!N52="MwERT", 'Full menu'!N52="ERwMT", 'Full menu'!N52="M&amp;ERT", 'Full menu'!N52="MwIT", 'Full menu'!N52="IwMT", 'Full menu'!N52="M&amp;IT", 'Full menu'!N52="IwERT", 'Full menu'!N52="ERwIT", 'Full menu'!N52="I&amp;ERT", 'Full menu'!N52="ER&amp;M&amp;IT"),"MixedTs",IF('Full menu'!N52="UD","UD",IF('Full menu'!N52="LSD","LSD",IF('Full menu'!N52="WSD","WSD","")))))))))</f>
        <v>LSD</v>
      </c>
      <c r="O52" s="3" t="str">
        <f>IF('Full menu'!O52="MDC","MDC",IF(OR('Full menu'!O52="PERF",'Full menu'!O52="AERF",'Full menu'!O52="PCB"),"ERfix",IF(OR('Full menu'!O52="ACB", 'Full menu'!O52="LCERT", 'Full menu'!O52="LERT",'Full menu'!O52="FCERT",'Full menu'!O52="FERT"),"ERTs",IF(OR('Full menu'!O52="FCMT",'Full menu'!O52="FMT",'Full menu'!O52="LMT",'Full menu'!O52="LCMT"),"MTs",IF(OR('Full menu'!O52="LCIT",'Full menu'!O52="FCIT",'Full menu'!O52="LIT",'Full menu'!O52="FIT"),"ITs",IF(OR('Full menu'!O52="MwERT", 'Full menu'!O52="ERwMT", 'Full menu'!O52="M&amp;ERT", 'Full menu'!O52="MwIT", 'Full menu'!O52="IwMT", 'Full menu'!O52="M&amp;IT", 'Full menu'!O52="IwERT", 'Full menu'!O52="ERwIT", 'Full menu'!O52="I&amp;ERT", 'Full menu'!O52="ER&amp;M&amp;IT"),"MixedTs",IF('Full menu'!O52="UD","UD",IF('Full menu'!O52="LSD","LSD",IF('Full menu'!O52="WSD","WSD","")))))))))</f>
        <v>LSD</v>
      </c>
      <c r="P52" s="3" t="str">
        <f>IF('Full menu'!P52="MDC","MDC",IF(OR('Full menu'!P52="PERF",'Full menu'!P52="AERF",'Full menu'!P52="PCB"),"ERfix",IF(OR('Full menu'!P52="ACB", 'Full menu'!P52="LCERT", 'Full menu'!P52="LERT",'Full menu'!P52="FCERT",'Full menu'!P52="FERT"),"ERTs",IF(OR('Full menu'!P52="FCMT",'Full menu'!P52="FMT",'Full menu'!P52="LMT",'Full menu'!P52="LCMT"),"MTs",IF(OR('Full menu'!P52="LCIT",'Full menu'!P52="FCIT",'Full menu'!P52="LIT",'Full menu'!P52="FIT"),"ITs",IF(OR('Full menu'!P52="MwERT", 'Full menu'!P52="ERwMT", 'Full menu'!P52="M&amp;ERT", 'Full menu'!P52="MwIT", 'Full menu'!P52="IwMT", 'Full menu'!P52="M&amp;IT", 'Full menu'!P52="IwERT", 'Full menu'!P52="ERwIT", 'Full menu'!P52="I&amp;ERT", 'Full menu'!P52="ER&amp;M&amp;IT"),"MixedTs",IF('Full menu'!P52="UD","UD",IF('Full menu'!P52="LSD","LSD",IF('Full menu'!P52="WSD","WSD","")))))))))</f>
        <v>LSD</v>
      </c>
      <c r="Q52" s="3" t="str">
        <f>IF('Full menu'!Q52="MDC","MDC",IF(OR('Full menu'!Q52="PERF",'Full menu'!Q52="AERF",'Full menu'!Q52="PCB"),"ERfix",IF(OR('Full menu'!Q52="ACB", 'Full menu'!Q52="LCERT", 'Full menu'!Q52="LERT",'Full menu'!Q52="FCERT",'Full menu'!Q52="FERT"),"ERTs",IF(OR('Full menu'!Q52="FCMT",'Full menu'!Q52="FMT",'Full menu'!Q52="LMT",'Full menu'!Q52="LCMT"),"MTs",IF(OR('Full menu'!Q52="LCIT",'Full menu'!Q52="FCIT",'Full menu'!Q52="LIT",'Full menu'!Q52="FIT"),"ITs",IF(OR('Full menu'!Q52="MwERT", 'Full menu'!Q52="ERwMT", 'Full menu'!Q52="M&amp;ERT", 'Full menu'!Q52="MwIT", 'Full menu'!Q52="IwMT", 'Full menu'!Q52="M&amp;IT", 'Full menu'!Q52="IwERT", 'Full menu'!Q52="ERwIT", 'Full menu'!Q52="I&amp;ERT", 'Full menu'!Q52="ER&amp;M&amp;IT"),"MixedTs",IF('Full menu'!Q52="UD","UD",IF('Full menu'!Q52="LSD","LSD",IF('Full menu'!Q52="WSD","WSD","")))))))))</f>
        <v>LSD</v>
      </c>
      <c r="R52" s="3" t="str">
        <f>IF('Full menu'!R52="MDC","MDC",IF(OR('Full menu'!R52="PERF",'Full menu'!R52="AERF",'Full menu'!R52="PCB"),"ERfix",IF(OR('Full menu'!R52="ACB", 'Full menu'!R52="LCERT", 'Full menu'!R52="LERT",'Full menu'!R52="FCERT",'Full menu'!R52="FERT"),"ERTs",IF(OR('Full menu'!R52="FCMT",'Full menu'!R52="FMT",'Full menu'!R52="LMT",'Full menu'!R52="LCMT"),"MTs",IF(OR('Full menu'!R52="LCIT",'Full menu'!R52="FCIT",'Full menu'!R52="LIT",'Full menu'!R52="FIT"),"ITs",IF(OR('Full menu'!R52="MwERT", 'Full menu'!R52="ERwMT", 'Full menu'!R52="M&amp;ERT", 'Full menu'!R52="MwIT", 'Full menu'!R52="IwMT", 'Full menu'!R52="M&amp;IT", 'Full menu'!R52="IwERT", 'Full menu'!R52="ERwIT", 'Full menu'!R52="I&amp;ERT", 'Full menu'!R52="ER&amp;M&amp;IT"),"MixedTs",IF('Full menu'!R52="UD","UD",IF('Full menu'!R52="LSD","LSD",IF('Full menu'!R52="WSD","WSD","")))))))))</f>
        <v>LSD</v>
      </c>
      <c r="S52" s="3" t="str">
        <f>IF('Full menu'!S52="MDC","MDC",IF(OR('Full menu'!S52="PERF",'Full menu'!S52="AERF",'Full menu'!S52="PCB"),"ERfix",IF(OR('Full menu'!S52="ACB", 'Full menu'!S52="LCERT", 'Full menu'!S52="LERT",'Full menu'!S52="FCERT",'Full menu'!S52="FERT"),"ERTs",IF(OR('Full menu'!S52="FCMT",'Full menu'!S52="FMT",'Full menu'!S52="LMT",'Full menu'!S52="LCMT"),"MTs",IF(OR('Full menu'!S52="LCIT",'Full menu'!S52="FCIT",'Full menu'!S52="LIT",'Full menu'!S52="FIT"),"ITs",IF(OR('Full menu'!S52="MwERT", 'Full menu'!S52="ERwMT", 'Full menu'!S52="M&amp;ERT", 'Full menu'!S52="MwIT", 'Full menu'!S52="IwMT", 'Full menu'!S52="M&amp;IT", 'Full menu'!S52="IwERT", 'Full menu'!S52="ERwIT", 'Full menu'!S52="I&amp;ERT", 'Full menu'!S52="ER&amp;M&amp;IT"),"MixedTs",IF('Full menu'!S52="UD","UD",IF('Full menu'!S52="LSD","LSD",IF('Full menu'!S52="WSD","WSD","")))))))))</f>
        <v>LSD</v>
      </c>
      <c r="T52" s="3" t="str">
        <f>IF('Full menu'!T52="MDC","MDC",IF(OR('Full menu'!T52="PERF",'Full menu'!T52="AERF",'Full menu'!T52="PCB"),"ERfix",IF(OR('Full menu'!T52="ACB", 'Full menu'!T52="LCERT", 'Full menu'!T52="LERT",'Full menu'!T52="FCERT",'Full menu'!T52="FERT"),"ERTs",IF(OR('Full menu'!T52="FCMT",'Full menu'!T52="FMT",'Full menu'!T52="LMT",'Full menu'!T52="LCMT"),"MTs",IF(OR('Full menu'!T52="LCIT",'Full menu'!T52="FCIT",'Full menu'!T52="LIT",'Full menu'!T52="FIT"),"ITs",IF(OR('Full menu'!T52="MwERT", 'Full menu'!T52="ERwMT", 'Full menu'!T52="M&amp;ERT", 'Full menu'!T52="MwIT", 'Full menu'!T52="IwMT", 'Full menu'!T52="M&amp;IT", 'Full menu'!T52="IwERT", 'Full menu'!T52="ERwIT", 'Full menu'!T52="I&amp;ERT", 'Full menu'!T52="ER&amp;M&amp;IT"),"MixedTs",IF('Full menu'!T52="UD","UD",IF('Full menu'!T52="LSD","LSD",IF('Full menu'!T52="WSD","WSD","")))))))))</f>
        <v>LSD</v>
      </c>
      <c r="U52" s="3" t="str">
        <f>IF('Full menu'!U52="MDC","MDC",IF(OR('Full menu'!U52="PERF",'Full menu'!U52="AERF",'Full menu'!U52="PCB"),"ERfix",IF(OR('Full menu'!U52="ACB", 'Full menu'!U52="LCERT", 'Full menu'!U52="LERT",'Full menu'!U52="FCERT",'Full menu'!U52="FERT"),"ERTs",IF(OR('Full menu'!U52="FCMT",'Full menu'!U52="FMT",'Full menu'!U52="LMT",'Full menu'!U52="LCMT"),"MTs",IF(OR('Full menu'!U52="LCIT",'Full menu'!U52="FCIT",'Full menu'!U52="LIT",'Full menu'!U52="FIT"),"ITs",IF(OR('Full menu'!U52="MwERT", 'Full menu'!U52="ERwMT", 'Full menu'!U52="M&amp;ERT", 'Full menu'!U52="MwIT", 'Full menu'!U52="IwMT", 'Full menu'!U52="M&amp;IT", 'Full menu'!U52="IwERT", 'Full menu'!U52="ERwIT", 'Full menu'!U52="I&amp;ERT", 'Full menu'!U52="ER&amp;M&amp;IT"),"MixedTs",IF('Full menu'!U52="UD","UD",IF('Full menu'!U52="LSD","LSD",IF('Full menu'!U52="WSD","WSD","")))))))))</f>
        <v>LSD</v>
      </c>
      <c r="V52" s="3" t="str">
        <f>IF('Full menu'!V52="MDC","MDC",IF(OR('Full menu'!V52="PERF",'Full menu'!V52="AERF",'Full menu'!V52="PCB"),"ERfix",IF(OR('Full menu'!V52="ACB", 'Full menu'!V52="LCERT", 'Full menu'!V52="LERT",'Full menu'!V52="FCERT",'Full menu'!V52="FERT"),"ERTs",IF(OR('Full menu'!V52="FCMT",'Full menu'!V52="FMT",'Full menu'!V52="LMT",'Full menu'!V52="LCMT"),"MTs",IF(OR('Full menu'!V52="LCIT",'Full menu'!V52="FCIT",'Full menu'!V52="LIT",'Full menu'!V52="FIT"),"ITs",IF(OR('Full menu'!V52="MwERT", 'Full menu'!V52="ERwMT", 'Full menu'!V52="M&amp;ERT", 'Full menu'!V52="MwIT", 'Full menu'!V52="IwMT", 'Full menu'!V52="M&amp;IT", 'Full menu'!V52="IwERT", 'Full menu'!V52="ERwIT", 'Full menu'!V52="I&amp;ERT", 'Full menu'!V52="ER&amp;M&amp;IT"),"MixedTs",IF('Full menu'!V52="UD","UD",IF('Full menu'!V52="LSD","LSD",IF('Full menu'!V52="WSD","WSD","")))))))))</f>
        <v>LSD</v>
      </c>
      <c r="W52" s="3" t="str">
        <f>IF('Full menu'!W52="MDC","MDC",IF(OR('Full menu'!W52="PERF",'Full menu'!W52="AERF",'Full menu'!W52="PCB"),"ERfix",IF(OR('Full menu'!W52="ACB", 'Full menu'!W52="LCERT", 'Full menu'!W52="LERT",'Full menu'!W52="FCERT",'Full menu'!W52="FERT"),"ERTs",IF(OR('Full menu'!W52="FCMT",'Full menu'!W52="FMT",'Full menu'!W52="LMT",'Full menu'!W52="LCMT"),"MTs",IF(OR('Full menu'!W52="LCIT",'Full menu'!W52="FCIT",'Full menu'!W52="LIT",'Full menu'!W52="FIT"),"ITs",IF(OR('Full menu'!W52="MwERT", 'Full menu'!W52="ERwMT", 'Full menu'!W52="M&amp;ERT", 'Full menu'!W52="MwIT", 'Full menu'!W52="IwMT", 'Full menu'!W52="M&amp;IT", 'Full menu'!W52="IwERT", 'Full menu'!W52="ERwIT", 'Full menu'!W52="I&amp;ERT", 'Full menu'!W52="ER&amp;M&amp;IT"),"MixedTs",IF('Full menu'!W52="UD","UD",IF('Full menu'!W52="LSD","LSD",IF('Full menu'!W52="WSD","WSD","")))))))))</f>
        <v>LSD</v>
      </c>
      <c r="X52" s="3" t="str">
        <f>IF('Full menu'!X52="MDC","MDC",IF(OR('Full menu'!X52="PERF",'Full menu'!X52="AERF",'Full menu'!X52="PCB"),"ERfix",IF(OR('Full menu'!X52="ACB", 'Full menu'!X52="LCERT", 'Full menu'!X52="LERT",'Full menu'!X52="FCERT",'Full menu'!X52="FERT"),"ERTs",IF(OR('Full menu'!X52="FCMT",'Full menu'!X52="FMT",'Full menu'!X52="LMT",'Full menu'!X52="LCMT"),"MTs",IF(OR('Full menu'!X52="LCIT",'Full menu'!X52="FCIT",'Full menu'!X52="LIT",'Full menu'!X52="FIT"),"ITs",IF(OR('Full menu'!X52="MwERT", 'Full menu'!X52="ERwMT", 'Full menu'!X52="M&amp;ERT", 'Full menu'!X52="MwIT", 'Full menu'!X52="IwMT", 'Full menu'!X52="M&amp;IT", 'Full menu'!X52="IwERT", 'Full menu'!X52="ERwIT", 'Full menu'!X52="I&amp;ERT", 'Full menu'!X52="ER&amp;M&amp;IT"),"MixedTs",IF('Full menu'!X52="UD","UD",IF('Full menu'!X52="LSD","LSD",IF('Full menu'!X52="WSD","WSD","")))))))))</f>
        <v>LSD</v>
      </c>
      <c r="Y52" s="3" t="str">
        <f>IF('Full menu'!Y52="MDC","MDC",IF(OR('Full menu'!Y52="PERF",'Full menu'!Y52="AERF",'Full menu'!Y52="PCB"),"ERfix",IF(OR('Full menu'!Y52="ACB", 'Full menu'!Y52="LCERT", 'Full menu'!Y52="LERT",'Full menu'!Y52="FCERT",'Full menu'!Y52="FERT"),"ERTs",IF(OR('Full menu'!Y52="FCMT",'Full menu'!Y52="FMT",'Full menu'!Y52="LMT",'Full menu'!Y52="LCMT"),"MTs",IF(OR('Full menu'!Y52="LCIT",'Full menu'!Y52="FCIT",'Full menu'!Y52="LIT",'Full menu'!Y52="FIT"),"ITs",IF(OR('Full menu'!Y52="MwERT", 'Full menu'!Y52="ERwMT", 'Full menu'!Y52="M&amp;ERT", 'Full menu'!Y52="MwIT", 'Full menu'!Y52="IwMT", 'Full menu'!Y52="M&amp;IT", 'Full menu'!Y52="IwERT", 'Full menu'!Y52="ERwIT", 'Full menu'!Y52="I&amp;ERT", 'Full menu'!Y52="ER&amp;M&amp;IT"),"MixedTs",IF('Full menu'!Y52="UD","UD",IF('Full menu'!Y52="LSD","LSD",IF('Full menu'!Y52="WSD","WSD","")))))))))</f>
        <v>LSD</v>
      </c>
      <c r="Z52" s="3" t="str">
        <f>IF('Full menu'!Z52="MDC","MDC",IF(OR('Full menu'!Z52="PERF",'Full menu'!Z52="AERF",'Full menu'!Z52="PCB"),"ERfix",IF(OR('Full menu'!Z52="ACB", 'Full menu'!Z52="LCERT", 'Full menu'!Z52="LERT",'Full menu'!Z52="FCERT",'Full menu'!Z52="FERT"),"ERTs",IF(OR('Full menu'!Z52="FCMT",'Full menu'!Z52="FMT",'Full menu'!Z52="LMT",'Full menu'!Z52="LCMT"),"MTs",IF(OR('Full menu'!Z52="LCIT",'Full menu'!Z52="FCIT",'Full menu'!Z52="LIT",'Full menu'!Z52="FIT"),"ITs",IF(OR('Full menu'!Z52="MwERT", 'Full menu'!Z52="ERwMT", 'Full menu'!Z52="M&amp;ERT", 'Full menu'!Z52="MwIT", 'Full menu'!Z52="IwMT", 'Full menu'!Z52="M&amp;IT", 'Full menu'!Z52="IwERT", 'Full menu'!Z52="ERwIT", 'Full menu'!Z52="I&amp;ERT", 'Full menu'!Z52="ER&amp;M&amp;IT"),"MixedTs",IF('Full menu'!Z52="UD","UD",IF('Full menu'!Z52="LSD","LSD",IF('Full menu'!Z52="WSD","WSD","")))))))))</f>
        <v>LSD</v>
      </c>
      <c r="AA52" s="3" t="str">
        <f>IF('Full menu'!AA52="MDC","MDC",IF(OR('Full menu'!AA52="PERF",'Full menu'!AA52="AERF",'Full menu'!AA52="PCB"),"ERfix",IF(OR('Full menu'!AA52="ACB", 'Full menu'!AA52="LCERT", 'Full menu'!AA52="LERT",'Full menu'!AA52="FCERT",'Full menu'!AA52="FERT"),"ERTs",IF(OR('Full menu'!AA52="FCMT",'Full menu'!AA52="FMT",'Full menu'!AA52="LMT",'Full menu'!AA52="LCMT"),"MTs",IF(OR('Full menu'!AA52="LCIT",'Full menu'!AA52="FCIT",'Full menu'!AA52="LIT",'Full menu'!AA52="FIT"),"ITs",IF(OR('Full menu'!AA52="MwERT", 'Full menu'!AA52="ERwMT", 'Full menu'!AA52="M&amp;ERT", 'Full menu'!AA52="MwIT", 'Full menu'!AA52="IwMT", 'Full menu'!AA52="M&amp;IT", 'Full menu'!AA52="IwERT", 'Full menu'!AA52="ERwIT", 'Full menu'!AA52="I&amp;ERT", 'Full menu'!AA52="ER&amp;M&amp;IT"),"MixedTs",IF('Full menu'!AA52="UD","UD",IF('Full menu'!AA52="LSD","LSD",IF('Full menu'!AA52="WSD","WSD","")))))))))</f>
        <v>LSD</v>
      </c>
      <c r="AB52" s="3" t="str">
        <f>IF('Full menu'!AB52="MDC","MDC",IF(OR('Full menu'!AB52="PERF",'Full menu'!AB52="AERF",'Full menu'!AB52="PCB"),"ERfix",IF(OR('Full menu'!AB52="ACB", 'Full menu'!AB52="LCERT", 'Full menu'!AB52="LERT",'Full menu'!AB52="FCERT",'Full menu'!AB52="FERT"),"ERTs",IF(OR('Full menu'!AB52="FCMT",'Full menu'!AB52="FMT",'Full menu'!AB52="LMT",'Full menu'!AB52="LCMT"),"MTs",IF(OR('Full menu'!AB52="LCIT",'Full menu'!AB52="FCIT",'Full menu'!AB52="LIT",'Full menu'!AB52="FIT"),"ITs",IF(OR('Full menu'!AB52="MwERT", 'Full menu'!AB52="ERwMT", 'Full menu'!AB52="M&amp;ERT", 'Full menu'!AB52="MwIT", 'Full menu'!AB52="IwMT", 'Full menu'!AB52="M&amp;IT", 'Full menu'!AB52="IwERT", 'Full menu'!AB52="ERwIT", 'Full menu'!AB52="I&amp;ERT", 'Full menu'!AB52="ER&amp;M&amp;IT"),"MixedTs",IF('Full menu'!AB52="UD","UD",IF('Full menu'!AB52="LSD","LSD",IF('Full menu'!AB52="WSD","WSD","")))))))))</f>
        <v>LSD</v>
      </c>
      <c r="AC52" s="3" t="str">
        <f>IF('Full menu'!AC52="MDC","MDC",IF(OR('Full menu'!AC52="PERF",'Full menu'!AC52="AERF",'Full menu'!AC52="PCB"),"ERfix",IF(OR('Full menu'!AC52="ACB", 'Full menu'!AC52="LCERT", 'Full menu'!AC52="LERT",'Full menu'!AC52="FCERT",'Full menu'!AC52="FERT"),"ERTs",IF(OR('Full menu'!AC52="FCMT",'Full menu'!AC52="FMT",'Full menu'!AC52="LMT",'Full menu'!AC52="LCMT"),"MTs",IF(OR('Full menu'!AC52="LCIT",'Full menu'!AC52="FCIT",'Full menu'!AC52="LIT",'Full menu'!AC52="FIT"),"ITs",IF(OR('Full menu'!AC52="MwERT", 'Full menu'!AC52="ERwMT", 'Full menu'!AC52="M&amp;ERT", 'Full menu'!AC52="MwIT", 'Full menu'!AC52="IwMT", 'Full menu'!AC52="M&amp;IT", 'Full menu'!AC52="IwERT", 'Full menu'!AC52="ERwIT", 'Full menu'!AC52="I&amp;ERT", 'Full menu'!AC52="ER&amp;M&amp;IT"),"MixedTs",IF('Full menu'!AC52="UD","UD",IF('Full menu'!AC52="LSD","LSD",IF('Full menu'!AC52="WSD","WSD","")))))))))</f>
        <v>LSD</v>
      </c>
      <c r="AD52" s="3" t="str">
        <f>IF('Full menu'!AD52="MDC","MDC",IF(OR('Full menu'!AD52="PERF",'Full menu'!AD52="AERF",'Full menu'!AD52="PCB"),"ERfix",IF(OR('Full menu'!AD52="ACB", 'Full menu'!AD52="LCERT", 'Full menu'!AD52="LERT",'Full menu'!AD52="FCERT",'Full menu'!AD52="FERT"),"ERTs",IF(OR('Full menu'!AD52="FCMT",'Full menu'!AD52="FMT",'Full menu'!AD52="LMT",'Full menu'!AD52="LCMT"),"MTs",IF(OR('Full menu'!AD52="LCIT",'Full menu'!AD52="FCIT",'Full menu'!AD52="LIT",'Full menu'!AD52="FIT"),"ITs",IF(OR('Full menu'!AD52="MwERT", 'Full menu'!AD52="ERwMT", 'Full menu'!AD52="M&amp;ERT", 'Full menu'!AD52="MwIT", 'Full menu'!AD52="IwMT", 'Full menu'!AD52="M&amp;IT", 'Full menu'!AD52="IwERT", 'Full menu'!AD52="ERwIT", 'Full menu'!AD52="I&amp;ERT", 'Full menu'!AD52="ER&amp;M&amp;IT"),"MixedTs",IF('Full menu'!AD52="UD","UD",IF('Full menu'!AD52="LSD","LSD",IF('Full menu'!AD52="WSD","WSD","")))))))))</f>
        <v>LSD</v>
      </c>
      <c r="AE52" s="3" t="str">
        <f>IF('Full menu'!AE52="MDC","MDC",IF(OR('Full menu'!AE52="PERF",'Full menu'!AE52="AERF",'Full menu'!AE52="PCB"),"ERfix",IF(OR('Full menu'!AE52="ACB", 'Full menu'!AE52="LCERT", 'Full menu'!AE52="LERT",'Full menu'!AE52="FCERT",'Full menu'!AE52="FERT"),"ERTs",IF(OR('Full menu'!AE52="FCMT",'Full menu'!AE52="FMT",'Full menu'!AE52="LMT",'Full menu'!AE52="LCMT"),"MTs",IF(OR('Full menu'!AE52="LCIT",'Full menu'!AE52="FCIT",'Full menu'!AE52="LIT",'Full menu'!AE52="FIT"),"ITs",IF(OR('Full menu'!AE52="MwERT", 'Full menu'!AE52="ERwMT", 'Full menu'!AE52="M&amp;ERT", 'Full menu'!AE52="MwIT", 'Full menu'!AE52="IwMT", 'Full menu'!AE52="M&amp;IT", 'Full menu'!AE52="IwERT", 'Full menu'!AE52="ERwIT", 'Full menu'!AE52="I&amp;ERT", 'Full menu'!AE52="ER&amp;M&amp;IT"),"MixedTs",IF('Full menu'!AE52="UD","UD",IF('Full menu'!AE52="LSD","LSD",IF('Full menu'!AE52="WSD","WSD","")))))))))</f>
        <v>LSD</v>
      </c>
      <c r="AF52" s="3" t="str">
        <f>IF('Full menu'!AF52="MDC","MDC",IF(OR('Full menu'!AF52="PERF",'Full menu'!AF52="AERF",'Full menu'!AF52="PCB"),"ERfix",IF(OR('Full menu'!AF52="ACB", 'Full menu'!AF52="LCERT", 'Full menu'!AF52="LERT",'Full menu'!AF52="FCERT",'Full menu'!AF52="FERT"),"ERTs",IF(OR('Full menu'!AF52="FCMT",'Full menu'!AF52="FMT",'Full menu'!AF52="LMT",'Full menu'!AF52="LCMT"),"MTs",IF(OR('Full menu'!AF52="LCIT",'Full menu'!AF52="FCIT",'Full menu'!AF52="LIT",'Full menu'!AF52="FIT"),"ITs",IF(OR('Full menu'!AF52="MwERT", 'Full menu'!AF52="ERwMT", 'Full menu'!AF52="M&amp;ERT", 'Full menu'!AF52="MwIT", 'Full menu'!AF52="IwMT", 'Full menu'!AF52="M&amp;IT", 'Full menu'!AF52="IwERT", 'Full menu'!AF52="ERwIT", 'Full menu'!AF52="I&amp;ERT", 'Full menu'!AF52="ER&amp;M&amp;IT"),"MixedTs",IF('Full menu'!AF52="UD","UD",IF('Full menu'!AF52="LSD","LSD",IF('Full menu'!AF52="WSD","WSD","")))))))))</f>
        <v>LSD</v>
      </c>
      <c r="AG52" s="3" t="str">
        <f>IF('Full menu'!AG52="MDC","MDC",IF(OR('Full menu'!AG52="PERF",'Full menu'!AG52="AERF",'Full menu'!AG52="PCB"),"ERfix",IF(OR('Full menu'!AG52="ACB", 'Full menu'!AG52="LCERT", 'Full menu'!AG52="LERT",'Full menu'!AG52="FCERT",'Full menu'!AG52="FERT"),"ERTs",IF(OR('Full menu'!AG52="FCMT",'Full menu'!AG52="FMT",'Full menu'!AG52="LMT",'Full menu'!AG52="LCMT"),"MTs",IF(OR('Full menu'!AG52="LCIT",'Full menu'!AG52="FCIT",'Full menu'!AG52="LIT",'Full menu'!AG52="FIT"),"ITs",IF(OR('Full menu'!AG52="MwERT", 'Full menu'!AG52="ERwMT", 'Full menu'!AG52="M&amp;ERT", 'Full menu'!AG52="MwIT", 'Full menu'!AG52="IwMT", 'Full menu'!AG52="M&amp;IT", 'Full menu'!AG52="IwERT", 'Full menu'!AG52="ERwIT", 'Full menu'!AG52="I&amp;ERT", 'Full menu'!AG52="ER&amp;M&amp;IT"),"MixedTs",IF('Full menu'!AG52="UD","UD",IF('Full menu'!AG52="LSD","LSD",IF('Full menu'!AG52="WSD","WSD","")))))))))</f>
        <v>LSD</v>
      </c>
      <c r="AH52" s="3" t="str">
        <f>IF('Full menu'!AH52="MDC","MDC",IF(OR('Full menu'!AH52="PERF",'Full menu'!AH52="AERF",'Full menu'!AH52="PCB"),"ERfix",IF(OR('Full menu'!AH52="ACB", 'Full menu'!AH52="LCERT", 'Full menu'!AH52="LERT",'Full menu'!AH52="FCERT",'Full menu'!AH52="FERT"),"ERTs",IF(OR('Full menu'!AH52="FCMT",'Full menu'!AH52="FMT",'Full menu'!AH52="LMT",'Full menu'!AH52="LCMT"),"MTs",IF(OR('Full menu'!AH52="LCIT",'Full menu'!AH52="FCIT",'Full menu'!AH52="LIT",'Full menu'!AH52="FIT"),"ITs",IF(OR('Full menu'!AH52="MwERT", 'Full menu'!AH52="ERwMT", 'Full menu'!AH52="M&amp;ERT", 'Full menu'!AH52="MwIT", 'Full menu'!AH52="IwMT", 'Full menu'!AH52="M&amp;IT", 'Full menu'!AH52="IwERT", 'Full menu'!AH52="ERwIT", 'Full menu'!AH52="I&amp;ERT", 'Full menu'!AH52="ER&amp;M&amp;IT"),"MixedTs",IF('Full menu'!AH52="UD","UD",IF('Full menu'!AH52="LSD","LSD",IF('Full menu'!AH52="WSD","WSD","")))))))))</f>
        <v>LSD</v>
      </c>
      <c r="AI52" s="3" t="str">
        <f>IF('Full menu'!AI52="MDC","MDC",IF(OR('Full menu'!AI52="PERF",'Full menu'!AI52="AERF",'Full menu'!AI52="PCB"),"ERfix",IF(OR('Full menu'!AI52="ACB", 'Full menu'!AI52="LCERT", 'Full menu'!AI52="LERT",'Full menu'!AI52="FCERT",'Full menu'!AI52="FERT"),"ERTs",IF(OR('Full menu'!AI52="FCMT",'Full menu'!AI52="FMT",'Full menu'!AI52="LMT",'Full menu'!AI52="LCMT"),"MTs",IF(OR('Full menu'!AI52="LCIT",'Full menu'!AI52="FCIT",'Full menu'!AI52="LIT",'Full menu'!AI52="FIT"),"ITs",IF(OR('Full menu'!AI52="MwERT", 'Full menu'!AI52="ERwMT", 'Full menu'!AI52="M&amp;ERT", 'Full menu'!AI52="MwIT", 'Full menu'!AI52="IwMT", 'Full menu'!AI52="M&amp;IT", 'Full menu'!AI52="IwERT", 'Full menu'!AI52="ERwIT", 'Full menu'!AI52="I&amp;ERT", 'Full menu'!AI52="ER&amp;M&amp;IT"),"MixedTs",IF('Full menu'!AI52="UD","UD",IF('Full menu'!AI52="LSD","LSD",IF('Full menu'!AI52="WSD","WSD","")))))))))</f>
        <v>LSD</v>
      </c>
      <c r="AJ52" s="3" t="str">
        <f>IF('Full menu'!AJ52="MDC","MDC",IF(OR('Full menu'!AJ52="PERF",'Full menu'!AJ52="AERF",'Full menu'!AJ52="PCB"),"ERfix",IF(OR('Full menu'!AJ52="ACB", 'Full menu'!AJ52="LCERT", 'Full menu'!AJ52="LERT",'Full menu'!AJ52="FCERT",'Full menu'!AJ52="FERT"),"ERTs",IF(OR('Full menu'!AJ52="FCMT",'Full menu'!AJ52="FMT",'Full menu'!AJ52="LMT",'Full menu'!AJ52="LCMT"),"MTs",IF(OR('Full menu'!AJ52="LCIT",'Full menu'!AJ52="FCIT",'Full menu'!AJ52="LIT",'Full menu'!AJ52="FIT"),"ITs",IF(OR('Full menu'!AJ52="MwERT", 'Full menu'!AJ52="ERwMT", 'Full menu'!AJ52="M&amp;ERT", 'Full menu'!AJ52="MwIT", 'Full menu'!AJ52="IwMT", 'Full menu'!AJ52="M&amp;IT", 'Full menu'!AJ52="IwERT", 'Full menu'!AJ52="ERwIT", 'Full menu'!AJ52="I&amp;ERT", 'Full menu'!AJ52="ER&amp;M&amp;IT"),"MixedTs",IF('Full menu'!AJ52="UD","UD",IF('Full menu'!AJ52="LSD","LSD",IF('Full menu'!AJ52="WSD","WSD","")))))))))</f>
        <v>LSD</v>
      </c>
      <c r="AK52" s="3" t="str">
        <f>IF('Full menu'!AK52="MDC","MDC",IF(OR('Full menu'!AK52="PERF",'Full menu'!AK52="AERF",'Full menu'!AK52="PCB"),"ERfix",IF(OR('Full menu'!AK52="ACB", 'Full menu'!AK52="LCERT", 'Full menu'!AK52="LERT",'Full menu'!AK52="FCERT",'Full menu'!AK52="FERT"),"ERTs",IF(OR('Full menu'!AK52="FCMT",'Full menu'!AK52="FMT",'Full menu'!AK52="LMT",'Full menu'!AK52="LCMT"),"MTs",IF(OR('Full menu'!AK52="LCIT",'Full menu'!AK52="FCIT",'Full menu'!AK52="LIT",'Full menu'!AK52="FIT"),"ITs",IF(OR('Full menu'!AK52="MwERT", 'Full menu'!AK52="ERwMT", 'Full menu'!AK52="M&amp;ERT", 'Full menu'!AK52="MwIT", 'Full menu'!AK52="IwMT", 'Full menu'!AK52="M&amp;IT", 'Full menu'!AK52="IwERT", 'Full menu'!AK52="ERwIT", 'Full menu'!AK52="I&amp;ERT", 'Full menu'!AK52="ER&amp;M&amp;IT"),"MixedTs",IF('Full menu'!AK52="UD","UD",IF('Full menu'!AK52="LSD","LSD",IF('Full menu'!AK52="WSD","WSD","")))))))))</f>
        <v>LSD</v>
      </c>
      <c r="AL52" s="3" t="str">
        <f>IF('Full menu'!AL52="MDC","MDC",IF(OR('Full menu'!AL52="PERF",'Full menu'!AL52="AERF",'Full menu'!AL52="PCB"),"ERfix",IF(OR('Full menu'!AL52="ACB", 'Full menu'!AL52="LCERT", 'Full menu'!AL52="LERT",'Full menu'!AL52="FCERT",'Full menu'!AL52="FERT"),"ERTs",IF(OR('Full menu'!AL52="FCMT",'Full menu'!AL52="FMT",'Full menu'!AL52="LMT",'Full menu'!AL52="LCMT"),"MTs",IF(OR('Full menu'!AL52="LCIT",'Full menu'!AL52="FCIT",'Full menu'!AL52="LIT",'Full menu'!AL52="FIT"),"ITs",IF(OR('Full menu'!AL52="MwERT", 'Full menu'!AL52="ERwMT", 'Full menu'!AL52="M&amp;ERT", 'Full menu'!AL52="MwIT", 'Full menu'!AL52="IwMT", 'Full menu'!AL52="M&amp;IT", 'Full menu'!AL52="IwERT", 'Full menu'!AL52="ERwIT", 'Full menu'!AL52="I&amp;ERT", 'Full menu'!AL52="ER&amp;M&amp;IT"),"MixedTs",IF('Full menu'!AL52="UD","UD",IF('Full menu'!AL52="LSD","LSD",IF('Full menu'!AL52="WSD","WSD","")))))))))</f>
        <v>LSD</v>
      </c>
      <c r="AM52" s="3" t="str">
        <f>IF('Full menu'!AM52="MDC","MDC",IF(OR('Full menu'!AM52="PERF",'Full menu'!AM52="AERF",'Full menu'!AM52="PCB"),"ERfix",IF(OR('Full menu'!AM52="ACB", 'Full menu'!AM52="LCERT", 'Full menu'!AM52="LERT",'Full menu'!AM52="FCERT",'Full menu'!AM52="FERT"),"ERTs",IF(OR('Full menu'!AM52="FCMT",'Full menu'!AM52="FMT",'Full menu'!AM52="LMT",'Full menu'!AM52="LCMT"),"MTs",IF(OR('Full menu'!AM52="LCIT",'Full menu'!AM52="FCIT",'Full menu'!AM52="LIT",'Full menu'!AM52="FIT"),"ITs",IF(OR('Full menu'!AM52="MwERT", 'Full menu'!AM52="ERwMT", 'Full menu'!AM52="M&amp;ERT", 'Full menu'!AM52="MwIT", 'Full menu'!AM52="IwMT", 'Full menu'!AM52="M&amp;IT", 'Full menu'!AM52="IwERT", 'Full menu'!AM52="ERwIT", 'Full menu'!AM52="I&amp;ERT", 'Full menu'!AM52="ER&amp;M&amp;IT"),"MixedTs",IF('Full menu'!AM52="UD","UD",IF('Full menu'!AM52="LSD","LSD",IF('Full menu'!AM52="WSD","WSD","")))))))))</f>
        <v>LSD</v>
      </c>
      <c r="AN52" s="3" t="str">
        <f>IF('Full menu'!AN52="MDC","MDC",IF(OR('Full menu'!AN52="PERF",'Full menu'!AN52="AERF",'Full menu'!AN52="PCB"),"ERfix",IF(OR('Full menu'!AN52="ACB", 'Full menu'!AN52="LCERT", 'Full menu'!AN52="LERT",'Full menu'!AN52="FCERT",'Full menu'!AN52="FERT"),"ERTs",IF(OR('Full menu'!AN52="FCMT",'Full menu'!AN52="FMT",'Full menu'!AN52="LMT",'Full menu'!AN52="LCMT"),"MTs",IF(OR('Full menu'!AN52="LCIT",'Full menu'!AN52="FCIT",'Full menu'!AN52="LIT",'Full menu'!AN52="FIT"),"ITs",IF(OR('Full menu'!AN52="MwERT", 'Full menu'!AN52="ERwMT", 'Full menu'!AN52="M&amp;ERT", 'Full menu'!AN52="MwIT", 'Full menu'!AN52="IwMT", 'Full menu'!AN52="M&amp;IT", 'Full menu'!AN52="IwERT", 'Full menu'!AN52="ERwIT", 'Full menu'!AN52="I&amp;ERT", 'Full menu'!AN52="ER&amp;M&amp;IT"),"MixedTs",IF('Full menu'!AN52="UD","UD",IF('Full menu'!AN52="LSD","LSD",IF('Full menu'!AN52="WSD","WSD","")))))))))</f>
        <v>LSD</v>
      </c>
      <c r="AO52" s="3" t="str">
        <f>IF('Full menu'!AO52="MDC","MDC",IF(OR('Full menu'!AO52="PERF",'Full menu'!AO52="AERF",'Full menu'!AO52="PCB"),"ERfix",IF(OR('Full menu'!AO52="ACB", 'Full menu'!AO52="LCERT", 'Full menu'!AO52="LERT",'Full menu'!AO52="FCERT",'Full menu'!AO52="FERT"),"ERTs",IF(OR('Full menu'!AO52="FCMT",'Full menu'!AO52="FMT",'Full menu'!AO52="LMT",'Full menu'!AO52="LCMT"),"MTs",IF(OR('Full menu'!AO52="LCIT",'Full menu'!AO52="FCIT",'Full menu'!AO52="LIT",'Full menu'!AO52="FIT"),"ITs",IF(OR('Full menu'!AO52="MwERT", 'Full menu'!AO52="ERwMT", 'Full menu'!AO52="M&amp;ERT", 'Full menu'!AO52="MwIT", 'Full menu'!AO52="IwMT", 'Full menu'!AO52="M&amp;IT", 'Full menu'!AO52="IwERT", 'Full menu'!AO52="ERwIT", 'Full menu'!AO52="I&amp;ERT", 'Full menu'!AO52="ER&amp;M&amp;IT"),"MixedTs",IF('Full menu'!AO52="UD","UD",IF('Full menu'!AO52="LSD","LSD",IF('Full menu'!AO52="WSD","WSD","")))))))))</f>
        <v>LSD</v>
      </c>
      <c r="AP52" s="3" t="str">
        <f>IF('Full menu'!AP52="MDC","MDC",IF(OR('Full menu'!AP52="PERF",'Full menu'!AP52="AERF",'Full menu'!AP52="PCB"),"ERfix",IF(OR('Full menu'!AP52="ACB", 'Full menu'!AP52="LCERT", 'Full menu'!AP52="LERT",'Full menu'!AP52="FCERT",'Full menu'!AP52="FERT"),"ERTs",IF(OR('Full menu'!AP52="FCMT",'Full menu'!AP52="FMT",'Full menu'!AP52="LMT",'Full menu'!AP52="LCMT"),"MTs",IF(OR('Full menu'!AP52="LCIT",'Full menu'!AP52="FCIT",'Full menu'!AP52="LIT",'Full menu'!AP52="FIT"),"ITs",IF(OR('Full menu'!AP52="MwERT", 'Full menu'!AP52="ERwMT", 'Full menu'!AP52="M&amp;ERT", 'Full menu'!AP52="MwIT", 'Full menu'!AP52="IwMT", 'Full menu'!AP52="M&amp;IT", 'Full menu'!AP52="IwERT", 'Full menu'!AP52="ERwIT", 'Full menu'!AP52="I&amp;ERT", 'Full menu'!AP52="ER&amp;M&amp;IT"),"MixedTs",IF('Full menu'!AP52="UD","UD",IF('Full menu'!AP52="LSD","LSD",IF('Full menu'!AP52="WSD","WSD","")))))))))</f>
        <v>LSD</v>
      </c>
      <c r="AQ52" s="3" t="str">
        <f>IF('Full menu'!AQ52="MDC","MDC",IF(OR('Full menu'!AQ52="PERF",'Full menu'!AQ52="AERF",'Full menu'!AQ52="PCB"),"ERfix",IF(OR('Full menu'!AQ52="ACB", 'Full menu'!AQ52="LCERT", 'Full menu'!AQ52="LERT",'Full menu'!AQ52="FCERT",'Full menu'!AQ52="FERT"),"ERTs",IF(OR('Full menu'!AQ52="FCMT",'Full menu'!AQ52="FMT",'Full menu'!AQ52="LMT",'Full menu'!AQ52="LCMT"),"MTs",IF(OR('Full menu'!AQ52="LCIT",'Full menu'!AQ52="FCIT",'Full menu'!AQ52="LIT",'Full menu'!AQ52="FIT"),"ITs",IF(OR('Full menu'!AQ52="MwERT", 'Full menu'!AQ52="ERwMT", 'Full menu'!AQ52="M&amp;ERT", 'Full menu'!AQ52="MwIT", 'Full menu'!AQ52="IwMT", 'Full menu'!AQ52="M&amp;IT", 'Full menu'!AQ52="IwERT", 'Full menu'!AQ52="ERwIT", 'Full menu'!AQ52="I&amp;ERT", 'Full menu'!AQ52="ER&amp;M&amp;IT"),"MixedTs",IF('Full menu'!AQ52="UD","UD",IF('Full menu'!AQ52="LSD","LSD",IF('Full menu'!AQ52="WSD","WSD","")))))))))</f>
        <v>LSD</v>
      </c>
      <c r="AR52" s="3" t="str">
        <f>IF('Full menu'!AR52="MDC","MDC",IF(OR('Full menu'!AR52="PERF",'Full menu'!AR52="AERF",'Full menu'!AR52="PCB"),"ERfix",IF(OR('Full menu'!AR52="ACB", 'Full menu'!AR52="LCERT", 'Full menu'!AR52="LERT",'Full menu'!AR52="FCERT",'Full menu'!AR52="FERT"),"ERTs",IF(OR('Full menu'!AR52="FCMT",'Full menu'!AR52="FMT",'Full menu'!AR52="LMT",'Full menu'!AR52="LCMT"),"MTs",IF(OR('Full menu'!AR52="LCIT",'Full menu'!AR52="FCIT",'Full menu'!AR52="LIT",'Full menu'!AR52="FIT"),"ITs",IF(OR('Full menu'!AR52="MwERT", 'Full menu'!AR52="ERwMT", 'Full menu'!AR52="M&amp;ERT", 'Full menu'!AR52="MwIT", 'Full menu'!AR52="IwMT", 'Full menu'!AR52="M&amp;IT", 'Full menu'!AR52="IwERT", 'Full menu'!AR52="ERwIT", 'Full menu'!AR52="I&amp;ERT", 'Full menu'!AR52="ER&amp;M&amp;IT"),"MixedTs",IF('Full menu'!AR52="UD","UD",IF('Full menu'!AR52="LSD","LSD",IF('Full menu'!AR52="WSD","WSD","")))))))))</f>
        <v>LSD</v>
      </c>
      <c r="AS52" s="3" t="str">
        <f>IF('Full menu'!AS52="MDC","MDC",IF(OR('Full menu'!AS52="PERF",'Full menu'!AS52="AERF",'Full menu'!AS52="PCB"),"ERfix",IF(OR('Full menu'!AS52="ACB", 'Full menu'!AS52="LCERT", 'Full menu'!AS52="LERT",'Full menu'!AS52="FCERT",'Full menu'!AS52="FERT"),"ERTs",IF(OR('Full menu'!AS52="FCMT",'Full menu'!AS52="FMT",'Full menu'!AS52="LMT",'Full menu'!AS52="LCMT"),"MTs",IF(OR('Full menu'!AS52="LCIT",'Full menu'!AS52="FCIT",'Full menu'!AS52="LIT",'Full menu'!AS52="FIT"),"ITs",IF(OR('Full menu'!AS52="MwERT", 'Full menu'!AS52="ERwMT", 'Full menu'!AS52="M&amp;ERT", 'Full menu'!AS52="MwIT", 'Full menu'!AS52="IwMT", 'Full menu'!AS52="M&amp;IT", 'Full menu'!AS52="IwERT", 'Full menu'!AS52="ERwIT", 'Full menu'!AS52="I&amp;ERT", 'Full menu'!AS52="ER&amp;M&amp;IT"),"MixedTs",IF('Full menu'!AS52="UD","UD",IF('Full menu'!AS52="LSD","LSD",IF('Full menu'!AS52="WSD","WSD","")))))))))</f>
        <v>LSD</v>
      </c>
      <c r="AT52" s="3"/>
      <c r="AU52" s="3"/>
      <c r="AV52" s="3" t="str">
        <f>IF('Full menu'!AV52="MDC","MDC",IF(OR('Full menu'!AV52="PERF",'Full menu'!AV52="AERF",'Full menu'!AV52="PCB"),"ERfix",IF(OR('Full menu'!AV52="ACB", 'Full menu'!AV52="LCERT", 'Full menu'!AV52="LERT",'Full menu'!AV52="FCERT",'Full menu'!AV52="FERT"),"ERT",IF(OR('Full menu'!AV52="FCMT",'Full menu'!AV52="FMT",'Full menu'!AV52="LMT",'Full menu'!AV52="LCMT"),"MT",IF(OR('Full menu'!AV52="LCIT",'Full menu'!AV52="FCIT",'Full menu'!AV52="LMT",'Full menu'!AV52="FMT"),"IT",IF(OR('Full menu'!AV52="MwERT", 'Full menu'!AV52="ERwMT", 'Full menu'!AV52="M&amp;ERT", 'Full menu'!AV52="MwIT", 'Full menu'!AV52="IwMT", 'Full menu'!AV52="M&amp;IT", 'Full menu'!AV52="IwERT", 'Full menu'!AV52="ERwIT", 'Full menu'!AV52="I&amp;ERT", 'Full menu'!AV52="ER&amp;M&amp;IT"),"MixedT",IF('Full menu'!AV52="UD","UD",IF('Full menu'!AV52="LSD","LSD",IF('Full menu'!AV52="WSD","WSD","")))))))))</f>
        <v/>
      </c>
      <c r="AW52" s="3" t="str">
        <f>IF('Full menu'!AW52="MDC","MDC",IF(OR('Full menu'!AW52="PERF",'Full menu'!AW52="AERF",'Full menu'!AW52="PCB"),"ERfix",IF(OR('Full menu'!AW52="ACB", 'Full menu'!AW52="LCERT", 'Full menu'!AW52="LERT",'Full menu'!AW52="FCERT",'Full menu'!AW52="FERT"),"ERT",IF(OR('Full menu'!AW52="FCMT",'Full menu'!AW52="FMT",'Full menu'!AW52="LMT",'Full menu'!AW52="LCMT"),"MT",IF(OR('Full menu'!AW52="LCIT",'Full menu'!AW52="FCIT",'Full menu'!AW52="LMT",'Full menu'!AW52="FMT"),"IT",IF(OR('Full menu'!AW52="MwERT", 'Full menu'!AW52="ERwMT", 'Full menu'!AW52="M&amp;ERT", 'Full menu'!AW52="MwIT", 'Full menu'!AW52="IwMT", 'Full menu'!AW52="M&amp;IT", 'Full menu'!AW52="IwERT", 'Full menu'!AW52="ERwIT", 'Full menu'!AW52="I&amp;ERT", 'Full menu'!AW52="ER&amp;M&amp;IT"),"MixedT",IF('Full menu'!AW52="UD","UD",IF('Full menu'!AW52="LSD","LSD",IF('Full menu'!AW52="WSD","WSD","")))))))))</f>
        <v/>
      </c>
      <c r="AX52" s="3" t="str">
        <f>IF('Full menu'!AX52="MDC","MDC",IF(OR('Full menu'!AX52="PERF",'Full menu'!AX52="AERF",'Full menu'!AX52="PCB"),"ERfix",IF(OR('Full menu'!AX52="ACB", 'Full menu'!AX52="LCERT", 'Full menu'!AX52="LERT",'Full menu'!AX52="FCERT",'Full menu'!AX52="FERT"),"ERT",IF(OR('Full menu'!AX52="FCMT",'Full menu'!AX52="FMT",'Full menu'!AX52="LMT",'Full menu'!AX52="LCMT"),"MT",IF(OR('Full menu'!AX52="LCIT",'Full menu'!AX52="FCIT",'Full menu'!AX52="LMT",'Full menu'!AX52="FMT"),"IT",IF(OR('Full menu'!AX52="MwERT", 'Full menu'!AX52="ERwMT", 'Full menu'!AX52="M&amp;ERT", 'Full menu'!AX52="MwIT", 'Full menu'!AX52="IwMT", 'Full menu'!AX52="M&amp;IT", 'Full menu'!AX52="IwERT", 'Full menu'!AX52="ERwIT", 'Full menu'!AX52="I&amp;ERT", 'Full menu'!AX52="ER&amp;M&amp;IT"),"MixedT",IF('Full menu'!AX52="UD","UD",IF('Full menu'!AX52="LSD","LSD",IF('Full menu'!AX52="WSD","WSD","")))))))))</f>
        <v/>
      </c>
      <c r="AY52" s="3" t="str">
        <f>IF('Full menu'!AY52="MDC","MDC",IF(OR('Full menu'!AY52="PERF",'Full menu'!AY52="AERF",'Full menu'!AY52="PCB"),"ERfix",IF(OR('Full menu'!AY52="ACB", 'Full menu'!AY52="LCERT", 'Full menu'!AY52="LERT",'Full menu'!AY52="FCERT",'Full menu'!AY52="FERT"),"ERT",IF(OR('Full menu'!AY52="FCMT",'Full menu'!AY52="FMT",'Full menu'!AY52="LMT",'Full menu'!AY52="LCMT"),"MT",IF(OR('Full menu'!AY52="LCIT",'Full menu'!AY52="FCIT",'Full menu'!AY52="LMT",'Full menu'!AY52="FMT"),"IT",IF(OR('Full menu'!AY52="MwERT", 'Full menu'!AY52="ERwMT", 'Full menu'!AY52="M&amp;ERT", 'Full menu'!AY52="MwIT", 'Full menu'!AY52="IwMT", 'Full menu'!AY52="M&amp;IT", 'Full menu'!AY52="IwERT", 'Full menu'!AY52="ERwIT", 'Full menu'!AY52="I&amp;ERT", 'Full menu'!AY52="ER&amp;M&amp;IT"),"MixedT",IF('Full menu'!AY52="UD","UD",IF('Full menu'!AY52="LSD","LSD",IF('Full menu'!AY52="WSD","WSD","")))))))))</f>
        <v/>
      </c>
      <c r="AZ52" s="3" t="str">
        <f>IF('Full menu'!AZ52="MDC","MDC",IF(OR('Full menu'!AZ52="PERF",'Full menu'!AZ52="AERF",'Full menu'!AZ52="PCB"),"ERfix",IF(OR('Full menu'!AZ52="ACB", 'Full menu'!AZ52="LCERT", 'Full menu'!AZ52="LERT",'Full menu'!AZ52="FCERT",'Full menu'!AZ52="FERT"),"ERT",IF(OR('Full menu'!AZ52="FCMT",'Full menu'!AZ52="FMT",'Full menu'!AZ52="LMT",'Full menu'!AZ52="LCMT"),"MT",IF(OR('Full menu'!AZ52="LCIT",'Full menu'!AZ52="FCIT",'Full menu'!AZ52="LMT",'Full menu'!AZ52="FMT"),"IT",IF(OR('Full menu'!AZ52="MwERT", 'Full menu'!AZ52="ERwMT", 'Full menu'!AZ52="M&amp;ERT", 'Full menu'!AZ52="MwIT", 'Full menu'!AZ52="IwMT", 'Full menu'!AZ52="M&amp;IT", 'Full menu'!AZ52="IwERT", 'Full menu'!AZ52="ERwIT", 'Full menu'!AZ52="I&amp;ERT", 'Full menu'!AZ52="ER&amp;M&amp;IT"),"MixedT",IF('Full menu'!AZ52="UD","UD",IF('Full menu'!AZ52="LSD","LSD",IF('Full menu'!AZ52="WSD","WSD","")))))))))</f>
        <v/>
      </c>
      <c r="BA52" s="3" t="str">
        <f>IF('Full menu'!BA52="MDC","MDC",IF(OR('Full menu'!BA52="PERF",'Full menu'!BA52="AERF",'Full menu'!BA52="PCB"),"ERfix",IF(OR('Full menu'!BA52="ACB", 'Full menu'!BA52="LCERT", 'Full menu'!BA52="LERT",'Full menu'!BA52="FCERT",'Full menu'!BA52="FERT"),"ERT",IF(OR('Full menu'!BA52="FCMT",'Full menu'!BA52="FMT",'Full menu'!BA52="LMT",'Full menu'!BA52="LCMT"),"MT",IF(OR('Full menu'!BA52="LCIT",'Full menu'!BA52="FCIT",'Full menu'!BA52="LMT",'Full menu'!BA52="FMT"),"IT",IF(OR('Full menu'!BA52="MwERT", 'Full menu'!BA52="ERwMT", 'Full menu'!BA52="M&amp;ERT", 'Full menu'!BA52="MwIT", 'Full menu'!BA52="IwMT", 'Full menu'!BA52="M&amp;IT", 'Full menu'!BA52="IwERT", 'Full menu'!BA52="ERwIT", 'Full menu'!BA52="I&amp;ERT", 'Full menu'!BA52="ER&amp;M&amp;IT"),"MixedT",IF('Full menu'!BA52="UD","UD",IF('Full menu'!BA52="LSD","LSD",IF('Full menu'!BA52="WSD","WSD","")))))))))</f>
        <v/>
      </c>
      <c r="BB52" s="3" t="str">
        <f>IF('Full menu'!BB52="MDC","MDC",IF(OR('Full menu'!BB52="PERF",'Full menu'!BB52="AERF",'Full menu'!BB52="PCB"),"ERfix",IF(OR('Full menu'!BB52="ACB", 'Full menu'!BB52="LCERT", 'Full menu'!BB52="LERT",'Full menu'!BB52="FCERT",'Full menu'!BB52="FERT"),"ERT",IF(OR('Full menu'!BB52="FCMT",'Full menu'!BB52="FMT",'Full menu'!BB52="LMT",'Full menu'!BB52="LCMT"),"MT",IF(OR('Full menu'!BB52="LCIT",'Full menu'!BB52="FCIT",'Full menu'!BB52="LMT",'Full menu'!BB52="FMT"),"IT",IF(OR('Full menu'!BB52="MwERT", 'Full menu'!BB52="ERwMT", 'Full menu'!BB52="M&amp;ERT", 'Full menu'!BB52="MwIT", 'Full menu'!BB52="IwMT", 'Full menu'!BB52="M&amp;IT", 'Full menu'!BB52="IwERT", 'Full menu'!BB52="ERwIT", 'Full menu'!BB52="I&amp;ERT", 'Full menu'!BB52="ER&amp;M&amp;IT"),"MixedT",IF('Full menu'!BB52="UD","UD",IF('Full menu'!BB52="LSD","LSD",IF('Full menu'!BB52="WSD","WSD","")))))))))</f>
        <v/>
      </c>
      <c r="BC52" s="3" t="str">
        <f>IF('Full menu'!BC52="MDC","MDC",IF(OR('Full menu'!BC52="PERF",'Full menu'!BC52="AERF",'Full menu'!BC52="PCB"),"ERfix",IF(OR('Full menu'!BC52="ACB", 'Full menu'!BC52="LCERT", 'Full menu'!BC52="LERT",'Full menu'!BC52="FCERT",'Full menu'!BC52="FERT"),"ERT",IF(OR('Full menu'!BC52="FCMT",'Full menu'!BC52="FMT",'Full menu'!BC52="LMT",'Full menu'!BC52="LCMT"),"MT",IF(OR('Full menu'!BC52="LCIT",'Full menu'!BC52="FCIT",'Full menu'!BC52="LMT",'Full menu'!BC52="FMT"),"IT",IF(OR('Full menu'!BC52="MwERT", 'Full menu'!BC52="ERwMT", 'Full menu'!BC52="M&amp;ERT", 'Full menu'!BC52="MwIT", 'Full menu'!BC52="IwMT", 'Full menu'!BC52="M&amp;IT", 'Full menu'!BC52="IwERT", 'Full menu'!BC52="ERwIT", 'Full menu'!BC52="I&amp;ERT", 'Full menu'!BC52="ER&amp;M&amp;IT"),"MixedT",IF('Full menu'!BC52="UD","UD",IF('Full menu'!BC52="LSD","LSD",IF('Full menu'!BC52="WSD","WSD","")))))))))</f>
        <v/>
      </c>
    </row>
    <row r="53" spans="1:55" ht="16" x14ac:dyDescent="0.2">
      <c r="A53" t="s">
        <v>75</v>
      </c>
      <c r="B53" s="3" t="str">
        <f>IF('Full menu'!B53="MDC","MDC",IF(OR('Full menu'!B53="PERF",'Full menu'!B53="AERF",'Full menu'!B53="PCB"),"ERfix",IF(OR('Full menu'!B53="ACB", 'Full menu'!B53="LCERT", 'Full menu'!B53="LERT",'Full menu'!B53="FCERT",'Full menu'!B53="FERT"),"ERTs",IF(OR('Full menu'!B53="FCMT",'Full menu'!B53="FMT",'Full menu'!B53="LMT",'Full menu'!B53="LCMT"),"MTs",IF(OR('Full menu'!B53="LCIT",'Full menu'!B53="FCIT",'Full menu'!B53="LIT",'Full menu'!B53="FIT"),"ITs",IF(OR('Full menu'!B53="MwERT", 'Full menu'!B53="ERwMT", 'Full menu'!B53="M&amp;ERT", 'Full menu'!B53="MwIT", 'Full menu'!B53="IwMT", 'Full menu'!B53="M&amp;IT", 'Full menu'!B53="IwERT", 'Full menu'!B53="ERwIT", 'Full menu'!B53="I&amp;ERT", 'Full menu'!B53="ER&amp;M&amp;IT"),"MixedTs",IF('Full menu'!B53="UD","UD",IF('Full menu'!B53="LSD","LSD",IF('Full menu'!B53="WSD","WSD","")))))))))</f>
        <v>UD</v>
      </c>
      <c r="C53" s="3" t="str">
        <f>IF('Full menu'!C53="MDC","MDC",IF(OR('Full menu'!C53="PERF",'Full menu'!C53="AERF",'Full menu'!C53="PCB"),"ERfix",IF(OR('Full menu'!C53="ACB", 'Full menu'!C53="LCERT", 'Full menu'!C53="LERT",'Full menu'!C53="FCERT",'Full menu'!C53="FERT"),"ERTs",IF(OR('Full menu'!C53="FCMT",'Full menu'!C53="FMT",'Full menu'!C53="LMT",'Full menu'!C53="LCMT"),"MTs",IF(OR('Full menu'!C53="LCIT",'Full menu'!C53="FCIT",'Full menu'!C53="LIT",'Full menu'!C53="FIT"),"ITs",IF(OR('Full menu'!C53="MwERT", 'Full menu'!C53="ERwMT", 'Full menu'!C53="M&amp;ERT", 'Full menu'!C53="MwIT", 'Full menu'!C53="IwMT", 'Full menu'!C53="M&amp;IT", 'Full menu'!C53="IwERT", 'Full menu'!C53="ERwIT", 'Full menu'!C53="I&amp;ERT", 'Full menu'!C53="ER&amp;M&amp;IT"),"MixedTs",IF('Full menu'!C53="UD","UD",IF('Full menu'!C53="LSD","LSD",IF('Full menu'!C53="WSD","WSD","")))))))))</f>
        <v>UD</v>
      </c>
      <c r="D53" s="3" t="str">
        <f>IF('Full menu'!D53="MDC","MDC",IF(OR('Full menu'!D53="PERF",'Full menu'!D53="AERF",'Full menu'!D53="PCB"),"ERfix",IF(OR('Full menu'!D53="ACB", 'Full menu'!D53="LCERT", 'Full menu'!D53="LERT",'Full menu'!D53="FCERT",'Full menu'!D53="FERT"),"ERTs",IF(OR('Full menu'!D53="FCMT",'Full menu'!D53="FMT",'Full menu'!D53="LMT",'Full menu'!D53="LCMT"),"MTs",IF(OR('Full menu'!D53="LCIT",'Full menu'!D53="FCIT",'Full menu'!D53="LIT",'Full menu'!D53="FIT"),"ITs",IF(OR('Full menu'!D53="MwERT", 'Full menu'!D53="ERwMT", 'Full menu'!D53="M&amp;ERT", 'Full menu'!D53="MwIT", 'Full menu'!D53="IwMT", 'Full menu'!D53="M&amp;IT", 'Full menu'!D53="IwERT", 'Full menu'!D53="ERwIT", 'Full menu'!D53="I&amp;ERT", 'Full menu'!D53="ER&amp;M&amp;IT"),"MixedTs",IF('Full menu'!D53="UD","UD",IF('Full menu'!D53="LSD","LSD",IF('Full menu'!D53="WSD","WSD","")))))))))</f>
        <v>UD</v>
      </c>
      <c r="E53" s="3" t="str">
        <f>IF('Full menu'!E53="MDC","MDC",IF(OR('Full menu'!E53="PERF",'Full menu'!E53="AERF",'Full menu'!E53="PCB"),"ERfix",IF(OR('Full menu'!E53="ACB", 'Full menu'!E53="LCERT", 'Full menu'!E53="LERT",'Full menu'!E53="FCERT",'Full menu'!E53="FERT"),"ERTs",IF(OR('Full menu'!E53="FCMT",'Full menu'!E53="FMT",'Full menu'!E53="LMT",'Full menu'!E53="LCMT"),"MTs",IF(OR('Full menu'!E53="LCIT",'Full menu'!E53="FCIT",'Full menu'!E53="LIT",'Full menu'!E53="FIT"),"ITs",IF(OR('Full menu'!E53="MwERT", 'Full menu'!E53="ERwMT", 'Full menu'!E53="M&amp;ERT", 'Full menu'!E53="MwIT", 'Full menu'!E53="IwMT", 'Full menu'!E53="M&amp;IT", 'Full menu'!E53="IwERT", 'Full menu'!E53="ERwIT", 'Full menu'!E53="I&amp;ERT", 'Full menu'!E53="ER&amp;M&amp;IT"),"MixedTs",IF('Full menu'!E53="UD","UD",IF('Full menu'!E53="LSD","LSD",IF('Full menu'!E53="WSD","WSD","")))))))))</f>
        <v>UD</v>
      </c>
      <c r="F53" s="3" t="str">
        <f>IF('Full menu'!F53="MDC","MDC",IF(OR('Full menu'!F53="PERF",'Full menu'!F53="AERF",'Full menu'!F53="PCB"),"ERfix",IF(OR('Full menu'!F53="ACB", 'Full menu'!F53="LCERT", 'Full menu'!F53="LERT",'Full menu'!F53="FCERT",'Full menu'!F53="FERT"),"ERTs",IF(OR('Full menu'!F53="FCMT",'Full menu'!F53="FMT",'Full menu'!F53="LMT",'Full menu'!F53="LCMT"),"MTs",IF(OR('Full menu'!F53="LCIT",'Full menu'!F53="FCIT",'Full menu'!F53="LIT",'Full menu'!F53="FIT"),"ITs",IF(OR('Full menu'!F53="MwERT", 'Full menu'!F53="ERwMT", 'Full menu'!F53="M&amp;ERT", 'Full menu'!F53="MwIT", 'Full menu'!F53="IwMT", 'Full menu'!F53="M&amp;IT", 'Full menu'!F53="IwERT", 'Full menu'!F53="ERwIT", 'Full menu'!F53="I&amp;ERT", 'Full menu'!F53="ER&amp;M&amp;IT"),"MixedTs",IF('Full menu'!F53="UD","UD",IF('Full menu'!F53="LSD","LSD",IF('Full menu'!F53="WSD","WSD","")))))))))</f>
        <v>UD</v>
      </c>
      <c r="G53" s="3" t="str">
        <f>IF('Full menu'!G53="MDC","MDC",IF(OR('Full menu'!G53="PERF",'Full menu'!G53="AERF",'Full menu'!G53="PCB"),"ERfix",IF(OR('Full menu'!G53="ACB", 'Full menu'!G53="LCERT", 'Full menu'!G53="LERT",'Full menu'!G53="FCERT",'Full menu'!G53="FERT"),"ERTs",IF(OR('Full menu'!G53="FCMT",'Full menu'!G53="FMT",'Full menu'!G53="LMT",'Full menu'!G53="LCMT"),"MTs",IF(OR('Full menu'!G53="LCIT",'Full menu'!G53="FCIT",'Full menu'!G53="LIT",'Full menu'!G53="FIT"),"ITs",IF(OR('Full menu'!G53="MwERT", 'Full menu'!G53="ERwMT", 'Full menu'!G53="M&amp;ERT", 'Full menu'!G53="MwIT", 'Full menu'!G53="IwMT", 'Full menu'!G53="M&amp;IT", 'Full menu'!G53="IwERT", 'Full menu'!G53="ERwIT", 'Full menu'!G53="I&amp;ERT", 'Full menu'!G53="ER&amp;M&amp;IT"),"MixedTs",IF('Full menu'!G53="UD","UD",IF('Full menu'!G53="LSD","LSD",IF('Full menu'!G53="WSD","WSD","")))))))))</f>
        <v>UD</v>
      </c>
      <c r="H53" s="3" t="str">
        <f>IF('Full menu'!H53="MDC","MDC",IF(OR('Full menu'!H53="PERF",'Full menu'!H53="AERF",'Full menu'!H53="PCB"),"ERfix",IF(OR('Full menu'!H53="ACB", 'Full menu'!H53="LCERT", 'Full menu'!H53="LERT",'Full menu'!H53="FCERT",'Full menu'!H53="FERT"),"ERTs",IF(OR('Full menu'!H53="FCMT",'Full menu'!H53="FMT",'Full menu'!H53="LMT",'Full menu'!H53="LCMT"),"MTs",IF(OR('Full menu'!H53="LCIT",'Full menu'!H53="FCIT",'Full menu'!H53="LIT",'Full menu'!H53="FIT"),"ITs",IF(OR('Full menu'!H53="MwERT", 'Full menu'!H53="ERwMT", 'Full menu'!H53="M&amp;ERT", 'Full menu'!H53="MwIT", 'Full menu'!H53="IwMT", 'Full menu'!H53="M&amp;IT", 'Full menu'!H53="IwERT", 'Full menu'!H53="ERwIT", 'Full menu'!H53="I&amp;ERT", 'Full menu'!H53="ER&amp;M&amp;IT"),"MixedTs",IF('Full menu'!H53="UD","UD",IF('Full menu'!H53="LSD","LSD",IF('Full menu'!H53="WSD","WSD","")))))))))</f>
        <v>UD</v>
      </c>
      <c r="I53" s="3" t="str">
        <f>IF('Full menu'!I53="MDC","MDC",IF(OR('Full menu'!I53="PERF",'Full menu'!I53="AERF",'Full menu'!I53="PCB"),"ERfix",IF(OR('Full menu'!I53="ACB", 'Full menu'!I53="LCERT", 'Full menu'!I53="LERT",'Full menu'!I53="FCERT",'Full menu'!I53="FERT"),"ERTs",IF(OR('Full menu'!I53="FCMT",'Full menu'!I53="FMT",'Full menu'!I53="LMT",'Full menu'!I53="LCMT"),"MTs",IF(OR('Full menu'!I53="LCIT",'Full menu'!I53="FCIT",'Full menu'!I53="LIT",'Full menu'!I53="FIT"),"ITs",IF(OR('Full menu'!I53="MwERT", 'Full menu'!I53="ERwMT", 'Full menu'!I53="M&amp;ERT", 'Full menu'!I53="MwIT", 'Full menu'!I53="IwMT", 'Full menu'!I53="M&amp;IT", 'Full menu'!I53="IwERT", 'Full menu'!I53="ERwIT", 'Full menu'!I53="I&amp;ERT", 'Full menu'!I53="ER&amp;M&amp;IT"),"MixedTs",IF('Full menu'!I53="UD","UD",IF('Full menu'!I53="LSD","LSD",IF('Full menu'!I53="WSD","WSD","")))))))))</f>
        <v>UD</v>
      </c>
      <c r="J53" s="3" t="str">
        <f>IF('Full menu'!J53="MDC","MDC",IF(OR('Full menu'!J53="PERF",'Full menu'!J53="AERF",'Full menu'!J53="PCB"),"ERfix",IF(OR('Full menu'!J53="ACB", 'Full menu'!J53="LCERT", 'Full menu'!J53="LERT",'Full menu'!J53="FCERT",'Full menu'!J53="FERT"),"ERTs",IF(OR('Full menu'!J53="FCMT",'Full menu'!J53="FMT",'Full menu'!J53="LMT",'Full menu'!J53="LCMT"),"MTs",IF(OR('Full menu'!J53="LCIT",'Full menu'!J53="FCIT",'Full menu'!J53="LIT",'Full menu'!J53="FIT"),"ITs",IF(OR('Full menu'!J53="MwERT", 'Full menu'!J53="ERwMT", 'Full menu'!J53="M&amp;ERT", 'Full menu'!J53="MwIT", 'Full menu'!J53="IwMT", 'Full menu'!J53="M&amp;IT", 'Full menu'!J53="IwERT", 'Full menu'!J53="ERwIT", 'Full menu'!J53="I&amp;ERT", 'Full menu'!J53="ER&amp;M&amp;IT"),"MixedTs",IF('Full menu'!J53="UD","UD",IF('Full menu'!J53="LSD","LSD",IF('Full menu'!J53="WSD","WSD","")))))))))</f>
        <v>UD</v>
      </c>
      <c r="K53" s="3" t="str">
        <f>IF('Full menu'!K53="MDC","MDC",IF(OR('Full menu'!K53="PERF",'Full menu'!K53="AERF",'Full menu'!K53="PCB"),"ERfix",IF(OR('Full menu'!K53="ACB", 'Full menu'!K53="LCERT", 'Full menu'!K53="LERT",'Full menu'!K53="FCERT",'Full menu'!K53="FERT"),"ERTs",IF(OR('Full menu'!K53="FCMT",'Full menu'!K53="FMT",'Full menu'!K53="LMT",'Full menu'!K53="LCMT"),"MTs",IF(OR('Full menu'!K53="LCIT",'Full menu'!K53="FCIT",'Full menu'!K53="LIT",'Full menu'!K53="FIT"),"ITs",IF(OR('Full menu'!K53="MwERT", 'Full menu'!K53="ERwMT", 'Full menu'!K53="M&amp;ERT", 'Full menu'!K53="MwIT", 'Full menu'!K53="IwMT", 'Full menu'!K53="M&amp;IT", 'Full menu'!K53="IwERT", 'Full menu'!K53="ERwIT", 'Full menu'!K53="I&amp;ERT", 'Full menu'!K53="ER&amp;M&amp;IT"),"MixedTs",IF('Full menu'!K53="UD","UD",IF('Full menu'!K53="LSD","LSD",IF('Full menu'!K53="WSD","WSD","")))))))))</f>
        <v>UD</v>
      </c>
      <c r="L53" s="3" t="str">
        <f>IF('Full menu'!L53="MDC","MDC",IF(OR('Full menu'!L53="PERF",'Full menu'!L53="AERF",'Full menu'!L53="PCB"),"ERfix",IF(OR('Full menu'!L53="ACB", 'Full menu'!L53="LCERT", 'Full menu'!L53="LERT",'Full menu'!L53="FCERT",'Full menu'!L53="FERT"),"ERTs",IF(OR('Full menu'!L53="FCMT",'Full menu'!L53="FMT",'Full menu'!L53="LMT",'Full menu'!L53="LCMT"),"MTs",IF(OR('Full menu'!L53="LCIT",'Full menu'!L53="FCIT",'Full menu'!L53="LIT",'Full menu'!L53="FIT"),"ITs",IF(OR('Full menu'!L53="MwERT", 'Full menu'!L53="ERwMT", 'Full menu'!L53="M&amp;ERT", 'Full menu'!L53="MwIT", 'Full menu'!L53="IwMT", 'Full menu'!L53="M&amp;IT", 'Full menu'!L53="IwERT", 'Full menu'!L53="ERwIT", 'Full menu'!L53="I&amp;ERT", 'Full menu'!L53="ER&amp;M&amp;IT"),"MixedTs",IF('Full menu'!L53="UD","UD",IF('Full menu'!L53="LSD","LSD",IF('Full menu'!L53="WSD","WSD","")))))))))</f>
        <v>UD</v>
      </c>
      <c r="M53" s="3" t="str">
        <f>IF('Full menu'!M53="MDC","MDC",IF(OR('Full menu'!M53="PERF",'Full menu'!M53="AERF",'Full menu'!M53="PCB"),"ERfix",IF(OR('Full menu'!M53="ACB", 'Full menu'!M53="LCERT", 'Full menu'!M53="LERT",'Full menu'!M53="FCERT",'Full menu'!M53="FERT"),"ERTs",IF(OR('Full menu'!M53="FCMT",'Full menu'!M53="FMT",'Full menu'!M53="LMT",'Full menu'!M53="LCMT"),"MTs",IF(OR('Full menu'!M53="LCIT",'Full menu'!M53="FCIT",'Full menu'!M53="LIT",'Full menu'!M53="FIT"),"ITs",IF(OR('Full menu'!M53="MwERT", 'Full menu'!M53="ERwMT", 'Full menu'!M53="M&amp;ERT", 'Full menu'!M53="MwIT", 'Full menu'!M53="IwMT", 'Full menu'!M53="M&amp;IT", 'Full menu'!M53="IwERT", 'Full menu'!M53="ERwIT", 'Full menu'!M53="I&amp;ERT", 'Full menu'!M53="ER&amp;M&amp;IT"),"MixedTs",IF('Full menu'!M53="UD","UD",IF('Full menu'!M53="LSD","LSD",IF('Full menu'!M53="WSD","WSD","")))))))))</f>
        <v>UD</v>
      </c>
      <c r="N53" s="3" t="str">
        <f>IF('Full menu'!N53="MDC","MDC",IF(OR('Full menu'!N53="PERF",'Full menu'!N53="AERF",'Full menu'!N53="PCB"),"ERfix",IF(OR('Full menu'!N53="ACB", 'Full menu'!N53="LCERT", 'Full menu'!N53="LERT",'Full menu'!N53="FCERT",'Full menu'!N53="FERT"),"ERTs",IF(OR('Full menu'!N53="FCMT",'Full menu'!N53="FMT",'Full menu'!N53="LMT",'Full menu'!N53="LCMT"),"MTs",IF(OR('Full menu'!N53="LCIT",'Full menu'!N53="FCIT",'Full menu'!N53="LIT",'Full menu'!N53="FIT"),"ITs",IF(OR('Full menu'!N53="MwERT", 'Full menu'!N53="ERwMT", 'Full menu'!N53="M&amp;ERT", 'Full menu'!N53="MwIT", 'Full menu'!N53="IwMT", 'Full menu'!N53="M&amp;IT", 'Full menu'!N53="IwERT", 'Full menu'!N53="ERwIT", 'Full menu'!N53="I&amp;ERT", 'Full menu'!N53="ER&amp;M&amp;IT"),"MixedTs",IF('Full menu'!N53="UD","UD",IF('Full menu'!N53="LSD","LSD",IF('Full menu'!N53="WSD","WSD","")))))))))</f>
        <v>UD</v>
      </c>
      <c r="O53" s="3" t="str">
        <f>IF('Full menu'!O53="MDC","MDC",IF(OR('Full menu'!O53="PERF",'Full menu'!O53="AERF",'Full menu'!O53="PCB"),"ERfix",IF(OR('Full menu'!O53="ACB", 'Full menu'!O53="LCERT", 'Full menu'!O53="LERT",'Full menu'!O53="FCERT",'Full menu'!O53="FERT"),"ERTs",IF(OR('Full menu'!O53="FCMT",'Full menu'!O53="FMT",'Full menu'!O53="LMT",'Full menu'!O53="LCMT"),"MTs",IF(OR('Full menu'!O53="LCIT",'Full menu'!O53="FCIT",'Full menu'!O53="LIT",'Full menu'!O53="FIT"),"ITs",IF(OR('Full menu'!O53="MwERT", 'Full menu'!O53="ERwMT", 'Full menu'!O53="M&amp;ERT", 'Full menu'!O53="MwIT", 'Full menu'!O53="IwMT", 'Full menu'!O53="M&amp;IT", 'Full menu'!O53="IwERT", 'Full menu'!O53="ERwIT", 'Full menu'!O53="I&amp;ERT", 'Full menu'!O53="ER&amp;M&amp;IT"),"MixedTs",IF('Full menu'!O53="UD","UD",IF('Full menu'!O53="LSD","LSD",IF('Full menu'!O53="WSD","WSD","")))))))))</f>
        <v>UD</v>
      </c>
      <c r="P53" s="3" t="str">
        <f>IF('Full menu'!P53="MDC","MDC",IF(OR('Full menu'!P53="PERF",'Full menu'!P53="AERF",'Full menu'!P53="PCB"),"ERfix",IF(OR('Full menu'!P53="ACB", 'Full menu'!P53="LCERT", 'Full menu'!P53="LERT",'Full menu'!P53="FCERT",'Full menu'!P53="FERT"),"ERTs",IF(OR('Full menu'!P53="FCMT",'Full menu'!P53="FMT",'Full menu'!P53="LMT",'Full menu'!P53="LCMT"),"MTs",IF(OR('Full menu'!P53="LCIT",'Full menu'!P53="FCIT",'Full menu'!P53="LIT",'Full menu'!P53="FIT"),"ITs",IF(OR('Full menu'!P53="MwERT", 'Full menu'!P53="ERwMT", 'Full menu'!P53="M&amp;ERT", 'Full menu'!P53="MwIT", 'Full menu'!P53="IwMT", 'Full menu'!P53="M&amp;IT", 'Full menu'!P53="IwERT", 'Full menu'!P53="ERwIT", 'Full menu'!P53="I&amp;ERT", 'Full menu'!P53="ER&amp;M&amp;IT"),"MixedTs",IF('Full menu'!P53="UD","UD",IF('Full menu'!P53="LSD","LSD",IF('Full menu'!P53="WSD","WSD","")))))))))</f>
        <v>UD</v>
      </c>
      <c r="Q53" s="3" t="str">
        <f>IF('Full menu'!Q53="MDC","MDC",IF(OR('Full menu'!Q53="PERF",'Full menu'!Q53="AERF",'Full menu'!Q53="PCB"),"ERfix",IF(OR('Full menu'!Q53="ACB", 'Full menu'!Q53="LCERT", 'Full menu'!Q53="LERT",'Full menu'!Q53="FCERT",'Full menu'!Q53="FERT"),"ERTs",IF(OR('Full menu'!Q53="FCMT",'Full menu'!Q53="FMT",'Full menu'!Q53="LMT",'Full menu'!Q53="LCMT"),"MTs",IF(OR('Full menu'!Q53="LCIT",'Full menu'!Q53="FCIT",'Full menu'!Q53="LIT",'Full menu'!Q53="FIT"),"ITs",IF(OR('Full menu'!Q53="MwERT", 'Full menu'!Q53="ERwMT", 'Full menu'!Q53="M&amp;ERT", 'Full menu'!Q53="MwIT", 'Full menu'!Q53="IwMT", 'Full menu'!Q53="M&amp;IT", 'Full menu'!Q53="IwERT", 'Full menu'!Q53="ERwIT", 'Full menu'!Q53="I&amp;ERT", 'Full menu'!Q53="ER&amp;M&amp;IT"),"MixedTs",IF('Full menu'!Q53="UD","UD",IF('Full menu'!Q53="LSD","LSD",IF('Full menu'!Q53="WSD","WSD","")))))))))</f>
        <v>UD</v>
      </c>
      <c r="R53" s="3" t="str">
        <f>IF('Full menu'!R53="MDC","MDC",IF(OR('Full menu'!R53="PERF",'Full menu'!R53="AERF",'Full menu'!R53="PCB"),"ERfix",IF(OR('Full menu'!R53="ACB", 'Full menu'!R53="LCERT", 'Full menu'!R53="LERT",'Full menu'!R53="FCERT",'Full menu'!R53="FERT"),"ERTs",IF(OR('Full menu'!R53="FCMT",'Full menu'!R53="FMT",'Full menu'!R53="LMT",'Full menu'!R53="LCMT"),"MTs",IF(OR('Full menu'!R53="LCIT",'Full menu'!R53="FCIT",'Full menu'!R53="LIT",'Full menu'!R53="FIT"),"ITs",IF(OR('Full menu'!R53="MwERT", 'Full menu'!R53="ERwMT", 'Full menu'!R53="M&amp;ERT", 'Full menu'!R53="MwIT", 'Full menu'!R53="IwMT", 'Full menu'!R53="M&amp;IT", 'Full menu'!R53="IwERT", 'Full menu'!R53="ERwIT", 'Full menu'!R53="I&amp;ERT", 'Full menu'!R53="ER&amp;M&amp;IT"),"MixedTs",IF('Full menu'!R53="UD","UD",IF('Full menu'!R53="LSD","LSD",IF('Full menu'!R53="WSD","WSD","")))))))))</f>
        <v>UD</v>
      </c>
      <c r="S53" s="3" t="str">
        <f>IF('Full menu'!S53="MDC","MDC",IF(OR('Full menu'!S53="PERF",'Full menu'!S53="AERF",'Full menu'!S53="PCB"),"ERfix",IF(OR('Full menu'!S53="ACB", 'Full menu'!S53="LCERT", 'Full menu'!S53="LERT",'Full menu'!S53="FCERT",'Full menu'!S53="FERT"),"ERTs",IF(OR('Full menu'!S53="FCMT",'Full menu'!S53="FMT",'Full menu'!S53="LMT",'Full menu'!S53="LCMT"),"MTs",IF(OR('Full menu'!S53="LCIT",'Full menu'!S53="FCIT",'Full menu'!S53="LIT",'Full menu'!S53="FIT"),"ITs",IF(OR('Full menu'!S53="MwERT", 'Full menu'!S53="ERwMT", 'Full menu'!S53="M&amp;ERT", 'Full menu'!S53="MwIT", 'Full menu'!S53="IwMT", 'Full menu'!S53="M&amp;IT", 'Full menu'!S53="IwERT", 'Full menu'!S53="ERwIT", 'Full menu'!S53="I&amp;ERT", 'Full menu'!S53="ER&amp;M&amp;IT"),"MixedTs",IF('Full menu'!S53="UD","UD",IF('Full menu'!S53="LSD","LSD",IF('Full menu'!S53="WSD","WSD","")))))))))</f>
        <v>UD</v>
      </c>
      <c r="T53" s="3" t="str">
        <f>IF('Full menu'!T53="MDC","MDC",IF(OR('Full menu'!T53="PERF",'Full menu'!T53="AERF",'Full menu'!T53="PCB"),"ERfix",IF(OR('Full menu'!T53="ACB", 'Full menu'!T53="LCERT", 'Full menu'!T53="LERT",'Full menu'!T53="FCERT",'Full menu'!T53="FERT"),"ERTs",IF(OR('Full menu'!T53="FCMT",'Full menu'!T53="FMT",'Full menu'!T53="LMT",'Full menu'!T53="LCMT"),"MTs",IF(OR('Full menu'!T53="LCIT",'Full menu'!T53="FCIT",'Full menu'!T53="LIT",'Full menu'!T53="FIT"),"ITs",IF(OR('Full menu'!T53="MwERT", 'Full menu'!T53="ERwMT", 'Full menu'!T53="M&amp;ERT", 'Full menu'!T53="MwIT", 'Full menu'!T53="IwMT", 'Full menu'!T53="M&amp;IT", 'Full menu'!T53="IwERT", 'Full menu'!T53="ERwIT", 'Full menu'!T53="I&amp;ERT", 'Full menu'!T53="ER&amp;M&amp;IT"),"MixedTs",IF('Full menu'!T53="UD","UD",IF('Full menu'!T53="LSD","LSD",IF('Full menu'!T53="WSD","WSD","")))))))))</f>
        <v>UD</v>
      </c>
      <c r="U53" s="3" t="str">
        <f>IF('Full menu'!U53="MDC","MDC",IF(OR('Full menu'!U53="PERF",'Full menu'!U53="AERF",'Full menu'!U53="PCB"),"ERfix",IF(OR('Full menu'!U53="ACB", 'Full menu'!U53="LCERT", 'Full menu'!U53="LERT",'Full menu'!U53="FCERT",'Full menu'!U53="FERT"),"ERTs",IF(OR('Full menu'!U53="FCMT",'Full menu'!U53="FMT",'Full menu'!U53="LMT",'Full menu'!U53="LCMT"),"MTs",IF(OR('Full menu'!U53="LCIT",'Full menu'!U53="FCIT",'Full menu'!U53="LIT",'Full menu'!U53="FIT"),"ITs",IF(OR('Full menu'!U53="MwERT", 'Full menu'!U53="ERwMT", 'Full menu'!U53="M&amp;ERT", 'Full menu'!U53="MwIT", 'Full menu'!U53="IwMT", 'Full menu'!U53="M&amp;IT", 'Full menu'!U53="IwERT", 'Full menu'!U53="ERwIT", 'Full menu'!U53="I&amp;ERT", 'Full menu'!U53="ER&amp;M&amp;IT"),"MixedTs",IF('Full menu'!U53="UD","UD",IF('Full menu'!U53="LSD","LSD",IF('Full menu'!U53="WSD","WSD","")))))))))</f>
        <v>LSD</v>
      </c>
      <c r="V53" s="3" t="str">
        <f>IF('Full menu'!V53="MDC","MDC",IF(OR('Full menu'!V53="PERF",'Full menu'!V53="AERF",'Full menu'!V53="PCB"),"ERfix",IF(OR('Full menu'!V53="ACB", 'Full menu'!V53="LCERT", 'Full menu'!V53="LERT",'Full menu'!V53="FCERT",'Full menu'!V53="FERT"),"ERTs",IF(OR('Full menu'!V53="FCMT",'Full menu'!V53="FMT",'Full menu'!V53="LMT",'Full menu'!V53="LCMT"),"MTs",IF(OR('Full menu'!V53="LCIT",'Full menu'!V53="FCIT",'Full menu'!V53="LIT",'Full menu'!V53="FIT"),"ITs",IF(OR('Full menu'!V53="MwERT", 'Full menu'!V53="ERwMT", 'Full menu'!V53="M&amp;ERT", 'Full menu'!V53="MwIT", 'Full menu'!V53="IwMT", 'Full menu'!V53="M&amp;IT", 'Full menu'!V53="IwERT", 'Full menu'!V53="ERwIT", 'Full menu'!V53="I&amp;ERT", 'Full menu'!V53="ER&amp;M&amp;IT"),"MixedTs",IF('Full menu'!V53="UD","UD",IF('Full menu'!V53="LSD","LSD",IF('Full menu'!V53="WSD","WSD","")))))))))</f>
        <v>LSD</v>
      </c>
      <c r="W53" s="3" t="str">
        <f>IF('Full menu'!W53="MDC","MDC",IF(OR('Full menu'!W53="PERF",'Full menu'!W53="AERF",'Full menu'!W53="PCB"),"ERfix",IF(OR('Full menu'!W53="ACB", 'Full menu'!W53="LCERT", 'Full menu'!W53="LERT",'Full menu'!W53="FCERT",'Full menu'!W53="FERT"),"ERTs",IF(OR('Full menu'!W53="FCMT",'Full menu'!W53="FMT",'Full menu'!W53="LMT",'Full menu'!W53="LCMT"),"MTs",IF(OR('Full menu'!W53="LCIT",'Full menu'!W53="FCIT",'Full menu'!W53="LIT",'Full menu'!W53="FIT"),"ITs",IF(OR('Full menu'!W53="MwERT", 'Full menu'!W53="ERwMT", 'Full menu'!W53="M&amp;ERT", 'Full menu'!W53="MwIT", 'Full menu'!W53="IwMT", 'Full menu'!W53="M&amp;IT", 'Full menu'!W53="IwERT", 'Full menu'!W53="ERwIT", 'Full menu'!W53="I&amp;ERT", 'Full menu'!W53="ER&amp;M&amp;IT"),"MixedTs",IF('Full menu'!W53="UD","UD",IF('Full menu'!W53="LSD","LSD",IF('Full menu'!W53="WSD","WSD","")))))))))</f>
        <v>LSD</v>
      </c>
      <c r="X53" s="3" t="str">
        <f>IF('Full menu'!X53="MDC","MDC",IF(OR('Full menu'!X53="PERF",'Full menu'!X53="AERF",'Full menu'!X53="PCB"),"ERfix",IF(OR('Full menu'!X53="ACB", 'Full menu'!X53="LCERT", 'Full menu'!X53="LERT",'Full menu'!X53="FCERT",'Full menu'!X53="FERT"),"ERTs",IF(OR('Full menu'!X53="FCMT",'Full menu'!X53="FMT",'Full menu'!X53="LMT",'Full menu'!X53="LCMT"),"MTs",IF(OR('Full menu'!X53="LCIT",'Full menu'!X53="FCIT",'Full menu'!X53="LIT",'Full menu'!X53="FIT"),"ITs",IF(OR('Full menu'!X53="MwERT", 'Full menu'!X53="ERwMT", 'Full menu'!X53="M&amp;ERT", 'Full menu'!X53="MwIT", 'Full menu'!X53="IwMT", 'Full menu'!X53="M&amp;IT", 'Full menu'!X53="IwERT", 'Full menu'!X53="ERwIT", 'Full menu'!X53="I&amp;ERT", 'Full menu'!X53="ER&amp;M&amp;IT"),"MixedTs",IF('Full menu'!X53="UD","UD",IF('Full menu'!X53="LSD","LSD",IF('Full menu'!X53="WSD","WSD","")))))))))</f>
        <v>LSD</v>
      </c>
      <c r="Y53" s="3" t="str">
        <f>IF('Full menu'!Y53="MDC","MDC",IF(OR('Full menu'!Y53="PERF",'Full menu'!Y53="AERF",'Full menu'!Y53="PCB"),"ERfix",IF(OR('Full menu'!Y53="ACB", 'Full menu'!Y53="LCERT", 'Full menu'!Y53="LERT",'Full menu'!Y53="FCERT",'Full menu'!Y53="FERT"),"ERTs",IF(OR('Full menu'!Y53="FCMT",'Full menu'!Y53="FMT",'Full menu'!Y53="LMT",'Full menu'!Y53="LCMT"),"MTs",IF(OR('Full menu'!Y53="LCIT",'Full menu'!Y53="FCIT",'Full menu'!Y53="LIT",'Full menu'!Y53="FIT"),"ITs",IF(OR('Full menu'!Y53="MwERT", 'Full menu'!Y53="ERwMT", 'Full menu'!Y53="M&amp;ERT", 'Full menu'!Y53="MwIT", 'Full menu'!Y53="IwMT", 'Full menu'!Y53="M&amp;IT", 'Full menu'!Y53="IwERT", 'Full menu'!Y53="ERwIT", 'Full menu'!Y53="I&amp;ERT", 'Full menu'!Y53="ER&amp;M&amp;IT"),"MixedTs",IF('Full menu'!Y53="UD","UD",IF('Full menu'!Y53="LSD","LSD",IF('Full menu'!Y53="WSD","WSD","")))))))))</f>
        <v>LSD</v>
      </c>
      <c r="Z53" s="3" t="str">
        <f>IF('Full menu'!Z53="MDC","MDC",IF(OR('Full menu'!Z53="PERF",'Full menu'!Z53="AERF",'Full menu'!Z53="PCB"),"ERfix",IF(OR('Full menu'!Z53="ACB", 'Full menu'!Z53="LCERT", 'Full menu'!Z53="LERT",'Full menu'!Z53="FCERT",'Full menu'!Z53="FERT"),"ERTs",IF(OR('Full menu'!Z53="FCMT",'Full menu'!Z53="FMT",'Full menu'!Z53="LMT",'Full menu'!Z53="LCMT"),"MTs",IF(OR('Full menu'!Z53="LCIT",'Full menu'!Z53="FCIT",'Full menu'!Z53="LIT",'Full menu'!Z53="FIT"),"ITs",IF(OR('Full menu'!Z53="MwERT", 'Full menu'!Z53="ERwMT", 'Full menu'!Z53="M&amp;ERT", 'Full menu'!Z53="MwIT", 'Full menu'!Z53="IwMT", 'Full menu'!Z53="M&amp;IT", 'Full menu'!Z53="IwERT", 'Full menu'!Z53="ERwIT", 'Full menu'!Z53="I&amp;ERT", 'Full menu'!Z53="ER&amp;M&amp;IT"),"MixedTs",IF('Full menu'!Z53="UD","UD",IF('Full menu'!Z53="LSD","LSD",IF('Full menu'!Z53="WSD","WSD","")))))))))</f>
        <v>LSD</v>
      </c>
      <c r="AA53" s="3" t="str">
        <f>IF('Full menu'!AA53="MDC","MDC",IF(OR('Full menu'!AA53="PERF",'Full menu'!AA53="AERF",'Full menu'!AA53="PCB"),"ERfix",IF(OR('Full menu'!AA53="ACB", 'Full menu'!AA53="LCERT", 'Full menu'!AA53="LERT",'Full menu'!AA53="FCERT",'Full menu'!AA53="FERT"),"ERTs",IF(OR('Full menu'!AA53="FCMT",'Full menu'!AA53="FMT",'Full menu'!AA53="LMT",'Full menu'!AA53="LCMT"),"MTs",IF(OR('Full menu'!AA53="LCIT",'Full menu'!AA53="FCIT",'Full menu'!AA53="LIT",'Full menu'!AA53="FIT"),"ITs",IF(OR('Full menu'!AA53="MwERT", 'Full menu'!AA53="ERwMT", 'Full menu'!AA53="M&amp;ERT", 'Full menu'!AA53="MwIT", 'Full menu'!AA53="IwMT", 'Full menu'!AA53="M&amp;IT", 'Full menu'!AA53="IwERT", 'Full menu'!AA53="ERwIT", 'Full menu'!AA53="I&amp;ERT", 'Full menu'!AA53="ER&amp;M&amp;IT"),"MixedTs",IF('Full menu'!AA53="UD","UD",IF('Full menu'!AA53="LSD","LSD",IF('Full menu'!AA53="WSD","WSD","")))))))))</f>
        <v>LSD</v>
      </c>
      <c r="AB53" s="3" t="str">
        <f>IF('Full menu'!AB53="MDC","MDC",IF(OR('Full menu'!AB53="PERF",'Full menu'!AB53="AERF",'Full menu'!AB53="PCB"),"ERfix",IF(OR('Full menu'!AB53="ACB", 'Full menu'!AB53="LCERT", 'Full menu'!AB53="LERT",'Full menu'!AB53="FCERT",'Full menu'!AB53="FERT"),"ERTs",IF(OR('Full menu'!AB53="FCMT",'Full menu'!AB53="FMT",'Full menu'!AB53="LMT",'Full menu'!AB53="LCMT"),"MTs",IF(OR('Full menu'!AB53="LCIT",'Full menu'!AB53="FCIT",'Full menu'!AB53="LIT",'Full menu'!AB53="FIT"),"ITs",IF(OR('Full menu'!AB53="MwERT", 'Full menu'!AB53="ERwMT", 'Full menu'!AB53="M&amp;ERT", 'Full menu'!AB53="MwIT", 'Full menu'!AB53="IwMT", 'Full menu'!AB53="M&amp;IT", 'Full menu'!AB53="IwERT", 'Full menu'!AB53="ERwIT", 'Full menu'!AB53="I&amp;ERT", 'Full menu'!AB53="ER&amp;M&amp;IT"),"MixedTs",IF('Full menu'!AB53="UD","UD",IF('Full menu'!AB53="LSD","LSD",IF('Full menu'!AB53="WSD","WSD","")))))))))</f>
        <v>LSD</v>
      </c>
      <c r="AC53" s="3" t="str">
        <f>IF('Full menu'!AC53="MDC","MDC",IF(OR('Full menu'!AC53="PERF",'Full menu'!AC53="AERF",'Full menu'!AC53="PCB"),"ERfix",IF(OR('Full menu'!AC53="ACB", 'Full menu'!AC53="LCERT", 'Full menu'!AC53="LERT",'Full menu'!AC53="FCERT",'Full menu'!AC53="FERT"),"ERTs",IF(OR('Full menu'!AC53="FCMT",'Full menu'!AC53="FMT",'Full menu'!AC53="LMT",'Full menu'!AC53="LCMT"),"MTs",IF(OR('Full menu'!AC53="LCIT",'Full menu'!AC53="FCIT",'Full menu'!AC53="LIT",'Full menu'!AC53="FIT"),"ITs",IF(OR('Full menu'!AC53="MwERT", 'Full menu'!AC53="ERwMT", 'Full menu'!AC53="M&amp;ERT", 'Full menu'!AC53="MwIT", 'Full menu'!AC53="IwMT", 'Full menu'!AC53="M&amp;IT", 'Full menu'!AC53="IwERT", 'Full menu'!AC53="ERwIT", 'Full menu'!AC53="I&amp;ERT", 'Full menu'!AC53="ER&amp;M&amp;IT"),"MixedTs",IF('Full menu'!AC53="UD","UD",IF('Full menu'!AC53="LSD","LSD",IF('Full menu'!AC53="WSD","WSD","")))))))))</f>
        <v>LSD</v>
      </c>
      <c r="AD53" s="3" t="str">
        <f>IF('Full menu'!AD53="MDC","MDC",IF(OR('Full menu'!AD53="PERF",'Full menu'!AD53="AERF",'Full menu'!AD53="PCB"),"ERfix",IF(OR('Full menu'!AD53="ACB", 'Full menu'!AD53="LCERT", 'Full menu'!AD53="LERT",'Full menu'!AD53="FCERT",'Full menu'!AD53="FERT"),"ERTs",IF(OR('Full menu'!AD53="FCMT",'Full menu'!AD53="FMT",'Full menu'!AD53="LMT",'Full menu'!AD53="LCMT"),"MTs",IF(OR('Full menu'!AD53="LCIT",'Full menu'!AD53="FCIT",'Full menu'!AD53="LIT",'Full menu'!AD53="FIT"),"ITs",IF(OR('Full menu'!AD53="MwERT", 'Full menu'!AD53="ERwMT", 'Full menu'!AD53="M&amp;ERT", 'Full menu'!AD53="MwIT", 'Full menu'!AD53="IwMT", 'Full menu'!AD53="M&amp;IT", 'Full menu'!AD53="IwERT", 'Full menu'!AD53="ERwIT", 'Full menu'!AD53="I&amp;ERT", 'Full menu'!AD53="ER&amp;M&amp;IT"),"MixedTs",IF('Full menu'!AD53="UD","UD",IF('Full menu'!AD53="LSD","LSD",IF('Full menu'!AD53="WSD","WSD","")))))))))</f>
        <v>ITs</v>
      </c>
      <c r="AE53" s="3" t="str">
        <f>IF('Full menu'!AE53="MDC","MDC",IF(OR('Full menu'!AE53="PERF",'Full menu'!AE53="AERF",'Full menu'!AE53="PCB"),"ERfix",IF(OR('Full menu'!AE53="ACB", 'Full menu'!AE53="LCERT", 'Full menu'!AE53="LERT",'Full menu'!AE53="FCERT",'Full menu'!AE53="FERT"),"ERTs",IF(OR('Full menu'!AE53="FCMT",'Full menu'!AE53="FMT",'Full menu'!AE53="LMT",'Full menu'!AE53="LCMT"),"MTs",IF(OR('Full menu'!AE53="LCIT",'Full menu'!AE53="FCIT",'Full menu'!AE53="LIT",'Full menu'!AE53="FIT"),"ITs",IF(OR('Full menu'!AE53="MwERT", 'Full menu'!AE53="ERwMT", 'Full menu'!AE53="M&amp;ERT", 'Full menu'!AE53="MwIT", 'Full menu'!AE53="IwMT", 'Full menu'!AE53="M&amp;IT", 'Full menu'!AE53="IwERT", 'Full menu'!AE53="ERwIT", 'Full menu'!AE53="I&amp;ERT", 'Full menu'!AE53="ER&amp;M&amp;IT"),"MixedTs",IF('Full menu'!AE53="UD","UD",IF('Full menu'!AE53="LSD","LSD",IF('Full menu'!AE53="WSD","WSD","")))))))))</f>
        <v>ITs</v>
      </c>
      <c r="AF53" s="3" t="str">
        <f>IF('Full menu'!AF53="MDC","MDC",IF(OR('Full menu'!AF53="PERF",'Full menu'!AF53="AERF",'Full menu'!AF53="PCB"),"ERfix",IF(OR('Full menu'!AF53="ACB", 'Full menu'!AF53="LCERT", 'Full menu'!AF53="LERT",'Full menu'!AF53="FCERT",'Full menu'!AF53="FERT"),"ERTs",IF(OR('Full menu'!AF53="FCMT",'Full menu'!AF53="FMT",'Full menu'!AF53="LMT",'Full menu'!AF53="LCMT"),"MTs",IF(OR('Full menu'!AF53="LCIT",'Full menu'!AF53="FCIT",'Full menu'!AF53="LIT",'Full menu'!AF53="FIT"),"ITs",IF(OR('Full menu'!AF53="MwERT", 'Full menu'!AF53="ERwMT", 'Full menu'!AF53="M&amp;ERT", 'Full menu'!AF53="MwIT", 'Full menu'!AF53="IwMT", 'Full menu'!AF53="M&amp;IT", 'Full menu'!AF53="IwERT", 'Full menu'!AF53="ERwIT", 'Full menu'!AF53="I&amp;ERT", 'Full menu'!AF53="ER&amp;M&amp;IT"),"MixedTs",IF('Full menu'!AF53="UD","UD",IF('Full menu'!AF53="LSD","LSD",IF('Full menu'!AF53="WSD","WSD","")))))))))</f>
        <v>ITs</v>
      </c>
      <c r="AG53" s="3" t="str">
        <f>IF('Full menu'!AG53="MDC","MDC",IF(OR('Full menu'!AG53="PERF",'Full menu'!AG53="AERF",'Full menu'!AG53="PCB"),"ERfix",IF(OR('Full menu'!AG53="ACB", 'Full menu'!AG53="LCERT", 'Full menu'!AG53="LERT",'Full menu'!AG53="FCERT",'Full menu'!AG53="FERT"),"ERTs",IF(OR('Full menu'!AG53="FCMT",'Full menu'!AG53="FMT",'Full menu'!AG53="LMT",'Full menu'!AG53="LCMT"),"MTs",IF(OR('Full menu'!AG53="LCIT",'Full menu'!AG53="FCIT",'Full menu'!AG53="LIT",'Full menu'!AG53="FIT"),"ITs",IF(OR('Full menu'!AG53="MwERT", 'Full menu'!AG53="ERwMT", 'Full menu'!AG53="M&amp;ERT", 'Full menu'!AG53="MwIT", 'Full menu'!AG53="IwMT", 'Full menu'!AG53="M&amp;IT", 'Full menu'!AG53="IwERT", 'Full menu'!AG53="ERwIT", 'Full menu'!AG53="I&amp;ERT", 'Full menu'!AG53="ER&amp;M&amp;IT"),"MixedTs",IF('Full menu'!AG53="UD","UD",IF('Full menu'!AG53="LSD","LSD",IF('Full menu'!AG53="WSD","WSD","")))))))))</f>
        <v>ITs</v>
      </c>
      <c r="AH53" s="3" t="str">
        <f>IF('Full menu'!AH53="MDC","MDC",IF(OR('Full menu'!AH53="PERF",'Full menu'!AH53="AERF",'Full menu'!AH53="PCB"),"ERfix",IF(OR('Full menu'!AH53="ACB", 'Full menu'!AH53="LCERT", 'Full menu'!AH53="LERT",'Full menu'!AH53="FCERT",'Full menu'!AH53="FERT"),"ERTs",IF(OR('Full menu'!AH53="FCMT",'Full menu'!AH53="FMT",'Full menu'!AH53="LMT",'Full menu'!AH53="LCMT"),"MTs",IF(OR('Full menu'!AH53="LCIT",'Full menu'!AH53="FCIT",'Full menu'!AH53="LIT",'Full menu'!AH53="FIT"),"ITs",IF(OR('Full menu'!AH53="MwERT", 'Full menu'!AH53="ERwMT", 'Full menu'!AH53="M&amp;ERT", 'Full menu'!AH53="MwIT", 'Full menu'!AH53="IwMT", 'Full menu'!AH53="M&amp;IT", 'Full menu'!AH53="IwERT", 'Full menu'!AH53="ERwIT", 'Full menu'!AH53="I&amp;ERT", 'Full menu'!AH53="ER&amp;M&amp;IT"),"MixedTs",IF('Full menu'!AH53="UD","UD",IF('Full menu'!AH53="LSD","LSD",IF('Full menu'!AH53="WSD","WSD","")))))))))</f>
        <v>ITs</v>
      </c>
      <c r="AI53" s="3" t="str">
        <f>IF('Full menu'!AI53="MDC","MDC",IF(OR('Full menu'!AI53="PERF",'Full menu'!AI53="AERF",'Full menu'!AI53="PCB"),"ERfix",IF(OR('Full menu'!AI53="ACB", 'Full menu'!AI53="LCERT", 'Full menu'!AI53="LERT",'Full menu'!AI53="FCERT",'Full menu'!AI53="FERT"),"ERTs",IF(OR('Full menu'!AI53="FCMT",'Full menu'!AI53="FMT",'Full menu'!AI53="LMT",'Full menu'!AI53="LCMT"),"MTs",IF(OR('Full menu'!AI53="LCIT",'Full menu'!AI53="FCIT",'Full menu'!AI53="LIT",'Full menu'!AI53="FIT"),"ITs",IF(OR('Full menu'!AI53="MwERT", 'Full menu'!AI53="ERwMT", 'Full menu'!AI53="M&amp;ERT", 'Full menu'!AI53="MwIT", 'Full menu'!AI53="IwMT", 'Full menu'!AI53="M&amp;IT", 'Full menu'!AI53="IwERT", 'Full menu'!AI53="ERwIT", 'Full menu'!AI53="I&amp;ERT", 'Full menu'!AI53="ER&amp;M&amp;IT"),"MixedTs",IF('Full menu'!AI53="UD","UD",IF('Full menu'!AI53="LSD","LSD",IF('Full menu'!AI53="WSD","WSD","")))))))))</f>
        <v>ITs</v>
      </c>
      <c r="AJ53" s="3" t="str">
        <f>IF('Full menu'!AJ53="MDC","MDC",IF(OR('Full menu'!AJ53="PERF",'Full menu'!AJ53="AERF",'Full menu'!AJ53="PCB"),"ERfix",IF(OR('Full menu'!AJ53="ACB", 'Full menu'!AJ53="LCERT", 'Full menu'!AJ53="LERT",'Full menu'!AJ53="FCERT",'Full menu'!AJ53="FERT"),"ERTs",IF(OR('Full menu'!AJ53="FCMT",'Full menu'!AJ53="FMT",'Full menu'!AJ53="LMT",'Full menu'!AJ53="LCMT"),"MTs",IF(OR('Full menu'!AJ53="LCIT",'Full menu'!AJ53="FCIT",'Full menu'!AJ53="LIT",'Full menu'!AJ53="FIT"),"ITs",IF(OR('Full menu'!AJ53="MwERT", 'Full menu'!AJ53="ERwMT", 'Full menu'!AJ53="M&amp;ERT", 'Full menu'!AJ53="MwIT", 'Full menu'!AJ53="IwMT", 'Full menu'!AJ53="M&amp;IT", 'Full menu'!AJ53="IwERT", 'Full menu'!AJ53="ERwIT", 'Full menu'!AJ53="I&amp;ERT", 'Full menu'!AJ53="ER&amp;M&amp;IT"),"MixedTs",IF('Full menu'!AJ53="UD","UD",IF('Full menu'!AJ53="LSD","LSD",IF('Full menu'!AJ53="WSD","WSD","")))))))))</f>
        <v>ITs</v>
      </c>
      <c r="AK53" s="3" t="str">
        <f>IF('Full menu'!AK53="MDC","MDC",IF(OR('Full menu'!AK53="PERF",'Full menu'!AK53="AERF",'Full menu'!AK53="PCB"),"ERfix",IF(OR('Full menu'!AK53="ACB", 'Full menu'!AK53="LCERT", 'Full menu'!AK53="LERT",'Full menu'!AK53="FCERT",'Full menu'!AK53="FERT"),"ERTs",IF(OR('Full menu'!AK53="FCMT",'Full menu'!AK53="FMT",'Full menu'!AK53="LMT",'Full menu'!AK53="LCMT"),"MTs",IF(OR('Full menu'!AK53="LCIT",'Full menu'!AK53="FCIT",'Full menu'!AK53="LIT",'Full menu'!AK53="FIT"),"ITs",IF(OR('Full menu'!AK53="MwERT", 'Full menu'!AK53="ERwMT", 'Full menu'!AK53="M&amp;ERT", 'Full menu'!AK53="MwIT", 'Full menu'!AK53="IwMT", 'Full menu'!AK53="M&amp;IT", 'Full menu'!AK53="IwERT", 'Full menu'!AK53="ERwIT", 'Full menu'!AK53="I&amp;ERT", 'Full menu'!AK53="ER&amp;M&amp;IT"),"MixedTs",IF('Full menu'!AK53="UD","UD",IF('Full menu'!AK53="LSD","LSD",IF('Full menu'!AK53="WSD","WSD","")))))))))</f>
        <v>ITs</v>
      </c>
      <c r="AL53" s="3" t="str">
        <f>IF('Full menu'!AL53="MDC","MDC",IF(OR('Full menu'!AL53="PERF",'Full menu'!AL53="AERF",'Full menu'!AL53="PCB"),"ERfix",IF(OR('Full menu'!AL53="ACB", 'Full menu'!AL53="LCERT", 'Full menu'!AL53="LERT",'Full menu'!AL53="FCERT",'Full menu'!AL53="FERT"),"ERTs",IF(OR('Full menu'!AL53="FCMT",'Full menu'!AL53="FMT",'Full menu'!AL53="LMT",'Full menu'!AL53="LCMT"),"MTs",IF(OR('Full menu'!AL53="LCIT",'Full menu'!AL53="FCIT",'Full menu'!AL53="LIT",'Full menu'!AL53="FIT"),"ITs",IF(OR('Full menu'!AL53="MwERT", 'Full menu'!AL53="ERwMT", 'Full menu'!AL53="M&amp;ERT", 'Full menu'!AL53="MwIT", 'Full menu'!AL53="IwMT", 'Full menu'!AL53="M&amp;IT", 'Full menu'!AL53="IwERT", 'Full menu'!AL53="ERwIT", 'Full menu'!AL53="I&amp;ERT", 'Full menu'!AL53="ER&amp;M&amp;IT"),"MixedTs",IF('Full menu'!AL53="UD","UD",IF('Full menu'!AL53="LSD","LSD",IF('Full menu'!AL53="WSD","WSD","")))))))))</f>
        <v>ITs</v>
      </c>
      <c r="AM53" s="3" t="str">
        <f>IF('Full menu'!AM53="MDC","MDC",IF(OR('Full menu'!AM53="PERF",'Full menu'!AM53="AERF",'Full menu'!AM53="PCB"),"ERfix",IF(OR('Full menu'!AM53="ACB", 'Full menu'!AM53="LCERT", 'Full menu'!AM53="LERT",'Full menu'!AM53="FCERT",'Full menu'!AM53="FERT"),"ERTs",IF(OR('Full menu'!AM53="FCMT",'Full menu'!AM53="FMT",'Full menu'!AM53="LMT",'Full menu'!AM53="LCMT"),"MTs",IF(OR('Full menu'!AM53="LCIT",'Full menu'!AM53="FCIT",'Full menu'!AM53="LIT",'Full menu'!AM53="FIT"),"ITs",IF(OR('Full menu'!AM53="MwERT", 'Full menu'!AM53="ERwMT", 'Full menu'!AM53="M&amp;ERT", 'Full menu'!AM53="MwIT", 'Full menu'!AM53="IwMT", 'Full menu'!AM53="M&amp;IT", 'Full menu'!AM53="IwERT", 'Full menu'!AM53="ERwIT", 'Full menu'!AM53="I&amp;ERT", 'Full menu'!AM53="ER&amp;M&amp;IT"),"MixedTs",IF('Full menu'!AM53="UD","UD",IF('Full menu'!AM53="LSD","LSD",IF('Full menu'!AM53="WSD","WSD","")))))))))</f>
        <v>ITs</v>
      </c>
      <c r="AN53" s="3" t="str">
        <f>IF('Full menu'!AN53="MDC","MDC",IF(OR('Full menu'!AN53="PERF",'Full menu'!AN53="AERF",'Full menu'!AN53="PCB"),"ERfix",IF(OR('Full menu'!AN53="ACB", 'Full menu'!AN53="LCERT", 'Full menu'!AN53="LERT",'Full menu'!AN53="FCERT",'Full menu'!AN53="FERT"),"ERTs",IF(OR('Full menu'!AN53="FCMT",'Full menu'!AN53="FMT",'Full menu'!AN53="LMT",'Full menu'!AN53="LCMT"),"MTs",IF(OR('Full menu'!AN53="LCIT",'Full menu'!AN53="FCIT",'Full menu'!AN53="LIT",'Full menu'!AN53="FIT"),"ITs",IF(OR('Full menu'!AN53="MwERT", 'Full menu'!AN53="ERwMT", 'Full menu'!AN53="M&amp;ERT", 'Full menu'!AN53="MwIT", 'Full menu'!AN53="IwMT", 'Full menu'!AN53="M&amp;IT", 'Full menu'!AN53="IwERT", 'Full menu'!AN53="ERwIT", 'Full menu'!AN53="I&amp;ERT", 'Full menu'!AN53="ER&amp;M&amp;IT"),"MixedTs",IF('Full menu'!AN53="UD","UD",IF('Full menu'!AN53="LSD","LSD",IF('Full menu'!AN53="WSD","WSD","")))))))))</f>
        <v>ITs</v>
      </c>
      <c r="AO53" s="3" t="str">
        <f>IF('Full menu'!AO53="MDC","MDC",IF(OR('Full menu'!AO53="PERF",'Full menu'!AO53="AERF",'Full menu'!AO53="PCB"),"ERfix",IF(OR('Full menu'!AO53="ACB", 'Full menu'!AO53="LCERT", 'Full menu'!AO53="LERT",'Full menu'!AO53="FCERT",'Full menu'!AO53="FERT"),"ERTs",IF(OR('Full menu'!AO53="FCMT",'Full menu'!AO53="FMT",'Full menu'!AO53="LMT",'Full menu'!AO53="LCMT"),"MTs",IF(OR('Full menu'!AO53="LCIT",'Full menu'!AO53="FCIT",'Full menu'!AO53="LIT",'Full menu'!AO53="FIT"),"ITs",IF(OR('Full menu'!AO53="MwERT", 'Full menu'!AO53="ERwMT", 'Full menu'!AO53="M&amp;ERT", 'Full menu'!AO53="MwIT", 'Full menu'!AO53="IwMT", 'Full menu'!AO53="M&amp;IT", 'Full menu'!AO53="IwERT", 'Full menu'!AO53="ERwIT", 'Full menu'!AO53="I&amp;ERT", 'Full menu'!AO53="ER&amp;M&amp;IT"),"MixedTs",IF('Full menu'!AO53="UD","UD",IF('Full menu'!AO53="LSD","LSD",IF('Full menu'!AO53="WSD","WSD","")))))))))</f>
        <v>ITs</v>
      </c>
      <c r="AP53" s="3" t="str">
        <f>IF('Full menu'!AP53="MDC","MDC",IF(OR('Full menu'!AP53="PERF",'Full menu'!AP53="AERF",'Full menu'!AP53="PCB"),"ERfix",IF(OR('Full menu'!AP53="ACB", 'Full menu'!AP53="LCERT", 'Full menu'!AP53="LERT",'Full menu'!AP53="FCERT",'Full menu'!AP53="FERT"),"ERTs",IF(OR('Full menu'!AP53="FCMT",'Full menu'!AP53="FMT",'Full menu'!AP53="LMT",'Full menu'!AP53="LCMT"),"MTs",IF(OR('Full menu'!AP53="LCIT",'Full menu'!AP53="FCIT",'Full menu'!AP53="LIT",'Full menu'!AP53="FIT"),"ITs",IF(OR('Full menu'!AP53="MwERT", 'Full menu'!AP53="ERwMT", 'Full menu'!AP53="M&amp;ERT", 'Full menu'!AP53="MwIT", 'Full menu'!AP53="IwMT", 'Full menu'!AP53="M&amp;IT", 'Full menu'!AP53="IwERT", 'Full menu'!AP53="ERwIT", 'Full menu'!AP53="I&amp;ERT", 'Full menu'!AP53="ER&amp;M&amp;IT"),"MixedTs",IF('Full menu'!AP53="UD","UD",IF('Full menu'!AP53="LSD","LSD",IF('Full menu'!AP53="WSD","WSD","")))))))))</f>
        <v>ITs</v>
      </c>
      <c r="AQ53" s="3" t="str">
        <f>IF('Full menu'!AQ53="MDC","MDC",IF(OR('Full menu'!AQ53="PERF",'Full menu'!AQ53="AERF",'Full menu'!AQ53="PCB"),"ERfix",IF(OR('Full menu'!AQ53="ACB", 'Full menu'!AQ53="LCERT", 'Full menu'!AQ53="LERT",'Full menu'!AQ53="FCERT",'Full menu'!AQ53="FERT"),"ERTs",IF(OR('Full menu'!AQ53="FCMT",'Full menu'!AQ53="FMT",'Full menu'!AQ53="LMT",'Full menu'!AQ53="LCMT"),"MTs",IF(OR('Full menu'!AQ53="LCIT",'Full menu'!AQ53="FCIT",'Full menu'!AQ53="LIT",'Full menu'!AQ53="FIT"),"ITs",IF(OR('Full menu'!AQ53="MwERT", 'Full menu'!AQ53="ERwMT", 'Full menu'!AQ53="M&amp;ERT", 'Full menu'!AQ53="MwIT", 'Full menu'!AQ53="IwMT", 'Full menu'!AQ53="M&amp;IT", 'Full menu'!AQ53="IwERT", 'Full menu'!AQ53="ERwIT", 'Full menu'!AQ53="I&amp;ERT", 'Full menu'!AQ53="ER&amp;M&amp;IT"),"MixedTs",IF('Full menu'!AQ53="UD","UD",IF('Full menu'!AQ53="LSD","LSD",IF('Full menu'!AQ53="WSD","WSD","")))))))))</f>
        <v>ITs</v>
      </c>
      <c r="AR53" s="3" t="str">
        <f>IF('Full menu'!AR53="MDC","MDC",IF(OR('Full menu'!AR53="PERF",'Full menu'!AR53="AERF",'Full menu'!AR53="PCB"),"ERfix",IF(OR('Full menu'!AR53="ACB", 'Full menu'!AR53="LCERT", 'Full menu'!AR53="LERT",'Full menu'!AR53="FCERT",'Full menu'!AR53="FERT"),"ERTs",IF(OR('Full menu'!AR53="FCMT",'Full menu'!AR53="FMT",'Full menu'!AR53="LMT",'Full menu'!AR53="LCMT"),"MTs",IF(OR('Full menu'!AR53="LCIT",'Full menu'!AR53="FCIT",'Full menu'!AR53="LIT",'Full menu'!AR53="FIT"),"ITs",IF(OR('Full menu'!AR53="MwERT", 'Full menu'!AR53="ERwMT", 'Full menu'!AR53="M&amp;ERT", 'Full menu'!AR53="MwIT", 'Full menu'!AR53="IwMT", 'Full menu'!AR53="M&amp;IT", 'Full menu'!AR53="IwERT", 'Full menu'!AR53="ERwIT", 'Full menu'!AR53="I&amp;ERT", 'Full menu'!AR53="ER&amp;M&amp;IT"),"MixedTs",IF('Full menu'!AR53="UD","UD",IF('Full menu'!AR53="LSD","LSD",IF('Full menu'!AR53="WSD","WSD","")))))))))</f>
        <v>ITs</v>
      </c>
      <c r="AS53" s="3" t="str">
        <f>IF('Full menu'!AS53="MDC","MDC",IF(OR('Full menu'!AS53="PERF",'Full menu'!AS53="AERF",'Full menu'!AS53="PCB"),"ERfix",IF(OR('Full menu'!AS53="ACB", 'Full menu'!AS53="LCERT", 'Full menu'!AS53="LERT",'Full menu'!AS53="FCERT",'Full menu'!AS53="FERT"),"ERTs",IF(OR('Full menu'!AS53="FCMT",'Full menu'!AS53="FMT",'Full menu'!AS53="LMT",'Full menu'!AS53="LCMT"),"MTs",IF(OR('Full menu'!AS53="LCIT",'Full menu'!AS53="FCIT",'Full menu'!AS53="LIT",'Full menu'!AS53="FIT"),"ITs",IF(OR('Full menu'!AS53="MwERT", 'Full menu'!AS53="ERwMT", 'Full menu'!AS53="M&amp;ERT", 'Full menu'!AS53="MwIT", 'Full menu'!AS53="IwMT", 'Full menu'!AS53="M&amp;IT", 'Full menu'!AS53="IwERT", 'Full menu'!AS53="ERwIT", 'Full menu'!AS53="I&amp;ERT", 'Full menu'!AS53="ER&amp;M&amp;IT"),"MixedTs",IF('Full menu'!AS53="UD","UD",IF('Full menu'!AS53="LSD","LSD",IF('Full menu'!AS53="WSD","WSD","")))))))))</f>
        <v>ITs</v>
      </c>
      <c r="AT53" s="3"/>
      <c r="AU53" s="3"/>
      <c r="AV53" s="3" t="str">
        <f>IF('Full menu'!AV53="MDC","MDC",IF(OR('Full menu'!AV53="PERF",'Full menu'!AV53="AERF",'Full menu'!AV53="PCB"),"ERfix",IF(OR('Full menu'!AV53="ACB", 'Full menu'!AV53="LCERT", 'Full menu'!AV53="LERT",'Full menu'!AV53="FCERT",'Full menu'!AV53="FERT"),"ERT",IF(OR('Full menu'!AV53="FCMT",'Full menu'!AV53="FMT",'Full menu'!AV53="LMT",'Full menu'!AV53="LCMT"),"MT",IF(OR('Full menu'!AV53="LCIT",'Full menu'!AV53="FCIT",'Full menu'!AV53="LMT",'Full menu'!AV53="FMT"),"IT",IF(OR('Full menu'!AV53="MwERT", 'Full menu'!AV53="ERwMT", 'Full menu'!AV53="M&amp;ERT", 'Full menu'!AV53="MwIT", 'Full menu'!AV53="IwMT", 'Full menu'!AV53="M&amp;IT", 'Full menu'!AV53="IwERT", 'Full menu'!AV53="ERwIT", 'Full menu'!AV53="I&amp;ERT", 'Full menu'!AV53="ER&amp;M&amp;IT"),"MixedT",IF('Full menu'!AV53="UD","UD",IF('Full menu'!AV53="LSD","LSD",IF('Full menu'!AV53="WSD","WSD","")))))))))</f>
        <v/>
      </c>
      <c r="AW53" s="3" t="str">
        <f>IF('Full menu'!AW53="MDC","MDC",IF(OR('Full menu'!AW53="PERF",'Full menu'!AW53="AERF",'Full menu'!AW53="PCB"),"ERfix",IF(OR('Full menu'!AW53="ACB", 'Full menu'!AW53="LCERT", 'Full menu'!AW53="LERT",'Full menu'!AW53="FCERT",'Full menu'!AW53="FERT"),"ERT",IF(OR('Full menu'!AW53="FCMT",'Full menu'!AW53="FMT",'Full menu'!AW53="LMT",'Full menu'!AW53="LCMT"),"MT",IF(OR('Full menu'!AW53="LCIT",'Full menu'!AW53="FCIT",'Full menu'!AW53="LMT",'Full menu'!AW53="FMT"),"IT",IF(OR('Full menu'!AW53="MwERT", 'Full menu'!AW53="ERwMT", 'Full menu'!AW53="M&amp;ERT", 'Full menu'!AW53="MwIT", 'Full menu'!AW53="IwMT", 'Full menu'!AW53="M&amp;IT", 'Full menu'!AW53="IwERT", 'Full menu'!AW53="ERwIT", 'Full menu'!AW53="I&amp;ERT", 'Full menu'!AW53="ER&amp;M&amp;IT"),"MixedT",IF('Full menu'!AW53="UD","UD",IF('Full menu'!AW53="LSD","LSD",IF('Full menu'!AW53="WSD","WSD","")))))))))</f>
        <v/>
      </c>
      <c r="AX53" s="3" t="str">
        <f>IF('Full menu'!AX53="MDC","MDC",IF(OR('Full menu'!AX53="PERF",'Full menu'!AX53="AERF",'Full menu'!AX53="PCB"),"ERfix",IF(OR('Full menu'!AX53="ACB", 'Full menu'!AX53="LCERT", 'Full menu'!AX53="LERT",'Full menu'!AX53="FCERT",'Full menu'!AX53="FERT"),"ERT",IF(OR('Full menu'!AX53="FCMT",'Full menu'!AX53="FMT",'Full menu'!AX53="LMT",'Full menu'!AX53="LCMT"),"MT",IF(OR('Full menu'!AX53="LCIT",'Full menu'!AX53="FCIT",'Full menu'!AX53="LMT",'Full menu'!AX53="FMT"),"IT",IF(OR('Full menu'!AX53="MwERT", 'Full menu'!AX53="ERwMT", 'Full menu'!AX53="M&amp;ERT", 'Full menu'!AX53="MwIT", 'Full menu'!AX53="IwMT", 'Full menu'!AX53="M&amp;IT", 'Full menu'!AX53="IwERT", 'Full menu'!AX53="ERwIT", 'Full menu'!AX53="I&amp;ERT", 'Full menu'!AX53="ER&amp;M&amp;IT"),"MixedT",IF('Full menu'!AX53="UD","UD",IF('Full menu'!AX53="LSD","LSD",IF('Full menu'!AX53="WSD","WSD","")))))))))</f>
        <v/>
      </c>
      <c r="AY53" s="3" t="str">
        <f>IF('Full menu'!AY53="MDC","MDC",IF(OR('Full menu'!AY53="PERF",'Full menu'!AY53="AERF",'Full menu'!AY53="PCB"),"ERfix",IF(OR('Full menu'!AY53="ACB", 'Full menu'!AY53="LCERT", 'Full menu'!AY53="LERT",'Full menu'!AY53="FCERT",'Full menu'!AY53="FERT"),"ERT",IF(OR('Full menu'!AY53="FCMT",'Full menu'!AY53="FMT",'Full menu'!AY53="LMT",'Full menu'!AY53="LCMT"),"MT",IF(OR('Full menu'!AY53="LCIT",'Full menu'!AY53="FCIT",'Full menu'!AY53="LMT",'Full menu'!AY53="FMT"),"IT",IF(OR('Full menu'!AY53="MwERT", 'Full menu'!AY53="ERwMT", 'Full menu'!AY53="M&amp;ERT", 'Full menu'!AY53="MwIT", 'Full menu'!AY53="IwMT", 'Full menu'!AY53="M&amp;IT", 'Full menu'!AY53="IwERT", 'Full menu'!AY53="ERwIT", 'Full menu'!AY53="I&amp;ERT", 'Full menu'!AY53="ER&amp;M&amp;IT"),"MixedT",IF('Full menu'!AY53="UD","UD",IF('Full menu'!AY53="LSD","LSD",IF('Full menu'!AY53="WSD","WSD","")))))))))</f>
        <v/>
      </c>
      <c r="AZ53" s="3" t="str">
        <f>IF('Full menu'!AZ53="MDC","MDC",IF(OR('Full menu'!AZ53="PERF",'Full menu'!AZ53="AERF",'Full menu'!AZ53="PCB"),"ERfix",IF(OR('Full menu'!AZ53="ACB", 'Full menu'!AZ53="LCERT", 'Full menu'!AZ53="LERT",'Full menu'!AZ53="FCERT",'Full menu'!AZ53="FERT"),"ERT",IF(OR('Full menu'!AZ53="FCMT",'Full menu'!AZ53="FMT",'Full menu'!AZ53="LMT",'Full menu'!AZ53="LCMT"),"MT",IF(OR('Full menu'!AZ53="LCIT",'Full menu'!AZ53="FCIT",'Full menu'!AZ53="LMT",'Full menu'!AZ53="FMT"),"IT",IF(OR('Full menu'!AZ53="MwERT", 'Full menu'!AZ53="ERwMT", 'Full menu'!AZ53="M&amp;ERT", 'Full menu'!AZ53="MwIT", 'Full menu'!AZ53="IwMT", 'Full menu'!AZ53="M&amp;IT", 'Full menu'!AZ53="IwERT", 'Full menu'!AZ53="ERwIT", 'Full menu'!AZ53="I&amp;ERT", 'Full menu'!AZ53="ER&amp;M&amp;IT"),"MixedT",IF('Full menu'!AZ53="UD","UD",IF('Full menu'!AZ53="LSD","LSD",IF('Full menu'!AZ53="WSD","WSD","")))))))))</f>
        <v/>
      </c>
      <c r="BA53" s="3" t="str">
        <f>IF('Full menu'!BA53="MDC","MDC",IF(OR('Full menu'!BA53="PERF",'Full menu'!BA53="AERF",'Full menu'!BA53="PCB"),"ERfix",IF(OR('Full menu'!BA53="ACB", 'Full menu'!BA53="LCERT", 'Full menu'!BA53="LERT",'Full menu'!BA53="FCERT",'Full menu'!BA53="FERT"),"ERT",IF(OR('Full menu'!BA53="FCMT",'Full menu'!BA53="FMT",'Full menu'!BA53="LMT",'Full menu'!BA53="LCMT"),"MT",IF(OR('Full menu'!BA53="LCIT",'Full menu'!BA53="FCIT",'Full menu'!BA53="LMT",'Full menu'!BA53="FMT"),"IT",IF(OR('Full menu'!BA53="MwERT", 'Full menu'!BA53="ERwMT", 'Full menu'!BA53="M&amp;ERT", 'Full menu'!BA53="MwIT", 'Full menu'!BA53="IwMT", 'Full menu'!BA53="M&amp;IT", 'Full menu'!BA53="IwERT", 'Full menu'!BA53="ERwIT", 'Full menu'!BA53="I&amp;ERT", 'Full menu'!BA53="ER&amp;M&amp;IT"),"MixedT",IF('Full menu'!BA53="UD","UD",IF('Full menu'!BA53="LSD","LSD",IF('Full menu'!BA53="WSD","WSD","")))))))))</f>
        <v/>
      </c>
      <c r="BB53" s="3" t="str">
        <f>IF('Full menu'!BB53="MDC","MDC",IF(OR('Full menu'!BB53="PERF",'Full menu'!BB53="AERF",'Full menu'!BB53="PCB"),"ERfix",IF(OR('Full menu'!BB53="ACB", 'Full menu'!BB53="LCERT", 'Full menu'!BB53="LERT",'Full menu'!BB53="FCERT",'Full menu'!BB53="FERT"),"ERT",IF(OR('Full menu'!BB53="FCMT",'Full menu'!BB53="FMT",'Full menu'!BB53="LMT",'Full menu'!BB53="LCMT"),"MT",IF(OR('Full menu'!BB53="LCIT",'Full menu'!BB53="FCIT",'Full menu'!BB53="LMT",'Full menu'!BB53="FMT"),"IT",IF(OR('Full menu'!BB53="MwERT", 'Full menu'!BB53="ERwMT", 'Full menu'!BB53="M&amp;ERT", 'Full menu'!BB53="MwIT", 'Full menu'!BB53="IwMT", 'Full menu'!BB53="M&amp;IT", 'Full menu'!BB53="IwERT", 'Full menu'!BB53="ERwIT", 'Full menu'!BB53="I&amp;ERT", 'Full menu'!BB53="ER&amp;M&amp;IT"),"MixedT",IF('Full menu'!BB53="UD","UD",IF('Full menu'!BB53="LSD","LSD",IF('Full menu'!BB53="WSD","WSD","")))))))))</f>
        <v/>
      </c>
      <c r="BC53" s="3" t="str">
        <f>IF('Full menu'!BC53="MDC","MDC",IF(OR('Full menu'!BC53="PERF",'Full menu'!BC53="AERF",'Full menu'!BC53="PCB"),"ERfix",IF(OR('Full menu'!BC53="ACB", 'Full menu'!BC53="LCERT", 'Full menu'!BC53="LERT",'Full menu'!BC53="FCERT",'Full menu'!BC53="FERT"),"ERT",IF(OR('Full menu'!BC53="FCMT",'Full menu'!BC53="FMT",'Full menu'!BC53="LMT",'Full menu'!BC53="LCMT"),"MT",IF(OR('Full menu'!BC53="LCIT",'Full menu'!BC53="FCIT",'Full menu'!BC53="LMT",'Full menu'!BC53="FMT"),"IT",IF(OR('Full menu'!BC53="MwERT", 'Full menu'!BC53="ERwMT", 'Full menu'!BC53="M&amp;ERT", 'Full menu'!BC53="MwIT", 'Full menu'!BC53="IwMT", 'Full menu'!BC53="M&amp;IT", 'Full menu'!BC53="IwERT", 'Full menu'!BC53="ERwIT", 'Full menu'!BC53="I&amp;ERT", 'Full menu'!BC53="ER&amp;M&amp;IT"),"MixedT",IF('Full menu'!BC53="UD","UD",IF('Full menu'!BC53="LSD","LSD",IF('Full menu'!BC53="WSD","WSD","")))))))))</f>
        <v/>
      </c>
    </row>
    <row r="54" spans="1:55" ht="16" x14ac:dyDescent="0.2">
      <c r="A54" t="s">
        <v>76</v>
      </c>
      <c r="B54" s="3" t="str">
        <f>IF('Full menu'!B54="MDC","MDC",IF(OR('Full menu'!B54="PERF",'Full menu'!B54="AERF",'Full menu'!B54="PCB"),"ERfix",IF(OR('Full menu'!B54="ACB", 'Full menu'!B54="LCERT", 'Full menu'!B54="LERT",'Full menu'!B54="FCERT",'Full menu'!B54="FERT"),"ERTs",IF(OR('Full menu'!B54="FCMT",'Full menu'!B54="FMT",'Full menu'!B54="LMT",'Full menu'!B54="LCMT"),"MTs",IF(OR('Full menu'!B54="LCIT",'Full menu'!B54="FCIT",'Full menu'!B54="LIT",'Full menu'!B54="FIT"),"ITs",IF(OR('Full menu'!B54="MwERT", 'Full menu'!B54="ERwMT", 'Full menu'!B54="M&amp;ERT", 'Full menu'!B54="MwIT", 'Full menu'!B54="IwMT", 'Full menu'!B54="M&amp;IT", 'Full menu'!B54="IwERT", 'Full menu'!B54="ERwIT", 'Full menu'!B54="I&amp;ERT", 'Full menu'!B54="ER&amp;M&amp;IT"),"MixedTs",IF('Full menu'!B54="UD","UD",IF('Full menu'!B54="LSD","LSD",IF('Full menu'!B54="WSD","WSD","")))))))))</f>
        <v>LSD</v>
      </c>
      <c r="C54" s="3" t="str">
        <f>IF('Full menu'!C54="MDC","MDC",IF(OR('Full menu'!C54="PERF",'Full menu'!C54="AERF",'Full menu'!C54="PCB"),"ERfix",IF(OR('Full menu'!C54="ACB", 'Full menu'!C54="LCERT", 'Full menu'!C54="LERT",'Full menu'!C54="FCERT",'Full menu'!C54="FERT"),"ERTs",IF(OR('Full menu'!C54="FCMT",'Full menu'!C54="FMT",'Full menu'!C54="LMT",'Full menu'!C54="LCMT"),"MTs",IF(OR('Full menu'!C54="LCIT",'Full menu'!C54="FCIT",'Full menu'!C54="LIT",'Full menu'!C54="FIT"),"ITs",IF(OR('Full menu'!C54="MwERT", 'Full menu'!C54="ERwMT", 'Full menu'!C54="M&amp;ERT", 'Full menu'!C54="MwIT", 'Full menu'!C54="IwMT", 'Full menu'!C54="M&amp;IT", 'Full menu'!C54="IwERT", 'Full menu'!C54="ERwIT", 'Full menu'!C54="I&amp;ERT", 'Full menu'!C54="ER&amp;M&amp;IT"),"MixedTs",IF('Full menu'!C54="UD","UD",IF('Full menu'!C54="LSD","LSD",IF('Full menu'!C54="WSD","WSD","")))))))))</f>
        <v>LSD</v>
      </c>
      <c r="D54" s="3" t="str">
        <f>IF('Full menu'!D54="MDC","MDC",IF(OR('Full menu'!D54="PERF",'Full menu'!D54="AERF",'Full menu'!D54="PCB"),"ERfix",IF(OR('Full menu'!D54="ACB", 'Full menu'!D54="LCERT", 'Full menu'!D54="LERT",'Full menu'!D54="FCERT",'Full menu'!D54="FERT"),"ERTs",IF(OR('Full menu'!D54="FCMT",'Full menu'!D54="FMT",'Full menu'!D54="LMT",'Full menu'!D54="LCMT"),"MTs",IF(OR('Full menu'!D54="LCIT",'Full menu'!D54="FCIT",'Full menu'!D54="LIT",'Full menu'!D54="FIT"),"ITs",IF(OR('Full menu'!D54="MwERT", 'Full menu'!D54="ERwMT", 'Full menu'!D54="M&amp;ERT", 'Full menu'!D54="MwIT", 'Full menu'!D54="IwMT", 'Full menu'!D54="M&amp;IT", 'Full menu'!D54="IwERT", 'Full menu'!D54="ERwIT", 'Full menu'!D54="I&amp;ERT", 'Full menu'!D54="ER&amp;M&amp;IT"),"MixedTs",IF('Full menu'!D54="UD","UD",IF('Full menu'!D54="LSD","LSD",IF('Full menu'!D54="WSD","WSD","")))))))))</f>
        <v>LSD</v>
      </c>
      <c r="E54" s="3" t="str">
        <f>IF('Full menu'!E54="MDC","MDC",IF(OR('Full menu'!E54="PERF",'Full menu'!E54="AERF",'Full menu'!E54="PCB"),"ERfix",IF(OR('Full menu'!E54="ACB", 'Full menu'!E54="LCERT", 'Full menu'!E54="LERT",'Full menu'!E54="FCERT",'Full menu'!E54="FERT"),"ERTs",IF(OR('Full menu'!E54="FCMT",'Full menu'!E54="FMT",'Full menu'!E54="LMT",'Full menu'!E54="LCMT"),"MTs",IF(OR('Full menu'!E54="LCIT",'Full menu'!E54="FCIT",'Full menu'!E54="LIT",'Full menu'!E54="FIT"),"ITs",IF(OR('Full menu'!E54="MwERT", 'Full menu'!E54="ERwMT", 'Full menu'!E54="M&amp;ERT", 'Full menu'!E54="MwIT", 'Full menu'!E54="IwMT", 'Full menu'!E54="M&amp;IT", 'Full menu'!E54="IwERT", 'Full menu'!E54="ERwIT", 'Full menu'!E54="I&amp;ERT", 'Full menu'!E54="ER&amp;M&amp;IT"),"MixedTs",IF('Full menu'!E54="UD","UD",IF('Full menu'!E54="LSD","LSD",IF('Full menu'!E54="WSD","WSD","")))))))))</f>
        <v>LSD</v>
      </c>
      <c r="F54" s="3" t="str">
        <f>IF('Full menu'!F54="MDC","MDC",IF(OR('Full menu'!F54="PERF",'Full menu'!F54="AERF",'Full menu'!F54="PCB"),"ERfix",IF(OR('Full menu'!F54="ACB", 'Full menu'!F54="LCERT", 'Full menu'!F54="LERT",'Full menu'!F54="FCERT",'Full menu'!F54="FERT"),"ERTs",IF(OR('Full menu'!F54="FCMT",'Full menu'!F54="FMT",'Full menu'!F54="LMT",'Full menu'!F54="LCMT"),"MTs",IF(OR('Full menu'!F54="LCIT",'Full menu'!F54="FCIT",'Full menu'!F54="LIT",'Full menu'!F54="FIT"),"ITs",IF(OR('Full menu'!F54="MwERT", 'Full menu'!F54="ERwMT", 'Full menu'!F54="M&amp;ERT", 'Full menu'!F54="MwIT", 'Full menu'!F54="IwMT", 'Full menu'!F54="M&amp;IT", 'Full menu'!F54="IwERT", 'Full menu'!F54="ERwIT", 'Full menu'!F54="I&amp;ERT", 'Full menu'!F54="ER&amp;M&amp;IT"),"MixedTs",IF('Full menu'!F54="UD","UD",IF('Full menu'!F54="LSD","LSD",IF('Full menu'!F54="WSD","WSD","")))))))))</f>
        <v>LSD</v>
      </c>
      <c r="G54" s="3" t="str">
        <f>IF('Full menu'!G54="MDC","MDC",IF(OR('Full menu'!G54="PERF",'Full menu'!G54="AERF",'Full menu'!G54="PCB"),"ERfix",IF(OR('Full menu'!G54="ACB", 'Full menu'!G54="LCERT", 'Full menu'!G54="LERT",'Full menu'!G54="FCERT",'Full menu'!G54="FERT"),"ERTs",IF(OR('Full menu'!G54="FCMT",'Full menu'!G54="FMT",'Full menu'!G54="LMT",'Full menu'!G54="LCMT"),"MTs",IF(OR('Full menu'!G54="LCIT",'Full menu'!G54="FCIT",'Full menu'!G54="LIT",'Full menu'!G54="FIT"),"ITs",IF(OR('Full menu'!G54="MwERT", 'Full menu'!G54="ERwMT", 'Full menu'!G54="M&amp;ERT", 'Full menu'!G54="MwIT", 'Full menu'!G54="IwMT", 'Full menu'!G54="M&amp;IT", 'Full menu'!G54="IwERT", 'Full menu'!G54="ERwIT", 'Full menu'!G54="I&amp;ERT", 'Full menu'!G54="ER&amp;M&amp;IT"),"MixedTs",IF('Full menu'!G54="UD","UD",IF('Full menu'!G54="LSD","LSD",IF('Full menu'!G54="WSD","WSD","")))))))))</f>
        <v>LSD</v>
      </c>
      <c r="H54" s="3" t="str">
        <f>IF('Full menu'!H54="MDC","MDC",IF(OR('Full menu'!H54="PERF",'Full menu'!H54="AERF",'Full menu'!H54="PCB"),"ERfix",IF(OR('Full menu'!H54="ACB", 'Full menu'!H54="LCERT", 'Full menu'!H54="LERT",'Full menu'!H54="FCERT",'Full menu'!H54="FERT"),"ERTs",IF(OR('Full menu'!H54="FCMT",'Full menu'!H54="FMT",'Full menu'!H54="LMT",'Full menu'!H54="LCMT"),"MTs",IF(OR('Full menu'!H54="LCIT",'Full menu'!H54="FCIT",'Full menu'!H54="LIT",'Full menu'!H54="FIT"),"ITs",IF(OR('Full menu'!H54="MwERT", 'Full menu'!H54="ERwMT", 'Full menu'!H54="M&amp;ERT", 'Full menu'!H54="MwIT", 'Full menu'!H54="IwMT", 'Full menu'!H54="M&amp;IT", 'Full menu'!H54="IwERT", 'Full menu'!H54="ERwIT", 'Full menu'!H54="I&amp;ERT", 'Full menu'!H54="ER&amp;M&amp;IT"),"MixedTs",IF('Full menu'!H54="UD","UD",IF('Full menu'!H54="LSD","LSD",IF('Full menu'!H54="WSD","WSD","")))))))))</f>
        <v>LSD</v>
      </c>
      <c r="I54" s="3" t="str">
        <f>IF('Full menu'!I54="MDC","MDC",IF(OR('Full menu'!I54="PERF",'Full menu'!I54="AERF",'Full menu'!I54="PCB"),"ERfix",IF(OR('Full menu'!I54="ACB", 'Full menu'!I54="LCERT", 'Full menu'!I54="LERT",'Full menu'!I54="FCERT",'Full menu'!I54="FERT"),"ERTs",IF(OR('Full menu'!I54="FCMT",'Full menu'!I54="FMT",'Full menu'!I54="LMT",'Full menu'!I54="LCMT"),"MTs",IF(OR('Full menu'!I54="LCIT",'Full menu'!I54="FCIT",'Full menu'!I54="LIT",'Full menu'!I54="FIT"),"ITs",IF(OR('Full menu'!I54="MwERT", 'Full menu'!I54="ERwMT", 'Full menu'!I54="M&amp;ERT", 'Full menu'!I54="MwIT", 'Full menu'!I54="IwMT", 'Full menu'!I54="M&amp;IT", 'Full menu'!I54="IwERT", 'Full menu'!I54="ERwIT", 'Full menu'!I54="I&amp;ERT", 'Full menu'!I54="ER&amp;M&amp;IT"),"MixedTs",IF('Full menu'!I54="UD","UD",IF('Full menu'!I54="LSD","LSD",IF('Full menu'!I54="WSD","WSD","")))))))))</f>
        <v>LSD</v>
      </c>
      <c r="J54" s="3" t="str">
        <f>IF('Full menu'!J54="MDC","MDC",IF(OR('Full menu'!J54="PERF",'Full menu'!J54="AERF",'Full menu'!J54="PCB"),"ERfix",IF(OR('Full menu'!J54="ACB", 'Full menu'!J54="LCERT", 'Full menu'!J54="LERT",'Full menu'!J54="FCERT",'Full menu'!J54="FERT"),"ERTs",IF(OR('Full menu'!J54="FCMT",'Full menu'!J54="FMT",'Full menu'!J54="LMT",'Full menu'!J54="LCMT"),"MTs",IF(OR('Full menu'!J54="LCIT",'Full menu'!J54="FCIT",'Full menu'!J54="LIT",'Full menu'!J54="FIT"),"ITs",IF(OR('Full menu'!J54="MwERT", 'Full menu'!J54="ERwMT", 'Full menu'!J54="M&amp;ERT", 'Full menu'!J54="MwIT", 'Full menu'!J54="IwMT", 'Full menu'!J54="M&amp;IT", 'Full menu'!J54="IwERT", 'Full menu'!J54="ERwIT", 'Full menu'!J54="I&amp;ERT", 'Full menu'!J54="ER&amp;M&amp;IT"),"MixedTs",IF('Full menu'!J54="UD","UD",IF('Full menu'!J54="LSD","LSD",IF('Full menu'!J54="WSD","WSD","")))))))))</f>
        <v>LSD</v>
      </c>
      <c r="K54" s="3" t="str">
        <f>IF('Full menu'!K54="MDC","MDC",IF(OR('Full menu'!K54="PERF",'Full menu'!K54="AERF",'Full menu'!K54="PCB"),"ERfix",IF(OR('Full menu'!K54="ACB", 'Full menu'!K54="LCERT", 'Full menu'!K54="LERT",'Full menu'!K54="FCERT",'Full menu'!K54="FERT"),"ERTs",IF(OR('Full menu'!K54="FCMT",'Full menu'!K54="FMT",'Full menu'!K54="LMT",'Full menu'!K54="LCMT"),"MTs",IF(OR('Full menu'!K54="LCIT",'Full menu'!K54="FCIT",'Full menu'!K54="LIT",'Full menu'!K54="FIT"),"ITs",IF(OR('Full menu'!K54="MwERT", 'Full menu'!K54="ERwMT", 'Full menu'!K54="M&amp;ERT", 'Full menu'!K54="MwIT", 'Full menu'!K54="IwMT", 'Full menu'!K54="M&amp;IT", 'Full menu'!K54="IwERT", 'Full menu'!K54="ERwIT", 'Full menu'!K54="I&amp;ERT", 'Full menu'!K54="ER&amp;M&amp;IT"),"MixedTs",IF('Full menu'!K54="UD","UD",IF('Full menu'!K54="LSD","LSD",IF('Full menu'!K54="WSD","WSD","")))))))))</f>
        <v>LSD</v>
      </c>
      <c r="L54" s="3" t="str">
        <f>IF('Full menu'!L54="MDC","MDC",IF(OR('Full menu'!L54="PERF",'Full menu'!L54="AERF",'Full menu'!L54="PCB"),"ERfix",IF(OR('Full menu'!L54="ACB", 'Full menu'!L54="LCERT", 'Full menu'!L54="LERT",'Full menu'!L54="FCERT",'Full menu'!L54="FERT"),"ERTs",IF(OR('Full menu'!L54="FCMT",'Full menu'!L54="FMT",'Full menu'!L54="LMT",'Full menu'!L54="LCMT"),"MTs",IF(OR('Full menu'!L54="LCIT",'Full menu'!L54="FCIT",'Full menu'!L54="LIT",'Full menu'!L54="FIT"),"ITs",IF(OR('Full menu'!L54="MwERT", 'Full menu'!L54="ERwMT", 'Full menu'!L54="M&amp;ERT", 'Full menu'!L54="MwIT", 'Full menu'!L54="IwMT", 'Full menu'!L54="M&amp;IT", 'Full menu'!L54="IwERT", 'Full menu'!L54="ERwIT", 'Full menu'!L54="I&amp;ERT", 'Full menu'!L54="ER&amp;M&amp;IT"),"MixedTs",IF('Full menu'!L54="UD","UD",IF('Full menu'!L54="LSD","LSD",IF('Full menu'!L54="WSD","WSD","")))))))))</f>
        <v>LSD</v>
      </c>
      <c r="M54" s="3" t="str">
        <f>IF('Full menu'!M54="MDC","MDC",IF(OR('Full menu'!M54="PERF",'Full menu'!M54="AERF",'Full menu'!M54="PCB"),"ERfix",IF(OR('Full menu'!M54="ACB", 'Full menu'!M54="LCERT", 'Full menu'!M54="LERT",'Full menu'!M54="FCERT",'Full menu'!M54="FERT"),"ERTs",IF(OR('Full menu'!M54="FCMT",'Full menu'!M54="FMT",'Full menu'!M54="LMT",'Full menu'!M54="LCMT"),"MTs",IF(OR('Full menu'!M54="LCIT",'Full menu'!M54="FCIT",'Full menu'!M54="LIT",'Full menu'!M54="FIT"),"ITs",IF(OR('Full menu'!M54="MwERT", 'Full menu'!M54="ERwMT", 'Full menu'!M54="M&amp;ERT", 'Full menu'!M54="MwIT", 'Full menu'!M54="IwMT", 'Full menu'!M54="M&amp;IT", 'Full menu'!M54="IwERT", 'Full menu'!M54="ERwIT", 'Full menu'!M54="I&amp;ERT", 'Full menu'!M54="ER&amp;M&amp;IT"),"MixedTs",IF('Full menu'!M54="UD","UD",IF('Full menu'!M54="LSD","LSD",IF('Full menu'!M54="WSD","WSD","")))))))))</f>
        <v>LSD</v>
      </c>
      <c r="N54" s="3" t="str">
        <f>IF('Full menu'!N54="MDC","MDC",IF(OR('Full menu'!N54="PERF",'Full menu'!N54="AERF",'Full menu'!N54="PCB"),"ERfix",IF(OR('Full menu'!N54="ACB", 'Full menu'!N54="LCERT", 'Full menu'!N54="LERT",'Full menu'!N54="FCERT",'Full menu'!N54="FERT"),"ERTs",IF(OR('Full menu'!N54="FCMT",'Full menu'!N54="FMT",'Full menu'!N54="LMT",'Full menu'!N54="LCMT"),"MTs",IF(OR('Full menu'!N54="LCIT",'Full menu'!N54="FCIT",'Full menu'!N54="LIT",'Full menu'!N54="FIT"),"ITs",IF(OR('Full menu'!N54="MwERT", 'Full menu'!N54="ERwMT", 'Full menu'!N54="M&amp;ERT", 'Full menu'!N54="MwIT", 'Full menu'!N54="IwMT", 'Full menu'!N54="M&amp;IT", 'Full menu'!N54="IwERT", 'Full menu'!N54="ERwIT", 'Full menu'!N54="I&amp;ERT", 'Full menu'!N54="ER&amp;M&amp;IT"),"MixedTs",IF('Full menu'!N54="UD","UD",IF('Full menu'!N54="LSD","LSD",IF('Full menu'!N54="WSD","WSD","")))))))))</f>
        <v>LSD</v>
      </c>
      <c r="O54" s="3" t="str">
        <f>IF('Full menu'!O54="MDC","MDC",IF(OR('Full menu'!O54="PERF",'Full menu'!O54="AERF",'Full menu'!O54="PCB"),"ERfix",IF(OR('Full menu'!O54="ACB", 'Full menu'!O54="LCERT", 'Full menu'!O54="LERT",'Full menu'!O54="FCERT",'Full menu'!O54="FERT"),"ERTs",IF(OR('Full menu'!O54="FCMT",'Full menu'!O54="FMT",'Full menu'!O54="LMT",'Full menu'!O54="LCMT"),"MTs",IF(OR('Full menu'!O54="LCIT",'Full menu'!O54="FCIT",'Full menu'!O54="LIT",'Full menu'!O54="FIT"),"ITs",IF(OR('Full menu'!O54="MwERT", 'Full menu'!O54="ERwMT", 'Full menu'!O54="M&amp;ERT", 'Full menu'!O54="MwIT", 'Full menu'!O54="IwMT", 'Full menu'!O54="M&amp;IT", 'Full menu'!O54="IwERT", 'Full menu'!O54="ERwIT", 'Full menu'!O54="I&amp;ERT", 'Full menu'!O54="ER&amp;M&amp;IT"),"MixedTs",IF('Full menu'!O54="UD","UD",IF('Full menu'!O54="LSD","LSD",IF('Full menu'!O54="WSD","WSD","")))))))))</f>
        <v>LSD</v>
      </c>
      <c r="P54" s="3" t="str">
        <f>IF('Full menu'!P54="MDC","MDC",IF(OR('Full menu'!P54="PERF",'Full menu'!P54="AERF",'Full menu'!P54="PCB"),"ERfix",IF(OR('Full menu'!P54="ACB", 'Full menu'!P54="LCERT", 'Full menu'!P54="LERT",'Full menu'!P54="FCERT",'Full menu'!P54="FERT"),"ERTs",IF(OR('Full menu'!P54="FCMT",'Full menu'!P54="FMT",'Full menu'!P54="LMT",'Full menu'!P54="LCMT"),"MTs",IF(OR('Full menu'!P54="LCIT",'Full menu'!P54="FCIT",'Full menu'!P54="LIT",'Full menu'!P54="FIT"),"ITs",IF(OR('Full menu'!P54="MwERT", 'Full menu'!P54="ERwMT", 'Full menu'!P54="M&amp;ERT", 'Full menu'!P54="MwIT", 'Full menu'!P54="IwMT", 'Full menu'!P54="M&amp;IT", 'Full menu'!P54="IwERT", 'Full menu'!P54="ERwIT", 'Full menu'!P54="I&amp;ERT", 'Full menu'!P54="ER&amp;M&amp;IT"),"MixedTs",IF('Full menu'!P54="UD","UD",IF('Full menu'!P54="LSD","LSD",IF('Full menu'!P54="WSD","WSD","")))))))))</f>
        <v>LSD</v>
      </c>
      <c r="Q54" s="3" t="str">
        <f>IF('Full menu'!Q54="MDC","MDC",IF(OR('Full menu'!Q54="PERF",'Full menu'!Q54="AERF",'Full menu'!Q54="PCB"),"ERfix",IF(OR('Full menu'!Q54="ACB", 'Full menu'!Q54="LCERT", 'Full menu'!Q54="LERT",'Full menu'!Q54="FCERT",'Full menu'!Q54="FERT"),"ERTs",IF(OR('Full menu'!Q54="FCMT",'Full menu'!Q54="FMT",'Full menu'!Q54="LMT",'Full menu'!Q54="LCMT"),"MTs",IF(OR('Full menu'!Q54="LCIT",'Full menu'!Q54="FCIT",'Full menu'!Q54="LIT",'Full menu'!Q54="FIT"),"ITs",IF(OR('Full menu'!Q54="MwERT", 'Full menu'!Q54="ERwMT", 'Full menu'!Q54="M&amp;ERT", 'Full menu'!Q54="MwIT", 'Full menu'!Q54="IwMT", 'Full menu'!Q54="M&amp;IT", 'Full menu'!Q54="IwERT", 'Full menu'!Q54="ERwIT", 'Full menu'!Q54="I&amp;ERT", 'Full menu'!Q54="ER&amp;M&amp;IT"),"MixedTs",IF('Full menu'!Q54="UD","UD",IF('Full menu'!Q54="LSD","LSD",IF('Full menu'!Q54="WSD","WSD","")))))))))</f>
        <v>LSD</v>
      </c>
      <c r="R54" s="3" t="str">
        <f>IF('Full menu'!R54="MDC","MDC",IF(OR('Full menu'!R54="PERF",'Full menu'!R54="AERF",'Full menu'!R54="PCB"),"ERfix",IF(OR('Full menu'!R54="ACB", 'Full menu'!R54="LCERT", 'Full menu'!R54="LERT",'Full menu'!R54="FCERT",'Full menu'!R54="FERT"),"ERTs",IF(OR('Full menu'!R54="FCMT",'Full menu'!R54="FMT",'Full menu'!R54="LMT",'Full menu'!R54="LCMT"),"MTs",IF(OR('Full menu'!R54="LCIT",'Full menu'!R54="FCIT",'Full menu'!R54="LIT",'Full menu'!R54="FIT"),"ITs",IF(OR('Full menu'!R54="MwERT", 'Full menu'!R54="ERwMT", 'Full menu'!R54="M&amp;ERT", 'Full menu'!R54="MwIT", 'Full menu'!R54="IwMT", 'Full menu'!R54="M&amp;IT", 'Full menu'!R54="IwERT", 'Full menu'!R54="ERwIT", 'Full menu'!R54="I&amp;ERT", 'Full menu'!R54="ER&amp;M&amp;IT"),"MixedTs",IF('Full menu'!R54="UD","UD",IF('Full menu'!R54="LSD","LSD",IF('Full menu'!R54="WSD","WSD","")))))))))</f>
        <v>LSD</v>
      </c>
      <c r="S54" s="3" t="str">
        <f>IF('Full menu'!S54="MDC","MDC",IF(OR('Full menu'!S54="PERF",'Full menu'!S54="AERF",'Full menu'!S54="PCB"),"ERfix",IF(OR('Full menu'!S54="ACB", 'Full menu'!S54="LCERT", 'Full menu'!S54="LERT",'Full menu'!S54="FCERT",'Full menu'!S54="FERT"),"ERTs",IF(OR('Full menu'!S54="FCMT",'Full menu'!S54="FMT",'Full menu'!S54="LMT",'Full menu'!S54="LCMT"),"MTs",IF(OR('Full menu'!S54="LCIT",'Full menu'!S54="FCIT",'Full menu'!S54="LIT",'Full menu'!S54="FIT"),"ITs",IF(OR('Full menu'!S54="MwERT", 'Full menu'!S54="ERwMT", 'Full menu'!S54="M&amp;ERT", 'Full menu'!S54="MwIT", 'Full menu'!S54="IwMT", 'Full menu'!S54="M&amp;IT", 'Full menu'!S54="IwERT", 'Full menu'!S54="ERwIT", 'Full menu'!S54="I&amp;ERT", 'Full menu'!S54="ER&amp;M&amp;IT"),"MixedTs",IF('Full menu'!S54="UD","UD",IF('Full menu'!S54="LSD","LSD",IF('Full menu'!S54="WSD","WSD","")))))))))</f>
        <v>LSD</v>
      </c>
      <c r="T54" s="3" t="str">
        <f>IF('Full menu'!T54="MDC","MDC",IF(OR('Full menu'!T54="PERF",'Full menu'!T54="AERF",'Full menu'!T54="PCB"),"ERfix",IF(OR('Full menu'!T54="ACB", 'Full menu'!T54="LCERT", 'Full menu'!T54="LERT",'Full menu'!T54="FCERT",'Full menu'!T54="FERT"),"ERTs",IF(OR('Full menu'!T54="FCMT",'Full menu'!T54="FMT",'Full menu'!T54="LMT",'Full menu'!T54="LCMT"),"MTs",IF(OR('Full menu'!T54="LCIT",'Full menu'!T54="FCIT",'Full menu'!T54="LIT",'Full menu'!T54="FIT"),"ITs",IF(OR('Full menu'!T54="MwERT", 'Full menu'!T54="ERwMT", 'Full menu'!T54="M&amp;ERT", 'Full menu'!T54="MwIT", 'Full menu'!T54="IwMT", 'Full menu'!T54="M&amp;IT", 'Full menu'!T54="IwERT", 'Full menu'!T54="ERwIT", 'Full menu'!T54="I&amp;ERT", 'Full menu'!T54="ER&amp;M&amp;IT"),"MixedTs",IF('Full menu'!T54="UD","UD",IF('Full menu'!T54="LSD","LSD",IF('Full menu'!T54="WSD","WSD","")))))))))</f>
        <v>LSD</v>
      </c>
      <c r="U54" s="3" t="str">
        <f>IF('Full menu'!U54="MDC","MDC",IF(OR('Full menu'!U54="PERF",'Full menu'!U54="AERF",'Full menu'!U54="PCB"),"ERfix",IF(OR('Full menu'!U54="ACB", 'Full menu'!U54="LCERT", 'Full menu'!U54="LERT",'Full menu'!U54="FCERT",'Full menu'!U54="FERT"),"ERTs",IF(OR('Full menu'!U54="FCMT",'Full menu'!U54="FMT",'Full menu'!U54="LMT",'Full menu'!U54="LCMT"),"MTs",IF(OR('Full menu'!U54="LCIT",'Full menu'!U54="FCIT",'Full menu'!U54="LIT",'Full menu'!U54="FIT"),"ITs",IF(OR('Full menu'!U54="MwERT", 'Full menu'!U54="ERwMT", 'Full menu'!U54="M&amp;ERT", 'Full menu'!U54="MwIT", 'Full menu'!U54="IwMT", 'Full menu'!U54="M&amp;IT", 'Full menu'!U54="IwERT", 'Full menu'!U54="ERwIT", 'Full menu'!U54="I&amp;ERT", 'Full menu'!U54="ER&amp;M&amp;IT"),"MixedTs",IF('Full menu'!U54="UD","UD",IF('Full menu'!U54="LSD","LSD",IF('Full menu'!U54="WSD","WSD","")))))))))</f>
        <v>LSD</v>
      </c>
      <c r="V54" s="3" t="str">
        <f>IF('Full menu'!V54="MDC","MDC",IF(OR('Full menu'!V54="PERF",'Full menu'!V54="AERF",'Full menu'!V54="PCB"),"ERfix",IF(OR('Full menu'!V54="ACB", 'Full menu'!V54="LCERT", 'Full menu'!V54="LERT",'Full menu'!V54="FCERT",'Full menu'!V54="FERT"),"ERTs",IF(OR('Full menu'!V54="FCMT",'Full menu'!V54="FMT",'Full menu'!V54="LMT",'Full menu'!V54="LCMT"),"MTs",IF(OR('Full menu'!V54="LCIT",'Full menu'!V54="FCIT",'Full menu'!V54="LIT",'Full menu'!V54="FIT"),"ITs",IF(OR('Full menu'!V54="MwERT", 'Full menu'!V54="ERwMT", 'Full menu'!V54="M&amp;ERT", 'Full menu'!V54="MwIT", 'Full menu'!V54="IwMT", 'Full menu'!V54="M&amp;IT", 'Full menu'!V54="IwERT", 'Full menu'!V54="ERwIT", 'Full menu'!V54="I&amp;ERT", 'Full menu'!V54="ER&amp;M&amp;IT"),"MixedTs",IF('Full menu'!V54="UD","UD",IF('Full menu'!V54="LSD","LSD",IF('Full menu'!V54="WSD","WSD","")))))))))</f>
        <v>LSD</v>
      </c>
      <c r="W54" s="3" t="str">
        <f>IF('Full menu'!W54="MDC","MDC",IF(OR('Full menu'!W54="PERF",'Full menu'!W54="AERF",'Full menu'!W54="PCB"),"ERfix",IF(OR('Full menu'!W54="ACB", 'Full menu'!W54="LCERT", 'Full menu'!W54="LERT",'Full menu'!W54="FCERT",'Full menu'!W54="FERT"),"ERTs",IF(OR('Full menu'!W54="FCMT",'Full menu'!W54="FMT",'Full menu'!W54="LMT",'Full menu'!W54="LCMT"),"MTs",IF(OR('Full menu'!W54="LCIT",'Full menu'!W54="FCIT",'Full menu'!W54="LIT",'Full menu'!W54="FIT"),"ITs",IF(OR('Full menu'!W54="MwERT", 'Full menu'!W54="ERwMT", 'Full menu'!W54="M&amp;ERT", 'Full menu'!W54="MwIT", 'Full menu'!W54="IwMT", 'Full menu'!W54="M&amp;IT", 'Full menu'!W54="IwERT", 'Full menu'!W54="ERwIT", 'Full menu'!W54="I&amp;ERT", 'Full menu'!W54="ER&amp;M&amp;IT"),"MixedTs",IF('Full menu'!W54="UD","UD",IF('Full menu'!W54="LSD","LSD",IF('Full menu'!W54="WSD","WSD","")))))))))</f>
        <v>LSD</v>
      </c>
      <c r="X54" s="3" t="str">
        <f>IF('Full menu'!X54="MDC","MDC",IF(OR('Full menu'!X54="PERF",'Full menu'!X54="AERF",'Full menu'!X54="PCB"),"ERfix",IF(OR('Full menu'!X54="ACB", 'Full menu'!X54="LCERT", 'Full menu'!X54="LERT",'Full menu'!X54="FCERT",'Full menu'!X54="FERT"),"ERTs",IF(OR('Full menu'!X54="FCMT",'Full menu'!X54="FMT",'Full menu'!X54="LMT",'Full menu'!X54="LCMT"),"MTs",IF(OR('Full menu'!X54="LCIT",'Full menu'!X54="FCIT",'Full menu'!X54="LIT",'Full menu'!X54="FIT"),"ITs",IF(OR('Full menu'!X54="MwERT", 'Full menu'!X54="ERwMT", 'Full menu'!X54="M&amp;ERT", 'Full menu'!X54="MwIT", 'Full menu'!X54="IwMT", 'Full menu'!X54="M&amp;IT", 'Full menu'!X54="IwERT", 'Full menu'!X54="ERwIT", 'Full menu'!X54="I&amp;ERT", 'Full menu'!X54="ER&amp;M&amp;IT"),"MixedTs",IF('Full menu'!X54="UD","UD",IF('Full menu'!X54="LSD","LSD",IF('Full menu'!X54="WSD","WSD","")))))))))</f>
        <v>LSD</v>
      </c>
      <c r="Y54" s="3" t="str">
        <f>IF('Full menu'!Y54="MDC","MDC",IF(OR('Full menu'!Y54="PERF",'Full menu'!Y54="AERF",'Full menu'!Y54="PCB"),"ERfix",IF(OR('Full menu'!Y54="ACB", 'Full menu'!Y54="LCERT", 'Full menu'!Y54="LERT",'Full menu'!Y54="FCERT",'Full menu'!Y54="FERT"),"ERTs",IF(OR('Full menu'!Y54="FCMT",'Full menu'!Y54="FMT",'Full menu'!Y54="LMT",'Full menu'!Y54="LCMT"),"MTs",IF(OR('Full menu'!Y54="LCIT",'Full menu'!Y54="FCIT",'Full menu'!Y54="LIT",'Full menu'!Y54="FIT"),"ITs",IF(OR('Full menu'!Y54="MwERT", 'Full menu'!Y54="ERwMT", 'Full menu'!Y54="M&amp;ERT", 'Full menu'!Y54="MwIT", 'Full menu'!Y54="IwMT", 'Full menu'!Y54="M&amp;IT", 'Full menu'!Y54="IwERT", 'Full menu'!Y54="ERwIT", 'Full menu'!Y54="I&amp;ERT", 'Full menu'!Y54="ER&amp;M&amp;IT"),"MixedTs",IF('Full menu'!Y54="UD","UD",IF('Full menu'!Y54="LSD","LSD",IF('Full menu'!Y54="WSD","WSD","")))))))))</f>
        <v>LSD</v>
      </c>
      <c r="Z54" s="3" t="str">
        <f>IF('Full menu'!Z54="MDC","MDC",IF(OR('Full menu'!Z54="PERF",'Full menu'!Z54="AERF",'Full menu'!Z54="PCB"),"ERfix",IF(OR('Full menu'!Z54="ACB", 'Full menu'!Z54="LCERT", 'Full menu'!Z54="LERT",'Full menu'!Z54="FCERT",'Full menu'!Z54="FERT"),"ERTs",IF(OR('Full menu'!Z54="FCMT",'Full menu'!Z54="FMT",'Full menu'!Z54="LMT",'Full menu'!Z54="LCMT"),"MTs",IF(OR('Full menu'!Z54="LCIT",'Full menu'!Z54="FCIT",'Full menu'!Z54="LIT",'Full menu'!Z54="FIT"),"ITs",IF(OR('Full menu'!Z54="MwERT", 'Full menu'!Z54="ERwMT", 'Full menu'!Z54="M&amp;ERT", 'Full menu'!Z54="MwIT", 'Full menu'!Z54="IwMT", 'Full menu'!Z54="M&amp;IT", 'Full menu'!Z54="IwERT", 'Full menu'!Z54="ERwIT", 'Full menu'!Z54="I&amp;ERT", 'Full menu'!Z54="ER&amp;M&amp;IT"),"MixedTs",IF('Full menu'!Z54="UD","UD",IF('Full menu'!Z54="LSD","LSD",IF('Full menu'!Z54="WSD","WSD","")))))))))</f>
        <v>LSD</v>
      </c>
      <c r="AA54" s="3" t="str">
        <f>IF('Full menu'!AA54="MDC","MDC",IF(OR('Full menu'!AA54="PERF",'Full menu'!AA54="AERF",'Full menu'!AA54="PCB"),"ERfix",IF(OR('Full menu'!AA54="ACB", 'Full menu'!AA54="LCERT", 'Full menu'!AA54="LERT",'Full menu'!AA54="FCERT",'Full menu'!AA54="FERT"),"ERTs",IF(OR('Full menu'!AA54="FCMT",'Full menu'!AA54="FMT",'Full menu'!AA54="LMT",'Full menu'!AA54="LCMT"),"MTs",IF(OR('Full menu'!AA54="LCIT",'Full menu'!AA54="FCIT",'Full menu'!AA54="LIT",'Full menu'!AA54="FIT"),"ITs",IF(OR('Full menu'!AA54="MwERT", 'Full menu'!AA54="ERwMT", 'Full menu'!AA54="M&amp;ERT", 'Full menu'!AA54="MwIT", 'Full menu'!AA54="IwMT", 'Full menu'!AA54="M&amp;IT", 'Full menu'!AA54="IwERT", 'Full menu'!AA54="ERwIT", 'Full menu'!AA54="I&amp;ERT", 'Full menu'!AA54="ER&amp;M&amp;IT"),"MixedTs",IF('Full menu'!AA54="UD","UD",IF('Full menu'!AA54="LSD","LSD",IF('Full menu'!AA54="WSD","WSD","")))))))))</f>
        <v>LSD</v>
      </c>
      <c r="AB54" s="3" t="str">
        <f>IF('Full menu'!AB54="MDC","MDC",IF(OR('Full menu'!AB54="PERF",'Full menu'!AB54="AERF",'Full menu'!AB54="PCB"),"ERfix",IF(OR('Full menu'!AB54="ACB", 'Full menu'!AB54="LCERT", 'Full menu'!AB54="LERT",'Full menu'!AB54="FCERT",'Full menu'!AB54="FERT"),"ERTs",IF(OR('Full menu'!AB54="FCMT",'Full menu'!AB54="FMT",'Full menu'!AB54="LMT",'Full menu'!AB54="LCMT"),"MTs",IF(OR('Full menu'!AB54="LCIT",'Full menu'!AB54="FCIT",'Full menu'!AB54="LIT",'Full menu'!AB54="FIT"),"ITs",IF(OR('Full menu'!AB54="MwERT", 'Full menu'!AB54="ERwMT", 'Full menu'!AB54="M&amp;ERT", 'Full menu'!AB54="MwIT", 'Full menu'!AB54="IwMT", 'Full menu'!AB54="M&amp;IT", 'Full menu'!AB54="IwERT", 'Full menu'!AB54="ERwIT", 'Full menu'!AB54="I&amp;ERT", 'Full menu'!AB54="ER&amp;M&amp;IT"),"MixedTs",IF('Full menu'!AB54="UD","UD",IF('Full menu'!AB54="LSD","LSD",IF('Full menu'!AB54="WSD","WSD","")))))))))</f>
        <v>LSD</v>
      </c>
      <c r="AC54" s="3" t="str">
        <f>IF('Full menu'!AC54="MDC","MDC",IF(OR('Full menu'!AC54="PERF",'Full menu'!AC54="AERF",'Full menu'!AC54="PCB"),"ERfix",IF(OR('Full menu'!AC54="ACB", 'Full menu'!AC54="LCERT", 'Full menu'!AC54="LERT",'Full menu'!AC54="FCERT",'Full menu'!AC54="FERT"),"ERTs",IF(OR('Full menu'!AC54="FCMT",'Full menu'!AC54="FMT",'Full menu'!AC54="LMT",'Full menu'!AC54="LCMT"),"MTs",IF(OR('Full menu'!AC54="LCIT",'Full menu'!AC54="FCIT",'Full menu'!AC54="LIT",'Full menu'!AC54="FIT"),"ITs",IF(OR('Full menu'!AC54="MwERT", 'Full menu'!AC54="ERwMT", 'Full menu'!AC54="M&amp;ERT", 'Full menu'!AC54="MwIT", 'Full menu'!AC54="IwMT", 'Full menu'!AC54="M&amp;IT", 'Full menu'!AC54="IwERT", 'Full menu'!AC54="ERwIT", 'Full menu'!AC54="I&amp;ERT", 'Full menu'!AC54="ER&amp;M&amp;IT"),"MixedTs",IF('Full menu'!AC54="UD","UD",IF('Full menu'!AC54="LSD","LSD",IF('Full menu'!AC54="WSD","WSD","")))))))))</f>
        <v>LSD</v>
      </c>
      <c r="AD54" s="3" t="str">
        <f>IF('Full menu'!AD54="MDC","MDC",IF(OR('Full menu'!AD54="PERF",'Full menu'!AD54="AERF",'Full menu'!AD54="PCB"),"ERfix",IF(OR('Full menu'!AD54="ACB", 'Full menu'!AD54="LCERT", 'Full menu'!AD54="LERT",'Full menu'!AD54="FCERT",'Full menu'!AD54="FERT"),"ERTs",IF(OR('Full menu'!AD54="FCMT",'Full menu'!AD54="FMT",'Full menu'!AD54="LMT",'Full menu'!AD54="LCMT"),"MTs",IF(OR('Full menu'!AD54="LCIT",'Full menu'!AD54="FCIT",'Full menu'!AD54="LIT",'Full menu'!AD54="FIT"),"ITs",IF(OR('Full menu'!AD54="MwERT", 'Full menu'!AD54="ERwMT", 'Full menu'!AD54="M&amp;ERT", 'Full menu'!AD54="MwIT", 'Full menu'!AD54="IwMT", 'Full menu'!AD54="M&amp;IT", 'Full menu'!AD54="IwERT", 'Full menu'!AD54="ERwIT", 'Full menu'!AD54="I&amp;ERT", 'Full menu'!AD54="ER&amp;M&amp;IT"),"MixedTs",IF('Full menu'!AD54="UD","UD",IF('Full menu'!AD54="LSD","LSD",IF('Full menu'!AD54="WSD","WSD","")))))))))</f>
        <v>ITs</v>
      </c>
      <c r="AE54" s="3" t="str">
        <f>IF('Full menu'!AE54="MDC","MDC",IF(OR('Full menu'!AE54="PERF",'Full menu'!AE54="AERF",'Full menu'!AE54="PCB"),"ERfix",IF(OR('Full menu'!AE54="ACB", 'Full menu'!AE54="LCERT", 'Full menu'!AE54="LERT",'Full menu'!AE54="FCERT",'Full menu'!AE54="FERT"),"ERTs",IF(OR('Full menu'!AE54="FCMT",'Full menu'!AE54="FMT",'Full menu'!AE54="LMT",'Full menu'!AE54="LCMT"),"MTs",IF(OR('Full menu'!AE54="LCIT",'Full menu'!AE54="FCIT",'Full menu'!AE54="LIT",'Full menu'!AE54="FIT"),"ITs",IF(OR('Full menu'!AE54="MwERT", 'Full menu'!AE54="ERwMT", 'Full menu'!AE54="M&amp;ERT", 'Full menu'!AE54="MwIT", 'Full menu'!AE54="IwMT", 'Full menu'!AE54="M&amp;IT", 'Full menu'!AE54="IwERT", 'Full menu'!AE54="ERwIT", 'Full menu'!AE54="I&amp;ERT", 'Full menu'!AE54="ER&amp;M&amp;IT"),"MixedTs",IF('Full menu'!AE54="UD","UD",IF('Full menu'!AE54="LSD","LSD",IF('Full menu'!AE54="WSD","WSD","")))))))))</f>
        <v>ITs</v>
      </c>
      <c r="AF54" s="3" t="str">
        <f>IF('Full menu'!AF54="MDC","MDC",IF(OR('Full menu'!AF54="PERF",'Full menu'!AF54="AERF",'Full menu'!AF54="PCB"),"ERfix",IF(OR('Full menu'!AF54="ACB", 'Full menu'!AF54="LCERT", 'Full menu'!AF54="LERT",'Full menu'!AF54="FCERT",'Full menu'!AF54="FERT"),"ERTs",IF(OR('Full menu'!AF54="FCMT",'Full menu'!AF54="FMT",'Full menu'!AF54="LMT",'Full menu'!AF54="LCMT"),"MTs",IF(OR('Full menu'!AF54="LCIT",'Full menu'!AF54="FCIT",'Full menu'!AF54="LIT",'Full menu'!AF54="FIT"),"ITs",IF(OR('Full menu'!AF54="MwERT", 'Full menu'!AF54="ERwMT", 'Full menu'!AF54="M&amp;ERT", 'Full menu'!AF54="MwIT", 'Full menu'!AF54="IwMT", 'Full menu'!AF54="M&amp;IT", 'Full menu'!AF54="IwERT", 'Full menu'!AF54="ERwIT", 'Full menu'!AF54="I&amp;ERT", 'Full menu'!AF54="ER&amp;M&amp;IT"),"MixedTs",IF('Full menu'!AF54="UD","UD",IF('Full menu'!AF54="LSD","LSD",IF('Full menu'!AF54="WSD","WSD","")))))))))</f>
        <v>ITs</v>
      </c>
      <c r="AG54" s="3" t="str">
        <f>IF('Full menu'!AG54="MDC","MDC",IF(OR('Full menu'!AG54="PERF",'Full menu'!AG54="AERF",'Full menu'!AG54="PCB"),"ERfix",IF(OR('Full menu'!AG54="ACB", 'Full menu'!AG54="LCERT", 'Full menu'!AG54="LERT",'Full menu'!AG54="FCERT",'Full menu'!AG54="FERT"),"ERTs",IF(OR('Full menu'!AG54="FCMT",'Full menu'!AG54="FMT",'Full menu'!AG54="LMT",'Full menu'!AG54="LCMT"),"MTs",IF(OR('Full menu'!AG54="LCIT",'Full menu'!AG54="FCIT",'Full menu'!AG54="LIT",'Full menu'!AG54="FIT"),"ITs",IF(OR('Full menu'!AG54="MwERT", 'Full menu'!AG54="ERwMT", 'Full menu'!AG54="M&amp;ERT", 'Full menu'!AG54="MwIT", 'Full menu'!AG54="IwMT", 'Full menu'!AG54="M&amp;IT", 'Full menu'!AG54="IwERT", 'Full menu'!AG54="ERwIT", 'Full menu'!AG54="I&amp;ERT", 'Full menu'!AG54="ER&amp;M&amp;IT"),"MixedTs",IF('Full menu'!AG54="UD","UD",IF('Full menu'!AG54="LSD","LSD",IF('Full menu'!AG54="WSD","WSD","")))))))))</f>
        <v>ITs</v>
      </c>
      <c r="AH54" s="3" t="str">
        <f>IF('Full menu'!AH54="MDC","MDC",IF(OR('Full menu'!AH54="PERF",'Full menu'!AH54="AERF",'Full menu'!AH54="PCB"),"ERfix",IF(OR('Full menu'!AH54="ACB", 'Full menu'!AH54="LCERT", 'Full menu'!AH54="LERT",'Full menu'!AH54="FCERT",'Full menu'!AH54="FERT"),"ERTs",IF(OR('Full menu'!AH54="FCMT",'Full menu'!AH54="FMT",'Full menu'!AH54="LMT",'Full menu'!AH54="LCMT"),"MTs",IF(OR('Full menu'!AH54="LCIT",'Full menu'!AH54="FCIT",'Full menu'!AH54="LIT",'Full menu'!AH54="FIT"),"ITs",IF(OR('Full menu'!AH54="MwERT", 'Full menu'!AH54="ERwMT", 'Full menu'!AH54="M&amp;ERT", 'Full menu'!AH54="MwIT", 'Full menu'!AH54="IwMT", 'Full menu'!AH54="M&amp;IT", 'Full menu'!AH54="IwERT", 'Full menu'!AH54="ERwIT", 'Full menu'!AH54="I&amp;ERT", 'Full menu'!AH54="ER&amp;M&amp;IT"),"MixedTs",IF('Full menu'!AH54="UD","UD",IF('Full menu'!AH54="LSD","LSD",IF('Full menu'!AH54="WSD","WSD","")))))))))</f>
        <v>ITs</v>
      </c>
      <c r="AI54" s="3" t="str">
        <f>IF('Full menu'!AI54="MDC","MDC",IF(OR('Full menu'!AI54="PERF",'Full menu'!AI54="AERF",'Full menu'!AI54="PCB"),"ERfix",IF(OR('Full menu'!AI54="ACB", 'Full menu'!AI54="LCERT", 'Full menu'!AI54="LERT",'Full menu'!AI54="FCERT",'Full menu'!AI54="FERT"),"ERTs",IF(OR('Full menu'!AI54="FCMT",'Full menu'!AI54="FMT",'Full menu'!AI54="LMT",'Full menu'!AI54="LCMT"),"MTs",IF(OR('Full menu'!AI54="LCIT",'Full menu'!AI54="FCIT",'Full menu'!AI54="LIT",'Full menu'!AI54="FIT"),"ITs",IF(OR('Full menu'!AI54="MwERT", 'Full menu'!AI54="ERwMT", 'Full menu'!AI54="M&amp;ERT", 'Full menu'!AI54="MwIT", 'Full menu'!AI54="IwMT", 'Full menu'!AI54="M&amp;IT", 'Full menu'!AI54="IwERT", 'Full menu'!AI54="ERwIT", 'Full menu'!AI54="I&amp;ERT", 'Full menu'!AI54="ER&amp;M&amp;IT"),"MixedTs",IF('Full menu'!AI54="UD","UD",IF('Full menu'!AI54="LSD","LSD",IF('Full menu'!AI54="WSD","WSD","")))))))))</f>
        <v>ITs</v>
      </c>
      <c r="AJ54" s="3" t="str">
        <f>IF('Full menu'!AJ54="MDC","MDC",IF(OR('Full menu'!AJ54="PERF",'Full menu'!AJ54="AERF",'Full menu'!AJ54="PCB"),"ERfix",IF(OR('Full menu'!AJ54="ACB", 'Full menu'!AJ54="LCERT", 'Full menu'!AJ54="LERT",'Full menu'!AJ54="FCERT",'Full menu'!AJ54="FERT"),"ERTs",IF(OR('Full menu'!AJ54="FCMT",'Full menu'!AJ54="FMT",'Full menu'!AJ54="LMT",'Full menu'!AJ54="LCMT"),"MTs",IF(OR('Full menu'!AJ54="LCIT",'Full menu'!AJ54="FCIT",'Full menu'!AJ54="LIT",'Full menu'!AJ54="FIT"),"ITs",IF(OR('Full menu'!AJ54="MwERT", 'Full menu'!AJ54="ERwMT", 'Full menu'!AJ54="M&amp;ERT", 'Full menu'!AJ54="MwIT", 'Full menu'!AJ54="IwMT", 'Full menu'!AJ54="M&amp;IT", 'Full menu'!AJ54="IwERT", 'Full menu'!AJ54="ERwIT", 'Full menu'!AJ54="I&amp;ERT", 'Full menu'!AJ54="ER&amp;M&amp;IT"),"MixedTs",IF('Full menu'!AJ54="UD","UD",IF('Full menu'!AJ54="LSD","LSD",IF('Full menu'!AJ54="WSD","WSD","")))))))))</f>
        <v>ITs</v>
      </c>
      <c r="AK54" s="3" t="str">
        <f>IF('Full menu'!AK54="MDC","MDC",IF(OR('Full menu'!AK54="PERF",'Full menu'!AK54="AERF",'Full menu'!AK54="PCB"),"ERfix",IF(OR('Full menu'!AK54="ACB", 'Full menu'!AK54="LCERT", 'Full menu'!AK54="LERT",'Full menu'!AK54="FCERT",'Full menu'!AK54="FERT"),"ERTs",IF(OR('Full menu'!AK54="FCMT",'Full menu'!AK54="FMT",'Full menu'!AK54="LMT",'Full menu'!AK54="LCMT"),"MTs",IF(OR('Full menu'!AK54="LCIT",'Full menu'!AK54="FCIT",'Full menu'!AK54="LIT",'Full menu'!AK54="FIT"),"ITs",IF(OR('Full menu'!AK54="MwERT", 'Full menu'!AK54="ERwMT", 'Full menu'!AK54="M&amp;ERT", 'Full menu'!AK54="MwIT", 'Full menu'!AK54="IwMT", 'Full menu'!AK54="M&amp;IT", 'Full menu'!AK54="IwERT", 'Full menu'!AK54="ERwIT", 'Full menu'!AK54="I&amp;ERT", 'Full menu'!AK54="ER&amp;M&amp;IT"),"MixedTs",IF('Full menu'!AK54="UD","UD",IF('Full menu'!AK54="LSD","LSD",IF('Full menu'!AK54="WSD","WSD","")))))))))</f>
        <v>ITs</v>
      </c>
      <c r="AL54" s="3" t="str">
        <f>IF('Full menu'!AL54="MDC","MDC",IF(OR('Full menu'!AL54="PERF",'Full menu'!AL54="AERF",'Full menu'!AL54="PCB"),"ERfix",IF(OR('Full menu'!AL54="ACB", 'Full menu'!AL54="LCERT", 'Full menu'!AL54="LERT",'Full menu'!AL54="FCERT",'Full menu'!AL54="FERT"),"ERTs",IF(OR('Full menu'!AL54="FCMT",'Full menu'!AL54="FMT",'Full menu'!AL54="LMT",'Full menu'!AL54="LCMT"),"MTs",IF(OR('Full menu'!AL54="LCIT",'Full menu'!AL54="FCIT",'Full menu'!AL54="LIT",'Full menu'!AL54="FIT"),"ITs",IF(OR('Full menu'!AL54="MwERT", 'Full menu'!AL54="ERwMT", 'Full menu'!AL54="M&amp;ERT", 'Full menu'!AL54="MwIT", 'Full menu'!AL54="IwMT", 'Full menu'!AL54="M&amp;IT", 'Full menu'!AL54="IwERT", 'Full menu'!AL54="ERwIT", 'Full menu'!AL54="I&amp;ERT", 'Full menu'!AL54="ER&amp;M&amp;IT"),"MixedTs",IF('Full menu'!AL54="UD","UD",IF('Full menu'!AL54="LSD","LSD",IF('Full menu'!AL54="WSD","WSD","")))))))))</f>
        <v>ITs</v>
      </c>
      <c r="AM54" s="3" t="str">
        <f>IF('Full menu'!AM54="MDC","MDC",IF(OR('Full menu'!AM54="PERF",'Full menu'!AM54="AERF",'Full menu'!AM54="PCB"),"ERfix",IF(OR('Full menu'!AM54="ACB", 'Full menu'!AM54="LCERT", 'Full menu'!AM54="LERT",'Full menu'!AM54="FCERT",'Full menu'!AM54="FERT"),"ERTs",IF(OR('Full menu'!AM54="FCMT",'Full menu'!AM54="FMT",'Full menu'!AM54="LMT",'Full menu'!AM54="LCMT"),"MTs",IF(OR('Full menu'!AM54="LCIT",'Full menu'!AM54="FCIT",'Full menu'!AM54="LIT",'Full menu'!AM54="FIT"),"ITs",IF(OR('Full menu'!AM54="MwERT", 'Full menu'!AM54="ERwMT", 'Full menu'!AM54="M&amp;ERT", 'Full menu'!AM54="MwIT", 'Full menu'!AM54="IwMT", 'Full menu'!AM54="M&amp;IT", 'Full menu'!AM54="IwERT", 'Full menu'!AM54="ERwIT", 'Full menu'!AM54="I&amp;ERT", 'Full menu'!AM54="ER&amp;M&amp;IT"),"MixedTs",IF('Full menu'!AM54="UD","UD",IF('Full menu'!AM54="LSD","LSD",IF('Full menu'!AM54="WSD","WSD","")))))))))</f>
        <v>ITs</v>
      </c>
      <c r="AN54" s="3" t="str">
        <f>IF('Full menu'!AN54="MDC","MDC",IF(OR('Full menu'!AN54="PERF",'Full menu'!AN54="AERF",'Full menu'!AN54="PCB"),"ERfix",IF(OR('Full menu'!AN54="ACB", 'Full menu'!AN54="LCERT", 'Full menu'!AN54="LERT",'Full menu'!AN54="FCERT",'Full menu'!AN54="FERT"),"ERTs",IF(OR('Full menu'!AN54="FCMT",'Full menu'!AN54="FMT",'Full menu'!AN54="LMT",'Full menu'!AN54="LCMT"),"MTs",IF(OR('Full menu'!AN54="LCIT",'Full menu'!AN54="FCIT",'Full menu'!AN54="LIT",'Full menu'!AN54="FIT"),"ITs",IF(OR('Full menu'!AN54="MwERT", 'Full menu'!AN54="ERwMT", 'Full menu'!AN54="M&amp;ERT", 'Full menu'!AN54="MwIT", 'Full menu'!AN54="IwMT", 'Full menu'!AN54="M&amp;IT", 'Full menu'!AN54="IwERT", 'Full menu'!AN54="ERwIT", 'Full menu'!AN54="I&amp;ERT", 'Full menu'!AN54="ER&amp;M&amp;IT"),"MixedTs",IF('Full menu'!AN54="UD","UD",IF('Full menu'!AN54="LSD","LSD",IF('Full menu'!AN54="WSD","WSD","")))))))))</f>
        <v>ITs</v>
      </c>
      <c r="AO54" s="3" t="str">
        <f>IF('Full menu'!AO54="MDC","MDC",IF(OR('Full menu'!AO54="PERF",'Full menu'!AO54="AERF",'Full menu'!AO54="PCB"),"ERfix",IF(OR('Full menu'!AO54="ACB", 'Full menu'!AO54="LCERT", 'Full menu'!AO54="LERT",'Full menu'!AO54="FCERT",'Full menu'!AO54="FERT"),"ERTs",IF(OR('Full menu'!AO54="FCMT",'Full menu'!AO54="FMT",'Full menu'!AO54="LMT",'Full menu'!AO54="LCMT"),"MTs",IF(OR('Full menu'!AO54="LCIT",'Full menu'!AO54="FCIT",'Full menu'!AO54="LIT",'Full menu'!AO54="FIT"),"ITs",IF(OR('Full menu'!AO54="MwERT", 'Full menu'!AO54="ERwMT", 'Full menu'!AO54="M&amp;ERT", 'Full menu'!AO54="MwIT", 'Full menu'!AO54="IwMT", 'Full menu'!AO54="M&amp;IT", 'Full menu'!AO54="IwERT", 'Full menu'!AO54="ERwIT", 'Full menu'!AO54="I&amp;ERT", 'Full menu'!AO54="ER&amp;M&amp;IT"),"MixedTs",IF('Full menu'!AO54="UD","UD",IF('Full menu'!AO54="LSD","LSD",IF('Full menu'!AO54="WSD","WSD","")))))))))</f>
        <v>ITs</v>
      </c>
      <c r="AP54" s="3" t="str">
        <f>IF('Full menu'!AP54="MDC","MDC",IF(OR('Full menu'!AP54="PERF",'Full menu'!AP54="AERF",'Full menu'!AP54="PCB"),"ERfix",IF(OR('Full menu'!AP54="ACB", 'Full menu'!AP54="LCERT", 'Full menu'!AP54="LERT",'Full menu'!AP54="FCERT",'Full menu'!AP54="FERT"),"ERTs",IF(OR('Full menu'!AP54="FCMT",'Full menu'!AP54="FMT",'Full menu'!AP54="LMT",'Full menu'!AP54="LCMT"),"MTs",IF(OR('Full menu'!AP54="LCIT",'Full menu'!AP54="FCIT",'Full menu'!AP54="LIT",'Full menu'!AP54="FIT"),"ITs",IF(OR('Full menu'!AP54="MwERT", 'Full menu'!AP54="ERwMT", 'Full menu'!AP54="M&amp;ERT", 'Full menu'!AP54="MwIT", 'Full menu'!AP54="IwMT", 'Full menu'!AP54="M&amp;IT", 'Full menu'!AP54="IwERT", 'Full menu'!AP54="ERwIT", 'Full menu'!AP54="I&amp;ERT", 'Full menu'!AP54="ER&amp;M&amp;IT"),"MixedTs",IF('Full menu'!AP54="UD","UD",IF('Full menu'!AP54="LSD","LSD",IF('Full menu'!AP54="WSD","WSD","")))))))))</f>
        <v>ITs</v>
      </c>
      <c r="AQ54" s="3" t="str">
        <f>IF('Full menu'!AQ54="MDC","MDC",IF(OR('Full menu'!AQ54="PERF",'Full menu'!AQ54="AERF",'Full menu'!AQ54="PCB"),"ERfix",IF(OR('Full menu'!AQ54="ACB", 'Full menu'!AQ54="LCERT", 'Full menu'!AQ54="LERT",'Full menu'!AQ54="FCERT",'Full menu'!AQ54="FERT"),"ERTs",IF(OR('Full menu'!AQ54="FCMT",'Full menu'!AQ54="FMT",'Full menu'!AQ54="LMT",'Full menu'!AQ54="LCMT"),"MTs",IF(OR('Full menu'!AQ54="LCIT",'Full menu'!AQ54="FCIT",'Full menu'!AQ54="LIT",'Full menu'!AQ54="FIT"),"ITs",IF(OR('Full menu'!AQ54="MwERT", 'Full menu'!AQ54="ERwMT", 'Full menu'!AQ54="M&amp;ERT", 'Full menu'!AQ54="MwIT", 'Full menu'!AQ54="IwMT", 'Full menu'!AQ54="M&amp;IT", 'Full menu'!AQ54="IwERT", 'Full menu'!AQ54="ERwIT", 'Full menu'!AQ54="I&amp;ERT", 'Full menu'!AQ54="ER&amp;M&amp;IT"),"MixedTs",IF('Full menu'!AQ54="UD","UD",IF('Full menu'!AQ54="LSD","LSD",IF('Full menu'!AQ54="WSD","WSD","")))))))))</f>
        <v>ITs</v>
      </c>
      <c r="AR54" s="3" t="str">
        <f>IF('Full menu'!AR54="MDC","MDC",IF(OR('Full menu'!AR54="PERF",'Full menu'!AR54="AERF",'Full menu'!AR54="PCB"),"ERfix",IF(OR('Full menu'!AR54="ACB", 'Full menu'!AR54="LCERT", 'Full menu'!AR54="LERT",'Full menu'!AR54="FCERT",'Full menu'!AR54="FERT"),"ERTs",IF(OR('Full menu'!AR54="FCMT",'Full menu'!AR54="FMT",'Full menu'!AR54="LMT",'Full menu'!AR54="LCMT"),"MTs",IF(OR('Full menu'!AR54="LCIT",'Full menu'!AR54="FCIT",'Full menu'!AR54="LIT",'Full menu'!AR54="FIT"),"ITs",IF(OR('Full menu'!AR54="MwERT", 'Full menu'!AR54="ERwMT", 'Full menu'!AR54="M&amp;ERT", 'Full menu'!AR54="MwIT", 'Full menu'!AR54="IwMT", 'Full menu'!AR54="M&amp;IT", 'Full menu'!AR54="IwERT", 'Full menu'!AR54="ERwIT", 'Full menu'!AR54="I&amp;ERT", 'Full menu'!AR54="ER&amp;M&amp;IT"),"MixedTs",IF('Full menu'!AR54="UD","UD",IF('Full menu'!AR54="LSD","LSD",IF('Full menu'!AR54="WSD","WSD","")))))))))</f>
        <v>ITs</v>
      </c>
      <c r="AS54" s="3" t="str">
        <f>IF('Full menu'!AS54="MDC","MDC",IF(OR('Full menu'!AS54="PERF",'Full menu'!AS54="AERF",'Full menu'!AS54="PCB"),"ERfix",IF(OR('Full menu'!AS54="ACB", 'Full menu'!AS54="LCERT", 'Full menu'!AS54="LERT",'Full menu'!AS54="FCERT",'Full menu'!AS54="FERT"),"ERTs",IF(OR('Full menu'!AS54="FCMT",'Full menu'!AS54="FMT",'Full menu'!AS54="LMT",'Full menu'!AS54="LCMT"),"MTs",IF(OR('Full menu'!AS54="LCIT",'Full menu'!AS54="FCIT",'Full menu'!AS54="LIT",'Full menu'!AS54="FIT"),"ITs",IF(OR('Full menu'!AS54="MwERT", 'Full menu'!AS54="ERwMT", 'Full menu'!AS54="M&amp;ERT", 'Full menu'!AS54="MwIT", 'Full menu'!AS54="IwMT", 'Full menu'!AS54="M&amp;IT", 'Full menu'!AS54="IwERT", 'Full menu'!AS54="ERwIT", 'Full menu'!AS54="I&amp;ERT", 'Full menu'!AS54="ER&amp;M&amp;IT"),"MixedTs",IF('Full menu'!AS54="UD","UD",IF('Full menu'!AS54="LSD","LSD",IF('Full menu'!AS54="WSD","WSD","")))))))))</f>
        <v>ITs</v>
      </c>
      <c r="AT54" s="3"/>
      <c r="AU54" s="3"/>
      <c r="AV54" s="3" t="str">
        <f>IF('Full menu'!AV54="MDC","MDC",IF(OR('Full menu'!AV54="PERF",'Full menu'!AV54="AERF",'Full menu'!AV54="PCB"),"ERfix",IF(OR('Full menu'!AV54="ACB", 'Full menu'!AV54="LCERT", 'Full menu'!AV54="LERT",'Full menu'!AV54="FCERT",'Full menu'!AV54="FERT"),"ERT",IF(OR('Full menu'!AV54="FCMT",'Full menu'!AV54="FMT",'Full menu'!AV54="LMT",'Full menu'!AV54="LCMT"),"MT",IF(OR('Full menu'!AV54="LCIT",'Full menu'!AV54="FCIT",'Full menu'!AV54="LMT",'Full menu'!AV54="FMT"),"IT",IF(OR('Full menu'!AV54="MwERT", 'Full menu'!AV54="ERwMT", 'Full menu'!AV54="M&amp;ERT", 'Full menu'!AV54="MwIT", 'Full menu'!AV54="IwMT", 'Full menu'!AV54="M&amp;IT", 'Full menu'!AV54="IwERT", 'Full menu'!AV54="ERwIT", 'Full menu'!AV54="I&amp;ERT", 'Full menu'!AV54="ER&amp;M&amp;IT"),"MixedT",IF('Full menu'!AV54="UD","UD",IF('Full menu'!AV54="LSD","LSD",IF('Full menu'!AV54="WSD","WSD","")))))))))</f>
        <v/>
      </c>
      <c r="AW54" s="3" t="str">
        <f>IF('Full menu'!AW54="MDC","MDC",IF(OR('Full menu'!AW54="PERF",'Full menu'!AW54="AERF",'Full menu'!AW54="PCB"),"ERfix",IF(OR('Full menu'!AW54="ACB", 'Full menu'!AW54="LCERT", 'Full menu'!AW54="LERT",'Full menu'!AW54="FCERT",'Full menu'!AW54="FERT"),"ERT",IF(OR('Full menu'!AW54="FCMT",'Full menu'!AW54="FMT",'Full menu'!AW54="LMT",'Full menu'!AW54="LCMT"),"MT",IF(OR('Full menu'!AW54="LCIT",'Full menu'!AW54="FCIT",'Full menu'!AW54="LMT",'Full menu'!AW54="FMT"),"IT",IF(OR('Full menu'!AW54="MwERT", 'Full menu'!AW54="ERwMT", 'Full menu'!AW54="M&amp;ERT", 'Full menu'!AW54="MwIT", 'Full menu'!AW54="IwMT", 'Full menu'!AW54="M&amp;IT", 'Full menu'!AW54="IwERT", 'Full menu'!AW54="ERwIT", 'Full menu'!AW54="I&amp;ERT", 'Full menu'!AW54="ER&amp;M&amp;IT"),"MixedT",IF('Full menu'!AW54="UD","UD",IF('Full menu'!AW54="LSD","LSD",IF('Full menu'!AW54="WSD","WSD","")))))))))</f>
        <v/>
      </c>
      <c r="AX54" s="3" t="str">
        <f>IF('Full menu'!AX54="MDC","MDC",IF(OR('Full menu'!AX54="PERF",'Full menu'!AX54="AERF",'Full menu'!AX54="PCB"),"ERfix",IF(OR('Full menu'!AX54="ACB", 'Full menu'!AX54="LCERT", 'Full menu'!AX54="LERT",'Full menu'!AX54="FCERT",'Full menu'!AX54="FERT"),"ERT",IF(OR('Full menu'!AX54="FCMT",'Full menu'!AX54="FMT",'Full menu'!AX54="LMT",'Full menu'!AX54="LCMT"),"MT",IF(OR('Full menu'!AX54="LCIT",'Full menu'!AX54="FCIT",'Full menu'!AX54="LMT",'Full menu'!AX54="FMT"),"IT",IF(OR('Full menu'!AX54="MwERT", 'Full menu'!AX54="ERwMT", 'Full menu'!AX54="M&amp;ERT", 'Full menu'!AX54="MwIT", 'Full menu'!AX54="IwMT", 'Full menu'!AX54="M&amp;IT", 'Full menu'!AX54="IwERT", 'Full menu'!AX54="ERwIT", 'Full menu'!AX54="I&amp;ERT", 'Full menu'!AX54="ER&amp;M&amp;IT"),"MixedT",IF('Full menu'!AX54="UD","UD",IF('Full menu'!AX54="LSD","LSD",IF('Full menu'!AX54="WSD","WSD","")))))))))</f>
        <v/>
      </c>
      <c r="AY54" s="3" t="str">
        <f>IF('Full menu'!AY54="MDC","MDC",IF(OR('Full menu'!AY54="PERF",'Full menu'!AY54="AERF",'Full menu'!AY54="PCB"),"ERfix",IF(OR('Full menu'!AY54="ACB", 'Full menu'!AY54="LCERT", 'Full menu'!AY54="LERT",'Full menu'!AY54="FCERT",'Full menu'!AY54="FERT"),"ERT",IF(OR('Full menu'!AY54="FCMT",'Full menu'!AY54="FMT",'Full menu'!AY54="LMT",'Full menu'!AY54="LCMT"),"MT",IF(OR('Full menu'!AY54="LCIT",'Full menu'!AY54="FCIT",'Full menu'!AY54="LMT",'Full menu'!AY54="FMT"),"IT",IF(OR('Full menu'!AY54="MwERT", 'Full menu'!AY54="ERwMT", 'Full menu'!AY54="M&amp;ERT", 'Full menu'!AY54="MwIT", 'Full menu'!AY54="IwMT", 'Full menu'!AY54="M&amp;IT", 'Full menu'!AY54="IwERT", 'Full menu'!AY54="ERwIT", 'Full menu'!AY54="I&amp;ERT", 'Full menu'!AY54="ER&amp;M&amp;IT"),"MixedT",IF('Full menu'!AY54="UD","UD",IF('Full menu'!AY54="LSD","LSD",IF('Full menu'!AY54="WSD","WSD","")))))))))</f>
        <v/>
      </c>
      <c r="AZ54" s="3" t="str">
        <f>IF('Full menu'!AZ54="MDC","MDC",IF(OR('Full menu'!AZ54="PERF",'Full menu'!AZ54="AERF",'Full menu'!AZ54="PCB"),"ERfix",IF(OR('Full menu'!AZ54="ACB", 'Full menu'!AZ54="LCERT", 'Full menu'!AZ54="LERT",'Full menu'!AZ54="FCERT",'Full menu'!AZ54="FERT"),"ERT",IF(OR('Full menu'!AZ54="FCMT",'Full menu'!AZ54="FMT",'Full menu'!AZ54="LMT",'Full menu'!AZ54="LCMT"),"MT",IF(OR('Full menu'!AZ54="LCIT",'Full menu'!AZ54="FCIT",'Full menu'!AZ54="LMT",'Full menu'!AZ54="FMT"),"IT",IF(OR('Full menu'!AZ54="MwERT", 'Full menu'!AZ54="ERwMT", 'Full menu'!AZ54="M&amp;ERT", 'Full menu'!AZ54="MwIT", 'Full menu'!AZ54="IwMT", 'Full menu'!AZ54="M&amp;IT", 'Full menu'!AZ54="IwERT", 'Full menu'!AZ54="ERwIT", 'Full menu'!AZ54="I&amp;ERT", 'Full menu'!AZ54="ER&amp;M&amp;IT"),"MixedT",IF('Full menu'!AZ54="UD","UD",IF('Full menu'!AZ54="LSD","LSD",IF('Full menu'!AZ54="WSD","WSD","")))))))))</f>
        <v/>
      </c>
      <c r="BA54" s="3" t="str">
        <f>IF('Full menu'!BA54="MDC","MDC",IF(OR('Full menu'!BA54="PERF",'Full menu'!BA54="AERF",'Full menu'!BA54="PCB"),"ERfix",IF(OR('Full menu'!BA54="ACB", 'Full menu'!BA54="LCERT", 'Full menu'!BA54="LERT",'Full menu'!BA54="FCERT",'Full menu'!BA54="FERT"),"ERT",IF(OR('Full menu'!BA54="FCMT",'Full menu'!BA54="FMT",'Full menu'!BA54="LMT",'Full menu'!BA54="LCMT"),"MT",IF(OR('Full menu'!BA54="LCIT",'Full menu'!BA54="FCIT",'Full menu'!BA54="LMT",'Full menu'!BA54="FMT"),"IT",IF(OR('Full menu'!BA54="MwERT", 'Full menu'!BA54="ERwMT", 'Full menu'!BA54="M&amp;ERT", 'Full menu'!BA54="MwIT", 'Full menu'!BA54="IwMT", 'Full menu'!BA54="M&amp;IT", 'Full menu'!BA54="IwERT", 'Full menu'!BA54="ERwIT", 'Full menu'!BA54="I&amp;ERT", 'Full menu'!BA54="ER&amp;M&amp;IT"),"MixedT",IF('Full menu'!BA54="UD","UD",IF('Full menu'!BA54="LSD","LSD",IF('Full menu'!BA54="WSD","WSD","")))))))))</f>
        <v/>
      </c>
      <c r="BB54" s="3" t="str">
        <f>IF('Full menu'!BB54="MDC","MDC",IF(OR('Full menu'!BB54="PERF",'Full menu'!BB54="AERF",'Full menu'!BB54="PCB"),"ERfix",IF(OR('Full menu'!BB54="ACB", 'Full menu'!BB54="LCERT", 'Full menu'!BB54="LERT",'Full menu'!BB54="FCERT",'Full menu'!BB54="FERT"),"ERT",IF(OR('Full menu'!BB54="FCMT",'Full menu'!BB54="FMT",'Full menu'!BB54="LMT",'Full menu'!BB54="LCMT"),"MT",IF(OR('Full menu'!BB54="LCIT",'Full menu'!BB54="FCIT",'Full menu'!BB54="LMT",'Full menu'!BB54="FMT"),"IT",IF(OR('Full menu'!BB54="MwERT", 'Full menu'!BB54="ERwMT", 'Full menu'!BB54="M&amp;ERT", 'Full menu'!BB54="MwIT", 'Full menu'!BB54="IwMT", 'Full menu'!BB54="M&amp;IT", 'Full menu'!BB54="IwERT", 'Full menu'!BB54="ERwIT", 'Full menu'!BB54="I&amp;ERT", 'Full menu'!BB54="ER&amp;M&amp;IT"),"MixedT",IF('Full menu'!BB54="UD","UD",IF('Full menu'!BB54="LSD","LSD",IF('Full menu'!BB54="WSD","WSD","")))))))))</f>
        <v/>
      </c>
      <c r="BC54" s="3" t="str">
        <f>IF('Full menu'!BC54="MDC","MDC",IF(OR('Full menu'!BC54="PERF",'Full menu'!BC54="AERF",'Full menu'!BC54="PCB"),"ERfix",IF(OR('Full menu'!BC54="ACB", 'Full menu'!BC54="LCERT", 'Full menu'!BC54="LERT",'Full menu'!BC54="FCERT",'Full menu'!BC54="FERT"),"ERT",IF(OR('Full menu'!BC54="FCMT",'Full menu'!BC54="FMT",'Full menu'!BC54="LMT",'Full menu'!BC54="LCMT"),"MT",IF(OR('Full menu'!BC54="LCIT",'Full menu'!BC54="FCIT",'Full menu'!BC54="LMT",'Full menu'!BC54="FMT"),"IT",IF(OR('Full menu'!BC54="MwERT", 'Full menu'!BC54="ERwMT", 'Full menu'!BC54="M&amp;ERT", 'Full menu'!BC54="MwIT", 'Full menu'!BC54="IwMT", 'Full menu'!BC54="M&amp;IT", 'Full menu'!BC54="IwERT", 'Full menu'!BC54="ERwIT", 'Full menu'!BC54="I&amp;ERT", 'Full menu'!BC54="ER&amp;M&amp;IT"),"MixedT",IF('Full menu'!BC54="UD","UD",IF('Full menu'!BC54="LSD","LSD",IF('Full menu'!BC54="WSD","WSD","")))))))))</f>
        <v/>
      </c>
    </row>
    <row r="55" spans="1:55" ht="16" x14ac:dyDescent="0.2">
      <c r="A55" t="s">
        <v>77</v>
      </c>
      <c r="B55" s="3" t="str">
        <f>IF('Full menu'!B55="MDC","MDC",IF(OR('Full menu'!B55="PERF",'Full menu'!B55="AERF",'Full menu'!B55="PCB"),"ERfix",IF(OR('Full menu'!B55="ACB", 'Full menu'!B55="LCERT", 'Full menu'!B55="LERT",'Full menu'!B55="FCERT",'Full menu'!B55="FERT"),"ERTs",IF(OR('Full menu'!B55="FCMT",'Full menu'!B55="FMT",'Full menu'!B55="LMT",'Full menu'!B55="LCMT"),"MTs",IF(OR('Full menu'!B55="LCIT",'Full menu'!B55="FCIT",'Full menu'!B55="LIT",'Full menu'!B55="FIT"),"ITs",IF(OR('Full menu'!B55="MwERT", 'Full menu'!B55="ERwMT", 'Full menu'!B55="M&amp;ERT", 'Full menu'!B55="MwIT", 'Full menu'!B55="IwMT", 'Full menu'!B55="M&amp;IT", 'Full menu'!B55="IwERT", 'Full menu'!B55="ERwIT", 'Full menu'!B55="I&amp;ERT", 'Full menu'!B55="ER&amp;M&amp;IT"),"MixedTs",IF('Full menu'!B55="UD","UD",IF('Full menu'!B55="LSD","LSD",IF('Full menu'!B55="WSD","WSD","")))))))))</f>
        <v>MDC</v>
      </c>
      <c r="C55" s="3" t="str">
        <f>IF('Full menu'!C55="MDC","MDC",IF(OR('Full menu'!C55="PERF",'Full menu'!C55="AERF",'Full menu'!C55="PCB"),"ERfix",IF(OR('Full menu'!C55="ACB", 'Full menu'!C55="LCERT", 'Full menu'!C55="LERT",'Full menu'!C55="FCERT",'Full menu'!C55="FERT"),"ERTs",IF(OR('Full menu'!C55="FCMT",'Full menu'!C55="FMT",'Full menu'!C55="LMT",'Full menu'!C55="LCMT"),"MTs",IF(OR('Full menu'!C55="LCIT",'Full menu'!C55="FCIT",'Full menu'!C55="LIT",'Full menu'!C55="FIT"),"ITs",IF(OR('Full menu'!C55="MwERT", 'Full menu'!C55="ERwMT", 'Full menu'!C55="M&amp;ERT", 'Full menu'!C55="MwIT", 'Full menu'!C55="IwMT", 'Full menu'!C55="M&amp;IT", 'Full menu'!C55="IwERT", 'Full menu'!C55="ERwIT", 'Full menu'!C55="I&amp;ERT", 'Full menu'!C55="ER&amp;M&amp;IT"),"MixedTs",IF('Full menu'!C55="UD","UD",IF('Full menu'!C55="LSD","LSD",IF('Full menu'!C55="WSD","WSD","")))))))))</f>
        <v>MDC</v>
      </c>
      <c r="D55" s="3" t="str">
        <f>IF('Full menu'!D55="MDC","MDC",IF(OR('Full menu'!D55="PERF",'Full menu'!D55="AERF",'Full menu'!D55="PCB"),"ERfix",IF(OR('Full menu'!D55="ACB", 'Full menu'!D55="LCERT", 'Full menu'!D55="LERT",'Full menu'!D55="FCERT",'Full menu'!D55="FERT"),"ERTs",IF(OR('Full menu'!D55="FCMT",'Full menu'!D55="FMT",'Full menu'!D55="LMT",'Full menu'!D55="LCMT"),"MTs",IF(OR('Full menu'!D55="LCIT",'Full menu'!D55="FCIT",'Full menu'!D55="LIT",'Full menu'!D55="FIT"),"ITs",IF(OR('Full menu'!D55="MwERT", 'Full menu'!D55="ERwMT", 'Full menu'!D55="M&amp;ERT", 'Full menu'!D55="MwIT", 'Full menu'!D55="IwMT", 'Full menu'!D55="M&amp;IT", 'Full menu'!D55="IwERT", 'Full menu'!D55="ERwIT", 'Full menu'!D55="I&amp;ERT", 'Full menu'!D55="ER&amp;M&amp;IT"),"MixedTs",IF('Full menu'!D55="UD","UD",IF('Full menu'!D55="LSD","LSD",IF('Full menu'!D55="WSD","WSD","")))))))))</f>
        <v>MDC</v>
      </c>
      <c r="E55" s="3" t="str">
        <f>IF('Full menu'!E55="MDC","MDC",IF(OR('Full menu'!E55="PERF",'Full menu'!E55="AERF",'Full menu'!E55="PCB"),"ERfix",IF(OR('Full menu'!E55="ACB", 'Full menu'!E55="LCERT", 'Full menu'!E55="LERT",'Full menu'!E55="FCERT",'Full menu'!E55="FERT"),"ERTs",IF(OR('Full menu'!E55="FCMT",'Full menu'!E55="FMT",'Full menu'!E55="LMT",'Full menu'!E55="LCMT"),"MTs",IF(OR('Full menu'!E55="LCIT",'Full menu'!E55="FCIT",'Full menu'!E55="LIT",'Full menu'!E55="FIT"),"ITs",IF(OR('Full menu'!E55="MwERT", 'Full menu'!E55="ERwMT", 'Full menu'!E55="M&amp;ERT", 'Full menu'!E55="MwIT", 'Full menu'!E55="IwMT", 'Full menu'!E55="M&amp;IT", 'Full menu'!E55="IwERT", 'Full menu'!E55="ERwIT", 'Full menu'!E55="I&amp;ERT", 'Full menu'!E55="ER&amp;M&amp;IT"),"MixedTs",IF('Full menu'!E55="UD","UD",IF('Full menu'!E55="LSD","LSD",IF('Full menu'!E55="WSD","WSD","")))))))))</f>
        <v>MDC</v>
      </c>
      <c r="F55" s="3" t="str">
        <f>IF('Full menu'!F55="MDC","MDC",IF(OR('Full menu'!F55="PERF",'Full menu'!F55="AERF",'Full menu'!F55="PCB"),"ERfix",IF(OR('Full menu'!F55="ACB", 'Full menu'!F55="LCERT", 'Full menu'!F55="LERT",'Full menu'!F55="FCERT",'Full menu'!F55="FERT"),"ERTs",IF(OR('Full menu'!F55="FCMT",'Full menu'!F55="FMT",'Full menu'!F55="LMT",'Full menu'!F55="LCMT"),"MTs",IF(OR('Full menu'!F55="LCIT",'Full menu'!F55="FCIT",'Full menu'!F55="LIT",'Full menu'!F55="FIT"),"ITs",IF(OR('Full menu'!F55="MwERT", 'Full menu'!F55="ERwMT", 'Full menu'!F55="M&amp;ERT", 'Full menu'!F55="MwIT", 'Full menu'!F55="IwMT", 'Full menu'!F55="M&amp;IT", 'Full menu'!F55="IwERT", 'Full menu'!F55="ERwIT", 'Full menu'!F55="I&amp;ERT", 'Full menu'!F55="ER&amp;M&amp;IT"),"MixedTs",IF('Full menu'!F55="UD","UD",IF('Full menu'!F55="LSD","LSD",IF('Full menu'!F55="WSD","WSD","")))))))))</f>
        <v>MDC</v>
      </c>
      <c r="G55" s="3" t="str">
        <f>IF('Full menu'!G55="MDC","MDC",IF(OR('Full menu'!G55="PERF",'Full menu'!G55="AERF",'Full menu'!G55="PCB"),"ERfix",IF(OR('Full menu'!G55="ACB", 'Full menu'!G55="LCERT", 'Full menu'!G55="LERT",'Full menu'!G55="FCERT",'Full menu'!G55="FERT"),"ERTs",IF(OR('Full menu'!G55="FCMT",'Full menu'!G55="FMT",'Full menu'!G55="LMT",'Full menu'!G55="LCMT"),"MTs",IF(OR('Full menu'!G55="LCIT",'Full menu'!G55="FCIT",'Full menu'!G55="LIT",'Full menu'!G55="FIT"),"ITs",IF(OR('Full menu'!G55="MwERT", 'Full menu'!G55="ERwMT", 'Full menu'!G55="M&amp;ERT", 'Full menu'!G55="MwIT", 'Full menu'!G55="IwMT", 'Full menu'!G55="M&amp;IT", 'Full menu'!G55="IwERT", 'Full menu'!G55="ERwIT", 'Full menu'!G55="I&amp;ERT", 'Full menu'!G55="ER&amp;M&amp;IT"),"MixedTs",IF('Full menu'!G55="UD","UD",IF('Full menu'!G55="LSD","LSD",IF('Full menu'!G55="WSD","WSD","")))))))))</f>
        <v>MDC</v>
      </c>
      <c r="H55" s="3" t="str">
        <f>IF('Full menu'!H55="MDC","MDC",IF(OR('Full menu'!H55="PERF",'Full menu'!H55="AERF",'Full menu'!H55="PCB"),"ERfix",IF(OR('Full menu'!H55="ACB", 'Full menu'!H55="LCERT", 'Full menu'!H55="LERT",'Full menu'!H55="FCERT",'Full menu'!H55="FERT"),"ERTs",IF(OR('Full menu'!H55="FCMT",'Full menu'!H55="FMT",'Full menu'!H55="LMT",'Full menu'!H55="LCMT"),"MTs",IF(OR('Full menu'!H55="LCIT",'Full menu'!H55="FCIT",'Full menu'!H55="LIT",'Full menu'!H55="FIT"),"ITs",IF(OR('Full menu'!H55="MwERT", 'Full menu'!H55="ERwMT", 'Full menu'!H55="M&amp;ERT", 'Full menu'!H55="MwIT", 'Full menu'!H55="IwMT", 'Full menu'!H55="M&amp;IT", 'Full menu'!H55="IwERT", 'Full menu'!H55="ERwIT", 'Full menu'!H55="I&amp;ERT", 'Full menu'!H55="ER&amp;M&amp;IT"),"MixedTs",IF('Full menu'!H55="UD","UD",IF('Full menu'!H55="LSD","LSD",IF('Full menu'!H55="WSD","WSD","")))))))))</f>
        <v>MDC</v>
      </c>
      <c r="I55" s="3" t="str">
        <f>IF('Full menu'!I55="MDC","MDC",IF(OR('Full menu'!I55="PERF",'Full menu'!I55="AERF",'Full menu'!I55="PCB"),"ERfix",IF(OR('Full menu'!I55="ACB", 'Full menu'!I55="LCERT", 'Full menu'!I55="LERT",'Full menu'!I55="FCERT",'Full menu'!I55="FERT"),"ERTs",IF(OR('Full menu'!I55="FCMT",'Full menu'!I55="FMT",'Full menu'!I55="LMT",'Full menu'!I55="LCMT"),"MTs",IF(OR('Full menu'!I55="LCIT",'Full menu'!I55="FCIT",'Full menu'!I55="LIT",'Full menu'!I55="FIT"),"ITs",IF(OR('Full menu'!I55="MwERT", 'Full menu'!I55="ERwMT", 'Full menu'!I55="M&amp;ERT", 'Full menu'!I55="MwIT", 'Full menu'!I55="IwMT", 'Full menu'!I55="M&amp;IT", 'Full menu'!I55="IwERT", 'Full menu'!I55="ERwIT", 'Full menu'!I55="I&amp;ERT", 'Full menu'!I55="ER&amp;M&amp;IT"),"MixedTs",IF('Full menu'!I55="UD","UD",IF('Full menu'!I55="LSD","LSD",IF('Full menu'!I55="WSD","WSD","")))))))))</f>
        <v>MDC</v>
      </c>
      <c r="J55" s="3" t="str">
        <f>IF('Full menu'!J55="MDC","MDC",IF(OR('Full menu'!J55="PERF",'Full menu'!J55="AERF",'Full menu'!J55="PCB"),"ERfix",IF(OR('Full menu'!J55="ACB", 'Full menu'!J55="LCERT", 'Full menu'!J55="LERT",'Full menu'!J55="FCERT",'Full menu'!J55="FERT"),"ERTs",IF(OR('Full menu'!J55="FCMT",'Full menu'!J55="FMT",'Full menu'!J55="LMT",'Full menu'!J55="LCMT"),"MTs",IF(OR('Full menu'!J55="LCIT",'Full menu'!J55="FCIT",'Full menu'!J55="LIT",'Full menu'!J55="FIT"),"ITs",IF(OR('Full menu'!J55="MwERT", 'Full menu'!J55="ERwMT", 'Full menu'!J55="M&amp;ERT", 'Full menu'!J55="MwIT", 'Full menu'!J55="IwMT", 'Full menu'!J55="M&amp;IT", 'Full menu'!J55="IwERT", 'Full menu'!J55="ERwIT", 'Full menu'!J55="I&amp;ERT", 'Full menu'!J55="ER&amp;M&amp;IT"),"MixedTs",IF('Full menu'!J55="UD","UD",IF('Full menu'!J55="LSD","LSD",IF('Full menu'!J55="WSD","WSD","")))))))))</f>
        <v>UD</v>
      </c>
      <c r="K55" s="3" t="str">
        <f>IF('Full menu'!K55="MDC","MDC",IF(OR('Full menu'!K55="PERF",'Full menu'!K55="AERF",'Full menu'!K55="PCB"),"ERfix",IF(OR('Full menu'!K55="ACB", 'Full menu'!K55="LCERT", 'Full menu'!K55="LERT",'Full menu'!K55="FCERT",'Full menu'!K55="FERT"),"ERTs",IF(OR('Full menu'!K55="FCMT",'Full menu'!K55="FMT",'Full menu'!K55="LMT",'Full menu'!K55="LCMT"),"MTs",IF(OR('Full menu'!K55="LCIT",'Full menu'!K55="FCIT",'Full menu'!K55="LIT",'Full menu'!K55="FIT"),"ITs",IF(OR('Full menu'!K55="MwERT", 'Full menu'!K55="ERwMT", 'Full menu'!K55="M&amp;ERT", 'Full menu'!K55="MwIT", 'Full menu'!K55="IwMT", 'Full menu'!K55="M&amp;IT", 'Full menu'!K55="IwERT", 'Full menu'!K55="ERwIT", 'Full menu'!K55="I&amp;ERT", 'Full menu'!K55="ER&amp;M&amp;IT"),"MixedTs",IF('Full menu'!K55="UD","UD",IF('Full menu'!K55="LSD","LSD",IF('Full menu'!K55="WSD","WSD","")))))))))</f>
        <v>UD</v>
      </c>
      <c r="L55" s="3" t="str">
        <f>IF('Full menu'!L55="MDC","MDC",IF(OR('Full menu'!L55="PERF",'Full menu'!L55="AERF",'Full menu'!L55="PCB"),"ERfix",IF(OR('Full menu'!L55="ACB", 'Full menu'!L55="LCERT", 'Full menu'!L55="LERT",'Full menu'!L55="FCERT",'Full menu'!L55="FERT"),"ERTs",IF(OR('Full menu'!L55="FCMT",'Full menu'!L55="FMT",'Full menu'!L55="LMT",'Full menu'!L55="LCMT"),"MTs",IF(OR('Full menu'!L55="LCIT",'Full menu'!L55="FCIT",'Full menu'!L55="LIT",'Full menu'!L55="FIT"),"ITs",IF(OR('Full menu'!L55="MwERT", 'Full menu'!L55="ERwMT", 'Full menu'!L55="M&amp;ERT", 'Full menu'!L55="MwIT", 'Full menu'!L55="IwMT", 'Full menu'!L55="M&amp;IT", 'Full menu'!L55="IwERT", 'Full menu'!L55="ERwIT", 'Full menu'!L55="I&amp;ERT", 'Full menu'!L55="ER&amp;M&amp;IT"),"MixedTs",IF('Full menu'!L55="UD","UD",IF('Full menu'!L55="LSD","LSD",IF('Full menu'!L55="WSD","WSD","")))))))))</f>
        <v>UD</v>
      </c>
      <c r="M55" s="3" t="str">
        <f>IF('Full menu'!M55="MDC","MDC",IF(OR('Full menu'!M55="PERF",'Full menu'!M55="AERF",'Full menu'!M55="PCB"),"ERfix",IF(OR('Full menu'!M55="ACB", 'Full menu'!M55="LCERT", 'Full menu'!M55="LERT",'Full menu'!M55="FCERT",'Full menu'!M55="FERT"),"ERTs",IF(OR('Full menu'!M55="FCMT",'Full menu'!M55="FMT",'Full menu'!M55="LMT",'Full menu'!M55="LCMT"),"MTs",IF(OR('Full menu'!M55="LCIT",'Full menu'!M55="FCIT",'Full menu'!M55="LIT",'Full menu'!M55="FIT"),"ITs",IF(OR('Full menu'!M55="MwERT", 'Full menu'!M55="ERwMT", 'Full menu'!M55="M&amp;ERT", 'Full menu'!M55="MwIT", 'Full menu'!M55="IwMT", 'Full menu'!M55="M&amp;IT", 'Full menu'!M55="IwERT", 'Full menu'!M55="ERwIT", 'Full menu'!M55="I&amp;ERT", 'Full menu'!M55="ER&amp;M&amp;IT"),"MixedTs",IF('Full menu'!M55="UD","UD",IF('Full menu'!M55="LSD","LSD",IF('Full menu'!M55="WSD","WSD","")))))))))</f>
        <v>UD</v>
      </c>
      <c r="N55" s="3" t="str">
        <f>IF('Full menu'!N55="MDC","MDC",IF(OR('Full menu'!N55="PERF",'Full menu'!N55="AERF",'Full menu'!N55="PCB"),"ERfix",IF(OR('Full menu'!N55="ACB", 'Full menu'!N55="LCERT", 'Full menu'!N55="LERT",'Full menu'!N55="FCERT",'Full menu'!N55="FERT"),"ERTs",IF(OR('Full menu'!N55="FCMT",'Full menu'!N55="FMT",'Full menu'!N55="LMT",'Full menu'!N55="LCMT"),"MTs",IF(OR('Full menu'!N55="LCIT",'Full menu'!N55="FCIT",'Full menu'!N55="LIT",'Full menu'!N55="FIT"),"ITs",IF(OR('Full menu'!N55="MwERT", 'Full menu'!N55="ERwMT", 'Full menu'!N55="M&amp;ERT", 'Full menu'!N55="MwIT", 'Full menu'!N55="IwMT", 'Full menu'!N55="M&amp;IT", 'Full menu'!N55="IwERT", 'Full menu'!N55="ERwIT", 'Full menu'!N55="I&amp;ERT", 'Full menu'!N55="ER&amp;M&amp;IT"),"MixedTs",IF('Full menu'!N55="UD","UD",IF('Full menu'!N55="LSD","LSD",IF('Full menu'!N55="WSD","WSD","")))))))))</f>
        <v>UD</v>
      </c>
      <c r="O55" s="3" t="str">
        <f>IF('Full menu'!O55="MDC","MDC",IF(OR('Full menu'!O55="PERF",'Full menu'!O55="AERF",'Full menu'!O55="PCB"),"ERfix",IF(OR('Full menu'!O55="ACB", 'Full menu'!O55="LCERT", 'Full menu'!O55="LERT",'Full menu'!O55="FCERT",'Full menu'!O55="FERT"),"ERTs",IF(OR('Full menu'!O55="FCMT",'Full menu'!O55="FMT",'Full menu'!O55="LMT",'Full menu'!O55="LCMT"),"MTs",IF(OR('Full menu'!O55="LCIT",'Full menu'!O55="FCIT",'Full menu'!O55="LIT",'Full menu'!O55="FIT"),"ITs",IF(OR('Full menu'!O55="MwERT", 'Full menu'!O55="ERwMT", 'Full menu'!O55="M&amp;ERT", 'Full menu'!O55="MwIT", 'Full menu'!O55="IwMT", 'Full menu'!O55="M&amp;IT", 'Full menu'!O55="IwERT", 'Full menu'!O55="ERwIT", 'Full menu'!O55="I&amp;ERT", 'Full menu'!O55="ER&amp;M&amp;IT"),"MixedTs",IF('Full menu'!O55="UD","UD",IF('Full menu'!O55="LSD","LSD",IF('Full menu'!O55="WSD","WSD","")))))))))</f>
        <v>UD</v>
      </c>
      <c r="P55" s="3" t="str">
        <f>IF('Full menu'!P55="MDC","MDC",IF(OR('Full menu'!P55="PERF",'Full menu'!P55="AERF",'Full menu'!P55="PCB"),"ERfix",IF(OR('Full menu'!P55="ACB", 'Full menu'!P55="LCERT", 'Full menu'!P55="LERT",'Full menu'!P55="FCERT",'Full menu'!P55="FERT"),"ERTs",IF(OR('Full menu'!P55="FCMT",'Full menu'!P55="FMT",'Full menu'!P55="LMT",'Full menu'!P55="LCMT"),"MTs",IF(OR('Full menu'!P55="LCIT",'Full menu'!P55="FCIT",'Full menu'!P55="LIT",'Full menu'!P55="FIT"),"ITs",IF(OR('Full menu'!P55="MwERT", 'Full menu'!P55="ERwMT", 'Full menu'!P55="M&amp;ERT", 'Full menu'!P55="MwIT", 'Full menu'!P55="IwMT", 'Full menu'!P55="M&amp;IT", 'Full menu'!P55="IwERT", 'Full menu'!P55="ERwIT", 'Full menu'!P55="I&amp;ERT", 'Full menu'!P55="ER&amp;M&amp;IT"),"MixedTs",IF('Full menu'!P55="UD","UD",IF('Full menu'!P55="LSD","LSD",IF('Full menu'!P55="WSD","WSD","")))))))))</f>
        <v>UD</v>
      </c>
      <c r="Q55" s="3" t="str">
        <f>IF('Full menu'!Q55="MDC","MDC",IF(OR('Full menu'!Q55="PERF",'Full menu'!Q55="AERF",'Full menu'!Q55="PCB"),"ERfix",IF(OR('Full menu'!Q55="ACB", 'Full menu'!Q55="LCERT", 'Full menu'!Q55="LERT",'Full menu'!Q55="FCERT",'Full menu'!Q55="FERT"),"ERTs",IF(OR('Full menu'!Q55="FCMT",'Full menu'!Q55="FMT",'Full menu'!Q55="LMT",'Full menu'!Q55="LCMT"),"MTs",IF(OR('Full menu'!Q55="LCIT",'Full menu'!Q55="FCIT",'Full menu'!Q55="LIT",'Full menu'!Q55="FIT"),"ITs",IF(OR('Full menu'!Q55="MwERT", 'Full menu'!Q55="ERwMT", 'Full menu'!Q55="M&amp;ERT", 'Full menu'!Q55="MwIT", 'Full menu'!Q55="IwMT", 'Full menu'!Q55="M&amp;IT", 'Full menu'!Q55="IwERT", 'Full menu'!Q55="ERwIT", 'Full menu'!Q55="I&amp;ERT", 'Full menu'!Q55="ER&amp;M&amp;IT"),"MixedTs",IF('Full menu'!Q55="UD","UD",IF('Full menu'!Q55="LSD","LSD",IF('Full menu'!Q55="WSD","WSD","")))))))))</f>
        <v>UD</v>
      </c>
      <c r="R55" s="3" t="str">
        <f>IF('Full menu'!R55="MDC","MDC",IF(OR('Full menu'!R55="PERF",'Full menu'!R55="AERF",'Full menu'!R55="PCB"),"ERfix",IF(OR('Full menu'!R55="ACB", 'Full menu'!R55="LCERT", 'Full menu'!R55="LERT",'Full menu'!R55="FCERT",'Full menu'!R55="FERT"),"ERTs",IF(OR('Full menu'!R55="FCMT",'Full menu'!R55="FMT",'Full menu'!R55="LMT",'Full menu'!R55="LCMT"),"MTs",IF(OR('Full menu'!R55="LCIT",'Full menu'!R55="FCIT",'Full menu'!R55="LIT",'Full menu'!R55="FIT"),"ITs",IF(OR('Full menu'!R55="MwERT", 'Full menu'!R55="ERwMT", 'Full menu'!R55="M&amp;ERT", 'Full menu'!R55="MwIT", 'Full menu'!R55="IwMT", 'Full menu'!R55="M&amp;IT", 'Full menu'!R55="IwERT", 'Full menu'!R55="ERwIT", 'Full menu'!R55="I&amp;ERT", 'Full menu'!R55="ER&amp;M&amp;IT"),"MixedTs",IF('Full menu'!R55="UD","UD",IF('Full menu'!R55="LSD","LSD",IF('Full menu'!R55="WSD","WSD","")))))))))</f>
        <v>LSD</v>
      </c>
      <c r="S55" s="3" t="str">
        <f>IF('Full menu'!S55="MDC","MDC",IF(OR('Full menu'!S55="PERF",'Full menu'!S55="AERF",'Full menu'!S55="PCB"),"ERfix",IF(OR('Full menu'!S55="ACB", 'Full menu'!S55="LCERT", 'Full menu'!S55="LERT",'Full menu'!S55="FCERT",'Full menu'!S55="FERT"),"ERTs",IF(OR('Full menu'!S55="FCMT",'Full menu'!S55="FMT",'Full menu'!S55="LMT",'Full menu'!S55="LCMT"),"MTs",IF(OR('Full menu'!S55="LCIT",'Full menu'!S55="FCIT",'Full menu'!S55="LIT",'Full menu'!S55="FIT"),"ITs",IF(OR('Full menu'!S55="MwERT", 'Full menu'!S55="ERwMT", 'Full menu'!S55="M&amp;ERT", 'Full menu'!S55="MwIT", 'Full menu'!S55="IwMT", 'Full menu'!S55="M&amp;IT", 'Full menu'!S55="IwERT", 'Full menu'!S55="ERwIT", 'Full menu'!S55="I&amp;ERT", 'Full menu'!S55="ER&amp;M&amp;IT"),"MixedTs",IF('Full menu'!S55="UD","UD",IF('Full menu'!S55="LSD","LSD",IF('Full menu'!S55="WSD","WSD","")))))))))</f>
        <v>LSD</v>
      </c>
      <c r="T55" s="3" t="str">
        <f>IF('Full menu'!T55="MDC","MDC",IF(OR('Full menu'!T55="PERF",'Full menu'!T55="AERF",'Full menu'!T55="PCB"),"ERfix",IF(OR('Full menu'!T55="ACB", 'Full menu'!T55="LCERT", 'Full menu'!T55="LERT",'Full menu'!T55="FCERT",'Full menu'!T55="FERT"),"ERTs",IF(OR('Full menu'!T55="FCMT",'Full menu'!T55="FMT",'Full menu'!T55="LMT",'Full menu'!T55="LCMT"),"MTs",IF(OR('Full menu'!T55="LCIT",'Full menu'!T55="FCIT",'Full menu'!T55="LIT",'Full menu'!T55="FIT"),"ITs",IF(OR('Full menu'!T55="MwERT", 'Full menu'!T55="ERwMT", 'Full menu'!T55="M&amp;ERT", 'Full menu'!T55="MwIT", 'Full menu'!T55="IwMT", 'Full menu'!T55="M&amp;IT", 'Full menu'!T55="IwERT", 'Full menu'!T55="ERwIT", 'Full menu'!T55="I&amp;ERT", 'Full menu'!T55="ER&amp;M&amp;IT"),"MixedTs",IF('Full menu'!T55="UD","UD",IF('Full menu'!T55="LSD","LSD",IF('Full menu'!T55="WSD","WSD","")))))))))</f>
        <v>LSD</v>
      </c>
      <c r="U55" s="3" t="str">
        <f>IF('Full menu'!U55="MDC","MDC",IF(OR('Full menu'!U55="PERF",'Full menu'!U55="AERF",'Full menu'!U55="PCB"),"ERfix",IF(OR('Full menu'!U55="ACB", 'Full menu'!U55="LCERT", 'Full menu'!U55="LERT",'Full menu'!U55="FCERT",'Full menu'!U55="FERT"),"ERTs",IF(OR('Full menu'!U55="FCMT",'Full menu'!U55="FMT",'Full menu'!U55="LMT",'Full menu'!U55="LCMT"),"MTs",IF(OR('Full menu'!U55="LCIT",'Full menu'!U55="FCIT",'Full menu'!U55="LIT",'Full menu'!U55="FIT"),"ITs",IF(OR('Full menu'!U55="MwERT", 'Full menu'!U55="ERwMT", 'Full menu'!U55="M&amp;ERT", 'Full menu'!U55="MwIT", 'Full menu'!U55="IwMT", 'Full menu'!U55="M&amp;IT", 'Full menu'!U55="IwERT", 'Full menu'!U55="ERwIT", 'Full menu'!U55="I&amp;ERT", 'Full menu'!U55="ER&amp;M&amp;IT"),"MixedTs",IF('Full menu'!U55="UD","UD",IF('Full menu'!U55="LSD","LSD",IF('Full menu'!U55="WSD","WSD","")))))))))</f>
        <v>LSD</v>
      </c>
      <c r="V55" s="3" t="str">
        <f>IF('Full menu'!V55="MDC","MDC",IF(OR('Full menu'!V55="PERF",'Full menu'!V55="AERF",'Full menu'!V55="PCB"),"ERfix",IF(OR('Full menu'!V55="ACB", 'Full menu'!V55="LCERT", 'Full menu'!V55="LERT",'Full menu'!V55="FCERT",'Full menu'!V55="FERT"),"ERTs",IF(OR('Full menu'!V55="FCMT",'Full menu'!V55="FMT",'Full menu'!V55="LMT",'Full menu'!V55="LCMT"),"MTs",IF(OR('Full menu'!V55="LCIT",'Full menu'!V55="FCIT",'Full menu'!V55="LIT",'Full menu'!V55="FIT"),"ITs",IF(OR('Full menu'!V55="MwERT", 'Full menu'!V55="ERwMT", 'Full menu'!V55="M&amp;ERT", 'Full menu'!V55="MwIT", 'Full menu'!V55="IwMT", 'Full menu'!V55="M&amp;IT", 'Full menu'!V55="IwERT", 'Full menu'!V55="ERwIT", 'Full menu'!V55="I&amp;ERT", 'Full menu'!V55="ER&amp;M&amp;IT"),"MixedTs",IF('Full menu'!V55="UD","UD",IF('Full menu'!V55="LSD","LSD",IF('Full menu'!V55="WSD","WSD","")))))))))</f>
        <v>LSD</v>
      </c>
      <c r="W55" s="3" t="str">
        <f>IF('Full menu'!W55="MDC","MDC",IF(OR('Full menu'!W55="PERF",'Full menu'!W55="AERF",'Full menu'!W55="PCB"),"ERfix",IF(OR('Full menu'!W55="ACB", 'Full menu'!W55="LCERT", 'Full menu'!W55="LERT",'Full menu'!W55="FCERT",'Full menu'!W55="FERT"),"ERTs",IF(OR('Full menu'!W55="FCMT",'Full menu'!W55="FMT",'Full menu'!W55="LMT",'Full menu'!W55="LCMT"),"MTs",IF(OR('Full menu'!W55="LCIT",'Full menu'!W55="FCIT",'Full menu'!W55="LIT",'Full menu'!W55="FIT"),"ITs",IF(OR('Full menu'!W55="MwERT", 'Full menu'!W55="ERwMT", 'Full menu'!W55="M&amp;ERT", 'Full menu'!W55="MwIT", 'Full menu'!W55="IwMT", 'Full menu'!W55="M&amp;IT", 'Full menu'!W55="IwERT", 'Full menu'!W55="ERwIT", 'Full menu'!W55="I&amp;ERT", 'Full menu'!W55="ER&amp;M&amp;IT"),"MixedTs",IF('Full menu'!W55="UD","UD",IF('Full menu'!W55="LSD","LSD",IF('Full menu'!W55="WSD","WSD","")))))))))</f>
        <v>LSD</v>
      </c>
      <c r="X55" s="3" t="str">
        <f>IF('Full menu'!X55="MDC","MDC",IF(OR('Full menu'!X55="PERF",'Full menu'!X55="AERF",'Full menu'!X55="PCB"),"ERfix",IF(OR('Full menu'!X55="ACB", 'Full menu'!X55="LCERT", 'Full menu'!X55="LERT",'Full menu'!X55="FCERT",'Full menu'!X55="FERT"),"ERTs",IF(OR('Full menu'!X55="FCMT",'Full menu'!X55="FMT",'Full menu'!X55="LMT",'Full menu'!X55="LCMT"),"MTs",IF(OR('Full menu'!X55="LCIT",'Full menu'!X55="FCIT",'Full menu'!X55="LIT",'Full menu'!X55="FIT"),"ITs",IF(OR('Full menu'!X55="MwERT", 'Full menu'!X55="ERwMT", 'Full menu'!X55="M&amp;ERT", 'Full menu'!X55="MwIT", 'Full menu'!X55="IwMT", 'Full menu'!X55="M&amp;IT", 'Full menu'!X55="IwERT", 'Full menu'!X55="ERwIT", 'Full menu'!X55="I&amp;ERT", 'Full menu'!X55="ER&amp;M&amp;IT"),"MixedTs",IF('Full menu'!X55="UD","UD",IF('Full menu'!X55="LSD","LSD",IF('Full menu'!X55="WSD","WSD","")))))))))</f>
        <v>LSD</v>
      </c>
      <c r="Y55" s="3" t="str">
        <f>IF('Full menu'!Y55="MDC","MDC",IF(OR('Full menu'!Y55="PERF",'Full menu'!Y55="AERF",'Full menu'!Y55="PCB"),"ERfix",IF(OR('Full menu'!Y55="ACB", 'Full menu'!Y55="LCERT", 'Full menu'!Y55="LERT",'Full menu'!Y55="FCERT",'Full menu'!Y55="FERT"),"ERTs",IF(OR('Full menu'!Y55="FCMT",'Full menu'!Y55="FMT",'Full menu'!Y55="LMT",'Full menu'!Y55="LCMT"),"MTs",IF(OR('Full menu'!Y55="LCIT",'Full menu'!Y55="FCIT",'Full menu'!Y55="LIT",'Full menu'!Y55="FIT"),"ITs",IF(OR('Full menu'!Y55="MwERT", 'Full menu'!Y55="ERwMT", 'Full menu'!Y55="M&amp;ERT", 'Full menu'!Y55="MwIT", 'Full menu'!Y55="IwMT", 'Full menu'!Y55="M&amp;IT", 'Full menu'!Y55="IwERT", 'Full menu'!Y55="ERwIT", 'Full menu'!Y55="I&amp;ERT", 'Full menu'!Y55="ER&amp;M&amp;IT"),"MixedTs",IF('Full menu'!Y55="UD","UD",IF('Full menu'!Y55="LSD","LSD",IF('Full menu'!Y55="WSD","WSD","")))))))))</f>
        <v>LSD</v>
      </c>
      <c r="Z55" s="3" t="str">
        <f>IF('Full menu'!Z55="MDC","MDC",IF(OR('Full menu'!Z55="PERF",'Full menu'!Z55="AERF",'Full menu'!Z55="PCB"),"ERfix",IF(OR('Full menu'!Z55="ACB", 'Full menu'!Z55="LCERT", 'Full menu'!Z55="LERT",'Full menu'!Z55="FCERT",'Full menu'!Z55="FERT"),"ERTs",IF(OR('Full menu'!Z55="FCMT",'Full menu'!Z55="FMT",'Full menu'!Z55="LMT",'Full menu'!Z55="LCMT"),"MTs",IF(OR('Full menu'!Z55="LCIT",'Full menu'!Z55="FCIT",'Full menu'!Z55="LIT",'Full menu'!Z55="FIT"),"ITs",IF(OR('Full menu'!Z55="MwERT", 'Full menu'!Z55="ERwMT", 'Full menu'!Z55="M&amp;ERT", 'Full menu'!Z55="MwIT", 'Full menu'!Z55="IwMT", 'Full menu'!Z55="M&amp;IT", 'Full menu'!Z55="IwERT", 'Full menu'!Z55="ERwIT", 'Full menu'!Z55="I&amp;ERT", 'Full menu'!Z55="ER&amp;M&amp;IT"),"MixedTs",IF('Full menu'!Z55="UD","UD",IF('Full menu'!Z55="LSD","LSD",IF('Full menu'!Z55="WSD","WSD","")))))))))</f>
        <v>ITs</v>
      </c>
      <c r="AA55" s="3" t="str">
        <f>IF('Full menu'!AA55="MDC","MDC",IF(OR('Full menu'!AA55="PERF",'Full menu'!AA55="AERF",'Full menu'!AA55="PCB"),"ERfix",IF(OR('Full menu'!AA55="ACB", 'Full menu'!AA55="LCERT", 'Full menu'!AA55="LERT",'Full menu'!AA55="FCERT",'Full menu'!AA55="FERT"),"ERTs",IF(OR('Full menu'!AA55="FCMT",'Full menu'!AA55="FMT",'Full menu'!AA55="LMT",'Full menu'!AA55="LCMT"),"MTs",IF(OR('Full menu'!AA55="LCIT",'Full menu'!AA55="FCIT",'Full menu'!AA55="LIT",'Full menu'!AA55="FIT"),"ITs",IF(OR('Full menu'!AA55="MwERT", 'Full menu'!AA55="ERwMT", 'Full menu'!AA55="M&amp;ERT", 'Full menu'!AA55="MwIT", 'Full menu'!AA55="IwMT", 'Full menu'!AA55="M&amp;IT", 'Full menu'!AA55="IwERT", 'Full menu'!AA55="ERwIT", 'Full menu'!AA55="I&amp;ERT", 'Full menu'!AA55="ER&amp;M&amp;IT"),"MixedTs",IF('Full menu'!AA55="UD","UD",IF('Full menu'!AA55="LSD","LSD",IF('Full menu'!AA55="WSD","WSD","")))))))))</f>
        <v>ITs</v>
      </c>
      <c r="AB55" s="3" t="str">
        <f>IF('Full menu'!AB55="MDC","MDC",IF(OR('Full menu'!AB55="PERF",'Full menu'!AB55="AERF",'Full menu'!AB55="PCB"),"ERfix",IF(OR('Full menu'!AB55="ACB", 'Full menu'!AB55="LCERT", 'Full menu'!AB55="LERT",'Full menu'!AB55="FCERT",'Full menu'!AB55="FERT"),"ERTs",IF(OR('Full menu'!AB55="FCMT",'Full menu'!AB55="FMT",'Full menu'!AB55="LMT",'Full menu'!AB55="LCMT"),"MTs",IF(OR('Full menu'!AB55="LCIT",'Full menu'!AB55="FCIT",'Full menu'!AB55="LIT",'Full menu'!AB55="FIT"),"ITs",IF(OR('Full menu'!AB55="MwERT", 'Full menu'!AB55="ERwMT", 'Full menu'!AB55="M&amp;ERT", 'Full menu'!AB55="MwIT", 'Full menu'!AB55="IwMT", 'Full menu'!AB55="M&amp;IT", 'Full menu'!AB55="IwERT", 'Full menu'!AB55="ERwIT", 'Full menu'!AB55="I&amp;ERT", 'Full menu'!AB55="ER&amp;M&amp;IT"),"MixedTs",IF('Full menu'!AB55="UD","UD",IF('Full menu'!AB55="LSD","LSD",IF('Full menu'!AB55="WSD","WSD","")))))))))</f>
        <v>ITs</v>
      </c>
      <c r="AC55" s="3" t="str">
        <f>IF('Full menu'!AC55="MDC","MDC",IF(OR('Full menu'!AC55="PERF",'Full menu'!AC55="AERF",'Full menu'!AC55="PCB"),"ERfix",IF(OR('Full menu'!AC55="ACB", 'Full menu'!AC55="LCERT", 'Full menu'!AC55="LERT",'Full menu'!AC55="FCERT",'Full menu'!AC55="FERT"),"ERTs",IF(OR('Full menu'!AC55="FCMT",'Full menu'!AC55="FMT",'Full menu'!AC55="LMT",'Full menu'!AC55="LCMT"),"MTs",IF(OR('Full menu'!AC55="LCIT",'Full menu'!AC55="FCIT",'Full menu'!AC55="LIT",'Full menu'!AC55="FIT"),"ITs",IF(OR('Full menu'!AC55="MwERT", 'Full menu'!AC55="ERwMT", 'Full menu'!AC55="M&amp;ERT", 'Full menu'!AC55="MwIT", 'Full menu'!AC55="IwMT", 'Full menu'!AC55="M&amp;IT", 'Full menu'!AC55="IwERT", 'Full menu'!AC55="ERwIT", 'Full menu'!AC55="I&amp;ERT", 'Full menu'!AC55="ER&amp;M&amp;IT"),"MixedTs",IF('Full menu'!AC55="UD","UD",IF('Full menu'!AC55="LSD","LSD",IF('Full menu'!AC55="WSD","WSD","")))))))))</f>
        <v>ITs</v>
      </c>
      <c r="AD55" s="3" t="str">
        <f>IF('Full menu'!AD55="MDC","MDC",IF(OR('Full menu'!AD55="PERF",'Full menu'!AD55="AERF",'Full menu'!AD55="PCB"),"ERfix",IF(OR('Full menu'!AD55="ACB", 'Full menu'!AD55="LCERT", 'Full menu'!AD55="LERT",'Full menu'!AD55="FCERT",'Full menu'!AD55="FERT"),"ERTs",IF(OR('Full menu'!AD55="FCMT",'Full menu'!AD55="FMT",'Full menu'!AD55="LMT",'Full menu'!AD55="LCMT"),"MTs",IF(OR('Full menu'!AD55="LCIT",'Full menu'!AD55="FCIT",'Full menu'!AD55="LIT",'Full menu'!AD55="FIT"),"ITs",IF(OR('Full menu'!AD55="MwERT", 'Full menu'!AD55="ERwMT", 'Full menu'!AD55="M&amp;ERT", 'Full menu'!AD55="MwIT", 'Full menu'!AD55="IwMT", 'Full menu'!AD55="M&amp;IT", 'Full menu'!AD55="IwERT", 'Full menu'!AD55="ERwIT", 'Full menu'!AD55="I&amp;ERT", 'Full menu'!AD55="ER&amp;M&amp;IT"),"MixedTs",IF('Full menu'!AD55="UD","UD",IF('Full menu'!AD55="LSD","LSD",IF('Full menu'!AD55="WSD","WSD","")))))))))</f>
        <v>ITs</v>
      </c>
      <c r="AE55" s="3" t="str">
        <f>IF('Full menu'!AE55="MDC","MDC",IF(OR('Full menu'!AE55="PERF",'Full menu'!AE55="AERF",'Full menu'!AE55="PCB"),"ERfix",IF(OR('Full menu'!AE55="ACB", 'Full menu'!AE55="LCERT", 'Full menu'!AE55="LERT",'Full menu'!AE55="FCERT",'Full menu'!AE55="FERT"),"ERTs",IF(OR('Full menu'!AE55="FCMT",'Full menu'!AE55="FMT",'Full menu'!AE55="LMT",'Full menu'!AE55="LCMT"),"MTs",IF(OR('Full menu'!AE55="LCIT",'Full menu'!AE55="FCIT",'Full menu'!AE55="LIT",'Full menu'!AE55="FIT"),"ITs",IF(OR('Full menu'!AE55="MwERT", 'Full menu'!AE55="ERwMT", 'Full menu'!AE55="M&amp;ERT", 'Full menu'!AE55="MwIT", 'Full menu'!AE55="IwMT", 'Full menu'!AE55="M&amp;IT", 'Full menu'!AE55="IwERT", 'Full menu'!AE55="ERwIT", 'Full menu'!AE55="I&amp;ERT", 'Full menu'!AE55="ER&amp;M&amp;IT"),"MixedTs",IF('Full menu'!AE55="UD","UD",IF('Full menu'!AE55="LSD","LSD",IF('Full menu'!AE55="WSD","WSD","")))))))))</f>
        <v>ITs</v>
      </c>
      <c r="AF55" s="3" t="str">
        <f>IF('Full menu'!AF55="MDC","MDC",IF(OR('Full menu'!AF55="PERF",'Full menu'!AF55="AERF",'Full menu'!AF55="PCB"),"ERfix",IF(OR('Full menu'!AF55="ACB", 'Full menu'!AF55="LCERT", 'Full menu'!AF55="LERT",'Full menu'!AF55="FCERT",'Full menu'!AF55="FERT"),"ERTs",IF(OR('Full menu'!AF55="FCMT",'Full menu'!AF55="FMT",'Full menu'!AF55="LMT",'Full menu'!AF55="LCMT"),"MTs",IF(OR('Full menu'!AF55="LCIT",'Full menu'!AF55="FCIT",'Full menu'!AF55="LIT",'Full menu'!AF55="FIT"),"ITs",IF(OR('Full menu'!AF55="MwERT", 'Full menu'!AF55="ERwMT", 'Full menu'!AF55="M&amp;ERT", 'Full menu'!AF55="MwIT", 'Full menu'!AF55="IwMT", 'Full menu'!AF55="M&amp;IT", 'Full menu'!AF55="IwERT", 'Full menu'!AF55="ERwIT", 'Full menu'!AF55="I&amp;ERT", 'Full menu'!AF55="ER&amp;M&amp;IT"),"MixedTs",IF('Full menu'!AF55="UD","UD",IF('Full menu'!AF55="LSD","LSD",IF('Full menu'!AF55="WSD","WSD","")))))))))</f>
        <v>ITs</v>
      </c>
      <c r="AG55" s="3" t="str">
        <f>IF('Full menu'!AG55="MDC","MDC",IF(OR('Full menu'!AG55="PERF",'Full menu'!AG55="AERF",'Full menu'!AG55="PCB"),"ERfix",IF(OR('Full menu'!AG55="ACB", 'Full menu'!AG55="LCERT", 'Full menu'!AG55="LERT",'Full menu'!AG55="FCERT",'Full menu'!AG55="FERT"),"ERTs",IF(OR('Full menu'!AG55="FCMT",'Full menu'!AG55="FMT",'Full menu'!AG55="LMT",'Full menu'!AG55="LCMT"),"MTs",IF(OR('Full menu'!AG55="LCIT",'Full menu'!AG55="FCIT",'Full menu'!AG55="LIT",'Full menu'!AG55="FIT"),"ITs",IF(OR('Full menu'!AG55="MwERT", 'Full menu'!AG55="ERwMT", 'Full menu'!AG55="M&amp;ERT", 'Full menu'!AG55="MwIT", 'Full menu'!AG55="IwMT", 'Full menu'!AG55="M&amp;IT", 'Full menu'!AG55="IwERT", 'Full menu'!AG55="ERwIT", 'Full menu'!AG55="I&amp;ERT", 'Full menu'!AG55="ER&amp;M&amp;IT"),"MixedTs",IF('Full menu'!AG55="UD","UD",IF('Full menu'!AG55="LSD","LSD",IF('Full menu'!AG55="WSD","WSD","")))))))))</f>
        <v>ITs</v>
      </c>
      <c r="AH55" s="3" t="str">
        <f>IF('Full menu'!AH55="MDC","MDC",IF(OR('Full menu'!AH55="PERF",'Full menu'!AH55="AERF",'Full menu'!AH55="PCB"),"ERfix",IF(OR('Full menu'!AH55="ACB", 'Full menu'!AH55="LCERT", 'Full menu'!AH55="LERT",'Full menu'!AH55="FCERT",'Full menu'!AH55="FERT"),"ERTs",IF(OR('Full menu'!AH55="FCMT",'Full menu'!AH55="FMT",'Full menu'!AH55="LMT",'Full menu'!AH55="LCMT"),"MTs",IF(OR('Full menu'!AH55="LCIT",'Full menu'!AH55="FCIT",'Full menu'!AH55="LIT",'Full menu'!AH55="FIT"),"ITs",IF(OR('Full menu'!AH55="MwERT", 'Full menu'!AH55="ERwMT", 'Full menu'!AH55="M&amp;ERT", 'Full menu'!AH55="MwIT", 'Full menu'!AH55="IwMT", 'Full menu'!AH55="M&amp;IT", 'Full menu'!AH55="IwERT", 'Full menu'!AH55="ERwIT", 'Full menu'!AH55="I&amp;ERT", 'Full menu'!AH55="ER&amp;M&amp;IT"),"MixedTs",IF('Full menu'!AH55="UD","UD",IF('Full menu'!AH55="LSD","LSD",IF('Full menu'!AH55="WSD","WSD","")))))))))</f>
        <v>ITs</v>
      </c>
      <c r="AI55" s="3" t="str">
        <f>IF('Full menu'!AI55="MDC","MDC",IF(OR('Full menu'!AI55="PERF",'Full menu'!AI55="AERF",'Full menu'!AI55="PCB"),"ERfix",IF(OR('Full menu'!AI55="ACB", 'Full menu'!AI55="LCERT", 'Full menu'!AI55="LERT",'Full menu'!AI55="FCERT",'Full menu'!AI55="FERT"),"ERTs",IF(OR('Full menu'!AI55="FCMT",'Full menu'!AI55="FMT",'Full menu'!AI55="LMT",'Full menu'!AI55="LCMT"),"MTs",IF(OR('Full menu'!AI55="LCIT",'Full menu'!AI55="FCIT",'Full menu'!AI55="LIT",'Full menu'!AI55="FIT"),"ITs",IF(OR('Full menu'!AI55="MwERT", 'Full menu'!AI55="ERwMT", 'Full menu'!AI55="M&amp;ERT", 'Full menu'!AI55="MwIT", 'Full menu'!AI55="IwMT", 'Full menu'!AI55="M&amp;IT", 'Full menu'!AI55="IwERT", 'Full menu'!AI55="ERwIT", 'Full menu'!AI55="I&amp;ERT", 'Full menu'!AI55="ER&amp;M&amp;IT"),"MixedTs",IF('Full menu'!AI55="UD","UD",IF('Full menu'!AI55="LSD","LSD",IF('Full menu'!AI55="WSD","WSD","")))))))))</f>
        <v>ITs</v>
      </c>
      <c r="AJ55" s="3" t="str">
        <f>IF('Full menu'!AJ55="MDC","MDC",IF(OR('Full menu'!AJ55="PERF",'Full menu'!AJ55="AERF",'Full menu'!AJ55="PCB"),"ERfix",IF(OR('Full menu'!AJ55="ACB", 'Full menu'!AJ55="LCERT", 'Full menu'!AJ55="LERT",'Full menu'!AJ55="FCERT",'Full menu'!AJ55="FERT"),"ERTs",IF(OR('Full menu'!AJ55="FCMT",'Full menu'!AJ55="FMT",'Full menu'!AJ55="LMT",'Full menu'!AJ55="LCMT"),"MTs",IF(OR('Full menu'!AJ55="LCIT",'Full menu'!AJ55="FCIT",'Full menu'!AJ55="LIT",'Full menu'!AJ55="FIT"),"ITs",IF(OR('Full menu'!AJ55="MwERT", 'Full menu'!AJ55="ERwMT", 'Full menu'!AJ55="M&amp;ERT", 'Full menu'!AJ55="MwIT", 'Full menu'!AJ55="IwMT", 'Full menu'!AJ55="M&amp;IT", 'Full menu'!AJ55="IwERT", 'Full menu'!AJ55="ERwIT", 'Full menu'!AJ55="I&amp;ERT", 'Full menu'!AJ55="ER&amp;M&amp;IT"),"MixedTs",IF('Full menu'!AJ55="UD","UD",IF('Full menu'!AJ55="LSD","LSD",IF('Full menu'!AJ55="WSD","WSD","")))))))))</f>
        <v>ITs</v>
      </c>
      <c r="AK55" s="3" t="str">
        <f>IF('Full menu'!AK55="MDC","MDC",IF(OR('Full menu'!AK55="PERF",'Full menu'!AK55="AERF",'Full menu'!AK55="PCB"),"ERfix",IF(OR('Full menu'!AK55="ACB", 'Full menu'!AK55="LCERT", 'Full menu'!AK55="LERT",'Full menu'!AK55="FCERT",'Full menu'!AK55="FERT"),"ERTs",IF(OR('Full menu'!AK55="FCMT",'Full menu'!AK55="FMT",'Full menu'!AK55="LMT",'Full menu'!AK55="LCMT"),"MTs",IF(OR('Full menu'!AK55="LCIT",'Full menu'!AK55="FCIT",'Full menu'!AK55="LIT",'Full menu'!AK55="FIT"),"ITs",IF(OR('Full menu'!AK55="MwERT", 'Full menu'!AK55="ERwMT", 'Full menu'!AK55="M&amp;ERT", 'Full menu'!AK55="MwIT", 'Full menu'!AK55="IwMT", 'Full menu'!AK55="M&amp;IT", 'Full menu'!AK55="IwERT", 'Full menu'!AK55="ERwIT", 'Full menu'!AK55="I&amp;ERT", 'Full menu'!AK55="ER&amp;M&amp;IT"),"MixedTs",IF('Full menu'!AK55="UD","UD",IF('Full menu'!AK55="LSD","LSD",IF('Full menu'!AK55="WSD","WSD","")))))))))</f>
        <v>ITs</v>
      </c>
      <c r="AL55" s="3" t="str">
        <f>IF('Full menu'!AL55="MDC","MDC",IF(OR('Full menu'!AL55="PERF",'Full menu'!AL55="AERF",'Full menu'!AL55="PCB"),"ERfix",IF(OR('Full menu'!AL55="ACB", 'Full menu'!AL55="LCERT", 'Full menu'!AL55="LERT",'Full menu'!AL55="FCERT",'Full menu'!AL55="FERT"),"ERTs",IF(OR('Full menu'!AL55="FCMT",'Full menu'!AL55="FMT",'Full menu'!AL55="LMT",'Full menu'!AL55="LCMT"),"MTs",IF(OR('Full menu'!AL55="LCIT",'Full menu'!AL55="FCIT",'Full menu'!AL55="LIT",'Full menu'!AL55="FIT"),"ITs",IF(OR('Full menu'!AL55="MwERT", 'Full menu'!AL55="ERwMT", 'Full menu'!AL55="M&amp;ERT", 'Full menu'!AL55="MwIT", 'Full menu'!AL55="IwMT", 'Full menu'!AL55="M&amp;IT", 'Full menu'!AL55="IwERT", 'Full menu'!AL55="ERwIT", 'Full menu'!AL55="I&amp;ERT", 'Full menu'!AL55="ER&amp;M&amp;IT"),"MixedTs",IF('Full menu'!AL55="UD","UD",IF('Full menu'!AL55="LSD","LSD",IF('Full menu'!AL55="WSD","WSD","")))))))))</f>
        <v>ITs</v>
      </c>
      <c r="AM55" s="3" t="str">
        <f>IF('Full menu'!AM55="MDC","MDC",IF(OR('Full menu'!AM55="PERF",'Full menu'!AM55="AERF",'Full menu'!AM55="PCB"),"ERfix",IF(OR('Full menu'!AM55="ACB", 'Full menu'!AM55="LCERT", 'Full menu'!AM55="LERT",'Full menu'!AM55="FCERT",'Full menu'!AM55="FERT"),"ERTs",IF(OR('Full menu'!AM55="FCMT",'Full menu'!AM55="FMT",'Full menu'!AM55="LMT",'Full menu'!AM55="LCMT"),"MTs",IF(OR('Full menu'!AM55="LCIT",'Full menu'!AM55="FCIT",'Full menu'!AM55="LIT",'Full menu'!AM55="FIT"),"ITs",IF(OR('Full menu'!AM55="MwERT", 'Full menu'!AM55="ERwMT", 'Full menu'!AM55="M&amp;ERT", 'Full menu'!AM55="MwIT", 'Full menu'!AM55="IwMT", 'Full menu'!AM55="M&amp;IT", 'Full menu'!AM55="IwERT", 'Full menu'!AM55="ERwIT", 'Full menu'!AM55="I&amp;ERT", 'Full menu'!AM55="ER&amp;M&amp;IT"),"MixedTs",IF('Full menu'!AM55="UD","UD",IF('Full menu'!AM55="LSD","LSD",IF('Full menu'!AM55="WSD","WSD","")))))))))</f>
        <v>ITs</v>
      </c>
      <c r="AN55" s="3" t="str">
        <f>IF('Full menu'!AN55="MDC","MDC",IF(OR('Full menu'!AN55="PERF",'Full menu'!AN55="AERF",'Full menu'!AN55="PCB"),"ERfix",IF(OR('Full menu'!AN55="ACB", 'Full menu'!AN55="LCERT", 'Full menu'!AN55="LERT",'Full menu'!AN55="FCERT",'Full menu'!AN55="FERT"),"ERTs",IF(OR('Full menu'!AN55="FCMT",'Full menu'!AN55="FMT",'Full menu'!AN55="LMT",'Full menu'!AN55="LCMT"),"MTs",IF(OR('Full menu'!AN55="LCIT",'Full menu'!AN55="FCIT",'Full menu'!AN55="LIT",'Full menu'!AN55="FIT"),"ITs",IF(OR('Full menu'!AN55="MwERT", 'Full menu'!AN55="ERwMT", 'Full menu'!AN55="M&amp;ERT", 'Full menu'!AN55="MwIT", 'Full menu'!AN55="IwMT", 'Full menu'!AN55="M&amp;IT", 'Full menu'!AN55="IwERT", 'Full menu'!AN55="ERwIT", 'Full menu'!AN55="I&amp;ERT", 'Full menu'!AN55="ER&amp;M&amp;IT"),"MixedTs",IF('Full menu'!AN55="UD","UD",IF('Full menu'!AN55="LSD","LSD",IF('Full menu'!AN55="WSD","WSD","")))))))))</f>
        <v>ITs</v>
      </c>
      <c r="AO55" s="3" t="str">
        <f>IF('Full menu'!AO55="MDC","MDC",IF(OR('Full menu'!AO55="PERF",'Full menu'!AO55="AERF",'Full menu'!AO55="PCB"),"ERfix",IF(OR('Full menu'!AO55="ACB", 'Full menu'!AO55="LCERT", 'Full menu'!AO55="LERT",'Full menu'!AO55="FCERT",'Full menu'!AO55="FERT"),"ERTs",IF(OR('Full menu'!AO55="FCMT",'Full menu'!AO55="FMT",'Full menu'!AO55="LMT",'Full menu'!AO55="LCMT"),"MTs",IF(OR('Full menu'!AO55="LCIT",'Full menu'!AO55="FCIT",'Full menu'!AO55="LIT",'Full menu'!AO55="FIT"),"ITs",IF(OR('Full menu'!AO55="MwERT", 'Full menu'!AO55="ERwMT", 'Full menu'!AO55="M&amp;ERT", 'Full menu'!AO55="MwIT", 'Full menu'!AO55="IwMT", 'Full menu'!AO55="M&amp;IT", 'Full menu'!AO55="IwERT", 'Full menu'!AO55="ERwIT", 'Full menu'!AO55="I&amp;ERT", 'Full menu'!AO55="ER&amp;M&amp;IT"),"MixedTs",IF('Full menu'!AO55="UD","UD",IF('Full menu'!AO55="LSD","LSD",IF('Full menu'!AO55="WSD","WSD","")))))))))</f>
        <v>ITs</v>
      </c>
      <c r="AP55" s="3" t="str">
        <f>IF('Full menu'!AP55="MDC","MDC",IF(OR('Full menu'!AP55="PERF",'Full menu'!AP55="AERF",'Full menu'!AP55="PCB"),"ERfix",IF(OR('Full menu'!AP55="ACB", 'Full menu'!AP55="LCERT", 'Full menu'!AP55="LERT",'Full menu'!AP55="FCERT",'Full menu'!AP55="FERT"),"ERTs",IF(OR('Full menu'!AP55="FCMT",'Full menu'!AP55="FMT",'Full menu'!AP55="LMT",'Full menu'!AP55="LCMT"),"MTs",IF(OR('Full menu'!AP55="LCIT",'Full menu'!AP55="FCIT",'Full menu'!AP55="LIT",'Full menu'!AP55="FIT"),"ITs",IF(OR('Full menu'!AP55="MwERT", 'Full menu'!AP55="ERwMT", 'Full menu'!AP55="M&amp;ERT", 'Full menu'!AP55="MwIT", 'Full menu'!AP55="IwMT", 'Full menu'!AP55="M&amp;IT", 'Full menu'!AP55="IwERT", 'Full menu'!AP55="ERwIT", 'Full menu'!AP55="I&amp;ERT", 'Full menu'!AP55="ER&amp;M&amp;IT"),"MixedTs",IF('Full menu'!AP55="UD","UD",IF('Full menu'!AP55="LSD","LSD",IF('Full menu'!AP55="WSD","WSD","")))))))))</f>
        <v>ITs</v>
      </c>
      <c r="AQ55" s="3" t="str">
        <f>IF('Full menu'!AQ55="MDC","MDC",IF(OR('Full menu'!AQ55="PERF",'Full menu'!AQ55="AERF",'Full menu'!AQ55="PCB"),"ERfix",IF(OR('Full menu'!AQ55="ACB", 'Full menu'!AQ55="LCERT", 'Full menu'!AQ55="LERT",'Full menu'!AQ55="FCERT",'Full menu'!AQ55="FERT"),"ERTs",IF(OR('Full menu'!AQ55="FCMT",'Full menu'!AQ55="FMT",'Full menu'!AQ55="LMT",'Full menu'!AQ55="LCMT"),"MTs",IF(OR('Full menu'!AQ55="LCIT",'Full menu'!AQ55="FCIT",'Full menu'!AQ55="LIT",'Full menu'!AQ55="FIT"),"ITs",IF(OR('Full menu'!AQ55="MwERT", 'Full menu'!AQ55="ERwMT", 'Full menu'!AQ55="M&amp;ERT", 'Full menu'!AQ55="MwIT", 'Full menu'!AQ55="IwMT", 'Full menu'!AQ55="M&amp;IT", 'Full menu'!AQ55="IwERT", 'Full menu'!AQ55="ERwIT", 'Full menu'!AQ55="I&amp;ERT", 'Full menu'!AQ55="ER&amp;M&amp;IT"),"MixedTs",IF('Full menu'!AQ55="UD","UD",IF('Full menu'!AQ55="LSD","LSD",IF('Full menu'!AQ55="WSD","WSD","")))))))))</f>
        <v>ITs</v>
      </c>
      <c r="AR55" s="3" t="str">
        <f>IF('Full menu'!AR55="MDC","MDC",IF(OR('Full menu'!AR55="PERF",'Full menu'!AR55="AERF",'Full menu'!AR55="PCB"),"ERfix",IF(OR('Full menu'!AR55="ACB", 'Full menu'!AR55="LCERT", 'Full menu'!AR55="LERT",'Full menu'!AR55="FCERT",'Full menu'!AR55="FERT"),"ERTs",IF(OR('Full menu'!AR55="FCMT",'Full menu'!AR55="FMT",'Full menu'!AR55="LMT",'Full menu'!AR55="LCMT"),"MTs",IF(OR('Full menu'!AR55="LCIT",'Full menu'!AR55="FCIT",'Full menu'!AR55="LIT",'Full menu'!AR55="FIT"),"ITs",IF(OR('Full menu'!AR55="MwERT", 'Full menu'!AR55="ERwMT", 'Full menu'!AR55="M&amp;ERT", 'Full menu'!AR55="MwIT", 'Full menu'!AR55="IwMT", 'Full menu'!AR55="M&amp;IT", 'Full menu'!AR55="IwERT", 'Full menu'!AR55="ERwIT", 'Full menu'!AR55="I&amp;ERT", 'Full menu'!AR55="ER&amp;M&amp;IT"),"MixedTs",IF('Full menu'!AR55="UD","UD",IF('Full menu'!AR55="LSD","LSD",IF('Full menu'!AR55="WSD","WSD","")))))))))</f>
        <v>ITs</v>
      </c>
      <c r="AS55" s="3" t="str">
        <f>IF('Full menu'!AS55="MDC","MDC",IF(OR('Full menu'!AS55="PERF",'Full menu'!AS55="AERF",'Full menu'!AS55="PCB"),"ERfix",IF(OR('Full menu'!AS55="ACB", 'Full menu'!AS55="LCERT", 'Full menu'!AS55="LERT",'Full menu'!AS55="FCERT",'Full menu'!AS55="FERT"),"ERTs",IF(OR('Full menu'!AS55="FCMT",'Full menu'!AS55="FMT",'Full menu'!AS55="LMT",'Full menu'!AS55="LCMT"),"MTs",IF(OR('Full menu'!AS55="LCIT",'Full menu'!AS55="FCIT",'Full menu'!AS55="LIT",'Full menu'!AS55="FIT"),"ITs",IF(OR('Full menu'!AS55="MwERT", 'Full menu'!AS55="ERwMT", 'Full menu'!AS55="M&amp;ERT", 'Full menu'!AS55="MwIT", 'Full menu'!AS55="IwMT", 'Full menu'!AS55="M&amp;IT", 'Full menu'!AS55="IwERT", 'Full menu'!AS55="ERwIT", 'Full menu'!AS55="I&amp;ERT", 'Full menu'!AS55="ER&amp;M&amp;IT"),"MixedTs",IF('Full menu'!AS55="UD","UD",IF('Full menu'!AS55="LSD","LSD",IF('Full menu'!AS55="WSD","WSD","")))))))))</f>
        <v>ITs</v>
      </c>
      <c r="AT55" s="3"/>
      <c r="AU55" s="3"/>
      <c r="AV55" s="3" t="str">
        <f>IF('Full menu'!AV55="MDC","MDC",IF(OR('Full menu'!AV55="PERF",'Full menu'!AV55="AERF",'Full menu'!AV55="PCB"),"ERfix",IF(OR('Full menu'!AV55="ACB", 'Full menu'!AV55="LCERT", 'Full menu'!AV55="LERT",'Full menu'!AV55="FCERT",'Full menu'!AV55="FERT"),"ERT",IF(OR('Full menu'!AV55="FCMT",'Full menu'!AV55="FMT",'Full menu'!AV55="LMT",'Full menu'!AV55="LCMT"),"MT",IF(OR('Full menu'!AV55="LCIT",'Full menu'!AV55="FCIT",'Full menu'!AV55="LMT",'Full menu'!AV55="FMT"),"IT",IF(OR('Full menu'!AV55="MwERT", 'Full menu'!AV55="ERwMT", 'Full menu'!AV55="M&amp;ERT", 'Full menu'!AV55="MwIT", 'Full menu'!AV55="IwMT", 'Full menu'!AV55="M&amp;IT", 'Full menu'!AV55="IwERT", 'Full menu'!AV55="ERwIT", 'Full menu'!AV55="I&amp;ERT", 'Full menu'!AV55="ER&amp;M&amp;IT"),"MixedT",IF('Full menu'!AV55="UD","UD",IF('Full menu'!AV55="LSD","LSD",IF('Full menu'!AV55="WSD","WSD","")))))))))</f>
        <v/>
      </c>
      <c r="AW55" s="3" t="str">
        <f>IF('Full menu'!AW55="MDC","MDC",IF(OR('Full menu'!AW55="PERF",'Full menu'!AW55="AERF",'Full menu'!AW55="PCB"),"ERfix",IF(OR('Full menu'!AW55="ACB", 'Full menu'!AW55="LCERT", 'Full menu'!AW55="LERT",'Full menu'!AW55="FCERT",'Full menu'!AW55="FERT"),"ERT",IF(OR('Full menu'!AW55="FCMT",'Full menu'!AW55="FMT",'Full menu'!AW55="LMT",'Full menu'!AW55="LCMT"),"MT",IF(OR('Full menu'!AW55="LCIT",'Full menu'!AW55="FCIT",'Full menu'!AW55="LMT",'Full menu'!AW55="FMT"),"IT",IF(OR('Full menu'!AW55="MwERT", 'Full menu'!AW55="ERwMT", 'Full menu'!AW55="M&amp;ERT", 'Full menu'!AW55="MwIT", 'Full menu'!AW55="IwMT", 'Full menu'!AW55="M&amp;IT", 'Full menu'!AW55="IwERT", 'Full menu'!AW55="ERwIT", 'Full menu'!AW55="I&amp;ERT", 'Full menu'!AW55="ER&amp;M&amp;IT"),"MixedT",IF('Full menu'!AW55="UD","UD",IF('Full menu'!AW55="LSD","LSD",IF('Full menu'!AW55="WSD","WSD","")))))))))</f>
        <v/>
      </c>
      <c r="AX55" s="3" t="str">
        <f>IF('Full menu'!AX55="MDC","MDC",IF(OR('Full menu'!AX55="PERF",'Full menu'!AX55="AERF",'Full menu'!AX55="PCB"),"ERfix",IF(OR('Full menu'!AX55="ACB", 'Full menu'!AX55="LCERT", 'Full menu'!AX55="LERT",'Full menu'!AX55="FCERT",'Full menu'!AX55="FERT"),"ERT",IF(OR('Full menu'!AX55="FCMT",'Full menu'!AX55="FMT",'Full menu'!AX55="LMT",'Full menu'!AX55="LCMT"),"MT",IF(OR('Full menu'!AX55="LCIT",'Full menu'!AX55="FCIT",'Full menu'!AX55="LMT",'Full menu'!AX55="FMT"),"IT",IF(OR('Full menu'!AX55="MwERT", 'Full menu'!AX55="ERwMT", 'Full menu'!AX55="M&amp;ERT", 'Full menu'!AX55="MwIT", 'Full menu'!AX55="IwMT", 'Full menu'!AX55="M&amp;IT", 'Full menu'!AX55="IwERT", 'Full menu'!AX55="ERwIT", 'Full menu'!AX55="I&amp;ERT", 'Full menu'!AX55="ER&amp;M&amp;IT"),"MixedT",IF('Full menu'!AX55="UD","UD",IF('Full menu'!AX55="LSD","LSD",IF('Full menu'!AX55="WSD","WSD","")))))))))</f>
        <v/>
      </c>
      <c r="AY55" s="3" t="str">
        <f>IF('Full menu'!AY55="MDC","MDC",IF(OR('Full menu'!AY55="PERF",'Full menu'!AY55="AERF",'Full menu'!AY55="PCB"),"ERfix",IF(OR('Full menu'!AY55="ACB", 'Full menu'!AY55="LCERT", 'Full menu'!AY55="LERT",'Full menu'!AY55="FCERT",'Full menu'!AY55="FERT"),"ERT",IF(OR('Full menu'!AY55="FCMT",'Full menu'!AY55="FMT",'Full menu'!AY55="LMT",'Full menu'!AY55="LCMT"),"MT",IF(OR('Full menu'!AY55="LCIT",'Full menu'!AY55="FCIT",'Full menu'!AY55="LMT",'Full menu'!AY55="FMT"),"IT",IF(OR('Full menu'!AY55="MwERT", 'Full menu'!AY55="ERwMT", 'Full menu'!AY55="M&amp;ERT", 'Full menu'!AY55="MwIT", 'Full menu'!AY55="IwMT", 'Full menu'!AY55="M&amp;IT", 'Full menu'!AY55="IwERT", 'Full menu'!AY55="ERwIT", 'Full menu'!AY55="I&amp;ERT", 'Full menu'!AY55="ER&amp;M&amp;IT"),"MixedT",IF('Full menu'!AY55="UD","UD",IF('Full menu'!AY55="LSD","LSD",IF('Full menu'!AY55="WSD","WSD","")))))))))</f>
        <v/>
      </c>
      <c r="AZ55" s="3" t="str">
        <f>IF('Full menu'!AZ55="MDC","MDC",IF(OR('Full menu'!AZ55="PERF",'Full menu'!AZ55="AERF",'Full menu'!AZ55="PCB"),"ERfix",IF(OR('Full menu'!AZ55="ACB", 'Full menu'!AZ55="LCERT", 'Full menu'!AZ55="LERT",'Full menu'!AZ55="FCERT",'Full menu'!AZ55="FERT"),"ERT",IF(OR('Full menu'!AZ55="FCMT",'Full menu'!AZ55="FMT",'Full menu'!AZ55="LMT",'Full menu'!AZ55="LCMT"),"MT",IF(OR('Full menu'!AZ55="LCIT",'Full menu'!AZ55="FCIT",'Full menu'!AZ55="LMT",'Full menu'!AZ55="FMT"),"IT",IF(OR('Full menu'!AZ55="MwERT", 'Full menu'!AZ55="ERwMT", 'Full menu'!AZ55="M&amp;ERT", 'Full menu'!AZ55="MwIT", 'Full menu'!AZ55="IwMT", 'Full menu'!AZ55="M&amp;IT", 'Full menu'!AZ55="IwERT", 'Full menu'!AZ55="ERwIT", 'Full menu'!AZ55="I&amp;ERT", 'Full menu'!AZ55="ER&amp;M&amp;IT"),"MixedT",IF('Full menu'!AZ55="UD","UD",IF('Full menu'!AZ55="LSD","LSD",IF('Full menu'!AZ55="WSD","WSD","")))))))))</f>
        <v/>
      </c>
      <c r="BA55" s="3" t="str">
        <f>IF('Full menu'!BA55="MDC","MDC",IF(OR('Full menu'!BA55="PERF",'Full menu'!BA55="AERF",'Full menu'!BA55="PCB"),"ERfix",IF(OR('Full menu'!BA55="ACB", 'Full menu'!BA55="LCERT", 'Full menu'!BA55="LERT",'Full menu'!BA55="FCERT",'Full menu'!BA55="FERT"),"ERT",IF(OR('Full menu'!BA55="FCMT",'Full menu'!BA55="FMT",'Full menu'!BA55="LMT",'Full menu'!BA55="LCMT"),"MT",IF(OR('Full menu'!BA55="LCIT",'Full menu'!BA55="FCIT",'Full menu'!BA55="LMT",'Full menu'!BA55="FMT"),"IT",IF(OR('Full menu'!BA55="MwERT", 'Full menu'!BA55="ERwMT", 'Full menu'!BA55="M&amp;ERT", 'Full menu'!BA55="MwIT", 'Full menu'!BA55="IwMT", 'Full menu'!BA55="M&amp;IT", 'Full menu'!BA55="IwERT", 'Full menu'!BA55="ERwIT", 'Full menu'!BA55="I&amp;ERT", 'Full menu'!BA55="ER&amp;M&amp;IT"),"MixedT",IF('Full menu'!BA55="UD","UD",IF('Full menu'!BA55="LSD","LSD",IF('Full menu'!BA55="WSD","WSD","")))))))))</f>
        <v/>
      </c>
      <c r="BB55" s="3" t="str">
        <f>IF('Full menu'!BB55="MDC","MDC",IF(OR('Full menu'!BB55="PERF",'Full menu'!BB55="AERF",'Full menu'!BB55="PCB"),"ERfix",IF(OR('Full menu'!BB55="ACB", 'Full menu'!BB55="LCERT", 'Full menu'!BB55="LERT",'Full menu'!BB55="FCERT",'Full menu'!BB55="FERT"),"ERT",IF(OR('Full menu'!BB55="FCMT",'Full menu'!BB55="FMT",'Full menu'!BB55="LMT",'Full menu'!BB55="LCMT"),"MT",IF(OR('Full menu'!BB55="LCIT",'Full menu'!BB55="FCIT",'Full menu'!BB55="LMT",'Full menu'!BB55="FMT"),"IT",IF(OR('Full menu'!BB55="MwERT", 'Full menu'!BB55="ERwMT", 'Full menu'!BB55="M&amp;ERT", 'Full menu'!BB55="MwIT", 'Full menu'!BB55="IwMT", 'Full menu'!BB55="M&amp;IT", 'Full menu'!BB55="IwERT", 'Full menu'!BB55="ERwIT", 'Full menu'!BB55="I&amp;ERT", 'Full menu'!BB55="ER&amp;M&amp;IT"),"MixedT",IF('Full menu'!BB55="UD","UD",IF('Full menu'!BB55="LSD","LSD",IF('Full menu'!BB55="WSD","WSD","")))))))))</f>
        <v/>
      </c>
      <c r="BC55" s="3" t="str">
        <f>IF('Full menu'!BC55="MDC","MDC",IF(OR('Full menu'!BC55="PERF",'Full menu'!BC55="AERF",'Full menu'!BC55="PCB"),"ERfix",IF(OR('Full menu'!BC55="ACB", 'Full menu'!BC55="LCERT", 'Full menu'!BC55="LERT",'Full menu'!BC55="FCERT",'Full menu'!BC55="FERT"),"ERT",IF(OR('Full menu'!BC55="FCMT",'Full menu'!BC55="FMT",'Full menu'!BC55="LMT",'Full menu'!BC55="LCMT"),"MT",IF(OR('Full menu'!BC55="LCIT",'Full menu'!BC55="FCIT",'Full menu'!BC55="LMT",'Full menu'!BC55="FMT"),"IT",IF(OR('Full menu'!BC55="MwERT", 'Full menu'!BC55="ERwMT", 'Full menu'!BC55="M&amp;ERT", 'Full menu'!BC55="MwIT", 'Full menu'!BC55="IwMT", 'Full menu'!BC55="M&amp;IT", 'Full menu'!BC55="IwERT", 'Full menu'!BC55="ERwIT", 'Full menu'!BC55="I&amp;ERT", 'Full menu'!BC55="ER&amp;M&amp;IT"),"MixedT",IF('Full menu'!BC55="UD","UD",IF('Full menu'!BC55="LSD","LSD",IF('Full menu'!BC55="WSD","WSD","")))))))))</f>
        <v/>
      </c>
    </row>
    <row r="56" spans="1:55" ht="16" x14ac:dyDescent="0.2">
      <c r="A56" t="s">
        <v>78</v>
      </c>
      <c r="B56" s="3" t="str">
        <f>IF('Full menu'!B56="MDC","MDC",IF(OR('Full menu'!B56="PERF",'Full menu'!B56="AERF",'Full menu'!B56="PCB"),"ERfix",IF(OR('Full menu'!B56="ACB", 'Full menu'!B56="LCERT", 'Full menu'!B56="LERT",'Full menu'!B56="FCERT",'Full menu'!B56="FERT"),"ERTs",IF(OR('Full menu'!B56="FCMT",'Full menu'!B56="FMT",'Full menu'!B56="LMT",'Full menu'!B56="LCMT"),"MTs",IF(OR('Full menu'!B56="LCIT",'Full menu'!B56="FCIT",'Full menu'!B56="LIT",'Full menu'!B56="FIT"),"ITs",IF(OR('Full menu'!B56="MwERT", 'Full menu'!B56="ERwMT", 'Full menu'!B56="M&amp;ERT", 'Full menu'!B56="MwIT", 'Full menu'!B56="IwMT", 'Full menu'!B56="M&amp;IT", 'Full menu'!B56="IwERT", 'Full menu'!B56="ERwIT", 'Full menu'!B56="I&amp;ERT", 'Full menu'!B56="ER&amp;M&amp;IT"),"MixedTs",IF('Full menu'!B56="UD","UD",IF('Full menu'!B56="LSD","LSD",IF('Full menu'!B56="WSD","WSD","")))))))))</f>
        <v>MDC</v>
      </c>
      <c r="C56" s="3" t="str">
        <f>IF('Full menu'!C56="MDC","MDC",IF(OR('Full menu'!C56="PERF",'Full menu'!C56="AERF",'Full menu'!C56="PCB"),"ERfix",IF(OR('Full menu'!C56="ACB", 'Full menu'!C56="LCERT", 'Full menu'!C56="LERT",'Full menu'!C56="FCERT",'Full menu'!C56="FERT"),"ERTs",IF(OR('Full menu'!C56="FCMT",'Full menu'!C56="FMT",'Full menu'!C56="LMT",'Full menu'!C56="LCMT"),"MTs",IF(OR('Full menu'!C56="LCIT",'Full menu'!C56="FCIT",'Full menu'!C56="LIT",'Full menu'!C56="FIT"),"ITs",IF(OR('Full menu'!C56="MwERT", 'Full menu'!C56="ERwMT", 'Full menu'!C56="M&amp;ERT", 'Full menu'!C56="MwIT", 'Full menu'!C56="IwMT", 'Full menu'!C56="M&amp;IT", 'Full menu'!C56="IwERT", 'Full menu'!C56="ERwIT", 'Full menu'!C56="I&amp;ERT", 'Full menu'!C56="ER&amp;M&amp;IT"),"MixedTs",IF('Full menu'!C56="UD","UD",IF('Full menu'!C56="LSD","LSD",IF('Full menu'!C56="WSD","WSD","")))))))))</f>
        <v>MDC</v>
      </c>
      <c r="D56" s="3" t="str">
        <f>IF('Full menu'!D56="MDC","MDC",IF(OR('Full menu'!D56="PERF",'Full menu'!D56="AERF",'Full menu'!D56="PCB"),"ERfix",IF(OR('Full menu'!D56="ACB", 'Full menu'!D56="LCERT", 'Full menu'!D56="LERT",'Full menu'!D56="FCERT",'Full menu'!D56="FERT"),"ERTs",IF(OR('Full menu'!D56="FCMT",'Full menu'!D56="FMT",'Full menu'!D56="LMT",'Full menu'!D56="LCMT"),"MTs",IF(OR('Full menu'!D56="LCIT",'Full menu'!D56="FCIT",'Full menu'!D56="LIT",'Full menu'!D56="FIT"),"ITs",IF(OR('Full menu'!D56="MwERT", 'Full menu'!D56="ERwMT", 'Full menu'!D56="M&amp;ERT", 'Full menu'!D56="MwIT", 'Full menu'!D56="IwMT", 'Full menu'!D56="M&amp;IT", 'Full menu'!D56="IwERT", 'Full menu'!D56="ERwIT", 'Full menu'!D56="I&amp;ERT", 'Full menu'!D56="ER&amp;M&amp;IT"),"MixedTs",IF('Full menu'!D56="UD","UD",IF('Full menu'!D56="LSD","LSD",IF('Full menu'!D56="WSD","WSD","")))))))))</f>
        <v>MDC</v>
      </c>
      <c r="E56" s="3" t="str">
        <f>IF('Full menu'!E56="MDC","MDC",IF(OR('Full menu'!E56="PERF",'Full menu'!E56="AERF",'Full menu'!E56="PCB"),"ERfix",IF(OR('Full menu'!E56="ACB", 'Full menu'!E56="LCERT", 'Full menu'!E56="LERT",'Full menu'!E56="FCERT",'Full menu'!E56="FERT"),"ERTs",IF(OR('Full menu'!E56="FCMT",'Full menu'!E56="FMT",'Full menu'!E56="LMT",'Full menu'!E56="LCMT"),"MTs",IF(OR('Full menu'!E56="LCIT",'Full menu'!E56="FCIT",'Full menu'!E56="LIT",'Full menu'!E56="FIT"),"ITs",IF(OR('Full menu'!E56="MwERT", 'Full menu'!E56="ERwMT", 'Full menu'!E56="M&amp;ERT", 'Full menu'!E56="MwIT", 'Full menu'!E56="IwMT", 'Full menu'!E56="M&amp;IT", 'Full menu'!E56="IwERT", 'Full menu'!E56="ERwIT", 'Full menu'!E56="I&amp;ERT", 'Full menu'!E56="ER&amp;M&amp;IT"),"MixedTs",IF('Full menu'!E56="UD","UD",IF('Full menu'!E56="LSD","LSD",IF('Full menu'!E56="WSD","WSD","")))))))))</f>
        <v>MDC</v>
      </c>
      <c r="F56" s="3" t="str">
        <f>IF('Full menu'!F56="MDC","MDC",IF(OR('Full menu'!F56="PERF",'Full menu'!F56="AERF",'Full menu'!F56="PCB"),"ERfix",IF(OR('Full menu'!F56="ACB", 'Full menu'!F56="LCERT", 'Full menu'!F56="LERT",'Full menu'!F56="FCERT",'Full menu'!F56="FERT"),"ERTs",IF(OR('Full menu'!F56="FCMT",'Full menu'!F56="FMT",'Full menu'!F56="LMT",'Full menu'!F56="LCMT"),"MTs",IF(OR('Full menu'!F56="LCIT",'Full menu'!F56="FCIT",'Full menu'!F56="LIT",'Full menu'!F56="FIT"),"ITs",IF(OR('Full menu'!F56="MwERT", 'Full menu'!F56="ERwMT", 'Full menu'!F56="M&amp;ERT", 'Full menu'!F56="MwIT", 'Full menu'!F56="IwMT", 'Full menu'!F56="M&amp;IT", 'Full menu'!F56="IwERT", 'Full menu'!F56="ERwIT", 'Full menu'!F56="I&amp;ERT", 'Full menu'!F56="ER&amp;M&amp;IT"),"MixedTs",IF('Full menu'!F56="UD","UD",IF('Full menu'!F56="LSD","LSD",IF('Full menu'!F56="WSD","WSD","")))))))))</f>
        <v>MDC</v>
      </c>
      <c r="G56" s="3" t="str">
        <f>IF('Full menu'!G56="MDC","MDC",IF(OR('Full menu'!G56="PERF",'Full menu'!G56="AERF",'Full menu'!G56="PCB"),"ERfix",IF(OR('Full menu'!G56="ACB", 'Full menu'!G56="LCERT", 'Full menu'!G56="LERT",'Full menu'!G56="FCERT",'Full menu'!G56="FERT"),"ERTs",IF(OR('Full menu'!G56="FCMT",'Full menu'!G56="FMT",'Full menu'!G56="LMT",'Full menu'!G56="LCMT"),"MTs",IF(OR('Full menu'!G56="LCIT",'Full menu'!G56="FCIT",'Full menu'!G56="LIT",'Full menu'!G56="FIT"),"ITs",IF(OR('Full menu'!G56="MwERT", 'Full menu'!G56="ERwMT", 'Full menu'!G56="M&amp;ERT", 'Full menu'!G56="MwIT", 'Full menu'!G56="IwMT", 'Full menu'!G56="M&amp;IT", 'Full menu'!G56="IwERT", 'Full menu'!G56="ERwIT", 'Full menu'!G56="I&amp;ERT", 'Full menu'!G56="ER&amp;M&amp;IT"),"MixedTs",IF('Full menu'!G56="UD","UD",IF('Full menu'!G56="LSD","LSD",IF('Full menu'!G56="WSD","WSD","")))))))))</f>
        <v>MDC</v>
      </c>
      <c r="H56" s="3" t="str">
        <f>IF('Full menu'!H56="MDC","MDC",IF(OR('Full menu'!H56="PERF",'Full menu'!H56="AERF",'Full menu'!H56="PCB"),"ERfix",IF(OR('Full menu'!H56="ACB", 'Full menu'!H56="LCERT", 'Full menu'!H56="LERT",'Full menu'!H56="FCERT",'Full menu'!H56="FERT"),"ERTs",IF(OR('Full menu'!H56="FCMT",'Full menu'!H56="FMT",'Full menu'!H56="LMT",'Full menu'!H56="LCMT"),"MTs",IF(OR('Full menu'!H56="LCIT",'Full menu'!H56="FCIT",'Full menu'!H56="LIT",'Full menu'!H56="FIT"),"ITs",IF(OR('Full menu'!H56="MwERT", 'Full menu'!H56="ERwMT", 'Full menu'!H56="M&amp;ERT", 'Full menu'!H56="MwIT", 'Full menu'!H56="IwMT", 'Full menu'!H56="M&amp;IT", 'Full menu'!H56="IwERT", 'Full menu'!H56="ERwIT", 'Full menu'!H56="I&amp;ERT", 'Full menu'!H56="ER&amp;M&amp;IT"),"MixedTs",IF('Full menu'!H56="UD","UD",IF('Full menu'!H56="LSD","LSD",IF('Full menu'!H56="WSD","WSD","")))))))))</f>
        <v>MDC</v>
      </c>
      <c r="I56" s="3" t="str">
        <f>IF('Full menu'!I56="MDC","MDC",IF(OR('Full menu'!I56="PERF",'Full menu'!I56="AERF",'Full menu'!I56="PCB"),"ERfix",IF(OR('Full menu'!I56="ACB", 'Full menu'!I56="LCERT", 'Full menu'!I56="LERT",'Full menu'!I56="FCERT",'Full menu'!I56="FERT"),"ERTs",IF(OR('Full menu'!I56="FCMT",'Full menu'!I56="FMT",'Full menu'!I56="LMT",'Full menu'!I56="LCMT"),"MTs",IF(OR('Full menu'!I56="LCIT",'Full menu'!I56="FCIT",'Full menu'!I56="LIT",'Full menu'!I56="FIT"),"ITs",IF(OR('Full menu'!I56="MwERT", 'Full menu'!I56="ERwMT", 'Full menu'!I56="M&amp;ERT", 'Full menu'!I56="MwIT", 'Full menu'!I56="IwMT", 'Full menu'!I56="M&amp;IT", 'Full menu'!I56="IwERT", 'Full menu'!I56="ERwIT", 'Full menu'!I56="I&amp;ERT", 'Full menu'!I56="ER&amp;M&amp;IT"),"MixedTs",IF('Full menu'!I56="UD","UD",IF('Full menu'!I56="LSD","LSD",IF('Full menu'!I56="WSD","WSD","")))))))))</f>
        <v>MDC</v>
      </c>
      <c r="J56" s="3" t="str">
        <f>IF('Full menu'!J56="MDC","MDC",IF(OR('Full menu'!J56="PERF",'Full menu'!J56="AERF",'Full menu'!J56="PCB"),"ERfix",IF(OR('Full menu'!J56="ACB", 'Full menu'!J56="LCERT", 'Full menu'!J56="LERT",'Full menu'!J56="FCERT",'Full menu'!J56="FERT"),"ERTs",IF(OR('Full menu'!J56="FCMT",'Full menu'!J56="FMT",'Full menu'!J56="LMT",'Full menu'!J56="LCMT"),"MTs",IF(OR('Full menu'!J56="LCIT",'Full menu'!J56="FCIT",'Full menu'!J56="LIT",'Full menu'!J56="FIT"),"ITs",IF(OR('Full menu'!J56="MwERT", 'Full menu'!J56="ERwMT", 'Full menu'!J56="M&amp;ERT", 'Full menu'!J56="MwIT", 'Full menu'!J56="IwMT", 'Full menu'!J56="M&amp;IT", 'Full menu'!J56="IwERT", 'Full menu'!J56="ERwIT", 'Full menu'!J56="I&amp;ERT", 'Full menu'!J56="ER&amp;M&amp;IT"),"MixedTs",IF('Full menu'!J56="UD","UD",IF('Full menu'!J56="LSD","LSD",IF('Full menu'!J56="WSD","WSD","")))))))))</f>
        <v>MDC</v>
      </c>
      <c r="K56" s="3" t="str">
        <f>IF('Full menu'!K56="MDC","MDC",IF(OR('Full menu'!K56="PERF",'Full menu'!K56="AERF",'Full menu'!K56="PCB"),"ERfix",IF(OR('Full menu'!K56="ACB", 'Full menu'!K56="LCERT", 'Full menu'!K56="LERT",'Full menu'!K56="FCERT",'Full menu'!K56="FERT"),"ERTs",IF(OR('Full menu'!K56="FCMT",'Full menu'!K56="FMT",'Full menu'!K56="LMT",'Full menu'!K56="LCMT"),"MTs",IF(OR('Full menu'!K56="LCIT",'Full menu'!K56="FCIT",'Full menu'!K56="LIT",'Full menu'!K56="FIT"),"ITs",IF(OR('Full menu'!K56="MwERT", 'Full menu'!K56="ERwMT", 'Full menu'!K56="M&amp;ERT", 'Full menu'!K56="MwIT", 'Full menu'!K56="IwMT", 'Full menu'!K56="M&amp;IT", 'Full menu'!K56="IwERT", 'Full menu'!K56="ERwIT", 'Full menu'!K56="I&amp;ERT", 'Full menu'!K56="ER&amp;M&amp;IT"),"MixedTs",IF('Full menu'!K56="UD","UD",IF('Full menu'!K56="LSD","LSD",IF('Full menu'!K56="WSD","WSD","")))))))))</f>
        <v>MDC</v>
      </c>
      <c r="L56" s="3" t="str">
        <f>IF('Full menu'!L56="MDC","MDC",IF(OR('Full menu'!L56="PERF",'Full menu'!L56="AERF",'Full menu'!L56="PCB"),"ERfix",IF(OR('Full menu'!L56="ACB", 'Full menu'!L56="LCERT", 'Full menu'!L56="LERT",'Full menu'!L56="FCERT",'Full menu'!L56="FERT"),"ERTs",IF(OR('Full menu'!L56="FCMT",'Full menu'!L56="FMT",'Full menu'!L56="LMT",'Full menu'!L56="LCMT"),"MTs",IF(OR('Full menu'!L56="LCIT",'Full menu'!L56="FCIT",'Full menu'!L56="LIT",'Full menu'!L56="FIT"),"ITs",IF(OR('Full menu'!L56="MwERT", 'Full menu'!L56="ERwMT", 'Full menu'!L56="M&amp;ERT", 'Full menu'!L56="MwIT", 'Full menu'!L56="IwMT", 'Full menu'!L56="M&amp;IT", 'Full menu'!L56="IwERT", 'Full menu'!L56="ERwIT", 'Full menu'!L56="I&amp;ERT", 'Full menu'!L56="ER&amp;M&amp;IT"),"MixedTs",IF('Full menu'!L56="UD","UD",IF('Full menu'!L56="LSD","LSD",IF('Full menu'!L56="WSD","WSD","")))))))))</f>
        <v>MDC</v>
      </c>
      <c r="M56" s="3" t="str">
        <f>IF('Full menu'!M56="MDC","MDC",IF(OR('Full menu'!M56="PERF",'Full menu'!M56="AERF",'Full menu'!M56="PCB"),"ERfix",IF(OR('Full menu'!M56="ACB", 'Full menu'!M56="LCERT", 'Full menu'!M56="LERT",'Full menu'!M56="FCERT",'Full menu'!M56="FERT"),"ERTs",IF(OR('Full menu'!M56="FCMT",'Full menu'!M56="FMT",'Full menu'!M56="LMT",'Full menu'!M56="LCMT"),"MTs",IF(OR('Full menu'!M56="LCIT",'Full menu'!M56="FCIT",'Full menu'!M56="LIT",'Full menu'!M56="FIT"),"ITs",IF(OR('Full menu'!M56="MwERT", 'Full menu'!M56="ERwMT", 'Full menu'!M56="M&amp;ERT", 'Full menu'!M56="MwIT", 'Full menu'!M56="IwMT", 'Full menu'!M56="M&amp;IT", 'Full menu'!M56="IwERT", 'Full menu'!M56="ERwIT", 'Full menu'!M56="I&amp;ERT", 'Full menu'!M56="ER&amp;M&amp;IT"),"MixedTs",IF('Full menu'!M56="UD","UD",IF('Full menu'!M56="LSD","LSD",IF('Full menu'!M56="WSD","WSD","")))))))))</f>
        <v>MDC</v>
      </c>
      <c r="N56" s="3" t="str">
        <f>IF('Full menu'!N56="MDC","MDC",IF(OR('Full menu'!N56="PERF",'Full menu'!N56="AERF",'Full menu'!N56="PCB"),"ERfix",IF(OR('Full menu'!N56="ACB", 'Full menu'!N56="LCERT", 'Full menu'!N56="LERT",'Full menu'!N56="FCERT",'Full menu'!N56="FERT"),"ERTs",IF(OR('Full menu'!N56="FCMT",'Full menu'!N56="FMT",'Full menu'!N56="LMT",'Full menu'!N56="LCMT"),"MTs",IF(OR('Full menu'!N56="LCIT",'Full menu'!N56="FCIT",'Full menu'!N56="LIT",'Full menu'!N56="FIT"),"ITs",IF(OR('Full menu'!N56="MwERT", 'Full menu'!N56="ERwMT", 'Full menu'!N56="M&amp;ERT", 'Full menu'!N56="MwIT", 'Full menu'!N56="IwMT", 'Full menu'!N56="M&amp;IT", 'Full menu'!N56="IwERT", 'Full menu'!N56="ERwIT", 'Full menu'!N56="I&amp;ERT", 'Full menu'!N56="ER&amp;M&amp;IT"),"MixedTs",IF('Full menu'!N56="UD","UD",IF('Full menu'!N56="LSD","LSD",IF('Full menu'!N56="WSD","WSD","")))))))))</f>
        <v>MDC</v>
      </c>
      <c r="O56" s="3" t="str">
        <f>IF('Full menu'!O56="MDC","MDC",IF(OR('Full menu'!O56="PERF",'Full menu'!O56="AERF",'Full menu'!O56="PCB"),"ERfix",IF(OR('Full menu'!O56="ACB", 'Full menu'!O56="LCERT", 'Full menu'!O56="LERT",'Full menu'!O56="FCERT",'Full menu'!O56="FERT"),"ERTs",IF(OR('Full menu'!O56="FCMT",'Full menu'!O56="FMT",'Full menu'!O56="LMT",'Full menu'!O56="LCMT"),"MTs",IF(OR('Full menu'!O56="LCIT",'Full menu'!O56="FCIT",'Full menu'!O56="LIT",'Full menu'!O56="FIT"),"ITs",IF(OR('Full menu'!O56="MwERT", 'Full menu'!O56="ERwMT", 'Full menu'!O56="M&amp;ERT", 'Full menu'!O56="MwIT", 'Full menu'!O56="IwMT", 'Full menu'!O56="M&amp;IT", 'Full menu'!O56="IwERT", 'Full menu'!O56="ERwIT", 'Full menu'!O56="I&amp;ERT", 'Full menu'!O56="ER&amp;M&amp;IT"),"MixedTs",IF('Full menu'!O56="UD","UD",IF('Full menu'!O56="LSD","LSD",IF('Full menu'!O56="WSD","WSD","")))))))))</f>
        <v>MDC</v>
      </c>
      <c r="P56" s="3" t="str">
        <f>IF('Full menu'!P56="MDC","MDC",IF(OR('Full menu'!P56="PERF",'Full menu'!P56="AERF",'Full menu'!P56="PCB"),"ERfix",IF(OR('Full menu'!P56="ACB", 'Full menu'!P56="LCERT", 'Full menu'!P56="LERT",'Full menu'!P56="FCERT",'Full menu'!P56="FERT"),"ERTs",IF(OR('Full menu'!P56="FCMT",'Full menu'!P56="FMT",'Full menu'!P56="LMT",'Full menu'!P56="LCMT"),"MTs",IF(OR('Full menu'!P56="LCIT",'Full menu'!P56="FCIT",'Full menu'!P56="LIT",'Full menu'!P56="FIT"),"ITs",IF(OR('Full menu'!P56="MwERT", 'Full menu'!P56="ERwMT", 'Full menu'!P56="M&amp;ERT", 'Full menu'!P56="MwIT", 'Full menu'!P56="IwMT", 'Full menu'!P56="M&amp;IT", 'Full menu'!P56="IwERT", 'Full menu'!P56="ERwIT", 'Full menu'!P56="I&amp;ERT", 'Full menu'!P56="ER&amp;M&amp;IT"),"MixedTs",IF('Full menu'!P56="UD","UD",IF('Full menu'!P56="LSD","LSD",IF('Full menu'!P56="WSD","WSD","")))))))))</f>
        <v>MDC</v>
      </c>
      <c r="Q56" s="3" t="str">
        <f>IF('Full menu'!Q56="MDC","MDC",IF(OR('Full menu'!Q56="PERF",'Full menu'!Q56="AERF",'Full menu'!Q56="PCB"),"ERfix",IF(OR('Full menu'!Q56="ACB", 'Full menu'!Q56="LCERT", 'Full menu'!Q56="LERT",'Full menu'!Q56="FCERT",'Full menu'!Q56="FERT"),"ERTs",IF(OR('Full menu'!Q56="FCMT",'Full menu'!Q56="FMT",'Full menu'!Q56="LMT",'Full menu'!Q56="LCMT"),"MTs",IF(OR('Full menu'!Q56="LCIT",'Full menu'!Q56="FCIT",'Full menu'!Q56="LIT",'Full menu'!Q56="FIT"),"ITs",IF(OR('Full menu'!Q56="MwERT", 'Full menu'!Q56="ERwMT", 'Full menu'!Q56="M&amp;ERT", 'Full menu'!Q56="MwIT", 'Full menu'!Q56="IwMT", 'Full menu'!Q56="M&amp;IT", 'Full menu'!Q56="IwERT", 'Full menu'!Q56="ERwIT", 'Full menu'!Q56="I&amp;ERT", 'Full menu'!Q56="ER&amp;M&amp;IT"),"MixedTs",IF('Full menu'!Q56="UD","UD",IF('Full menu'!Q56="LSD","LSD",IF('Full menu'!Q56="WSD","WSD","")))))))))</f>
        <v>MDC</v>
      </c>
      <c r="R56" s="3" t="str">
        <f>IF('Full menu'!R56="MDC","MDC",IF(OR('Full menu'!R56="PERF",'Full menu'!R56="AERF",'Full menu'!R56="PCB"),"ERfix",IF(OR('Full menu'!R56="ACB", 'Full menu'!R56="LCERT", 'Full menu'!R56="LERT",'Full menu'!R56="FCERT",'Full menu'!R56="FERT"),"ERTs",IF(OR('Full menu'!R56="FCMT",'Full menu'!R56="FMT",'Full menu'!R56="LMT",'Full menu'!R56="LCMT"),"MTs",IF(OR('Full menu'!R56="LCIT",'Full menu'!R56="FCIT",'Full menu'!R56="LIT",'Full menu'!R56="FIT"),"ITs",IF(OR('Full menu'!R56="MwERT", 'Full menu'!R56="ERwMT", 'Full menu'!R56="M&amp;ERT", 'Full menu'!R56="MwIT", 'Full menu'!R56="IwMT", 'Full menu'!R56="M&amp;IT", 'Full menu'!R56="IwERT", 'Full menu'!R56="ERwIT", 'Full menu'!R56="I&amp;ERT", 'Full menu'!R56="ER&amp;M&amp;IT"),"MixedTs",IF('Full menu'!R56="UD","UD",IF('Full menu'!R56="LSD","LSD",IF('Full menu'!R56="WSD","WSD","")))))))))</f>
        <v>MDC</v>
      </c>
      <c r="S56" s="3" t="str">
        <f>IF('Full menu'!S56="MDC","MDC",IF(OR('Full menu'!S56="PERF",'Full menu'!S56="AERF",'Full menu'!S56="PCB"),"ERfix",IF(OR('Full menu'!S56="ACB", 'Full menu'!S56="LCERT", 'Full menu'!S56="LERT",'Full menu'!S56="FCERT",'Full menu'!S56="FERT"),"ERTs",IF(OR('Full menu'!S56="FCMT",'Full menu'!S56="FMT",'Full menu'!S56="LMT",'Full menu'!S56="LCMT"),"MTs",IF(OR('Full menu'!S56="LCIT",'Full menu'!S56="FCIT",'Full menu'!S56="LIT",'Full menu'!S56="FIT"),"ITs",IF(OR('Full menu'!S56="MwERT", 'Full menu'!S56="ERwMT", 'Full menu'!S56="M&amp;ERT", 'Full menu'!S56="MwIT", 'Full menu'!S56="IwMT", 'Full menu'!S56="M&amp;IT", 'Full menu'!S56="IwERT", 'Full menu'!S56="ERwIT", 'Full menu'!S56="I&amp;ERT", 'Full menu'!S56="ER&amp;M&amp;IT"),"MixedTs",IF('Full menu'!S56="UD","UD",IF('Full menu'!S56="LSD","LSD",IF('Full menu'!S56="WSD","WSD","")))))))))</f>
        <v>UD</v>
      </c>
      <c r="T56" s="3" t="str">
        <f>IF('Full menu'!T56="MDC","MDC",IF(OR('Full menu'!T56="PERF",'Full menu'!T56="AERF",'Full menu'!T56="PCB"),"ERfix",IF(OR('Full menu'!T56="ACB", 'Full menu'!T56="LCERT", 'Full menu'!T56="LERT",'Full menu'!T56="FCERT",'Full menu'!T56="FERT"),"ERTs",IF(OR('Full menu'!T56="FCMT",'Full menu'!T56="FMT",'Full menu'!T56="LMT",'Full menu'!T56="LCMT"),"MTs",IF(OR('Full menu'!T56="LCIT",'Full menu'!T56="FCIT",'Full menu'!T56="LIT",'Full menu'!T56="FIT"),"ITs",IF(OR('Full menu'!T56="MwERT", 'Full menu'!T56="ERwMT", 'Full menu'!T56="M&amp;ERT", 'Full menu'!T56="MwIT", 'Full menu'!T56="IwMT", 'Full menu'!T56="M&amp;IT", 'Full menu'!T56="IwERT", 'Full menu'!T56="ERwIT", 'Full menu'!T56="I&amp;ERT", 'Full menu'!T56="ER&amp;M&amp;IT"),"MixedTs",IF('Full menu'!T56="UD","UD",IF('Full menu'!T56="LSD","LSD",IF('Full menu'!T56="WSD","WSD","")))))))))</f>
        <v>UD</v>
      </c>
      <c r="U56" s="3" t="str">
        <f>IF('Full menu'!U56="MDC","MDC",IF(OR('Full menu'!U56="PERF",'Full menu'!U56="AERF",'Full menu'!U56="PCB"),"ERfix",IF(OR('Full menu'!U56="ACB", 'Full menu'!U56="LCERT", 'Full menu'!U56="LERT",'Full menu'!U56="FCERT",'Full menu'!U56="FERT"),"ERTs",IF(OR('Full menu'!U56="FCMT",'Full menu'!U56="FMT",'Full menu'!U56="LMT",'Full menu'!U56="LCMT"),"MTs",IF(OR('Full menu'!U56="LCIT",'Full menu'!U56="FCIT",'Full menu'!U56="LIT",'Full menu'!U56="FIT"),"ITs",IF(OR('Full menu'!U56="MwERT", 'Full menu'!U56="ERwMT", 'Full menu'!U56="M&amp;ERT", 'Full menu'!U56="MwIT", 'Full menu'!U56="IwMT", 'Full menu'!U56="M&amp;IT", 'Full menu'!U56="IwERT", 'Full menu'!U56="ERwIT", 'Full menu'!U56="I&amp;ERT", 'Full menu'!U56="ER&amp;M&amp;IT"),"MixedTs",IF('Full menu'!U56="UD","UD",IF('Full menu'!U56="LSD","LSD",IF('Full menu'!U56="WSD","WSD","")))))))))</f>
        <v>UD</v>
      </c>
      <c r="V56" s="3" t="str">
        <f>IF('Full menu'!V56="MDC","MDC",IF(OR('Full menu'!V56="PERF",'Full menu'!V56="AERF",'Full menu'!V56="PCB"),"ERfix",IF(OR('Full menu'!V56="ACB", 'Full menu'!V56="LCERT", 'Full menu'!V56="LERT",'Full menu'!V56="FCERT",'Full menu'!V56="FERT"),"ERTs",IF(OR('Full menu'!V56="FCMT",'Full menu'!V56="FMT",'Full menu'!V56="LMT",'Full menu'!V56="LCMT"),"MTs",IF(OR('Full menu'!V56="LCIT",'Full menu'!V56="FCIT",'Full menu'!V56="LIT",'Full menu'!V56="FIT"),"ITs",IF(OR('Full menu'!V56="MwERT", 'Full menu'!V56="ERwMT", 'Full menu'!V56="M&amp;ERT", 'Full menu'!V56="MwIT", 'Full menu'!V56="IwMT", 'Full menu'!V56="M&amp;IT", 'Full menu'!V56="IwERT", 'Full menu'!V56="ERwIT", 'Full menu'!V56="I&amp;ERT", 'Full menu'!V56="ER&amp;M&amp;IT"),"MixedTs",IF('Full menu'!V56="UD","UD",IF('Full menu'!V56="LSD","LSD",IF('Full menu'!V56="WSD","WSD","")))))))))</f>
        <v>UD</v>
      </c>
      <c r="W56" s="3" t="str">
        <f>IF('Full menu'!W56="MDC","MDC",IF(OR('Full menu'!W56="PERF",'Full menu'!W56="AERF",'Full menu'!W56="PCB"),"ERfix",IF(OR('Full menu'!W56="ACB", 'Full menu'!W56="LCERT", 'Full menu'!W56="LERT",'Full menu'!W56="FCERT",'Full menu'!W56="FERT"),"ERTs",IF(OR('Full menu'!W56="FCMT",'Full menu'!W56="FMT",'Full menu'!W56="LMT",'Full menu'!W56="LCMT"),"MTs",IF(OR('Full menu'!W56="LCIT",'Full menu'!W56="FCIT",'Full menu'!W56="LIT",'Full menu'!W56="FIT"),"ITs",IF(OR('Full menu'!W56="MwERT", 'Full menu'!W56="ERwMT", 'Full menu'!W56="M&amp;ERT", 'Full menu'!W56="MwIT", 'Full menu'!W56="IwMT", 'Full menu'!W56="M&amp;IT", 'Full menu'!W56="IwERT", 'Full menu'!W56="ERwIT", 'Full menu'!W56="I&amp;ERT", 'Full menu'!W56="ER&amp;M&amp;IT"),"MixedTs",IF('Full menu'!W56="UD","UD",IF('Full menu'!W56="LSD","LSD",IF('Full menu'!W56="WSD","WSD","")))))))))</f>
        <v>UD</v>
      </c>
      <c r="X56" s="3" t="str">
        <f>IF('Full menu'!X56="MDC","MDC",IF(OR('Full menu'!X56="PERF",'Full menu'!X56="AERF",'Full menu'!X56="PCB"),"ERfix",IF(OR('Full menu'!X56="ACB", 'Full menu'!X56="LCERT", 'Full menu'!X56="LERT",'Full menu'!X56="FCERT",'Full menu'!X56="FERT"),"ERTs",IF(OR('Full menu'!X56="FCMT",'Full menu'!X56="FMT",'Full menu'!X56="LMT",'Full menu'!X56="LCMT"),"MTs",IF(OR('Full menu'!X56="LCIT",'Full menu'!X56="FCIT",'Full menu'!X56="LIT",'Full menu'!X56="FIT"),"ITs",IF(OR('Full menu'!X56="MwERT", 'Full menu'!X56="ERwMT", 'Full menu'!X56="M&amp;ERT", 'Full menu'!X56="MwIT", 'Full menu'!X56="IwMT", 'Full menu'!X56="M&amp;IT", 'Full menu'!X56="IwERT", 'Full menu'!X56="ERwIT", 'Full menu'!X56="I&amp;ERT", 'Full menu'!X56="ER&amp;M&amp;IT"),"MixedTs",IF('Full menu'!X56="UD","UD",IF('Full menu'!X56="LSD","LSD",IF('Full menu'!X56="WSD","WSD","")))))))))</f>
        <v>UD</v>
      </c>
      <c r="Y56" s="3" t="str">
        <f>IF('Full menu'!Y56="MDC","MDC",IF(OR('Full menu'!Y56="PERF",'Full menu'!Y56="AERF",'Full menu'!Y56="PCB"),"ERfix",IF(OR('Full menu'!Y56="ACB", 'Full menu'!Y56="LCERT", 'Full menu'!Y56="LERT",'Full menu'!Y56="FCERT",'Full menu'!Y56="FERT"),"ERTs",IF(OR('Full menu'!Y56="FCMT",'Full menu'!Y56="FMT",'Full menu'!Y56="LMT",'Full menu'!Y56="LCMT"),"MTs",IF(OR('Full menu'!Y56="LCIT",'Full menu'!Y56="FCIT",'Full menu'!Y56="LIT",'Full menu'!Y56="FIT"),"ITs",IF(OR('Full menu'!Y56="MwERT", 'Full menu'!Y56="ERwMT", 'Full menu'!Y56="M&amp;ERT", 'Full menu'!Y56="MwIT", 'Full menu'!Y56="IwMT", 'Full menu'!Y56="M&amp;IT", 'Full menu'!Y56="IwERT", 'Full menu'!Y56="ERwIT", 'Full menu'!Y56="I&amp;ERT", 'Full menu'!Y56="ER&amp;M&amp;IT"),"MixedTs",IF('Full menu'!Y56="UD","UD",IF('Full menu'!Y56="LSD","LSD",IF('Full menu'!Y56="WSD","WSD","")))))))))</f>
        <v>UD</v>
      </c>
      <c r="Z56" s="3" t="str">
        <f>IF('Full menu'!Z56="MDC","MDC",IF(OR('Full menu'!Z56="PERF",'Full menu'!Z56="AERF",'Full menu'!Z56="PCB"),"ERfix",IF(OR('Full menu'!Z56="ACB", 'Full menu'!Z56="LCERT", 'Full menu'!Z56="LERT",'Full menu'!Z56="FCERT",'Full menu'!Z56="FERT"),"ERTs",IF(OR('Full menu'!Z56="FCMT",'Full menu'!Z56="FMT",'Full menu'!Z56="LMT",'Full menu'!Z56="LCMT"),"MTs",IF(OR('Full menu'!Z56="LCIT",'Full menu'!Z56="FCIT",'Full menu'!Z56="LIT",'Full menu'!Z56="FIT"),"ITs",IF(OR('Full menu'!Z56="MwERT", 'Full menu'!Z56="ERwMT", 'Full menu'!Z56="M&amp;ERT", 'Full menu'!Z56="MwIT", 'Full menu'!Z56="IwMT", 'Full menu'!Z56="M&amp;IT", 'Full menu'!Z56="IwERT", 'Full menu'!Z56="ERwIT", 'Full menu'!Z56="I&amp;ERT", 'Full menu'!Z56="ER&amp;M&amp;IT"),"MixedTs",IF('Full menu'!Z56="UD","UD",IF('Full menu'!Z56="LSD","LSD",IF('Full menu'!Z56="WSD","WSD","")))))))))</f>
        <v>UD</v>
      </c>
      <c r="AA56" s="3" t="str">
        <f>IF('Full menu'!AA56="MDC","MDC",IF(OR('Full menu'!AA56="PERF",'Full menu'!AA56="AERF",'Full menu'!AA56="PCB"),"ERfix",IF(OR('Full menu'!AA56="ACB", 'Full menu'!AA56="LCERT", 'Full menu'!AA56="LERT",'Full menu'!AA56="FCERT",'Full menu'!AA56="FERT"),"ERTs",IF(OR('Full menu'!AA56="FCMT",'Full menu'!AA56="FMT",'Full menu'!AA56="LMT",'Full menu'!AA56="LCMT"),"MTs",IF(OR('Full menu'!AA56="LCIT",'Full menu'!AA56="FCIT",'Full menu'!AA56="LIT",'Full menu'!AA56="FIT"),"ITs",IF(OR('Full menu'!AA56="MwERT", 'Full menu'!AA56="ERwMT", 'Full menu'!AA56="M&amp;ERT", 'Full menu'!AA56="MwIT", 'Full menu'!AA56="IwMT", 'Full menu'!AA56="M&amp;IT", 'Full menu'!AA56="IwERT", 'Full menu'!AA56="ERwIT", 'Full menu'!AA56="I&amp;ERT", 'Full menu'!AA56="ER&amp;M&amp;IT"),"MixedTs",IF('Full menu'!AA56="UD","UD",IF('Full menu'!AA56="LSD","LSD",IF('Full menu'!AA56="WSD","WSD","")))))))))</f>
        <v>UD</v>
      </c>
      <c r="AB56" s="3" t="str">
        <f>IF('Full menu'!AB56="MDC","MDC",IF(OR('Full menu'!AB56="PERF",'Full menu'!AB56="AERF",'Full menu'!AB56="PCB"),"ERfix",IF(OR('Full menu'!AB56="ACB", 'Full menu'!AB56="LCERT", 'Full menu'!AB56="LERT",'Full menu'!AB56="FCERT",'Full menu'!AB56="FERT"),"ERTs",IF(OR('Full menu'!AB56="FCMT",'Full menu'!AB56="FMT",'Full menu'!AB56="LMT",'Full menu'!AB56="LCMT"),"MTs",IF(OR('Full menu'!AB56="LCIT",'Full menu'!AB56="FCIT",'Full menu'!AB56="LIT",'Full menu'!AB56="FIT"),"ITs",IF(OR('Full menu'!AB56="MwERT", 'Full menu'!AB56="ERwMT", 'Full menu'!AB56="M&amp;ERT", 'Full menu'!AB56="MwIT", 'Full menu'!AB56="IwMT", 'Full menu'!AB56="M&amp;IT", 'Full menu'!AB56="IwERT", 'Full menu'!AB56="ERwIT", 'Full menu'!AB56="I&amp;ERT", 'Full menu'!AB56="ER&amp;M&amp;IT"),"MixedTs",IF('Full menu'!AB56="UD","UD",IF('Full menu'!AB56="LSD","LSD",IF('Full menu'!AB56="WSD","WSD","")))))))))</f>
        <v>UD</v>
      </c>
      <c r="AC56" s="3" t="str">
        <f>IF('Full menu'!AC56="MDC","MDC",IF(OR('Full menu'!AC56="PERF",'Full menu'!AC56="AERF",'Full menu'!AC56="PCB"),"ERfix",IF(OR('Full menu'!AC56="ACB", 'Full menu'!AC56="LCERT", 'Full menu'!AC56="LERT",'Full menu'!AC56="FCERT",'Full menu'!AC56="FERT"),"ERTs",IF(OR('Full menu'!AC56="FCMT",'Full menu'!AC56="FMT",'Full menu'!AC56="LMT",'Full menu'!AC56="LCMT"),"MTs",IF(OR('Full menu'!AC56="LCIT",'Full menu'!AC56="FCIT",'Full menu'!AC56="LIT",'Full menu'!AC56="FIT"),"ITs",IF(OR('Full menu'!AC56="MwERT", 'Full menu'!AC56="ERwMT", 'Full menu'!AC56="M&amp;ERT", 'Full menu'!AC56="MwIT", 'Full menu'!AC56="IwMT", 'Full menu'!AC56="M&amp;IT", 'Full menu'!AC56="IwERT", 'Full menu'!AC56="ERwIT", 'Full menu'!AC56="I&amp;ERT", 'Full menu'!AC56="ER&amp;M&amp;IT"),"MixedTs",IF('Full menu'!AC56="UD","UD",IF('Full menu'!AC56="LSD","LSD",IF('Full menu'!AC56="WSD","WSD","")))))))))</f>
        <v>LSD</v>
      </c>
      <c r="AD56" s="3" t="str">
        <f>IF('Full menu'!AD56="MDC","MDC",IF(OR('Full menu'!AD56="PERF",'Full menu'!AD56="AERF",'Full menu'!AD56="PCB"),"ERfix",IF(OR('Full menu'!AD56="ACB", 'Full menu'!AD56="LCERT", 'Full menu'!AD56="LERT",'Full menu'!AD56="FCERT",'Full menu'!AD56="FERT"),"ERTs",IF(OR('Full menu'!AD56="FCMT",'Full menu'!AD56="FMT",'Full menu'!AD56="LMT",'Full menu'!AD56="LCMT"),"MTs",IF(OR('Full menu'!AD56="LCIT",'Full menu'!AD56="FCIT",'Full menu'!AD56="LIT",'Full menu'!AD56="FIT"),"ITs",IF(OR('Full menu'!AD56="MwERT", 'Full menu'!AD56="ERwMT", 'Full menu'!AD56="M&amp;ERT", 'Full menu'!AD56="MwIT", 'Full menu'!AD56="IwMT", 'Full menu'!AD56="M&amp;IT", 'Full menu'!AD56="IwERT", 'Full menu'!AD56="ERwIT", 'Full menu'!AD56="I&amp;ERT", 'Full menu'!AD56="ER&amp;M&amp;IT"),"MixedTs",IF('Full menu'!AD56="UD","UD",IF('Full menu'!AD56="LSD","LSD",IF('Full menu'!AD56="WSD","WSD","")))))))))</f>
        <v>LSD</v>
      </c>
      <c r="AE56" s="3" t="str">
        <f>IF('Full menu'!AE56="MDC","MDC",IF(OR('Full menu'!AE56="PERF",'Full menu'!AE56="AERF",'Full menu'!AE56="PCB"),"ERfix",IF(OR('Full menu'!AE56="ACB", 'Full menu'!AE56="LCERT", 'Full menu'!AE56="LERT",'Full menu'!AE56="FCERT",'Full menu'!AE56="FERT"),"ERTs",IF(OR('Full menu'!AE56="FCMT",'Full menu'!AE56="FMT",'Full menu'!AE56="LMT",'Full menu'!AE56="LCMT"),"MTs",IF(OR('Full menu'!AE56="LCIT",'Full menu'!AE56="FCIT",'Full menu'!AE56="LIT",'Full menu'!AE56="FIT"),"ITs",IF(OR('Full menu'!AE56="MwERT", 'Full menu'!AE56="ERwMT", 'Full menu'!AE56="M&amp;ERT", 'Full menu'!AE56="MwIT", 'Full menu'!AE56="IwMT", 'Full menu'!AE56="M&amp;IT", 'Full menu'!AE56="IwERT", 'Full menu'!AE56="ERwIT", 'Full menu'!AE56="I&amp;ERT", 'Full menu'!AE56="ER&amp;M&amp;IT"),"MixedTs",IF('Full menu'!AE56="UD","UD",IF('Full menu'!AE56="LSD","LSD",IF('Full menu'!AE56="WSD","WSD","")))))))))</f>
        <v>LSD</v>
      </c>
      <c r="AF56" s="3" t="str">
        <f>IF('Full menu'!AF56="MDC","MDC",IF(OR('Full menu'!AF56="PERF",'Full menu'!AF56="AERF",'Full menu'!AF56="PCB"),"ERfix",IF(OR('Full menu'!AF56="ACB", 'Full menu'!AF56="LCERT", 'Full menu'!AF56="LERT",'Full menu'!AF56="FCERT",'Full menu'!AF56="FERT"),"ERTs",IF(OR('Full menu'!AF56="FCMT",'Full menu'!AF56="FMT",'Full menu'!AF56="LMT",'Full menu'!AF56="LCMT"),"MTs",IF(OR('Full menu'!AF56="LCIT",'Full menu'!AF56="FCIT",'Full menu'!AF56="LIT",'Full menu'!AF56="FIT"),"ITs",IF(OR('Full menu'!AF56="MwERT", 'Full menu'!AF56="ERwMT", 'Full menu'!AF56="M&amp;ERT", 'Full menu'!AF56="MwIT", 'Full menu'!AF56="IwMT", 'Full menu'!AF56="M&amp;IT", 'Full menu'!AF56="IwERT", 'Full menu'!AF56="ERwIT", 'Full menu'!AF56="I&amp;ERT", 'Full menu'!AF56="ER&amp;M&amp;IT"),"MixedTs",IF('Full menu'!AF56="UD","UD",IF('Full menu'!AF56="LSD","LSD",IF('Full menu'!AF56="WSD","WSD","")))))))))</f>
        <v>LSD</v>
      </c>
      <c r="AG56" s="3" t="str">
        <f>IF('Full menu'!AG56="MDC","MDC",IF(OR('Full menu'!AG56="PERF",'Full menu'!AG56="AERF",'Full menu'!AG56="PCB"),"ERfix",IF(OR('Full menu'!AG56="ACB", 'Full menu'!AG56="LCERT", 'Full menu'!AG56="LERT",'Full menu'!AG56="FCERT",'Full menu'!AG56="FERT"),"ERTs",IF(OR('Full menu'!AG56="FCMT",'Full menu'!AG56="FMT",'Full menu'!AG56="LMT",'Full menu'!AG56="LCMT"),"MTs",IF(OR('Full menu'!AG56="LCIT",'Full menu'!AG56="FCIT",'Full menu'!AG56="LIT",'Full menu'!AG56="FIT"),"ITs",IF(OR('Full menu'!AG56="MwERT", 'Full menu'!AG56="ERwMT", 'Full menu'!AG56="M&amp;ERT", 'Full menu'!AG56="MwIT", 'Full menu'!AG56="IwMT", 'Full menu'!AG56="M&amp;IT", 'Full menu'!AG56="IwERT", 'Full menu'!AG56="ERwIT", 'Full menu'!AG56="I&amp;ERT", 'Full menu'!AG56="ER&amp;M&amp;IT"),"MixedTs",IF('Full menu'!AG56="UD","UD",IF('Full menu'!AG56="LSD","LSD",IF('Full menu'!AG56="WSD","WSD","")))))))))</f>
        <v>LSD</v>
      </c>
      <c r="AH56" s="3" t="str">
        <f>IF('Full menu'!AH56="MDC","MDC",IF(OR('Full menu'!AH56="PERF",'Full menu'!AH56="AERF",'Full menu'!AH56="PCB"),"ERfix",IF(OR('Full menu'!AH56="ACB", 'Full menu'!AH56="LCERT", 'Full menu'!AH56="LERT",'Full menu'!AH56="FCERT",'Full menu'!AH56="FERT"),"ERTs",IF(OR('Full menu'!AH56="FCMT",'Full menu'!AH56="FMT",'Full menu'!AH56="LMT",'Full menu'!AH56="LCMT"),"MTs",IF(OR('Full menu'!AH56="LCIT",'Full menu'!AH56="FCIT",'Full menu'!AH56="LIT",'Full menu'!AH56="FIT"),"ITs",IF(OR('Full menu'!AH56="MwERT", 'Full menu'!AH56="ERwMT", 'Full menu'!AH56="M&amp;ERT", 'Full menu'!AH56="MwIT", 'Full menu'!AH56="IwMT", 'Full menu'!AH56="M&amp;IT", 'Full menu'!AH56="IwERT", 'Full menu'!AH56="ERwIT", 'Full menu'!AH56="I&amp;ERT", 'Full menu'!AH56="ER&amp;M&amp;IT"),"MixedTs",IF('Full menu'!AH56="UD","UD",IF('Full menu'!AH56="LSD","LSD",IF('Full menu'!AH56="WSD","WSD","")))))))))</f>
        <v>ITs</v>
      </c>
      <c r="AI56" s="3" t="str">
        <f>IF('Full menu'!AI56="MDC","MDC",IF(OR('Full menu'!AI56="PERF",'Full menu'!AI56="AERF",'Full menu'!AI56="PCB"),"ERfix",IF(OR('Full menu'!AI56="ACB", 'Full menu'!AI56="LCERT", 'Full menu'!AI56="LERT",'Full menu'!AI56="FCERT",'Full menu'!AI56="FERT"),"ERTs",IF(OR('Full menu'!AI56="FCMT",'Full menu'!AI56="FMT",'Full menu'!AI56="LMT",'Full menu'!AI56="LCMT"),"MTs",IF(OR('Full menu'!AI56="LCIT",'Full menu'!AI56="FCIT",'Full menu'!AI56="LIT",'Full menu'!AI56="FIT"),"ITs",IF(OR('Full menu'!AI56="MwERT", 'Full menu'!AI56="ERwMT", 'Full menu'!AI56="M&amp;ERT", 'Full menu'!AI56="MwIT", 'Full menu'!AI56="IwMT", 'Full menu'!AI56="M&amp;IT", 'Full menu'!AI56="IwERT", 'Full menu'!AI56="ERwIT", 'Full menu'!AI56="I&amp;ERT", 'Full menu'!AI56="ER&amp;M&amp;IT"),"MixedTs",IF('Full menu'!AI56="UD","UD",IF('Full menu'!AI56="LSD","LSD",IF('Full menu'!AI56="WSD","WSD","")))))))))</f>
        <v>ITs</v>
      </c>
      <c r="AJ56" s="3" t="str">
        <f>IF('Full menu'!AJ56="MDC","MDC",IF(OR('Full menu'!AJ56="PERF",'Full menu'!AJ56="AERF",'Full menu'!AJ56="PCB"),"ERfix",IF(OR('Full menu'!AJ56="ACB", 'Full menu'!AJ56="LCERT", 'Full menu'!AJ56="LERT",'Full menu'!AJ56="FCERT",'Full menu'!AJ56="FERT"),"ERTs",IF(OR('Full menu'!AJ56="FCMT",'Full menu'!AJ56="FMT",'Full menu'!AJ56="LMT",'Full menu'!AJ56="LCMT"),"MTs",IF(OR('Full menu'!AJ56="LCIT",'Full menu'!AJ56="FCIT",'Full menu'!AJ56="LIT",'Full menu'!AJ56="FIT"),"ITs",IF(OR('Full menu'!AJ56="MwERT", 'Full menu'!AJ56="ERwMT", 'Full menu'!AJ56="M&amp;ERT", 'Full menu'!AJ56="MwIT", 'Full menu'!AJ56="IwMT", 'Full menu'!AJ56="M&amp;IT", 'Full menu'!AJ56="IwERT", 'Full menu'!AJ56="ERwIT", 'Full menu'!AJ56="I&amp;ERT", 'Full menu'!AJ56="ER&amp;M&amp;IT"),"MixedTs",IF('Full menu'!AJ56="UD","UD",IF('Full menu'!AJ56="LSD","LSD",IF('Full menu'!AJ56="WSD","WSD","")))))))))</f>
        <v>ITs</v>
      </c>
      <c r="AK56" s="3" t="str">
        <f>IF('Full menu'!AK56="MDC","MDC",IF(OR('Full menu'!AK56="PERF",'Full menu'!AK56="AERF",'Full menu'!AK56="PCB"),"ERfix",IF(OR('Full menu'!AK56="ACB", 'Full menu'!AK56="LCERT", 'Full menu'!AK56="LERT",'Full menu'!AK56="FCERT",'Full menu'!AK56="FERT"),"ERTs",IF(OR('Full menu'!AK56="FCMT",'Full menu'!AK56="FMT",'Full menu'!AK56="LMT",'Full menu'!AK56="LCMT"),"MTs",IF(OR('Full menu'!AK56="LCIT",'Full menu'!AK56="FCIT",'Full menu'!AK56="LIT",'Full menu'!AK56="FIT"),"ITs",IF(OR('Full menu'!AK56="MwERT", 'Full menu'!AK56="ERwMT", 'Full menu'!AK56="M&amp;ERT", 'Full menu'!AK56="MwIT", 'Full menu'!AK56="IwMT", 'Full menu'!AK56="M&amp;IT", 'Full menu'!AK56="IwERT", 'Full menu'!AK56="ERwIT", 'Full menu'!AK56="I&amp;ERT", 'Full menu'!AK56="ER&amp;M&amp;IT"),"MixedTs",IF('Full menu'!AK56="UD","UD",IF('Full menu'!AK56="LSD","LSD",IF('Full menu'!AK56="WSD","WSD","")))))))))</f>
        <v>ITs</v>
      </c>
      <c r="AL56" s="3" t="str">
        <f>IF('Full menu'!AL56="MDC","MDC",IF(OR('Full menu'!AL56="PERF",'Full menu'!AL56="AERF",'Full menu'!AL56="PCB"),"ERfix",IF(OR('Full menu'!AL56="ACB", 'Full menu'!AL56="LCERT", 'Full menu'!AL56="LERT",'Full menu'!AL56="FCERT",'Full menu'!AL56="FERT"),"ERTs",IF(OR('Full menu'!AL56="FCMT",'Full menu'!AL56="FMT",'Full menu'!AL56="LMT",'Full menu'!AL56="LCMT"),"MTs",IF(OR('Full menu'!AL56="LCIT",'Full menu'!AL56="FCIT",'Full menu'!AL56="LIT",'Full menu'!AL56="FIT"),"ITs",IF(OR('Full menu'!AL56="MwERT", 'Full menu'!AL56="ERwMT", 'Full menu'!AL56="M&amp;ERT", 'Full menu'!AL56="MwIT", 'Full menu'!AL56="IwMT", 'Full menu'!AL56="M&amp;IT", 'Full menu'!AL56="IwERT", 'Full menu'!AL56="ERwIT", 'Full menu'!AL56="I&amp;ERT", 'Full menu'!AL56="ER&amp;M&amp;IT"),"MixedTs",IF('Full menu'!AL56="UD","UD",IF('Full menu'!AL56="LSD","LSD",IF('Full menu'!AL56="WSD","WSD","")))))))))</f>
        <v>ITs</v>
      </c>
      <c r="AM56" s="3" t="str">
        <f>IF('Full menu'!AM56="MDC","MDC",IF(OR('Full menu'!AM56="PERF",'Full menu'!AM56="AERF",'Full menu'!AM56="PCB"),"ERfix",IF(OR('Full menu'!AM56="ACB", 'Full menu'!AM56="LCERT", 'Full menu'!AM56="LERT",'Full menu'!AM56="FCERT",'Full menu'!AM56="FERT"),"ERTs",IF(OR('Full menu'!AM56="FCMT",'Full menu'!AM56="FMT",'Full menu'!AM56="LMT",'Full menu'!AM56="LCMT"),"MTs",IF(OR('Full menu'!AM56="LCIT",'Full menu'!AM56="FCIT",'Full menu'!AM56="LIT",'Full menu'!AM56="FIT"),"ITs",IF(OR('Full menu'!AM56="MwERT", 'Full menu'!AM56="ERwMT", 'Full menu'!AM56="M&amp;ERT", 'Full menu'!AM56="MwIT", 'Full menu'!AM56="IwMT", 'Full menu'!AM56="M&amp;IT", 'Full menu'!AM56="IwERT", 'Full menu'!AM56="ERwIT", 'Full menu'!AM56="I&amp;ERT", 'Full menu'!AM56="ER&amp;M&amp;IT"),"MixedTs",IF('Full menu'!AM56="UD","UD",IF('Full menu'!AM56="LSD","LSD",IF('Full menu'!AM56="WSD","WSD","")))))))))</f>
        <v>ITs</v>
      </c>
      <c r="AN56" s="3" t="str">
        <f>IF('Full menu'!AN56="MDC","MDC",IF(OR('Full menu'!AN56="PERF",'Full menu'!AN56="AERF",'Full menu'!AN56="PCB"),"ERfix",IF(OR('Full menu'!AN56="ACB", 'Full menu'!AN56="LCERT", 'Full menu'!AN56="LERT",'Full menu'!AN56="FCERT",'Full menu'!AN56="FERT"),"ERTs",IF(OR('Full menu'!AN56="FCMT",'Full menu'!AN56="FMT",'Full menu'!AN56="LMT",'Full menu'!AN56="LCMT"),"MTs",IF(OR('Full menu'!AN56="LCIT",'Full menu'!AN56="FCIT",'Full menu'!AN56="LIT",'Full menu'!AN56="FIT"),"ITs",IF(OR('Full menu'!AN56="MwERT", 'Full menu'!AN56="ERwMT", 'Full menu'!AN56="M&amp;ERT", 'Full menu'!AN56="MwIT", 'Full menu'!AN56="IwMT", 'Full menu'!AN56="M&amp;IT", 'Full menu'!AN56="IwERT", 'Full menu'!AN56="ERwIT", 'Full menu'!AN56="I&amp;ERT", 'Full menu'!AN56="ER&amp;M&amp;IT"),"MixedTs",IF('Full menu'!AN56="UD","UD",IF('Full menu'!AN56="LSD","LSD",IF('Full menu'!AN56="WSD","WSD","")))))))))</f>
        <v>ITs</v>
      </c>
      <c r="AO56" s="3" t="str">
        <f>IF('Full menu'!AO56="MDC","MDC",IF(OR('Full menu'!AO56="PERF",'Full menu'!AO56="AERF",'Full menu'!AO56="PCB"),"ERfix",IF(OR('Full menu'!AO56="ACB", 'Full menu'!AO56="LCERT", 'Full menu'!AO56="LERT",'Full menu'!AO56="FCERT",'Full menu'!AO56="FERT"),"ERTs",IF(OR('Full menu'!AO56="FCMT",'Full menu'!AO56="FMT",'Full menu'!AO56="LMT",'Full menu'!AO56="LCMT"),"MTs",IF(OR('Full menu'!AO56="LCIT",'Full menu'!AO56="FCIT",'Full menu'!AO56="LIT",'Full menu'!AO56="FIT"),"ITs",IF(OR('Full menu'!AO56="MwERT", 'Full menu'!AO56="ERwMT", 'Full menu'!AO56="M&amp;ERT", 'Full menu'!AO56="MwIT", 'Full menu'!AO56="IwMT", 'Full menu'!AO56="M&amp;IT", 'Full menu'!AO56="IwERT", 'Full menu'!AO56="ERwIT", 'Full menu'!AO56="I&amp;ERT", 'Full menu'!AO56="ER&amp;M&amp;IT"),"MixedTs",IF('Full menu'!AO56="UD","UD",IF('Full menu'!AO56="LSD","LSD",IF('Full menu'!AO56="WSD","WSD","")))))))))</f>
        <v>ITs</v>
      </c>
      <c r="AP56" s="3" t="str">
        <f>IF('Full menu'!AP56="MDC","MDC",IF(OR('Full menu'!AP56="PERF",'Full menu'!AP56="AERF",'Full menu'!AP56="PCB"),"ERfix",IF(OR('Full menu'!AP56="ACB", 'Full menu'!AP56="LCERT", 'Full menu'!AP56="LERT",'Full menu'!AP56="FCERT",'Full menu'!AP56="FERT"),"ERTs",IF(OR('Full menu'!AP56="FCMT",'Full menu'!AP56="FMT",'Full menu'!AP56="LMT",'Full menu'!AP56="LCMT"),"MTs",IF(OR('Full menu'!AP56="LCIT",'Full menu'!AP56="FCIT",'Full menu'!AP56="LIT",'Full menu'!AP56="FIT"),"ITs",IF(OR('Full menu'!AP56="MwERT", 'Full menu'!AP56="ERwMT", 'Full menu'!AP56="M&amp;ERT", 'Full menu'!AP56="MwIT", 'Full menu'!AP56="IwMT", 'Full menu'!AP56="M&amp;IT", 'Full menu'!AP56="IwERT", 'Full menu'!AP56="ERwIT", 'Full menu'!AP56="I&amp;ERT", 'Full menu'!AP56="ER&amp;M&amp;IT"),"MixedTs",IF('Full menu'!AP56="UD","UD",IF('Full menu'!AP56="LSD","LSD",IF('Full menu'!AP56="WSD","WSD","")))))))))</f>
        <v>ITs</v>
      </c>
      <c r="AQ56" s="3" t="str">
        <f>IF('Full menu'!AQ56="MDC","MDC",IF(OR('Full menu'!AQ56="PERF",'Full menu'!AQ56="AERF",'Full menu'!AQ56="PCB"),"ERfix",IF(OR('Full menu'!AQ56="ACB", 'Full menu'!AQ56="LCERT", 'Full menu'!AQ56="LERT",'Full menu'!AQ56="FCERT",'Full menu'!AQ56="FERT"),"ERTs",IF(OR('Full menu'!AQ56="FCMT",'Full menu'!AQ56="FMT",'Full menu'!AQ56="LMT",'Full menu'!AQ56="LCMT"),"MTs",IF(OR('Full menu'!AQ56="LCIT",'Full menu'!AQ56="FCIT",'Full menu'!AQ56="LIT",'Full menu'!AQ56="FIT"),"ITs",IF(OR('Full menu'!AQ56="MwERT", 'Full menu'!AQ56="ERwMT", 'Full menu'!AQ56="M&amp;ERT", 'Full menu'!AQ56="MwIT", 'Full menu'!AQ56="IwMT", 'Full menu'!AQ56="M&amp;IT", 'Full menu'!AQ56="IwERT", 'Full menu'!AQ56="ERwIT", 'Full menu'!AQ56="I&amp;ERT", 'Full menu'!AQ56="ER&amp;M&amp;IT"),"MixedTs",IF('Full menu'!AQ56="UD","UD",IF('Full menu'!AQ56="LSD","LSD",IF('Full menu'!AQ56="WSD","WSD","")))))))))</f>
        <v>ITs</v>
      </c>
      <c r="AR56" s="3" t="str">
        <f>IF('Full menu'!AR56="MDC","MDC",IF(OR('Full menu'!AR56="PERF",'Full menu'!AR56="AERF",'Full menu'!AR56="PCB"),"ERfix",IF(OR('Full menu'!AR56="ACB", 'Full menu'!AR56="LCERT", 'Full menu'!AR56="LERT",'Full menu'!AR56="FCERT",'Full menu'!AR56="FERT"),"ERTs",IF(OR('Full menu'!AR56="FCMT",'Full menu'!AR56="FMT",'Full menu'!AR56="LMT",'Full menu'!AR56="LCMT"),"MTs",IF(OR('Full menu'!AR56="LCIT",'Full menu'!AR56="FCIT",'Full menu'!AR56="LIT",'Full menu'!AR56="FIT"),"ITs",IF(OR('Full menu'!AR56="MwERT", 'Full menu'!AR56="ERwMT", 'Full menu'!AR56="M&amp;ERT", 'Full menu'!AR56="MwIT", 'Full menu'!AR56="IwMT", 'Full menu'!AR56="M&amp;IT", 'Full menu'!AR56="IwERT", 'Full menu'!AR56="ERwIT", 'Full menu'!AR56="I&amp;ERT", 'Full menu'!AR56="ER&amp;M&amp;IT"),"MixedTs",IF('Full menu'!AR56="UD","UD",IF('Full menu'!AR56="LSD","LSD",IF('Full menu'!AR56="WSD","WSD","")))))))))</f>
        <v>ITs</v>
      </c>
      <c r="AS56" s="3" t="str">
        <f>IF('Full menu'!AS56="MDC","MDC",IF(OR('Full menu'!AS56="PERF",'Full menu'!AS56="AERF",'Full menu'!AS56="PCB"),"ERfix",IF(OR('Full menu'!AS56="ACB", 'Full menu'!AS56="LCERT", 'Full menu'!AS56="LERT",'Full menu'!AS56="FCERT",'Full menu'!AS56="FERT"),"ERTs",IF(OR('Full menu'!AS56="FCMT",'Full menu'!AS56="FMT",'Full menu'!AS56="LMT",'Full menu'!AS56="LCMT"),"MTs",IF(OR('Full menu'!AS56="LCIT",'Full menu'!AS56="FCIT",'Full menu'!AS56="LIT",'Full menu'!AS56="FIT"),"ITs",IF(OR('Full menu'!AS56="MwERT", 'Full menu'!AS56="ERwMT", 'Full menu'!AS56="M&amp;ERT", 'Full menu'!AS56="MwIT", 'Full menu'!AS56="IwMT", 'Full menu'!AS56="M&amp;IT", 'Full menu'!AS56="IwERT", 'Full menu'!AS56="ERwIT", 'Full menu'!AS56="I&amp;ERT", 'Full menu'!AS56="ER&amp;M&amp;IT"),"MixedTs",IF('Full menu'!AS56="UD","UD",IF('Full menu'!AS56="LSD","LSD",IF('Full menu'!AS56="WSD","WSD","")))))))))</f>
        <v>ITs</v>
      </c>
      <c r="AT56" s="3"/>
      <c r="AU56" s="3"/>
      <c r="AV56" s="3" t="str">
        <f>IF('Full menu'!AV56="MDC","MDC",IF(OR('Full menu'!AV56="PERF",'Full menu'!AV56="AERF",'Full menu'!AV56="PCB"),"ERfix",IF(OR('Full menu'!AV56="ACB", 'Full menu'!AV56="LCERT", 'Full menu'!AV56="LERT",'Full menu'!AV56="FCERT",'Full menu'!AV56="FERT"),"ERT",IF(OR('Full menu'!AV56="FCMT",'Full menu'!AV56="FMT",'Full menu'!AV56="LMT",'Full menu'!AV56="LCMT"),"MT",IF(OR('Full menu'!AV56="LCIT",'Full menu'!AV56="FCIT",'Full menu'!AV56="LMT",'Full menu'!AV56="FMT"),"IT",IF(OR('Full menu'!AV56="MwERT", 'Full menu'!AV56="ERwMT", 'Full menu'!AV56="M&amp;ERT", 'Full menu'!AV56="MwIT", 'Full menu'!AV56="IwMT", 'Full menu'!AV56="M&amp;IT", 'Full menu'!AV56="IwERT", 'Full menu'!AV56="ERwIT", 'Full menu'!AV56="I&amp;ERT", 'Full menu'!AV56="ER&amp;M&amp;IT"),"MixedT",IF('Full menu'!AV56="UD","UD",IF('Full menu'!AV56="LSD","LSD",IF('Full menu'!AV56="WSD","WSD","")))))))))</f>
        <v/>
      </c>
      <c r="AW56" s="3" t="str">
        <f>IF('Full menu'!AW56="MDC","MDC",IF(OR('Full menu'!AW56="PERF",'Full menu'!AW56="AERF",'Full menu'!AW56="PCB"),"ERfix",IF(OR('Full menu'!AW56="ACB", 'Full menu'!AW56="LCERT", 'Full menu'!AW56="LERT",'Full menu'!AW56="FCERT",'Full menu'!AW56="FERT"),"ERT",IF(OR('Full menu'!AW56="FCMT",'Full menu'!AW56="FMT",'Full menu'!AW56="LMT",'Full menu'!AW56="LCMT"),"MT",IF(OR('Full menu'!AW56="LCIT",'Full menu'!AW56="FCIT",'Full menu'!AW56="LMT",'Full menu'!AW56="FMT"),"IT",IF(OR('Full menu'!AW56="MwERT", 'Full menu'!AW56="ERwMT", 'Full menu'!AW56="M&amp;ERT", 'Full menu'!AW56="MwIT", 'Full menu'!AW56="IwMT", 'Full menu'!AW56="M&amp;IT", 'Full menu'!AW56="IwERT", 'Full menu'!AW56="ERwIT", 'Full menu'!AW56="I&amp;ERT", 'Full menu'!AW56="ER&amp;M&amp;IT"),"MixedT",IF('Full menu'!AW56="UD","UD",IF('Full menu'!AW56="LSD","LSD",IF('Full menu'!AW56="WSD","WSD","")))))))))</f>
        <v/>
      </c>
      <c r="AX56" s="3" t="str">
        <f>IF('Full menu'!AX56="MDC","MDC",IF(OR('Full menu'!AX56="PERF",'Full menu'!AX56="AERF",'Full menu'!AX56="PCB"),"ERfix",IF(OR('Full menu'!AX56="ACB", 'Full menu'!AX56="LCERT", 'Full menu'!AX56="LERT",'Full menu'!AX56="FCERT",'Full menu'!AX56="FERT"),"ERT",IF(OR('Full menu'!AX56="FCMT",'Full menu'!AX56="FMT",'Full menu'!AX56="LMT",'Full menu'!AX56="LCMT"),"MT",IF(OR('Full menu'!AX56="LCIT",'Full menu'!AX56="FCIT",'Full menu'!AX56="LMT",'Full menu'!AX56="FMT"),"IT",IF(OR('Full menu'!AX56="MwERT", 'Full menu'!AX56="ERwMT", 'Full menu'!AX56="M&amp;ERT", 'Full menu'!AX56="MwIT", 'Full menu'!AX56="IwMT", 'Full menu'!AX56="M&amp;IT", 'Full menu'!AX56="IwERT", 'Full menu'!AX56="ERwIT", 'Full menu'!AX56="I&amp;ERT", 'Full menu'!AX56="ER&amp;M&amp;IT"),"MixedT",IF('Full menu'!AX56="UD","UD",IF('Full menu'!AX56="LSD","LSD",IF('Full menu'!AX56="WSD","WSD","")))))))))</f>
        <v/>
      </c>
      <c r="AY56" s="3" t="str">
        <f>IF('Full menu'!AY56="MDC","MDC",IF(OR('Full menu'!AY56="PERF",'Full menu'!AY56="AERF",'Full menu'!AY56="PCB"),"ERfix",IF(OR('Full menu'!AY56="ACB", 'Full menu'!AY56="LCERT", 'Full menu'!AY56="LERT",'Full menu'!AY56="FCERT",'Full menu'!AY56="FERT"),"ERT",IF(OR('Full menu'!AY56="FCMT",'Full menu'!AY56="FMT",'Full menu'!AY56="LMT",'Full menu'!AY56="LCMT"),"MT",IF(OR('Full menu'!AY56="LCIT",'Full menu'!AY56="FCIT",'Full menu'!AY56="LMT",'Full menu'!AY56="FMT"),"IT",IF(OR('Full menu'!AY56="MwERT", 'Full menu'!AY56="ERwMT", 'Full menu'!AY56="M&amp;ERT", 'Full menu'!AY56="MwIT", 'Full menu'!AY56="IwMT", 'Full menu'!AY56="M&amp;IT", 'Full menu'!AY56="IwERT", 'Full menu'!AY56="ERwIT", 'Full menu'!AY56="I&amp;ERT", 'Full menu'!AY56="ER&amp;M&amp;IT"),"MixedT",IF('Full menu'!AY56="UD","UD",IF('Full menu'!AY56="LSD","LSD",IF('Full menu'!AY56="WSD","WSD","")))))))))</f>
        <v/>
      </c>
      <c r="AZ56" s="3" t="str">
        <f>IF('Full menu'!AZ56="MDC","MDC",IF(OR('Full menu'!AZ56="PERF",'Full menu'!AZ56="AERF",'Full menu'!AZ56="PCB"),"ERfix",IF(OR('Full menu'!AZ56="ACB", 'Full menu'!AZ56="LCERT", 'Full menu'!AZ56="LERT",'Full menu'!AZ56="FCERT",'Full menu'!AZ56="FERT"),"ERT",IF(OR('Full menu'!AZ56="FCMT",'Full menu'!AZ56="FMT",'Full menu'!AZ56="LMT",'Full menu'!AZ56="LCMT"),"MT",IF(OR('Full menu'!AZ56="LCIT",'Full menu'!AZ56="FCIT",'Full menu'!AZ56="LMT",'Full menu'!AZ56="FMT"),"IT",IF(OR('Full menu'!AZ56="MwERT", 'Full menu'!AZ56="ERwMT", 'Full menu'!AZ56="M&amp;ERT", 'Full menu'!AZ56="MwIT", 'Full menu'!AZ56="IwMT", 'Full menu'!AZ56="M&amp;IT", 'Full menu'!AZ56="IwERT", 'Full menu'!AZ56="ERwIT", 'Full menu'!AZ56="I&amp;ERT", 'Full menu'!AZ56="ER&amp;M&amp;IT"),"MixedT",IF('Full menu'!AZ56="UD","UD",IF('Full menu'!AZ56="LSD","LSD",IF('Full menu'!AZ56="WSD","WSD","")))))))))</f>
        <v/>
      </c>
      <c r="BA56" s="3" t="str">
        <f>IF('Full menu'!BA56="MDC","MDC",IF(OR('Full menu'!BA56="PERF",'Full menu'!BA56="AERF",'Full menu'!BA56="PCB"),"ERfix",IF(OR('Full menu'!BA56="ACB", 'Full menu'!BA56="LCERT", 'Full menu'!BA56="LERT",'Full menu'!BA56="FCERT",'Full menu'!BA56="FERT"),"ERT",IF(OR('Full menu'!BA56="FCMT",'Full menu'!BA56="FMT",'Full menu'!BA56="LMT",'Full menu'!BA56="LCMT"),"MT",IF(OR('Full menu'!BA56="LCIT",'Full menu'!BA56="FCIT",'Full menu'!BA56="LMT",'Full menu'!BA56="FMT"),"IT",IF(OR('Full menu'!BA56="MwERT", 'Full menu'!BA56="ERwMT", 'Full menu'!BA56="M&amp;ERT", 'Full menu'!BA56="MwIT", 'Full menu'!BA56="IwMT", 'Full menu'!BA56="M&amp;IT", 'Full menu'!BA56="IwERT", 'Full menu'!BA56="ERwIT", 'Full menu'!BA56="I&amp;ERT", 'Full menu'!BA56="ER&amp;M&amp;IT"),"MixedT",IF('Full menu'!BA56="UD","UD",IF('Full menu'!BA56="LSD","LSD",IF('Full menu'!BA56="WSD","WSD","")))))))))</f>
        <v/>
      </c>
      <c r="BB56" s="3" t="str">
        <f>IF('Full menu'!BB56="MDC","MDC",IF(OR('Full menu'!BB56="PERF",'Full menu'!BB56="AERF",'Full menu'!BB56="PCB"),"ERfix",IF(OR('Full menu'!BB56="ACB", 'Full menu'!BB56="LCERT", 'Full menu'!BB56="LERT",'Full menu'!BB56="FCERT",'Full menu'!BB56="FERT"),"ERT",IF(OR('Full menu'!BB56="FCMT",'Full menu'!BB56="FMT",'Full menu'!BB56="LMT",'Full menu'!BB56="LCMT"),"MT",IF(OR('Full menu'!BB56="LCIT",'Full menu'!BB56="FCIT",'Full menu'!BB56="LMT",'Full menu'!BB56="FMT"),"IT",IF(OR('Full menu'!BB56="MwERT", 'Full menu'!BB56="ERwMT", 'Full menu'!BB56="M&amp;ERT", 'Full menu'!BB56="MwIT", 'Full menu'!BB56="IwMT", 'Full menu'!BB56="M&amp;IT", 'Full menu'!BB56="IwERT", 'Full menu'!BB56="ERwIT", 'Full menu'!BB56="I&amp;ERT", 'Full menu'!BB56="ER&amp;M&amp;IT"),"MixedT",IF('Full menu'!BB56="UD","UD",IF('Full menu'!BB56="LSD","LSD",IF('Full menu'!BB56="WSD","WSD","")))))))))</f>
        <v/>
      </c>
      <c r="BC56" s="3" t="str">
        <f>IF('Full menu'!BC56="MDC","MDC",IF(OR('Full menu'!BC56="PERF",'Full menu'!BC56="AERF",'Full menu'!BC56="PCB"),"ERfix",IF(OR('Full menu'!BC56="ACB", 'Full menu'!BC56="LCERT", 'Full menu'!BC56="LERT",'Full menu'!BC56="FCERT",'Full menu'!BC56="FERT"),"ERT",IF(OR('Full menu'!BC56="FCMT",'Full menu'!BC56="FMT",'Full menu'!BC56="LMT",'Full menu'!BC56="LCMT"),"MT",IF(OR('Full menu'!BC56="LCIT",'Full menu'!BC56="FCIT",'Full menu'!BC56="LMT",'Full menu'!BC56="FMT"),"IT",IF(OR('Full menu'!BC56="MwERT", 'Full menu'!BC56="ERwMT", 'Full menu'!BC56="M&amp;ERT", 'Full menu'!BC56="MwIT", 'Full menu'!BC56="IwMT", 'Full menu'!BC56="M&amp;IT", 'Full menu'!BC56="IwERT", 'Full menu'!BC56="ERwIT", 'Full menu'!BC56="I&amp;ERT", 'Full menu'!BC56="ER&amp;M&amp;IT"),"MixedT",IF('Full menu'!BC56="UD","UD",IF('Full menu'!BC56="LSD","LSD",IF('Full menu'!BC56="WSD","WSD","")))))))))</f>
        <v/>
      </c>
    </row>
    <row r="57" spans="1:55" ht="16" x14ac:dyDescent="0.2">
      <c r="A57" t="s">
        <v>79</v>
      </c>
      <c r="B57" s="3" t="str">
        <f>IF('Full menu'!B57="MDC","MDC",IF(OR('Full menu'!B57="PERF",'Full menu'!B57="AERF",'Full menu'!B57="PCB"),"ERfix",IF(OR('Full menu'!B57="ACB", 'Full menu'!B57="LCERT", 'Full menu'!B57="LERT",'Full menu'!B57="FCERT",'Full menu'!B57="FERT"),"ERTs",IF(OR('Full menu'!B57="FCMT",'Full menu'!B57="FMT",'Full menu'!B57="LMT",'Full menu'!B57="LCMT"),"MTs",IF(OR('Full menu'!B57="LCIT",'Full menu'!B57="FCIT",'Full menu'!B57="LIT",'Full menu'!B57="FIT"),"ITs",IF(OR('Full menu'!B57="MwERT", 'Full menu'!B57="ERwMT", 'Full menu'!B57="M&amp;ERT", 'Full menu'!B57="MwIT", 'Full menu'!B57="IwMT", 'Full menu'!B57="M&amp;IT", 'Full menu'!B57="IwERT", 'Full menu'!B57="ERwIT", 'Full menu'!B57="I&amp;ERT", 'Full menu'!B57="ER&amp;M&amp;IT"),"MixedTs",IF('Full menu'!B57="UD","UD",IF('Full menu'!B57="LSD","LSD",IF('Full menu'!B57="WSD","WSD","")))))))))</f>
        <v/>
      </c>
      <c r="C57" s="3" t="str">
        <f>IF('Full menu'!C57="MDC","MDC",IF(OR('Full menu'!C57="PERF",'Full menu'!C57="AERF",'Full menu'!C57="PCB"),"ERfix",IF(OR('Full menu'!C57="ACB", 'Full menu'!C57="LCERT", 'Full menu'!C57="LERT",'Full menu'!C57="FCERT",'Full menu'!C57="FERT"),"ERTs",IF(OR('Full menu'!C57="FCMT",'Full menu'!C57="FMT",'Full menu'!C57="LMT",'Full menu'!C57="LCMT"),"MTs",IF(OR('Full menu'!C57="LCIT",'Full menu'!C57="FCIT",'Full menu'!C57="LIT",'Full menu'!C57="FIT"),"ITs",IF(OR('Full menu'!C57="MwERT", 'Full menu'!C57="ERwMT", 'Full menu'!C57="M&amp;ERT", 'Full menu'!C57="MwIT", 'Full menu'!C57="IwMT", 'Full menu'!C57="M&amp;IT", 'Full menu'!C57="IwERT", 'Full menu'!C57="ERwIT", 'Full menu'!C57="I&amp;ERT", 'Full menu'!C57="ER&amp;M&amp;IT"),"MixedTs",IF('Full menu'!C57="UD","UD",IF('Full menu'!C57="LSD","LSD",IF('Full menu'!C57="WSD","WSD","")))))))))</f>
        <v/>
      </c>
      <c r="D57" s="3" t="str">
        <f>IF('Full menu'!D57="MDC","MDC",IF(OR('Full menu'!D57="PERF",'Full menu'!D57="AERF",'Full menu'!D57="PCB"),"ERfix",IF(OR('Full menu'!D57="ACB", 'Full menu'!D57="LCERT", 'Full menu'!D57="LERT",'Full menu'!D57="FCERT",'Full menu'!D57="FERT"),"ERTs",IF(OR('Full menu'!D57="FCMT",'Full menu'!D57="FMT",'Full menu'!D57="LMT",'Full menu'!D57="LCMT"),"MTs",IF(OR('Full menu'!D57="LCIT",'Full menu'!D57="FCIT",'Full menu'!D57="LIT",'Full menu'!D57="FIT"),"ITs",IF(OR('Full menu'!D57="MwERT", 'Full menu'!D57="ERwMT", 'Full menu'!D57="M&amp;ERT", 'Full menu'!D57="MwIT", 'Full menu'!D57="IwMT", 'Full menu'!D57="M&amp;IT", 'Full menu'!D57="IwERT", 'Full menu'!D57="ERwIT", 'Full menu'!D57="I&amp;ERT", 'Full menu'!D57="ER&amp;M&amp;IT"),"MixedTs",IF('Full menu'!D57="UD","UD",IF('Full menu'!D57="LSD","LSD",IF('Full menu'!D57="WSD","WSD","")))))))))</f>
        <v/>
      </c>
      <c r="E57" s="3" t="str">
        <f>IF('Full menu'!E57="MDC","MDC",IF(OR('Full menu'!E57="PERF",'Full menu'!E57="AERF",'Full menu'!E57="PCB"),"ERfix",IF(OR('Full menu'!E57="ACB", 'Full menu'!E57="LCERT", 'Full menu'!E57="LERT",'Full menu'!E57="FCERT",'Full menu'!E57="FERT"),"ERTs",IF(OR('Full menu'!E57="FCMT",'Full menu'!E57="FMT",'Full menu'!E57="LMT",'Full menu'!E57="LCMT"),"MTs",IF(OR('Full menu'!E57="LCIT",'Full menu'!E57="FCIT",'Full menu'!E57="LIT",'Full menu'!E57="FIT"),"ITs",IF(OR('Full menu'!E57="MwERT", 'Full menu'!E57="ERwMT", 'Full menu'!E57="M&amp;ERT", 'Full menu'!E57="MwIT", 'Full menu'!E57="IwMT", 'Full menu'!E57="M&amp;IT", 'Full menu'!E57="IwERT", 'Full menu'!E57="ERwIT", 'Full menu'!E57="I&amp;ERT", 'Full menu'!E57="ER&amp;M&amp;IT"),"MixedTs",IF('Full menu'!E57="UD","UD",IF('Full menu'!E57="LSD","LSD",IF('Full menu'!E57="WSD","WSD","")))))))))</f>
        <v/>
      </c>
      <c r="F57" s="3" t="str">
        <f>IF('Full menu'!F57="MDC","MDC",IF(OR('Full menu'!F57="PERF",'Full menu'!F57="AERF",'Full menu'!F57="PCB"),"ERfix",IF(OR('Full menu'!F57="ACB", 'Full menu'!F57="LCERT", 'Full menu'!F57="LERT",'Full menu'!F57="FCERT",'Full menu'!F57="FERT"),"ERTs",IF(OR('Full menu'!F57="FCMT",'Full menu'!F57="FMT",'Full menu'!F57="LMT",'Full menu'!F57="LCMT"),"MTs",IF(OR('Full menu'!F57="LCIT",'Full menu'!F57="FCIT",'Full menu'!F57="LIT",'Full menu'!F57="FIT"),"ITs",IF(OR('Full menu'!F57="MwERT", 'Full menu'!F57="ERwMT", 'Full menu'!F57="M&amp;ERT", 'Full menu'!F57="MwIT", 'Full menu'!F57="IwMT", 'Full menu'!F57="M&amp;IT", 'Full menu'!F57="IwERT", 'Full menu'!F57="ERwIT", 'Full menu'!F57="I&amp;ERT", 'Full menu'!F57="ER&amp;M&amp;IT"),"MixedTs",IF('Full menu'!F57="UD","UD",IF('Full menu'!F57="LSD","LSD",IF('Full menu'!F57="WSD","WSD","")))))))))</f>
        <v/>
      </c>
      <c r="G57" s="3" t="str">
        <f>IF('Full menu'!G57="MDC","MDC",IF(OR('Full menu'!G57="PERF",'Full menu'!G57="AERF",'Full menu'!G57="PCB"),"ERfix",IF(OR('Full menu'!G57="ACB", 'Full menu'!G57="LCERT", 'Full menu'!G57="LERT",'Full menu'!G57="FCERT",'Full menu'!G57="FERT"),"ERTs",IF(OR('Full menu'!G57="FCMT",'Full menu'!G57="FMT",'Full menu'!G57="LMT",'Full menu'!G57="LCMT"),"MTs",IF(OR('Full menu'!G57="LCIT",'Full menu'!G57="FCIT",'Full menu'!G57="LIT",'Full menu'!G57="FIT"),"ITs",IF(OR('Full menu'!G57="MwERT", 'Full menu'!G57="ERwMT", 'Full menu'!G57="M&amp;ERT", 'Full menu'!G57="MwIT", 'Full menu'!G57="IwMT", 'Full menu'!G57="M&amp;IT", 'Full menu'!G57="IwERT", 'Full menu'!G57="ERwIT", 'Full menu'!G57="I&amp;ERT", 'Full menu'!G57="ER&amp;M&amp;IT"),"MixedTs",IF('Full menu'!G57="UD","UD",IF('Full menu'!G57="LSD","LSD",IF('Full menu'!G57="WSD","WSD","")))))))))</f>
        <v/>
      </c>
      <c r="H57" s="3" t="str">
        <f>IF('Full menu'!H57="MDC","MDC",IF(OR('Full menu'!H57="PERF",'Full menu'!H57="AERF",'Full menu'!H57="PCB"),"ERfix",IF(OR('Full menu'!H57="ACB", 'Full menu'!H57="LCERT", 'Full menu'!H57="LERT",'Full menu'!H57="FCERT",'Full menu'!H57="FERT"),"ERTs",IF(OR('Full menu'!H57="FCMT",'Full menu'!H57="FMT",'Full menu'!H57="LMT",'Full menu'!H57="LCMT"),"MTs",IF(OR('Full menu'!H57="LCIT",'Full menu'!H57="FCIT",'Full menu'!H57="LIT",'Full menu'!H57="FIT"),"ITs",IF(OR('Full menu'!H57="MwERT", 'Full menu'!H57="ERwMT", 'Full menu'!H57="M&amp;ERT", 'Full menu'!H57="MwIT", 'Full menu'!H57="IwMT", 'Full menu'!H57="M&amp;IT", 'Full menu'!H57="IwERT", 'Full menu'!H57="ERwIT", 'Full menu'!H57="I&amp;ERT", 'Full menu'!H57="ER&amp;M&amp;IT"),"MixedTs",IF('Full menu'!H57="UD","UD",IF('Full menu'!H57="LSD","LSD",IF('Full menu'!H57="WSD","WSD","")))))))))</f>
        <v/>
      </c>
      <c r="I57" s="3" t="str">
        <f>IF('Full menu'!I57="MDC","MDC",IF(OR('Full menu'!I57="PERF",'Full menu'!I57="AERF",'Full menu'!I57="PCB"),"ERfix",IF(OR('Full menu'!I57="ACB", 'Full menu'!I57="LCERT", 'Full menu'!I57="LERT",'Full menu'!I57="FCERT",'Full menu'!I57="FERT"),"ERTs",IF(OR('Full menu'!I57="FCMT",'Full menu'!I57="FMT",'Full menu'!I57="LMT",'Full menu'!I57="LCMT"),"MTs",IF(OR('Full menu'!I57="LCIT",'Full menu'!I57="FCIT",'Full menu'!I57="LIT",'Full menu'!I57="FIT"),"ITs",IF(OR('Full menu'!I57="MwERT", 'Full menu'!I57="ERwMT", 'Full menu'!I57="M&amp;ERT", 'Full menu'!I57="MwIT", 'Full menu'!I57="IwMT", 'Full menu'!I57="M&amp;IT", 'Full menu'!I57="IwERT", 'Full menu'!I57="ERwIT", 'Full menu'!I57="I&amp;ERT", 'Full menu'!I57="ER&amp;M&amp;IT"),"MixedTs",IF('Full menu'!I57="UD","UD",IF('Full menu'!I57="LSD","LSD",IF('Full menu'!I57="WSD","WSD","")))))))))</f>
        <v/>
      </c>
      <c r="J57" s="3" t="str">
        <f>IF('Full menu'!J57="MDC","MDC",IF(OR('Full menu'!J57="PERF",'Full menu'!J57="AERF",'Full menu'!J57="PCB"),"ERfix",IF(OR('Full menu'!J57="ACB", 'Full menu'!J57="LCERT", 'Full menu'!J57="LERT",'Full menu'!J57="FCERT",'Full menu'!J57="FERT"),"ERTs",IF(OR('Full menu'!J57="FCMT",'Full menu'!J57="FMT",'Full menu'!J57="LMT",'Full menu'!J57="LCMT"),"MTs",IF(OR('Full menu'!J57="LCIT",'Full menu'!J57="FCIT",'Full menu'!J57="LIT",'Full menu'!J57="FIT"),"ITs",IF(OR('Full menu'!J57="MwERT", 'Full menu'!J57="ERwMT", 'Full menu'!J57="M&amp;ERT", 'Full menu'!J57="MwIT", 'Full menu'!J57="IwMT", 'Full menu'!J57="M&amp;IT", 'Full menu'!J57="IwERT", 'Full menu'!J57="ERwIT", 'Full menu'!J57="I&amp;ERT", 'Full menu'!J57="ER&amp;M&amp;IT"),"MixedTs",IF('Full menu'!J57="UD","UD",IF('Full menu'!J57="LSD","LSD",IF('Full menu'!J57="WSD","WSD","")))))))))</f>
        <v/>
      </c>
      <c r="K57" s="3" t="str">
        <f>IF('Full menu'!K57="MDC","MDC",IF(OR('Full menu'!K57="PERF",'Full menu'!K57="AERF",'Full menu'!K57="PCB"),"ERfix",IF(OR('Full menu'!K57="ACB", 'Full menu'!K57="LCERT", 'Full menu'!K57="LERT",'Full menu'!K57="FCERT",'Full menu'!K57="FERT"),"ERTs",IF(OR('Full menu'!K57="FCMT",'Full menu'!K57="FMT",'Full menu'!K57="LMT",'Full menu'!K57="LCMT"),"MTs",IF(OR('Full menu'!K57="LCIT",'Full menu'!K57="FCIT",'Full menu'!K57="LIT",'Full menu'!K57="FIT"),"ITs",IF(OR('Full menu'!K57="MwERT", 'Full menu'!K57="ERwMT", 'Full menu'!K57="M&amp;ERT", 'Full menu'!K57="MwIT", 'Full menu'!K57="IwMT", 'Full menu'!K57="M&amp;IT", 'Full menu'!K57="IwERT", 'Full menu'!K57="ERwIT", 'Full menu'!K57="I&amp;ERT", 'Full menu'!K57="ER&amp;M&amp;IT"),"MixedTs",IF('Full menu'!K57="UD","UD",IF('Full menu'!K57="LSD","LSD",IF('Full menu'!K57="WSD","WSD","")))))))))</f>
        <v/>
      </c>
      <c r="L57" s="3" t="str">
        <f>IF('Full menu'!L57="MDC","MDC",IF(OR('Full menu'!L57="PERF",'Full menu'!L57="AERF",'Full menu'!L57="PCB"),"ERfix",IF(OR('Full menu'!L57="ACB", 'Full menu'!L57="LCERT", 'Full menu'!L57="LERT",'Full menu'!L57="FCERT",'Full menu'!L57="FERT"),"ERTs",IF(OR('Full menu'!L57="FCMT",'Full menu'!L57="FMT",'Full menu'!L57="LMT",'Full menu'!L57="LCMT"),"MTs",IF(OR('Full menu'!L57="LCIT",'Full menu'!L57="FCIT",'Full menu'!L57="LIT",'Full menu'!L57="FIT"),"ITs",IF(OR('Full menu'!L57="MwERT", 'Full menu'!L57="ERwMT", 'Full menu'!L57="M&amp;ERT", 'Full menu'!L57="MwIT", 'Full menu'!L57="IwMT", 'Full menu'!L57="M&amp;IT", 'Full menu'!L57="IwERT", 'Full menu'!L57="ERwIT", 'Full menu'!L57="I&amp;ERT", 'Full menu'!L57="ER&amp;M&amp;IT"),"MixedTs",IF('Full menu'!L57="UD","UD",IF('Full menu'!L57="LSD","LSD",IF('Full menu'!L57="WSD","WSD","")))))))))</f>
        <v/>
      </c>
      <c r="M57" s="3" t="str">
        <f>IF('Full menu'!M57="MDC","MDC",IF(OR('Full menu'!M57="PERF",'Full menu'!M57="AERF",'Full menu'!M57="PCB"),"ERfix",IF(OR('Full menu'!M57="ACB", 'Full menu'!M57="LCERT", 'Full menu'!M57="LERT",'Full menu'!M57="FCERT",'Full menu'!M57="FERT"),"ERTs",IF(OR('Full menu'!M57="FCMT",'Full menu'!M57="FMT",'Full menu'!M57="LMT",'Full menu'!M57="LCMT"),"MTs",IF(OR('Full menu'!M57="LCIT",'Full menu'!M57="FCIT",'Full menu'!M57="LIT",'Full menu'!M57="FIT"),"ITs",IF(OR('Full menu'!M57="MwERT", 'Full menu'!M57="ERwMT", 'Full menu'!M57="M&amp;ERT", 'Full menu'!M57="MwIT", 'Full menu'!M57="IwMT", 'Full menu'!M57="M&amp;IT", 'Full menu'!M57="IwERT", 'Full menu'!M57="ERwIT", 'Full menu'!M57="I&amp;ERT", 'Full menu'!M57="ER&amp;M&amp;IT"),"MixedTs",IF('Full menu'!M57="UD","UD",IF('Full menu'!M57="LSD","LSD",IF('Full menu'!M57="WSD","WSD","")))))))))</f>
        <v/>
      </c>
      <c r="N57" s="3" t="str">
        <f>IF('Full menu'!N57="MDC","MDC",IF(OR('Full menu'!N57="PERF",'Full menu'!N57="AERF",'Full menu'!N57="PCB"),"ERfix",IF(OR('Full menu'!N57="ACB", 'Full menu'!N57="LCERT", 'Full menu'!N57="LERT",'Full menu'!N57="FCERT",'Full menu'!N57="FERT"),"ERTs",IF(OR('Full menu'!N57="FCMT",'Full menu'!N57="FMT",'Full menu'!N57="LMT",'Full menu'!N57="LCMT"),"MTs",IF(OR('Full menu'!N57="LCIT",'Full menu'!N57="FCIT",'Full menu'!N57="LIT",'Full menu'!N57="FIT"),"ITs",IF(OR('Full menu'!N57="MwERT", 'Full menu'!N57="ERwMT", 'Full menu'!N57="M&amp;ERT", 'Full menu'!N57="MwIT", 'Full menu'!N57="IwMT", 'Full menu'!N57="M&amp;IT", 'Full menu'!N57="IwERT", 'Full menu'!N57="ERwIT", 'Full menu'!N57="I&amp;ERT", 'Full menu'!N57="ER&amp;M&amp;IT"),"MixedTs",IF('Full menu'!N57="UD","UD",IF('Full menu'!N57="LSD","LSD",IF('Full menu'!N57="WSD","WSD","")))))))))</f>
        <v/>
      </c>
      <c r="O57" s="3" t="str">
        <f>IF('Full menu'!O57="MDC","MDC",IF(OR('Full menu'!O57="PERF",'Full menu'!O57="AERF",'Full menu'!O57="PCB"),"ERfix",IF(OR('Full menu'!O57="ACB", 'Full menu'!O57="LCERT", 'Full menu'!O57="LERT",'Full menu'!O57="FCERT",'Full menu'!O57="FERT"),"ERTs",IF(OR('Full menu'!O57="FCMT",'Full menu'!O57="FMT",'Full menu'!O57="LMT",'Full menu'!O57="LCMT"),"MTs",IF(OR('Full menu'!O57="LCIT",'Full menu'!O57="FCIT",'Full menu'!O57="LIT",'Full menu'!O57="FIT"),"ITs",IF(OR('Full menu'!O57="MwERT", 'Full menu'!O57="ERwMT", 'Full menu'!O57="M&amp;ERT", 'Full menu'!O57="MwIT", 'Full menu'!O57="IwMT", 'Full menu'!O57="M&amp;IT", 'Full menu'!O57="IwERT", 'Full menu'!O57="ERwIT", 'Full menu'!O57="I&amp;ERT", 'Full menu'!O57="ER&amp;M&amp;IT"),"MixedTs",IF('Full menu'!O57="UD","UD",IF('Full menu'!O57="LSD","LSD",IF('Full menu'!O57="WSD","WSD","")))))))))</f>
        <v/>
      </c>
      <c r="P57" s="3" t="str">
        <f>IF('Full menu'!P57="MDC","MDC",IF(OR('Full menu'!P57="PERF",'Full menu'!P57="AERF",'Full menu'!P57="PCB"),"ERfix",IF(OR('Full menu'!P57="ACB", 'Full menu'!P57="LCERT", 'Full menu'!P57="LERT",'Full menu'!P57="FCERT",'Full menu'!P57="FERT"),"ERTs",IF(OR('Full menu'!P57="FCMT",'Full menu'!P57="FMT",'Full menu'!P57="LMT",'Full menu'!P57="LCMT"),"MTs",IF(OR('Full menu'!P57="LCIT",'Full menu'!P57="FCIT",'Full menu'!P57="LIT",'Full menu'!P57="FIT"),"ITs",IF(OR('Full menu'!P57="MwERT", 'Full menu'!P57="ERwMT", 'Full menu'!P57="M&amp;ERT", 'Full menu'!P57="MwIT", 'Full menu'!P57="IwMT", 'Full menu'!P57="M&amp;IT", 'Full menu'!P57="IwERT", 'Full menu'!P57="ERwIT", 'Full menu'!P57="I&amp;ERT", 'Full menu'!P57="ER&amp;M&amp;IT"),"MixedTs",IF('Full menu'!P57="UD","UD",IF('Full menu'!P57="LSD","LSD",IF('Full menu'!P57="WSD","WSD","")))))))))</f>
        <v/>
      </c>
      <c r="Q57" s="3" t="str">
        <f>IF('Full menu'!Q57="MDC","MDC",IF(OR('Full menu'!Q57="PERF",'Full menu'!Q57="AERF",'Full menu'!Q57="PCB"),"ERfix",IF(OR('Full menu'!Q57="ACB", 'Full menu'!Q57="LCERT", 'Full menu'!Q57="LERT",'Full menu'!Q57="FCERT",'Full menu'!Q57="FERT"),"ERTs",IF(OR('Full menu'!Q57="FCMT",'Full menu'!Q57="FMT",'Full menu'!Q57="LMT",'Full menu'!Q57="LCMT"),"MTs",IF(OR('Full menu'!Q57="LCIT",'Full menu'!Q57="FCIT",'Full menu'!Q57="LIT",'Full menu'!Q57="FIT"),"ITs",IF(OR('Full menu'!Q57="MwERT", 'Full menu'!Q57="ERwMT", 'Full menu'!Q57="M&amp;ERT", 'Full menu'!Q57="MwIT", 'Full menu'!Q57="IwMT", 'Full menu'!Q57="M&amp;IT", 'Full menu'!Q57="IwERT", 'Full menu'!Q57="ERwIT", 'Full menu'!Q57="I&amp;ERT", 'Full menu'!Q57="ER&amp;M&amp;IT"),"MixedTs",IF('Full menu'!Q57="UD","UD",IF('Full menu'!Q57="LSD","LSD",IF('Full menu'!Q57="WSD","WSD","")))))))))</f>
        <v/>
      </c>
      <c r="R57" s="3" t="str">
        <f>IF('Full menu'!R57="MDC","MDC",IF(OR('Full menu'!R57="PERF",'Full menu'!R57="AERF",'Full menu'!R57="PCB"),"ERfix",IF(OR('Full menu'!R57="ACB", 'Full menu'!R57="LCERT", 'Full menu'!R57="LERT",'Full menu'!R57="FCERT",'Full menu'!R57="FERT"),"ERTs",IF(OR('Full menu'!R57="FCMT",'Full menu'!R57="FMT",'Full menu'!R57="LMT",'Full menu'!R57="LCMT"),"MTs",IF(OR('Full menu'!R57="LCIT",'Full menu'!R57="FCIT",'Full menu'!R57="LIT",'Full menu'!R57="FIT"),"ITs",IF(OR('Full menu'!R57="MwERT", 'Full menu'!R57="ERwMT", 'Full menu'!R57="M&amp;ERT", 'Full menu'!R57="MwIT", 'Full menu'!R57="IwMT", 'Full menu'!R57="M&amp;IT", 'Full menu'!R57="IwERT", 'Full menu'!R57="ERwIT", 'Full menu'!R57="I&amp;ERT", 'Full menu'!R57="ER&amp;M&amp;IT"),"MixedTs",IF('Full menu'!R57="UD","UD",IF('Full menu'!R57="LSD","LSD",IF('Full menu'!R57="WSD","WSD","")))))))))</f>
        <v/>
      </c>
      <c r="S57" s="3" t="str">
        <f>IF('Full menu'!S57="MDC","MDC",IF(OR('Full menu'!S57="PERF",'Full menu'!S57="AERF",'Full menu'!S57="PCB"),"ERfix",IF(OR('Full menu'!S57="ACB", 'Full menu'!S57="LCERT", 'Full menu'!S57="LERT",'Full menu'!S57="FCERT",'Full menu'!S57="FERT"),"ERTs",IF(OR('Full menu'!S57="FCMT",'Full menu'!S57="FMT",'Full menu'!S57="LMT",'Full menu'!S57="LCMT"),"MTs",IF(OR('Full menu'!S57="LCIT",'Full menu'!S57="FCIT",'Full menu'!S57="LIT",'Full menu'!S57="FIT"),"ITs",IF(OR('Full menu'!S57="MwERT", 'Full menu'!S57="ERwMT", 'Full menu'!S57="M&amp;ERT", 'Full menu'!S57="MwIT", 'Full menu'!S57="IwMT", 'Full menu'!S57="M&amp;IT", 'Full menu'!S57="IwERT", 'Full menu'!S57="ERwIT", 'Full menu'!S57="I&amp;ERT", 'Full menu'!S57="ER&amp;M&amp;IT"),"MixedTs",IF('Full menu'!S57="UD","UD",IF('Full menu'!S57="LSD","LSD",IF('Full menu'!S57="WSD","WSD","")))))))))</f>
        <v/>
      </c>
      <c r="T57" s="3" t="str">
        <f>IF('Full menu'!T57="MDC","MDC",IF(OR('Full menu'!T57="PERF",'Full menu'!T57="AERF",'Full menu'!T57="PCB"),"ERfix",IF(OR('Full menu'!T57="ACB", 'Full menu'!T57="LCERT", 'Full menu'!T57="LERT",'Full menu'!T57="FCERT",'Full menu'!T57="FERT"),"ERTs",IF(OR('Full menu'!T57="FCMT",'Full menu'!T57="FMT",'Full menu'!T57="LMT",'Full menu'!T57="LCMT"),"MTs",IF(OR('Full menu'!T57="LCIT",'Full menu'!T57="FCIT",'Full menu'!T57="LIT",'Full menu'!T57="FIT"),"ITs",IF(OR('Full menu'!T57="MwERT", 'Full menu'!T57="ERwMT", 'Full menu'!T57="M&amp;ERT", 'Full menu'!T57="MwIT", 'Full menu'!T57="IwMT", 'Full menu'!T57="M&amp;IT", 'Full menu'!T57="IwERT", 'Full menu'!T57="ERwIT", 'Full menu'!T57="I&amp;ERT", 'Full menu'!T57="ER&amp;M&amp;IT"),"MixedTs",IF('Full menu'!T57="UD","UD",IF('Full menu'!T57="LSD","LSD",IF('Full menu'!T57="WSD","WSD","")))))))))</f>
        <v>UD</v>
      </c>
      <c r="U57" s="3" t="str">
        <f>IF('Full menu'!U57="MDC","MDC",IF(OR('Full menu'!U57="PERF",'Full menu'!U57="AERF",'Full menu'!U57="PCB"),"ERfix",IF(OR('Full menu'!U57="ACB", 'Full menu'!U57="LCERT", 'Full menu'!U57="LERT",'Full menu'!U57="FCERT",'Full menu'!U57="FERT"),"ERTs",IF(OR('Full menu'!U57="FCMT",'Full menu'!U57="FMT",'Full menu'!U57="LMT",'Full menu'!U57="LCMT"),"MTs",IF(OR('Full menu'!U57="LCIT",'Full menu'!U57="FCIT",'Full menu'!U57="LIT",'Full menu'!U57="FIT"),"ITs",IF(OR('Full menu'!U57="MwERT", 'Full menu'!U57="ERwMT", 'Full menu'!U57="M&amp;ERT", 'Full menu'!U57="MwIT", 'Full menu'!U57="IwMT", 'Full menu'!U57="M&amp;IT", 'Full menu'!U57="IwERT", 'Full menu'!U57="ERwIT", 'Full menu'!U57="I&amp;ERT", 'Full menu'!U57="ER&amp;M&amp;IT"),"MixedTs",IF('Full menu'!U57="UD","UD",IF('Full menu'!U57="LSD","LSD",IF('Full menu'!U57="WSD","WSD","")))))))))</f>
        <v>UD</v>
      </c>
      <c r="V57" s="3" t="str">
        <f>IF('Full menu'!V57="MDC","MDC",IF(OR('Full menu'!V57="PERF",'Full menu'!V57="AERF",'Full menu'!V57="PCB"),"ERfix",IF(OR('Full menu'!V57="ACB", 'Full menu'!V57="LCERT", 'Full menu'!V57="LERT",'Full menu'!V57="FCERT",'Full menu'!V57="FERT"),"ERTs",IF(OR('Full menu'!V57="FCMT",'Full menu'!V57="FMT",'Full menu'!V57="LMT",'Full menu'!V57="LCMT"),"MTs",IF(OR('Full menu'!V57="LCIT",'Full menu'!V57="FCIT",'Full menu'!V57="LIT",'Full menu'!V57="FIT"),"ITs",IF(OR('Full menu'!V57="MwERT", 'Full menu'!V57="ERwMT", 'Full menu'!V57="M&amp;ERT", 'Full menu'!V57="MwIT", 'Full menu'!V57="IwMT", 'Full menu'!V57="M&amp;IT", 'Full menu'!V57="IwERT", 'Full menu'!V57="ERwIT", 'Full menu'!V57="I&amp;ERT", 'Full menu'!V57="ER&amp;M&amp;IT"),"MixedTs",IF('Full menu'!V57="UD","UD",IF('Full menu'!V57="LSD","LSD",IF('Full menu'!V57="WSD","WSD","")))))))))</f>
        <v>UD</v>
      </c>
      <c r="W57" s="3" t="str">
        <f>IF('Full menu'!W57="MDC","MDC",IF(OR('Full menu'!W57="PERF",'Full menu'!W57="AERF",'Full menu'!W57="PCB"),"ERfix",IF(OR('Full menu'!W57="ACB", 'Full menu'!W57="LCERT", 'Full menu'!W57="LERT",'Full menu'!W57="FCERT",'Full menu'!W57="FERT"),"ERTs",IF(OR('Full menu'!W57="FCMT",'Full menu'!W57="FMT",'Full menu'!W57="LMT",'Full menu'!W57="LCMT"),"MTs",IF(OR('Full menu'!W57="LCIT",'Full menu'!W57="FCIT",'Full menu'!W57="LIT",'Full menu'!W57="FIT"),"ITs",IF(OR('Full menu'!W57="MwERT", 'Full menu'!W57="ERwMT", 'Full menu'!W57="M&amp;ERT", 'Full menu'!W57="MwIT", 'Full menu'!W57="IwMT", 'Full menu'!W57="M&amp;IT", 'Full menu'!W57="IwERT", 'Full menu'!W57="ERwIT", 'Full menu'!W57="I&amp;ERT", 'Full menu'!W57="ER&amp;M&amp;IT"),"MixedTs",IF('Full menu'!W57="UD","UD",IF('Full menu'!W57="LSD","LSD",IF('Full menu'!W57="WSD","WSD","")))))))))</f>
        <v>UD</v>
      </c>
      <c r="X57" s="3" t="str">
        <f>IF('Full menu'!X57="MDC","MDC",IF(OR('Full menu'!X57="PERF",'Full menu'!X57="AERF",'Full menu'!X57="PCB"),"ERfix",IF(OR('Full menu'!X57="ACB", 'Full menu'!X57="LCERT", 'Full menu'!X57="LERT",'Full menu'!X57="FCERT",'Full menu'!X57="FERT"),"ERTs",IF(OR('Full menu'!X57="FCMT",'Full menu'!X57="FMT",'Full menu'!X57="LMT",'Full menu'!X57="LCMT"),"MTs",IF(OR('Full menu'!X57="LCIT",'Full menu'!X57="FCIT",'Full menu'!X57="LIT",'Full menu'!X57="FIT"),"ITs",IF(OR('Full menu'!X57="MwERT", 'Full menu'!X57="ERwMT", 'Full menu'!X57="M&amp;ERT", 'Full menu'!X57="MwIT", 'Full menu'!X57="IwMT", 'Full menu'!X57="M&amp;IT", 'Full menu'!X57="IwERT", 'Full menu'!X57="ERwIT", 'Full menu'!X57="I&amp;ERT", 'Full menu'!X57="ER&amp;M&amp;IT"),"MixedTs",IF('Full menu'!X57="UD","UD",IF('Full menu'!X57="LSD","LSD",IF('Full menu'!X57="WSD","WSD","")))))))))</f>
        <v>UD</v>
      </c>
      <c r="Y57" s="3" t="str">
        <f>IF('Full menu'!Y57="MDC","MDC",IF(OR('Full menu'!Y57="PERF",'Full menu'!Y57="AERF",'Full menu'!Y57="PCB"),"ERfix",IF(OR('Full menu'!Y57="ACB", 'Full menu'!Y57="LCERT", 'Full menu'!Y57="LERT",'Full menu'!Y57="FCERT",'Full menu'!Y57="FERT"),"ERTs",IF(OR('Full menu'!Y57="FCMT",'Full menu'!Y57="FMT",'Full menu'!Y57="LMT",'Full menu'!Y57="LCMT"),"MTs",IF(OR('Full menu'!Y57="LCIT",'Full menu'!Y57="FCIT",'Full menu'!Y57="LIT",'Full menu'!Y57="FIT"),"ITs",IF(OR('Full menu'!Y57="MwERT", 'Full menu'!Y57="ERwMT", 'Full menu'!Y57="M&amp;ERT", 'Full menu'!Y57="MwIT", 'Full menu'!Y57="IwMT", 'Full menu'!Y57="M&amp;IT", 'Full menu'!Y57="IwERT", 'Full menu'!Y57="ERwIT", 'Full menu'!Y57="I&amp;ERT", 'Full menu'!Y57="ER&amp;M&amp;IT"),"MixedTs",IF('Full menu'!Y57="UD","UD",IF('Full menu'!Y57="LSD","LSD",IF('Full menu'!Y57="WSD","WSD","")))))))))</f>
        <v>UD</v>
      </c>
      <c r="Z57" s="3" t="str">
        <f>IF('Full menu'!Z57="MDC","MDC",IF(OR('Full menu'!Z57="PERF",'Full menu'!Z57="AERF",'Full menu'!Z57="PCB"),"ERfix",IF(OR('Full menu'!Z57="ACB", 'Full menu'!Z57="LCERT", 'Full menu'!Z57="LERT",'Full menu'!Z57="FCERT",'Full menu'!Z57="FERT"),"ERTs",IF(OR('Full menu'!Z57="FCMT",'Full menu'!Z57="FMT",'Full menu'!Z57="LMT",'Full menu'!Z57="LCMT"),"MTs",IF(OR('Full menu'!Z57="LCIT",'Full menu'!Z57="FCIT",'Full menu'!Z57="LIT",'Full menu'!Z57="FIT"),"ITs",IF(OR('Full menu'!Z57="MwERT", 'Full menu'!Z57="ERwMT", 'Full menu'!Z57="M&amp;ERT", 'Full menu'!Z57="MwIT", 'Full menu'!Z57="IwMT", 'Full menu'!Z57="M&amp;IT", 'Full menu'!Z57="IwERT", 'Full menu'!Z57="ERwIT", 'Full menu'!Z57="I&amp;ERT", 'Full menu'!Z57="ER&amp;M&amp;IT"),"MixedTs",IF('Full menu'!Z57="UD","UD",IF('Full menu'!Z57="LSD","LSD",IF('Full menu'!Z57="WSD","WSD","")))))))))</f>
        <v>UD</v>
      </c>
      <c r="AA57" s="3" t="str">
        <f>IF('Full menu'!AA57="MDC","MDC",IF(OR('Full menu'!AA57="PERF",'Full menu'!AA57="AERF",'Full menu'!AA57="PCB"),"ERfix",IF(OR('Full menu'!AA57="ACB", 'Full menu'!AA57="LCERT", 'Full menu'!AA57="LERT",'Full menu'!AA57="FCERT",'Full menu'!AA57="FERT"),"ERTs",IF(OR('Full menu'!AA57="FCMT",'Full menu'!AA57="FMT",'Full menu'!AA57="LMT",'Full menu'!AA57="LCMT"),"MTs",IF(OR('Full menu'!AA57="LCIT",'Full menu'!AA57="FCIT",'Full menu'!AA57="LIT",'Full menu'!AA57="FIT"),"ITs",IF(OR('Full menu'!AA57="MwERT", 'Full menu'!AA57="ERwMT", 'Full menu'!AA57="M&amp;ERT", 'Full menu'!AA57="MwIT", 'Full menu'!AA57="IwMT", 'Full menu'!AA57="M&amp;IT", 'Full menu'!AA57="IwERT", 'Full menu'!AA57="ERwIT", 'Full menu'!AA57="I&amp;ERT", 'Full menu'!AA57="ER&amp;M&amp;IT"),"MixedTs",IF('Full menu'!AA57="UD","UD",IF('Full menu'!AA57="LSD","LSD",IF('Full menu'!AA57="WSD","WSD","")))))))))</f>
        <v>UD</v>
      </c>
      <c r="AB57" s="3" t="str">
        <f>IF('Full menu'!AB57="MDC","MDC",IF(OR('Full menu'!AB57="PERF",'Full menu'!AB57="AERF",'Full menu'!AB57="PCB"),"ERfix",IF(OR('Full menu'!AB57="ACB", 'Full menu'!AB57="LCERT", 'Full menu'!AB57="LERT",'Full menu'!AB57="FCERT",'Full menu'!AB57="FERT"),"ERTs",IF(OR('Full menu'!AB57="FCMT",'Full menu'!AB57="FMT",'Full menu'!AB57="LMT",'Full menu'!AB57="LCMT"),"MTs",IF(OR('Full menu'!AB57="LCIT",'Full menu'!AB57="FCIT",'Full menu'!AB57="LIT",'Full menu'!AB57="FIT"),"ITs",IF(OR('Full menu'!AB57="MwERT", 'Full menu'!AB57="ERwMT", 'Full menu'!AB57="M&amp;ERT", 'Full menu'!AB57="MwIT", 'Full menu'!AB57="IwMT", 'Full menu'!AB57="M&amp;IT", 'Full menu'!AB57="IwERT", 'Full menu'!AB57="ERwIT", 'Full menu'!AB57="I&amp;ERT", 'Full menu'!AB57="ER&amp;M&amp;IT"),"MixedTs",IF('Full menu'!AB57="UD","UD",IF('Full menu'!AB57="LSD","LSD",IF('Full menu'!AB57="WSD","WSD","")))))))))</f>
        <v>UD</v>
      </c>
      <c r="AC57" s="3" t="str">
        <f>IF('Full menu'!AC57="MDC","MDC",IF(OR('Full menu'!AC57="PERF",'Full menu'!AC57="AERF",'Full menu'!AC57="PCB"),"ERfix",IF(OR('Full menu'!AC57="ACB", 'Full menu'!AC57="LCERT", 'Full menu'!AC57="LERT",'Full menu'!AC57="FCERT",'Full menu'!AC57="FERT"),"ERTs",IF(OR('Full menu'!AC57="FCMT",'Full menu'!AC57="FMT",'Full menu'!AC57="LMT",'Full menu'!AC57="LCMT"),"MTs",IF(OR('Full menu'!AC57="LCIT",'Full menu'!AC57="FCIT",'Full menu'!AC57="LIT",'Full menu'!AC57="FIT"),"ITs",IF(OR('Full menu'!AC57="MwERT", 'Full menu'!AC57="ERwMT", 'Full menu'!AC57="M&amp;ERT", 'Full menu'!AC57="MwIT", 'Full menu'!AC57="IwMT", 'Full menu'!AC57="M&amp;IT", 'Full menu'!AC57="IwERT", 'Full menu'!AC57="ERwIT", 'Full menu'!AC57="I&amp;ERT", 'Full menu'!AC57="ER&amp;M&amp;IT"),"MixedTs",IF('Full menu'!AC57="UD","UD",IF('Full menu'!AC57="LSD","LSD",IF('Full menu'!AC57="WSD","WSD","")))))))))</f>
        <v>UD</v>
      </c>
      <c r="AD57" s="3" t="str">
        <f>IF('Full menu'!AD57="MDC","MDC",IF(OR('Full menu'!AD57="PERF",'Full menu'!AD57="AERF",'Full menu'!AD57="PCB"),"ERfix",IF(OR('Full menu'!AD57="ACB", 'Full menu'!AD57="LCERT", 'Full menu'!AD57="LERT",'Full menu'!AD57="FCERT",'Full menu'!AD57="FERT"),"ERTs",IF(OR('Full menu'!AD57="FCMT",'Full menu'!AD57="FMT",'Full menu'!AD57="LMT",'Full menu'!AD57="LCMT"),"MTs",IF(OR('Full menu'!AD57="LCIT",'Full menu'!AD57="FCIT",'Full menu'!AD57="LIT",'Full menu'!AD57="FIT"),"ITs",IF(OR('Full menu'!AD57="MwERT", 'Full menu'!AD57="ERwMT", 'Full menu'!AD57="M&amp;ERT", 'Full menu'!AD57="MwIT", 'Full menu'!AD57="IwMT", 'Full menu'!AD57="M&amp;IT", 'Full menu'!AD57="IwERT", 'Full menu'!AD57="ERwIT", 'Full menu'!AD57="I&amp;ERT", 'Full menu'!AD57="ER&amp;M&amp;IT"),"MixedTs",IF('Full menu'!AD57="UD","UD",IF('Full menu'!AD57="LSD","LSD",IF('Full menu'!AD57="WSD","WSD","")))))))))</f>
        <v>LSD</v>
      </c>
      <c r="AE57" s="3" t="str">
        <f>IF('Full menu'!AE57="MDC","MDC",IF(OR('Full menu'!AE57="PERF",'Full menu'!AE57="AERF",'Full menu'!AE57="PCB"),"ERfix",IF(OR('Full menu'!AE57="ACB", 'Full menu'!AE57="LCERT", 'Full menu'!AE57="LERT",'Full menu'!AE57="FCERT",'Full menu'!AE57="FERT"),"ERTs",IF(OR('Full menu'!AE57="FCMT",'Full menu'!AE57="FMT",'Full menu'!AE57="LMT",'Full menu'!AE57="LCMT"),"MTs",IF(OR('Full menu'!AE57="LCIT",'Full menu'!AE57="FCIT",'Full menu'!AE57="LIT",'Full menu'!AE57="FIT"),"ITs",IF(OR('Full menu'!AE57="MwERT", 'Full menu'!AE57="ERwMT", 'Full menu'!AE57="M&amp;ERT", 'Full menu'!AE57="MwIT", 'Full menu'!AE57="IwMT", 'Full menu'!AE57="M&amp;IT", 'Full menu'!AE57="IwERT", 'Full menu'!AE57="ERwIT", 'Full menu'!AE57="I&amp;ERT", 'Full menu'!AE57="ER&amp;M&amp;IT"),"MixedTs",IF('Full menu'!AE57="UD","UD",IF('Full menu'!AE57="LSD","LSD",IF('Full menu'!AE57="WSD","WSD","")))))))))</f>
        <v>LSD</v>
      </c>
      <c r="AF57" s="3" t="str">
        <f>IF('Full menu'!AF57="MDC","MDC",IF(OR('Full menu'!AF57="PERF",'Full menu'!AF57="AERF",'Full menu'!AF57="PCB"),"ERfix",IF(OR('Full menu'!AF57="ACB", 'Full menu'!AF57="LCERT", 'Full menu'!AF57="LERT",'Full menu'!AF57="FCERT",'Full menu'!AF57="FERT"),"ERTs",IF(OR('Full menu'!AF57="FCMT",'Full menu'!AF57="FMT",'Full menu'!AF57="LMT",'Full menu'!AF57="LCMT"),"MTs",IF(OR('Full menu'!AF57="LCIT",'Full menu'!AF57="FCIT",'Full menu'!AF57="LIT",'Full menu'!AF57="FIT"),"ITs",IF(OR('Full menu'!AF57="MwERT", 'Full menu'!AF57="ERwMT", 'Full menu'!AF57="M&amp;ERT", 'Full menu'!AF57="MwIT", 'Full menu'!AF57="IwMT", 'Full menu'!AF57="M&amp;IT", 'Full menu'!AF57="IwERT", 'Full menu'!AF57="ERwIT", 'Full menu'!AF57="I&amp;ERT", 'Full menu'!AF57="ER&amp;M&amp;IT"),"MixedTs",IF('Full menu'!AF57="UD","UD",IF('Full menu'!AF57="LSD","LSD",IF('Full menu'!AF57="WSD","WSD","")))))))))</f>
        <v>LSD</v>
      </c>
      <c r="AG57" s="3" t="str">
        <f>IF('Full menu'!AG57="MDC","MDC",IF(OR('Full menu'!AG57="PERF",'Full menu'!AG57="AERF",'Full menu'!AG57="PCB"),"ERfix",IF(OR('Full menu'!AG57="ACB", 'Full menu'!AG57="LCERT", 'Full menu'!AG57="LERT",'Full menu'!AG57="FCERT",'Full menu'!AG57="FERT"),"ERTs",IF(OR('Full menu'!AG57="FCMT",'Full menu'!AG57="FMT",'Full menu'!AG57="LMT",'Full menu'!AG57="LCMT"),"MTs",IF(OR('Full menu'!AG57="LCIT",'Full menu'!AG57="FCIT",'Full menu'!AG57="LIT",'Full menu'!AG57="FIT"),"ITs",IF(OR('Full menu'!AG57="MwERT", 'Full menu'!AG57="ERwMT", 'Full menu'!AG57="M&amp;ERT", 'Full menu'!AG57="MwIT", 'Full menu'!AG57="IwMT", 'Full menu'!AG57="M&amp;IT", 'Full menu'!AG57="IwERT", 'Full menu'!AG57="ERwIT", 'Full menu'!AG57="I&amp;ERT", 'Full menu'!AG57="ER&amp;M&amp;IT"),"MixedTs",IF('Full menu'!AG57="UD","UD",IF('Full menu'!AG57="LSD","LSD",IF('Full menu'!AG57="WSD","WSD","")))))))))</f>
        <v>LSD</v>
      </c>
      <c r="AH57" s="3" t="str">
        <f>IF('Full menu'!AH57="MDC","MDC",IF(OR('Full menu'!AH57="PERF",'Full menu'!AH57="AERF",'Full menu'!AH57="PCB"),"ERfix",IF(OR('Full menu'!AH57="ACB", 'Full menu'!AH57="LCERT", 'Full menu'!AH57="LERT",'Full menu'!AH57="FCERT",'Full menu'!AH57="FERT"),"ERTs",IF(OR('Full menu'!AH57="FCMT",'Full menu'!AH57="FMT",'Full menu'!AH57="LMT",'Full menu'!AH57="LCMT"),"MTs",IF(OR('Full menu'!AH57="LCIT",'Full menu'!AH57="FCIT",'Full menu'!AH57="LIT",'Full menu'!AH57="FIT"),"ITs",IF(OR('Full menu'!AH57="MwERT", 'Full menu'!AH57="ERwMT", 'Full menu'!AH57="M&amp;ERT", 'Full menu'!AH57="MwIT", 'Full menu'!AH57="IwMT", 'Full menu'!AH57="M&amp;IT", 'Full menu'!AH57="IwERT", 'Full menu'!AH57="ERwIT", 'Full menu'!AH57="I&amp;ERT", 'Full menu'!AH57="ER&amp;M&amp;IT"),"MixedTs",IF('Full menu'!AH57="UD","UD",IF('Full menu'!AH57="LSD","LSD",IF('Full menu'!AH57="WSD","WSD","")))))))))</f>
        <v>LSD</v>
      </c>
      <c r="AI57" s="3" t="str">
        <f>IF('Full menu'!AI57="MDC","MDC",IF(OR('Full menu'!AI57="PERF",'Full menu'!AI57="AERF",'Full menu'!AI57="PCB"),"ERfix",IF(OR('Full menu'!AI57="ACB", 'Full menu'!AI57="LCERT", 'Full menu'!AI57="LERT",'Full menu'!AI57="FCERT",'Full menu'!AI57="FERT"),"ERTs",IF(OR('Full menu'!AI57="FCMT",'Full menu'!AI57="FMT",'Full menu'!AI57="LMT",'Full menu'!AI57="LCMT"),"MTs",IF(OR('Full menu'!AI57="LCIT",'Full menu'!AI57="FCIT",'Full menu'!AI57="LIT",'Full menu'!AI57="FIT"),"ITs",IF(OR('Full menu'!AI57="MwERT", 'Full menu'!AI57="ERwMT", 'Full menu'!AI57="M&amp;ERT", 'Full menu'!AI57="MwIT", 'Full menu'!AI57="IwMT", 'Full menu'!AI57="M&amp;IT", 'Full menu'!AI57="IwERT", 'Full menu'!AI57="ERwIT", 'Full menu'!AI57="I&amp;ERT", 'Full menu'!AI57="ER&amp;M&amp;IT"),"MixedTs",IF('Full menu'!AI57="UD","UD",IF('Full menu'!AI57="LSD","LSD",IF('Full menu'!AI57="WSD","WSD","")))))))))</f>
        <v>LSD</v>
      </c>
      <c r="AJ57" s="3" t="str">
        <f>IF('Full menu'!AJ57="MDC","MDC",IF(OR('Full menu'!AJ57="PERF",'Full menu'!AJ57="AERF",'Full menu'!AJ57="PCB"),"ERfix",IF(OR('Full menu'!AJ57="ACB", 'Full menu'!AJ57="LCERT", 'Full menu'!AJ57="LERT",'Full menu'!AJ57="FCERT",'Full menu'!AJ57="FERT"),"ERTs",IF(OR('Full menu'!AJ57="FCMT",'Full menu'!AJ57="FMT",'Full menu'!AJ57="LMT",'Full menu'!AJ57="LCMT"),"MTs",IF(OR('Full menu'!AJ57="LCIT",'Full menu'!AJ57="FCIT",'Full menu'!AJ57="LIT",'Full menu'!AJ57="FIT"),"ITs",IF(OR('Full menu'!AJ57="MwERT", 'Full menu'!AJ57="ERwMT", 'Full menu'!AJ57="M&amp;ERT", 'Full menu'!AJ57="MwIT", 'Full menu'!AJ57="IwMT", 'Full menu'!AJ57="M&amp;IT", 'Full menu'!AJ57="IwERT", 'Full menu'!AJ57="ERwIT", 'Full menu'!AJ57="I&amp;ERT", 'Full menu'!AJ57="ER&amp;M&amp;IT"),"MixedTs",IF('Full menu'!AJ57="UD","UD",IF('Full menu'!AJ57="LSD","LSD",IF('Full menu'!AJ57="WSD","WSD","")))))))))</f>
        <v>LSD</v>
      </c>
      <c r="AK57" s="3" t="str">
        <f>IF('Full menu'!AK57="MDC","MDC",IF(OR('Full menu'!AK57="PERF",'Full menu'!AK57="AERF",'Full menu'!AK57="PCB"),"ERfix",IF(OR('Full menu'!AK57="ACB", 'Full menu'!AK57="LCERT", 'Full menu'!AK57="LERT",'Full menu'!AK57="FCERT",'Full menu'!AK57="FERT"),"ERTs",IF(OR('Full menu'!AK57="FCMT",'Full menu'!AK57="FMT",'Full menu'!AK57="LMT",'Full menu'!AK57="LCMT"),"MTs",IF(OR('Full menu'!AK57="LCIT",'Full menu'!AK57="FCIT",'Full menu'!AK57="LIT",'Full menu'!AK57="FIT"),"ITs",IF(OR('Full menu'!AK57="MwERT", 'Full menu'!AK57="ERwMT", 'Full menu'!AK57="M&amp;ERT", 'Full menu'!AK57="MwIT", 'Full menu'!AK57="IwMT", 'Full menu'!AK57="M&amp;IT", 'Full menu'!AK57="IwERT", 'Full menu'!AK57="ERwIT", 'Full menu'!AK57="I&amp;ERT", 'Full menu'!AK57="ER&amp;M&amp;IT"),"MixedTs",IF('Full menu'!AK57="UD","UD",IF('Full menu'!AK57="LSD","LSD",IF('Full menu'!AK57="WSD","WSD","")))))))))</f>
        <v>LSD</v>
      </c>
      <c r="AL57" s="3" t="str">
        <f>IF('Full menu'!AL57="MDC","MDC",IF(OR('Full menu'!AL57="PERF",'Full menu'!AL57="AERF",'Full menu'!AL57="PCB"),"ERfix",IF(OR('Full menu'!AL57="ACB", 'Full menu'!AL57="LCERT", 'Full menu'!AL57="LERT",'Full menu'!AL57="FCERT",'Full menu'!AL57="FERT"),"ERTs",IF(OR('Full menu'!AL57="FCMT",'Full menu'!AL57="FMT",'Full menu'!AL57="LMT",'Full menu'!AL57="LCMT"),"MTs",IF(OR('Full menu'!AL57="LCIT",'Full menu'!AL57="FCIT",'Full menu'!AL57="LIT",'Full menu'!AL57="FIT"),"ITs",IF(OR('Full menu'!AL57="MwERT", 'Full menu'!AL57="ERwMT", 'Full menu'!AL57="M&amp;ERT", 'Full menu'!AL57="MwIT", 'Full menu'!AL57="IwMT", 'Full menu'!AL57="M&amp;IT", 'Full menu'!AL57="IwERT", 'Full menu'!AL57="ERwIT", 'Full menu'!AL57="I&amp;ERT", 'Full menu'!AL57="ER&amp;M&amp;IT"),"MixedTs",IF('Full menu'!AL57="UD","UD",IF('Full menu'!AL57="LSD","LSD",IF('Full menu'!AL57="WSD","WSD","")))))))))</f>
        <v>LSD</v>
      </c>
      <c r="AM57" s="3" t="str">
        <f>IF('Full menu'!AM57="MDC","MDC",IF(OR('Full menu'!AM57="PERF",'Full menu'!AM57="AERF",'Full menu'!AM57="PCB"),"ERfix",IF(OR('Full menu'!AM57="ACB", 'Full menu'!AM57="LCERT", 'Full menu'!AM57="LERT",'Full menu'!AM57="FCERT",'Full menu'!AM57="FERT"),"ERTs",IF(OR('Full menu'!AM57="FCMT",'Full menu'!AM57="FMT",'Full menu'!AM57="LMT",'Full menu'!AM57="LCMT"),"MTs",IF(OR('Full menu'!AM57="LCIT",'Full menu'!AM57="FCIT",'Full menu'!AM57="LIT",'Full menu'!AM57="FIT"),"ITs",IF(OR('Full menu'!AM57="MwERT", 'Full menu'!AM57="ERwMT", 'Full menu'!AM57="M&amp;ERT", 'Full menu'!AM57="MwIT", 'Full menu'!AM57="IwMT", 'Full menu'!AM57="M&amp;IT", 'Full menu'!AM57="IwERT", 'Full menu'!AM57="ERwIT", 'Full menu'!AM57="I&amp;ERT", 'Full menu'!AM57="ER&amp;M&amp;IT"),"MixedTs",IF('Full menu'!AM57="UD","UD",IF('Full menu'!AM57="LSD","LSD",IF('Full menu'!AM57="WSD","WSD","")))))))))</f>
        <v>LSD</v>
      </c>
      <c r="AN57" s="3" t="str">
        <f>IF('Full menu'!AN57="MDC","MDC",IF(OR('Full menu'!AN57="PERF",'Full menu'!AN57="AERF",'Full menu'!AN57="PCB"),"ERfix",IF(OR('Full menu'!AN57="ACB", 'Full menu'!AN57="LCERT", 'Full menu'!AN57="LERT",'Full menu'!AN57="FCERT",'Full menu'!AN57="FERT"),"ERTs",IF(OR('Full menu'!AN57="FCMT",'Full menu'!AN57="FMT",'Full menu'!AN57="LMT",'Full menu'!AN57="LCMT"),"MTs",IF(OR('Full menu'!AN57="LCIT",'Full menu'!AN57="FCIT",'Full menu'!AN57="LIT",'Full menu'!AN57="FIT"),"ITs",IF(OR('Full menu'!AN57="MwERT", 'Full menu'!AN57="ERwMT", 'Full menu'!AN57="M&amp;ERT", 'Full menu'!AN57="MwIT", 'Full menu'!AN57="IwMT", 'Full menu'!AN57="M&amp;IT", 'Full menu'!AN57="IwERT", 'Full menu'!AN57="ERwIT", 'Full menu'!AN57="I&amp;ERT", 'Full menu'!AN57="ER&amp;M&amp;IT"),"MixedTs",IF('Full menu'!AN57="UD","UD",IF('Full menu'!AN57="LSD","LSD",IF('Full menu'!AN57="WSD","WSD","")))))))))</f>
        <v>LSD</v>
      </c>
      <c r="AO57" s="3" t="str">
        <f>IF('Full menu'!AO57="MDC","MDC",IF(OR('Full menu'!AO57="PERF",'Full menu'!AO57="AERF",'Full menu'!AO57="PCB"),"ERfix",IF(OR('Full menu'!AO57="ACB", 'Full menu'!AO57="LCERT", 'Full menu'!AO57="LERT",'Full menu'!AO57="FCERT",'Full menu'!AO57="FERT"),"ERTs",IF(OR('Full menu'!AO57="FCMT",'Full menu'!AO57="FMT",'Full menu'!AO57="LMT",'Full menu'!AO57="LCMT"),"MTs",IF(OR('Full menu'!AO57="LCIT",'Full menu'!AO57="FCIT",'Full menu'!AO57="LIT",'Full menu'!AO57="FIT"),"ITs",IF(OR('Full menu'!AO57="MwERT", 'Full menu'!AO57="ERwMT", 'Full menu'!AO57="M&amp;ERT", 'Full menu'!AO57="MwIT", 'Full menu'!AO57="IwMT", 'Full menu'!AO57="M&amp;IT", 'Full menu'!AO57="IwERT", 'Full menu'!AO57="ERwIT", 'Full menu'!AO57="I&amp;ERT", 'Full menu'!AO57="ER&amp;M&amp;IT"),"MixedTs",IF('Full menu'!AO57="UD","UD",IF('Full menu'!AO57="LSD","LSD",IF('Full menu'!AO57="WSD","WSD","")))))))))</f>
        <v>LSD</v>
      </c>
      <c r="AP57" s="3" t="str">
        <f>IF('Full menu'!AP57="MDC","MDC",IF(OR('Full menu'!AP57="PERF",'Full menu'!AP57="AERF",'Full menu'!AP57="PCB"),"ERfix",IF(OR('Full menu'!AP57="ACB", 'Full menu'!AP57="LCERT", 'Full menu'!AP57="LERT",'Full menu'!AP57="FCERT",'Full menu'!AP57="FERT"),"ERTs",IF(OR('Full menu'!AP57="FCMT",'Full menu'!AP57="FMT",'Full menu'!AP57="LMT",'Full menu'!AP57="LCMT"),"MTs",IF(OR('Full menu'!AP57="LCIT",'Full menu'!AP57="FCIT",'Full menu'!AP57="LIT",'Full menu'!AP57="FIT"),"ITs",IF(OR('Full menu'!AP57="MwERT", 'Full menu'!AP57="ERwMT", 'Full menu'!AP57="M&amp;ERT", 'Full menu'!AP57="MwIT", 'Full menu'!AP57="IwMT", 'Full menu'!AP57="M&amp;IT", 'Full menu'!AP57="IwERT", 'Full menu'!AP57="ERwIT", 'Full menu'!AP57="I&amp;ERT", 'Full menu'!AP57="ER&amp;M&amp;IT"),"MixedTs",IF('Full menu'!AP57="UD","UD",IF('Full menu'!AP57="LSD","LSD",IF('Full menu'!AP57="WSD","WSD","")))))))))</f>
        <v>LSD</v>
      </c>
      <c r="AQ57" s="3" t="str">
        <f>IF('Full menu'!AQ57="MDC","MDC",IF(OR('Full menu'!AQ57="PERF",'Full menu'!AQ57="AERF",'Full menu'!AQ57="PCB"),"ERfix",IF(OR('Full menu'!AQ57="ACB", 'Full menu'!AQ57="LCERT", 'Full menu'!AQ57="LERT",'Full menu'!AQ57="FCERT",'Full menu'!AQ57="FERT"),"ERTs",IF(OR('Full menu'!AQ57="FCMT",'Full menu'!AQ57="FMT",'Full menu'!AQ57="LMT",'Full menu'!AQ57="LCMT"),"MTs",IF(OR('Full menu'!AQ57="LCIT",'Full menu'!AQ57="FCIT",'Full menu'!AQ57="LIT",'Full menu'!AQ57="FIT"),"ITs",IF(OR('Full menu'!AQ57="MwERT", 'Full menu'!AQ57="ERwMT", 'Full menu'!AQ57="M&amp;ERT", 'Full menu'!AQ57="MwIT", 'Full menu'!AQ57="IwMT", 'Full menu'!AQ57="M&amp;IT", 'Full menu'!AQ57="IwERT", 'Full menu'!AQ57="ERwIT", 'Full menu'!AQ57="I&amp;ERT", 'Full menu'!AQ57="ER&amp;M&amp;IT"),"MixedTs",IF('Full menu'!AQ57="UD","UD",IF('Full menu'!AQ57="LSD","LSD",IF('Full menu'!AQ57="WSD","WSD","")))))))))</f>
        <v>LSD</v>
      </c>
      <c r="AR57" s="3" t="str">
        <f>IF('Full menu'!AR57="MDC","MDC",IF(OR('Full menu'!AR57="PERF",'Full menu'!AR57="AERF",'Full menu'!AR57="PCB"),"ERfix",IF(OR('Full menu'!AR57="ACB", 'Full menu'!AR57="LCERT", 'Full menu'!AR57="LERT",'Full menu'!AR57="FCERT",'Full menu'!AR57="FERT"),"ERTs",IF(OR('Full menu'!AR57="FCMT",'Full menu'!AR57="FMT",'Full menu'!AR57="LMT",'Full menu'!AR57="LCMT"),"MTs",IF(OR('Full menu'!AR57="LCIT",'Full menu'!AR57="FCIT",'Full menu'!AR57="LIT",'Full menu'!AR57="FIT"),"ITs",IF(OR('Full menu'!AR57="MwERT", 'Full menu'!AR57="ERwMT", 'Full menu'!AR57="M&amp;ERT", 'Full menu'!AR57="MwIT", 'Full menu'!AR57="IwMT", 'Full menu'!AR57="M&amp;IT", 'Full menu'!AR57="IwERT", 'Full menu'!AR57="ERwIT", 'Full menu'!AR57="I&amp;ERT", 'Full menu'!AR57="ER&amp;M&amp;IT"),"MixedTs",IF('Full menu'!AR57="UD","UD",IF('Full menu'!AR57="LSD","LSD",IF('Full menu'!AR57="WSD","WSD","")))))))))</f>
        <v>LSD</v>
      </c>
      <c r="AS57" s="3" t="str">
        <f>IF('Full menu'!AS57="MDC","MDC",IF(OR('Full menu'!AS57="PERF",'Full menu'!AS57="AERF",'Full menu'!AS57="PCB"),"ERfix",IF(OR('Full menu'!AS57="ACB", 'Full menu'!AS57="LCERT", 'Full menu'!AS57="LERT",'Full menu'!AS57="FCERT",'Full menu'!AS57="FERT"),"ERTs",IF(OR('Full menu'!AS57="FCMT",'Full menu'!AS57="FMT",'Full menu'!AS57="LMT",'Full menu'!AS57="LCMT"),"MTs",IF(OR('Full menu'!AS57="LCIT",'Full menu'!AS57="FCIT",'Full menu'!AS57="LIT",'Full menu'!AS57="FIT"),"ITs",IF(OR('Full menu'!AS57="MwERT", 'Full menu'!AS57="ERwMT", 'Full menu'!AS57="M&amp;ERT", 'Full menu'!AS57="MwIT", 'Full menu'!AS57="IwMT", 'Full menu'!AS57="M&amp;IT", 'Full menu'!AS57="IwERT", 'Full menu'!AS57="ERwIT", 'Full menu'!AS57="I&amp;ERT", 'Full menu'!AS57="ER&amp;M&amp;IT"),"MixedTs",IF('Full menu'!AS57="UD","UD",IF('Full menu'!AS57="LSD","LSD",IF('Full menu'!AS57="WSD","WSD","")))))))))</f>
        <v>ITs</v>
      </c>
      <c r="AT57" s="3"/>
      <c r="AU57" s="3"/>
      <c r="AV57" s="3" t="str">
        <f>IF('Full menu'!AV57="MDC","MDC",IF(OR('Full menu'!AV57="PERF",'Full menu'!AV57="AERF",'Full menu'!AV57="PCB"),"ERfix",IF(OR('Full menu'!AV57="ACB", 'Full menu'!AV57="LCERT", 'Full menu'!AV57="LERT",'Full menu'!AV57="FCERT",'Full menu'!AV57="FERT"),"ERT",IF(OR('Full menu'!AV57="FCMT",'Full menu'!AV57="FMT",'Full menu'!AV57="LMT",'Full menu'!AV57="LCMT"),"MT",IF(OR('Full menu'!AV57="LCIT",'Full menu'!AV57="FCIT",'Full menu'!AV57="LMT",'Full menu'!AV57="FMT"),"IT",IF(OR('Full menu'!AV57="MwERT", 'Full menu'!AV57="ERwMT", 'Full menu'!AV57="M&amp;ERT", 'Full menu'!AV57="MwIT", 'Full menu'!AV57="IwMT", 'Full menu'!AV57="M&amp;IT", 'Full menu'!AV57="IwERT", 'Full menu'!AV57="ERwIT", 'Full menu'!AV57="I&amp;ERT", 'Full menu'!AV57="ER&amp;M&amp;IT"),"MixedT",IF('Full menu'!AV57="UD","UD",IF('Full menu'!AV57="LSD","LSD",IF('Full menu'!AV57="WSD","WSD","")))))))))</f>
        <v/>
      </c>
      <c r="AW57" s="3" t="str">
        <f>IF('Full menu'!AW57="MDC","MDC",IF(OR('Full menu'!AW57="PERF",'Full menu'!AW57="AERF",'Full menu'!AW57="PCB"),"ERfix",IF(OR('Full menu'!AW57="ACB", 'Full menu'!AW57="LCERT", 'Full menu'!AW57="LERT",'Full menu'!AW57="FCERT",'Full menu'!AW57="FERT"),"ERT",IF(OR('Full menu'!AW57="FCMT",'Full menu'!AW57="FMT",'Full menu'!AW57="LMT",'Full menu'!AW57="LCMT"),"MT",IF(OR('Full menu'!AW57="LCIT",'Full menu'!AW57="FCIT",'Full menu'!AW57="LMT",'Full menu'!AW57="FMT"),"IT",IF(OR('Full menu'!AW57="MwERT", 'Full menu'!AW57="ERwMT", 'Full menu'!AW57="M&amp;ERT", 'Full menu'!AW57="MwIT", 'Full menu'!AW57="IwMT", 'Full menu'!AW57="M&amp;IT", 'Full menu'!AW57="IwERT", 'Full menu'!AW57="ERwIT", 'Full menu'!AW57="I&amp;ERT", 'Full menu'!AW57="ER&amp;M&amp;IT"),"MixedT",IF('Full menu'!AW57="UD","UD",IF('Full menu'!AW57="LSD","LSD",IF('Full menu'!AW57="WSD","WSD","")))))))))</f>
        <v/>
      </c>
      <c r="AX57" s="3" t="str">
        <f>IF('Full menu'!AX57="MDC","MDC",IF(OR('Full menu'!AX57="PERF",'Full menu'!AX57="AERF",'Full menu'!AX57="PCB"),"ERfix",IF(OR('Full menu'!AX57="ACB", 'Full menu'!AX57="LCERT", 'Full menu'!AX57="LERT",'Full menu'!AX57="FCERT",'Full menu'!AX57="FERT"),"ERT",IF(OR('Full menu'!AX57="FCMT",'Full menu'!AX57="FMT",'Full menu'!AX57="LMT",'Full menu'!AX57="LCMT"),"MT",IF(OR('Full menu'!AX57="LCIT",'Full menu'!AX57="FCIT",'Full menu'!AX57="LMT",'Full menu'!AX57="FMT"),"IT",IF(OR('Full menu'!AX57="MwERT", 'Full menu'!AX57="ERwMT", 'Full menu'!AX57="M&amp;ERT", 'Full menu'!AX57="MwIT", 'Full menu'!AX57="IwMT", 'Full menu'!AX57="M&amp;IT", 'Full menu'!AX57="IwERT", 'Full menu'!AX57="ERwIT", 'Full menu'!AX57="I&amp;ERT", 'Full menu'!AX57="ER&amp;M&amp;IT"),"MixedT",IF('Full menu'!AX57="UD","UD",IF('Full menu'!AX57="LSD","LSD",IF('Full menu'!AX57="WSD","WSD","")))))))))</f>
        <v/>
      </c>
      <c r="AY57" s="3" t="str">
        <f>IF('Full menu'!AY57="MDC","MDC",IF(OR('Full menu'!AY57="PERF",'Full menu'!AY57="AERF",'Full menu'!AY57="PCB"),"ERfix",IF(OR('Full menu'!AY57="ACB", 'Full menu'!AY57="LCERT", 'Full menu'!AY57="LERT",'Full menu'!AY57="FCERT",'Full menu'!AY57="FERT"),"ERT",IF(OR('Full menu'!AY57="FCMT",'Full menu'!AY57="FMT",'Full menu'!AY57="LMT",'Full menu'!AY57="LCMT"),"MT",IF(OR('Full menu'!AY57="LCIT",'Full menu'!AY57="FCIT",'Full menu'!AY57="LMT",'Full menu'!AY57="FMT"),"IT",IF(OR('Full menu'!AY57="MwERT", 'Full menu'!AY57="ERwMT", 'Full menu'!AY57="M&amp;ERT", 'Full menu'!AY57="MwIT", 'Full menu'!AY57="IwMT", 'Full menu'!AY57="M&amp;IT", 'Full menu'!AY57="IwERT", 'Full menu'!AY57="ERwIT", 'Full menu'!AY57="I&amp;ERT", 'Full menu'!AY57="ER&amp;M&amp;IT"),"MixedT",IF('Full menu'!AY57="UD","UD",IF('Full menu'!AY57="LSD","LSD",IF('Full menu'!AY57="WSD","WSD","")))))))))</f>
        <v/>
      </c>
      <c r="AZ57" s="3" t="str">
        <f>IF('Full menu'!AZ57="MDC","MDC",IF(OR('Full menu'!AZ57="PERF",'Full menu'!AZ57="AERF",'Full menu'!AZ57="PCB"),"ERfix",IF(OR('Full menu'!AZ57="ACB", 'Full menu'!AZ57="LCERT", 'Full menu'!AZ57="LERT",'Full menu'!AZ57="FCERT",'Full menu'!AZ57="FERT"),"ERT",IF(OR('Full menu'!AZ57="FCMT",'Full menu'!AZ57="FMT",'Full menu'!AZ57="LMT",'Full menu'!AZ57="LCMT"),"MT",IF(OR('Full menu'!AZ57="LCIT",'Full menu'!AZ57="FCIT",'Full menu'!AZ57="LMT",'Full menu'!AZ57="FMT"),"IT",IF(OR('Full menu'!AZ57="MwERT", 'Full menu'!AZ57="ERwMT", 'Full menu'!AZ57="M&amp;ERT", 'Full menu'!AZ57="MwIT", 'Full menu'!AZ57="IwMT", 'Full menu'!AZ57="M&amp;IT", 'Full menu'!AZ57="IwERT", 'Full menu'!AZ57="ERwIT", 'Full menu'!AZ57="I&amp;ERT", 'Full menu'!AZ57="ER&amp;M&amp;IT"),"MixedT",IF('Full menu'!AZ57="UD","UD",IF('Full menu'!AZ57="LSD","LSD",IF('Full menu'!AZ57="WSD","WSD","")))))))))</f>
        <v/>
      </c>
      <c r="BA57" s="3" t="str">
        <f>IF('Full menu'!BA57="MDC","MDC",IF(OR('Full menu'!BA57="PERF",'Full menu'!BA57="AERF",'Full menu'!BA57="PCB"),"ERfix",IF(OR('Full menu'!BA57="ACB", 'Full menu'!BA57="LCERT", 'Full menu'!BA57="LERT",'Full menu'!BA57="FCERT",'Full menu'!BA57="FERT"),"ERT",IF(OR('Full menu'!BA57="FCMT",'Full menu'!BA57="FMT",'Full menu'!BA57="LMT",'Full menu'!BA57="LCMT"),"MT",IF(OR('Full menu'!BA57="LCIT",'Full menu'!BA57="FCIT",'Full menu'!BA57="LMT",'Full menu'!BA57="FMT"),"IT",IF(OR('Full menu'!BA57="MwERT", 'Full menu'!BA57="ERwMT", 'Full menu'!BA57="M&amp;ERT", 'Full menu'!BA57="MwIT", 'Full menu'!BA57="IwMT", 'Full menu'!BA57="M&amp;IT", 'Full menu'!BA57="IwERT", 'Full menu'!BA57="ERwIT", 'Full menu'!BA57="I&amp;ERT", 'Full menu'!BA57="ER&amp;M&amp;IT"),"MixedT",IF('Full menu'!BA57="UD","UD",IF('Full menu'!BA57="LSD","LSD",IF('Full menu'!BA57="WSD","WSD","")))))))))</f>
        <v/>
      </c>
      <c r="BB57" s="3" t="str">
        <f>IF('Full menu'!BB57="MDC","MDC",IF(OR('Full menu'!BB57="PERF",'Full menu'!BB57="AERF",'Full menu'!BB57="PCB"),"ERfix",IF(OR('Full menu'!BB57="ACB", 'Full menu'!BB57="LCERT", 'Full menu'!BB57="LERT",'Full menu'!BB57="FCERT",'Full menu'!BB57="FERT"),"ERT",IF(OR('Full menu'!BB57="FCMT",'Full menu'!BB57="FMT",'Full menu'!BB57="LMT",'Full menu'!BB57="LCMT"),"MT",IF(OR('Full menu'!BB57="LCIT",'Full menu'!BB57="FCIT",'Full menu'!BB57="LMT",'Full menu'!BB57="FMT"),"IT",IF(OR('Full menu'!BB57="MwERT", 'Full menu'!BB57="ERwMT", 'Full menu'!BB57="M&amp;ERT", 'Full menu'!BB57="MwIT", 'Full menu'!BB57="IwMT", 'Full menu'!BB57="M&amp;IT", 'Full menu'!BB57="IwERT", 'Full menu'!BB57="ERwIT", 'Full menu'!BB57="I&amp;ERT", 'Full menu'!BB57="ER&amp;M&amp;IT"),"MixedT",IF('Full menu'!BB57="UD","UD",IF('Full menu'!BB57="LSD","LSD",IF('Full menu'!BB57="WSD","WSD","")))))))))</f>
        <v/>
      </c>
      <c r="BC57" s="3" t="str">
        <f>IF('Full menu'!BC57="MDC","MDC",IF(OR('Full menu'!BC57="PERF",'Full menu'!BC57="AERF",'Full menu'!BC57="PCB"),"ERfix",IF(OR('Full menu'!BC57="ACB", 'Full menu'!BC57="LCERT", 'Full menu'!BC57="LERT",'Full menu'!BC57="FCERT",'Full menu'!BC57="FERT"),"ERT",IF(OR('Full menu'!BC57="FCMT",'Full menu'!BC57="FMT",'Full menu'!BC57="LMT",'Full menu'!BC57="LCMT"),"MT",IF(OR('Full menu'!BC57="LCIT",'Full menu'!BC57="FCIT",'Full menu'!BC57="LMT",'Full menu'!BC57="FMT"),"IT",IF(OR('Full menu'!BC57="MwERT", 'Full menu'!BC57="ERwMT", 'Full menu'!BC57="M&amp;ERT", 'Full menu'!BC57="MwIT", 'Full menu'!BC57="IwMT", 'Full menu'!BC57="M&amp;IT", 'Full menu'!BC57="IwERT", 'Full menu'!BC57="ERwIT", 'Full menu'!BC57="I&amp;ERT", 'Full menu'!BC57="ER&amp;M&amp;IT"),"MixedT",IF('Full menu'!BC57="UD","UD",IF('Full menu'!BC57="LSD","LSD",IF('Full menu'!BC57="WSD","WSD","")))))))))</f>
        <v/>
      </c>
    </row>
    <row r="58" spans="1:55" ht="16" x14ac:dyDescent="0.2">
      <c r="A58" t="s">
        <v>80</v>
      </c>
      <c r="B58" s="3" t="str">
        <f>IF('Full menu'!B58="MDC","MDC",IF(OR('Full menu'!B58="PERF",'Full menu'!B58="AERF",'Full menu'!B58="PCB"),"ERfix",IF(OR('Full menu'!B58="ACB", 'Full menu'!B58="LCERT", 'Full menu'!B58="LERT",'Full menu'!B58="FCERT",'Full menu'!B58="FERT"),"ERTs",IF(OR('Full menu'!B58="FCMT",'Full menu'!B58="FMT",'Full menu'!B58="LMT",'Full menu'!B58="LCMT"),"MTs",IF(OR('Full menu'!B58="LCIT",'Full menu'!B58="FCIT",'Full menu'!B58="LIT",'Full menu'!B58="FIT"),"ITs",IF(OR('Full menu'!B58="MwERT", 'Full menu'!B58="ERwMT", 'Full menu'!B58="M&amp;ERT", 'Full menu'!B58="MwIT", 'Full menu'!B58="IwMT", 'Full menu'!B58="M&amp;IT", 'Full menu'!B58="IwERT", 'Full menu'!B58="ERwIT", 'Full menu'!B58="I&amp;ERT", 'Full menu'!B58="ER&amp;M&amp;IT"),"MixedTs",IF('Full menu'!B58="UD","UD",IF('Full menu'!B58="LSD","LSD",IF('Full menu'!B58="WSD","WSD","")))))))))</f>
        <v/>
      </c>
      <c r="C58" s="3" t="str">
        <f>IF('Full menu'!C58="MDC","MDC",IF(OR('Full menu'!C58="PERF",'Full menu'!C58="AERF",'Full menu'!C58="PCB"),"ERfix",IF(OR('Full menu'!C58="ACB", 'Full menu'!C58="LCERT", 'Full menu'!C58="LERT",'Full menu'!C58="FCERT",'Full menu'!C58="FERT"),"ERTs",IF(OR('Full menu'!C58="FCMT",'Full menu'!C58="FMT",'Full menu'!C58="LMT",'Full menu'!C58="LCMT"),"MTs",IF(OR('Full menu'!C58="LCIT",'Full menu'!C58="FCIT",'Full menu'!C58="LIT",'Full menu'!C58="FIT"),"ITs",IF(OR('Full menu'!C58="MwERT", 'Full menu'!C58="ERwMT", 'Full menu'!C58="M&amp;ERT", 'Full menu'!C58="MwIT", 'Full menu'!C58="IwMT", 'Full menu'!C58="M&amp;IT", 'Full menu'!C58="IwERT", 'Full menu'!C58="ERwIT", 'Full menu'!C58="I&amp;ERT", 'Full menu'!C58="ER&amp;M&amp;IT"),"MixedTs",IF('Full menu'!C58="UD","UD",IF('Full menu'!C58="LSD","LSD",IF('Full menu'!C58="WSD","WSD","")))))))))</f>
        <v/>
      </c>
      <c r="D58" s="3" t="str">
        <f>IF('Full menu'!D58="MDC","MDC",IF(OR('Full menu'!D58="PERF",'Full menu'!D58="AERF",'Full menu'!D58="PCB"),"ERfix",IF(OR('Full menu'!D58="ACB", 'Full menu'!D58="LCERT", 'Full menu'!D58="LERT",'Full menu'!D58="FCERT",'Full menu'!D58="FERT"),"ERTs",IF(OR('Full menu'!D58="FCMT",'Full menu'!D58="FMT",'Full menu'!D58="LMT",'Full menu'!D58="LCMT"),"MTs",IF(OR('Full menu'!D58="LCIT",'Full menu'!D58="FCIT",'Full menu'!D58="LIT",'Full menu'!D58="FIT"),"ITs",IF(OR('Full menu'!D58="MwERT", 'Full menu'!D58="ERwMT", 'Full menu'!D58="M&amp;ERT", 'Full menu'!D58="MwIT", 'Full menu'!D58="IwMT", 'Full menu'!D58="M&amp;IT", 'Full menu'!D58="IwERT", 'Full menu'!D58="ERwIT", 'Full menu'!D58="I&amp;ERT", 'Full menu'!D58="ER&amp;M&amp;IT"),"MixedTs",IF('Full menu'!D58="UD","UD",IF('Full menu'!D58="LSD","LSD",IF('Full menu'!D58="WSD","WSD","")))))))))</f>
        <v/>
      </c>
      <c r="E58" s="3" t="str">
        <f>IF('Full menu'!E58="MDC","MDC",IF(OR('Full menu'!E58="PERF",'Full menu'!E58="AERF",'Full menu'!E58="PCB"),"ERfix",IF(OR('Full menu'!E58="ACB", 'Full menu'!E58="LCERT", 'Full menu'!E58="LERT",'Full menu'!E58="FCERT",'Full menu'!E58="FERT"),"ERTs",IF(OR('Full menu'!E58="FCMT",'Full menu'!E58="FMT",'Full menu'!E58="LMT",'Full menu'!E58="LCMT"),"MTs",IF(OR('Full menu'!E58="LCIT",'Full menu'!E58="FCIT",'Full menu'!E58="LIT",'Full menu'!E58="FIT"),"ITs",IF(OR('Full menu'!E58="MwERT", 'Full menu'!E58="ERwMT", 'Full menu'!E58="M&amp;ERT", 'Full menu'!E58="MwIT", 'Full menu'!E58="IwMT", 'Full menu'!E58="M&amp;IT", 'Full menu'!E58="IwERT", 'Full menu'!E58="ERwIT", 'Full menu'!E58="I&amp;ERT", 'Full menu'!E58="ER&amp;M&amp;IT"),"MixedTs",IF('Full menu'!E58="UD","UD",IF('Full menu'!E58="LSD","LSD",IF('Full menu'!E58="WSD","WSD","")))))))))</f>
        <v/>
      </c>
      <c r="F58" s="3" t="str">
        <f>IF('Full menu'!F58="MDC","MDC",IF(OR('Full menu'!F58="PERF",'Full menu'!F58="AERF",'Full menu'!F58="PCB"),"ERfix",IF(OR('Full menu'!F58="ACB", 'Full menu'!F58="LCERT", 'Full menu'!F58="LERT",'Full menu'!F58="FCERT",'Full menu'!F58="FERT"),"ERTs",IF(OR('Full menu'!F58="FCMT",'Full menu'!F58="FMT",'Full menu'!F58="LMT",'Full menu'!F58="LCMT"),"MTs",IF(OR('Full menu'!F58="LCIT",'Full menu'!F58="FCIT",'Full menu'!F58="LIT",'Full menu'!F58="FIT"),"ITs",IF(OR('Full menu'!F58="MwERT", 'Full menu'!F58="ERwMT", 'Full menu'!F58="M&amp;ERT", 'Full menu'!F58="MwIT", 'Full menu'!F58="IwMT", 'Full menu'!F58="M&amp;IT", 'Full menu'!F58="IwERT", 'Full menu'!F58="ERwIT", 'Full menu'!F58="I&amp;ERT", 'Full menu'!F58="ER&amp;M&amp;IT"),"MixedTs",IF('Full menu'!F58="UD","UD",IF('Full menu'!F58="LSD","LSD",IF('Full menu'!F58="WSD","WSD","")))))))))</f>
        <v/>
      </c>
      <c r="G58" s="3" t="str">
        <f>IF('Full menu'!G58="MDC","MDC",IF(OR('Full menu'!G58="PERF",'Full menu'!G58="AERF",'Full menu'!G58="PCB"),"ERfix",IF(OR('Full menu'!G58="ACB", 'Full menu'!G58="LCERT", 'Full menu'!G58="LERT",'Full menu'!G58="FCERT",'Full menu'!G58="FERT"),"ERTs",IF(OR('Full menu'!G58="FCMT",'Full menu'!G58="FMT",'Full menu'!G58="LMT",'Full menu'!G58="LCMT"),"MTs",IF(OR('Full menu'!G58="LCIT",'Full menu'!G58="FCIT",'Full menu'!G58="LIT",'Full menu'!G58="FIT"),"ITs",IF(OR('Full menu'!G58="MwERT", 'Full menu'!G58="ERwMT", 'Full menu'!G58="M&amp;ERT", 'Full menu'!G58="MwIT", 'Full menu'!G58="IwMT", 'Full menu'!G58="M&amp;IT", 'Full menu'!G58="IwERT", 'Full menu'!G58="ERwIT", 'Full menu'!G58="I&amp;ERT", 'Full menu'!G58="ER&amp;M&amp;IT"),"MixedTs",IF('Full menu'!G58="UD","UD",IF('Full menu'!G58="LSD","LSD",IF('Full menu'!G58="WSD","WSD","")))))))))</f>
        <v/>
      </c>
      <c r="H58" s="3" t="str">
        <f>IF('Full menu'!H58="MDC","MDC",IF(OR('Full menu'!H58="PERF",'Full menu'!H58="AERF",'Full menu'!H58="PCB"),"ERfix",IF(OR('Full menu'!H58="ACB", 'Full menu'!H58="LCERT", 'Full menu'!H58="LERT",'Full menu'!H58="FCERT",'Full menu'!H58="FERT"),"ERTs",IF(OR('Full menu'!H58="FCMT",'Full menu'!H58="FMT",'Full menu'!H58="LMT",'Full menu'!H58="LCMT"),"MTs",IF(OR('Full menu'!H58="LCIT",'Full menu'!H58="FCIT",'Full menu'!H58="LIT",'Full menu'!H58="FIT"),"ITs",IF(OR('Full menu'!H58="MwERT", 'Full menu'!H58="ERwMT", 'Full menu'!H58="M&amp;ERT", 'Full menu'!H58="MwIT", 'Full menu'!H58="IwMT", 'Full menu'!H58="M&amp;IT", 'Full menu'!H58="IwERT", 'Full menu'!H58="ERwIT", 'Full menu'!H58="I&amp;ERT", 'Full menu'!H58="ER&amp;M&amp;IT"),"MixedTs",IF('Full menu'!H58="UD","UD",IF('Full menu'!H58="LSD","LSD",IF('Full menu'!H58="WSD","WSD","")))))))))</f>
        <v/>
      </c>
      <c r="I58" s="3" t="str">
        <f>IF('Full menu'!I58="MDC","MDC",IF(OR('Full menu'!I58="PERF",'Full menu'!I58="AERF",'Full menu'!I58="PCB"),"ERfix",IF(OR('Full menu'!I58="ACB", 'Full menu'!I58="LCERT", 'Full menu'!I58="LERT",'Full menu'!I58="FCERT",'Full menu'!I58="FERT"),"ERTs",IF(OR('Full menu'!I58="FCMT",'Full menu'!I58="FMT",'Full menu'!I58="LMT",'Full menu'!I58="LCMT"),"MTs",IF(OR('Full menu'!I58="LCIT",'Full menu'!I58="FCIT",'Full menu'!I58="LIT",'Full menu'!I58="FIT"),"ITs",IF(OR('Full menu'!I58="MwERT", 'Full menu'!I58="ERwMT", 'Full menu'!I58="M&amp;ERT", 'Full menu'!I58="MwIT", 'Full menu'!I58="IwMT", 'Full menu'!I58="M&amp;IT", 'Full menu'!I58="IwERT", 'Full menu'!I58="ERwIT", 'Full menu'!I58="I&amp;ERT", 'Full menu'!I58="ER&amp;M&amp;IT"),"MixedTs",IF('Full menu'!I58="UD","UD",IF('Full menu'!I58="LSD","LSD",IF('Full menu'!I58="WSD","WSD","")))))))))</f>
        <v/>
      </c>
      <c r="J58" s="3" t="str">
        <f>IF('Full menu'!J58="MDC","MDC",IF(OR('Full menu'!J58="PERF",'Full menu'!J58="AERF",'Full menu'!J58="PCB"),"ERfix",IF(OR('Full menu'!J58="ACB", 'Full menu'!J58="LCERT", 'Full menu'!J58="LERT",'Full menu'!J58="FCERT",'Full menu'!J58="FERT"),"ERTs",IF(OR('Full menu'!J58="FCMT",'Full menu'!J58="FMT",'Full menu'!J58="LMT",'Full menu'!J58="LCMT"),"MTs",IF(OR('Full menu'!J58="LCIT",'Full menu'!J58="FCIT",'Full menu'!J58="LIT",'Full menu'!J58="FIT"),"ITs",IF(OR('Full menu'!J58="MwERT", 'Full menu'!J58="ERwMT", 'Full menu'!J58="M&amp;ERT", 'Full menu'!J58="MwIT", 'Full menu'!J58="IwMT", 'Full menu'!J58="M&amp;IT", 'Full menu'!J58="IwERT", 'Full menu'!J58="ERwIT", 'Full menu'!J58="I&amp;ERT", 'Full menu'!J58="ER&amp;M&amp;IT"),"MixedTs",IF('Full menu'!J58="UD","UD",IF('Full menu'!J58="LSD","LSD",IF('Full menu'!J58="WSD","WSD","")))))))))</f>
        <v/>
      </c>
      <c r="K58" s="3" t="str">
        <f>IF('Full menu'!K58="MDC","MDC",IF(OR('Full menu'!K58="PERF",'Full menu'!K58="AERF",'Full menu'!K58="PCB"),"ERfix",IF(OR('Full menu'!K58="ACB", 'Full menu'!K58="LCERT", 'Full menu'!K58="LERT",'Full menu'!K58="FCERT",'Full menu'!K58="FERT"),"ERTs",IF(OR('Full menu'!K58="FCMT",'Full menu'!K58="FMT",'Full menu'!K58="LMT",'Full menu'!K58="LCMT"),"MTs",IF(OR('Full menu'!K58="LCIT",'Full menu'!K58="FCIT",'Full menu'!K58="LIT",'Full menu'!K58="FIT"),"ITs",IF(OR('Full menu'!K58="MwERT", 'Full menu'!K58="ERwMT", 'Full menu'!K58="M&amp;ERT", 'Full menu'!K58="MwIT", 'Full menu'!K58="IwMT", 'Full menu'!K58="M&amp;IT", 'Full menu'!K58="IwERT", 'Full menu'!K58="ERwIT", 'Full menu'!K58="I&amp;ERT", 'Full menu'!K58="ER&amp;M&amp;IT"),"MixedTs",IF('Full menu'!K58="UD","UD",IF('Full menu'!K58="LSD","LSD",IF('Full menu'!K58="WSD","WSD","")))))))))</f>
        <v/>
      </c>
      <c r="L58" s="3" t="str">
        <f>IF('Full menu'!L58="MDC","MDC",IF(OR('Full menu'!L58="PERF",'Full menu'!L58="AERF",'Full menu'!L58="PCB"),"ERfix",IF(OR('Full menu'!L58="ACB", 'Full menu'!L58="LCERT", 'Full menu'!L58="LERT",'Full menu'!L58="FCERT",'Full menu'!L58="FERT"),"ERTs",IF(OR('Full menu'!L58="FCMT",'Full menu'!L58="FMT",'Full menu'!L58="LMT",'Full menu'!L58="LCMT"),"MTs",IF(OR('Full menu'!L58="LCIT",'Full menu'!L58="FCIT",'Full menu'!L58="LIT",'Full menu'!L58="FIT"),"ITs",IF(OR('Full menu'!L58="MwERT", 'Full menu'!L58="ERwMT", 'Full menu'!L58="M&amp;ERT", 'Full menu'!L58="MwIT", 'Full menu'!L58="IwMT", 'Full menu'!L58="M&amp;IT", 'Full menu'!L58="IwERT", 'Full menu'!L58="ERwIT", 'Full menu'!L58="I&amp;ERT", 'Full menu'!L58="ER&amp;M&amp;IT"),"MixedTs",IF('Full menu'!L58="UD","UD",IF('Full menu'!L58="LSD","LSD",IF('Full menu'!L58="WSD","WSD","")))))))))</f>
        <v/>
      </c>
      <c r="M58" s="3" t="str">
        <f>IF('Full menu'!M58="MDC","MDC",IF(OR('Full menu'!M58="PERF",'Full menu'!M58="AERF",'Full menu'!M58="PCB"),"ERfix",IF(OR('Full menu'!M58="ACB", 'Full menu'!M58="LCERT", 'Full menu'!M58="LERT",'Full menu'!M58="FCERT",'Full menu'!M58="FERT"),"ERTs",IF(OR('Full menu'!M58="FCMT",'Full menu'!M58="FMT",'Full menu'!M58="LMT",'Full menu'!M58="LCMT"),"MTs",IF(OR('Full menu'!M58="LCIT",'Full menu'!M58="FCIT",'Full menu'!M58="LIT",'Full menu'!M58="FIT"),"ITs",IF(OR('Full menu'!M58="MwERT", 'Full menu'!M58="ERwMT", 'Full menu'!M58="M&amp;ERT", 'Full menu'!M58="MwIT", 'Full menu'!M58="IwMT", 'Full menu'!M58="M&amp;IT", 'Full menu'!M58="IwERT", 'Full menu'!M58="ERwIT", 'Full menu'!M58="I&amp;ERT", 'Full menu'!M58="ER&amp;M&amp;IT"),"MixedTs",IF('Full menu'!M58="UD","UD",IF('Full menu'!M58="LSD","LSD",IF('Full menu'!M58="WSD","WSD","")))))))))</f>
        <v/>
      </c>
      <c r="N58" s="3" t="str">
        <f>IF('Full menu'!N58="MDC","MDC",IF(OR('Full menu'!N58="PERF",'Full menu'!N58="AERF",'Full menu'!N58="PCB"),"ERfix",IF(OR('Full menu'!N58="ACB", 'Full menu'!N58="LCERT", 'Full menu'!N58="LERT",'Full menu'!N58="FCERT",'Full menu'!N58="FERT"),"ERTs",IF(OR('Full menu'!N58="FCMT",'Full menu'!N58="FMT",'Full menu'!N58="LMT",'Full menu'!N58="LCMT"),"MTs",IF(OR('Full menu'!N58="LCIT",'Full menu'!N58="FCIT",'Full menu'!N58="LIT",'Full menu'!N58="FIT"),"ITs",IF(OR('Full menu'!N58="MwERT", 'Full menu'!N58="ERwMT", 'Full menu'!N58="M&amp;ERT", 'Full menu'!N58="MwIT", 'Full menu'!N58="IwMT", 'Full menu'!N58="M&amp;IT", 'Full menu'!N58="IwERT", 'Full menu'!N58="ERwIT", 'Full menu'!N58="I&amp;ERT", 'Full menu'!N58="ER&amp;M&amp;IT"),"MixedTs",IF('Full menu'!N58="UD","UD",IF('Full menu'!N58="LSD","LSD",IF('Full menu'!N58="WSD","WSD","")))))))))</f>
        <v/>
      </c>
      <c r="O58" s="3" t="str">
        <f>IF('Full menu'!O58="MDC","MDC",IF(OR('Full menu'!O58="PERF",'Full menu'!O58="AERF",'Full menu'!O58="PCB"),"ERfix",IF(OR('Full menu'!O58="ACB", 'Full menu'!O58="LCERT", 'Full menu'!O58="LERT",'Full menu'!O58="FCERT",'Full menu'!O58="FERT"),"ERTs",IF(OR('Full menu'!O58="FCMT",'Full menu'!O58="FMT",'Full menu'!O58="LMT",'Full menu'!O58="LCMT"),"MTs",IF(OR('Full menu'!O58="LCIT",'Full menu'!O58="FCIT",'Full menu'!O58="LIT",'Full menu'!O58="FIT"),"ITs",IF(OR('Full menu'!O58="MwERT", 'Full menu'!O58="ERwMT", 'Full menu'!O58="M&amp;ERT", 'Full menu'!O58="MwIT", 'Full menu'!O58="IwMT", 'Full menu'!O58="M&amp;IT", 'Full menu'!O58="IwERT", 'Full menu'!O58="ERwIT", 'Full menu'!O58="I&amp;ERT", 'Full menu'!O58="ER&amp;M&amp;IT"),"MixedTs",IF('Full menu'!O58="UD","UD",IF('Full menu'!O58="LSD","LSD",IF('Full menu'!O58="WSD","WSD","")))))))))</f>
        <v/>
      </c>
      <c r="P58" s="3" t="str">
        <f>IF('Full menu'!P58="MDC","MDC",IF(OR('Full menu'!P58="PERF",'Full menu'!P58="AERF",'Full menu'!P58="PCB"),"ERfix",IF(OR('Full menu'!P58="ACB", 'Full menu'!P58="LCERT", 'Full menu'!P58="LERT",'Full menu'!P58="FCERT",'Full menu'!P58="FERT"),"ERTs",IF(OR('Full menu'!P58="FCMT",'Full menu'!P58="FMT",'Full menu'!P58="LMT",'Full menu'!P58="LCMT"),"MTs",IF(OR('Full menu'!P58="LCIT",'Full menu'!P58="FCIT",'Full menu'!P58="LIT",'Full menu'!P58="FIT"),"ITs",IF(OR('Full menu'!P58="MwERT", 'Full menu'!P58="ERwMT", 'Full menu'!P58="M&amp;ERT", 'Full menu'!P58="MwIT", 'Full menu'!P58="IwMT", 'Full menu'!P58="M&amp;IT", 'Full menu'!P58="IwERT", 'Full menu'!P58="ERwIT", 'Full menu'!P58="I&amp;ERT", 'Full menu'!P58="ER&amp;M&amp;IT"),"MixedTs",IF('Full menu'!P58="UD","UD",IF('Full menu'!P58="LSD","LSD",IF('Full menu'!P58="WSD","WSD","")))))))))</f>
        <v/>
      </c>
      <c r="Q58" s="3" t="str">
        <f>IF('Full menu'!Q58="MDC","MDC",IF(OR('Full menu'!Q58="PERF",'Full menu'!Q58="AERF",'Full menu'!Q58="PCB"),"ERfix",IF(OR('Full menu'!Q58="ACB", 'Full menu'!Q58="LCERT", 'Full menu'!Q58="LERT",'Full menu'!Q58="FCERT",'Full menu'!Q58="FERT"),"ERTs",IF(OR('Full menu'!Q58="FCMT",'Full menu'!Q58="FMT",'Full menu'!Q58="LMT",'Full menu'!Q58="LCMT"),"MTs",IF(OR('Full menu'!Q58="LCIT",'Full menu'!Q58="FCIT",'Full menu'!Q58="LIT",'Full menu'!Q58="FIT"),"ITs",IF(OR('Full menu'!Q58="MwERT", 'Full menu'!Q58="ERwMT", 'Full menu'!Q58="M&amp;ERT", 'Full menu'!Q58="MwIT", 'Full menu'!Q58="IwMT", 'Full menu'!Q58="M&amp;IT", 'Full menu'!Q58="IwERT", 'Full menu'!Q58="ERwIT", 'Full menu'!Q58="I&amp;ERT", 'Full menu'!Q58="ER&amp;M&amp;IT"),"MixedTs",IF('Full menu'!Q58="UD","UD",IF('Full menu'!Q58="LSD","LSD",IF('Full menu'!Q58="WSD","WSD","")))))))))</f>
        <v/>
      </c>
      <c r="R58" s="3" t="str">
        <f>IF('Full menu'!R58="MDC","MDC",IF(OR('Full menu'!R58="PERF",'Full menu'!R58="AERF",'Full menu'!R58="PCB"),"ERfix",IF(OR('Full menu'!R58="ACB", 'Full menu'!R58="LCERT", 'Full menu'!R58="LERT",'Full menu'!R58="FCERT",'Full menu'!R58="FERT"),"ERTs",IF(OR('Full menu'!R58="FCMT",'Full menu'!R58="FMT",'Full menu'!R58="LMT",'Full menu'!R58="LCMT"),"MTs",IF(OR('Full menu'!R58="LCIT",'Full menu'!R58="FCIT",'Full menu'!R58="LIT",'Full menu'!R58="FIT"),"ITs",IF(OR('Full menu'!R58="MwERT", 'Full menu'!R58="ERwMT", 'Full menu'!R58="M&amp;ERT", 'Full menu'!R58="MwIT", 'Full menu'!R58="IwMT", 'Full menu'!R58="M&amp;IT", 'Full menu'!R58="IwERT", 'Full menu'!R58="ERwIT", 'Full menu'!R58="I&amp;ERT", 'Full menu'!R58="ER&amp;M&amp;IT"),"MixedTs",IF('Full menu'!R58="UD","UD",IF('Full menu'!R58="LSD","LSD",IF('Full menu'!R58="WSD","WSD","")))))))))</f>
        <v/>
      </c>
      <c r="S58" s="3" t="str">
        <f>IF('Full menu'!S58="MDC","MDC",IF(OR('Full menu'!S58="PERF",'Full menu'!S58="AERF",'Full menu'!S58="PCB"),"ERfix",IF(OR('Full menu'!S58="ACB", 'Full menu'!S58="LCERT", 'Full menu'!S58="LERT",'Full menu'!S58="FCERT",'Full menu'!S58="FERT"),"ERTs",IF(OR('Full menu'!S58="FCMT",'Full menu'!S58="FMT",'Full menu'!S58="LMT",'Full menu'!S58="LCMT"),"MTs",IF(OR('Full menu'!S58="LCIT",'Full menu'!S58="FCIT",'Full menu'!S58="LIT",'Full menu'!S58="FIT"),"ITs",IF(OR('Full menu'!S58="MwERT", 'Full menu'!S58="ERwMT", 'Full menu'!S58="M&amp;ERT", 'Full menu'!S58="MwIT", 'Full menu'!S58="IwMT", 'Full menu'!S58="M&amp;IT", 'Full menu'!S58="IwERT", 'Full menu'!S58="ERwIT", 'Full menu'!S58="I&amp;ERT", 'Full menu'!S58="ER&amp;M&amp;IT"),"MixedTs",IF('Full menu'!S58="UD","UD",IF('Full menu'!S58="LSD","LSD",IF('Full menu'!S58="WSD","WSD","")))))))))</f>
        <v/>
      </c>
      <c r="T58" s="3" t="str">
        <f>IF('Full menu'!T58="MDC","MDC",IF(OR('Full menu'!T58="PERF",'Full menu'!T58="AERF",'Full menu'!T58="PCB"),"ERfix",IF(OR('Full menu'!T58="ACB", 'Full menu'!T58="LCERT", 'Full menu'!T58="LERT",'Full menu'!T58="FCERT",'Full menu'!T58="FERT"),"ERTs",IF(OR('Full menu'!T58="FCMT",'Full menu'!T58="FMT",'Full menu'!T58="LMT",'Full menu'!T58="LCMT"),"MTs",IF(OR('Full menu'!T58="LCIT",'Full menu'!T58="FCIT",'Full menu'!T58="LIT",'Full menu'!T58="FIT"),"ITs",IF(OR('Full menu'!T58="MwERT", 'Full menu'!T58="ERwMT", 'Full menu'!T58="M&amp;ERT", 'Full menu'!T58="MwIT", 'Full menu'!T58="IwMT", 'Full menu'!T58="M&amp;IT", 'Full menu'!T58="IwERT", 'Full menu'!T58="ERwIT", 'Full menu'!T58="I&amp;ERT", 'Full menu'!T58="ER&amp;M&amp;IT"),"MixedTs",IF('Full menu'!T58="UD","UD",IF('Full menu'!T58="LSD","LSD",IF('Full menu'!T58="WSD","WSD","")))))))))</f>
        <v/>
      </c>
      <c r="U58" s="3" t="str">
        <f>IF('Full menu'!U58="MDC","MDC",IF(OR('Full menu'!U58="PERF",'Full menu'!U58="AERF",'Full menu'!U58="PCB"),"ERfix",IF(OR('Full menu'!U58="ACB", 'Full menu'!U58="LCERT", 'Full menu'!U58="LERT",'Full menu'!U58="FCERT",'Full menu'!U58="FERT"),"ERTs",IF(OR('Full menu'!U58="FCMT",'Full menu'!U58="FMT",'Full menu'!U58="LMT",'Full menu'!U58="LCMT"),"MTs",IF(OR('Full menu'!U58="LCIT",'Full menu'!U58="FCIT",'Full menu'!U58="LIT",'Full menu'!U58="FIT"),"ITs",IF(OR('Full menu'!U58="MwERT", 'Full menu'!U58="ERwMT", 'Full menu'!U58="M&amp;ERT", 'Full menu'!U58="MwIT", 'Full menu'!U58="IwMT", 'Full menu'!U58="M&amp;IT", 'Full menu'!U58="IwERT", 'Full menu'!U58="ERwIT", 'Full menu'!U58="I&amp;ERT", 'Full menu'!U58="ER&amp;M&amp;IT"),"MixedTs",IF('Full menu'!U58="UD","UD",IF('Full menu'!U58="LSD","LSD",IF('Full menu'!U58="WSD","WSD","")))))))))</f>
        <v>ERfix</v>
      </c>
      <c r="V58" s="3" t="str">
        <f>IF('Full menu'!V58="MDC","MDC",IF(OR('Full menu'!V58="PERF",'Full menu'!V58="AERF",'Full menu'!V58="PCB"),"ERfix",IF(OR('Full menu'!V58="ACB", 'Full menu'!V58="LCERT", 'Full menu'!V58="LERT",'Full menu'!V58="FCERT",'Full menu'!V58="FERT"),"ERTs",IF(OR('Full menu'!V58="FCMT",'Full menu'!V58="FMT",'Full menu'!V58="LMT",'Full menu'!V58="LCMT"),"MTs",IF(OR('Full menu'!V58="LCIT",'Full menu'!V58="FCIT",'Full menu'!V58="LIT",'Full menu'!V58="FIT"),"ITs",IF(OR('Full menu'!V58="MwERT", 'Full menu'!V58="ERwMT", 'Full menu'!V58="M&amp;ERT", 'Full menu'!V58="MwIT", 'Full menu'!V58="IwMT", 'Full menu'!V58="M&amp;IT", 'Full menu'!V58="IwERT", 'Full menu'!V58="ERwIT", 'Full menu'!V58="I&amp;ERT", 'Full menu'!V58="ER&amp;M&amp;IT"),"MixedTs",IF('Full menu'!V58="UD","UD",IF('Full menu'!V58="LSD","LSD",IF('Full menu'!V58="WSD","WSD","")))))))))</f>
        <v>ERfix</v>
      </c>
      <c r="W58" s="3" t="str">
        <f>IF('Full menu'!W58="MDC","MDC",IF(OR('Full menu'!W58="PERF",'Full menu'!W58="AERF",'Full menu'!W58="PCB"),"ERfix",IF(OR('Full menu'!W58="ACB", 'Full menu'!W58="LCERT", 'Full menu'!W58="LERT",'Full menu'!W58="FCERT",'Full menu'!W58="FERT"),"ERTs",IF(OR('Full menu'!W58="FCMT",'Full menu'!W58="FMT",'Full menu'!W58="LMT",'Full menu'!W58="LCMT"),"MTs",IF(OR('Full menu'!W58="LCIT",'Full menu'!W58="FCIT",'Full menu'!W58="LIT",'Full menu'!W58="FIT"),"ITs",IF(OR('Full menu'!W58="MwERT", 'Full menu'!W58="ERwMT", 'Full menu'!W58="M&amp;ERT", 'Full menu'!W58="MwIT", 'Full menu'!W58="IwMT", 'Full menu'!W58="M&amp;IT", 'Full menu'!W58="IwERT", 'Full menu'!W58="ERwIT", 'Full menu'!W58="I&amp;ERT", 'Full menu'!W58="ER&amp;M&amp;IT"),"MixedTs",IF('Full menu'!W58="UD","UD",IF('Full menu'!W58="LSD","LSD",IF('Full menu'!W58="WSD","WSD","")))))))))</f>
        <v>ERfix</v>
      </c>
      <c r="X58" s="3" t="str">
        <f>IF('Full menu'!X58="MDC","MDC",IF(OR('Full menu'!X58="PERF",'Full menu'!X58="AERF",'Full menu'!X58="PCB"),"ERfix",IF(OR('Full menu'!X58="ACB", 'Full menu'!X58="LCERT", 'Full menu'!X58="LERT",'Full menu'!X58="FCERT",'Full menu'!X58="FERT"),"ERTs",IF(OR('Full menu'!X58="FCMT",'Full menu'!X58="FMT",'Full menu'!X58="LMT",'Full menu'!X58="LCMT"),"MTs",IF(OR('Full menu'!X58="LCIT",'Full menu'!X58="FCIT",'Full menu'!X58="LIT",'Full menu'!X58="FIT"),"ITs",IF(OR('Full menu'!X58="MwERT", 'Full menu'!X58="ERwMT", 'Full menu'!X58="M&amp;ERT", 'Full menu'!X58="MwIT", 'Full menu'!X58="IwMT", 'Full menu'!X58="M&amp;IT", 'Full menu'!X58="IwERT", 'Full menu'!X58="ERwIT", 'Full menu'!X58="I&amp;ERT", 'Full menu'!X58="ER&amp;M&amp;IT"),"MixedTs",IF('Full menu'!X58="UD","UD",IF('Full menu'!X58="LSD","LSD",IF('Full menu'!X58="WSD","WSD","")))))))))</f>
        <v>LSD</v>
      </c>
      <c r="Y58" s="3" t="str">
        <f>IF('Full menu'!Y58="MDC","MDC",IF(OR('Full menu'!Y58="PERF",'Full menu'!Y58="AERF",'Full menu'!Y58="PCB"),"ERfix",IF(OR('Full menu'!Y58="ACB", 'Full menu'!Y58="LCERT", 'Full menu'!Y58="LERT",'Full menu'!Y58="FCERT",'Full menu'!Y58="FERT"),"ERTs",IF(OR('Full menu'!Y58="FCMT",'Full menu'!Y58="FMT",'Full menu'!Y58="LMT",'Full menu'!Y58="LCMT"),"MTs",IF(OR('Full menu'!Y58="LCIT",'Full menu'!Y58="FCIT",'Full menu'!Y58="LIT",'Full menu'!Y58="FIT"),"ITs",IF(OR('Full menu'!Y58="MwERT", 'Full menu'!Y58="ERwMT", 'Full menu'!Y58="M&amp;ERT", 'Full menu'!Y58="MwIT", 'Full menu'!Y58="IwMT", 'Full menu'!Y58="M&amp;IT", 'Full menu'!Y58="IwERT", 'Full menu'!Y58="ERwIT", 'Full menu'!Y58="I&amp;ERT", 'Full menu'!Y58="ER&amp;M&amp;IT"),"MixedTs",IF('Full menu'!Y58="UD","UD",IF('Full menu'!Y58="LSD","LSD",IF('Full menu'!Y58="WSD","WSD","")))))))))</f>
        <v>LSD</v>
      </c>
      <c r="Z58" s="3" t="str">
        <f>IF('Full menu'!Z58="MDC","MDC",IF(OR('Full menu'!Z58="PERF",'Full menu'!Z58="AERF",'Full menu'!Z58="PCB"),"ERfix",IF(OR('Full menu'!Z58="ACB", 'Full menu'!Z58="LCERT", 'Full menu'!Z58="LERT",'Full menu'!Z58="FCERT",'Full menu'!Z58="FERT"),"ERTs",IF(OR('Full menu'!Z58="FCMT",'Full menu'!Z58="FMT",'Full menu'!Z58="LMT",'Full menu'!Z58="LCMT"),"MTs",IF(OR('Full menu'!Z58="LCIT",'Full menu'!Z58="FCIT",'Full menu'!Z58="LIT",'Full menu'!Z58="FIT"),"ITs",IF(OR('Full menu'!Z58="MwERT", 'Full menu'!Z58="ERwMT", 'Full menu'!Z58="M&amp;ERT", 'Full menu'!Z58="MwIT", 'Full menu'!Z58="IwMT", 'Full menu'!Z58="M&amp;IT", 'Full menu'!Z58="IwERT", 'Full menu'!Z58="ERwIT", 'Full menu'!Z58="I&amp;ERT", 'Full menu'!Z58="ER&amp;M&amp;IT"),"MixedTs",IF('Full menu'!Z58="UD","UD",IF('Full menu'!Z58="LSD","LSD",IF('Full menu'!Z58="WSD","WSD","")))))))))</f>
        <v>LSD</v>
      </c>
      <c r="AA58" s="3" t="str">
        <f>IF('Full menu'!AA58="MDC","MDC",IF(OR('Full menu'!AA58="PERF",'Full menu'!AA58="AERF",'Full menu'!AA58="PCB"),"ERfix",IF(OR('Full menu'!AA58="ACB", 'Full menu'!AA58="LCERT", 'Full menu'!AA58="LERT",'Full menu'!AA58="FCERT",'Full menu'!AA58="FERT"),"ERTs",IF(OR('Full menu'!AA58="FCMT",'Full menu'!AA58="FMT",'Full menu'!AA58="LMT",'Full menu'!AA58="LCMT"),"MTs",IF(OR('Full menu'!AA58="LCIT",'Full menu'!AA58="FCIT",'Full menu'!AA58="LIT",'Full menu'!AA58="FIT"),"ITs",IF(OR('Full menu'!AA58="MwERT", 'Full menu'!AA58="ERwMT", 'Full menu'!AA58="M&amp;ERT", 'Full menu'!AA58="MwIT", 'Full menu'!AA58="IwMT", 'Full menu'!AA58="M&amp;IT", 'Full menu'!AA58="IwERT", 'Full menu'!AA58="ERwIT", 'Full menu'!AA58="I&amp;ERT", 'Full menu'!AA58="ER&amp;M&amp;IT"),"MixedTs",IF('Full menu'!AA58="UD","UD",IF('Full menu'!AA58="LSD","LSD",IF('Full menu'!AA58="WSD","WSD","")))))))))</f>
        <v>LSD</v>
      </c>
      <c r="AB58" s="3" t="str">
        <f>IF('Full menu'!AB58="MDC","MDC",IF(OR('Full menu'!AB58="PERF",'Full menu'!AB58="AERF",'Full menu'!AB58="PCB"),"ERfix",IF(OR('Full menu'!AB58="ACB", 'Full menu'!AB58="LCERT", 'Full menu'!AB58="LERT",'Full menu'!AB58="FCERT",'Full menu'!AB58="FERT"),"ERTs",IF(OR('Full menu'!AB58="FCMT",'Full menu'!AB58="FMT",'Full menu'!AB58="LMT",'Full menu'!AB58="LCMT"),"MTs",IF(OR('Full menu'!AB58="LCIT",'Full menu'!AB58="FCIT",'Full menu'!AB58="LIT",'Full menu'!AB58="FIT"),"ITs",IF(OR('Full menu'!AB58="MwERT", 'Full menu'!AB58="ERwMT", 'Full menu'!AB58="M&amp;ERT", 'Full menu'!AB58="MwIT", 'Full menu'!AB58="IwMT", 'Full menu'!AB58="M&amp;IT", 'Full menu'!AB58="IwERT", 'Full menu'!AB58="ERwIT", 'Full menu'!AB58="I&amp;ERT", 'Full menu'!AB58="ER&amp;M&amp;IT"),"MixedTs",IF('Full menu'!AB58="UD","UD",IF('Full menu'!AB58="LSD","LSD",IF('Full menu'!AB58="WSD","WSD","")))))))))</f>
        <v>LSD</v>
      </c>
      <c r="AC58" s="3" t="str">
        <f>IF('Full menu'!AC58="MDC","MDC",IF(OR('Full menu'!AC58="PERF",'Full menu'!AC58="AERF",'Full menu'!AC58="PCB"),"ERfix",IF(OR('Full menu'!AC58="ACB", 'Full menu'!AC58="LCERT", 'Full menu'!AC58="LERT",'Full menu'!AC58="FCERT",'Full menu'!AC58="FERT"),"ERTs",IF(OR('Full menu'!AC58="FCMT",'Full menu'!AC58="FMT",'Full menu'!AC58="LMT",'Full menu'!AC58="LCMT"),"MTs",IF(OR('Full menu'!AC58="LCIT",'Full menu'!AC58="FCIT",'Full menu'!AC58="LIT",'Full menu'!AC58="FIT"),"ITs",IF(OR('Full menu'!AC58="MwERT", 'Full menu'!AC58="ERwMT", 'Full menu'!AC58="M&amp;ERT", 'Full menu'!AC58="MwIT", 'Full menu'!AC58="IwMT", 'Full menu'!AC58="M&amp;IT", 'Full menu'!AC58="IwERT", 'Full menu'!AC58="ERwIT", 'Full menu'!AC58="I&amp;ERT", 'Full menu'!AC58="ER&amp;M&amp;IT"),"MixedTs",IF('Full menu'!AC58="UD","UD",IF('Full menu'!AC58="LSD","LSD",IF('Full menu'!AC58="WSD","WSD","")))))))))</f>
        <v>LSD</v>
      </c>
      <c r="AD58" s="3" t="str">
        <f>IF('Full menu'!AD58="MDC","MDC",IF(OR('Full menu'!AD58="PERF",'Full menu'!AD58="AERF",'Full menu'!AD58="PCB"),"ERfix",IF(OR('Full menu'!AD58="ACB", 'Full menu'!AD58="LCERT", 'Full menu'!AD58="LERT",'Full menu'!AD58="FCERT",'Full menu'!AD58="FERT"),"ERTs",IF(OR('Full menu'!AD58="FCMT",'Full menu'!AD58="FMT",'Full menu'!AD58="LMT",'Full menu'!AD58="LCMT"),"MTs",IF(OR('Full menu'!AD58="LCIT",'Full menu'!AD58="FCIT",'Full menu'!AD58="LIT",'Full menu'!AD58="FIT"),"ITs",IF(OR('Full menu'!AD58="MwERT", 'Full menu'!AD58="ERwMT", 'Full menu'!AD58="M&amp;ERT", 'Full menu'!AD58="MwIT", 'Full menu'!AD58="IwMT", 'Full menu'!AD58="M&amp;IT", 'Full menu'!AD58="IwERT", 'Full menu'!AD58="ERwIT", 'Full menu'!AD58="I&amp;ERT", 'Full menu'!AD58="ER&amp;M&amp;IT"),"MixedTs",IF('Full menu'!AD58="UD","UD",IF('Full menu'!AD58="LSD","LSD",IF('Full menu'!AD58="WSD","WSD","")))))))))</f>
        <v>LSD</v>
      </c>
      <c r="AE58" s="3" t="str">
        <f>IF('Full menu'!AE58="MDC","MDC",IF(OR('Full menu'!AE58="PERF",'Full menu'!AE58="AERF",'Full menu'!AE58="PCB"),"ERfix",IF(OR('Full menu'!AE58="ACB", 'Full menu'!AE58="LCERT", 'Full menu'!AE58="LERT",'Full menu'!AE58="FCERT",'Full menu'!AE58="FERT"),"ERTs",IF(OR('Full menu'!AE58="FCMT",'Full menu'!AE58="FMT",'Full menu'!AE58="LMT",'Full menu'!AE58="LCMT"),"MTs",IF(OR('Full menu'!AE58="LCIT",'Full menu'!AE58="FCIT",'Full menu'!AE58="LIT",'Full menu'!AE58="FIT"),"ITs",IF(OR('Full menu'!AE58="MwERT", 'Full menu'!AE58="ERwMT", 'Full menu'!AE58="M&amp;ERT", 'Full menu'!AE58="MwIT", 'Full menu'!AE58="IwMT", 'Full menu'!AE58="M&amp;IT", 'Full menu'!AE58="IwERT", 'Full menu'!AE58="ERwIT", 'Full menu'!AE58="I&amp;ERT", 'Full menu'!AE58="ER&amp;M&amp;IT"),"MixedTs",IF('Full menu'!AE58="UD","UD",IF('Full menu'!AE58="LSD","LSD",IF('Full menu'!AE58="WSD","WSD","")))))))))</f>
        <v>LSD</v>
      </c>
      <c r="AF58" s="3" t="str">
        <f>IF('Full menu'!AF58="MDC","MDC",IF(OR('Full menu'!AF58="PERF",'Full menu'!AF58="AERF",'Full menu'!AF58="PCB"),"ERfix",IF(OR('Full menu'!AF58="ACB", 'Full menu'!AF58="LCERT", 'Full menu'!AF58="LERT",'Full menu'!AF58="FCERT",'Full menu'!AF58="FERT"),"ERTs",IF(OR('Full menu'!AF58="FCMT",'Full menu'!AF58="FMT",'Full menu'!AF58="LMT",'Full menu'!AF58="LCMT"),"MTs",IF(OR('Full menu'!AF58="LCIT",'Full menu'!AF58="FCIT",'Full menu'!AF58="LIT",'Full menu'!AF58="FIT"),"ITs",IF(OR('Full menu'!AF58="MwERT", 'Full menu'!AF58="ERwMT", 'Full menu'!AF58="M&amp;ERT", 'Full menu'!AF58="MwIT", 'Full menu'!AF58="IwMT", 'Full menu'!AF58="M&amp;IT", 'Full menu'!AF58="IwERT", 'Full menu'!AF58="ERwIT", 'Full menu'!AF58="I&amp;ERT", 'Full menu'!AF58="ER&amp;M&amp;IT"),"MixedTs",IF('Full menu'!AF58="UD","UD",IF('Full menu'!AF58="LSD","LSD",IF('Full menu'!AF58="WSD","WSD","")))))))))</f>
        <v>LSD</v>
      </c>
      <c r="AG58" s="3" t="str">
        <f>IF('Full menu'!AG58="MDC","MDC",IF(OR('Full menu'!AG58="PERF",'Full menu'!AG58="AERF",'Full menu'!AG58="PCB"),"ERfix",IF(OR('Full menu'!AG58="ACB", 'Full menu'!AG58="LCERT", 'Full menu'!AG58="LERT",'Full menu'!AG58="FCERT",'Full menu'!AG58="FERT"),"ERTs",IF(OR('Full menu'!AG58="FCMT",'Full menu'!AG58="FMT",'Full menu'!AG58="LMT",'Full menu'!AG58="LCMT"),"MTs",IF(OR('Full menu'!AG58="LCIT",'Full menu'!AG58="FCIT",'Full menu'!AG58="LIT",'Full menu'!AG58="FIT"),"ITs",IF(OR('Full menu'!AG58="MwERT", 'Full menu'!AG58="ERwMT", 'Full menu'!AG58="M&amp;ERT", 'Full menu'!AG58="MwIT", 'Full menu'!AG58="IwMT", 'Full menu'!AG58="M&amp;IT", 'Full menu'!AG58="IwERT", 'Full menu'!AG58="ERwIT", 'Full menu'!AG58="I&amp;ERT", 'Full menu'!AG58="ER&amp;M&amp;IT"),"MixedTs",IF('Full menu'!AG58="UD","UD",IF('Full menu'!AG58="LSD","LSD",IF('Full menu'!AG58="WSD","WSD","")))))))))</f>
        <v>MixedTs</v>
      </c>
      <c r="AH58" s="3" t="str">
        <f>IF('Full menu'!AH58="MDC","MDC",IF(OR('Full menu'!AH58="PERF",'Full menu'!AH58="AERF",'Full menu'!AH58="PCB"),"ERfix",IF(OR('Full menu'!AH58="ACB", 'Full menu'!AH58="LCERT", 'Full menu'!AH58="LERT",'Full menu'!AH58="FCERT",'Full menu'!AH58="FERT"),"ERTs",IF(OR('Full menu'!AH58="FCMT",'Full menu'!AH58="FMT",'Full menu'!AH58="LMT",'Full menu'!AH58="LCMT"),"MTs",IF(OR('Full menu'!AH58="LCIT",'Full menu'!AH58="FCIT",'Full menu'!AH58="LIT",'Full menu'!AH58="FIT"),"ITs",IF(OR('Full menu'!AH58="MwERT", 'Full menu'!AH58="ERwMT", 'Full menu'!AH58="M&amp;ERT", 'Full menu'!AH58="MwIT", 'Full menu'!AH58="IwMT", 'Full menu'!AH58="M&amp;IT", 'Full menu'!AH58="IwERT", 'Full menu'!AH58="ERwIT", 'Full menu'!AH58="I&amp;ERT", 'Full menu'!AH58="ER&amp;M&amp;IT"),"MixedTs",IF('Full menu'!AH58="UD","UD",IF('Full menu'!AH58="LSD","LSD",IF('Full menu'!AH58="WSD","WSD","")))))))))</f>
        <v>MixedTs</v>
      </c>
      <c r="AI58" s="3" t="str">
        <f>IF('Full menu'!AI58="MDC","MDC",IF(OR('Full menu'!AI58="PERF",'Full menu'!AI58="AERF",'Full menu'!AI58="PCB"),"ERfix",IF(OR('Full menu'!AI58="ACB", 'Full menu'!AI58="LCERT", 'Full menu'!AI58="LERT",'Full menu'!AI58="FCERT",'Full menu'!AI58="FERT"),"ERTs",IF(OR('Full menu'!AI58="FCMT",'Full menu'!AI58="FMT",'Full menu'!AI58="LMT",'Full menu'!AI58="LCMT"),"MTs",IF(OR('Full menu'!AI58="LCIT",'Full menu'!AI58="FCIT",'Full menu'!AI58="LIT",'Full menu'!AI58="FIT"),"ITs",IF(OR('Full menu'!AI58="MwERT", 'Full menu'!AI58="ERwMT", 'Full menu'!AI58="M&amp;ERT", 'Full menu'!AI58="MwIT", 'Full menu'!AI58="IwMT", 'Full menu'!AI58="M&amp;IT", 'Full menu'!AI58="IwERT", 'Full menu'!AI58="ERwIT", 'Full menu'!AI58="I&amp;ERT", 'Full menu'!AI58="ER&amp;M&amp;IT"),"MixedTs",IF('Full menu'!AI58="UD","UD",IF('Full menu'!AI58="LSD","LSD",IF('Full menu'!AI58="WSD","WSD","")))))))))</f>
        <v>MixedTs</v>
      </c>
      <c r="AJ58" s="3" t="str">
        <f>IF('Full menu'!AJ58="MDC","MDC",IF(OR('Full menu'!AJ58="PERF",'Full menu'!AJ58="AERF",'Full menu'!AJ58="PCB"),"ERfix",IF(OR('Full menu'!AJ58="ACB", 'Full menu'!AJ58="LCERT", 'Full menu'!AJ58="LERT",'Full menu'!AJ58="FCERT",'Full menu'!AJ58="FERT"),"ERTs",IF(OR('Full menu'!AJ58="FCMT",'Full menu'!AJ58="FMT",'Full menu'!AJ58="LMT",'Full menu'!AJ58="LCMT"),"MTs",IF(OR('Full menu'!AJ58="LCIT",'Full menu'!AJ58="FCIT",'Full menu'!AJ58="LIT",'Full menu'!AJ58="FIT"),"ITs",IF(OR('Full menu'!AJ58="MwERT", 'Full menu'!AJ58="ERwMT", 'Full menu'!AJ58="M&amp;ERT", 'Full menu'!AJ58="MwIT", 'Full menu'!AJ58="IwMT", 'Full menu'!AJ58="M&amp;IT", 'Full menu'!AJ58="IwERT", 'Full menu'!AJ58="ERwIT", 'Full menu'!AJ58="I&amp;ERT", 'Full menu'!AJ58="ER&amp;M&amp;IT"),"MixedTs",IF('Full menu'!AJ58="UD","UD",IF('Full menu'!AJ58="LSD","LSD",IF('Full menu'!AJ58="WSD","WSD","")))))))))</f>
        <v>MixedTs</v>
      </c>
      <c r="AK58" s="3" t="str">
        <f>IF('Full menu'!AK58="MDC","MDC",IF(OR('Full menu'!AK58="PERF",'Full menu'!AK58="AERF",'Full menu'!AK58="PCB"),"ERfix",IF(OR('Full menu'!AK58="ACB", 'Full menu'!AK58="LCERT", 'Full menu'!AK58="LERT",'Full menu'!AK58="FCERT",'Full menu'!AK58="FERT"),"ERTs",IF(OR('Full menu'!AK58="FCMT",'Full menu'!AK58="FMT",'Full menu'!AK58="LMT",'Full menu'!AK58="LCMT"),"MTs",IF(OR('Full menu'!AK58="LCIT",'Full menu'!AK58="FCIT",'Full menu'!AK58="LIT",'Full menu'!AK58="FIT"),"ITs",IF(OR('Full menu'!AK58="MwERT", 'Full menu'!AK58="ERwMT", 'Full menu'!AK58="M&amp;ERT", 'Full menu'!AK58="MwIT", 'Full menu'!AK58="IwMT", 'Full menu'!AK58="M&amp;IT", 'Full menu'!AK58="IwERT", 'Full menu'!AK58="ERwIT", 'Full menu'!AK58="I&amp;ERT", 'Full menu'!AK58="ER&amp;M&amp;IT"),"MixedTs",IF('Full menu'!AK58="UD","UD",IF('Full menu'!AK58="LSD","LSD",IF('Full menu'!AK58="WSD","WSD","")))))))))</f>
        <v/>
      </c>
      <c r="AL58" s="3" t="str">
        <f>IF('Full menu'!AL58="MDC","MDC",IF(OR('Full menu'!AL58="PERF",'Full menu'!AL58="AERF",'Full menu'!AL58="PCB"),"ERfix",IF(OR('Full menu'!AL58="ACB", 'Full menu'!AL58="LCERT", 'Full menu'!AL58="LERT",'Full menu'!AL58="FCERT",'Full menu'!AL58="FERT"),"ERTs",IF(OR('Full menu'!AL58="FCMT",'Full menu'!AL58="FMT",'Full menu'!AL58="LMT",'Full menu'!AL58="LCMT"),"MTs",IF(OR('Full menu'!AL58="LCIT",'Full menu'!AL58="FCIT",'Full menu'!AL58="LIT",'Full menu'!AL58="FIT"),"ITs",IF(OR('Full menu'!AL58="MwERT", 'Full menu'!AL58="ERwMT", 'Full menu'!AL58="M&amp;ERT", 'Full menu'!AL58="MwIT", 'Full menu'!AL58="IwMT", 'Full menu'!AL58="M&amp;IT", 'Full menu'!AL58="IwERT", 'Full menu'!AL58="ERwIT", 'Full menu'!AL58="I&amp;ERT", 'Full menu'!AL58="ER&amp;M&amp;IT"),"MixedTs",IF('Full menu'!AL58="UD","UD",IF('Full menu'!AL58="LSD","LSD",IF('Full menu'!AL58="WSD","WSD","")))))))))</f>
        <v/>
      </c>
      <c r="AM58" s="3" t="str">
        <f>IF('Full menu'!AM58="MDC","MDC",IF(OR('Full menu'!AM58="PERF",'Full menu'!AM58="AERF",'Full menu'!AM58="PCB"),"ERfix",IF(OR('Full menu'!AM58="ACB", 'Full menu'!AM58="LCERT", 'Full menu'!AM58="LERT",'Full menu'!AM58="FCERT",'Full menu'!AM58="FERT"),"ERTs",IF(OR('Full menu'!AM58="FCMT",'Full menu'!AM58="FMT",'Full menu'!AM58="LMT",'Full menu'!AM58="LCMT"),"MTs",IF(OR('Full menu'!AM58="LCIT",'Full menu'!AM58="FCIT",'Full menu'!AM58="LIT",'Full menu'!AM58="FIT"),"ITs",IF(OR('Full menu'!AM58="MwERT", 'Full menu'!AM58="ERwMT", 'Full menu'!AM58="M&amp;ERT", 'Full menu'!AM58="MwIT", 'Full menu'!AM58="IwMT", 'Full menu'!AM58="M&amp;IT", 'Full menu'!AM58="IwERT", 'Full menu'!AM58="ERwIT", 'Full menu'!AM58="I&amp;ERT", 'Full menu'!AM58="ER&amp;M&amp;IT"),"MixedTs",IF('Full menu'!AM58="UD","UD",IF('Full menu'!AM58="LSD","LSD",IF('Full menu'!AM58="WSD","WSD","")))))))))</f>
        <v/>
      </c>
      <c r="AN58" s="3" t="str">
        <f>IF('Full menu'!AN58="MDC","MDC",IF(OR('Full menu'!AN58="PERF",'Full menu'!AN58="AERF",'Full menu'!AN58="PCB"),"ERfix",IF(OR('Full menu'!AN58="ACB", 'Full menu'!AN58="LCERT", 'Full menu'!AN58="LERT",'Full menu'!AN58="FCERT",'Full menu'!AN58="FERT"),"ERTs",IF(OR('Full menu'!AN58="FCMT",'Full menu'!AN58="FMT",'Full menu'!AN58="LMT",'Full menu'!AN58="LCMT"),"MTs",IF(OR('Full menu'!AN58="LCIT",'Full menu'!AN58="FCIT",'Full menu'!AN58="LIT",'Full menu'!AN58="FIT"),"ITs",IF(OR('Full menu'!AN58="MwERT", 'Full menu'!AN58="ERwMT", 'Full menu'!AN58="M&amp;ERT", 'Full menu'!AN58="MwIT", 'Full menu'!AN58="IwMT", 'Full menu'!AN58="M&amp;IT", 'Full menu'!AN58="IwERT", 'Full menu'!AN58="ERwIT", 'Full menu'!AN58="I&amp;ERT", 'Full menu'!AN58="ER&amp;M&amp;IT"),"MixedTs",IF('Full menu'!AN58="UD","UD",IF('Full menu'!AN58="LSD","LSD",IF('Full menu'!AN58="WSD","WSD","")))))))))</f>
        <v/>
      </c>
      <c r="AO58" s="3" t="str">
        <f>IF('Full menu'!AO58="MDC","MDC",IF(OR('Full menu'!AO58="PERF",'Full menu'!AO58="AERF",'Full menu'!AO58="PCB"),"ERfix",IF(OR('Full menu'!AO58="ACB", 'Full menu'!AO58="LCERT", 'Full menu'!AO58="LERT",'Full menu'!AO58="FCERT",'Full menu'!AO58="FERT"),"ERTs",IF(OR('Full menu'!AO58="FCMT",'Full menu'!AO58="FMT",'Full menu'!AO58="LMT",'Full menu'!AO58="LCMT"),"MTs",IF(OR('Full menu'!AO58="LCIT",'Full menu'!AO58="FCIT",'Full menu'!AO58="LIT",'Full menu'!AO58="FIT"),"ITs",IF(OR('Full menu'!AO58="MwERT", 'Full menu'!AO58="ERwMT", 'Full menu'!AO58="M&amp;ERT", 'Full menu'!AO58="MwIT", 'Full menu'!AO58="IwMT", 'Full menu'!AO58="M&amp;IT", 'Full menu'!AO58="IwERT", 'Full menu'!AO58="ERwIT", 'Full menu'!AO58="I&amp;ERT", 'Full menu'!AO58="ER&amp;M&amp;IT"),"MixedTs",IF('Full menu'!AO58="UD","UD",IF('Full menu'!AO58="LSD","LSD",IF('Full menu'!AO58="WSD","WSD","")))))))))</f>
        <v/>
      </c>
      <c r="AP58" s="3" t="str">
        <f>IF('Full menu'!AP58="MDC","MDC",IF(OR('Full menu'!AP58="PERF",'Full menu'!AP58="AERF",'Full menu'!AP58="PCB"),"ERfix",IF(OR('Full menu'!AP58="ACB", 'Full menu'!AP58="LCERT", 'Full menu'!AP58="LERT",'Full menu'!AP58="FCERT",'Full menu'!AP58="FERT"),"ERTs",IF(OR('Full menu'!AP58="FCMT",'Full menu'!AP58="FMT",'Full menu'!AP58="LMT",'Full menu'!AP58="LCMT"),"MTs",IF(OR('Full menu'!AP58="LCIT",'Full menu'!AP58="FCIT",'Full menu'!AP58="LIT",'Full menu'!AP58="FIT"),"ITs",IF(OR('Full menu'!AP58="MwERT", 'Full menu'!AP58="ERwMT", 'Full menu'!AP58="M&amp;ERT", 'Full menu'!AP58="MwIT", 'Full menu'!AP58="IwMT", 'Full menu'!AP58="M&amp;IT", 'Full menu'!AP58="IwERT", 'Full menu'!AP58="ERwIT", 'Full menu'!AP58="I&amp;ERT", 'Full menu'!AP58="ER&amp;M&amp;IT"),"MixedTs",IF('Full menu'!AP58="UD","UD",IF('Full menu'!AP58="LSD","LSD",IF('Full menu'!AP58="WSD","WSD","")))))))))</f>
        <v/>
      </c>
      <c r="AQ58" s="3" t="str">
        <f>IF('Full menu'!AQ58="MDC","MDC",IF(OR('Full menu'!AQ58="PERF",'Full menu'!AQ58="AERF",'Full menu'!AQ58="PCB"),"ERfix",IF(OR('Full menu'!AQ58="ACB", 'Full menu'!AQ58="LCERT", 'Full menu'!AQ58="LERT",'Full menu'!AQ58="FCERT",'Full menu'!AQ58="FERT"),"ERTs",IF(OR('Full menu'!AQ58="FCMT",'Full menu'!AQ58="FMT",'Full menu'!AQ58="LMT",'Full menu'!AQ58="LCMT"),"MTs",IF(OR('Full menu'!AQ58="LCIT",'Full menu'!AQ58="FCIT",'Full menu'!AQ58="LIT",'Full menu'!AQ58="FIT"),"ITs",IF(OR('Full menu'!AQ58="MwERT", 'Full menu'!AQ58="ERwMT", 'Full menu'!AQ58="M&amp;ERT", 'Full menu'!AQ58="MwIT", 'Full menu'!AQ58="IwMT", 'Full menu'!AQ58="M&amp;IT", 'Full menu'!AQ58="IwERT", 'Full menu'!AQ58="ERwIT", 'Full menu'!AQ58="I&amp;ERT", 'Full menu'!AQ58="ER&amp;M&amp;IT"),"MixedTs",IF('Full menu'!AQ58="UD","UD",IF('Full menu'!AQ58="LSD","LSD",IF('Full menu'!AQ58="WSD","WSD","")))))))))</f>
        <v/>
      </c>
      <c r="AR58" s="3" t="str">
        <f>IF('Full menu'!AR58="MDC","MDC",IF(OR('Full menu'!AR58="PERF",'Full menu'!AR58="AERF",'Full menu'!AR58="PCB"),"ERfix",IF(OR('Full menu'!AR58="ACB", 'Full menu'!AR58="LCERT", 'Full menu'!AR58="LERT",'Full menu'!AR58="FCERT",'Full menu'!AR58="FERT"),"ERTs",IF(OR('Full menu'!AR58="FCMT",'Full menu'!AR58="FMT",'Full menu'!AR58="LMT",'Full menu'!AR58="LCMT"),"MTs",IF(OR('Full menu'!AR58="LCIT",'Full menu'!AR58="FCIT",'Full menu'!AR58="LIT",'Full menu'!AR58="FIT"),"ITs",IF(OR('Full menu'!AR58="MwERT", 'Full menu'!AR58="ERwMT", 'Full menu'!AR58="M&amp;ERT", 'Full menu'!AR58="MwIT", 'Full menu'!AR58="IwMT", 'Full menu'!AR58="M&amp;IT", 'Full menu'!AR58="IwERT", 'Full menu'!AR58="ERwIT", 'Full menu'!AR58="I&amp;ERT", 'Full menu'!AR58="ER&amp;M&amp;IT"),"MixedTs",IF('Full menu'!AR58="UD","UD",IF('Full menu'!AR58="LSD","LSD",IF('Full menu'!AR58="WSD","WSD","")))))))))</f>
        <v/>
      </c>
      <c r="AS58" s="3" t="str">
        <f>IF('Full menu'!AS58="MDC","MDC",IF(OR('Full menu'!AS58="PERF",'Full menu'!AS58="AERF",'Full menu'!AS58="PCB"),"ERfix",IF(OR('Full menu'!AS58="ACB", 'Full menu'!AS58="LCERT", 'Full menu'!AS58="LERT",'Full menu'!AS58="FCERT",'Full menu'!AS58="FERT"),"ERTs",IF(OR('Full menu'!AS58="FCMT",'Full menu'!AS58="FMT",'Full menu'!AS58="LMT",'Full menu'!AS58="LCMT"),"MTs",IF(OR('Full menu'!AS58="LCIT",'Full menu'!AS58="FCIT",'Full menu'!AS58="LIT",'Full menu'!AS58="FIT"),"ITs",IF(OR('Full menu'!AS58="MwERT", 'Full menu'!AS58="ERwMT", 'Full menu'!AS58="M&amp;ERT", 'Full menu'!AS58="MwIT", 'Full menu'!AS58="IwMT", 'Full menu'!AS58="M&amp;IT", 'Full menu'!AS58="IwERT", 'Full menu'!AS58="ERwIT", 'Full menu'!AS58="I&amp;ERT", 'Full menu'!AS58="ER&amp;M&amp;IT"),"MixedTs",IF('Full menu'!AS58="UD","UD",IF('Full menu'!AS58="LSD","LSD",IF('Full menu'!AS58="WSD","WSD","")))))))))</f>
        <v/>
      </c>
      <c r="AT58" s="3"/>
      <c r="AU58" s="3"/>
      <c r="AV58" s="3" t="str">
        <f>IF('Full menu'!AV58="MDC","MDC",IF(OR('Full menu'!AV58="PERF",'Full menu'!AV58="AERF",'Full menu'!AV58="PCB"),"ERfix",IF(OR('Full menu'!AV58="ACB", 'Full menu'!AV58="LCERT", 'Full menu'!AV58="LERT",'Full menu'!AV58="FCERT",'Full menu'!AV58="FERT"),"ERT",IF(OR('Full menu'!AV58="FCMT",'Full menu'!AV58="FMT",'Full menu'!AV58="LMT",'Full menu'!AV58="LCMT"),"MT",IF(OR('Full menu'!AV58="LCIT",'Full menu'!AV58="FCIT",'Full menu'!AV58="LMT",'Full menu'!AV58="FMT"),"IT",IF(OR('Full menu'!AV58="MwERT", 'Full menu'!AV58="ERwMT", 'Full menu'!AV58="M&amp;ERT", 'Full menu'!AV58="MwIT", 'Full menu'!AV58="IwMT", 'Full menu'!AV58="M&amp;IT", 'Full menu'!AV58="IwERT", 'Full menu'!AV58="ERwIT", 'Full menu'!AV58="I&amp;ERT", 'Full menu'!AV58="ER&amp;M&amp;IT"),"MixedT",IF('Full menu'!AV58="UD","UD",IF('Full menu'!AV58="LSD","LSD",IF('Full menu'!AV58="WSD","WSD","")))))))))</f>
        <v/>
      </c>
      <c r="AW58" s="3" t="str">
        <f>IF('Full menu'!AW58="MDC","MDC",IF(OR('Full menu'!AW58="PERF",'Full menu'!AW58="AERF",'Full menu'!AW58="PCB"),"ERfix",IF(OR('Full menu'!AW58="ACB", 'Full menu'!AW58="LCERT", 'Full menu'!AW58="LERT",'Full menu'!AW58="FCERT",'Full menu'!AW58="FERT"),"ERT",IF(OR('Full menu'!AW58="FCMT",'Full menu'!AW58="FMT",'Full menu'!AW58="LMT",'Full menu'!AW58="LCMT"),"MT",IF(OR('Full menu'!AW58="LCIT",'Full menu'!AW58="FCIT",'Full menu'!AW58="LMT",'Full menu'!AW58="FMT"),"IT",IF(OR('Full menu'!AW58="MwERT", 'Full menu'!AW58="ERwMT", 'Full menu'!AW58="M&amp;ERT", 'Full menu'!AW58="MwIT", 'Full menu'!AW58="IwMT", 'Full menu'!AW58="M&amp;IT", 'Full menu'!AW58="IwERT", 'Full menu'!AW58="ERwIT", 'Full menu'!AW58="I&amp;ERT", 'Full menu'!AW58="ER&amp;M&amp;IT"),"MixedT",IF('Full menu'!AW58="UD","UD",IF('Full menu'!AW58="LSD","LSD",IF('Full menu'!AW58="WSD","WSD","")))))))))</f>
        <v/>
      </c>
      <c r="AX58" s="3" t="str">
        <f>IF('Full menu'!AX58="MDC","MDC",IF(OR('Full menu'!AX58="PERF",'Full menu'!AX58="AERF",'Full menu'!AX58="PCB"),"ERfix",IF(OR('Full menu'!AX58="ACB", 'Full menu'!AX58="LCERT", 'Full menu'!AX58="LERT",'Full menu'!AX58="FCERT",'Full menu'!AX58="FERT"),"ERT",IF(OR('Full menu'!AX58="FCMT",'Full menu'!AX58="FMT",'Full menu'!AX58="LMT",'Full menu'!AX58="LCMT"),"MT",IF(OR('Full menu'!AX58="LCIT",'Full menu'!AX58="FCIT",'Full menu'!AX58="LMT",'Full menu'!AX58="FMT"),"IT",IF(OR('Full menu'!AX58="MwERT", 'Full menu'!AX58="ERwMT", 'Full menu'!AX58="M&amp;ERT", 'Full menu'!AX58="MwIT", 'Full menu'!AX58="IwMT", 'Full menu'!AX58="M&amp;IT", 'Full menu'!AX58="IwERT", 'Full menu'!AX58="ERwIT", 'Full menu'!AX58="I&amp;ERT", 'Full menu'!AX58="ER&amp;M&amp;IT"),"MixedT",IF('Full menu'!AX58="UD","UD",IF('Full menu'!AX58="LSD","LSD",IF('Full menu'!AX58="WSD","WSD","")))))))))</f>
        <v/>
      </c>
      <c r="AY58" s="3" t="str">
        <f>IF('Full menu'!AY58="MDC","MDC",IF(OR('Full menu'!AY58="PERF",'Full menu'!AY58="AERF",'Full menu'!AY58="PCB"),"ERfix",IF(OR('Full menu'!AY58="ACB", 'Full menu'!AY58="LCERT", 'Full menu'!AY58="LERT",'Full menu'!AY58="FCERT",'Full menu'!AY58="FERT"),"ERT",IF(OR('Full menu'!AY58="FCMT",'Full menu'!AY58="FMT",'Full menu'!AY58="LMT",'Full menu'!AY58="LCMT"),"MT",IF(OR('Full menu'!AY58="LCIT",'Full menu'!AY58="FCIT",'Full menu'!AY58="LMT",'Full menu'!AY58="FMT"),"IT",IF(OR('Full menu'!AY58="MwERT", 'Full menu'!AY58="ERwMT", 'Full menu'!AY58="M&amp;ERT", 'Full menu'!AY58="MwIT", 'Full menu'!AY58="IwMT", 'Full menu'!AY58="M&amp;IT", 'Full menu'!AY58="IwERT", 'Full menu'!AY58="ERwIT", 'Full menu'!AY58="I&amp;ERT", 'Full menu'!AY58="ER&amp;M&amp;IT"),"MixedT",IF('Full menu'!AY58="UD","UD",IF('Full menu'!AY58="LSD","LSD",IF('Full menu'!AY58="WSD","WSD","")))))))))</f>
        <v/>
      </c>
      <c r="AZ58" s="3" t="str">
        <f>IF('Full menu'!AZ58="MDC","MDC",IF(OR('Full menu'!AZ58="PERF",'Full menu'!AZ58="AERF",'Full menu'!AZ58="PCB"),"ERfix",IF(OR('Full menu'!AZ58="ACB", 'Full menu'!AZ58="LCERT", 'Full menu'!AZ58="LERT",'Full menu'!AZ58="FCERT",'Full menu'!AZ58="FERT"),"ERT",IF(OR('Full menu'!AZ58="FCMT",'Full menu'!AZ58="FMT",'Full menu'!AZ58="LMT",'Full menu'!AZ58="LCMT"),"MT",IF(OR('Full menu'!AZ58="LCIT",'Full menu'!AZ58="FCIT",'Full menu'!AZ58="LMT",'Full menu'!AZ58="FMT"),"IT",IF(OR('Full menu'!AZ58="MwERT", 'Full menu'!AZ58="ERwMT", 'Full menu'!AZ58="M&amp;ERT", 'Full menu'!AZ58="MwIT", 'Full menu'!AZ58="IwMT", 'Full menu'!AZ58="M&amp;IT", 'Full menu'!AZ58="IwERT", 'Full menu'!AZ58="ERwIT", 'Full menu'!AZ58="I&amp;ERT", 'Full menu'!AZ58="ER&amp;M&amp;IT"),"MixedT",IF('Full menu'!AZ58="UD","UD",IF('Full menu'!AZ58="LSD","LSD",IF('Full menu'!AZ58="WSD","WSD","")))))))))</f>
        <v/>
      </c>
      <c r="BA58" s="3" t="str">
        <f>IF('Full menu'!BA58="MDC","MDC",IF(OR('Full menu'!BA58="PERF",'Full menu'!BA58="AERF",'Full menu'!BA58="PCB"),"ERfix",IF(OR('Full menu'!BA58="ACB", 'Full menu'!BA58="LCERT", 'Full menu'!BA58="LERT",'Full menu'!BA58="FCERT",'Full menu'!BA58="FERT"),"ERT",IF(OR('Full menu'!BA58="FCMT",'Full menu'!BA58="FMT",'Full menu'!BA58="LMT",'Full menu'!BA58="LCMT"),"MT",IF(OR('Full menu'!BA58="LCIT",'Full menu'!BA58="FCIT",'Full menu'!BA58="LMT",'Full menu'!BA58="FMT"),"IT",IF(OR('Full menu'!BA58="MwERT", 'Full menu'!BA58="ERwMT", 'Full menu'!BA58="M&amp;ERT", 'Full menu'!BA58="MwIT", 'Full menu'!BA58="IwMT", 'Full menu'!BA58="M&amp;IT", 'Full menu'!BA58="IwERT", 'Full menu'!BA58="ERwIT", 'Full menu'!BA58="I&amp;ERT", 'Full menu'!BA58="ER&amp;M&amp;IT"),"MixedT",IF('Full menu'!BA58="UD","UD",IF('Full menu'!BA58="LSD","LSD",IF('Full menu'!BA58="WSD","WSD","")))))))))</f>
        <v/>
      </c>
      <c r="BB58" s="3" t="str">
        <f>IF('Full menu'!BB58="MDC","MDC",IF(OR('Full menu'!BB58="PERF",'Full menu'!BB58="AERF",'Full menu'!BB58="PCB"),"ERfix",IF(OR('Full menu'!BB58="ACB", 'Full menu'!BB58="LCERT", 'Full menu'!BB58="LERT",'Full menu'!BB58="FCERT",'Full menu'!BB58="FERT"),"ERT",IF(OR('Full menu'!BB58="FCMT",'Full menu'!BB58="FMT",'Full menu'!BB58="LMT",'Full menu'!BB58="LCMT"),"MT",IF(OR('Full menu'!BB58="LCIT",'Full menu'!BB58="FCIT",'Full menu'!BB58="LMT",'Full menu'!BB58="FMT"),"IT",IF(OR('Full menu'!BB58="MwERT", 'Full menu'!BB58="ERwMT", 'Full menu'!BB58="M&amp;ERT", 'Full menu'!BB58="MwIT", 'Full menu'!BB58="IwMT", 'Full menu'!BB58="M&amp;IT", 'Full menu'!BB58="IwERT", 'Full menu'!BB58="ERwIT", 'Full menu'!BB58="I&amp;ERT", 'Full menu'!BB58="ER&amp;M&amp;IT"),"MixedT",IF('Full menu'!BB58="UD","UD",IF('Full menu'!BB58="LSD","LSD",IF('Full menu'!BB58="WSD","WSD","")))))))))</f>
        <v/>
      </c>
      <c r="BC58" s="3" t="str">
        <f>IF('Full menu'!BC58="MDC","MDC",IF(OR('Full menu'!BC58="PERF",'Full menu'!BC58="AERF",'Full menu'!BC58="PCB"),"ERfix",IF(OR('Full menu'!BC58="ACB", 'Full menu'!BC58="LCERT", 'Full menu'!BC58="LERT",'Full menu'!BC58="FCERT",'Full menu'!BC58="FERT"),"ERT",IF(OR('Full menu'!BC58="FCMT",'Full menu'!BC58="FMT",'Full menu'!BC58="LMT",'Full menu'!BC58="LCMT"),"MT",IF(OR('Full menu'!BC58="LCIT",'Full menu'!BC58="FCIT",'Full menu'!BC58="LMT",'Full menu'!BC58="FMT"),"IT",IF(OR('Full menu'!BC58="MwERT", 'Full menu'!BC58="ERwMT", 'Full menu'!BC58="M&amp;ERT", 'Full menu'!BC58="MwIT", 'Full menu'!BC58="IwMT", 'Full menu'!BC58="M&amp;IT", 'Full menu'!BC58="IwERT", 'Full menu'!BC58="ERwIT", 'Full menu'!BC58="I&amp;ERT", 'Full menu'!BC58="ER&amp;M&amp;IT"),"MixedT",IF('Full menu'!BC58="UD","UD",IF('Full menu'!BC58="LSD","LSD",IF('Full menu'!BC58="WSD","WSD","")))))))))</f>
        <v/>
      </c>
    </row>
    <row r="59" spans="1:55" ht="16" x14ac:dyDescent="0.2">
      <c r="A59" t="s">
        <v>81</v>
      </c>
      <c r="B59" s="3" t="str">
        <f>IF('Full menu'!B59="MDC","MDC",IF(OR('Full menu'!B59="PERF",'Full menu'!B59="AERF",'Full menu'!B59="PCB"),"ERfix",IF(OR('Full menu'!B59="ACB", 'Full menu'!B59="LCERT", 'Full menu'!B59="LERT",'Full menu'!B59="FCERT",'Full menu'!B59="FERT"),"ERTs",IF(OR('Full menu'!B59="FCMT",'Full menu'!B59="FMT",'Full menu'!B59="LMT",'Full menu'!B59="LCMT"),"MTs",IF(OR('Full menu'!B59="LCIT",'Full menu'!B59="FCIT",'Full menu'!B59="LIT",'Full menu'!B59="FIT"),"ITs",IF(OR('Full menu'!B59="MwERT", 'Full menu'!B59="ERwMT", 'Full menu'!B59="M&amp;ERT", 'Full menu'!B59="MwIT", 'Full menu'!B59="IwMT", 'Full menu'!B59="M&amp;IT", 'Full menu'!B59="IwERT", 'Full menu'!B59="ERwIT", 'Full menu'!B59="I&amp;ERT", 'Full menu'!B59="ER&amp;M&amp;IT"),"MixedTs",IF('Full menu'!B59="UD","UD",IF('Full menu'!B59="LSD","LSD",IF('Full menu'!B59="WSD","WSD","")))))))))</f>
        <v/>
      </c>
      <c r="C59" s="3" t="str">
        <f>IF('Full menu'!C59="MDC","MDC",IF(OR('Full menu'!C59="PERF",'Full menu'!C59="AERF",'Full menu'!C59="PCB"),"ERfix",IF(OR('Full menu'!C59="ACB", 'Full menu'!C59="LCERT", 'Full menu'!C59="LERT",'Full menu'!C59="FCERT",'Full menu'!C59="FERT"),"ERTs",IF(OR('Full menu'!C59="FCMT",'Full menu'!C59="FMT",'Full menu'!C59="LMT",'Full menu'!C59="LCMT"),"MTs",IF(OR('Full menu'!C59="LCIT",'Full menu'!C59="FCIT",'Full menu'!C59="LIT",'Full menu'!C59="FIT"),"ITs",IF(OR('Full menu'!C59="MwERT", 'Full menu'!C59="ERwMT", 'Full menu'!C59="M&amp;ERT", 'Full menu'!C59="MwIT", 'Full menu'!C59="IwMT", 'Full menu'!C59="M&amp;IT", 'Full menu'!C59="IwERT", 'Full menu'!C59="ERwIT", 'Full menu'!C59="I&amp;ERT", 'Full menu'!C59="ER&amp;M&amp;IT"),"MixedTs",IF('Full menu'!C59="UD","UD",IF('Full menu'!C59="LSD","LSD",IF('Full menu'!C59="WSD","WSD","")))))))))</f>
        <v/>
      </c>
      <c r="D59" s="3" t="str">
        <f>IF('Full menu'!D59="MDC","MDC",IF(OR('Full menu'!D59="PERF",'Full menu'!D59="AERF",'Full menu'!D59="PCB"),"ERfix",IF(OR('Full menu'!D59="ACB", 'Full menu'!D59="LCERT", 'Full menu'!D59="LERT",'Full menu'!D59="FCERT",'Full menu'!D59="FERT"),"ERTs",IF(OR('Full menu'!D59="FCMT",'Full menu'!D59="FMT",'Full menu'!D59="LMT",'Full menu'!D59="LCMT"),"MTs",IF(OR('Full menu'!D59="LCIT",'Full menu'!D59="FCIT",'Full menu'!D59="LIT",'Full menu'!D59="FIT"),"ITs",IF(OR('Full menu'!D59="MwERT", 'Full menu'!D59="ERwMT", 'Full menu'!D59="M&amp;ERT", 'Full menu'!D59="MwIT", 'Full menu'!D59="IwMT", 'Full menu'!D59="M&amp;IT", 'Full menu'!D59="IwERT", 'Full menu'!D59="ERwIT", 'Full menu'!D59="I&amp;ERT", 'Full menu'!D59="ER&amp;M&amp;IT"),"MixedTs",IF('Full menu'!D59="UD","UD",IF('Full menu'!D59="LSD","LSD",IF('Full menu'!D59="WSD","WSD","")))))))))</f>
        <v/>
      </c>
      <c r="E59" s="3" t="str">
        <f>IF('Full menu'!E59="MDC","MDC",IF(OR('Full menu'!E59="PERF",'Full menu'!E59="AERF",'Full menu'!E59="PCB"),"ERfix",IF(OR('Full menu'!E59="ACB", 'Full menu'!E59="LCERT", 'Full menu'!E59="LERT",'Full menu'!E59="FCERT",'Full menu'!E59="FERT"),"ERTs",IF(OR('Full menu'!E59="FCMT",'Full menu'!E59="FMT",'Full menu'!E59="LMT",'Full menu'!E59="LCMT"),"MTs",IF(OR('Full menu'!E59="LCIT",'Full menu'!E59="FCIT",'Full menu'!E59="LIT",'Full menu'!E59="FIT"),"ITs",IF(OR('Full menu'!E59="MwERT", 'Full menu'!E59="ERwMT", 'Full menu'!E59="M&amp;ERT", 'Full menu'!E59="MwIT", 'Full menu'!E59="IwMT", 'Full menu'!E59="M&amp;IT", 'Full menu'!E59="IwERT", 'Full menu'!E59="ERwIT", 'Full menu'!E59="I&amp;ERT", 'Full menu'!E59="ER&amp;M&amp;IT"),"MixedTs",IF('Full menu'!E59="UD","UD",IF('Full menu'!E59="LSD","LSD",IF('Full menu'!E59="WSD","WSD","")))))))))</f>
        <v/>
      </c>
      <c r="F59" s="3" t="str">
        <f>IF('Full menu'!F59="MDC","MDC",IF(OR('Full menu'!F59="PERF",'Full menu'!F59="AERF",'Full menu'!F59="PCB"),"ERfix",IF(OR('Full menu'!F59="ACB", 'Full menu'!F59="LCERT", 'Full menu'!F59="LERT",'Full menu'!F59="FCERT",'Full menu'!F59="FERT"),"ERTs",IF(OR('Full menu'!F59="FCMT",'Full menu'!F59="FMT",'Full menu'!F59="LMT",'Full menu'!F59="LCMT"),"MTs",IF(OR('Full menu'!F59="LCIT",'Full menu'!F59="FCIT",'Full menu'!F59="LIT",'Full menu'!F59="FIT"),"ITs",IF(OR('Full menu'!F59="MwERT", 'Full menu'!F59="ERwMT", 'Full menu'!F59="M&amp;ERT", 'Full menu'!F59="MwIT", 'Full menu'!F59="IwMT", 'Full menu'!F59="M&amp;IT", 'Full menu'!F59="IwERT", 'Full menu'!F59="ERwIT", 'Full menu'!F59="I&amp;ERT", 'Full menu'!F59="ER&amp;M&amp;IT"),"MixedTs",IF('Full menu'!F59="UD","UD",IF('Full menu'!F59="LSD","LSD",IF('Full menu'!F59="WSD","WSD","")))))))))</f>
        <v/>
      </c>
      <c r="G59" s="3" t="str">
        <f>IF('Full menu'!G59="MDC","MDC",IF(OR('Full menu'!G59="PERF",'Full menu'!G59="AERF",'Full menu'!G59="PCB"),"ERfix",IF(OR('Full menu'!G59="ACB", 'Full menu'!G59="LCERT", 'Full menu'!G59="LERT",'Full menu'!G59="FCERT",'Full menu'!G59="FERT"),"ERTs",IF(OR('Full menu'!G59="FCMT",'Full menu'!G59="FMT",'Full menu'!G59="LMT",'Full menu'!G59="LCMT"),"MTs",IF(OR('Full menu'!G59="LCIT",'Full menu'!G59="FCIT",'Full menu'!G59="LIT",'Full menu'!G59="FIT"),"ITs",IF(OR('Full menu'!G59="MwERT", 'Full menu'!G59="ERwMT", 'Full menu'!G59="M&amp;ERT", 'Full menu'!G59="MwIT", 'Full menu'!G59="IwMT", 'Full menu'!G59="M&amp;IT", 'Full menu'!G59="IwERT", 'Full menu'!G59="ERwIT", 'Full menu'!G59="I&amp;ERT", 'Full menu'!G59="ER&amp;M&amp;IT"),"MixedTs",IF('Full menu'!G59="UD","UD",IF('Full menu'!G59="LSD","LSD",IF('Full menu'!G59="WSD","WSD","")))))))))</f>
        <v/>
      </c>
      <c r="H59" s="3" t="str">
        <f>IF('Full menu'!H59="MDC","MDC",IF(OR('Full menu'!H59="PERF",'Full menu'!H59="AERF",'Full menu'!H59="PCB"),"ERfix",IF(OR('Full menu'!H59="ACB", 'Full menu'!H59="LCERT", 'Full menu'!H59="LERT",'Full menu'!H59="FCERT",'Full menu'!H59="FERT"),"ERTs",IF(OR('Full menu'!H59="FCMT",'Full menu'!H59="FMT",'Full menu'!H59="LMT",'Full menu'!H59="LCMT"),"MTs",IF(OR('Full menu'!H59="LCIT",'Full menu'!H59="FCIT",'Full menu'!H59="LIT",'Full menu'!H59="FIT"),"ITs",IF(OR('Full menu'!H59="MwERT", 'Full menu'!H59="ERwMT", 'Full menu'!H59="M&amp;ERT", 'Full menu'!H59="MwIT", 'Full menu'!H59="IwMT", 'Full menu'!H59="M&amp;IT", 'Full menu'!H59="IwERT", 'Full menu'!H59="ERwIT", 'Full menu'!H59="I&amp;ERT", 'Full menu'!H59="ER&amp;M&amp;IT"),"MixedTs",IF('Full menu'!H59="UD","UD",IF('Full menu'!H59="LSD","LSD",IF('Full menu'!H59="WSD","WSD","")))))))))</f>
        <v/>
      </c>
      <c r="I59" s="3" t="str">
        <f>IF('Full menu'!I59="MDC","MDC",IF(OR('Full menu'!I59="PERF",'Full menu'!I59="AERF",'Full menu'!I59="PCB"),"ERfix",IF(OR('Full menu'!I59="ACB", 'Full menu'!I59="LCERT", 'Full menu'!I59="LERT",'Full menu'!I59="FCERT",'Full menu'!I59="FERT"),"ERTs",IF(OR('Full menu'!I59="FCMT",'Full menu'!I59="FMT",'Full menu'!I59="LMT",'Full menu'!I59="LCMT"),"MTs",IF(OR('Full menu'!I59="LCIT",'Full menu'!I59="FCIT",'Full menu'!I59="LIT",'Full menu'!I59="FIT"),"ITs",IF(OR('Full menu'!I59="MwERT", 'Full menu'!I59="ERwMT", 'Full menu'!I59="M&amp;ERT", 'Full menu'!I59="MwIT", 'Full menu'!I59="IwMT", 'Full menu'!I59="M&amp;IT", 'Full menu'!I59="IwERT", 'Full menu'!I59="ERwIT", 'Full menu'!I59="I&amp;ERT", 'Full menu'!I59="ER&amp;M&amp;IT"),"MixedTs",IF('Full menu'!I59="UD","UD",IF('Full menu'!I59="LSD","LSD",IF('Full menu'!I59="WSD","WSD","")))))))))</f>
        <v/>
      </c>
      <c r="J59" s="3" t="str">
        <f>IF('Full menu'!J59="MDC","MDC",IF(OR('Full menu'!J59="PERF",'Full menu'!J59="AERF",'Full menu'!J59="PCB"),"ERfix",IF(OR('Full menu'!J59="ACB", 'Full menu'!J59="LCERT", 'Full menu'!J59="LERT",'Full menu'!J59="FCERT",'Full menu'!J59="FERT"),"ERTs",IF(OR('Full menu'!J59="FCMT",'Full menu'!J59="FMT",'Full menu'!J59="LMT",'Full menu'!J59="LCMT"),"MTs",IF(OR('Full menu'!J59="LCIT",'Full menu'!J59="FCIT",'Full menu'!J59="LIT",'Full menu'!J59="FIT"),"ITs",IF(OR('Full menu'!J59="MwERT", 'Full menu'!J59="ERwMT", 'Full menu'!J59="M&amp;ERT", 'Full menu'!J59="MwIT", 'Full menu'!J59="IwMT", 'Full menu'!J59="M&amp;IT", 'Full menu'!J59="IwERT", 'Full menu'!J59="ERwIT", 'Full menu'!J59="I&amp;ERT", 'Full menu'!J59="ER&amp;M&amp;IT"),"MixedTs",IF('Full menu'!J59="UD","UD",IF('Full menu'!J59="LSD","LSD",IF('Full menu'!J59="WSD","WSD","")))))))))</f>
        <v/>
      </c>
      <c r="K59" s="3" t="str">
        <f>IF('Full menu'!K59="MDC","MDC",IF(OR('Full menu'!K59="PERF",'Full menu'!K59="AERF",'Full menu'!K59="PCB"),"ERfix",IF(OR('Full menu'!K59="ACB", 'Full menu'!K59="LCERT", 'Full menu'!K59="LERT",'Full menu'!K59="FCERT",'Full menu'!K59="FERT"),"ERTs",IF(OR('Full menu'!K59="FCMT",'Full menu'!K59="FMT",'Full menu'!K59="LMT",'Full menu'!K59="LCMT"),"MTs",IF(OR('Full menu'!K59="LCIT",'Full menu'!K59="FCIT",'Full menu'!K59="LIT",'Full menu'!K59="FIT"),"ITs",IF(OR('Full menu'!K59="MwERT", 'Full menu'!K59="ERwMT", 'Full menu'!K59="M&amp;ERT", 'Full menu'!K59="MwIT", 'Full menu'!K59="IwMT", 'Full menu'!K59="M&amp;IT", 'Full menu'!K59="IwERT", 'Full menu'!K59="ERwIT", 'Full menu'!K59="I&amp;ERT", 'Full menu'!K59="ER&amp;M&amp;IT"),"MixedTs",IF('Full menu'!K59="UD","UD",IF('Full menu'!K59="LSD","LSD",IF('Full menu'!K59="WSD","WSD","")))))))))</f>
        <v/>
      </c>
      <c r="L59" s="3" t="str">
        <f>IF('Full menu'!L59="MDC","MDC",IF(OR('Full menu'!L59="PERF",'Full menu'!L59="AERF",'Full menu'!L59="PCB"),"ERfix",IF(OR('Full menu'!L59="ACB", 'Full menu'!L59="LCERT", 'Full menu'!L59="LERT",'Full menu'!L59="FCERT",'Full menu'!L59="FERT"),"ERTs",IF(OR('Full menu'!L59="FCMT",'Full menu'!L59="FMT",'Full menu'!L59="LMT",'Full menu'!L59="LCMT"),"MTs",IF(OR('Full menu'!L59="LCIT",'Full menu'!L59="FCIT",'Full menu'!L59="LIT",'Full menu'!L59="FIT"),"ITs",IF(OR('Full menu'!L59="MwERT", 'Full menu'!L59="ERwMT", 'Full menu'!L59="M&amp;ERT", 'Full menu'!L59="MwIT", 'Full menu'!L59="IwMT", 'Full menu'!L59="M&amp;IT", 'Full menu'!L59="IwERT", 'Full menu'!L59="ERwIT", 'Full menu'!L59="I&amp;ERT", 'Full menu'!L59="ER&amp;M&amp;IT"),"MixedTs",IF('Full menu'!L59="UD","UD",IF('Full menu'!L59="LSD","LSD",IF('Full menu'!L59="WSD","WSD","")))))))))</f>
        <v/>
      </c>
      <c r="M59" s="3" t="str">
        <f>IF('Full menu'!M59="MDC","MDC",IF(OR('Full menu'!M59="PERF",'Full menu'!M59="AERF",'Full menu'!M59="PCB"),"ERfix",IF(OR('Full menu'!M59="ACB", 'Full menu'!M59="LCERT", 'Full menu'!M59="LERT",'Full menu'!M59="FCERT",'Full menu'!M59="FERT"),"ERTs",IF(OR('Full menu'!M59="FCMT",'Full menu'!M59="FMT",'Full menu'!M59="LMT",'Full menu'!M59="LCMT"),"MTs",IF(OR('Full menu'!M59="LCIT",'Full menu'!M59="FCIT",'Full menu'!M59="LIT",'Full menu'!M59="FIT"),"ITs",IF(OR('Full menu'!M59="MwERT", 'Full menu'!M59="ERwMT", 'Full menu'!M59="M&amp;ERT", 'Full menu'!M59="MwIT", 'Full menu'!M59="IwMT", 'Full menu'!M59="M&amp;IT", 'Full menu'!M59="IwERT", 'Full menu'!M59="ERwIT", 'Full menu'!M59="I&amp;ERT", 'Full menu'!M59="ER&amp;M&amp;IT"),"MixedTs",IF('Full menu'!M59="UD","UD",IF('Full menu'!M59="LSD","LSD",IF('Full menu'!M59="WSD","WSD","")))))))))</f>
        <v/>
      </c>
      <c r="N59" s="3" t="str">
        <f>IF('Full menu'!N59="MDC","MDC",IF(OR('Full menu'!N59="PERF",'Full menu'!N59="AERF",'Full menu'!N59="PCB"),"ERfix",IF(OR('Full menu'!N59="ACB", 'Full menu'!N59="LCERT", 'Full menu'!N59="LERT",'Full menu'!N59="FCERT",'Full menu'!N59="FERT"),"ERTs",IF(OR('Full menu'!N59="FCMT",'Full menu'!N59="FMT",'Full menu'!N59="LMT",'Full menu'!N59="LCMT"),"MTs",IF(OR('Full menu'!N59="LCIT",'Full menu'!N59="FCIT",'Full menu'!N59="LIT",'Full menu'!N59="FIT"),"ITs",IF(OR('Full menu'!N59="MwERT", 'Full menu'!N59="ERwMT", 'Full menu'!N59="M&amp;ERT", 'Full menu'!N59="MwIT", 'Full menu'!N59="IwMT", 'Full menu'!N59="M&amp;IT", 'Full menu'!N59="IwERT", 'Full menu'!N59="ERwIT", 'Full menu'!N59="I&amp;ERT", 'Full menu'!N59="ER&amp;M&amp;IT"),"MixedTs",IF('Full menu'!N59="UD","UD",IF('Full menu'!N59="LSD","LSD",IF('Full menu'!N59="WSD","WSD","")))))))))</f>
        <v/>
      </c>
      <c r="O59" s="3" t="str">
        <f>IF('Full menu'!O59="MDC","MDC",IF(OR('Full menu'!O59="PERF",'Full menu'!O59="AERF",'Full menu'!O59="PCB"),"ERfix",IF(OR('Full menu'!O59="ACB", 'Full menu'!O59="LCERT", 'Full menu'!O59="LERT",'Full menu'!O59="FCERT",'Full menu'!O59="FERT"),"ERTs",IF(OR('Full menu'!O59="FCMT",'Full menu'!O59="FMT",'Full menu'!O59="LMT",'Full menu'!O59="LCMT"),"MTs",IF(OR('Full menu'!O59="LCIT",'Full menu'!O59="FCIT",'Full menu'!O59="LIT",'Full menu'!O59="FIT"),"ITs",IF(OR('Full menu'!O59="MwERT", 'Full menu'!O59="ERwMT", 'Full menu'!O59="M&amp;ERT", 'Full menu'!O59="MwIT", 'Full menu'!O59="IwMT", 'Full menu'!O59="M&amp;IT", 'Full menu'!O59="IwERT", 'Full menu'!O59="ERwIT", 'Full menu'!O59="I&amp;ERT", 'Full menu'!O59="ER&amp;M&amp;IT"),"MixedTs",IF('Full menu'!O59="UD","UD",IF('Full menu'!O59="LSD","LSD",IF('Full menu'!O59="WSD","WSD","")))))))))</f>
        <v/>
      </c>
      <c r="P59" s="3" t="str">
        <f>IF('Full menu'!P59="MDC","MDC",IF(OR('Full menu'!P59="PERF",'Full menu'!P59="AERF",'Full menu'!P59="PCB"),"ERfix",IF(OR('Full menu'!P59="ACB", 'Full menu'!P59="LCERT", 'Full menu'!P59="LERT",'Full menu'!P59="FCERT",'Full menu'!P59="FERT"),"ERTs",IF(OR('Full menu'!P59="FCMT",'Full menu'!P59="FMT",'Full menu'!P59="LMT",'Full menu'!P59="LCMT"),"MTs",IF(OR('Full menu'!P59="LCIT",'Full menu'!P59="FCIT",'Full menu'!P59="LIT",'Full menu'!P59="FIT"),"ITs",IF(OR('Full menu'!P59="MwERT", 'Full menu'!P59="ERwMT", 'Full menu'!P59="M&amp;ERT", 'Full menu'!P59="MwIT", 'Full menu'!P59="IwMT", 'Full menu'!P59="M&amp;IT", 'Full menu'!P59="IwERT", 'Full menu'!P59="ERwIT", 'Full menu'!P59="I&amp;ERT", 'Full menu'!P59="ER&amp;M&amp;IT"),"MixedTs",IF('Full menu'!P59="UD","UD",IF('Full menu'!P59="LSD","LSD",IF('Full menu'!P59="WSD","WSD","")))))))))</f>
        <v/>
      </c>
      <c r="Q59" s="3" t="str">
        <f>IF('Full menu'!Q59="MDC","MDC",IF(OR('Full menu'!Q59="PERF",'Full menu'!Q59="AERF",'Full menu'!Q59="PCB"),"ERfix",IF(OR('Full menu'!Q59="ACB", 'Full menu'!Q59="LCERT", 'Full menu'!Q59="LERT",'Full menu'!Q59="FCERT",'Full menu'!Q59="FERT"),"ERTs",IF(OR('Full menu'!Q59="FCMT",'Full menu'!Q59="FMT",'Full menu'!Q59="LMT",'Full menu'!Q59="LCMT"),"MTs",IF(OR('Full menu'!Q59="LCIT",'Full menu'!Q59="FCIT",'Full menu'!Q59="LIT",'Full menu'!Q59="FIT"),"ITs",IF(OR('Full menu'!Q59="MwERT", 'Full menu'!Q59="ERwMT", 'Full menu'!Q59="M&amp;ERT", 'Full menu'!Q59="MwIT", 'Full menu'!Q59="IwMT", 'Full menu'!Q59="M&amp;IT", 'Full menu'!Q59="IwERT", 'Full menu'!Q59="ERwIT", 'Full menu'!Q59="I&amp;ERT", 'Full menu'!Q59="ER&amp;M&amp;IT"),"MixedTs",IF('Full menu'!Q59="UD","UD",IF('Full menu'!Q59="LSD","LSD",IF('Full menu'!Q59="WSD","WSD","")))))))))</f>
        <v/>
      </c>
      <c r="R59" s="3" t="str">
        <f>IF('Full menu'!R59="MDC","MDC",IF(OR('Full menu'!R59="PERF",'Full menu'!R59="AERF",'Full menu'!R59="PCB"),"ERfix",IF(OR('Full menu'!R59="ACB", 'Full menu'!R59="LCERT", 'Full menu'!R59="LERT",'Full menu'!R59="FCERT",'Full menu'!R59="FERT"),"ERTs",IF(OR('Full menu'!R59="FCMT",'Full menu'!R59="FMT",'Full menu'!R59="LMT",'Full menu'!R59="LCMT"),"MTs",IF(OR('Full menu'!R59="LCIT",'Full menu'!R59="FCIT",'Full menu'!R59="LIT",'Full menu'!R59="FIT"),"ITs",IF(OR('Full menu'!R59="MwERT", 'Full menu'!R59="ERwMT", 'Full menu'!R59="M&amp;ERT", 'Full menu'!R59="MwIT", 'Full menu'!R59="IwMT", 'Full menu'!R59="M&amp;IT", 'Full menu'!R59="IwERT", 'Full menu'!R59="ERwIT", 'Full menu'!R59="I&amp;ERT", 'Full menu'!R59="ER&amp;M&amp;IT"),"MixedTs",IF('Full menu'!R59="UD","UD",IF('Full menu'!R59="LSD","LSD",IF('Full menu'!R59="WSD","WSD","")))))))))</f>
        <v/>
      </c>
      <c r="S59" s="3" t="str">
        <f>IF('Full menu'!S59="MDC","MDC",IF(OR('Full menu'!S59="PERF",'Full menu'!S59="AERF",'Full menu'!S59="PCB"),"ERfix",IF(OR('Full menu'!S59="ACB", 'Full menu'!S59="LCERT", 'Full menu'!S59="LERT",'Full menu'!S59="FCERT",'Full menu'!S59="FERT"),"ERTs",IF(OR('Full menu'!S59="FCMT",'Full menu'!S59="FMT",'Full menu'!S59="LMT",'Full menu'!S59="LCMT"),"MTs",IF(OR('Full menu'!S59="LCIT",'Full menu'!S59="FCIT",'Full menu'!S59="LIT",'Full menu'!S59="FIT"),"ITs",IF(OR('Full menu'!S59="MwERT", 'Full menu'!S59="ERwMT", 'Full menu'!S59="M&amp;ERT", 'Full menu'!S59="MwIT", 'Full menu'!S59="IwMT", 'Full menu'!S59="M&amp;IT", 'Full menu'!S59="IwERT", 'Full menu'!S59="ERwIT", 'Full menu'!S59="I&amp;ERT", 'Full menu'!S59="ER&amp;M&amp;IT"),"MixedTs",IF('Full menu'!S59="UD","UD",IF('Full menu'!S59="LSD","LSD",IF('Full menu'!S59="WSD","WSD","")))))))))</f>
        <v/>
      </c>
      <c r="T59" s="3" t="str">
        <f>IF('Full menu'!T59="MDC","MDC",IF(OR('Full menu'!T59="PERF",'Full menu'!T59="AERF",'Full menu'!T59="PCB"),"ERfix",IF(OR('Full menu'!T59="ACB", 'Full menu'!T59="LCERT", 'Full menu'!T59="LERT",'Full menu'!T59="FCERT",'Full menu'!T59="FERT"),"ERTs",IF(OR('Full menu'!T59="FCMT",'Full menu'!T59="FMT",'Full menu'!T59="LMT",'Full menu'!T59="LCMT"),"MTs",IF(OR('Full menu'!T59="LCIT",'Full menu'!T59="FCIT",'Full menu'!T59="LIT",'Full menu'!T59="FIT"),"ITs",IF(OR('Full menu'!T59="MwERT", 'Full menu'!T59="ERwMT", 'Full menu'!T59="M&amp;ERT", 'Full menu'!T59="MwIT", 'Full menu'!T59="IwMT", 'Full menu'!T59="M&amp;IT", 'Full menu'!T59="IwERT", 'Full menu'!T59="ERwIT", 'Full menu'!T59="I&amp;ERT", 'Full menu'!T59="ER&amp;M&amp;IT"),"MixedTs",IF('Full menu'!T59="UD","UD",IF('Full menu'!T59="LSD","LSD",IF('Full menu'!T59="WSD","WSD","")))))))))</f>
        <v>UD</v>
      </c>
      <c r="U59" s="3" t="str">
        <f>IF('Full menu'!U59="MDC","MDC",IF(OR('Full menu'!U59="PERF",'Full menu'!U59="AERF",'Full menu'!U59="PCB"),"ERfix",IF(OR('Full menu'!U59="ACB", 'Full menu'!U59="LCERT", 'Full menu'!U59="LERT",'Full menu'!U59="FCERT",'Full menu'!U59="FERT"),"ERTs",IF(OR('Full menu'!U59="FCMT",'Full menu'!U59="FMT",'Full menu'!U59="LMT",'Full menu'!U59="LCMT"),"MTs",IF(OR('Full menu'!U59="LCIT",'Full menu'!U59="FCIT",'Full menu'!U59="LIT",'Full menu'!U59="FIT"),"ITs",IF(OR('Full menu'!U59="MwERT", 'Full menu'!U59="ERwMT", 'Full menu'!U59="M&amp;ERT", 'Full menu'!U59="MwIT", 'Full menu'!U59="IwMT", 'Full menu'!U59="M&amp;IT", 'Full menu'!U59="IwERT", 'Full menu'!U59="ERwIT", 'Full menu'!U59="I&amp;ERT", 'Full menu'!U59="ER&amp;M&amp;IT"),"MixedTs",IF('Full menu'!U59="UD","UD",IF('Full menu'!U59="LSD","LSD",IF('Full menu'!U59="WSD","WSD","")))))))))</f>
        <v>UD</v>
      </c>
      <c r="V59" s="3" t="str">
        <f>IF('Full menu'!V59="MDC","MDC",IF(OR('Full menu'!V59="PERF",'Full menu'!V59="AERF",'Full menu'!V59="PCB"),"ERfix",IF(OR('Full menu'!V59="ACB", 'Full menu'!V59="LCERT", 'Full menu'!V59="LERT",'Full menu'!V59="FCERT",'Full menu'!V59="FERT"),"ERTs",IF(OR('Full menu'!V59="FCMT",'Full menu'!V59="FMT",'Full menu'!V59="LMT",'Full menu'!V59="LCMT"),"MTs",IF(OR('Full menu'!V59="LCIT",'Full menu'!V59="FCIT",'Full menu'!V59="LIT",'Full menu'!V59="FIT"),"ITs",IF(OR('Full menu'!V59="MwERT", 'Full menu'!V59="ERwMT", 'Full menu'!V59="M&amp;ERT", 'Full menu'!V59="MwIT", 'Full menu'!V59="IwMT", 'Full menu'!V59="M&amp;IT", 'Full menu'!V59="IwERT", 'Full menu'!V59="ERwIT", 'Full menu'!V59="I&amp;ERT", 'Full menu'!V59="ER&amp;M&amp;IT"),"MixedTs",IF('Full menu'!V59="UD","UD",IF('Full menu'!V59="LSD","LSD",IF('Full menu'!V59="WSD","WSD","")))))))))</f>
        <v>LSD</v>
      </c>
      <c r="W59" s="3" t="str">
        <f>IF('Full menu'!W59="MDC","MDC",IF(OR('Full menu'!W59="PERF",'Full menu'!W59="AERF",'Full menu'!W59="PCB"),"ERfix",IF(OR('Full menu'!W59="ACB", 'Full menu'!W59="LCERT", 'Full menu'!W59="LERT",'Full menu'!W59="FCERT",'Full menu'!W59="FERT"),"ERTs",IF(OR('Full menu'!W59="FCMT",'Full menu'!W59="FMT",'Full menu'!W59="LMT",'Full menu'!W59="LCMT"),"MTs",IF(OR('Full menu'!W59="LCIT",'Full menu'!W59="FCIT",'Full menu'!W59="LIT",'Full menu'!W59="FIT"),"ITs",IF(OR('Full menu'!W59="MwERT", 'Full menu'!W59="ERwMT", 'Full menu'!W59="M&amp;ERT", 'Full menu'!W59="MwIT", 'Full menu'!W59="IwMT", 'Full menu'!W59="M&amp;IT", 'Full menu'!W59="IwERT", 'Full menu'!W59="ERwIT", 'Full menu'!W59="I&amp;ERT", 'Full menu'!W59="ER&amp;M&amp;IT"),"MixedTs",IF('Full menu'!W59="UD","UD",IF('Full menu'!W59="LSD","LSD",IF('Full menu'!W59="WSD","WSD","")))))))))</f>
        <v>LSD</v>
      </c>
      <c r="X59" s="3" t="str">
        <f>IF('Full menu'!X59="MDC","MDC",IF(OR('Full menu'!X59="PERF",'Full menu'!X59="AERF",'Full menu'!X59="PCB"),"ERfix",IF(OR('Full menu'!X59="ACB", 'Full menu'!X59="LCERT", 'Full menu'!X59="LERT",'Full menu'!X59="FCERT",'Full menu'!X59="FERT"),"ERTs",IF(OR('Full menu'!X59="FCMT",'Full menu'!X59="FMT",'Full menu'!X59="LMT",'Full menu'!X59="LCMT"),"MTs",IF(OR('Full menu'!X59="LCIT",'Full menu'!X59="FCIT",'Full menu'!X59="LIT",'Full menu'!X59="FIT"),"ITs",IF(OR('Full menu'!X59="MwERT", 'Full menu'!X59="ERwMT", 'Full menu'!X59="M&amp;ERT", 'Full menu'!X59="MwIT", 'Full menu'!X59="IwMT", 'Full menu'!X59="M&amp;IT", 'Full menu'!X59="IwERT", 'Full menu'!X59="ERwIT", 'Full menu'!X59="I&amp;ERT", 'Full menu'!X59="ER&amp;M&amp;IT"),"MixedTs",IF('Full menu'!X59="UD","UD",IF('Full menu'!X59="LSD","LSD",IF('Full menu'!X59="WSD","WSD","")))))))))</f>
        <v>LSD</v>
      </c>
      <c r="Y59" s="3" t="str">
        <f>IF('Full menu'!Y59="MDC","MDC",IF(OR('Full menu'!Y59="PERF",'Full menu'!Y59="AERF",'Full menu'!Y59="PCB"),"ERfix",IF(OR('Full menu'!Y59="ACB", 'Full menu'!Y59="LCERT", 'Full menu'!Y59="LERT",'Full menu'!Y59="FCERT",'Full menu'!Y59="FERT"),"ERTs",IF(OR('Full menu'!Y59="FCMT",'Full menu'!Y59="FMT",'Full menu'!Y59="LMT",'Full menu'!Y59="LCMT"),"MTs",IF(OR('Full menu'!Y59="LCIT",'Full menu'!Y59="FCIT",'Full menu'!Y59="LIT",'Full menu'!Y59="FIT"),"ITs",IF(OR('Full menu'!Y59="MwERT", 'Full menu'!Y59="ERwMT", 'Full menu'!Y59="M&amp;ERT", 'Full menu'!Y59="MwIT", 'Full menu'!Y59="IwMT", 'Full menu'!Y59="M&amp;IT", 'Full menu'!Y59="IwERT", 'Full menu'!Y59="ERwIT", 'Full menu'!Y59="I&amp;ERT", 'Full menu'!Y59="ER&amp;M&amp;IT"),"MixedTs",IF('Full menu'!Y59="UD","UD",IF('Full menu'!Y59="LSD","LSD",IF('Full menu'!Y59="WSD","WSD","")))))))))</f>
        <v>LSD</v>
      </c>
      <c r="Z59" s="3" t="str">
        <f>IF('Full menu'!Z59="MDC","MDC",IF(OR('Full menu'!Z59="PERF",'Full menu'!Z59="AERF",'Full menu'!Z59="PCB"),"ERfix",IF(OR('Full menu'!Z59="ACB", 'Full menu'!Z59="LCERT", 'Full menu'!Z59="LERT",'Full menu'!Z59="FCERT",'Full menu'!Z59="FERT"),"ERTs",IF(OR('Full menu'!Z59="FCMT",'Full menu'!Z59="FMT",'Full menu'!Z59="LMT",'Full menu'!Z59="LCMT"),"MTs",IF(OR('Full menu'!Z59="LCIT",'Full menu'!Z59="FCIT",'Full menu'!Z59="LIT",'Full menu'!Z59="FIT"),"ITs",IF(OR('Full menu'!Z59="MwERT", 'Full menu'!Z59="ERwMT", 'Full menu'!Z59="M&amp;ERT", 'Full menu'!Z59="MwIT", 'Full menu'!Z59="IwMT", 'Full menu'!Z59="M&amp;IT", 'Full menu'!Z59="IwERT", 'Full menu'!Z59="ERwIT", 'Full menu'!Z59="I&amp;ERT", 'Full menu'!Z59="ER&amp;M&amp;IT"),"MixedTs",IF('Full menu'!Z59="UD","UD",IF('Full menu'!Z59="LSD","LSD",IF('Full menu'!Z59="WSD","WSD","")))))))))</f>
        <v>MixedTs</v>
      </c>
      <c r="AA59" s="3" t="str">
        <f>IF('Full menu'!AA59="MDC","MDC",IF(OR('Full menu'!AA59="PERF",'Full menu'!AA59="AERF",'Full menu'!AA59="PCB"),"ERfix",IF(OR('Full menu'!AA59="ACB", 'Full menu'!AA59="LCERT", 'Full menu'!AA59="LERT",'Full menu'!AA59="FCERT",'Full menu'!AA59="FERT"),"ERTs",IF(OR('Full menu'!AA59="FCMT",'Full menu'!AA59="FMT",'Full menu'!AA59="LMT",'Full menu'!AA59="LCMT"),"MTs",IF(OR('Full menu'!AA59="LCIT",'Full menu'!AA59="FCIT",'Full menu'!AA59="LIT",'Full menu'!AA59="FIT"),"ITs",IF(OR('Full menu'!AA59="MwERT", 'Full menu'!AA59="ERwMT", 'Full menu'!AA59="M&amp;ERT", 'Full menu'!AA59="MwIT", 'Full menu'!AA59="IwMT", 'Full menu'!AA59="M&amp;IT", 'Full menu'!AA59="IwERT", 'Full menu'!AA59="ERwIT", 'Full menu'!AA59="I&amp;ERT", 'Full menu'!AA59="ER&amp;M&amp;IT"),"MixedTs",IF('Full menu'!AA59="UD","UD",IF('Full menu'!AA59="LSD","LSD",IF('Full menu'!AA59="WSD","WSD","")))))))))</f>
        <v>MixedTs</v>
      </c>
      <c r="AB59" s="3" t="str">
        <f>IF('Full menu'!AB59="MDC","MDC",IF(OR('Full menu'!AB59="PERF",'Full menu'!AB59="AERF",'Full menu'!AB59="PCB"),"ERfix",IF(OR('Full menu'!AB59="ACB", 'Full menu'!AB59="LCERT", 'Full menu'!AB59="LERT",'Full menu'!AB59="FCERT",'Full menu'!AB59="FERT"),"ERTs",IF(OR('Full menu'!AB59="FCMT",'Full menu'!AB59="FMT",'Full menu'!AB59="LMT",'Full menu'!AB59="LCMT"),"MTs",IF(OR('Full menu'!AB59="LCIT",'Full menu'!AB59="FCIT",'Full menu'!AB59="LIT",'Full menu'!AB59="FIT"),"ITs",IF(OR('Full menu'!AB59="MwERT", 'Full menu'!AB59="ERwMT", 'Full menu'!AB59="M&amp;ERT", 'Full menu'!AB59="MwIT", 'Full menu'!AB59="IwMT", 'Full menu'!AB59="M&amp;IT", 'Full menu'!AB59="IwERT", 'Full menu'!AB59="ERwIT", 'Full menu'!AB59="I&amp;ERT", 'Full menu'!AB59="ER&amp;M&amp;IT"),"MixedTs",IF('Full menu'!AB59="UD","UD",IF('Full menu'!AB59="LSD","LSD",IF('Full menu'!AB59="WSD","WSD","")))))))))</f>
        <v>MixedTs</v>
      </c>
      <c r="AC59" s="3" t="str">
        <f>IF('Full menu'!AC59="MDC","MDC",IF(OR('Full menu'!AC59="PERF",'Full menu'!AC59="AERF",'Full menu'!AC59="PCB"),"ERfix",IF(OR('Full menu'!AC59="ACB", 'Full menu'!AC59="LCERT", 'Full menu'!AC59="LERT",'Full menu'!AC59="FCERT",'Full menu'!AC59="FERT"),"ERTs",IF(OR('Full menu'!AC59="FCMT",'Full menu'!AC59="FMT",'Full menu'!AC59="LMT",'Full menu'!AC59="LCMT"),"MTs",IF(OR('Full menu'!AC59="LCIT",'Full menu'!AC59="FCIT",'Full menu'!AC59="LIT",'Full menu'!AC59="FIT"),"ITs",IF(OR('Full menu'!AC59="MwERT", 'Full menu'!AC59="ERwMT", 'Full menu'!AC59="M&amp;ERT", 'Full menu'!AC59="MwIT", 'Full menu'!AC59="IwMT", 'Full menu'!AC59="M&amp;IT", 'Full menu'!AC59="IwERT", 'Full menu'!AC59="ERwIT", 'Full menu'!AC59="I&amp;ERT", 'Full menu'!AC59="ER&amp;M&amp;IT"),"MixedTs",IF('Full menu'!AC59="UD","UD",IF('Full menu'!AC59="LSD","LSD",IF('Full menu'!AC59="WSD","WSD","")))))))))</f>
        <v>MixedTs</v>
      </c>
      <c r="AD59" s="3" t="str">
        <f>IF('Full menu'!AD59="MDC","MDC",IF(OR('Full menu'!AD59="PERF",'Full menu'!AD59="AERF",'Full menu'!AD59="PCB"),"ERfix",IF(OR('Full menu'!AD59="ACB", 'Full menu'!AD59="LCERT", 'Full menu'!AD59="LERT",'Full menu'!AD59="FCERT",'Full menu'!AD59="FERT"),"ERTs",IF(OR('Full menu'!AD59="FCMT",'Full menu'!AD59="FMT",'Full menu'!AD59="LMT",'Full menu'!AD59="LCMT"),"MTs",IF(OR('Full menu'!AD59="LCIT",'Full menu'!AD59="FCIT",'Full menu'!AD59="LIT",'Full menu'!AD59="FIT"),"ITs",IF(OR('Full menu'!AD59="MwERT", 'Full menu'!AD59="ERwMT", 'Full menu'!AD59="M&amp;ERT", 'Full menu'!AD59="MwIT", 'Full menu'!AD59="IwMT", 'Full menu'!AD59="M&amp;IT", 'Full menu'!AD59="IwERT", 'Full menu'!AD59="ERwIT", 'Full menu'!AD59="I&amp;ERT", 'Full menu'!AD59="ER&amp;M&amp;IT"),"MixedTs",IF('Full menu'!AD59="UD","UD",IF('Full menu'!AD59="LSD","LSD",IF('Full menu'!AD59="WSD","WSD","")))))))))</f>
        <v>MixedTs</v>
      </c>
      <c r="AE59" s="3" t="str">
        <f>IF('Full menu'!AE59="MDC","MDC",IF(OR('Full menu'!AE59="PERF",'Full menu'!AE59="AERF",'Full menu'!AE59="PCB"),"ERfix",IF(OR('Full menu'!AE59="ACB", 'Full menu'!AE59="LCERT", 'Full menu'!AE59="LERT",'Full menu'!AE59="FCERT",'Full menu'!AE59="FERT"),"ERTs",IF(OR('Full menu'!AE59="FCMT",'Full menu'!AE59="FMT",'Full menu'!AE59="LMT",'Full menu'!AE59="LCMT"),"MTs",IF(OR('Full menu'!AE59="LCIT",'Full menu'!AE59="FCIT",'Full menu'!AE59="LIT",'Full menu'!AE59="FIT"),"ITs",IF(OR('Full menu'!AE59="MwERT", 'Full menu'!AE59="ERwMT", 'Full menu'!AE59="M&amp;ERT", 'Full menu'!AE59="MwIT", 'Full menu'!AE59="IwMT", 'Full menu'!AE59="M&amp;IT", 'Full menu'!AE59="IwERT", 'Full menu'!AE59="ERwIT", 'Full menu'!AE59="I&amp;ERT", 'Full menu'!AE59="ER&amp;M&amp;IT"),"MixedTs",IF('Full menu'!AE59="UD","UD",IF('Full menu'!AE59="LSD","LSD",IF('Full menu'!AE59="WSD","WSD","")))))))))</f>
        <v>MixedTs</v>
      </c>
      <c r="AF59" s="3" t="str">
        <f>IF('Full menu'!AF59="MDC","MDC",IF(OR('Full menu'!AF59="PERF",'Full menu'!AF59="AERF",'Full menu'!AF59="PCB"),"ERfix",IF(OR('Full menu'!AF59="ACB", 'Full menu'!AF59="LCERT", 'Full menu'!AF59="LERT",'Full menu'!AF59="FCERT",'Full menu'!AF59="FERT"),"ERTs",IF(OR('Full menu'!AF59="FCMT",'Full menu'!AF59="FMT",'Full menu'!AF59="LMT",'Full menu'!AF59="LCMT"),"MTs",IF(OR('Full menu'!AF59="LCIT",'Full menu'!AF59="FCIT",'Full menu'!AF59="LIT",'Full menu'!AF59="FIT"),"ITs",IF(OR('Full menu'!AF59="MwERT", 'Full menu'!AF59="ERwMT", 'Full menu'!AF59="M&amp;ERT", 'Full menu'!AF59="MwIT", 'Full menu'!AF59="IwMT", 'Full menu'!AF59="M&amp;IT", 'Full menu'!AF59="IwERT", 'Full menu'!AF59="ERwIT", 'Full menu'!AF59="I&amp;ERT", 'Full menu'!AF59="ER&amp;M&amp;IT"),"MixedTs",IF('Full menu'!AF59="UD","UD",IF('Full menu'!AF59="LSD","LSD",IF('Full menu'!AF59="WSD","WSD","")))))))))</f>
        <v>MixedTs</v>
      </c>
      <c r="AG59" s="3" t="str">
        <f>IF('Full menu'!AG59="MDC","MDC",IF(OR('Full menu'!AG59="PERF",'Full menu'!AG59="AERF",'Full menu'!AG59="PCB"),"ERfix",IF(OR('Full menu'!AG59="ACB", 'Full menu'!AG59="LCERT", 'Full menu'!AG59="LERT",'Full menu'!AG59="FCERT",'Full menu'!AG59="FERT"),"ERTs",IF(OR('Full menu'!AG59="FCMT",'Full menu'!AG59="FMT",'Full menu'!AG59="LMT",'Full menu'!AG59="LCMT"),"MTs",IF(OR('Full menu'!AG59="LCIT",'Full menu'!AG59="FCIT",'Full menu'!AG59="LIT",'Full menu'!AG59="FIT"),"ITs",IF(OR('Full menu'!AG59="MwERT", 'Full menu'!AG59="ERwMT", 'Full menu'!AG59="M&amp;ERT", 'Full menu'!AG59="MwIT", 'Full menu'!AG59="IwMT", 'Full menu'!AG59="M&amp;IT", 'Full menu'!AG59="IwERT", 'Full menu'!AG59="ERwIT", 'Full menu'!AG59="I&amp;ERT", 'Full menu'!AG59="ER&amp;M&amp;IT"),"MixedTs",IF('Full menu'!AG59="UD","UD",IF('Full menu'!AG59="LSD","LSD",IF('Full menu'!AG59="WSD","WSD","")))))))))</f>
        <v>MixedTs</v>
      </c>
      <c r="AH59" s="3" t="str">
        <f>IF('Full menu'!AH59="MDC","MDC",IF(OR('Full menu'!AH59="PERF",'Full menu'!AH59="AERF",'Full menu'!AH59="PCB"),"ERfix",IF(OR('Full menu'!AH59="ACB", 'Full menu'!AH59="LCERT", 'Full menu'!AH59="LERT",'Full menu'!AH59="FCERT",'Full menu'!AH59="FERT"),"ERTs",IF(OR('Full menu'!AH59="FCMT",'Full menu'!AH59="FMT",'Full menu'!AH59="LMT",'Full menu'!AH59="LCMT"),"MTs",IF(OR('Full menu'!AH59="LCIT",'Full menu'!AH59="FCIT",'Full menu'!AH59="LIT",'Full menu'!AH59="FIT"),"ITs",IF(OR('Full menu'!AH59="MwERT", 'Full menu'!AH59="ERwMT", 'Full menu'!AH59="M&amp;ERT", 'Full menu'!AH59="MwIT", 'Full menu'!AH59="IwMT", 'Full menu'!AH59="M&amp;IT", 'Full menu'!AH59="IwERT", 'Full menu'!AH59="ERwIT", 'Full menu'!AH59="I&amp;ERT", 'Full menu'!AH59="ER&amp;M&amp;IT"),"MixedTs",IF('Full menu'!AH59="UD","UD",IF('Full menu'!AH59="LSD","LSD",IF('Full menu'!AH59="WSD","WSD","")))))))))</f>
        <v>MixedTs</v>
      </c>
      <c r="AI59" s="3" t="str">
        <f>IF('Full menu'!AI59="MDC","MDC",IF(OR('Full menu'!AI59="PERF",'Full menu'!AI59="AERF",'Full menu'!AI59="PCB"),"ERfix",IF(OR('Full menu'!AI59="ACB", 'Full menu'!AI59="LCERT", 'Full menu'!AI59="LERT",'Full menu'!AI59="FCERT",'Full menu'!AI59="FERT"),"ERTs",IF(OR('Full menu'!AI59="FCMT",'Full menu'!AI59="FMT",'Full menu'!AI59="LMT",'Full menu'!AI59="LCMT"),"MTs",IF(OR('Full menu'!AI59="LCIT",'Full menu'!AI59="FCIT",'Full menu'!AI59="LIT",'Full menu'!AI59="FIT"),"ITs",IF(OR('Full menu'!AI59="MwERT", 'Full menu'!AI59="ERwMT", 'Full menu'!AI59="M&amp;ERT", 'Full menu'!AI59="MwIT", 'Full menu'!AI59="IwMT", 'Full menu'!AI59="M&amp;IT", 'Full menu'!AI59="IwERT", 'Full menu'!AI59="ERwIT", 'Full menu'!AI59="I&amp;ERT", 'Full menu'!AI59="ER&amp;M&amp;IT"),"MixedTs",IF('Full menu'!AI59="UD","UD",IF('Full menu'!AI59="LSD","LSD",IF('Full menu'!AI59="WSD","WSD","")))))))))</f>
        <v/>
      </c>
      <c r="AJ59" s="3" t="str">
        <f>IF('Full menu'!AJ59="MDC","MDC",IF(OR('Full menu'!AJ59="PERF",'Full menu'!AJ59="AERF",'Full menu'!AJ59="PCB"),"ERfix",IF(OR('Full menu'!AJ59="ACB", 'Full menu'!AJ59="LCERT", 'Full menu'!AJ59="LERT",'Full menu'!AJ59="FCERT",'Full menu'!AJ59="FERT"),"ERTs",IF(OR('Full menu'!AJ59="FCMT",'Full menu'!AJ59="FMT",'Full menu'!AJ59="LMT",'Full menu'!AJ59="LCMT"),"MTs",IF(OR('Full menu'!AJ59="LCIT",'Full menu'!AJ59="FCIT",'Full menu'!AJ59="LIT",'Full menu'!AJ59="FIT"),"ITs",IF(OR('Full menu'!AJ59="MwERT", 'Full menu'!AJ59="ERwMT", 'Full menu'!AJ59="M&amp;ERT", 'Full menu'!AJ59="MwIT", 'Full menu'!AJ59="IwMT", 'Full menu'!AJ59="M&amp;IT", 'Full menu'!AJ59="IwERT", 'Full menu'!AJ59="ERwIT", 'Full menu'!AJ59="I&amp;ERT", 'Full menu'!AJ59="ER&amp;M&amp;IT"),"MixedTs",IF('Full menu'!AJ59="UD","UD",IF('Full menu'!AJ59="LSD","LSD",IF('Full menu'!AJ59="WSD","WSD","")))))))))</f>
        <v/>
      </c>
      <c r="AK59" s="3" t="str">
        <f>IF('Full menu'!AK59="MDC","MDC",IF(OR('Full menu'!AK59="PERF",'Full menu'!AK59="AERF",'Full menu'!AK59="PCB"),"ERfix",IF(OR('Full menu'!AK59="ACB", 'Full menu'!AK59="LCERT", 'Full menu'!AK59="LERT",'Full menu'!AK59="FCERT",'Full menu'!AK59="FERT"),"ERTs",IF(OR('Full menu'!AK59="FCMT",'Full menu'!AK59="FMT",'Full menu'!AK59="LMT",'Full menu'!AK59="LCMT"),"MTs",IF(OR('Full menu'!AK59="LCIT",'Full menu'!AK59="FCIT",'Full menu'!AK59="LIT",'Full menu'!AK59="FIT"),"ITs",IF(OR('Full menu'!AK59="MwERT", 'Full menu'!AK59="ERwMT", 'Full menu'!AK59="M&amp;ERT", 'Full menu'!AK59="MwIT", 'Full menu'!AK59="IwMT", 'Full menu'!AK59="M&amp;IT", 'Full menu'!AK59="IwERT", 'Full menu'!AK59="ERwIT", 'Full menu'!AK59="I&amp;ERT", 'Full menu'!AK59="ER&amp;M&amp;IT"),"MixedTs",IF('Full menu'!AK59="UD","UD",IF('Full menu'!AK59="LSD","LSD",IF('Full menu'!AK59="WSD","WSD","")))))))))</f>
        <v/>
      </c>
      <c r="AL59" s="3" t="str">
        <f>IF('Full menu'!AL59="MDC","MDC",IF(OR('Full menu'!AL59="PERF",'Full menu'!AL59="AERF",'Full menu'!AL59="PCB"),"ERfix",IF(OR('Full menu'!AL59="ACB", 'Full menu'!AL59="LCERT", 'Full menu'!AL59="LERT",'Full menu'!AL59="FCERT",'Full menu'!AL59="FERT"),"ERTs",IF(OR('Full menu'!AL59="FCMT",'Full menu'!AL59="FMT",'Full menu'!AL59="LMT",'Full menu'!AL59="LCMT"),"MTs",IF(OR('Full menu'!AL59="LCIT",'Full menu'!AL59="FCIT",'Full menu'!AL59="LIT",'Full menu'!AL59="FIT"),"ITs",IF(OR('Full menu'!AL59="MwERT", 'Full menu'!AL59="ERwMT", 'Full menu'!AL59="M&amp;ERT", 'Full menu'!AL59="MwIT", 'Full menu'!AL59="IwMT", 'Full menu'!AL59="M&amp;IT", 'Full menu'!AL59="IwERT", 'Full menu'!AL59="ERwIT", 'Full menu'!AL59="I&amp;ERT", 'Full menu'!AL59="ER&amp;M&amp;IT"),"MixedTs",IF('Full menu'!AL59="UD","UD",IF('Full menu'!AL59="LSD","LSD",IF('Full menu'!AL59="WSD","WSD","")))))))))</f>
        <v/>
      </c>
      <c r="AM59" s="3" t="str">
        <f>IF('Full menu'!AM59="MDC","MDC",IF(OR('Full menu'!AM59="PERF",'Full menu'!AM59="AERF",'Full menu'!AM59="PCB"),"ERfix",IF(OR('Full menu'!AM59="ACB", 'Full menu'!AM59="LCERT", 'Full menu'!AM59="LERT",'Full menu'!AM59="FCERT",'Full menu'!AM59="FERT"),"ERTs",IF(OR('Full menu'!AM59="FCMT",'Full menu'!AM59="FMT",'Full menu'!AM59="LMT",'Full menu'!AM59="LCMT"),"MTs",IF(OR('Full menu'!AM59="LCIT",'Full menu'!AM59="FCIT",'Full menu'!AM59="LIT",'Full menu'!AM59="FIT"),"ITs",IF(OR('Full menu'!AM59="MwERT", 'Full menu'!AM59="ERwMT", 'Full menu'!AM59="M&amp;ERT", 'Full menu'!AM59="MwIT", 'Full menu'!AM59="IwMT", 'Full menu'!AM59="M&amp;IT", 'Full menu'!AM59="IwERT", 'Full menu'!AM59="ERwIT", 'Full menu'!AM59="I&amp;ERT", 'Full menu'!AM59="ER&amp;M&amp;IT"),"MixedTs",IF('Full menu'!AM59="UD","UD",IF('Full menu'!AM59="LSD","LSD",IF('Full menu'!AM59="WSD","WSD","")))))))))</f>
        <v/>
      </c>
      <c r="AN59" s="3" t="str">
        <f>IF('Full menu'!AN59="MDC","MDC",IF(OR('Full menu'!AN59="PERF",'Full menu'!AN59="AERF",'Full menu'!AN59="PCB"),"ERfix",IF(OR('Full menu'!AN59="ACB", 'Full menu'!AN59="LCERT", 'Full menu'!AN59="LERT",'Full menu'!AN59="FCERT",'Full menu'!AN59="FERT"),"ERTs",IF(OR('Full menu'!AN59="FCMT",'Full menu'!AN59="FMT",'Full menu'!AN59="LMT",'Full menu'!AN59="LCMT"),"MTs",IF(OR('Full menu'!AN59="LCIT",'Full menu'!AN59="FCIT",'Full menu'!AN59="LIT",'Full menu'!AN59="FIT"),"ITs",IF(OR('Full menu'!AN59="MwERT", 'Full menu'!AN59="ERwMT", 'Full menu'!AN59="M&amp;ERT", 'Full menu'!AN59="MwIT", 'Full menu'!AN59="IwMT", 'Full menu'!AN59="M&amp;IT", 'Full menu'!AN59="IwERT", 'Full menu'!AN59="ERwIT", 'Full menu'!AN59="I&amp;ERT", 'Full menu'!AN59="ER&amp;M&amp;IT"),"MixedTs",IF('Full menu'!AN59="UD","UD",IF('Full menu'!AN59="LSD","LSD",IF('Full menu'!AN59="WSD","WSD","")))))))))</f>
        <v/>
      </c>
      <c r="AO59" s="3" t="str">
        <f>IF('Full menu'!AO59="MDC","MDC",IF(OR('Full menu'!AO59="PERF",'Full menu'!AO59="AERF",'Full menu'!AO59="PCB"),"ERfix",IF(OR('Full menu'!AO59="ACB", 'Full menu'!AO59="LCERT", 'Full menu'!AO59="LERT",'Full menu'!AO59="FCERT",'Full menu'!AO59="FERT"),"ERTs",IF(OR('Full menu'!AO59="FCMT",'Full menu'!AO59="FMT",'Full menu'!AO59="LMT",'Full menu'!AO59="LCMT"),"MTs",IF(OR('Full menu'!AO59="LCIT",'Full menu'!AO59="FCIT",'Full menu'!AO59="LIT",'Full menu'!AO59="FIT"),"ITs",IF(OR('Full menu'!AO59="MwERT", 'Full menu'!AO59="ERwMT", 'Full menu'!AO59="M&amp;ERT", 'Full menu'!AO59="MwIT", 'Full menu'!AO59="IwMT", 'Full menu'!AO59="M&amp;IT", 'Full menu'!AO59="IwERT", 'Full menu'!AO59="ERwIT", 'Full menu'!AO59="I&amp;ERT", 'Full menu'!AO59="ER&amp;M&amp;IT"),"MixedTs",IF('Full menu'!AO59="UD","UD",IF('Full menu'!AO59="LSD","LSD",IF('Full menu'!AO59="WSD","WSD","")))))))))</f>
        <v/>
      </c>
      <c r="AP59" s="3" t="str">
        <f>IF('Full menu'!AP59="MDC","MDC",IF(OR('Full menu'!AP59="PERF",'Full menu'!AP59="AERF",'Full menu'!AP59="PCB"),"ERfix",IF(OR('Full menu'!AP59="ACB", 'Full menu'!AP59="LCERT", 'Full menu'!AP59="LERT",'Full menu'!AP59="FCERT",'Full menu'!AP59="FERT"),"ERTs",IF(OR('Full menu'!AP59="FCMT",'Full menu'!AP59="FMT",'Full menu'!AP59="LMT",'Full menu'!AP59="LCMT"),"MTs",IF(OR('Full menu'!AP59="LCIT",'Full menu'!AP59="FCIT",'Full menu'!AP59="LIT",'Full menu'!AP59="FIT"),"ITs",IF(OR('Full menu'!AP59="MwERT", 'Full menu'!AP59="ERwMT", 'Full menu'!AP59="M&amp;ERT", 'Full menu'!AP59="MwIT", 'Full menu'!AP59="IwMT", 'Full menu'!AP59="M&amp;IT", 'Full menu'!AP59="IwERT", 'Full menu'!AP59="ERwIT", 'Full menu'!AP59="I&amp;ERT", 'Full menu'!AP59="ER&amp;M&amp;IT"),"MixedTs",IF('Full menu'!AP59="UD","UD",IF('Full menu'!AP59="LSD","LSD",IF('Full menu'!AP59="WSD","WSD","")))))))))</f>
        <v/>
      </c>
      <c r="AQ59" s="3" t="str">
        <f>IF('Full menu'!AQ59="MDC","MDC",IF(OR('Full menu'!AQ59="PERF",'Full menu'!AQ59="AERF",'Full menu'!AQ59="PCB"),"ERfix",IF(OR('Full menu'!AQ59="ACB", 'Full menu'!AQ59="LCERT", 'Full menu'!AQ59="LERT",'Full menu'!AQ59="FCERT",'Full menu'!AQ59="FERT"),"ERTs",IF(OR('Full menu'!AQ59="FCMT",'Full menu'!AQ59="FMT",'Full menu'!AQ59="LMT",'Full menu'!AQ59="LCMT"),"MTs",IF(OR('Full menu'!AQ59="LCIT",'Full menu'!AQ59="FCIT",'Full menu'!AQ59="LIT",'Full menu'!AQ59="FIT"),"ITs",IF(OR('Full menu'!AQ59="MwERT", 'Full menu'!AQ59="ERwMT", 'Full menu'!AQ59="M&amp;ERT", 'Full menu'!AQ59="MwIT", 'Full menu'!AQ59="IwMT", 'Full menu'!AQ59="M&amp;IT", 'Full menu'!AQ59="IwERT", 'Full menu'!AQ59="ERwIT", 'Full menu'!AQ59="I&amp;ERT", 'Full menu'!AQ59="ER&amp;M&amp;IT"),"MixedTs",IF('Full menu'!AQ59="UD","UD",IF('Full menu'!AQ59="LSD","LSD",IF('Full menu'!AQ59="WSD","WSD","")))))))))</f>
        <v/>
      </c>
      <c r="AR59" s="3" t="str">
        <f>IF('Full menu'!AR59="MDC","MDC",IF(OR('Full menu'!AR59="PERF",'Full menu'!AR59="AERF",'Full menu'!AR59="PCB"),"ERfix",IF(OR('Full menu'!AR59="ACB", 'Full menu'!AR59="LCERT", 'Full menu'!AR59="LERT",'Full menu'!AR59="FCERT",'Full menu'!AR59="FERT"),"ERTs",IF(OR('Full menu'!AR59="FCMT",'Full menu'!AR59="FMT",'Full menu'!AR59="LMT",'Full menu'!AR59="LCMT"),"MTs",IF(OR('Full menu'!AR59="LCIT",'Full menu'!AR59="FCIT",'Full menu'!AR59="LIT",'Full menu'!AR59="FIT"),"ITs",IF(OR('Full menu'!AR59="MwERT", 'Full menu'!AR59="ERwMT", 'Full menu'!AR59="M&amp;ERT", 'Full menu'!AR59="MwIT", 'Full menu'!AR59="IwMT", 'Full menu'!AR59="M&amp;IT", 'Full menu'!AR59="IwERT", 'Full menu'!AR59="ERwIT", 'Full menu'!AR59="I&amp;ERT", 'Full menu'!AR59="ER&amp;M&amp;IT"),"MixedTs",IF('Full menu'!AR59="UD","UD",IF('Full menu'!AR59="LSD","LSD",IF('Full menu'!AR59="WSD","WSD","")))))))))</f>
        <v/>
      </c>
      <c r="AS59" s="3" t="str">
        <f>IF('Full menu'!AS59="MDC","MDC",IF(OR('Full menu'!AS59="PERF",'Full menu'!AS59="AERF",'Full menu'!AS59="PCB"),"ERfix",IF(OR('Full menu'!AS59="ACB", 'Full menu'!AS59="LCERT", 'Full menu'!AS59="LERT",'Full menu'!AS59="FCERT",'Full menu'!AS59="FERT"),"ERTs",IF(OR('Full menu'!AS59="FCMT",'Full menu'!AS59="FMT",'Full menu'!AS59="LMT",'Full menu'!AS59="LCMT"),"MTs",IF(OR('Full menu'!AS59="LCIT",'Full menu'!AS59="FCIT",'Full menu'!AS59="LIT",'Full menu'!AS59="FIT"),"ITs",IF(OR('Full menu'!AS59="MwERT", 'Full menu'!AS59="ERwMT", 'Full menu'!AS59="M&amp;ERT", 'Full menu'!AS59="MwIT", 'Full menu'!AS59="IwMT", 'Full menu'!AS59="M&amp;IT", 'Full menu'!AS59="IwERT", 'Full menu'!AS59="ERwIT", 'Full menu'!AS59="I&amp;ERT", 'Full menu'!AS59="ER&amp;M&amp;IT"),"MixedTs",IF('Full menu'!AS59="UD","UD",IF('Full menu'!AS59="LSD","LSD",IF('Full menu'!AS59="WSD","WSD","")))))))))</f>
        <v/>
      </c>
      <c r="AT59" s="3"/>
      <c r="AU59" s="3"/>
      <c r="AV59" s="3" t="str">
        <f>IF('Full menu'!AV59="MDC","MDC",IF(OR('Full menu'!AV59="PERF",'Full menu'!AV59="AERF",'Full menu'!AV59="PCB"),"ERfix",IF(OR('Full menu'!AV59="ACB", 'Full menu'!AV59="LCERT", 'Full menu'!AV59="LERT",'Full menu'!AV59="FCERT",'Full menu'!AV59="FERT"),"ERT",IF(OR('Full menu'!AV59="FCMT",'Full menu'!AV59="FMT",'Full menu'!AV59="LMT",'Full menu'!AV59="LCMT"),"MT",IF(OR('Full menu'!AV59="LCIT",'Full menu'!AV59="FCIT",'Full menu'!AV59="LMT",'Full menu'!AV59="FMT"),"IT",IF(OR('Full menu'!AV59="MwERT", 'Full menu'!AV59="ERwMT", 'Full menu'!AV59="M&amp;ERT", 'Full menu'!AV59="MwIT", 'Full menu'!AV59="IwMT", 'Full menu'!AV59="M&amp;IT", 'Full menu'!AV59="IwERT", 'Full menu'!AV59="ERwIT", 'Full menu'!AV59="I&amp;ERT", 'Full menu'!AV59="ER&amp;M&amp;IT"),"MixedT",IF('Full menu'!AV59="UD","UD",IF('Full menu'!AV59="LSD","LSD",IF('Full menu'!AV59="WSD","WSD","")))))))))</f>
        <v/>
      </c>
      <c r="AW59" s="3" t="str">
        <f>IF('Full menu'!AW59="MDC","MDC",IF(OR('Full menu'!AW59="PERF",'Full menu'!AW59="AERF",'Full menu'!AW59="PCB"),"ERfix",IF(OR('Full menu'!AW59="ACB", 'Full menu'!AW59="LCERT", 'Full menu'!AW59="LERT",'Full menu'!AW59="FCERT",'Full menu'!AW59="FERT"),"ERT",IF(OR('Full menu'!AW59="FCMT",'Full menu'!AW59="FMT",'Full menu'!AW59="LMT",'Full menu'!AW59="LCMT"),"MT",IF(OR('Full menu'!AW59="LCIT",'Full menu'!AW59="FCIT",'Full menu'!AW59="LMT",'Full menu'!AW59="FMT"),"IT",IF(OR('Full menu'!AW59="MwERT", 'Full menu'!AW59="ERwMT", 'Full menu'!AW59="M&amp;ERT", 'Full menu'!AW59="MwIT", 'Full menu'!AW59="IwMT", 'Full menu'!AW59="M&amp;IT", 'Full menu'!AW59="IwERT", 'Full menu'!AW59="ERwIT", 'Full menu'!AW59="I&amp;ERT", 'Full menu'!AW59="ER&amp;M&amp;IT"),"MixedT",IF('Full menu'!AW59="UD","UD",IF('Full menu'!AW59="LSD","LSD",IF('Full menu'!AW59="WSD","WSD","")))))))))</f>
        <v/>
      </c>
      <c r="AX59" s="3" t="str">
        <f>IF('Full menu'!AX59="MDC","MDC",IF(OR('Full menu'!AX59="PERF",'Full menu'!AX59="AERF",'Full menu'!AX59="PCB"),"ERfix",IF(OR('Full menu'!AX59="ACB", 'Full menu'!AX59="LCERT", 'Full menu'!AX59="LERT",'Full menu'!AX59="FCERT",'Full menu'!AX59="FERT"),"ERT",IF(OR('Full menu'!AX59="FCMT",'Full menu'!AX59="FMT",'Full menu'!AX59="LMT",'Full menu'!AX59="LCMT"),"MT",IF(OR('Full menu'!AX59="LCIT",'Full menu'!AX59="FCIT",'Full menu'!AX59="LMT",'Full menu'!AX59="FMT"),"IT",IF(OR('Full menu'!AX59="MwERT", 'Full menu'!AX59="ERwMT", 'Full menu'!AX59="M&amp;ERT", 'Full menu'!AX59="MwIT", 'Full menu'!AX59="IwMT", 'Full menu'!AX59="M&amp;IT", 'Full menu'!AX59="IwERT", 'Full menu'!AX59="ERwIT", 'Full menu'!AX59="I&amp;ERT", 'Full menu'!AX59="ER&amp;M&amp;IT"),"MixedT",IF('Full menu'!AX59="UD","UD",IF('Full menu'!AX59="LSD","LSD",IF('Full menu'!AX59="WSD","WSD","")))))))))</f>
        <v/>
      </c>
      <c r="AY59" s="3" t="str">
        <f>IF('Full menu'!AY59="MDC","MDC",IF(OR('Full menu'!AY59="PERF",'Full menu'!AY59="AERF",'Full menu'!AY59="PCB"),"ERfix",IF(OR('Full menu'!AY59="ACB", 'Full menu'!AY59="LCERT", 'Full menu'!AY59="LERT",'Full menu'!AY59="FCERT",'Full menu'!AY59="FERT"),"ERT",IF(OR('Full menu'!AY59="FCMT",'Full menu'!AY59="FMT",'Full menu'!AY59="LMT",'Full menu'!AY59="LCMT"),"MT",IF(OR('Full menu'!AY59="LCIT",'Full menu'!AY59="FCIT",'Full menu'!AY59="LMT",'Full menu'!AY59="FMT"),"IT",IF(OR('Full menu'!AY59="MwERT", 'Full menu'!AY59="ERwMT", 'Full menu'!AY59="M&amp;ERT", 'Full menu'!AY59="MwIT", 'Full menu'!AY59="IwMT", 'Full menu'!AY59="M&amp;IT", 'Full menu'!AY59="IwERT", 'Full menu'!AY59="ERwIT", 'Full menu'!AY59="I&amp;ERT", 'Full menu'!AY59="ER&amp;M&amp;IT"),"MixedT",IF('Full menu'!AY59="UD","UD",IF('Full menu'!AY59="LSD","LSD",IF('Full menu'!AY59="WSD","WSD","")))))))))</f>
        <v/>
      </c>
      <c r="AZ59" s="3" t="str">
        <f>IF('Full menu'!AZ59="MDC","MDC",IF(OR('Full menu'!AZ59="PERF",'Full menu'!AZ59="AERF",'Full menu'!AZ59="PCB"),"ERfix",IF(OR('Full menu'!AZ59="ACB", 'Full menu'!AZ59="LCERT", 'Full menu'!AZ59="LERT",'Full menu'!AZ59="FCERT",'Full menu'!AZ59="FERT"),"ERT",IF(OR('Full menu'!AZ59="FCMT",'Full menu'!AZ59="FMT",'Full menu'!AZ59="LMT",'Full menu'!AZ59="LCMT"),"MT",IF(OR('Full menu'!AZ59="LCIT",'Full menu'!AZ59="FCIT",'Full menu'!AZ59="LMT",'Full menu'!AZ59="FMT"),"IT",IF(OR('Full menu'!AZ59="MwERT", 'Full menu'!AZ59="ERwMT", 'Full menu'!AZ59="M&amp;ERT", 'Full menu'!AZ59="MwIT", 'Full menu'!AZ59="IwMT", 'Full menu'!AZ59="M&amp;IT", 'Full menu'!AZ59="IwERT", 'Full menu'!AZ59="ERwIT", 'Full menu'!AZ59="I&amp;ERT", 'Full menu'!AZ59="ER&amp;M&amp;IT"),"MixedT",IF('Full menu'!AZ59="UD","UD",IF('Full menu'!AZ59="LSD","LSD",IF('Full menu'!AZ59="WSD","WSD","")))))))))</f>
        <v/>
      </c>
      <c r="BA59" s="3" t="str">
        <f>IF('Full menu'!BA59="MDC","MDC",IF(OR('Full menu'!BA59="PERF",'Full menu'!BA59="AERF",'Full menu'!BA59="PCB"),"ERfix",IF(OR('Full menu'!BA59="ACB", 'Full menu'!BA59="LCERT", 'Full menu'!BA59="LERT",'Full menu'!BA59="FCERT",'Full menu'!BA59="FERT"),"ERT",IF(OR('Full menu'!BA59="FCMT",'Full menu'!BA59="FMT",'Full menu'!BA59="LMT",'Full menu'!BA59="LCMT"),"MT",IF(OR('Full menu'!BA59="LCIT",'Full menu'!BA59="FCIT",'Full menu'!BA59="LMT",'Full menu'!BA59="FMT"),"IT",IF(OR('Full menu'!BA59="MwERT", 'Full menu'!BA59="ERwMT", 'Full menu'!BA59="M&amp;ERT", 'Full menu'!BA59="MwIT", 'Full menu'!BA59="IwMT", 'Full menu'!BA59="M&amp;IT", 'Full menu'!BA59="IwERT", 'Full menu'!BA59="ERwIT", 'Full menu'!BA59="I&amp;ERT", 'Full menu'!BA59="ER&amp;M&amp;IT"),"MixedT",IF('Full menu'!BA59="UD","UD",IF('Full menu'!BA59="LSD","LSD",IF('Full menu'!BA59="WSD","WSD","")))))))))</f>
        <v/>
      </c>
      <c r="BB59" s="3" t="str">
        <f>IF('Full menu'!BB59="MDC","MDC",IF(OR('Full menu'!BB59="PERF",'Full menu'!BB59="AERF",'Full menu'!BB59="PCB"),"ERfix",IF(OR('Full menu'!BB59="ACB", 'Full menu'!BB59="LCERT", 'Full menu'!BB59="LERT",'Full menu'!BB59="FCERT",'Full menu'!BB59="FERT"),"ERT",IF(OR('Full menu'!BB59="FCMT",'Full menu'!BB59="FMT",'Full menu'!BB59="LMT",'Full menu'!BB59="LCMT"),"MT",IF(OR('Full menu'!BB59="LCIT",'Full menu'!BB59="FCIT",'Full menu'!BB59="LMT",'Full menu'!BB59="FMT"),"IT",IF(OR('Full menu'!BB59="MwERT", 'Full menu'!BB59="ERwMT", 'Full menu'!BB59="M&amp;ERT", 'Full menu'!BB59="MwIT", 'Full menu'!BB59="IwMT", 'Full menu'!BB59="M&amp;IT", 'Full menu'!BB59="IwERT", 'Full menu'!BB59="ERwIT", 'Full menu'!BB59="I&amp;ERT", 'Full menu'!BB59="ER&amp;M&amp;IT"),"MixedT",IF('Full menu'!BB59="UD","UD",IF('Full menu'!BB59="LSD","LSD",IF('Full menu'!BB59="WSD","WSD","")))))))))</f>
        <v/>
      </c>
      <c r="BC59" s="3" t="str">
        <f>IF('Full menu'!BC59="MDC","MDC",IF(OR('Full menu'!BC59="PERF",'Full menu'!BC59="AERF",'Full menu'!BC59="PCB"),"ERfix",IF(OR('Full menu'!BC59="ACB", 'Full menu'!BC59="LCERT", 'Full menu'!BC59="LERT",'Full menu'!BC59="FCERT",'Full menu'!BC59="FERT"),"ERT",IF(OR('Full menu'!BC59="FCMT",'Full menu'!BC59="FMT",'Full menu'!BC59="LMT",'Full menu'!BC59="LCMT"),"MT",IF(OR('Full menu'!BC59="LCIT",'Full menu'!BC59="FCIT",'Full menu'!BC59="LMT",'Full menu'!BC59="FMT"),"IT",IF(OR('Full menu'!BC59="MwERT", 'Full menu'!BC59="ERwMT", 'Full menu'!BC59="M&amp;ERT", 'Full menu'!BC59="MwIT", 'Full menu'!BC59="IwMT", 'Full menu'!BC59="M&amp;IT", 'Full menu'!BC59="IwERT", 'Full menu'!BC59="ERwIT", 'Full menu'!BC59="I&amp;ERT", 'Full menu'!BC59="ER&amp;M&amp;IT"),"MixedT",IF('Full menu'!BC59="UD","UD",IF('Full menu'!BC59="LSD","LSD",IF('Full menu'!BC59="WSD","WSD","")))))))))</f>
        <v/>
      </c>
    </row>
    <row r="60" spans="1:55" ht="16" x14ac:dyDescent="0.2">
      <c r="A60" t="s">
        <v>82</v>
      </c>
      <c r="B60" s="3" t="str">
        <f>IF('Full menu'!B60="MDC","MDC",IF(OR('Full menu'!B60="PERF",'Full menu'!B60="AERF",'Full menu'!B60="PCB"),"ERfix",IF(OR('Full menu'!B60="ACB", 'Full menu'!B60="LCERT", 'Full menu'!B60="LERT",'Full menu'!B60="FCERT",'Full menu'!B60="FERT"),"ERTs",IF(OR('Full menu'!B60="FCMT",'Full menu'!B60="FMT",'Full menu'!B60="LMT",'Full menu'!B60="LCMT"),"MTs",IF(OR('Full menu'!B60="LCIT",'Full menu'!B60="FCIT",'Full menu'!B60="LIT",'Full menu'!B60="FIT"),"ITs",IF(OR('Full menu'!B60="MwERT", 'Full menu'!B60="ERwMT", 'Full menu'!B60="M&amp;ERT", 'Full menu'!B60="MwIT", 'Full menu'!B60="IwMT", 'Full menu'!B60="M&amp;IT", 'Full menu'!B60="IwERT", 'Full menu'!B60="ERwIT", 'Full menu'!B60="I&amp;ERT", 'Full menu'!B60="ER&amp;M&amp;IT"),"MixedTs",IF('Full menu'!B60="UD","UD",IF('Full menu'!B60="LSD","LSD",IF('Full menu'!B60="WSD","WSD","")))))))))</f>
        <v>ERfix</v>
      </c>
      <c r="C60" s="3" t="str">
        <f>IF('Full menu'!C60="MDC","MDC",IF(OR('Full menu'!C60="PERF",'Full menu'!C60="AERF",'Full menu'!C60="PCB"),"ERfix",IF(OR('Full menu'!C60="ACB", 'Full menu'!C60="LCERT", 'Full menu'!C60="LERT",'Full menu'!C60="FCERT",'Full menu'!C60="FERT"),"ERTs",IF(OR('Full menu'!C60="FCMT",'Full menu'!C60="FMT",'Full menu'!C60="LMT",'Full menu'!C60="LCMT"),"MTs",IF(OR('Full menu'!C60="LCIT",'Full menu'!C60="FCIT",'Full menu'!C60="LIT",'Full menu'!C60="FIT"),"ITs",IF(OR('Full menu'!C60="MwERT", 'Full menu'!C60="ERwMT", 'Full menu'!C60="M&amp;ERT", 'Full menu'!C60="MwIT", 'Full menu'!C60="IwMT", 'Full menu'!C60="M&amp;IT", 'Full menu'!C60="IwERT", 'Full menu'!C60="ERwIT", 'Full menu'!C60="I&amp;ERT", 'Full menu'!C60="ER&amp;M&amp;IT"),"MixedTs",IF('Full menu'!C60="UD","UD",IF('Full menu'!C60="LSD","LSD",IF('Full menu'!C60="WSD","WSD","")))))))))</f>
        <v>ERfix</v>
      </c>
      <c r="D60" s="3" t="str">
        <f>IF('Full menu'!D60="MDC","MDC",IF(OR('Full menu'!D60="PERF",'Full menu'!D60="AERF",'Full menu'!D60="PCB"),"ERfix",IF(OR('Full menu'!D60="ACB", 'Full menu'!D60="LCERT", 'Full menu'!D60="LERT",'Full menu'!D60="FCERT",'Full menu'!D60="FERT"),"ERTs",IF(OR('Full menu'!D60="FCMT",'Full menu'!D60="FMT",'Full menu'!D60="LMT",'Full menu'!D60="LCMT"),"MTs",IF(OR('Full menu'!D60="LCIT",'Full menu'!D60="FCIT",'Full menu'!D60="LIT",'Full menu'!D60="FIT"),"ITs",IF(OR('Full menu'!D60="MwERT", 'Full menu'!D60="ERwMT", 'Full menu'!D60="M&amp;ERT", 'Full menu'!D60="MwIT", 'Full menu'!D60="IwMT", 'Full menu'!D60="M&amp;IT", 'Full menu'!D60="IwERT", 'Full menu'!D60="ERwIT", 'Full menu'!D60="I&amp;ERT", 'Full menu'!D60="ER&amp;M&amp;IT"),"MixedTs",IF('Full menu'!D60="UD","UD",IF('Full menu'!D60="LSD","LSD",IF('Full menu'!D60="WSD","WSD","")))))))))</f>
        <v>ERfix</v>
      </c>
      <c r="E60" s="3" t="str">
        <f>IF('Full menu'!E60="MDC","MDC",IF(OR('Full menu'!E60="PERF",'Full menu'!E60="AERF",'Full menu'!E60="PCB"),"ERfix",IF(OR('Full menu'!E60="ACB", 'Full menu'!E60="LCERT", 'Full menu'!E60="LERT",'Full menu'!E60="FCERT",'Full menu'!E60="FERT"),"ERTs",IF(OR('Full menu'!E60="FCMT",'Full menu'!E60="FMT",'Full menu'!E60="LMT",'Full menu'!E60="LCMT"),"MTs",IF(OR('Full menu'!E60="LCIT",'Full menu'!E60="FCIT",'Full menu'!E60="LIT",'Full menu'!E60="FIT"),"ITs",IF(OR('Full menu'!E60="MwERT", 'Full menu'!E60="ERwMT", 'Full menu'!E60="M&amp;ERT", 'Full menu'!E60="MwIT", 'Full menu'!E60="IwMT", 'Full menu'!E60="M&amp;IT", 'Full menu'!E60="IwERT", 'Full menu'!E60="ERwIT", 'Full menu'!E60="I&amp;ERT", 'Full menu'!E60="ER&amp;M&amp;IT"),"MixedTs",IF('Full menu'!E60="UD","UD",IF('Full menu'!E60="LSD","LSD",IF('Full menu'!E60="WSD","WSD","")))))))))</f>
        <v>ERfix</v>
      </c>
      <c r="F60" s="3" t="str">
        <f>IF('Full menu'!F60="MDC","MDC",IF(OR('Full menu'!F60="PERF",'Full menu'!F60="AERF",'Full menu'!F60="PCB"),"ERfix",IF(OR('Full menu'!F60="ACB", 'Full menu'!F60="LCERT", 'Full menu'!F60="LERT",'Full menu'!F60="FCERT",'Full menu'!F60="FERT"),"ERTs",IF(OR('Full menu'!F60="FCMT",'Full menu'!F60="FMT",'Full menu'!F60="LMT",'Full menu'!F60="LCMT"),"MTs",IF(OR('Full menu'!F60="LCIT",'Full menu'!F60="FCIT",'Full menu'!F60="LIT",'Full menu'!F60="FIT"),"ITs",IF(OR('Full menu'!F60="MwERT", 'Full menu'!F60="ERwMT", 'Full menu'!F60="M&amp;ERT", 'Full menu'!F60="MwIT", 'Full menu'!F60="IwMT", 'Full menu'!F60="M&amp;IT", 'Full menu'!F60="IwERT", 'Full menu'!F60="ERwIT", 'Full menu'!F60="I&amp;ERT", 'Full menu'!F60="ER&amp;M&amp;IT"),"MixedTs",IF('Full menu'!F60="UD","UD",IF('Full menu'!F60="LSD","LSD",IF('Full menu'!F60="WSD","WSD","")))))))))</f>
        <v>ERfix</v>
      </c>
      <c r="G60" s="3" t="str">
        <f>IF('Full menu'!G60="MDC","MDC",IF(OR('Full menu'!G60="PERF",'Full menu'!G60="AERF",'Full menu'!G60="PCB"),"ERfix",IF(OR('Full menu'!G60="ACB", 'Full menu'!G60="LCERT", 'Full menu'!G60="LERT",'Full menu'!G60="FCERT",'Full menu'!G60="FERT"),"ERTs",IF(OR('Full menu'!G60="FCMT",'Full menu'!G60="FMT",'Full menu'!G60="LMT",'Full menu'!G60="LCMT"),"MTs",IF(OR('Full menu'!G60="LCIT",'Full menu'!G60="FCIT",'Full menu'!G60="LIT",'Full menu'!G60="FIT"),"ITs",IF(OR('Full menu'!G60="MwERT", 'Full menu'!G60="ERwMT", 'Full menu'!G60="M&amp;ERT", 'Full menu'!G60="MwIT", 'Full menu'!G60="IwMT", 'Full menu'!G60="M&amp;IT", 'Full menu'!G60="IwERT", 'Full menu'!G60="ERwIT", 'Full menu'!G60="I&amp;ERT", 'Full menu'!G60="ER&amp;M&amp;IT"),"MixedTs",IF('Full menu'!G60="UD","UD",IF('Full menu'!G60="LSD","LSD",IF('Full menu'!G60="WSD","WSD","")))))))))</f>
        <v>LSD</v>
      </c>
      <c r="H60" s="3" t="str">
        <f>IF('Full menu'!H60="MDC","MDC",IF(OR('Full menu'!H60="PERF",'Full menu'!H60="AERF",'Full menu'!H60="PCB"),"ERfix",IF(OR('Full menu'!H60="ACB", 'Full menu'!H60="LCERT", 'Full menu'!H60="LERT",'Full menu'!H60="FCERT",'Full menu'!H60="FERT"),"ERTs",IF(OR('Full menu'!H60="FCMT",'Full menu'!H60="FMT",'Full menu'!H60="LMT",'Full menu'!H60="LCMT"),"MTs",IF(OR('Full menu'!H60="LCIT",'Full menu'!H60="FCIT",'Full menu'!H60="LIT",'Full menu'!H60="FIT"),"ITs",IF(OR('Full menu'!H60="MwERT", 'Full menu'!H60="ERwMT", 'Full menu'!H60="M&amp;ERT", 'Full menu'!H60="MwIT", 'Full menu'!H60="IwMT", 'Full menu'!H60="M&amp;IT", 'Full menu'!H60="IwERT", 'Full menu'!H60="ERwIT", 'Full menu'!H60="I&amp;ERT", 'Full menu'!H60="ER&amp;M&amp;IT"),"MixedTs",IF('Full menu'!H60="UD","UD",IF('Full menu'!H60="LSD","LSD",IF('Full menu'!H60="WSD","WSD","")))))))))</f>
        <v>LSD</v>
      </c>
      <c r="I60" s="3" t="str">
        <f>IF('Full menu'!I60="MDC","MDC",IF(OR('Full menu'!I60="PERF",'Full menu'!I60="AERF",'Full menu'!I60="PCB"),"ERfix",IF(OR('Full menu'!I60="ACB", 'Full menu'!I60="LCERT", 'Full menu'!I60="LERT",'Full menu'!I60="FCERT",'Full menu'!I60="FERT"),"ERTs",IF(OR('Full menu'!I60="FCMT",'Full menu'!I60="FMT",'Full menu'!I60="LMT",'Full menu'!I60="LCMT"),"MTs",IF(OR('Full menu'!I60="LCIT",'Full menu'!I60="FCIT",'Full menu'!I60="LIT",'Full menu'!I60="FIT"),"ITs",IF(OR('Full menu'!I60="MwERT", 'Full menu'!I60="ERwMT", 'Full menu'!I60="M&amp;ERT", 'Full menu'!I60="MwIT", 'Full menu'!I60="IwMT", 'Full menu'!I60="M&amp;IT", 'Full menu'!I60="IwERT", 'Full menu'!I60="ERwIT", 'Full menu'!I60="I&amp;ERT", 'Full menu'!I60="ER&amp;M&amp;IT"),"MixedTs",IF('Full menu'!I60="UD","UD",IF('Full menu'!I60="LSD","LSD",IF('Full menu'!I60="WSD","WSD","")))))))))</f>
        <v>LSD</v>
      </c>
      <c r="J60" s="3" t="str">
        <f>IF('Full menu'!J60="MDC","MDC",IF(OR('Full menu'!J60="PERF",'Full menu'!J60="AERF",'Full menu'!J60="PCB"),"ERfix",IF(OR('Full menu'!J60="ACB", 'Full menu'!J60="LCERT", 'Full menu'!J60="LERT",'Full menu'!J60="FCERT",'Full menu'!J60="FERT"),"ERTs",IF(OR('Full menu'!J60="FCMT",'Full menu'!J60="FMT",'Full menu'!J60="LMT",'Full menu'!J60="LCMT"),"MTs",IF(OR('Full menu'!J60="LCIT",'Full menu'!J60="FCIT",'Full menu'!J60="LIT",'Full menu'!J60="FIT"),"ITs",IF(OR('Full menu'!J60="MwERT", 'Full menu'!J60="ERwMT", 'Full menu'!J60="M&amp;ERT", 'Full menu'!J60="MwIT", 'Full menu'!J60="IwMT", 'Full menu'!J60="M&amp;IT", 'Full menu'!J60="IwERT", 'Full menu'!J60="ERwIT", 'Full menu'!J60="I&amp;ERT", 'Full menu'!J60="ER&amp;M&amp;IT"),"MixedTs",IF('Full menu'!J60="UD","UD",IF('Full menu'!J60="LSD","LSD",IF('Full menu'!J60="WSD","WSD","")))))))))</f>
        <v>LSD</v>
      </c>
      <c r="K60" s="3" t="str">
        <f>IF('Full menu'!K60="MDC","MDC",IF(OR('Full menu'!K60="PERF",'Full menu'!K60="AERF",'Full menu'!K60="PCB"),"ERfix",IF(OR('Full menu'!K60="ACB", 'Full menu'!K60="LCERT", 'Full menu'!K60="LERT",'Full menu'!K60="FCERT",'Full menu'!K60="FERT"),"ERTs",IF(OR('Full menu'!K60="FCMT",'Full menu'!K60="FMT",'Full menu'!K60="LMT",'Full menu'!K60="LCMT"),"MTs",IF(OR('Full menu'!K60="LCIT",'Full menu'!K60="FCIT",'Full menu'!K60="LIT",'Full menu'!K60="FIT"),"ITs",IF(OR('Full menu'!K60="MwERT", 'Full menu'!K60="ERwMT", 'Full menu'!K60="M&amp;ERT", 'Full menu'!K60="MwIT", 'Full menu'!K60="IwMT", 'Full menu'!K60="M&amp;IT", 'Full menu'!K60="IwERT", 'Full menu'!K60="ERwIT", 'Full menu'!K60="I&amp;ERT", 'Full menu'!K60="ER&amp;M&amp;IT"),"MixedTs",IF('Full menu'!K60="UD","UD",IF('Full menu'!K60="LSD","LSD",IF('Full menu'!K60="WSD","WSD","")))))))))</f>
        <v>LSD</v>
      </c>
      <c r="L60" s="3" t="str">
        <f>IF('Full menu'!L60="MDC","MDC",IF(OR('Full menu'!L60="PERF",'Full menu'!L60="AERF",'Full menu'!L60="PCB"),"ERfix",IF(OR('Full menu'!L60="ACB", 'Full menu'!L60="LCERT", 'Full menu'!L60="LERT",'Full menu'!L60="FCERT",'Full menu'!L60="FERT"),"ERTs",IF(OR('Full menu'!L60="FCMT",'Full menu'!L60="FMT",'Full menu'!L60="LMT",'Full menu'!L60="LCMT"),"MTs",IF(OR('Full menu'!L60="LCIT",'Full menu'!L60="FCIT",'Full menu'!L60="LIT",'Full menu'!L60="FIT"),"ITs",IF(OR('Full menu'!L60="MwERT", 'Full menu'!L60="ERwMT", 'Full menu'!L60="M&amp;ERT", 'Full menu'!L60="MwIT", 'Full menu'!L60="IwMT", 'Full menu'!L60="M&amp;IT", 'Full menu'!L60="IwERT", 'Full menu'!L60="ERwIT", 'Full menu'!L60="I&amp;ERT", 'Full menu'!L60="ER&amp;M&amp;IT"),"MixedTs",IF('Full menu'!L60="UD","UD",IF('Full menu'!L60="LSD","LSD",IF('Full menu'!L60="WSD","WSD","")))))))))</f>
        <v>LSD</v>
      </c>
      <c r="M60" s="3" t="str">
        <f>IF('Full menu'!M60="MDC","MDC",IF(OR('Full menu'!M60="PERF",'Full menu'!M60="AERF",'Full menu'!M60="PCB"),"ERfix",IF(OR('Full menu'!M60="ACB", 'Full menu'!M60="LCERT", 'Full menu'!M60="LERT",'Full menu'!M60="FCERT",'Full menu'!M60="FERT"),"ERTs",IF(OR('Full menu'!M60="FCMT",'Full menu'!M60="FMT",'Full menu'!M60="LMT",'Full menu'!M60="LCMT"),"MTs",IF(OR('Full menu'!M60="LCIT",'Full menu'!M60="FCIT",'Full menu'!M60="LIT",'Full menu'!M60="FIT"),"ITs",IF(OR('Full menu'!M60="MwERT", 'Full menu'!M60="ERwMT", 'Full menu'!M60="M&amp;ERT", 'Full menu'!M60="MwIT", 'Full menu'!M60="IwMT", 'Full menu'!M60="M&amp;IT", 'Full menu'!M60="IwERT", 'Full menu'!M60="ERwIT", 'Full menu'!M60="I&amp;ERT", 'Full menu'!M60="ER&amp;M&amp;IT"),"MixedTs",IF('Full menu'!M60="UD","UD",IF('Full menu'!M60="LSD","LSD",IF('Full menu'!M60="WSD","WSD","")))))))))</f>
        <v>LSD</v>
      </c>
      <c r="N60" s="3" t="str">
        <f>IF('Full menu'!N60="MDC","MDC",IF(OR('Full menu'!N60="PERF",'Full menu'!N60="AERF",'Full menu'!N60="PCB"),"ERfix",IF(OR('Full menu'!N60="ACB", 'Full menu'!N60="LCERT", 'Full menu'!N60="LERT",'Full menu'!N60="FCERT",'Full menu'!N60="FERT"),"ERTs",IF(OR('Full menu'!N60="FCMT",'Full menu'!N60="FMT",'Full menu'!N60="LMT",'Full menu'!N60="LCMT"),"MTs",IF(OR('Full menu'!N60="LCIT",'Full menu'!N60="FCIT",'Full menu'!N60="LIT",'Full menu'!N60="FIT"),"ITs",IF(OR('Full menu'!N60="MwERT", 'Full menu'!N60="ERwMT", 'Full menu'!N60="M&amp;ERT", 'Full menu'!N60="MwIT", 'Full menu'!N60="IwMT", 'Full menu'!N60="M&amp;IT", 'Full menu'!N60="IwERT", 'Full menu'!N60="ERwIT", 'Full menu'!N60="I&amp;ERT", 'Full menu'!N60="ER&amp;M&amp;IT"),"MixedTs",IF('Full menu'!N60="UD","UD",IF('Full menu'!N60="LSD","LSD",IF('Full menu'!N60="WSD","WSD","")))))))))</f>
        <v>LSD</v>
      </c>
      <c r="O60" s="3" t="str">
        <f>IF('Full menu'!O60="MDC","MDC",IF(OR('Full menu'!O60="PERF",'Full menu'!O60="AERF",'Full menu'!O60="PCB"),"ERfix",IF(OR('Full menu'!O60="ACB", 'Full menu'!O60="LCERT", 'Full menu'!O60="LERT",'Full menu'!O60="FCERT",'Full menu'!O60="FERT"),"ERTs",IF(OR('Full menu'!O60="FCMT",'Full menu'!O60="FMT",'Full menu'!O60="LMT",'Full menu'!O60="LCMT"),"MTs",IF(OR('Full menu'!O60="LCIT",'Full menu'!O60="FCIT",'Full menu'!O60="LIT",'Full menu'!O60="FIT"),"ITs",IF(OR('Full menu'!O60="MwERT", 'Full menu'!O60="ERwMT", 'Full menu'!O60="M&amp;ERT", 'Full menu'!O60="MwIT", 'Full menu'!O60="IwMT", 'Full menu'!O60="M&amp;IT", 'Full menu'!O60="IwERT", 'Full menu'!O60="ERwIT", 'Full menu'!O60="I&amp;ERT", 'Full menu'!O60="ER&amp;M&amp;IT"),"MixedTs",IF('Full menu'!O60="UD","UD",IF('Full menu'!O60="LSD","LSD",IF('Full menu'!O60="WSD","WSD","")))))))))</f>
        <v>LSD</v>
      </c>
      <c r="P60" s="3" t="str">
        <f>IF('Full menu'!P60="MDC","MDC",IF(OR('Full menu'!P60="PERF",'Full menu'!P60="AERF",'Full menu'!P60="PCB"),"ERfix",IF(OR('Full menu'!P60="ACB", 'Full menu'!P60="LCERT", 'Full menu'!P60="LERT",'Full menu'!P60="FCERT",'Full menu'!P60="FERT"),"ERTs",IF(OR('Full menu'!P60="FCMT",'Full menu'!P60="FMT",'Full menu'!P60="LMT",'Full menu'!P60="LCMT"),"MTs",IF(OR('Full menu'!P60="LCIT",'Full menu'!P60="FCIT",'Full menu'!P60="LIT",'Full menu'!P60="FIT"),"ITs",IF(OR('Full menu'!P60="MwERT", 'Full menu'!P60="ERwMT", 'Full menu'!P60="M&amp;ERT", 'Full menu'!P60="MwIT", 'Full menu'!P60="IwMT", 'Full menu'!P60="M&amp;IT", 'Full menu'!P60="IwERT", 'Full menu'!P60="ERwIT", 'Full menu'!P60="I&amp;ERT", 'Full menu'!P60="ER&amp;M&amp;IT"),"MixedTs",IF('Full menu'!P60="UD","UD",IF('Full menu'!P60="LSD","LSD",IF('Full menu'!P60="WSD","WSD","")))))))))</f>
        <v>LSD</v>
      </c>
      <c r="Q60" s="3" t="str">
        <f>IF('Full menu'!Q60="MDC","MDC",IF(OR('Full menu'!Q60="PERF",'Full menu'!Q60="AERF",'Full menu'!Q60="PCB"),"ERfix",IF(OR('Full menu'!Q60="ACB", 'Full menu'!Q60="LCERT", 'Full menu'!Q60="LERT",'Full menu'!Q60="FCERT",'Full menu'!Q60="FERT"),"ERTs",IF(OR('Full menu'!Q60="FCMT",'Full menu'!Q60="FMT",'Full menu'!Q60="LMT",'Full menu'!Q60="LCMT"),"MTs",IF(OR('Full menu'!Q60="LCIT",'Full menu'!Q60="FCIT",'Full menu'!Q60="LIT",'Full menu'!Q60="FIT"),"ITs",IF(OR('Full menu'!Q60="MwERT", 'Full menu'!Q60="ERwMT", 'Full menu'!Q60="M&amp;ERT", 'Full menu'!Q60="MwIT", 'Full menu'!Q60="IwMT", 'Full menu'!Q60="M&amp;IT", 'Full menu'!Q60="IwERT", 'Full menu'!Q60="ERwIT", 'Full menu'!Q60="I&amp;ERT", 'Full menu'!Q60="ER&amp;M&amp;IT"),"MixedTs",IF('Full menu'!Q60="UD","UD",IF('Full menu'!Q60="LSD","LSD",IF('Full menu'!Q60="WSD","WSD","")))))))))</f>
        <v>LSD</v>
      </c>
      <c r="R60" s="3" t="str">
        <f>IF('Full menu'!R60="MDC","MDC",IF(OR('Full menu'!R60="PERF",'Full menu'!R60="AERF",'Full menu'!R60="PCB"),"ERfix",IF(OR('Full menu'!R60="ACB", 'Full menu'!R60="LCERT", 'Full menu'!R60="LERT",'Full menu'!R60="FCERT",'Full menu'!R60="FERT"),"ERTs",IF(OR('Full menu'!R60="FCMT",'Full menu'!R60="FMT",'Full menu'!R60="LMT",'Full menu'!R60="LCMT"),"MTs",IF(OR('Full menu'!R60="LCIT",'Full menu'!R60="FCIT",'Full menu'!R60="LIT",'Full menu'!R60="FIT"),"ITs",IF(OR('Full menu'!R60="MwERT", 'Full menu'!R60="ERwMT", 'Full menu'!R60="M&amp;ERT", 'Full menu'!R60="MwIT", 'Full menu'!R60="IwMT", 'Full menu'!R60="M&amp;IT", 'Full menu'!R60="IwERT", 'Full menu'!R60="ERwIT", 'Full menu'!R60="I&amp;ERT", 'Full menu'!R60="ER&amp;M&amp;IT"),"MixedTs",IF('Full menu'!R60="UD","UD",IF('Full menu'!R60="LSD","LSD",IF('Full menu'!R60="WSD","WSD","")))))))))</f>
        <v>LSD</v>
      </c>
      <c r="S60" s="3" t="str">
        <f>IF('Full menu'!S60="MDC","MDC",IF(OR('Full menu'!S60="PERF",'Full menu'!S60="AERF",'Full menu'!S60="PCB"),"ERfix",IF(OR('Full menu'!S60="ACB", 'Full menu'!S60="LCERT", 'Full menu'!S60="LERT",'Full menu'!S60="FCERT",'Full menu'!S60="FERT"),"ERTs",IF(OR('Full menu'!S60="FCMT",'Full menu'!S60="FMT",'Full menu'!S60="LMT",'Full menu'!S60="LCMT"),"MTs",IF(OR('Full menu'!S60="LCIT",'Full menu'!S60="FCIT",'Full menu'!S60="LIT",'Full menu'!S60="FIT"),"ITs",IF(OR('Full menu'!S60="MwERT", 'Full menu'!S60="ERwMT", 'Full menu'!S60="M&amp;ERT", 'Full menu'!S60="MwIT", 'Full menu'!S60="IwMT", 'Full menu'!S60="M&amp;IT", 'Full menu'!S60="IwERT", 'Full menu'!S60="ERwIT", 'Full menu'!S60="I&amp;ERT", 'Full menu'!S60="ER&amp;M&amp;IT"),"MixedTs",IF('Full menu'!S60="UD","UD",IF('Full menu'!S60="LSD","LSD",IF('Full menu'!S60="WSD","WSD","")))))))))</f>
        <v>LSD</v>
      </c>
      <c r="T60" s="3" t="str">
        <f>IF('Full menu'!T60="MDC","MDC",IF(OR('Full menu'!T60="PERF",'Full menu'!T60="AERF",'Full menu'!T60="PCB"),"ERfix",IF(OR('Full menu'!T60="ACB", 'Full menu'!T60="LCERT", 'Full menu'!T60="LERT",'Full menu'!T60="FCERT",'Full menu'!T60="FERT"),"ERTs",IF(OR('Full menu'!T60="FCMT",'Full menu'!T60="FMT",'Full menu'!T60="LMT",'Full menu'!T60="LCMT"),"MTs",IF(OR('Full menu'!T60="LCIT",'Full menu'!T60="FCIT",'Full menu'!T60="LIT",'Full menu'!T60="FIT"),"ITs",IF(OR('Full menu'!T60="MwERT", 'Full menu'!T60="ERwMT", 'Full menu'!T60="M&amp;ERT", 'Full menu'!T60="MwIT", 'Full menu'!T60="IwMT", 'Full menu'!T60="M&amp;IT", 'Full menu'!T60="IwERT", 'Full menu'!T60="ERwIT", 'Full menu'!T60="I&amp;ERT", 'Full menu'!T60="ER&amp;M&amp;IT"),"MixedTs",IF('Full menu'!T60="UD","UD",IF('Full menu'!T60="LSD","LSD",IF('Full menu'!T60="WSD","WSD","")))))))))</f>
        <v>LSD</v>
      </c>
      <c r="U60" s="3" t="str">
        <f>IF('Full menu'!U60="MDC","MDC",IF(OR('Full menu'!U60="PERF",'Full menu'!U60="AERF",'Full menu'!U60="PCB"),"ERfix",IF(OR('Full menu'!U60="ACB", 'Full menu'!U60="LCERT", 'Full menu'!U60="LERT",'Full menu'!U60="FCERT",'Full menu'!U60="FERT"),"ERTs",IF(OR('Full menu'!U60="FCMT",'Full menu'!U60="FMT",'Full menu'!U60="LMT",'Full menu'!U60="LCMT"),"MTs",IF(OR('Full menu'!U60="LCIT",'Full menu'!U60="FCIT",'Full menu'!U60="LIT",'Full menu'!U60="FIT"),"ITs",IF(OR('Full menu'!U60="MwERT", 'Full menu'!U60="ERwMT", 'Full menu'!U60="M&amp;ERT", 'Full menu'!U60="MwIT", 'Full menu'!U60="IwMT", 'Full menu'!U60="M&amp;IT", 'Full menu'!U60="IwERT", 'Full menu'!U60="ERwIT", 'Full menu'!U60="I&amp;ERT", 'Full menu'!U60="ER&amp;M&amp;IT"),"MixedTs",IF('Full menu'!U60="UD","UD",IF('Full menu'!U60="LSD","LSD",IF('Full menu'!U60="WSD","WSD","")))))))))</f>
        <v>LSD</v>
      </c>
      <c r="V60" s="3" t="str">
        <f>IF('Full menu'!V60="MDC","MDC",IF(OR('Full menu'!V60="PERF",'Full menu'!V60="AERF",'Full menu'!V60="PCB"),"ERfix",IF(OR('Full menu'!V60="ACB", 'Full menu'!V60="LCERT", 'Full menu'!V60="LERT",'Full menu'!V60="FCERT",'Full menu'!V60="FERT"),"ERTs",IF(OR('Full menu'!V60="FCMT",'Full menu'!V60="FMT",'Full menu'!V60="LMT",'Full menu'!V60="LCMT"),"MTs",IF(OR('Full menu'!V60="LCIT",'Full menu'!V60="FCIT",'Full menu'!V60="LIT",'Full menu'!V60="FIT"),"ITs",IF(OR('Full menu'!V60="MwERT", 'Full menu'!V60="ERwMT", 'Full menu'!V60="M&amp;ERT", 'Full menu'!V60="MwIT", 'Full menu'!V60="IwMT", 'Full menu'!V60="M&amp;IT", 'Full menu'!V60="IwERT", 'Full menu'!V60="ERwIT", 'Full menu'!V60="I&amp;ERT", 'Full menu'!V60="ER&amp;M&amp;IT"),"MixedTs",IF('Full menu'!V60="UD","UD",IF('Full menu'!V60="LSD","LSD",IF('Full menu'!V60="WSD","WSD","")))))))))</f>
        <v>LSD</v>
      </c>
      <c r="W60" s="3" t="str">
        <f>IF('Full menu'!W60="MDC","MDC",IF(OR('Full menu'!W60="PERF",'Full menu'!W60="AERF",'Full menu'!W60="PCB"),"ERfix",IF(OR('Full menu'!W60="ACB", 'Full menu'!W60="LCERT", 'Full menu'!W60="LERT",'Full menu'!W60="FCERT",'Full menu'!W60="FERT"),"ERTs",IF(OR('Full menu'!W60="FCMT",'Full menu'!W60="FMT",'Full menu'!W60="LMT",'Full menu'!W60="LCMT"),"MTs",IF(OR('Full menu'!W60="LCIT",'Full menu'!W60="FCIT",'Full menu'!W60="LIT",'Full menu'!W60="FIT"),"ITs",IF(OR('Full menu'!W60="MwERT", 'Full menu'!W60="ERwMT", 'Full menu'!W60="M&amp;ERT", 'Full menu'!W60="MwIT", 'Full menu'!W60="IwMT", 'Full menu'!W60="M&amp;IT", 'Full menu'!W60="IwERT", 'Full menu'!W60="ERwIT", 'Full menu'!W60="I&amp;ERT", 'Full menu'!W60="ER&amp;M&amp;IT"),"MixedTs",IF('Full menu'!W60="UD","UD",IF('Full menu'!W60="LSD","LSD",IF('Full menu'!W60="WSD","WSD","")))))))))</f>
        <v>LSD</v>
      </c>
      <c r="X60" s="3" t="str">
        <f>IF('Full menu'!X60="MDC","MDC",IF(OR('Full menu'!X60="PERF",'Full menu'!X60="AERF",'Full menu'!X60="PCB"),"ERfix",IF(OR('Full menu'!X60="ACB", 'Full menu'!X60="LCERT", 'Full menu'!X60="LERT",'Full menu'!X60="FCERT",'Full menu'!X60="FERT"),"ERTs",IF(OR('Full menu'!X60="FCMT",'Full menu'!X60="FMT",'Full menu'!X60="LMT",'Full menu'!X60="LCMT"),"MTs",IF(OR('Full menu'!X60="LCIT",'Full menu'!X60="FCIT",'Full menu'!X60="LIT",'Full menu'!X60="FIT"),"ITs",IF(OR('Full menu'!X60="MwERT", 'Full menu'!X60="ERwMT", 'Full menu'!X60="M&amp;ERT", 'Full menu'!X60="MwIT", 'Full menu'!X60="IwMT", 'Full menu'!X60="M&amp;IT", 'Full menu'!X60="IwERT", 'Full menu'!X60="ERwIT", 'Full menu'!X60="I&amp;ERT", 'Full menu'!X60="ER&amp;M&amp;IT"),"MixedTs",IF('Full menu'!X60="UD","UD",IF('Full menu'!X60="LSD","LSD",IF('Full menu'!X60="WSD","WSD","")))))))))</f>
        <v>LSD</v>
      </c>
      <c r="Y60" s="3" t="str">
        <f>IF('Full menu'!Y60="MDC","MDC",IF(OR('Full menu'!Y60="PERF",'Full menu'!Y60="AERF",'Full menu'!Y60="PCB"),"ERfix",IF(OR('Full menu'!Y60="ACB", 'Full menu'!Y60="LCERT", 'Full menu'!Y60="LERT",'Full menu'!Y60="FCERT",'Full menu'!Y60="FERT"),"ERTs",IF(OR('Full menu'!Y60="FCMT",'Full menu'!Y60="FMT",'Full menu'!Y60="LMT",'Full menu'!Y60="LCMT"),"MTs",IF(OR('Full menu'!Y60="LCIT",'Full menu'!Y60="FCIT",'Full menu'!Y60="LIT",'Full menu'!Y60="FIT"),"ITs",IF(OR('Full menu'!Y60="MwERT", 'Full menu'!Y60="ERwMT", 'Full menu'!Y60="M&amp;ERT", 'Full menu'!Y60="MwIT", 'Full menu'!Y60="IwMT", 'Full menu'!Y60="M&amp;IT", 'Full menu'!Y60="IwERT", 'Full menu'!Y60="ERwIT", 'Full menu'!Y60="I&amp;ERT", 'Full menu'!Y60="ER&amp;M&amp;IT"),"MixedTs",IF('Full menu'!Y60="UD","UD",IF('Full menu'!Y60="LSD","LSD",IF('Full menu'!Y60="WSD","WSD","")))))))))</f>
        <v>LSD</v>
      </c>
      <c r="Z60" s="3" t="str">
        <f>IF('Full menu'!Z60="MDC","MDC",IF(OR('Full menu'!Z60="PERF",'Full menu'!Z60="AERF",'Full menu'!Z60="PCB"),"ERfix",IF(OR('Full menu'!Z60="ACB", 'Full menu'!Z60="LCERT", 'Full menu'!Z60="LERT",'Full menu'!Z60="FCERT",'Full menu'!Z60="FERT"),"ERTs",IF(OR('Full menu'!Z60="FCMT",'Full menu'!Z60="FMT",'Full menu'!Z60="LMT",'Full menu'!Z60="LCMT"),"MTs",IF(OR('Full menu'!Z60="LCIT",'Full menu'!Z60="FCIT",'Full menu'!Z60="LIT",'Full menu'!Z60="FIT"),"ITs",IF(OR('Full menu'!Z60="MwERT", 'Full menu'!Z60="ERwMT", 'Full menu'!Z60="M&amp;ERT", 'Full menu'!Z60="MwIT", 'Full menu'!Z60="IwMT", 'Full menu'!Z60="M&amp;IT", 'Full menu'!Z60="IwERT", 'Full menu'!Z60="ERwIT", 'Full menu'!Z60="I&amp;ERT", 'Full menu'!Z60="ER&amp;M&amp;IT"),"MixedTs",IF('Full menu'!Z60="UD","UD",IF('Full menu'!Z60="LSD","LSD",IF('Full menu'!Z60="WSD","WSD","")))))))))</f>
        <v>LSD</v>
      </c>
      <c r="AA60" s="3" t="str">
        <f>IF('Full menu'!AA60="MDC","MDC",IF(OR('Full menu'!AA60="PERF",'Full menu'!AA60="AERF",'Full menu'!AA60="PCB"),"ERfix",IF(OR('Full menu'!AA60="ACB", 'Full menu'!AA60="LCERT", 'Full menu'!AA60="LERT",'Full menu'!AA60="FCERT",'Full menu'!AA60="FERT"),"ERTs",IF(OR('Full menu'!AA60="FCMT",'Full menu'!AA60="FMT",'Full menu'!AA60="LMT",'Full menu'!AA60="LCMT"),"MTs",IF(OR('Full menu'!AA60="LCIT",'Full menu'!AA60="FCIT",'Full menu'!AA60="LIT",'Full menu'!AA60="FIT"),"ITs",IF(OR('Full menu'!AA60="MwERT", 'Full menu'!AA60="ERwMT", 'Full menu'!AA60="M&amp;ERT", 'Full menu'!AA60="MwIT", 'Full menu'!AA60="IwMT", 'Full menu'!AA60="M&amp;IT", 'Full menu'!AA60="IwERT", 'Full menu'!AA60="ERwIT", 'Full menu'!AA60="I&amp;ERT", 'Full menu'!AA60="ER&amp;M&amp;IT"),"MixedTs",IF('Full menu'!AA60="UD","UD",IF('Full menu'!AA60="LSD","LSD",IF('Full menu'!AA60="WSD","WSD","")))))))))</f>
        <v>LSD</v>
      </c>
      <c r="AB60" s="3" t="str">
        <f>IF('Full menu'!AB60="MDC","MDC",IF(OR('Full menu'!AB60="PERF",'Full menu'!AB60="AERF",'Full menu'!AB60="PCB"),"ERfix",IF(OR('Full menu'!AB60="ACB", 'Full menu'!AB60="LCERT", 'Full menu'!AB60="LERT",'Full menu'!AB60="FCERT",'Full menu'!AB60="FERT"),"ERTs",IF(OR('Full menu'!AB60="FCMT",'Full menu'!AB60="FMT",'Full menu'!AB60="LMT",'Full menu'!AB60="LCMT"),"MTs",IF(OR('Full menu'!AB60="LCIT",'Full menu'!AB60="FCIT",'Full menu'!AB60="LIT",'Full menu'!AB60="FIT"),"ITs",IF(OR('Full menu'!AB60="MwERT", 'Full menu'!AB60="ERwMT", 'Full menu'!AB60="M&amp;ERT", 'Full menu'!AB60="MwIT", 'Full menu'!AB60="IwMT", 'Full menu'!AB60="M&amp;IT", 'Full menu'!AB60="IwERT", 'Full menu'!AB60="ERwIT", 'Full menu'!AB60="I&amp;ERT", 'Full menu'!AB60="ER&amp;M&amp;IT"),"MixedTs",IF('Full menu'!AB60="UD","UD",IF('Full menu'!AB60="LSD","LSD",IF('Full menu'!AB60="WSD","WSD","")))))))))</f>
        <v>LSD</v>
      </c>
      <c r="AC60" s="3" t="str">
        <f>IF('Full menu'!AC60="MDC","MDC",IF(OR('Full menu'!AC60="PERF",'Full menu'!AC60="AERF",'Full menu'!AC60="PCB"),"ERfix",IF(OR('Full menu'!AC60="ACB", 'Full menu'!AC60="LCERT", 'Full menu'!AC60="LERT",'Full menu'!AC60="FCERT",'Full menu'!AC60="FERT"),"ERTs",IF(OR('Full menu'!AC60="FCMT",'Full menu'!AC60="FMT",'Full menu'!AC60="LMT",'Full menu'!AC60="LCMT"),"MTs",IF(OR('Full menu'!AC60="LCIT",'Full menu'!AC60="FCIT",'Full menu'!AC60="LIT",'Full menu'!AC60="FIT"),"ITs",IF(OR('Full menu'!AC60="MwERT", 'Full menu'!AC60="ERwMT", 'Full menu'!AC60="M&amp;ERT", 'Full menu'!AC60="MwIT", 'Full menu'!AC60="IwMT", 'Full menu'!AC60="M&amp;IT", 'Full menu'!AC60="IwERT", 'Full menu'!AC60="ERwIT", 'Full menu'!AC60="I&amp;ERT", 'Full menu'!AC60="ER&amp;M&amp;IT"),"MixedTs",IF('Full menu'!AC60="UD","UD",IF('Full menu'!AC60="LSD","LSD",IF('Full menu'!AC60="WSD","WSD","")))))))))</f>
        <v>LSD</v>
      </c>
      <c r="AD60" s="3" t="str">
        <f>IF('Full menu'!AD60="MDC","MDC",IF(OR('Full menu'!AD60="PERF",'Full menu'!AD60="AERF",'Full menu'!AD60="PCB"),"ERfix",IF(OR('Full menu'!AD60="ACB", 'Full menu'!AD60="LCERT", 'Full menu'!AD60="LERT",'Full menu'!AD60="FCERT",'Full menu'!AD60="FERT"),"ERTs",IF(OR('Full menu'!AD60="FCMT",'Full menu'!AD60="FMT",'Full menu'!AD60="LMT",'Full menu'!AD60="LCMT"),"MTs",IF(OR('Full menu'!AD60="LCIT",'Full menu'!AD60="FCIT",'Full menu'!AD60="LIT",'Full menu'!AD60="FIT"),"ITs",IF(OR('Full menu'!AD60="MwERT", 'Full menu'!AD60="ERwMT", 'Full menu'!AD60="M&amp;ERT", 'Full menu'!AD60="MwIT", 'Full menu'!AD60="IwMT", 'Full menu'!AD60="M&amp;IT", 'Full menu'!AD60="IwERT", 'Full menu'!AD60="ERwIT", 'Full menu'!AD60="I&amp;ERT", 'Full menu'!AD60="ER&amp;M&amp;IT"),"MixedTs",IF('Full menu'!AD60="UD","UD",IF('Full menu'!AD60="LSD","LSD",IF('Full menu'!AD60="WSD","WSD","")))))))))</f>
        <v>LSD</v>
      </c>
      <c r="AE60" s="3" t="str">
        <f>IF('Full menu'!AE60="MDC","MDC",IF(OR('Full menu'!AE60="PERF",'Full menu'!AE60="AERF",'Full menu'!AE60="PCB"),"ERfix",IF(OR('Full menu'!AE60="ACB", 'Full menu'!AE60="LCERT", 'Full menu'!AE60="LERT",'Full menu'!AE60="FCERT",'Full menu'!AE60="FERT"),"ERTs",IF(OR('Full menu'!AE60="FCMT",'Full menu'!AE60="FMT",'Full menu'!AE60="LMT",'Full menu'!AE60="LCMT"),"MTs",IF(OR('Full menu'!AE60="LCIT",'Full menu'!AE60="FCIT",'Full menu'!AE60="LIT",'Full menu'!AE60="FIT"),"ITs",IF(OR('Full menu'!AE60="MwERT", 'Full menu'!AE60="ERwMT", 'Full menu'!AE60="M&amp;ERT", 'Full menu'!AE60="MwIT", 'Full menu'!AE60="IwMT", 'Full menu'!AE60="M&amp;IT", 'Full menu'!AE60="IwERT", 'Full menu'!AE60="ERwIT", 'Full menu'!AE60="I&amp;ERT", 'Full menu'!AE60="ER&amp;M&amp;IT"),"MixedTs",IF('Full menu'!AE60="UD","UD",IF('Full menu'!AE60="LSD","LSD",IF('Full menu'!AE60="WSD","WSD","")))))))))</f>
        <v>ITs</v>
      </c>
      <c r="AF60" s="3" t="str">
        <f>IF('Full menu'!AF60="MDC","MDC",IF(OR('Full menu'!AF60="PERF",'Full menu'!AF60="AERF",'Full menu'!AF60="PCB"),"ERfix",IF(OR('Full menu'!AF60="ACB", 'Full menu'!AF60="LCERT", 'Full menu'!AF60="LERT",'Full menu'!AF60="FCERT",'Full menu'!AF60="FERT"),"ERTs",IF(OR('Full menu'!AF60="FCMT",'Full menu'!AF60="FMT",'Full menu'!AF60="LMT",'Full menu'!AF60="LCMT"),"MTs",IF(OR('Full menu'!AF60="LCIT",'Full menu'!AF60="FCIT",'Full menu'!AF60="LIT",'Full menu'!AF60="FIT"),"ITs",IF(OR('Full menu'!AF60="MwERT", 'Full menu'!AF60="ERwMT", 'Full menu'!AF60="M&amp;ERT", 'Full menu'!AF60="MwIT", 'Full menu'!AF60="IwMT", 'Full menu'!AF60="M&amp;IT", 'Full menu'!AF60="IwERT", 'Full menu'!AF60="ERwIT", 'Full menu'!AF60="I&amp;ERT", 'Full menu'!AF60="ER&amp;M&amp;IT"),"MixedTs",IF('Full menu'!AF60="UD","UD",IF('Full menu'!AF60="LSD","LSD",IF('Full menu'!AF60="WSD","WSD","")))))))))</f>
        <v>ITs</v>
      </c>
      <c r="AG60" s="3" t="str">
        <f>IF('Full menu'!AG60="MDC","MDC",IF(OR('Full menu'!AG60="PERF",'Full menu'!AG60="AERF",'Full menu'!AG60="PCB"),"ERfix",IF(OR('Full menu'!AG60="ACB", 'Full menu'!AG60="LCERT", 'Full menu'!AG60="LERT",'Full menu'!AG60="FCERT",'Full menu'!AG60="FERT"),"ERTs",IF(OR('Full menu'!AG60="FCMT",'Full menu'!AG60="FMT",'Full menu'!AG60="LMT",'Full menu'!AG60="LCMT"),"MTs",IF(OR('Full menu'!AG60="LCIT",'Full menu'!AG60="FCIT",'Full menu'!AG60="LIT",'Full menu'!AG60="FIT"),"ITs",IF(OR('Full menu'!AG60="MwERT", 'Full menu'!AG60="ERwMT", 'Full menu'!AG60="M&amp;ERT", 'Full menu'!AG60="MwIT", 'Full menu'!AG60="IwMT", 'Full menu'!AG60="M&amp;IT", 'Full menu'!AG60="IwERT", 'Full menu'!AG60="ERwIT", 'Full menu'!AG60="I&amp;ERT", 'Full menu'!AG60="ER&amp;M&amp;IT"),"MixedTs",IF('Full menu'!AG60="UD","UD",IF('Full menu'!AG60="LSD","LSD",IF('Full menu'!AG60="WSD","WSD","")))))))))</f>
        <v>ITs</v>
      </c>
      <c r="AH60" s="3" t="str">
        <f>IF('Full menu'!AH60="MDC","MDC",IF(OR('Full menu'!AH60="PERF",'Full menu'!AH60="AERF",'Full menu'!AH60="PCB"),"ERfix",IF(OR('Full menu'!AH60="ACB", 'Full menu'!AH60="LCERT", 'Full menu'!AH60="LERT",'Full menu'!AH60="FCERT",'Full menu'!AH60="FERT"),"ERTs",IF(OR('Full menu'!AH60="FCMT",'Full menu'!AH60="FMT",'Full menu'!AH60="LMT",'Full menu'!AH60="LCMT"),"MTs",IF(OR('Full menu'!AH60="LCIT",'Full menu'!AH60="FCIT",'Full menu'!AH60="LIT",'Full menu'!AH60="FIT"),"ITs",IF(OR('Full menu'!AH60="MwERT", 'Full menu'!AH60="ERwMT", 'Full menu'!AH60="M&amp;ERT", 'Full menu'!AH60="MwIT", 'Full menu'!AH60="IwMT", 'Full menu'!AH60="M&amp;IT", 'Full menu'!AH60="IwERT", 'Full menu'!AH60="ERwIT", 'Full menu'!AH60="I&amp;ERT", 'Full menu'!AH60="ER&amp;M&amp;IT"),"MixedTs",IF('Full menu'!AH60="UD","UD",IF('Full menu'!AH60="LSD","LSD",IF('Full menu'!AH60="WSD","WSD","")))))))))</f>
        <v>ITs</v>
      </c>
      <c r="AI60" s="3" t="str">
        <f>IF('Full menu'!AI60="MDC","MDC",IF(OR('Full menu'!AI60="PERF",'Full menu'!AI60="AERF",'Full menu'!AI60="PCB"),"ERfix",IF(OR('Full menu'!AI60="ACB", 'Full menu'!AI60="LCERT", 'Full menu'!AI60="LERT",'Full menu'!AI60="FCERT",'Full menu'!AI60="FERT"),"ERTs",IF(OR('Full menu'!AI60="FCMT",'Full menu'!AI60="FMT",'Full menu'!AI60="LMT",'Full menu'!AI60="LCMT"),"MTs",IF(OR('Full menu'!AI60="LCIT",'Full menu'!AI60="FCIT",'Full menu'!AI60="LIT",'Full menu'!AI60="FIT"),"ITs",IF(OR('Full menu'!AI60="MwERT", 'Full menu'!AI60="ERwMT", 'Full menu'!AI60="M&amp;ERT", 'Full menu'!AI60="MwIT", 'Full menu'!AI60="IwMT", 'Full menu'!AI60="M&amp;IT", 'Full menu'!AI60="IwERT", 'Full menu'!AI60="ERwIT", 'Full menu'!AI60="I&amp;ERT", 'Full menu'!AI60="ER&amp;M&amp;IT"),"MixedTs",IF('Full menu'!AI60="UD","UD",IF('Full menu'!AI60="LSD","LSD",IF('Full menu'!AI60="WSD","WSD","")))))))))</f>
        <v>ITs</v>
      </c>
      <c r="AJ60" s="3" t="str">
        <f>IF('Full menu'!AJ60="MDC","MDC",IF(OR('Full menu'!AJ60="PERF",'Full menu'!AJ60="AERF",'Full menu'!AJ60="PCB"),"ERfix",IF(OR('Full menu'!AJ60="ACB", 'Full menu'!AJ60="LCERT", 'Full menu'!AJ60="LERT",'Full menu'!AJ60="FCERT",'Full menu'!AJ60="FERT"),"ERTs",IF(OR('Full menu'!AJ60="FCMT",'Full menu'!AJ60="FMT",'Full menu'!AJ60="LMT",'Full menu'!AJ60="LCMT"),"MTs",IF(OR('Full menu'!AJ60="LCIT",'Full menu'!AJ60="FCIT",'Full menu'!AJ60="LIT",'Full menu'!AJ60="FIT"),"ITs",IF(OR('Full menu'!AJ60="MwERT", 'Full menu'!AJ60="ERwMT", 'Full menu'!AJ60="M&amp;ERT", 'Full menu'!AJ60="MwIT", 'Full menu'!AJ60="IwMT", 'Full menu'!AJ60="M&amp;IT", 'Full menu'!AJ60="IwERT", 'Full menu'!AJ60="ERwIT", 'Full menu'!AJ60="I&amp;ERT", 'Full menu'!AJ60="ER&amp;M&amp;IT"),"MixedTs",IF('Full menu'!AJ60="UD","UD",IF('Full menu'!AJ60="LSD","LSD",IF('Full menu'!AJ60="WSD","WSD","")))))))))</f>
        <v>ITs</v>
      </c>
      <c r="AK60" s="3" t="str">
        <f>IF('Full menu'!AK60="MDC","MDC",IF(OR('Full menu'!AK60="PERF",'Full menu'!AK60="AERF",'Full menu'!AK60="PCB"),"ERfix",IF(OR('Full menu'!AK60="ACB", 'Full menu'!AK60="LCERT", 'Full menu'!AK60="LERT",'Full menu'!AK60="FCERT",'Full menu'!AK60="FERT"),"ERTs",IF(OR('Full menu'!AK60="FCMT",'Full menu'!AK60="FMT",'Full menu'!AK60="LMT",'Full menu'!AK60="LCMT"),"MTs",IF(OR('Full menu'!AK60="LCIT",'Full menu'!AK60="FCIT",'Full menu'!AK60="LIT",'Full menu'!AK60="FIT"),"ITs",IF(OR('Full menu'!AK60="MwERT", 'Full menu'!AK60="ERwMT", 'Full menu'!AK60="M&amp;ERT", 'Full menu'!AK60="MwIT", 'Full menu'!AK60="IwMT", 'Full menu'!AK60="M&amp;IT", 'Full menu'!AK60="IwERT", 'Full menu'!AK60="ERwIT", 'Full menu'!AK60="I&amp;ERT", 'Full menu'!AK60="ER&amp;M&amp;IT"),"MixedTs",IF('Full menu'!AK60="UD","UD",IF('Full menu'!AK60="LSD","LSD",IF('Full menu'!AK60="WSD","WSD","")))))))))</f>
        <v>ITs</v>
      </c>
      <c r="AL60" s="3" t="str">
        <f>IF('Full menu'!AL60="MDC","MDC",IF(OR('Full menu'!AL60="PERF",'Full menu'!AL60="AERF",'Full menu'!AL60="PCB"),"ERfix",IF(OR('Full menu'!AL60="ACB", 'Full menu'!AL60="LCERT", 'Full menu'!AL60="LERT",'Full menu'!AL60="FCERT",'Full menu'!AL60="FERT"),"ERTs",IF(OR('Full menu'!AL60="FCMT",'Full menu'!AL60="FMT",'Full menu'!AL60="LMT",'Full menu'!AL60="LCMT"),"MTs",IF(OR('Full menu'!AL60="LCIT",'Full menu'!AL60="FCIT",'Full menu'!AL60="LIT",'Full menu'!AL60="FIT"),"ITs",IF(OR('Full menu'!AL60="MwERT", 'Full menu'!AL60="ERwMT", 'Full menu'!AL60="M&amp;ERT", 'Full menu'!AL60="MwIT", 'Full menu'!AL60="IwMT", 'Full menu'!AL60="M&amp;IT", 'Full menu'!AL60="IwERT", 'Full menu'!AL60="ERwIT", 'Full menu'!AL60="I&amp;ERT", 'Full menu'!AL60="ER&amp;M&amp;IT"),"MixedTs",IF('Full menu'!AL60="UD","UD",IF('Full menu'!AL60="LSD","LSD",IF('Full menu'!AL60="WSD","WSD","")))))))))</f>
        <v>ITs</v>
      </c>
      <c r="AM60" s="3" t="str">
        <f>IF('Full menu'!AM60="MDC","MDC",IF(OR('Full menu'!AM60="PERF",'Full menu'!AM60="AERF",'Full menu'!AM60="PCB"),"ERfix",IF(OR('Full menu'!AM60="ACB", 'Full menu'!AM60="LCERT", 'Full menu'!AM60="LERT",'Full menu'!AM60="FCERT",'Full menu'!AM60="FERT"),"ERTs",IF(OR('Full menu'!AM60="FCMT",'Full menu'!AM60="FMT",'Full menu'!AM60="LMT",'Full menu'!AM60="LCMT"),"MTs",IF(OR('Full menu'!AM60="LCIT",'Full menu'!AM60="FCIT",'Full menu'!AM60="LIT",'Full menu'!AM60="FIT"),"ITs",IF(OR('Full menu'!AM60="MwERT", 'Full menu'!AM60="ERwMT", 'Full menu'!AM60="M&amp;ERT", 'Full menu'!AM60="MwIT", 'Full menu'!AM60="IwMT", 'Full menu'!AM60="M&amp;IT", 'Full menu'!AM60="IwERT", 'Full menu'!AM60="ERwIT", 'Full menu'!AM60="I&amp;ERT", 'Full menu'!AM60="ER&amp;M&amp;IT"),"MixedTs",IF('Full menu'!AM60="UD","UD",IF('Full menu'!AM60="LSD","LSD",IF('Full menu'!AM60="WSD","WSD","")))))))))</f>
        <v>ITs</v>
      </c>
      <c r="AN60" s="3" t="str">
        <f>IF('Full menu'!AN60="MDC","MDC",IF(OR('Full menu'!AN60="PERF",'Full menu'!AN60="AERF",'Full menu'!AN60="PCB"),"ERfix",IF(OR('Full menu'!AN60="ACB", 'Full menu'!AN60="LCERT", 'Full menu'!AN60="LERT",'Full menu'!AN60="FCERT",'Full menu'!AN60="FERT"),"ERTs",IF(OR('Full menu'!AN60="FCMT",'Full menu'!AN60="FMT",'Full menu'!AN60="LMT",'Full menu'!AN60="LCMT"),"MTs",IF(OR('Full menu'!AN60="LCIT",'Full menu'!AN60="FCIT",'Full menu'!AN60="LIT",'Full menu'!AN60="FIT"),"ITs",IF(OR('Full menu'!AN60="MwERT", 'Full menu'!AN60="ERwMT", 'Full menu'!AN60="M&amp;ERT", 'Full menu'!AN60="MwIT", 'Full menu'!AN60="IwMT", 'Full menu'!AN60="M&amp;IT", 'Full menu'!AN60="IwERT", 'Full menu'!AN60="ERwIT", 'Full menu'!AN60="I&amp;ERT", 'Full menu'!AN60="ER&amp;M&amp;IT"),"MixedTs",IF('Full menu'!AN60="UD","UD",IF('Full menu'!AN60="LSD","LSD",IF('Full menu'!AN60="WSD","WSD","")))))))))</f>
        <v>ITs</v>
      </c>
      <c r="AO60" s="3" t="str">
        <f>IF('Full menu'!AO60="MDC","MDC",IF(OR('Full menu'!AO60="PERF",'Full menu'!AO60="AERF",'Full menu'!AO60="PCB"),"ERfix",IF(OR('Full menu'!AO60="ACB", 'Full menu'!AO60="LCERT", 'Full menu'!AO60="LERT",'Full menu'!AO60="FCERT",'Full menu'!AO60="FERT"),"ERTs",IF(OR('Full menu'!AO60="FCMT",'Full menu'!AO60="FMT",'Full menu'!AO60="LMT",'Full menu'!AO60="LCMT"),"MTs",IF(OR('Full menu'!AO60="LCIT",'Full menu'!AO60="FCIT",'Full menu'!AO60="LIT",'Full menu'!AO60="FIT"),"ITs",IF(OR('Full menu'!AO60="MwERT", 'Full menu'!AO60="ERwMT", 'Full menu'!AO60="M&amp;ERT", 'Full menu'!AO60="MwIT", 'Full menu'!AO60="IwMT", 'Full menu'!AO60="M&amp;IT", 'Full menu'!AO60="IwERT", 'Full menu'!AO60="ERwIT", 'Full menu'!AO60="I&amp;ERT", 'Full menu'!AO60="ER&amp;M&amp;IT"),"MixedTs",IF('Full menu'!AO60="UD","UD",IF('Full menu'!AO60="LSD","LSD",IF('Full menu'!AO60="WSD","WSD","")))))))))</f>
        <v>ITs</v>
      </c>
      <c r="AP60" s="3" t="str">
        <f>IF('Full menu'!AP60="MDC","MDC",IF(OR('Full menu'!AP60="PERF",'Full menu'!AP60="AERF",'Full menu'!AP60="PCB"),"ERfix",IF(OR('Full menu'!AP60="ACB", 'Full menu'!AP60="LCERT", 'Full menu'!AP60="LERT",'Full menu'!AP60="FCERT",'Full menu'!AP60="FERT"),"ERTs",IF(OR('Full menu'!AP60="FCMT",'Full menu'!AP60="FMT",'Full menu'!AP60="LMT",'Full menu'!AP60="LCMT"),"MTs",IF(OR('Full menu'!AP60="LCIT",'Full menu'!AP60="FCIT",'Full menu'!AP60="LIT",'Full menu'!AP60="FIT"),"ITs",IF(OR('Full menu'!AP60="MwERT", 'Full menu'!AP60="ERwMT", 'Full menu'!AP60="M&amp;ERT", 'Full menu'!AP60="MwIT", 'Full menu'!AP60="IwMT", 'Full menu'!AP60="M&amp;IT", 'Full menu'!AP60="IwERT", 'Full menu'!AP60="ERwIT", 'Full menu'!AP60="I&amp;ERT", 'Full menu'!AP60="ER&amp;M&amp;IT"),"MixedTs",IF('Full menu'!AP60="UD","UD",IF('Full menu'!AP60="LSD","LSD",IF('Full menu'!AP60="WSD","WSD","")))))))))</f>
        <v>ITs</v>
      </c>
      <c r="AQ60" s="3" t="str">
        <f>IF('Full menu'!AQ60="MDC","MDC",IF(OR('Full menu'!AQ60="PERF",'Full menu'!AQ60="AERF",'Full menu'!AQ60="PCB"),"ERfix",IF(OR('Full menu'!AQ60="ACB", 'Full menu'!AQ60="LCERT", 'Full menu'!AQ60="LERT",'Full menu'!AQ60="FCERT",'Full menu'!AQ60="FERT"),"ERTs",IF(OR('Full menu'!AQ60="FCMT",'Full menu'!AQ60="FMT",'Full menu'!AQ60="LMT",'Full menu'!AQ60="LCMT"),"MTs",IF(OR('Full menu'!AQ60="LCIT",'Full menu'!AQ60="FCIT",'Full menu'!AQ60="LIT",'Full menu'!AQ60="FIT"),"ITs",IF(OR('Full menu'!AQ60="MwERT", 'Full menu'!AQ60="ERwMT", 'Full menu'!AQ60="M&amp;ERT", 'Full menu'!AQ60="MwIT", 'Full menu'!AQ60="IwMT", 'Full menu'!AQ60="M&amp;IT", 'Full menu'!AQ60="IwERT", 'Full menu'!AQ60="ERwIT", 'Full menu'!AQ60="I&amp;ERT", 'Full menu'!AQ60="ER&amp;M&amp;IT"),"MixedTs",IF('Full menu'!AQ60="UD","UD",IF('Full menu'!AQ60="LSD","LSD",IF('Full menu'!AQ60="WSD","WSD","")))))))))</f>
        <v>ITs</v>
      </c>
      <c r="AR60" s="3" t="str">
        <f>IF('Full menu'!AR60="MDC","MDC",IF(OR('Full menu'!AR60="PERF",'Full menu'!AR60="AERF",'Full menu'!AR60="PCB"),"ERfix",IF(OR('Full menu'!AR60="ACB", 'Full menu'!AR60="LCERT", 'Full menu'!AR60="LERT",'Full menu'!AR60="FCERT",'Full menu'!AR60="FERT"),"ERTs",IF(OR('Full menu'!AR60="FCMT",'Full menu'!AR60="FMT",'Full menu'!AR60="LMT",'Full menu'!AR60="LCMT"),"MTs",IF(OR('Full menu'!AR60="LCIT",'Full menu'!AR60="FCIT",'Full menu'!AR60="LIT",'Full menu'!AR60="FIT"),"ITs",IF(OR('Full menu'!AR60="MwERT", 'Full menu'!AR60="ERwMT", 'Full menu'!AR60="M&amp;ERT", 'Full menu'!AR60="MwIT", 'Full menu'!AR60="IwMT", 'Full menu'!AR60="M&amp;IT", 'Full menu'!AR60="IwERT", 'Full menu'!AR60="ERwIT", 'Full menu'!AR60="I&amp;ERT", 'Full menu'!AR60="ER&amp;M&amp;IT"),"MixedTs",IF('Full menu'!AR60="UD","UD",IF('Full menu'!AR60="LSD","LSD",IF('Full menu'!AR60="WSD","WSD","")))))))))</f>
        <v>ITs</v>
      </c>
      <c r="AS60" s="3" t="str">
        <f>IF('Full menu'!AS60="MDC","MDC",IF(OR('Full menu'!AS60="PERF",'Full menu'!AS60="AERF",'Full menu'!AS60="PCB"),"ERfix",IF(OR('Full menu'!AS60="ACB", 'Full menu'!AS60="LCERT", 'Full menu'!AS60="LERT",'Full menu'!AS60="FCERT",'Full menu'!AS60="FERT"),"ERTs",IF(OR('Full menu'!AS60="FCMT",'Full menu'!AS60="FMT",'Full menu'!AS60="LMT",'Full menu'!AS60="LCMT"),"MTs",IF(OR('Full menu'!AS60="LCIT",'Full menu'!AS60="FCIT",'Full menu'!AS60="LIT",'Full menu'!AS60="FIT"),"ITs",IF(OR('Full menu'!AS60="MwERT", 'Full menu'!AS60="ERwMT", 'Full menu'!AS60="M&amp;ERT", 'Full menu'!AS60="MwIT", 'Full menu'!AS60="IwMT", 'Full menu'!AS60="M&amp;IT", 'Full menu'!AS60="IwERT", 'Full menu'!AS60="ERwIT", 'Full menu'!AS60="I&amp;ERT", 'Full menu'!AS60="ER&amp;M&amp;IT"),"MixedTs",IF('Full menu'!AS60="UD","UD",IF('Full menu'!AS60="LSD","LSD",IF('Full menu'!AS60="WSD","WSD","")))))))))</f>
        <v>ITs</v>
      </c>
      <c r="AT60" s="3"/>
      <c r="AU60" s="3"/>
      <c r="AV60" s="3" t="str">
        <f>IF('Full menu'!AV60="MDC","MDC",IF(OR('Full menu'!AV60="PERF",'Full menu'!AV60="AERF",'Full menu'!AV60="PCB"),"ERfix",IF(OR('Full menu'!AV60="ACB", 'Full menu'!AV60="LCERT", 'Full menu'!AV60="LERT",'Full menu'!AV60="FCERT",'Full menu'!AV60="FERT"),"ERT",IF(OR('Full menu'!AV60="FCMT",'Full menu'!AV60="FMT",'Full menu'!AV60="LMT",'Full menu'!AV60="LCMT"),"MT",IF(OR('Full menu'!AV60="LCIT",'Full menu'!AV60="FCIT",'Full menu'!AV60="LMT",'Full menu'!AV60="FMT"),"IT",IF(OR('Full menu'!AV60="MwERT", 'Full menu'!AV60="ERwMT", 'Full menu'!AV60="M&amp;ERT", 'Full menu'!AV60="MwIT", 'Full menu'!AV60="IwMT", 'Full menu'!AV60="M&amp;IT", 'Full menu'!AV60="IwERT", 'Full menu'!AV60="ERwIT", 'Full menu'!AV60="I&amp;ERT", 'Full menu'!AV60="ER&amp;M&amp;IT"),"MixedT",IF('Full menu'!AV60="UD","UD",IF('Full menu'!AV60="LSD","LSD",IF('Full menu'!AV60="WSD","WSD","")))))))))</f>
        <v/>
      </c>
      <c r="AW60" s="3" t="str">
        <f>IF('Full menu'!AW60="MDC","MDC",IF(OR('Full menu'!AW60="PERF",'Full menu'!AW60="AERF",'Full menu'!AW60="PCB"),"ERfix",IF(OR('Full menu'!AW60="ACB", 'Full menu'!AW60="LCERT", 'Full menu'!AW60="LERT",'Full menu'!AW60="FCERT",'Full menu'!AW60="FERT"),"ERT",IF(OR('Full menu'!AW60="FCMT",'Full menu'!AW60="FMT",'Full menu'!AW60="LMT",'Full menu'!AW60="LCMT"),"MT",IF(OR('Full menu'!AW60="LCIT",'Full menu'!AW60="FCIT",'Full menu'!AW60="LMT",'Full menu'!AW60="FMT"),"IT",IF(OR('Full menu'!AW60="MwERT", 'Full menu'!AW60="ERwMT", 'Full menu'!AW60="M&amp;ERT", 'Full menu'!AW60="MwIT", 'Full menu'!AW60="IwMT", 'Full menu'!AW60="M&amp;IT", 'Full menu'!AW60="IwERT", 'Full menu'!AW60="ERwIT", 'Full menu'!AW60="I&amp;ERT", 'Full menu'!AW60="ER&amp;M&amp;IT"),"MixedT",IF('Full menu'!AW60="UD","UD",IF('Full menu'!AW60="LSD","LSD",IF('Full menu'!AW60="WSD","WSD","")))))))))</f>
        <v/>
      </c>
      <c r="AX60" s="3" t="str">
        <f>IF('Full menu'!AX60="MDC","MDC",IF(OR('Full menu'!AX60="PERF",'Full menu'!AX60="AERF",'Full menu'!AX60="PCB"),"ERfix",IF(OR('Full menu'!AX60="ACB", 'Full menu'!AX60="LCERT", 'Full menu'!AX60="LERT",'Full menu'!AX60="FCERT",'Full menu'!AX60="FERT"),"ERT",IF(OR('Full menu'!AX60="FCMT",'Full menu'!AX60="FMT",'Full menu'!AX60="LMT",'Full menu'!AX60="LCMT"),"MT",IF(OR('Full menu'!AX60="LCIT",'Full menu'!AX60="FCIT",'Full menu'!AX60="LMT",'Full menu'!AX60="FMT"),"IT",IF(OR('Full menu'!AX60="MwERT", 'Full menu'!AX60="ERwMT", 'Full menu'!AX60="M&amp;ERT", 'Full menu'!AX60="MwIT", 'Full menu'!AX60="IwMT", 'Full menu'!AX60="M&amp;IT", 'Full menu'!AX60="IwERT", 'Full menu'!AX60="ERwIT", 'Full menu'!AX60="I&amp;ERT", 'Full menu'!AX60="ER&amp;M&amp;IT"),"MixedT",IF('Full menu'!AX60="UD","UD",IF('Full menu'!AX60="LSD","LSD",IF('Full menu'!AX60="WSD","WSD","")))))))))</f>
        <v/>
      </c>
      <c r="AY60" s="3" t="str">
        <f>IF('Full menu'!AY60="MDC","MDC",IF(OR('Full menu'!AY60="PERF",'Full menu'!AY60="AERF",'Full menu'!AY60="PCB"),"ERfix",IF(OR('Full menu'!AY60="ACB", 'Full menu'!AY60="LCERT", 'Full menu'!AY60="LERT",'Full menu'!AY60="FCERT",'Full menu'!AY60="FERT"),"ERT",IF(OR('Full menu'!AY60="FCMT",'Full menu'!AY60="FMT",'Full menu'!AY60="LMT",'Full menu'!AY60="LCMT"),"MT",IF(OR('Full menu'!AY60="LCIT",'Full menu'!AY60="FCIT",'Full menu'!AY60="LMT",'Full menu'!AY60="FMT"),"IT",IF(OR('Full menu'!AY60="MwERT", 'Full menu'!AY60="ERwMT", 'Full menu'!AY60="M&amp;ERT", 'Full menu'!AY60="MwIT", 'Full menu'!AY60="IwMT", 'Full menu'!AY60="M&amp;IT", 'Full menu'!AY60="IwERT", 'Full menu'!AY60="ERwIT", 'Full menu'!AY60="I&amp;ERT", 'Full menu'!AY60="ER&amp;M&amp;IT"),"MixedT",IF('Full menu'!AY60="UD","UD",IF('Full menu'!AY60="LSD","LSD",IF('Full menu'!AY60="WSD","WSD","")))))))))</f>
        <v/>
      </c>
      <c r="AZ60" s="3" t="str">
        <f>IF('Full menu'!AZ60="MDC","MDC",IF(OR('Full menu'!AZ60="PERF",'Full menu'!AZ60="AERF",'Full menu'!AZ60="PCB"),"ERfix",IF(OR('Full menu'!AZ60="ACB", 'Full menu'!AZ60="LCERT", 'Full menu'!AZ60="LERT",'Full menu'!AZ60="FCERT",'Full menu'!AZ60="FERT"),"ERT",IF(OR('Full menu'!AZ60="FCMT",'Full menu'!AZ60="FMT",'Full menu'!AZ60="LMT",'Full menu'!AZ60="LCMT"),"MT",IF(OR('Full menu'!AZ60="LCIT",'Full menu'!AZ60="FCIT",'Full menu'!AZ60="LMT",'Full menu'!AZ60="FMT"),"IT",IF(OR('Full menu'!AZ60="MwERT", 'Full menu'!AZ60="ERwMT", 'Full menu'!AZ60="M&amp;ERT", 'Full menu'!AZ60="MwIT", 'Full menu'!AZ60="IwMT", 'Full menu'!AZ60="M&amp;IT", 'Full menu'!AZ60="IwERT", 'Full menu'!AZ60="ERwIT", 'Full menu'!AZ60="I&amp;ERT", 'Full menu'!AZ60="ER&amp;M&amp;IT"),"MixedT",IF('Full menu'!AZ60="UD","UD",IF('Full menu'!AZ60="LSD","LSD",IF('Full menu'!AZ60="WSD","WSD","")))))))))</f>
        <v/>
      </c>
      <c r="BA60" s="3" t="str">
        <f>IF('Full menu'!BA60="MDC","MDC",IF(OR('Full menu'!BA60="PERF",'Full menu'!BA60="AERF",'Full menu'!BA60="PCB"),"ERfix",IF(OR('Full menu'!BA60="ACB", 'Full menu'!BA60="LCERT", 'Full menu'!BA60="LERT",'Full menu'!BA60="FCERT",'Full menu'!BA60="FERT"),"ERT",IF(OR('Full menu'!BA60="FCMT",'Full menu'!BA60="FMT",'Full menu'!BA60="LMT",'Full menu'!BA60="LCMT"),"MT",IF(OR('Full menu'!BA60="LCIT",'Full menu'!BA60="FCIT",'Full menu'!BA60="LMT",'Full menu'!BA60="FMT"),"IT",IF(OR('Full menu'!BA60="MwERT", 'Full menu'!BA60="ERwMT", 'Full menu'!BA60="M&amp;ERT", 'Full menu'!BA60="MwIT", 'Full menu'!BA60="IwMT", 'Full menu'!BA60="M&amp;IT", 'Full menu'!BA60="IwERT", 'Full menu'!BA60="ERwIT", 'Full menu'!BA60="I&amp;ERT", 'Full menu'!BA60="ER&amp;M&amp;IT"),"MixedT",IF('Full menu'!BA60="UD","UD",IF('Full menu'!BA60="LSD","LSD",IF('Full menu'!BA60="WSD","WSD","")))))))))</f>
        <v/>
      </c>
      <c r="BB60" s="3" t="str">
        <f>IF('Full menu'!BB60="MDC","MDC",IF(OR('Full menu'!BB60="PERF",'Full menu'!BB60="AERF",'Full menu'!BB60="PCB"),"ERfix",IF(OR('Full menu'!BB60="ACB", 'Full menu'!BB60="LCERT", 'Full menu'!BB60="LERT",'Full menu'!BB60="FCERT",'Full menu'!BB60="FERT"),"ERT",IF(OR('Full menu'!BB60="FCMT",'Full menu'!BB60="FMT",'Full menu'!BB60="LMT",'Full menu'!BB60="LCMT"),"MT",IF(OR('Full menu'!BB60="LCIT",'Full menu'!BB60="FCIT",'Full menu'!BB60="LMT",'Full menu'!BB60="FMT"),"IT",IF(OR('Full menu'!BB60="MwERT", 'Full menu'!BB60="ERwMT", 'Full menu'!BB60="M&amp;ERT", 'Full menu'!BB60="MwIT", 'Full menu'!BB60="IwMT", 'Full menu'!BB60="M&amp;IT", 'Full menu'!BB60="IwERT", 'Full menu'!BB60="ERwIT", 'Full menu'!BB60="I&amp;ERT", 'Full menu'!BB60="ER&amp;M&amp;IT"),"MixedT",IF('Full menu'!BB60="UD","UD",IF('Full menu'!BB60="LSD","LSD",IF('Full menu'!BB60="WSD","WSD","")))))))))</f>
        <v/>
      </c>
      <c r="BC60" s="3" t="str">
        <f>IF('Full menu'!BC60="MDC","MDC",IF(OR('Full menu'!BC60="PERF",'Full menu'!BC60="AERF",'Full menu'!BC60="PCB"),"ERfix",IF(OR('Full menu'!BC60="ACB", 'Full menu'!BC60="LCERT", 'Full menu'!BC60="LERT",'Full menu'!BC60="FCERT",'Full menu'!BC60="FERT"),"ERT",IF(OR('Full menu'!BC60="FCMT",'Full menu'!BC60="FMT",'Full menu'!BC60="LMT",'Full menu'!BC60="LCMT"),"MT",IF(OR('Full menu'!BC60="LCIT",'Full menu'!BC60="FCIT",'Full menu'!BC60="LMT",'Full menu'!BC60="FMT"),"IT",IF(OR('Full menu'!BC60="MwERT", 'Full menu'!BC60="ERwMT", 'Full menu'!BC60="M&amp;ERT", 'Full menu'!BC60="MwIT", 'Full menu'!BC60="IwMT", 'Full menu'!BC60="M&amp;IT", 'Full menu'!BC60="IwERT", 'Full menu'!BC60="ERwIT", 'Full menu'!BC60="I&amp;ERT", 'Full menu'!BC60="ER&amp;M&amp;IT"),"MixedT",IF('Full menu'!BC60="UD","UD",IF('Full menu'!BC60="LSD","LSD",IF('Full menu'!BC60="WSD","WSD","")))))))))</f>
        <v/>
      </c>
    </row>
    <row r="61" spans="1:55" ht="16" x14ac:dyDescent="0.2">
      <c r="A61" t="s">
        <v>83</v>
      </c>
      <c r="B61" s="3" t="str">
        <f>IF('Full menu'!B61="MDC","MDC",IF(OR('Full menu'!B61="PERF",'Full menu'!B61="AERF",'Full menu'!B61="PCB"),"ERfix",IF(OR('Full menu'!B61="ACB", 'Full menu'!B61="LCERT", 'Full menu'!B61="LERT",'Full menu'!B61="FCERT",'Full menu'!B61="FERT"),"ERTs",IF(OR('Full menu'!B61="FCMT",'Full menu'!B61="FMT",'Full menu'!B61="LMT",'Full menu'!B61="LCMT"),"MTs",IF(OR('Full menu'!B61="LCIT",'Full menu'!B61="FCIT",'Full menu'!B61="LIT",'Full menu'!B61="FIT"),"ITs",IF(OR('Full menu'!B61="MwERT", 'Full menu'!B61="ERwMT", 'Full menu'!B61="M&amp;ERT", 'Full menu'!B61="MwIT", 'Full menu'!B61="IwMT", 'Full menu'!B61="M&amp;IT", 'Full menu'!B61="IwERT", 'Full menu'!B61="ERwIT", 'Full menu'!B61="I&amp;ERT", 'Full menu'!B61="ER&amp;M&amp;IT"),"MixedTs",IF('Full menu'!B61="UD","UD",IF('Full menu'!B61="LSD","LSD",IF('Full menu'!B61="WSD","WSD","")))))))))</f>
        <v>ERfix</v>
      </c>
      <c r="C61" s="3" t="str">
        <f>IF('Full menu'!C61="MDC","MDC",IF(OR('Full menu'!C61="PERF",'Full menu'!C61="AERF",'Full menu'!C61="PCB"),"ERfix",IF(OR('Full menu'!C61="ACB", 'Full menu'!C61="LCERT", 'Full menu'!C61="LERT",'Full menu'!C61="FCERT",'Full menu'!C61="FERT"),"ERTs",IF(OR('Full menu'!C61="FCMT",'Full menu'!C61="FMT",'Full menu'!C61="LMT",'Full menu'!C61="LCMT"),"MTs",IF(OR('Full menu'!C61="LCIT",'Full menu'!C61="FCIT",'Full menu'!C61="LIT",'Full menu'!C61="FIT"),"ITs",IF(OR('Full menu'!C61="MwERT", 'Full menu'!C61="ERwMT", 'Full menu'!C61="M&amp;ERT", 'Full menu'!C61="MwIT", 'Full menu'!C61="IwMT", 'Full menu'!C61="M&amp;IT", 'Full menu'!C61="IwERT", 'Full menu'!C61="ERwIT", 'Full menu'!C61="I&amp;ERT", 'Full menu'!C61="ER&amp;M&amp;IT"),"MixedTs",IF('Full menu'!C61="UD","UD",IF('Full menu'!C61="LSD","LSD",IF('Full menu'!C61="WSD","WSD","")))))))))</f>
        <v>ERfix</v>
      </c>
      <c r="D61" s="3" t="str">
        <f>IF('Full menu'!D61="MDC","MDC",IF(OR('Full menu'!D61="PERF",'Full menu'!D61="AERF",'Full menu'!D61="PCB"),"ERfix",IF(OR('Full menu'!D61="ACB", 'Full menu'!D61="LCERT", 'Full menu'!D61="LERT",'Full menu'!D61="FCERT",'Full menu'!D61="FERT"),"ERTs",IF(OR('Full menu'!D61="FCMT",'Full menu'!D61="FMT",'Full menu'!D61="LMT",'Full menu'!D61="LCMT"),"MTs",IF(OR('Full menu'!D61="LCIT",'Full menu'!D61="FCIT",'Full menu'!D61="LIT",'Full menu'!D61="FIT"),"ITs",IF(OR('Full menu'!D61="MwERT", 'Full menu'!D61="ERwMT", 'Full menu'!D61="M&amp;ERT", 'Full menu'!D61="MwIT", 'Full menu'!D61="IwMT", 'Full menu'!D61="M&amp;IT", 'Full menu'!D61="IwERT", 'Full menu'!D61="ERwIT", 'Full menu'!D61="I&amp;ERT", 'Full menu'!D61="ER&amp;M&amp;IT"),"MixedTs",IF('Full menu'!D61="UD","UD",IF('Full menu'!D61="LSD","LSD",IF('Full menu'!D61="WSD","WSD","")))))))))</f>
        <v>ERfix</v>
      </c>
      <c r="E61" s="3" t="str">
        <f>IF('Full menu'!E61="MDC","MDC",IF(OR('Full menu'!E61="PERF",'Full menu'!E61="AERF",'Full menu'!E61="PCB"),"ERfix",IF(OR('Full menu'!E61="ACB", 'Full menu'!E61="LCERT", 'Full menu'!E61="LERT",'Full menu'!E61="FCERT",'Full menu'!E61="FERT"),"ERTs",IF(OR('Full menu'!E61="FCMT",'Full menu'!E61="FMT",'Full menu'!E61="LMT",'Full menu'!E61="LCMT"),"MTs",IF(OR('Full menu'!E61="LCIT",'Full menu'!E61="FCIT",'Full menu'!E61="LIT",'Full menu'!E61="FIT"),"ITs",IF(OR('Full menu'!E61="MwERT", 'Full menu'!E61="ERwMT", 'Full menu'!E61="M&amp;ERT", 'Full menu'!E61="MwIT", 'Full menu'!E61="IwMT", 'Full menu'!E61="M&amp;IT", 'Full menu'!E61="IwERT", 'Full menu'!E61="ERwIT", 'Full menu'!E61="I&amp;ERT", 'Full menu'!E61="ER&amp;M&amp;IT"),"MixedTs",IF('Full menu'!E61="UD","UD",IF('Full menu'!E61="LSD","LSD",IF('Full menu'!E61="WSD","WSD","")))))))))</f>
        <v>ERfix</v>
      </c>
      <c r="F61" s="3" t="str">
        <f>IF('Full menu'!F61="MDC","MDC",IF(OR('Full menu'!F61="PERF",'Full menu'!F61="AERF",'Full menu'!F61="PCB"),"ERfix",IF(OR('Full menu'!F61="ACB", 'Full menu'!F61="LCERT", 'Full menu'!F61="LERT",'Full menu'!F61="FCERT",'Full menu'!F61="FERT"),"ERTs",IF(OR('Full menu'!F61="FCMT",'Full menu'!F61="FMT",'Full menu'!F61="LMT",'Full menu'!F61="LCMT"),"MTs",IF(OR('Full menu'!F61="LCIT",'Full menu'!F61="FCIT",'Full menu'!F61="LIT",'Full menu'!F61="FIT"),"ITs",IF(OR('Full menu'!F61="MwERT", 'Full menu'!F61="ERwMT", 'Full menu'!F61="M&amp;ERT", 'Full menu'!F61="MwIT", 'Full menu'!F61="IwMT", 'Full menu'!F61="M&amp;IT", 'Full menu'!F61="IwERT", 'Full menu'!F61="ERwIT", 'Full menu'!F61="I&amp;ERT", 'Full menu'!F61="ER&amp;M&amp;IT"),"MixedTs",IF('Full menu'!F61="UD","UD",IF('Full menu'!F61="LSD","LSD",IF('Full menu'!F61="WSD","WSD","")))))))))</f>
        <v>ERfix</v>
      </c>
      <c r="G61" s="3" t="str">
        <f>IF('Full menu'!G61="MDC","MDC",IF(OR('Full menu'!G61="PERF",'Full menu'!G61="AERF",'Full menu'!G61="PCB"),"ERfix",IF(OR('Full menu'!G61="ACB", 'Full menu'!G61="LCERT", 'Full menu'!G61="LERT",'Full menu'!G61="FCERT",'Full menu'!G61="FERT"),"ERTs",IF(OR('Full menu'!G61="FCMT",'Full menu'!G61="FMT",'Full menu'!G61="LMT",'Full menu'!G61="LCMT"),"MTs",IF(OR('Full menu'!G61="LCIT",'Full menu'!G61="FCIT",'Full menu'!G61="LIT",'Full menu'!G61="FIT"),"ITs",IF(OR('Full menu'!G61="MwERT", 'Full menu'!G61="ERwMT", 'Full menu'!G61="M&amp;ERT", 'Full menu'!G61="MwIT", 'Full menu'!G61="IwMT", 'Full menu'!G61="M&amp;IT", 'Full menu'!G61="IwERT", 'Full menu'!G61="ERwIT", 'Full menu'!G61="I&amp;ERT", 'Full menu'!G61="ER&amp;M&amp;IT"),"MixedTs",IF('Full menu'!G61="UD","UD",IF('Full menu'!G61="LSD","LSD",IF('Full menu'!G61="WSD","WSD","")))))))))</f>
        <v>ERfix</v>
      </c>
      <c r="H61" s="3" t="str">
        <f>IF('Full menu'!H61="MDC","MDC",IF(OR('Full menu'!H61="PERF",'Full menu'!H61="AERF",'Full menu'!H61="PCB"),"ERfix",IF(OR('Full menu'!H61="ACB", 'Full menu'!H61="LCERT", 'Full menu'!H61="LERT",'Full menu'!H61="FCERT",'Full menu'!H61="FERT"),"ERTs",IF(OR('Full menu'!H61="FCMT",'Full menu'!H61="FMT",'Full menu'!H61="LMT",'Full menu'!H61="LCMT"),"MTs",IF(OR('Full menu'!H61="LCIT",'Full menu'!H61="FCIT",'Full menu'!H61="LIT",'Full menu'!H61="FIT"),"ITs",IF(OR('Full menu'!H61="MwERT", 'Full menu'!H61="ERwMT", 'Full menu'!H61="M&amp;ERT", 'Full menu'!H61="MwIT", 'Full menu'!H61="IwMT", 'Full menu'!H61="M&amp;IT", 'Full menu'!H61="IwERT", 'Full menu'!H61="ERwIT", 'Full menu'!H61="I&amp;ERT", 'Full menu'!H61="ER&amp;M&amp;IT"),"MixedTs",IF('Full menu'!H61="UD","UD",IF('Full menu'!H61="LSD","LSD",IF('Full menu'!H61="WSD","WSD","")))))))))</f>
        <v>ERfix</v>
      </c>
      <c r="I61" s="3" t="str">
        <f>IF('Full menu'!I61="MDC","MDC",IF(OR('Full menu'!I61="PERF",'Full menu'!I61="AERF",'Full menu'!I61="PCB"),"ERfix",IF(OR('Full menu'!I61="ACB", 'Full menu'!I61="LCERT", 'Full menu'!I61="LERT",'Full menu'!I61="FCERT",'Full menu'!I61="FERT"),"ERTs",IF(OR('Full menu'!I61="FCMT",'Full menu'!I61="FMT",'Full menu'!I61="LMT",'Full menu'!I61="LCMT"),"MTs",IF(OR('Full menu'!I61="LCIT",'Full menu'!I61="FCIT",'Full menu'!I61="LIT",'Full menu'!I61="FIT"),"ITs",IF(OR('Full menu'!I61="MwERT", 'Full menu'!I61="ERwMT", 'Full menu'!I61="M&amp;ERT", 'Full menu'!I61="MwIT", 'Full menu'!I61="IwMT", 'Full menu'!I61="M&amp;IT", 'Full menu'!I61="IwERT", 'Full menu'!I61="ERwIT", 'Full menu'!I61="I&amp;ERT", 'Full menu'!I61="ER&amp;M&amp;IT"),"MixedTs",IF('Full menu'!I61="UD","UD",IF('Full menu'!I61="LSD","LSD",IF('Full menu'!I61="WSD","WSD","")))))))))</f>
        <v>ERfix</v>
      </c>
      <c r="J61" s="3" t="str">
        <f>IF('Full menu'!J61="MDC","MDC",IF(OR('Full menu'!J61="PERF",'Full menu'!J61="AERF",'Full menu'!J61="PCB"),"ERfix",IF(OR('Full menu'!J61="ACB", 'Full menu'!J61="LCERT", 'Full menu'!J61="LERT",'Full menu'!J61="FCERT",'Full menu'!J61="FERT"),"ERTs",IF(OR('Full menu'!J61="FCMT",'Full menu'!J61="FMT",'Full menu'!J61="LMT",'Full menu'!J61="LCMT"),"MTs",IF(OR('Full menu'!J61="LCIT",'Full menu'!J61="FCIT",'Full menu'!J61="LIT",'Full menu'!J61="FIT"),"ITs",IF(OR('Full menu'!J61="MwERT", 'Full menu'!J61="ERwMT", 'Full menu'!J61="M&amp;ERT", 'Full menu'!J61="MwIT", 'Full menu'!J61="IwMT", 'Full menu'!J61="M&amp;IT", 'Full menu'!J61="IwERT", 'Full menu'!J61="ERwIT", 'Full menu'!J61="I&amp;ERT", 'Full menu'!J61="ER&amp;M&amp;IT"),"MixedTs",IF('Full menu'!J61="UD","UD",IF('Full menu'!J61="LSD","LSD",IF('Full menu'!J61="WSD","WSD","")))))))))</f>
        <v>ERTs</v>
      </c>
      <c r="K61" s="3" t="str">
        <f>IF('Full menu'!K61="MDC","MDC",IF(OR('Full menu'!K61="PERF",'Full menu'!K61="AERF",'Full menu'!K61="PCB"),"ERfix",IF(OR('Full menu'!K61="ACB", 'Full menu'!K61="LCERT", 'Full menu'!K61="LERT",'Full menu'!K61="FCERT",'Full menu'!K61="FERT"),"ERTs",IF(OR('Full menu'!K61="FCMT",'Full menu'!K61="FMT",'Full menu'!K61="LMT",'Full menu'!K61="LCMT"),"MTs",IF(OR('Full menu'!K61="LCIT",'Full menu'!K61="FCIT",'Full menu'!K61="LIT",'Full menu'!K61="FIT"),"ITs",IF(OR('Full menu'!K61="MwERT", 'Full menu'!K61="ERwMT", 'Full menu'!K61="M&amp;ERT", 'Full menu'!K61="MwIT", 'Full menu'!K61="IwMT", 'Full menu'!K61="M&amp;IT", 'Full menu'!K61="IwERT", 'Full menu'!K61="ERwIT", 'Full menu'!K61="I&amp;ERT", 'Full menu'!K61="ER&amp;M&amp;IT"),"MixedTs",IF('Full menu'!K61="UD","UD",IF('Full menu'!K61="LSD","LSD",IF('Full menu'!K61="WSD","WSD","")))))))))</f>
        <v>ERTs</v>
      </c>
      <c r="L61" s="3" t="str">
        <f>IF('Full menu'!L61="MDC","MDC",IF(OR('Full menu'!L61="PERF",'Full menu'!L61="AERF",'Full menu'!L61="PCB"),"ERfix",IF(OR('Full menu'!L61="ACB", 'Full menu'!L61="LCERT", 'Full menu'!L61="LERT",'Full menu'!L61="FCERT",'Full menu'!L61="FERT"),"ERTs",IF(OR('Full menu'!L61="FCMT",'Full menu'!L61="FMT",'Full menu'!L61="LMT",'Full menu'!L61="LCMT"),"MTs",IF(OR('Full menu'!L61="LCIT",'Full menu'!L61="FCIT",'Full menu'!L61="LIT",'Full menu'!L61="FIT"),"ITs",IF(OR('Full menu'!L61="MwERT", 'Full menu'!L61="ERwMT", 'Full menu'!L61="M&amp;ERT", 'Full menu'!L61="MwIT", 'Full menu'!L61="IwMT", 'Full menu'!L61="M&amp;IT", 'Full menu'!L61="IwERT", 'Full menu'!L61="ERwIT", 'Full menu'!L61="I&amp;ERT", 'Full menu'!L61="ER&amp;M&amp;IT"),"MixedTs",IF('Full menu'!L61="UD","UD",IF('Full menu'!L61="LSD","LSD",IF('Full menu'!L61="WSD","WSD","")))))))))</f>
        <v>ERTs</v>
      </c>
      <c r="M61" s="3" t="str">
        <f>IF('Full menu'!M61="MDC","MDC",IF(OR('Full menu'!M61="PERF",'Full menu'!M61="AERF",'Full menu'!M61="PCB"),"ERfix",IF(OR('Full menu'!M61="ACB", 'Full menu'!M61="LCERT", 'Full menu'!M61="LERT",'Full menu'!M61="FCERT",'Full menu'!M61="FERT"),"ERTs",IF(OR('Full menu'!M61="FCMT",'Full menu'!M61="FMT",'Full menu'!M61="LMT",'Full menu'!M61="LCMT"),"MTs",IF(OR('Full menu'!M61="LCIT",'Full menu'!M61="FCIT",'Full menu'!M61="LIT",'Full menu'!M61="FIT"),"ITs",IF(OR('Full menu'!M61="MwERT", 'Full menu'!M61="ERwMT", 'Full menu'!M61="M&amp;ERT", 'Full menu'!M61="MwIT", 'Full menu'!M61="IwMT", 'Full menu'!M61="M&amp;IT", 'Full menu'!M61="IwERT", 'Full menu'!M61="ERwIT", 'Full menu'!M61="I&amp;ERT", 'Full menu'!M61="ER&amp;M&amp;IT"),"MixedTs",IF('Full menu'!M61="UD","UD",IF('Full menu'!M61="LSD","LSD",IF('Full menu'!M61="WSD","WSD","")))))))))</f>
        <v>ERTs</v>
      </c>
      <c r="N61" s="3" t="str">
        <f>IF('Full menu'!N61="MDC","MDC",IF(OR('Full menu'!N61="PERF",'Full menu'!N61="AERF",'Full menu'!N61="PCB"),"ERfix",IF(OR('Full menu'!N61="ACB", 'Full menu'!N61="LCERT", 'Full menu'!N61="LERT",'Full menu'!N61="FCERT",'Full menu'!N61="FERT"),"ERTs",IF(OR('Full menu'!N61="FCMT",'Full menu'!N61="FMT",'Full menu'!N61="LMT",'Full menu'!N61="LCMT"),"MTs",IF(OR('Full menu'!N61="LCIT",'Full menu'!N61="FCIT",'Full menu'!N61="LIT",'Full menu'!N61="FIT"),"ITs",IF(OR('Full menu'!N61="MwERT", 'Full menu'!N61="ERwMT", 'Full menu'!N61="M&amp;ERT", 'Full menu'!N61="MwIT", 'Full menu'!N61="IwMT", 'Full menu'!N61="M&amp;IT", 'Full menu'!N61="IwERT", 'Full menu'!N61="ERwIT", 'Full menu'!N61="I&amp;ERT", 'Full menu'!N61="ER&amp;M&amp;IT"),"MixedTs",IF('Full menu'!N61="UD","UD",IF('Full menu'!N61="LSD","LSD",IF('Full menu'!N61="WSD","WSD","")))))))))</f>
        <v>ERTs</v>
      </c>
      <c r="O61" s="3" t="str">
        <f>IF('Full menu'!O61="MDC","MDC",IF(OR('Full menu'!O61="PERF",'Full menu'!O61="AERF",'Full menu'!O61="PCB"),"ERfix",IF(OR('Full menu'!O61="ACB", 'Full menu'!O61="LCERT", 'Full menu'!O61="LERT",'Full menu'!O61="FCERT",'Full menu'!O61="FERT"),"ERTs",IF(OR('Full menu'!O61="FCMT",'Full menu'!O61="FMT",'Full menu'!O61="LMT",'Full menu'!O61="LCMT"),"MTs",IF(OR('Full menu'!O61="LCIT",'Full menu'!O61="FCIT",'Full menu'!O61="LIT",'Full menu'!O61="FIT"),"ITs",IF(OR('Full menu'!O61="MwERT", 'Full menu'!O61="ERwMT", 'Full menu'!O61="M&amp;ERT", 'Full menu'!O61="MwIT", 'Full menu'!O61="IwMT", 'Full menu'!O61="M&amp;IT", 'Full menu'!O61="IwERT", 'Full menu'!O61="ERwIT", 'Full menu'!O61="I&amp;ERT", 'Full menu'!O61="ER&amp;M&amp;IT"),"MixedTs",IF('Full menu'!O61="UD","UD",IF('Full menu'!O61="LSD","LSD",IF('Full menu'!O61="WSD","WSD","")))))))))</f>
        <v>ERTs</v>
      </c>
      <c r="P61" s="3" t="str">
        <f>IF('Full menu'!P61="MDC","MDC",IF(OR('Full menu'!P61="PERF",'Full menu'!P61="AERF",'Full menu'!P61="PCB"),"ERfix",IF(OR('Full menu'!P61="ACB", 'Full menu'!P61="LCERT", 'Full menu'!P61="LERT",'Full menu'!P61="FCERT",'Full menu'!P61="FERT"),"ERTs",IF(OR('Full menu'!P61="FCMT",'Full menu'!P61="FMT",'Full menu'!P61="LMT",'Full menu'!P61="LCMT"),"MTs",IF(OR('Full menu'!P61="LCIT",'Full menu'!P61="FCIT",'Full menu'!P61="LIT",'Full menu'!P61="FIT"),"ITs",IF(OR('Full menu'!P61="MwERT", 'Full menu'!P61="ERwMT", 'Full menu'!P61="M&amp;ERT", 'Full menu'!P61="MwIT", 'Full menu'!P61="IwMT", 'Full menu'!P61="M&amp;IT", 'Full menu'!P61="IwERT", 'Full menu'!P61="ERwIT", 'Full menu'!P61="I&amp;ERT", 'Full menu'!P61="ER&amp;M&amp;IT"),"MixedTs",IF('Full menu'!P61="UD","UD",IF('Full menu'!P61="LSD","LSD",IF('Full menu'!P61="WSD","WSD","")))))))))</f>
        <v>ERTs</v>
      </c>
      <c r="Q61" s="3" t="str">
        <f>IF('Full menu'!Q61="MDC","MDC",IF(OR('Full menu'!Q61="PERF",'Full menu'!Q61="AERF",'Full menu'!Q61="PCB"),"ERfix",IF(OR('Full menu'!Q61="ACB", 'Full menu'!Q61="LCERT", 'Full menu'!Q61="LERT",'Full menu'!Q61="FCERT",'Full menu'!Q61="FERT"),"ERTs",IF(OR('Full menu'!Q61="FCMT",'Full menu'!Q61="FMT",'Full menu'!Q61="LMT",'Full menu'!Q61="LCMT"),"MTs",IF(OR('Full menu'!Q61="LCIT",'Full menu'!Q61="FCIT",'Full menu'!Q61="LIT",'Full menu'!Q61="FIT"),"ITs",IF(OR('Full menu'!Q61="MwERT", 'Full menu'!Q61="ERwMT", 'Full menu'!Q61="M&amp;ERT", 'Full menu'!Q61="MwIT", 'Full menu'!Q61="IwMT", 'Full menu'!Q61="M&amp;IT", 'Full menu'!Q61="IwERT", 'Full menu'!Q61="ERwIT", 'Full menu'!Q61="I&amp;ERT", 'Full menu'!Q61="ER&amp;M&amp;IT"),"MixedTs",IF('Full menu'!Q61="UD","UD",IF('Full menu'!Q61="LSD","LSD",IF('Full menu'!Q61="WSD","WSD","")))))))))</f>
        <v>ERTs</v>
      </c>
      <c r="R61" s="3" t="str">
        <f>IF('Full menu'!R61="MDC","MDC",IF(OR('Full menu'!R61="PERF",'Full menu'!R61="AERF",'Full menu'!R61="PCB"),"ERfix",IF(OR('Full menu'!R61="ACB", 'Full menu'!R61="LCERT", 'Full menu'!R61="LERT",'Full menu'!R61="FCERT",'Full menu'!R61="FERT"),"ERTs",IF(OR('Full menu'!R61="FCMT",'Full menu'!R61="FMT",'Full menu'!R61="LMT",'Full menu'!R61="LCMT"),"MTs",IF(OR('Full menu'!R61="LCIT",'Full menu'!R61="FCIT",'Full menu'!R61="LIT",'Full menu'!R61="FIT"),"ITs",IF(OR('Full menu'!R61="MwERT", 'Full menu'!R61="ERwMT", 'Full menu'!R61="M&amp;ERT", 'Full menu'!R61="MwIT", 'Full menu'!R61="IwMT", 'Full menu'!R61="M&amp;IT", 'Full menu'!R61="IwERT", 'Full menu'!R61="ERwIT", 'Full menu'!R61="I&amp;ERT", 'Full menu'!R61="ER&amp;M&amp;IT"),"MixedTs",IF('Full menu'!R61="UD","UD",IF('Full menu'!R61="LSD","LSD",IF('Full menu'!R61="WSD","WSD","")))))))))</f>
        <v>ERTs</v>
      </c>
      <c r="S61" s="3" t="str">
        <f>IF('Full menu'!S61="MDC","MDC",IF(OR('Full menu'!S61="PERF",'Full menu'!S61="AERF",'Full menu'!S61="PCB"),"ERfix",IF(OR('Full menu'!S61="ACB", 'Full menu'!S61="LCERT", 'Full menu'!S61="LERT",'Full menu'!S61="FCERT",'Full menu'!S61="FERT"),"ERTs",IF(OR('Full menu'!S61="FCMT",'Full menu'!S61="FMT",'Full menu'!S61="LMT",'Full menu'!S61="LCMT"),"MTs",IF(OR('Full menu'!S61="LCIT",'Full menu'!S61="FCIT",'Full menu'!S61="LIT",'Full menu'!S61="FIT"),"ITs",IF(OR('Full menu'!S61="MwERT", 'Full menu'!S61="ERwMT", 'Full menu'!S61="M&amp;ERT", 'Full menu'!S61="MwIT", 'Full menu'!S61="IwMT", 'Full menu'!S61="M&amp;IT", 'Full menu'!S61="IwERT", 'Full menu'!S61="ERwIT", 'Full menu'!S61="I&amp;ERT", 'Full menu'!S61="ER&amp;M&amp;IT"),"MixedTs",IF('Full menu'!S61="UD","UD",IF('Full menu'!S61="LSD","LSD",IF('Full menu'!S61="WSD","WSD","")))))))))</f>
        <v>ERTs</v>
      </c>
      <c r="T61" s="3" t="str">
        <f>IF('Full menu'!T61="MDC","MDC",IF(OR('Full menu'!T61="PERF",'Full menu'!T61="AERF",'Full menu'!T61="PCB"),"ERfix",IF(OR('Full menu'!T61="ACB", 'Full menu'!T61="LCERT", 'Full menu'!T61="LERT",'Full menu'!T61="FCERT",'Full menu'!T61="FERT"),"ERTs",IF(OR('Full menu'!T61="FCMT",'Full menu'!T61="FMT",'Full menu'!T61="LMT",'Full menu'!T61="LCMT"),"MTs",IF(OR('Full menu'!T61="LCIT",'Full menu'!T61="FCIT",'Full menu'!T61="LIT",'Full menu'!T61="FIT"),"ITs",IF(OR('Full menu'!T61="MwERT", 'Full menu'!T61="ERwMT", 'Full menu'!T61="M&amp;ERT", 'Full menu'!T61="MwIT", 'Full menu'!T61="IwMT", 'Full menu'!T61="M&amp;IT", 'Full menu'!T61="IwERT", 'Full menu'!T61="ERwIT", 'Full menu'!T61="I&amp;ERT", 'Full menu'!T61="ER&amp;M&amp;IT"),"MixedTs",IF('Full menu'!T61="UD","UD",IF('Full menu'!T61="LSD","LSD",IF('Full menu'!T61="WSD","WSD","")))))))))</f>
        <v>ERTs</v>
      </c>
      <c r="U61" s="3" t="str">
        <f>IF('Full menu'!U61="MDC","MDC",IF(OR('Full menu'!U61="PERF",'Full menu'!U61="AERF",'Full menu'!U61="PCB"),"ERfix",IF(OR('Full menu'!U61="ACB", 'Full menu'!U61="LCERT", 'Full menu'!U61="LERT",'Full menu'!U61="FCERT",'Full menu'!U61="FERT"),"ERTs",IF(OR('Full menu'!U61="FCMT",'Full menu'!U61="FMT",'Full menu'!U61="LMT",'Full menu'!U61="LCMT"),"MTs",IF(OR('Full menu'!U61="LCIT",'Full menu'!U61="FCIT",'Full menu'!U61="LIT",'Full menu'!U61="FIT"),"ITs",IF(OR('Full menu'!U61="MwERT", 'Full menu'!U61="ERwMT", 'Full menu'!U61="M&amp;ERT", 'Full menu'!U61="MwIT", 'Full menu'!U61="IwMT", 'Full menu'!U61="M&amp;IT", 'Full menu'!U61="IwERT", 'Full menu'!U61="ERwIT", 'Full menu'!U61="I&amp;ERT", 'Full menu'!U61="ER&amp;M&amp;IT"),"MixedTs",IF('Full menu'!U61="UD","UD",IF('Full menu'!U61="LSD","LSD",IF('Full menu'!U61="WSD","WSD","")))))))))</f>
        <v>ERTs</v>
      </c>
      <c r="V61" s="3" t="str">
        <f>IF('Full menu'!V61="MDC","MDC",IF(OR('Full menu'!V61="PERF",'Full menu'!V61="AERF",'Full menu'!V61="PCB"),"ERfix",IF(OR('Full menu'!V61="ACB", 'Full menu'!V61="LCERT", 'Full menu'!V61="LERT",'Full menu'!V61="FCERT",'Full menu'!V61="FERT"),"ERTs",IF(OR('Full menu'!V61="FCMT",'Full menu'!V61="FMT",'Full menu'!V61="LMT",'Full menu'!V61="LCMT"),"MTs",IF(OR('Full menu'!V61="LCIT",'Full menu'!V61="FCIT",'Full menu'!V61="LIT",'Full menu'!V61="FIT"),"ITs",IF(OR('Full menu'!V61="MwERT", 'Full menu'!V61="ERwMT", 'Full menu'!V61="M&amp;ERT", 'Full menu'!V61="MwIT", 'Full menu'!V61="IwMT", 'Full menu'!V61="M&amp;IT", 'Full menu'!V61="IwERT", 'Full menu'!V61="ERwIT", 'Full menu'!V61="I&amp;ERT", 'Full menu'!V61="ER&amp;M&amp;IT"),"MixedTs",IF('Full menu'!V61="UD","UD",IF('Full menu'!V61="LSD","LSD",IF('Full menu'!V61="WSD","WSD","")))))))))</f>
        <v>ERTs</v>
      </c>
      <c r="W61" s="3" t="str">
        <f>IF('Full menu'!W61="MDC","MDC",IF(OR('Full menu'!W61="PERF",'Full menu'!W61="AERF",'Full menu'!W61="PCB"),"ERfix",IF(OR('Full menu'!W61="ACB", 'Full menu'!W61="LCERT", 'Full menu'!W61="LERT",'Full menu'!W61="FCERT",'Full menu'!W61="FERT"),"ERTs",IF(OR('Full menu'!W61="FCMT",'Full menu'!W61="FMT",'Full menu'!W61="LMT",'Full menu'!W61="LCMT"),"MTs",IF(OR('Full menu'!W61="LCIT",'Full menu'!W61="FCIT",'Full menu'!W61="LIT",'Full menu'!W61="FIT"),"ITs",IF(OR('Full menu'!W61="MwERT", 'Full menu'!W61="ERwMT", 'Full menu'!W61="M&amp;ERT", 'Full menu'!W61="MwIT", 'Full menu'!W61="IwMT", 'Full menu'!W61="M&amp;IT", 'Full menu'!W61="IwERT", 'Full menu'!W61="ERwIT", 'Full menu'!W61="I&amp;ERT", 'Full menu'!W61="ER&amp;M&amp;IT"),"MixedTs",IF('Full menu'!W61="UD","UD",IF('Full menu'!W61="LSD","LSD",IF('Full menu'!W61="WSD","WSD","")))))))))</f>
        <v>ERTs</v>
      </c>
      <c r="X61" s="3" t="str">
        <f>IF('Full menu'!X61="MDC","MDC",IF(OR('Full menu'!X61="PERF",'Full menu'!X61="AERF",'Full menu'!X61="PCB"),"ERfix",IF(OR('Full menu'!X61="ACB", 'Full menu'!X61="LCERT", 'Full menu'!X61="LERT",'Full menu'!X61="FCERT",'Full menu'!X61="FERT"),"ERTs",IF(OR('Full menu'!X61="FCMT",'Full menu'!X61="FMT",'Full menu'!X61="LMT",'Full menu'!X61="LCMT"),"MTs",IF(OR('Full menu'!X61="LCIT",'Full menu'!X61="FCIT",'Full menu'!X61="LIT",'Full menu'!X61="FIT"),"ITs",IF(OR('Full menu'!X61="MwERT", 'Full menu'!X61="ERwMT", 'Full menu'!X61="M&amp;ERT", 'Full menu'!X61="MwIT", 'Full menu'!X61="IwMT", 'Full menu'!X61="M&amp;IT", 'Full menu'!X61="IwERT", 'Full menu'!X61="ERwIT", 'Full menu'!X61="I&amp;ERT", 'Full menu'!X61="ER&amp;M&amp;IT"),"MixedTs",IF('Full menu'!X61="UD","UD",IF('Full menu'!X61="LSD","LSD",IF('Full menu'!X61="WSD","WSD","")))))))))</f>
        <v>ERTs</v>
      </c>
      <c r="Y61" s="3" t="str">
        <f>IF('Full menu'!Y61="MDC","MDC",IF(OR('Full menu'!Y61="PERF",'Full menu'!Y61="AERF",'Full menu'!Y61="PCB"),"ERfix",IF(OR('Full menu'!Y61="ACB", 'Full menu'!Y61="LCERT", 'Full menu'!Y61="LERT",'Full menu'!Y61="FCERT",'Full menu'!Y61="FERT"),"ERTs",IF(OR('Full menu'!Y61="FCMT",'Full menu'!Y61="FMT",'Full menu'!Y61="LMT",'Full menu'!Y61="LCMT"),"MTs",IF(OR('Full menu'!Y61="LCIT",'Full menu'!Y61="FCIT",'Full menu'!Y61="LIT",'Full menu'!Y61="FIT"),"ITs",IF(OR('Full menu'!Y61="MwERT", 'Full menu'!Y61="ERwMT", 'Full menu'!Y61="M&amp;ERT", 'Full menu'!Y61="MwIT", 'Full menu'!Y61="IwMT", 'Full menu'!Y61="M&amp;IT", 'Full menu'!Y61="IwERT", 'Full menu'!Y61="ERwIT", 'Full menu'!Y61="I&amp;ERT", 'Full menu'!Y61="ER&amp;M&amp;IT"),"MixedTs",IF('Full menu'!Y61="UD","UD",IF('Full menu'!Y61="LSD","LSD",IF('Full menu'!Y61="WSD","WSD","")))))))))</f>
        <v>LSD</v>
      </c>
      <c r="Z61" s="3" t="str">
        <f>IF('Full menu'!Z61="MDC","MDC",IF(OR('Full menu'!Z61="PERF",'Full menu'!Z61="AERF",'Full menu'!Z61="PCB"),"ERfix",IF(OR('Full menu'!Z61="ACB", 'Full menu'!Z61="LCERT", 'Full menu'!Z61="LERT",'Full menu'!Z61="FCERT",'Full menu'!Z61="FERT"),"ERTs",IF(OR('Full menu'!Z61="FCMT",'Full menu'!Z61="FMT",'Full menu'!Z61="LMT",'Full menu'!Z61="LCMT"),"MTs",IF(OR('Full menu'!Z61="LCIT",'Full menu'!Z61="FCIT",'Full menu'!Z61="LIT",'Full menu'!Z61="FIT"),"ITs",IF(OR('Full menu'!Z61="MwERT", 'Full menu'!Z61="ERwMT", 'Full menu'!Z61="M&amp;ERT", 'Full menu'!Z61="MwIT", 'Full menu'!Z61="IwMT", 'Full menu'!Z61="M&amp;IT", 'Full menu'!Z61="IwERT", 'Full menu'!Z61="ERwIT", 'Full menu'!Z61="I&amp;ERT", 'Full menu'!Z61="ER&amp;M&amp;IT"),"MixedTs",IF('Full menu'!Z61="UD","UD",IF('Full menu'!Z61="LSD","LSD",IF('Full menu'!Z61="WSD","WSD","")))))))))</f>
        <v>LSD</v>
      </c>
      <c r="AA61" s="3" t="str">
        <f>IF('Full menu'!AA61="MDC","MDC",IF(OR('Full menu'!AA61="PERF",'Full menu'!AA61="AERF",'Full menu'!AA61="PCB"),"ERfix",IF(OR('Full menu'!AA61="ACB", 'Full menu'!AA61="LCERT", 'Full menu'!AA61="LERT",'Full menu'!AA61="FCERT",'Full menu'!AA61="FERT"),"ERTs",IF(OR('Full menu'!AA61="FCMT",'Full menu'!AA61="FMT",'Full menu'!AA61="LMT",'Full menu'!AA61="LCMT"),"MTs",IF(OR('Full menu'!AA61="LCIT",'Full menu'!AA61="FCIT",'Full menu'!AA61="LIT",'Full menu'!AA61="FIT"),"ITs",IF(OR('Full menu'!AA61="MwERT", 'Full menu'!AA61="ERwMT", 'Full menu'!AA61="M&amp;ERT", 'Full menu'!AA61="MwIT", 'Full menu'!AA61="IwMT", 'Full menu'!AA61="M&amp;IT", 'Full menu'!AA61="IwERT", 'Full menu'!AA61="ERwIT", 'Full menu'!AA61="I&amp;ERT", 'Full menu'!AA61="ER&amp;M&amp;IT"),"MixedTs",IF('Full menu'!AA61="UD","UD",IF('Full menu'!AA61="LSD","LSD",IF('Full menu'!AA61="WSD","WSD","")))))))))</f>
        <v>LSD</v>
      </c>
      <c r="AB61" s="3" t="str">
        <f>IF('Full menu'!AB61="MDC","MDC",IF(OR('Full menu'!AB61="PERF",'Full menu'!AB61="AERF",'Full menu'!AB61="PCB"),"ERfix",IF(OR('Full menu'!AB61="ACB", 'Full menu'!AB61="LCERT", 'Full menu'!AB61="LERT",'Full menu'!AB61="FCERT",'Full menu'!AB61="FERT"),"ERTs",IF(OR('Full menu'!AB61="FCMT",'Full menu'!AB61="FMT",'Full menu'!AB61="LMT",'Full menu'!AB61="LCMT"),"MTs",IF(OR('Full menu'!AB61="LCIT",'Full menu'!AB61="FCIT",'Full menu'!AB61="LIT",'Full menu'!AB61="FIT"),"ITs",IF(OR('Full menu'!AB61="MwERT", 'Full menu'!AB61="ERwMT", 'Full menu'!AB61="M&amp;ERT", 'Full menu'!AB61="MwIT", 'Full menu'!AB61="IwMT", 'Full menu'!AB61="M&amp;IT", 'Full menu'!AB61="IwERT", 'Full menu'!AB61="ERwIT", 'Full menu'!AB61="I&amp;ERT", 'Full menu'!AB61="ER&amp;M&amp;IT"),"MixedTs",IF('Full menu'!AB61="UD","UD",IF('Full menu'!AB61="LSD","LSD",IF('Full menu'!AB61="WSD","WSD","")))))))))</f>
        <v>ITs</v>
      </c>
      <c r="AC61" s="3" t="str">
        <f>IF('Full menu'!AC61="MDC","MDC",IF(OR('Full menu'!AC61="PERF",'Full menu'!AC61="AERF",'Full menu'!AC61="PCB"),"ERfix",IF(OR('Full menu'!AC61="ACB", 'Full menu'!AC61="LCERT", 'Full menu'!AC61="LERT",'Full menu'!AC61="FCERT",'Full menu'!AC61="FERT"),"ERTs",IF(OR('Full menu'!AC61="FCMT",'Full menu'!AC61="FMT",'Full menu'!AC61="LMT",'Full menu'!AC61="LCMT"),"MTs",IF(OR('Full menu'!AC61="LCIT",'Full menu'!AC61="FCIT",'Full menu'!AC61="LIT",'Full menu'!AC61="FIT"),"ITs",IF(OR('Full menu'!AC61="MwERT", 'Full menu'!AC61="ERwMT", 'Full menu'!AC61="M&amp;ERT", 'Full menu'!AC61="MwIT", 'Full menu'!AC61="IwMT", 'Full menu'!AC61="M&amp;IT", 'Full menu'!AC61="IwERT", 'Full menu'!AC61="ERwIT", 'Full menu'!AC61="I&amp;ERT", 'Full menu'!AC61="ER&amp;M&amp;IT"),"MixedTs",IF('Full menu'!AC61="UD","UD",IF('Full menu'!AC61="LSD","LSD",IF('Full menu'!AC61="WSD","WSD","")))))))))</f>
        <v>ITs</v>
      </c>
      <c r="AD61" s="3" t="str">
        <f>IF('Full menu'!AD61="MDC","MDC",IF(OR('Full menu'!AD61="PERF",'Full menu'!AD61="AERF",'Full menu'!AD61="PCB"),"ERfix",IF(OR('Full menu'!AD61="ACB", 'Full menu'!AD61="LCERT", 'Full menu'!AD61="LERT",'Full menu'!AD61="FCERT",'Full menu'!AD61="FERT"),"ERTs",IF(OR('Full menu'!AD61="FCMT",'Full menu'!AD61="FMT",'Full menu'!AD61="LMT",'Full menu'!AD61="LCMT"),"MTs",IF(OR('Full menu'!AD61="LCIT",'Full menu'!AD61="FCIT",'Full menu'!AD61="LIT",'Full menu'!AD61="FIT"),"ITs",IF(OR('Full menu'!AD61="MwERT", 'Full menu'!AD61="ERwMT", 'Full menu'!AD61="M&amp;ERT", 'Full menu'!AD61="MwIT", 'Full menu'!AD61="IwMT", 'Full menu'!AD61="M&amp;IT", 'Full menu'!AD61="IwERT", 'Full menu'!AD61="ERwIT", 'Full menu'!AD61="I&amp;ERT", 'Full menu'!AD61="ER&amp;M&amp;IT"),"MixedTs",IF('Full menu'!AD61="UD","UD",IF('Full menu'!AD61="LSD","LSD",IF('Full menu'!AD61="WSD","WSD","")))))))))</f>
        <v>ITs</v>
      </c>
      <c r="AE61" s="3" t="str">
        <f>IF('Full menu'!AE61="MDC","MDC",IF(OR('Full menu'!AE61="PERF",'Full menu'!AE61="AERF",'Full menu'!AE61="PCB"),"ERfix",IF(OR('Full menu'!AE61="ACB", 'Full menu'!AE61="LCERT", 'Full menu'!AE61="LERT",'Full menu'!AE61="FCERT",'Full menu'!AE61="FERT"),"ERTs",IF(OR('Full menu'!AE61="FCMT",'Full menu'!AE61="FMT",'Full menu'!AE61="LMT",'Full menu'!AE61="LCMT"),"MTs",IF(OR('Full menu'!AE61="LCIT",'Full menu'!AE61="FCIT",'Full menu'!AE61="LIT",'Full menu'!AE61="FIT"),"ITs",IF(OR('Full menu'!AE61="MwERT", 'Full menu'!AE61="ERwMT", 'Full menu'!AE61="M&amp;ERT", 'Full menu'!AE61="MwIT", 'Full menu'!AE61="IwMT", 'Full menu'!AE61="M&amp;IT", 'Full menu'!AE61="IwERT", 'Full menu'!AE61="ERwIT", 'Full menu'!AE61="I&amp;ERT", 'Full menu'!AE61="ER&amp;M&amp;IT"),"MixedTs",IF('Full menu'!AE61="UD","UD",IF('Full menu'!AE61="LSD","LSD",IF('Full menu'!AE61="WSD","WSD","")))))))))</f>
        <v>ITs</v>
      </c>
      <c r="AF61" s="3" t="str">
        <f>IF('Full menu'!AF61="MDC","MDC",IF(OR('Full menu'!AF61="PERF",'Full menu'!AF61="AERF",'Full menu'!AF61="PCB"),"ERfix",IF(OR('Full menu'!AF61="ACB", 'Full menu'!AF61="LCERT", 'Full menu'!AF61="LERT",'Full menu'!AF61="FCERT",'Full menu'!AF61="FERT"),"ERTs",IF(OR('Full menu'!AF61="FCMT",'Full menu'!AF61="FMT",'Full menu'!AF61="LMT",'Full menu'!AF61="LCMT"),"MTs",IF(OR('Full menu'!AF61="LCIT",'Full menu'!AF61="FCIT",'Full menu'!AF61="LIT",'Full menu'!AF61="FIT"),"ITs",IF(OR('Full menu'!AF61="MwERT", 'Full menu'!AF61="ERwMT", 'Full menu'!AF61="M&amp;ERT", 'Full menu'!AF61="MwIT", 'Full menu'!AF61="IwMT", 'Full menu'!AF61="M&amp;IT", 'Full menu'!AF61="IwERT", 'Full menu'!AF61="ERwIT", 'Full menu'!AF61="I&amp;ERT", 'Full menu'!AF61="ER&amp;M&amp;IT"),"MixedTs",IF('Full menu'!AF61="UD","UD",IF('Full menu'!AF61="LSD","LSD",IF('Full menu'!AF61="WSD","WSD","")))))))))</f>
        <v>ITs</v>
      </c>
      <c r="AG61" s="3" t="str">
        <f>IF('Full menu'!AG61="MDC","MDC",IF(OR('Full menu'!AG61="PERF",'Full menu'!AG61="AERF",'Full menu'!AG61="PCB"),"ERfix",IF(OR('Full menu'!AG61="ACB", 'Full menu'!AG61="LCERT", 'Full menu'!AG61="LERT",'Full menu'!AG61="FCERT",'Full menu'!AG61="FERT"),"ERTs",IF(OR('Full menu'!AG61="FCMT",'Full menu'!AG61="FMT",'Full menu'!AG61="LMT",'Full menu'!AG61="LCMT"),"MTs",IF(OR('Full menu'!AG61="LCIT",'Full menu'!AG61="FCIT",'Full menu'!AG61="LIT",'Full menu'!AG61="FIT"),"ITs",IF(OR('Full menu'!AG61="MwERT", 'Full menu'!AG61="ERwMT", 'Full menu'!AG61="M&amp;ERT", 'Full menu'!AG61="MwIT", 'Full menu'!AG61="IwMT", 'Full menu'!AG61="M&amp;IT", 'Full menu'!AG61="IwERT", 'Full menu'!AG61="ERwIT", 'Full menu'!AG61="I&amp;ERT", 'Full menu'!AG61="ER&amp;M&amp;IT"),"MixedTs",IF('Full menu'!AG61="UD","UD",IF('Full menu'!AG61="LSD","LSD",IF('Full menu'!AG61="WSD","WSD","")))))))))</f>
        <v>ITs</v>
      </c>
      <c r="AH61" s="3" t="str">
        <f>IF('Full menu'!AH61="MDC","MDC",IF(OR('Full menu'!AH61="PERF",'Full menu'!AH61="AERF",'Full menu'!AH61="PCB"),"ERfix",IF(OR('Full menu'!AH61="ACB", 'Full menu'!AH61="LCERT", 'Full menu'!AH61="LERT",'Full menu'!AH61="FCERT",'Full menu'!AH61="FERT"),"ERTs",IF(OR('Full menu'!AH61="FCMT",'Full menu'!AH61="FMT",'Full menu'!AH61="LMT",'Full menu'!AH61="LCMT"),"MTs",IF(OR('Full menu'!AH61="LCIT",'Full menu'!AH61="FCIT",'Full menu'!AH61="LIT",'Full menu'!AH61="FIT"),"ITs",IF(OR('Full menu'!AH61="MwERT", 'Full menu'!AH61="ERwMT", 'Full menu'!AH61="M&amp;ERT", 'Full menu'!AH61="MwIT", 'Full menu'!AH61="IwMT", 'Full menu'!AH61="M&amp;IT", 'Full menu'!AH61="IwERT", 'Full menu'!AH61="ERwIT", 'Full menu'!AH61="I&amp;ERT", 'Full menu'!AH61="ER&amp;M&amp;IT"),"MixedTs",IF('Full menu'!AH61="UD","UD",IF('Full menu'!AH61="LSD","LSD",IF('Full menu'!AH61="WSD","WSD","")))))))))</f>
        <v>ITs</v>
      </c>
      <c r="AI61" s="3" t="str">
        <f>IF('Full menu'!AI61="MDC","MDC",IF(OR('Full menu'!AI61="PERF",'Full menu'!AI61="AERF",'Full menu'!AI61="PCB"),"ERfix",IF(OR('Full menu'!AI61="ACB", 'Full menu'!AI61="LCERT", 'Full menu'!AI61="LERT",'Full menu'!AI61="FCERT",'Full menu'!AI61="FERT"),"ERTs",IF(OR('Full menu'!AI61="FCMT",'Full menu'!AI61="FMT",'Full menu'!AI61="LMT",'Full menu'!AI61="LCMT"),"MTs",IF(OR('Full menu'!AI61="LCIT",'Full menu'!AI61="FCIT",'Full menu'!AI61="LIT",'Full menu'!AI61="FIT"),"ITs",IF(OR('Full menu'!AI61="MwERT", 'Full menu'!AI61="ERwMT", 'Full menu'!AI61="M&amp;ERT", 'Full menu'!AI61="MwIT", 'Full menu'!AI61="IwMT", 'Full menu'!AI61="M&amp;IT", 'Full menu'!AI61="IwERT", 'Full menu'!AI61="ERwIT", 'Full menu'!AI61="I&amp;ERT", 'Full menu'!AI61="ER&amp;M&amp;IT"),"MixedTs",IF('Full menu'!AI61="UD","UD",IF('Full menu'!AI61="LSD","LSD",IF('Full menu'!AI61="WSD","WSD","")))))))))</f>
        <v>ITs</v>
      </c>
      <c r="AJ61" s="3" t="str">
        <f>IF('Full menu'!AJ61="MDC","MDC",IF(OR('Full menu'!AJ61="PERF",'Full menu'!AJ61="AERF",'Full menu'!AJ61="PCB"),"ERfix",IF(OR('Full menu'!AJ61="ACB", 'Full menu'!AJ61="LCERT", 'Full menu'!AJ61="LERT",'Full menu'!AJ61="FCERT",'Full menu'!AJ61="FERT"),"ERTs",IF(OR('Full menu'!AJ61="FCMT",'Full menu'!AJ61="FMT",'Full menu'!AJ61="LMT",'Full menu'!AJ61="LCMT"),"MTs",IF(OR('Full menu'!AJ61="LCIT",'Full menu'!AJ61="FCIT",'Full menu'!AJ61="LIT",'Full menu'!AJ61="FIT"),"ITs",IF(OR('Full menu'!AJ61="MwERT", 'Full menu'!AJ61="ERwMT", 'Full menu'!AJ61="M&amp;ERT", 'Full menu'!AJ61="MwIT", 'Full menu'!AJ61="IwMT", 'Full menu'!AJ61="M&amp;IT", 'Full menu'!AJ61="IwERT", 'Full menu'!AJ61="ERwIT", 'Full menu'!AJ61="I&amp;ERT", 'Full menu'!AJ61="ER&amp;M&amp;IT"),"MixedTs",IF('Full menu'!AJ61="UD","UD",IF('Full menu'!AJ61="LSD","LSD",IF('Full menu'!AJ61="WSD","WSD","")))))))))</f>
        <v>ITs</v>
      </c>
      <c r="AK61" s="3" t="str">
        <f>IF('Full menu'!AK61="MDC","MDC",IF(OR('Full menu'!AK61="PERF",'Full menu'!AK61="AERF",'Full menu'!AK61="PCB"),"ERfix",IF(OR('Full menu'!AK61="ACB", 'Full menu'!AK61="LCERT", 'Full menu'!AK61="LERT",'Full menu'!AK61="FCERT",'Full menu'!AK61="FERT"),"ERTs",IF(OR('Full menu'!AK61="FCMT",'Full menu'!AK61="FMT",'Full menu'!AK61="LMT",'Full menu'!AK61="LCMT"),"MTs",IF(OR('Full menu'!AK61="LCIT",'Full menu'!AK61="FCIT",'Full menu'!AK61="LIT",'Full menu'!AK61="FIT"),"ITs",IF(OR('Full menu'!AK61="MwERT", 'Full menu'!AK61="ERwMT", 'Full menu'!AK61="M&amp;ERT", 'Full menu'!AK61="MwIT", 'Full menu'!AK61="IwMT", 'Full menu'!AK61="M&amp;IT", 'Full menu'!AK61="IwERT", 'Full menu'!AK61="ERwIT", 'Full menu'!AK61="I&amp;ERT", 'Full menu'!AK61="ER&amp;M&amp;IT"),"MixedTs",IF('Full menu'!AK61="UD","UD",IF('Full menu'!AK61="LSD","LSD",IF('Full menu'!AK61="WSD","WSD","")))))))))</f>
        <v>ITs</v>
      </c>
      <c r="AL61" s="3" t="str">
        <f>IF('Full menu'!AL61="MDC","MDC",IF(OR('Full menu'!AL61="PERF",'Full menu'!AL61="AERF",'Full menu'!AL61="PCB"),"ERfix",IF(OR('Full menu'!AL61="ACB", 'Full menu'!AL61="LCERT", 'Full menu'!AL61="LERT",'Full menu'!AL61="FCERT",'Full menu'!AL61="FERT"),"ERTs",IF(OR('Full menu'!AL61="FCMT",'Full menu'!AL61="FMT",'Full menu'!AL61="LMT",'Full menu'!AL61="LCMT"),"MTs",IF(OR('Full menu'!AL61="LCIT",'Full menu'!AL61="FCIT",'Full menu'!AL61="LIT",'Full menu'!AL61="FIT"),"ITs",IF(OR('Full menu'!AL61="MwERT", 'Full menu'!AL61="ERwMT", 'Full menu'!AL61="M&amp;ERT", 'Full menu'!AL61="MwIT", 'Full menu'!AL61="IwMT", 'Full menu'!AL61="M&amp;IT", 'Full menu'!AL61="IwERT", 'Full menu'!AL61="ERwIT", 'Full menu'!AL61="I&amp;ERT", 'Full menu'!AL61="ER&amp;M&amp;IT"),"MixedTs",IF('Full menu'!AL61="UD","UD",IF('Full menu'!AL61="LSD","LSD",IF('Full menu'!AL61="WSD","WSD","")))))))))</f>
        <v>ITs</v>
      </c>
      <c r="AM61" s="3" t="str">
        <f>IF('Full menu'!AM61="MDC","MDC",IF(OR('Full menu'!AM61="PERF",'Full menu'!AM61="AERF",'Full menu'!AM61="PCB"),"ERfix",IF(OR('Full menu'!AM61="ACB", 'Full menu'!AM61="LCERT", 'Full menu'!AM61="LERT",'Full menu'!AM61="FCERT",'Full menu'!AM61="FERT"),"ERTs",IF(OR('Full menu'!AM61="FCMT",'Full menu'!AM61="FMT",'Full menu'!AM61="LMT",'Full menu'!AM61="LCMT"),"MTs",IF(OR('Full menu'!AM61="LCIT",'Full menu'!AM61="FCIT",'Full menu'!AM61="LIT",'Full menu'!AM61="FIT"),"ITs",IF(OR('Full menu'!AM61="MwERT", 'Full menu'!AM61="ERwMT", 'Full menu'!AM61="M&amp;ERT", 'Full menu'!AM61="MwIT", 'Full menu'!AM61="IwMT", 'Full menu'!AM61="M&amp;IT", 'Full menu'!AM61="IwERT", 'Full menu'!AM61="ERwIT", 'Full menu'!AM61="I&amp;ERT", 'Full menu'!AM61="ER&amp;M&amp;IT"),"MixedTs",IF('Full menu'!AM61="UD","UD",IF('Full menu'!AM61="LSD","LSD",IF('Full menu'!AM61="WSD","WSD","")))))))))</f>
        <v>ITs</v>
      </c>
      <c r="AN61" s="3" t="str">
        <f>IF('Full menu'!AN61="MDC","MDC",IF(OR('Full menu'!AN61="PERF",'Full menu'!AN61="AERF",'Full menu'!AN61="PCB"),"ERfix",IF(OR('Full menu'!AN61="ACB", 'Full menu'!AN61="LCERT", 'Full menu'!AN61="LERT",'Full menu'!AN61="FCERT",'Full menu'!AN61="FERT"),"ERTs",IF(OR('Full menu'!AN61="FCMT",'Full menu'!AN61="FMT",'Full menu'!AN61="LMT",'Full menu'!AN61="LCMT"),"MTs",IF(OR('Full menu'!AN61="LCIT",'Full menu'!AN61="FCIT",'Full menu'!AN61="LIT",'Full menu'!AN61="FIT"),"ITs",IF(OR('Full menu'!AN61="MwERT", 'Full menu'!AN61="ERwMT", 'Full menu'!AN61="M&amp;ERT", 'Full menu'!AN61="MwIT", 'Full menu'!AN61="IwMT", 'Full menu'!AN61="M&amp;IT", 'Full menu'!AN61="IwERT", 'Full menu'!AN61="ERwIT", 'Full menu'!AN61="I&amp;ERT", 'Full menu'!AN61="ER&amp;M&amp;IT"),"MixedTs",IF('Full menu'!AN61="UD","UD",IF('Full menu'!AN61="LSD","LSD",IF('Full menu'!AN61="WSD","WSD","")))))))))</f>
        <v>ITs</v>
      </c>
      <c r="AO61" s="3" t="str">
        <f>IF('Full menu'!AO61="MDC","MDC",IF(OR('Full menu'!AO61="PERF",'Full menu'!AO61="AERF",'Full menu'!AO61="PCB"),"ERfix",IF(OR('Full menu'!AO61="ACB", 'Full menu'!AO61="LCERT", 'Full menu'!AO61="LERT",'Full menu'!AO61="FCERT",'Full menu'!AO61="FERT"),"ERTs",IF(OR('Full menu'!AO61="FCMT",'Full menu'!AO61="FMT",'Full menu'!AO61="LMT",'Full menu'!AO61="LCMT"),"MTs",IF(OR('Full menu'!AO61="LCIT",'Full menu'!AO61="FCIT",'Full menu'!AO61="LIT",'Full menu'!AO61="FIT"),"ITs",IF(OR('Full menu'!AO61="MwERT", 'Full menu'!AO61="ERwMT", 'Full menu'!AO61="M&amp;ERT", 'Full menu'!AO61="MwIT", 'Full menu'!AO61="IwMT", 'Full menu'!AO61="M&amp;IT", 'Full menu'!AO61="IwERT", 'Full menu'!AO61="ERwIT", 'Full menu'!AO61="I&amp;ERT", 'Full menu'!AO61="ER&amp;M&amp;IT"),"MixedTs",IF('Full menu'!AO61="UD","UD",IF('Full menu'!AO61="LSD","LSD",IF('Full menu'!AO61="WSD","WSD","")))))))))</f>
        <v>ITs</v>
      </c>
      <c r="AP61" s="3" t="str">
        <f>IF('Full menu'!AP61="MDC","MDC",IF(OR('Full menu'!AP61="PERF",'Full menu'!AP61="AERF",'Full menu'!AP61="PCB"),"ERfix",IF(OR('Full menu'!AP61="ACB", 'Full menu'!AP61="LCERT", 'Full menu'!AP61="LERT",'Full menu'!AP61="FCERT",'Full menu'!AP61="FERT"),"ERTs",IF(OR('Full menu'!AP61="FCMT",'Full menu'!AP61="FMT",'Full menu'!AP61="LMT",'Full menu'!AP61="LCMT"),"MTs",IF(OR('Full menu'!AP61="LCIT",'Full menu'!AP61="FCIT",'Full menu'!AP61="LIT",'Full menu'!AP61="FIT"),"ITs",IF(OR('Full menu'!AP61="MwERT", 'Full menu'!AP61="ERwMT", 'Full menu'!AP61="M&amp;ERT", 'Full menu'!AP61="MwIT", 'Full menu'!AP61="IwMT", 'Full menu'!AP61="M&amp;IT", 'Full menu'!AP61="IwERT", 'Full menu'!AP61="ERwIT", 'Full menu'!AP61="I&amp;ERT", 'Full menu'!AP61="ER&amp;M&amp;IT"),"MixedTs",IF('Full menu'!AP61="UD","UD",IF('Full menu'!AP61="LSD","LSD",IF('Full menu'!AP61="WSD","WSD","")))))))))</f>
        <v>ITs</v>
      </c>
      <c r="AQ61" s="3" t="str">
        <f>IF('Full menu'!AQ61="MDC","MDC",IF(OR('Full menu'!AQ61="PERF",'Full menu'!AQ61="AERF",'Full menu'!AQ61="PCB"),"ERfix",IF(OR('Full menu'!AQ61="ACB", 'Full menu'!AQ61="LCERT", 'Full menu'!AQ61="LERT",'Full menu'!AQ61="FCERT",'Full menu'!AQ61="FERT"),"ERTs",IF(OR('Full menu'!AQ61="FCMT",'Full menu'!AQ61="FMT",'Full menu'!AQ61="LMT",'Full menu'!AQ61="LCMT"),"MTs",IF(OR('Full menu'!AQ61="LCIT",'Full menu'!AQ61="FCIT",'Full menu'!AQ61="LIT",'Full menu'!AQ61="FIT"),"ITs",IF(OR('Full menu'!AQ61="MwERT", 'Full menu'!AQ61="ERwMT", 'Full menu'!AQ61="M&amp;ERT", 'Full menu'!AQ61="MwIT", 'Full menu'!AQ61="IwMT", 'Full menu'!AQ61="M&amp;IT", 'Full menu'!AQ61="IwERT", 'Full menu'!AQ61="ERwIT", 'Full menu'!AQ61="I&amp;ERT", 'Full menu'!AQ61="ER&amp;M&amp;IT"),"MixedTs",IF('Full menu'!AQ61="UD","UD",IF('Full menu'!AQ61="LSD","LSD",IF('Full menu'!AQ61="WSD","WSD","")))))))))</f>
        <v>ITs</v>
      </c>
      <c r="AR61" s="3" t="str">
        <f>IF('Full menu'!AR61="MDC","MDC",IF(OR('Full menu'!AR61="PERF",'Full menu'!AR61="AERF",'Full menu'!AR61="PCB"),"ERfix",IF(OR('Full menu'!AR61="ACB", 'Full menu'!AR61="LCERT", 'Full menu'!AR61="LERT",'Full menu'!AR61="FCERT",'Full menu'!AR61="FERT"),"ERTs",IF(OR('Full menu'!AR61="FCMT",'Full menu'!AR61="FMT",'Full menu'!AR61="LMT",'Full menu'!AR61="LCMT"),"MTs",IF(OR('Full menu'!AR61="LCIT",'Full menu'!AR61="FCIT",'Full menu'!AR61="LIT",'Full menu'!AR61="FIT"),"ITs",IF(OR('Full menu'!AR61="MwERT", 'Full menu'!AR61="ERwMT", 'Full menu'!AR61="M&amp;ERT", 'Full menu'!AR61="MwIT", 'Full menu'!AR61="IwMT", 'Full menu'!AR61="M&amp;IT", 'Full menu'!AR61="IwERT", 'Full menu'!AR61="ERwIT", 'Full menu'!AR61="I&amp;ERT", 'Full menu'!AR61="ER&amp;M&amp;IT"),"MixedTs",IF('Full menu'!AR61="UD","UD",IF('Full menu'!AR61="LSD","LSD",IF('Full menu'!AR61="WSD","WSD","")))))))))</f>
        <v>ITs</v>
      </c>
      <c r="AS61" s="3" t="str">
        <f>IF('Full menu'!AS61="MDC","MDC",IF(OR('Full menu'!AS61="PERF",'Full menu'!AS61="AERF",'Full menu'!AS61="PCB"),"ERfix",IF(OR('Full menu'!AS61="ACB", 'Full menu'!AS61="LCERT", 'Full menu'!AS61="LERT",'Full menu'!AS61="FCERT",'Full menu'!AS61="FERT"),"ERTs",IF(OR('Full menu'!AS61="FCMT",'Full menu'!AS61="FMT",'Full menu'!AS61="LMT",'Full menu'!AS61="LCMT"),"MTs",IF(OR('Full menu'!AS61="LCIT",'Full menu'!AS61="FCIT",'Full menu'!AS61="LIT",'Full menu'!AS61="FIT"),"ITs",IF(OR('Full menu'!AS61="MwERT", 'Full menu'!AS61="ERwMT", 'Full menu'!AS61="M&amp;ERT", 'Full menu'!AS61="MwIT", 'Full menu'!AS61="IwMT", 'Full menu'!AS61="M&amp;IT", 'Full menu'!AS61="IwERT", 'Full menu'!AS61="ERwIT", 'Full menu'!AS61="I&amp;ERT", 'Full menu'!AS61="ER&amp;M&amp;IT"),"MixedTs",IF('Full menu'!AS61="UD","UD",IF('Full menu'!AS61="LSD","LSD",IF('Full menu'!AS61="WSD","WSD","")))))))))</f>
        <v>ITs</v>
      </c>
      <c r="AT61" s="3" t="str">
        <f>IF('Full menu'!AT61="MDC","MDC",IF(OR('Full menu'!AT61="PERF",'Full menu'!AT61="AERF",'Full menu'!AT61="PCB"),"ERfix",IF(OR('Full menu'!AT61="ACB", 'Full menu'!AT61="LCERT", 'Full menu'!AT61="LERT",'Full menu'!AT61="FCERT",'Full menu'!AT61="FERT"),"ERT",IF(OR('Full menu'!AT61="FCMT",'Full menu'!AT61="FMT",'Full menu'!AT61="LMT",'Full menu'!AT61="LCMT"),"MT",IF(OR('Full menu'!AT61="LCIT",'Full menu'!AT61="FCIT",'Full menu'!AT61="LMT",'Full menu'!AT61="FMT"),"IT",IF(OR('Full menu'!AT61="MwERT", 'Full menu'!AT61="ERwMT", 'Full menu'!AT61="M&amp;ERT", 'Full menu'!AT61="MwIT", 'Full menu'!AT61="IwMT", 'Full menu'!AT61="M&amp;IT", 'Full menu'!AT61="IwERT", 'Full menu'!AT61="ERwIT", 'Full menu'!AT61="I&amp;ERT", 'Full menu'!AT61="ER&amp;M&amp;IT"),"MixedT",IF('Full menu'!AT61="UD","UD",IF('Full menu'!AT61="LSD","LSD",IF('Full menu'!AT61="WSD","WSD","")))))))))</f>
        <v/>
      </c>
      <c r="AU61" s="3" t="str">
        <f>IF('Full menu'!AU61="MDC","MDC",IF(OR('Full menu'!AU61="PERF",'Full menu'!AU61="AERF",'Full menu'!AU61="PCB"),"ERfix",IF(OR('Full menu'!AU61="ACB", 'Full menu'!AU61="LCERT", 'Full menu'!AU61="LERT",'Full menu'!AU61="FCERT",'Full menu'!AU61="FERT"),"ERT",IF(OR('Full menu'!AU61="FCMT",'Full menu'!AU61="FMT",'Full menu'!AU61="LMT",'Full menu'!AU61="LCMT"),"MT",IF(OR('Full menu'!AU61="LCIT",'Full menu'!AU61="FCIT",'Full menu'!AU61="LMT",'Full menu'!AU61="FMT"),"IT",IF(OR('Full menu'!AU61="MwERT", 'Full menu'!AU61="ERwMT", 'Full menu'!AU61="M&amp;ERT", 'Full menu'!AU61="MwIT", 'Full menu'!AU61="IwMT", 'Full menu'!AU61="M&amp;IT", 'Full menu'!AU61="IwERT", 'Full menu'!AU61="ERwIT", 'Full menu'!AU61="I&amp;ERT", 'Full menu'!AU61="ER&amp;M&amp;IT"),"MixedT",IF('Full menu'!AU61="UD","UD",IF('Full menu'!AU61="LSD","LSD",IF('Full menu'!AU61="WSD","WSD","")))))))))</f>
        <v/>
      </c>
      <c r="AV61" s="3" t="str">
        <f>IF('Full menu'!AV61="MDC","MDC",IF(OR('Full menu'!AV61="PERF",'Full menu'!AV61="AERF",'Full menu'!AV61="PCB"),"ERfix",IF(OR('Full menu'!AV61="ACB", 'Full menu'!AV61="LCERT", 'Full menu'!AV61="LERT",'Full menu'!AV61="FCERT",'Full menu'!AV61="FERT"),"ERT",IF(OR('Full menu'!AV61="FCMT",'Full menu'!AV61="FMT",'Full menu'!AV61="LMT",'Full menu'!AV61="LCMT"),"MT",IF(OR('Full menu'!AV61="LCIT",'Full menu'!AV61="FCIT",'Full menu'!AV61="LMT",'Full menu'!AV61="FMT"),"IT",IF(OR('Full menu'!AV61="MwERT", 'Full menu'!AV61="ERwMT", 'Full menu'!AV61="M&amp;ERT", 'Full menu'!AV61="MwIT", 'Full menu'!AV61="IwMT", 'Full menu'!AV61="M&amp;IT", 'Full menu'!AV61="IwERT", 'Full menu'!AV61="ERwIT", 'Full menu'!AV61="I&amp;ERT", 'Full menu'!AV61="ER&amp;M&amp;IT"),"MixedT",IF('Full menu'!AV61="UD","UD",IF('Full menu'!AV61="LSD","LSD",IF('Full menu'!AV61="WSD","WSD","")))))))))</f>
        <v/>
      </c>
      <c r="AW61" s="3" t="str">
        <f>IF('Full menu'!AW61="MDC","MDC",IF(OR('Full menu'!AW61="PERF",'Full menu'!AW61="AERF",'Full menu'!AW61="PCB"),"ERfix",IF(OR('Full menu'!AW61="ACB", 'Full menu'!AW61="LCERT", 'Full menu'!AW61="LERT",'Full menu'!AW61="FCERT",'Full menu'!AW61="FERT"),"ERT",IF(OR('Full menu'!AW61="FCMT",'Full menu'!AW61="FMT",'Full menu'!AW61="LMT",'Full menu'!AW61="LCMT"),"MT",IF(OR('Full menu'!AW61="LCIT",'Full menu'!AW61="FCIT",'Full menu'!AW61="LMT",'Full menu'!AW61="FMT"),"IT",IF(OR('Full menu'!AW61="MwERT", 'Full menu'!AW61="ERwMT", 'Full menu'!AW61="M&amp;ERT", 'Full menu'!AW61="MwIT", 'Full menu'!AW61="IwMT", 'Full menu'!AW61="M&amp;IT", 'Full menu'!AW61="IwERT", 'Full menu'!AW61="ERwIT", 'Full menu'!AW61="I&amp;ERT", 'Full menu'!AW61="ER&amp;M&amp;IT"),"MixedT",IF('Full menu'!AW61="UD","UD",IF('Full menu'!AW61="LSD","LSD",IF('Full menu'!AW61="WSD","WSD","")))))))))</f>
        <v/>
      </c>
      <c r="AX61" s="3" t="str">
        <f>IF('Full menu'!AX61="MDC","MDC",IF(OR('Full menu'!AX61="PERF",'Full menu'!AX61="AERF",'Full menu'!AX61="PCB"),"ERfix",IF(OR('Full menu'!AX61="ACB", 'Full menu'!AX61="LCERT", 'Full menu'!AX61="LERT",'Full menu'!AX61="FCERT",'Full menu'!AX61="FERT"),"ERT",IF(OR('Full menu'!AX61="FCMT",'Full menu'!AX61="FMT",'Full menu'!AX61="LMT",'Full menu'!AX61="LCMT"),"MT",IF(OR('Full menu'!AX61="LCIT",'Full menu'!AX61="FCIT",'Full menu'!AX61="LMT",'Full menu'!AX61="FMT"),"IT",IF(OR('Full menu'!AX61="MwERT", 'Full menu'!AX61="ERwMT", 'Full menu'!AX61="M&amp;ERT", 'Full menu'!AX61="MwIT", 'Full menu'!AX61="IwMT", 'Full menu'!AX61="M&amp;IT", 'Full menu'!AX61="IwERT", 'Full menu'!AX61="ERwIT", 'Full menu'!AX61="I&amp;ERT", 'Full menu'!AX61="ER&amp;M&amp;IT"),"MixedT",IF('Full menu'!AX61="UD","UD",IF('Full menu'!AX61="LSD","LSD",IF('Full menu'!AX61="WSD","WSD","")))))))))</f>
        <v/>
      </c>
      <c r="AY61" s="3" t="str">
        <f>IF('Full menu'!AY61="MDC","MDC",IF(OR('Full menu'!AY61="PERF",'Full menu'!AY61="AERF",'Full menu'!AY61="PCB"),"ERfix",IF(OR('Full menu'!AY61="ACB", 'Full menu'!AY61="LCERT", 'Full menu'!AY61="LERT",'Full menu'!AY61="FCERT",'Full menu'!AY61="FERT"),"ERT",IF(OR('Full menu'!AY61="FCMT",'Full menu'!AY61="FMT",'Full menu'!AY61="LMT",'Full menu'!AY61="LCMT"),"MT",IF(OR('Full menu'!AY61="LCIT",'Full menu'!AY61="FCIT",'Full menu'!AY61="LMT",'Full menu'!AY61="FMT"),"IT",IF(OR('Full menu'!AY61="MwERT", 'Full menu'!AY61="ERwMT", 'Full menu'!AY61="M&amp;ERT", 'Full menu'!AY61="MwIT", 'Full menu'!AY61="IwMT", 'Full menu'!AY61="M&amp;IT", 'Full menu'!AY61="IwERT", 'Full menu'!AY61="ERwIT", 'Full menu'!AY61="I&amp;ERT", 'Full menu'!AY61="ER&amp;M&amp;IT"),"MixedT",IF('Full menu'!AY61="UD","UD",IF('Full menu'!AY61="LSD","LSD",IF('Full menu'!AY61="WSD","WSD","")))))))))</f>
        <v/>
      </c>
      <c r="AZ61" s="3" t="str">
        <f>IF('Full menu'!AZ61="MDC","MDC",IF(OR('Full menu'!AZ61="PERF",'Full menu'!AZ61="AERF",'Full menu'!AZ61="PCB"),"ERfix",IF(OR('Full menu'!AZ61="ACB", 'Full menu'!AZ61="LCERT", 'Full menu'!AZ61="LERT",'Full menu'!AZ61="FCERT",'Full menu'!AZ61="FERT"),"ERT",IF(OR('Full menu'!AZ61="FCMT",'Full menu'!AZ61="FMT",'Full menu'!AZ61="LMT",'Full menu'!AZ61="LCMT"),"MT",IF(OR('Full menu'!AZ61="LCIT",'Full menu'!AZ61="FCIT",'Full menu'!AZ61="LMT",'Full menu'!AZ61="FMT"),"IT",IF(OR('Full menu'!AZ61="MwERT", 'Full menu'!AZ61="ERwMT", 'Full menu'!AZ61="M&amp;ERT", 'Full menu'!AZ61="MwIT", 'Full menu'!AZ61="IwMT", 'Full menu'!AZ61="M&amp;IT", 'Full menu'!AZ61="IwERT", 'Full menu'!AZ61="ERwIT", 'Full menu'!AZ61="I&amp;ERT", 'Full menu'!AZ61="ER&amp;M&amp;IT"),"MixedT",IF('Full menu'!AZ61="UD","UD",IF('Full menu'!AZ61="LSD","LSD",IF('Full menu'!AZ61="WSD","WSD","")))))))))</f>
        <v/>
      </c>
      <c r="BA61" s="3" t="str">
        <f>IF('Full menu'!BA61="MDC","MDC",IF(OR('Full menu'!BA61="PERF",'Full menu'!BA61="AERF",'Full menu'!BA61="PCB"),"ERfix",IF(OR('Full menu'!BA61="ACB", 'Full menu'!BA61="LCERT", 'Full menu'!BA61="LERT",'Full menu'!BA61="FCERT",'Full menu'!BA61="FERT"),"ERT",IF(OR('Full menu'!BA61="FCMT",'Full menu'!BA61="FMT",'Full menu'!BA61="LMT",'Full menu'!BA61="LCMT"),"MT",IF(OR('Full menu'!BA61="LCIT",'Full menu'!BA61="FCIT",'Full menu'!BA61="LMT",'Full menu'!BA61="FMT"),"IT",IF(OR('Full menu'!BA61="MwERT", 'Full menu'!BA61="ERwMT", 'Full menu'!BA61="M&amp;ERT", 'Full menu'!BA61="MwIT", 'Full menu'!BA61="IwMT", 'Full menu'!BA61="M&amp;IT", 'Full menu'!BA61="IwERT", 'Full menu'!BA61="ERwIT", 'Full menu'!BA61="I&amp;ERT", 'Full menu'!BA61="ER&amp;M&amp;IT"),"MixedT",IF('Full menu'!BA61="UD","UD",IF('Full menu'!BA61="LSD","LSD",IF('Full menu'!BA61="WSD","WSD","")))))))))</f>
        <v/>
      </c>
      <c r="BB61" s="3" t="str">
        <f>IF('Full menu'!BB61="MDC","MDC",IF(OR('Full menu'!BB61="PERF",'Full menu'!BB61="AERF",'Full menu'!BB61="PCB"),"ERfix",IF(OR('Full menu'!BB61="ACB", 'Full menu'!BB61="LCERT", 'Full menu'!BB61="LERT",'Full menu'!BB61="FCERT",'Full menu'!BB61="FERT"),"ERT",IF(OR('Full menu'!BB61="FCMT",'Full menu'!BB61="FMT",'Full menu'!BB61="LMT",'Full menu'!BB61="LCMT"),"MT",IF(OR('Full menu'!BB61="LCIT",'Full menu'!BB61="FCIT",'Full menu'!BB61="LMT",'Full menu'!BB61="FMT"),"IT",IF(OR('Full menu'!BB61="MwERT", 'Full menu'!BB61="ERwMT", 'Full menu'!BB61="M&amp;ERT", 'Full menu'!BB61="MwIT", 'Full menu'!BB61="IwMT", 'Full menu'!BB61="M&amp;IT", 'Full menu'!BB61="IwERT", 'Full menu'!BB61="ERwIT", 'Full menu'!BB61="I&amp;ERT", 'Full menu'!BB61="ER&amp;M&amp;IT"),"MixedT",IF('Full menu'!BB61="UD","UD",IF('Full menu'!BB61="LSD","LSD",IF('Full menu'!BB61="WSD","WSD","")))))))))</f>
        <v/>
      </c>
      <c r="BC61" s="3" t="str">
        <f>IF('Full menu'!BC61="MDC","MDC",IF(OR('Full menu'!BC61="PERF",'Full menu'!BC61="AERF",'Full menu'!BC61="PCB"),"ERfix",IF(OR('Full menu'!BC61="ACB", 'Full menu'!BC61="LCERT", 'Full menu'!BC61="LERT",'Full menu'!BC61="FCERT",'Full menu'!BC61="FERT"),"ERT",IF(OR('Full menu'!BC61="FCMT",'Full menu'!BC61="FMT",'Full menu'!BC61="LMT",'Full menu'!BC61="LCMT"),"MT",IF(OR('Full menu'!BC61="LCIT",'Full menu'!BC61="FCIT",'Full menu'!BC61="LMT",'Full menu'!BC61="FMT"),"IT",IF(OR('Full menu'!BC61="MwERT", 'Full menu'!BC61="ERwMT", 'Full menu'!BC61="M&amp;ERT", 'Full menu'!BC61="MwIT", 'Full menu'!BC61="IwMT", 'Full menu'!BC61="M&amp;IT", 'Full menu'!BC61="IwERT", 'Full menu'!BC61="ERwIT", 'Full menu'!BC61="I&amp;ERT", 'Full menu'!BC61="ER&amp;M&amp;IT"),"MixedT",IF('Full menu'!BC61="UD","UD",IF('Full menu'!BC61="LSD","LSD",IF('Full menu'!BC61="WSD","WSD","")))))))))</f>
        <v/>
      </c>
    </row>
    <row r="62" spans="1:55" ht="16" x14ac:dyDescent="0.2">
      <c r="A62" t="s">
        <v>84</v>
      </c>
      <c r="B62" s="3" t="str">
        <f>IF('Full menu'!B62="MDC","MDC",IF(OR('Full menu'!B62="PERF",'Full menu'!B62="AERF",'Full menu'!B62="PCB"),"ERfix",IF(OR('Full menu'!B62="ACB", 'Full menu'!B62="LCERT", 'Full menu'!B62="LERT",'Full menu'!B62="FCERT",'Full menu'!B62="FERT"),"ERTs",IF(OR('Full menu'!B62="FCMT",'Full menu'!B62="FMT",'Full menu'!B62="LMT",'Full menu'!B62="LCMT"),"MTs",IF(OR('Full menu'!B62="LCIT",'Full menu'!B62="FCIT",'Full menu'!B62="LIT",'Full menu'!B62="FIT"),"ITs",IF(OR('Full menu'!B62="MwERT", 'Full menu'!B62="ERwMT", 'Full menu'!B62="M&amp;ERT", 'Full menu'!B62="MwIT", 'Full menu'!B62="IwMT", 'Full menu'!B62="M&amp;IT", 'Full menu'!B62="IwERT", 'Full menu'!B62="ERwIT", 'Full menu'!B62="I&amp;ERT", 'Full menu'!B62="ER&amp;M&amp;IT"),"MixedTs",IF('Full menu'!B62="UD","UD",IF('Full menu'!B62="LSD","LSD",IF('Full menu'!B62="WSD","WSD","")))))))))</f>
        <v>UD</v>
      </c>
      <c r="C62" s="3" t="str">
        <f>IF('Full menu'!C62="MDC","MDC",IF(OR('Full menu'!C62="PERF",'Full menu'!C62="AERF",'Full menu'!C62="PCB"),"ERfix",IF(OR('Full menu'!C62="ACB", 'Full menu'!C62="LCERT", 'Full menu'!C62="LERT",'Full menu'!C62="FCERT",'Full menu'!C62="FERT"),"ERTs",IF(OR('Full menu'!C62="FCMT",'Full menu'!C62="FMT",'Full menu'!C62="LMT",'Full menu'!C62="LCMT"),"MTs",IF(OR('Full menu'!C62="LCIT",'Full menu'!C62="FCIT",'Full menu'!C62="LIT",'Full menu'!C62="FIT"),"ITs",IF(OR('Full menu'!C62="MwERT", 'Full menu'!C62="ERwMT", 'Full menu'!C62="M&amp;ERT", 'Full menu'!C62="MwIT", 'Full menu'!C62="IwMT", 'Full menu'!C62="M&amp;IT", 'Full menu'!C62="IwERT", 'Full menu'!C62="ERwIT", 'Full menu'!C62="I&amp;ERT", 'Full menu'!C62="ER&amp;M&amp;IT"),"MixedTs",IF('Full menu'!C62="UD","UD",IF('Full menu'!C62="LSD","LSD",IF('Full menu'!C62="WSD","WSD","")))))))))</f>
        <v>UD</v>
      </c>
      <c r="D62" s="3" t="str">
        <f>IF('Full menu'!D62="MDC","MDC",IF(OR('Full menu'!D62="PERF",'Full menu'!D62="AERF",'Full menu'!D62="PCB"),"ERfix",IF(OR('Full menu'!D62="ACB", 'Full menu'!D62="LCERT", 'Full menu'!D62="LERT",'Full menu'!D62="FCERT",'Full menu'!D62="FERT"),"ERTs",IF(OR('Full menu'!D62="FCMT",'Full menu'!D62="FMT",'Full menu'!D62="LMT",'Full menu'!D62="LCMT"),"MTs",IF(OR('Full menu'!D62="LCIT",'Full menu'!D62="FCIT",'Full menu'!D62="LIT",'Full menu'!D62="FIT"),"ITs",IF(OR('Full menu'!D62="MwERT", 'Full menu'!D62="ERwMT", 'Full menu'!D62="M&amp;ERT", 'Full menu'!D62="MwIT", 'Full menu'!D62="IwMT", 'Full menu'!D62="M&amp;IT", 'Full menu'!D62="IwERT", 'Full menu'!D62="ERwIT", 'Full menu'!D62="I&amp;ERT", 'Full menu'!D62="ER&amp;M&amp;IT"),"MixedTs",IF('Full menu'!D62="UD","UD",IF('Full menu'!D62="LSD","LSD",IF('Full menu'!D62="WSD","WSD","")))))))))</f>
        <v>UD</v>
      </c>
      <c r="E62" s="3" t="str">
        <f>IF('Full menu'!E62="MDC","MDC",IF(OR('Full menu'!E62="PERF",'Full menu'!E62="AERF",'Full menu'!E62="PCB"),"ERfix",IF(OR('Full menu'!E62="ACB", 'Full menu'!E62="LCERT", 'Full menu'!E62="LERT",'Full menu'!E62="FCERT",'Full menu'!E62="FERT"),"ERTs",IF(OR('Full menu'!E62="FCMT",'Full menu'!E62="FMT",'Full menu'!E62="LMT",'Full menu'!E62="LCMT"),"MTs",IF(OR('Full menu'!E62="LCIT",'Full menu'!E62="FCIT",'Full menu'!E62="LIT",'Full menu'!E62="FIT"),"ITs",IF(OR('Full menu'!E62="MwERT", 'Full menu'!E62="ERwMT", 'Full menu'!E62="M&amp;ERT", 'Full menu'!E62="MwIT", 'Full menu'!E62="IwMT", 'Full menu'!E62="M&amp;IT", 'Full menu'!E62="IwERT", 'Full menu'!E62="ERwIT", 'Full menu'!E62="I&amp;ERT", 'Full menu'!E62="ER&amp;M&amp;IT"),"MixedTs",IF('Full menu'!E62="UD","UD",IF('Full menu'!E62="LSD","LSD",IF('Full menu'!E62="WSD","WSD","")))))))))</f>
        <v>UD</v>
      </c>
      <c r="F62" s="3" t="str">
        <f>IF('Full menu'!F62="MDC","MDC",IF(OR('Full menu'!F62="PERF",'Full menu'!F62="AERF",'Full menu'!F62="PCB"),"ERfix",IF(OR('Full menu'!F62="ACB", 'Full menu'!F62="LCERT", 'Full menu'!F62="LERT",'Full menu'!F62="FCERT",'Full menu'!F62="FERT"),"ERTs",IF(OR('Full menu'!F62="FCMT",'Full menu'!F62="FMT",'Full menu'!F62="LMT",'Full menu'!F62="LCMT"),"MTs",IF(OR('Full menu'!F62="LCIT",'Full menu'!F62="FCIT",'Full menu'!F62="LIT",'Full menu'!F62="FIT"),"ITs",IF(OR('Full menu'!F62="MwERT", 'Full menu'!F62="ERwMT", 'Full menu'!F62="M&amp;ERT", 'Full menu'!F62="MwIT", 'Full menu'!F62="IwMT", 'Full menu'!F62="M&amp;IT", 'Full menu'!F62="IwERT", 'Full menu'!F62="ERwIT", 'Full menu'!F62="I&amp;ERT", 'Full menu'!F62="ER&amp;M&amp;IT"),"MixedTs",IF('Full menu'!F62="UD","UD",IF('Full menu'!F62="LSD","LSD",IF('Full menu'!F62="WSD","WSD","")))))))))</f>
        <v>UD</v>
      </c>
      <c r="G62" s="3" t="str">
        <f>IF('Full menu'!G62="MDC","MDC",IF(OR('Full menu'!G62="PERF",'Full menu'!G62="AERF",'Full menu'!G62="PCB"),"ERfix",IF(OR('Full menu'!G62="ACB", 'Full menu'!G62="LCERT", 'Full menu'!G62="LERT",'Full menu'!G62="FCERT",'Full menu'!G62="FERT"),"ERTs",IF(OR('Full menu'!G62="FCMT",'Full menu'!G62="FMT",'Full menu'!G62="LMT",'Full menu'!G62="LCMT"),"MTs",IF(OR('Full menu'!G62="LCIT",'Full menu'!G62="FCIT",'Full menu'!G62="LIT",'Full menu'!G62="FIT"),"ITs",IF(OR('Full menu'!G62="MwERT", 'Full menu'!G62="ERwMT", 'Full menu'!G62="M&amp;ERT", 'Full menu'!G62="MwIT", 'Full menu'!G62="IwMT", 'Full menu'!G62="M&amp;IT", 'Full menu'!G62="IwERT", 'Full menu'!G62="ERwIT", 'Full menu'!G62="I&amp;ERT", 'Full menu'!G62="ER&amp;M&amp;IT"),"MixedTs",IF('Full menu'!G62="UD","UD",IF('Full menu'!G62="LSD","LSD",IF('Full menu'!G62="WSD","WSD","")))))))))</f>
        <v>UD</v>
      </c>
      <c r="H62" s="3" t="str">
        <f>IF('Full menu'!H62="MDC","MDC",IF(OR('Full menu'!H62="PERF",'Full menu'!H62="AERF",'Full menu'!H62="PCB"),"ERfix",IF(OR('Full menu'!H62="ACB", 'Full menu'!H62="LCERT", 'Full menu'!H62="LERT",'Full menu'!H62="FCERT",'Full menu'!H62="FERT"),"ERTs",IF(OR('Full menu'!H62="FCMT",'Full menu'!H62="FMT",'Full menu'!H62="LMT",'Full menu'!H62="LCMT"),"MTs",IF(OR('Full menu'!H62="LCIT",'Full menu'!H62="FCIT",'Full menu'!H62="LIT",'Full menu'!H62="FIT"),"ITs",IF(OR('Full menu'!H62="MwERT", 'Full menu'!H62="ERwMT", 'Full menu'!H62="M&amp;ERT", 'Full menu'!H62="MwIT", 'Full menu'!H62="IwMT", 'Full menu'!H62="M&amp;IT", 'Full menu'!H62="IwERT", 'Full menu'!H62="ERwIT", 'Full menu'!H62="I&amp;ERT", 'Full menu'!H62="ER&amp;M&amp;IT"),"MixedTs",IF('Full menu'!H62="UD","UD",IF('Full menu'!H62="LSD","LSD",IF('Full menu'!H62="WSD","WSD","")))))))))</f>
        <v>UD</v>
      </c>
      <c r="I62" s="3" t="str">
        <f>IF('Full menu'!I62="MDC","MDC",IF(OR('Full menu'!I62="PERF",'Full menu'!I62="AERF",'Full menu'!I62="PCB"),"ERfix",IF(OR('Full menu'!I62="ACB", 'Full menu'!I62="LCERT", 'Full menu'!I62="LERT",'Full menu'!I62="FCERT",'Full menu'!I62="FERT"),"ERTs",IF(OR('Full menu'!I62="FCMT",'Full menu'!I62="FMT",'Full menu'!I62="LMT",'Full menu'!I62="LCMT"),"MTs",IF(OR('Full menu'!I62="LCIT",'Full menu'!I62="FCIT",'Full menu'!I62="LIT",'Full menu'!I62="FIT"),"ITs",IF(OR('Full menu'!I62="MwERT", 'Full menu'!I62="ERwMT", 'Full menu'!I62="M&amp;ERT", 'Full menu'!I62="MwIT", 'Full menu'!I62="IwMT", 'Full menu'!I62="M&amp;IT", 'Full menu'!I62="IwERT", 'Full menu'!I62="ERwIT", 'Full menu'!I62="I&amp;ERT", 'Full menu'!I62="ER&amp;M&amp;IT"),"MixedTs",IF('Full menu'!I62="UD","UD",IF('Full menu'!I62="LSD","LSD",IF('Full menu'!I62="WSD","WSD","")))))))))</f>
        <v>UD</v>
      </c>
      <c r="J62" s="3" t="str">
        <f>IF('Full menu'!J62="MDC","MDC",IF(OR('Full menu'!J62="PERF",'Full menu'!J62="AERF",'Full menu'!J62="PCB"),"ERfix",IF(OR('Full menu'!J62="ACB", 'Full menu'!J62="LCERT", 'Full menu'!J62="LERT",'Full menu'!J62="FCERT",'Full menu'!J62="FERT"),"ERTs",IF(OR('Full menu'!J62="FCMT",'Full menu'!J62="FMT",'Full menu'!J62="LMT",'Full menu'!J62="LCMT"),"MTs",IF(OR('Full menu'!J62="LCIT",'Full menu'!J62="FCIT",'Full menu'!J62="LIT",'Full menu'!J62="FIT"),"ITs",IF(OR('Full menu'!J62="MwERT", 'Full menu'!J62="ERwMT", 'Full menu'!J62="M&amp;ERT", 'Full menu'!J62="MwIT", 'Full menu'!J62="IwMT", 'Full menu'!J62="M&amp;IT", 'Full menu'!J62="IwERT", 'Full menu'!J62="ERwIT", 'Full menu'!J62="I&amp;ERT", 'Full menu'!J62="ER&amp;M&amp;IT"),"MixedTs",IF('Full menu'!J62="UD","UD",IF('Full menu'!J62="LSD","LSD",IF('Full menu'!J62="WSD","WSD","")))))))))</f>
        <v>UD</v>
      </c>
      <c r="K62" s="3" t="str">
        <f>IF('Full menu'!K62="MDC","MDC",IF(OR('Full menu'!K62="PERF",'Full menu'!K62="AERF",'Full menu'!K62="PCB"),"ERfix",IF(OR('Full menu'!K62="ACB", 'Full menu'!K62="LCERT", 'Full menu'!K62="LERT",'Full menu'!K62="FCERT",'Full menu'!K62="FERT"),"ERTs",IF(OR('Full menu'!K62="FCMT",'Full menu'!K62="FMT",'Full menu'!K62="LMT",'Full menu'!K62="LCMT"),"MTs",IF(OR('Full menu'!K62="LCIT",'Full menu'!K62="FCIT",'Full menu'!K62="LIT",'Full menu'!K62="FIT"),"ITs",IF(OR('Full menu'!K62="MwERT", 'Full menu'!K62="ERwMT", 'Full menu'!K62="M&amp;ERT", 'Full menu'!K62="MwIT", 'Full menu'!K62="IwMT", 'Full menu'!K62="M&amp;IT", 'Full menu'!K62="IwERT", 'Full menu'!K62="ERwIT", 'Full menu'!K62="I&amp;ERT", 'Full menu'!K62="ER&amp;M&amp;IT"),"MixedTs",IF('Full menu'!K62="UD","UD",IF('Full menu'!K62="LSD","LSD",IF('Full menu'!K62="WSD","WSD","")))))))))</f>
        <v>UD</v>
      </c>
      <c r="L62" s="3" t="str">
        <f>IF('Full menu'!L62="MDC","MDC",IF(OR('Full menu'!L62="PERF",'Full menu'!L62="AERF",'Full menu'!L62="PCB"),"ERfix",IF(OR('Full menu'!L62="ACB", 'Full menu'!L62="LCERT", 'Full menu'!L62="LERT",'Full menu'!L62="FCERT",'Full menu'!L62="FERT"),"ERTs",IF(OR('Full menu'!L62="FCMT",'Full menu'!L62="FMT",'Full menu'!L62="LMT",'Full menu'!L62="LCMT"),"MTs",IF(OR('Full menu'!L62="LCIT",'Full menu'!L62="FCIT",'Full menu'!L62="LIT",'Full menu'!L62="FIT"),"ITs",IF(OR('Full menu'!L62="MwERT", 'Full menu'!L62="ERwMT", 'Full menu'!L62="M&amp;ERT", 'Full menu'!L62="MwIT", 'Full menu'!L62="IwMT", 'Full menu'!L62="M&amp;IT", 'Full menu'!L62="IwERT", 'Full menu'!L62="ERwIT", 'Full menu'!L62="I&amp;ERT", 'Full menu'!L62="ER&amp;M&amp;IT"),"MixedTs",IF('Full menu'!L62="UD","UD",IF('Full menu'!L62="LSD","LSD",IF('Full menu'!L62="WSD","WSD","")))))))))</f>
        <v>UD</v>
      </c>
      <c r="M62" s="3" t="str">
        <f>IF('Full menu'!M62="MDC","MDC",IF(OR('Full menu'!M62="PERF",'Full menu'!M62="AERF",'Full menu'!M62="PCB"),"ERfix",IF(OR('Full menu'!M62="ACB", 'Full menu'!M62="LCERT", 'Full menu'!M62="LERT",'Full menu'!M62="FCERT",'Full menu'!M62="FERT"),"ERTs",IF(OR('Full menu'!M62="FCMT",'Full menu'!M62="FMT",'Full menu'!M62="LMT",'Full menu'!M62="LCMT"),"MTs",IF(OR('Full menu'!M62="LCIT",'Full menu'!M62="FCIT",'Full menu'!M62="LIT",'Full menu'!M62="FIT"),"ITs",IF(OR('Full menu'!M62="MwERT", 'Full menu'!M62="ERwMT", 'Full menu'!M62="M&amp;ERT", 'Full menu'!M62="MwIT", 'Full menu'!M62="IwMT", 'Full menu'!M62="M&amp;IT", 'Full menu'!M62="IwERT", 'Full menu'!M62="ERwIT", 'Full menu'!M62="I&amp;ERT", 'Full menu'!M62="ER&amp;M&amp;IT"),"MixedTs",IF('Full menu'!M62="UD","UD",IF('Full menu'!M62="LSD","LSD",IF('Full menu'!M62="WSD","WSD","")))))))))</f>
        <v>UD</v>
      </c>
      <c r="N62" s="3" t="str">
        <f>IF('Full menu'!N62="MDC","MDC",IF(OR('Full menu'!N62="PERF",'Full menu'!N62="AERF",'Full menu'!N62="PCB"),"ERfix",IF(OR('Full menu'!N62="ACB", 'Full menu'!N62="LCERT", 'Full menu'!N62="LERT",'Full menu'!N62="FCERT",'Full menu'!N62="FERT"),"ERTs",IF(OR('Full menu'!N62="FCMT",'Full menu'!N62="FMT",'Full menu'!N62="LMT",'Full menu'!N62="LCMT"),"MTs",IF(OR('Full menu'!N62="LCIT",'Full menu'!N62="FCIT",'Full menu'!N62="LIT",'Full menu'!N62="FIT"),"ITs",IF(OR('Full menu'!N62="MwERT", 'Full menu'!N62="ERwMT", 'Full menu'!N62="M&amp;ERT", 'Full menu'!N62="MwIT", 'Full menu'!N62="IwMT", 'Full menu'!N62="M&amp;IT", 'Full menu'!N62="IwERT", 'Full menu'!N62="ERwIT", 'Full menu'!N62="I&amp;ERT", 'Full menu'!N62="ER&amp;M&amp;IT"),"MixedTs",IF('Full menu'!N62="UD","UD",IF('Full menu'!N62="LSD","LSD",IF('Full menu'!N62="WSD","WSD","")))))))))</f>
        <v>UD</v>
      </c>
      <c r="O62" s="3" t="str">
        <f>IF('Full menu'!O62="MDC","MDC",IF(OR('Full menu'!O62="PERF",'Full menu'!O62="AERF",'Full menu'!O62="PCB"),"ERfix",IF(OR('Full menu'!O62="ACB", 'Full menu'!O62="LCERT", 'Full menu'!O62="LERT",'Full menu'!O62="FCERT",'Full menu'!O62="FERT"),"ERTs",IF(OR('Full menu'!O62="FCMT",'Full menu'!O62="FMT",'Full menu'!O62="LMT",'Full menu'!O62="LCMT"),"MTs",IF(OR('Full menu'!O62="LCIT",'Full menu'!O62="FCIT",'Full menu'!O62="LIT",'Full menu'!O62="FIT"),"ITs",IF(OR('Full menu'!O62="MwERT", 'Full menu'!O62="ERwMT", 'Full menu'!O62="M&amp;ERT", 'Full menu'!O62="MwIT", 'Full menu'!O62="IwMT", 'Full menu'!O62="M&amp;IT", 'Full menu'!O62="IwERT", 'Full menu'!O62="ERwIT", 'Full menu'!O62="I&amp;ERT", 'Full menu'!O62="ER&amp;M&amp;IT"),"MixedTs",IF('Full menu'!O62="UD","UD",IF('Full menu'!O62="LSD","LSD",IF('Full menu'!O62="WSD","WSD","")))))))))</f>
        <v>UD</v>
      </c>
      <c r="P62" s="3" t="str">
        <f>IF('Full menu'!P62="MDC","MDC",IF(OR('Full menu'!P62="PERF",'Full menu'!P62="AERF",'Full menu'!P62="PCB"),"ERfix",IF(OR('Full menu'!P62="ACB", 'Full menu'!P62="LCERT", 'Full menu'!P62="LERT",'Full menu'!P62="FCERT",'Full menu'!P62="FERT"),"ERTs",IF(OR('Full menu'!P62="FCMT",'Full menu'!P62="FMT",'Full menu'!P62="LMT",'Full menu'!P62="LCMT"),"MTs",IF(OR('Full menu'!P62="LCIT",'Full menu'!P62="FCIT",'Full menu'!P62="LIT",'Full menu'!P62="FIT"),"ITs",IF(OR('Full menu'!P62="MwERT", 'Full menu'!P62="ERwMT", 'Full menu'!P62="M&amp;ERT", 'Full menu'!P62="MwIT", 'Full menu'!P62="IwMT", 'Full menu'!P62="M&amp;IT", 'Full menu'!P62="IwERT", 'Full menu'!P62="ERwIT", 'Full menu'!P62="I&amp;ERT", 'Full menu'!P62="ER&amp;M&amp;IT"),"MixedTs",IF('Full menu'!P62="UD","UD",IF('Full menu'!P62="LSD","LSD",IF('Full menu'!P62="WSD","WSD","")))))))))</f>
        <v>UD</v>
      </c>
      <c r="Q62" s="3" t="str">
        <f>IF('Full menu'!Q62="MDC","MDC",IF(OR('Full menu'!Q62="PERF",'Full menu'!Q62="AERF",'Full menu'!Q62="PCB"),"ERfix",IF(OR('Full menu'!Q62="ACB", 'Full menu'!Q62="LCERT", 'Full menu'!Q62="LERT",'Full menu'!Q62="FCERT",'Full menu'!Q62="FERT"),"ERTs",IF(OR('Full menu'!Q62="FCMT",'Full menu'!Q62="FMT",'Full menu'!Q62="LMT",'Full menu'!Q62="LCMT"),"MTs",IF(OR('Full menu'!Q62="LCIT",'Full menu'!Q62="FCIT",'Full menu'!Q62="LIT",'Full menu'!Q62="FIT"),"ITs",IF(OR('Full menu'!Q62="MwERT", 'Full menu'!Q62="ERwMT", 'Full menu'!Q62="M&amp;ERT", 'Full menu'!Q62="MwIT", 'Full menu'!Q62="IwMT", 'Full menu'!Q62="M&amp;IT", 'Full menu'!Q62="IwERT", 'Full menu'!Q62="ERwIT", 'Full menu'!Q62="I&amp;ERT", 'Full menu'!Q62="ER&amp;M&amp;IT"),"MixedTs",IF('Full menu'!Q62="UD","UD",IF('Full menu'!Q62="LSD","LSD",IF('Full menu'!Q62="WSD","WSD","")))))))))</f>
        <v>LSD</v>
      </c>
      <c r="R62" s="3" t="str">
        <f>IF('Full menu'!R62="MDC","MDC",IF(OR('Full menu'!R62="PERF",'Full menu'!R62="AERF",'Full menu'!R62="PCB"),"ERfix",IF(OR('Full menu'!R62="ACB", 'Full menu'!R62="LCERT", 'Full menu'!R62="LERT",'Full menu'!R62="FCERT",'Full menu'!R62="FERT"),"ERTs",IF(OR('Full menu'!R62="FCMT",'Full menu'!R62="FMT",'Full menu'!R62="LMT",'Full menu'!R62="LCMT"),"MTs",IF(OR('Full menu'!R62="LCIT",'Full menu'!R62="FCIT",'Full menu'!R62="LIT",'Full menu'!R62="FIT"),"ITs",IF(OR('Full menu'!R62="MwERT", 'Full menu'!R62="ERwMT", 'Full menu'!R62="M&amp;ERT", 'Full menu'!R62="MwIT", 'Full menu'!R62="IwMT", 'Full menu'!R62="M&amp;IT", 'Full menu'!R62="IwERT", 'Full menu'!R62="ERwIT", 'Full menu'!R62="I&amp;ERT", 'Full menu'!R62="ER&amp;M&amp;IT"),"MixedTs",IF('Full menu'!R62="UD","UD",IF('Full menu'!R62="LSD","LSD",IF('Full menu'!R62="WSD","WSD","")))))))))</f>
        <v>LSD</v>
      </c>
      <c r="S62" s="3" t="str">
        <f>IF('Full menu'!S62="MDC","MDC",IF(OR('Full menu'!S62="PERF",'Full menu'!S62="AERF",'Full menu'!S62="PCB"),"ERfix",IF(OR('Full menu'!S62="ACB", 'Full menu'!S62="LCERT", 'Full menu'!S62="LERT",'Full menu'!S62="FCERT",'Full menu'!S62="FERT"),"ERTs",IF(OR('Full menu'!S62="FCMT",'Full menu'!S62="FMT",'Full menu'!S62="LMT",'Full menu'!S62="LCMT"),"MTs",IF(OR('Full menu'!S62="LCIT",'Full menu'!S62="FCIT",'Full menu'!S62="LIT",'Full menu'!S62="FIT"),"ITs",IF(OR('Full menu'!S62="MwERT", 'Full menu'!S62="ERwMT", 'Full menu'!S62="M&amp;ERT", 'Full menu'!S62="MwIT", 'Full menu'!S62="IwMT", 'Full menu'!S62="M&amp;IT", 'Full menu'!S62="IwERT", 'Full menu'!S62="ERwIT", 'Full menu'!S62="I&amp;ERT", 'Full menu'!S62="ER&amp;M&amp;IT"),"MixedTs",IF('Full menu'!S62="UD","UD",IF('Full menu'!S62="LSD","LSD",IF('Full menu'!S62="WSD","WSD","")))))))))</f>
        <v>LSD</v>
      </c>
      <c r="T62" s="3" t="str">
        <f>IF('Full menu'!T62="MDC","MDC",IF(OR('Full menu'!T62="PERF",'Full menu'!T62="AERF",'Full menu'!T62="PCB"),"ERfix",IF(OR('Full menu'!T62="ACB", 'Full menu'!T62="LCERT", 'Full menu'!T62="LERT",'Full menu'!T62="FCERT",'Full menu'!T62="FERT"),"ERTs",IF(OR('Full menu'!T62="FCMT",'Full menu'!T62="FMT",'Full menu'!T62="LMT",'Full menu'!T62="LCMT"),"MTs",IF(OR('Full menu'!T62="LCIT",'Full menu'!T62="FCIT",'Full menu'!T62="LIT",'Full menu'!T62="FIT"),"ITs",IF(OR('Full menu'!T62="MwERT", 'Full menu'!T62="ERwMT", 'Full menu'!T62="M&amp;ERT", 'Full menu'!T62="MwIT", 'Full menu'!T62="IwMT", 'Full menu'!T62="M&amp;IT", 'Full menu'!T62="IwERT", 'Full menu'!T62="ERwIT", 'Full menu'!T62="I&amp;ERT", 'Full menu'!T62="ER&amp;M&amp;IT"),"MixedTs",IF('Full menu'!T62="UD","UD",IF('Full menu'!T62="LSD","LSD",IF('Full menu'!T62="WSD","WSD","")))))))))</f>
        <v>LSD</v>
      </c>
      <c r="U62" s="3" t="str">
        <f>IF('Full menu'!U62="MDC","MDC",IF(OR('Full menu'!U62="PERF",'Full menu'!U62="AERF",'Full menu'!U62="PCB"),"ERfix",IF(OR('Full menu'!U62="ACB", 'Full menu'!U62="LCERT", 'Full menu'!U62="LERT",'Full menu'!U62="FCERT",'Full menu'!U62="FERT"),"ERTs",IF(OR('Full menu'!U62="FCMT",'Full menu'!U62="FMT",'Full menu'!U62="LMT",'Full menu'!U62="LCMT"),"MTs",IF(OR('Full menu'!U62="LCIT",'Full menu'!U62="FCIT",'Full menu'!U62="LIT",'Full menu'!U62="FIT"),"ITs",IF(OR('Full menu'!U62="MwERT", 'Full menu'!U62="ERwMT", 'Full menu'!U62="M&amp;ERT", 'Full menu'!U62="MwIT", 'Full menu'!U62="IwMT", 'Full menu'!U62="M&amp;IT", 'Full menu'!U62="IwERT", 'Full menu'!U62="ERwIT", 'Full menu'!U62="I&amp;ERT", 'Full menu'!U62="ER&amp;M&amp;IT"),"MixedTs",IF('Full menu'!U62="UD","UD",IF('Full menu'!U62="LSD","LSD",IF('Full menu'!U62="WSD","WSD","")))))))))</f>
        <v>LSD</v>
      </c>
      <c r="V62" s="3" t="str">
        <f>IF('Full menu'!V62="MDC","MDC",IF(OR('Full menu'!V62="PERF",'Full menu'!V62="AERF",'Full menu'!V62="PCB"),"ERfix",IF(OR('Full menu'!V62="ACB", 'Full menu'!V62="LCERT", 'Full menu'!V62="LERT",'Full menu'!V62="FCERT",'Full menu'!V62="FERT"),"ERTs",IF(OR('Full menu'!V62="FCMT",'Full menu'!V62="FMT",'Full menu'!V62="LMT",'Full menu'!V62="LCMT"),"MTs",IF(OR('Full menu'!V62="LCIT",'Full menu'!V62="FCIT",'Full menu'!V62="LIT",'Full menu'!V62="FIT"),"ITs",IF(OR('Full menu'!V62="MwERT", 'Full menu'!V62="ERwMT", 'Full menu'!V62="M&amp;ERT", 'Full menu'!V62="MwIT", 'Full menu'!V62="IwMT", 'Full menu'!V62="M&amp;IT", 'Full menu'!V62="IwERT", 'Full menu'!V62="ERwIT", 'Full menu'!V62="I&amp;ERT", 'Full menu'!V62="ER&amp;M&amp;IT"),"MixedTs",IF('Full menu'!V62="UD","UD",IF('Full menu'!V62="LSD","LSD",IF('Full menu'!V62="WSD","WSD","")))))))))</f>
        <v>LSD</v>
      </c>
      <c r="W62" s="3" t="str">
        <f>IF('Full menu'!W62="MDC","MDC",IF(OR('Full menu'!W62="PERF",'Full menu'!W62="AERF",'Full menu'!W62="PCB"),"ERfix",IF(OR('Full menu'!W62="ACB", 'Full menu'!W62="LCERT", 'Full menu'!W62="LERT",'Full menu'!W62="FCERT",'Full menu'!W62="FERT"),"ERTs",IF(OR('Full menu'!W62="FCMT",'Full menu'!W62="FMT",'Full menu'!W62="LMT",'Full menu'!W62="LCMT"),"MTs",IF(OR('Full menu'!W62="LCIT",'Full menu'!W62="FCIT",'Full menu'!W62="LIT",'Full menu'!W62="FIT"),"ITs",IF(OR('Full menu'!W62="MwERT", 'Full menu'!W62="ERwMT", 'Full menu'!W62="M&amp;ERT", 'Full menu'!W62="MwIT", 'Full menu'!W62="IwMT", 'Full menu'!W62="M&amp;IT", 'Full menu'!W62="IwERT", 'Full menu'!W62="ERwIT", 'Full menu'!W62="I&amp;ERT", 'Full menu'!W62="ER&amp;M&amp;IT"),"MixedTs",IF('Full menu'!W62="UD","UD",IF('Full menu'!W62="LSD","LSD",IF('Full menu'!W62="WSD","WSD","")))))))))</f>
        <v>LSD</v>
      </c>
      <c r="X62" s="3" t="str">
        <f>IF('Full menu'!X62="MDC","MDC",IF(OR('Full menu'!X62="PERF",'Full menu'!X62="AERF",'Full menu'!X62="PCB"),"ERfix",IF(OR('Full menu'!X62="ACB", 'Full menu'!X62="LCERT", 'Full menu'!X62="LERT",'Full menu'!X62="FCERT",'Full menu'!X62="FERT"),"ERTs",IF(OR('Full menu'!X62="FCMT",'Full menu'!X62="FMT",'Full menu'!X62="LMT",'Full menu'!X62="LCMT"),"MTs",IF(OR('Full menu'!X62="LCIT",'Full menu'!X62="FCIT",'Full menu'!X62="LIT",'Full menu'!X62="FIT"),"ITs",IF(OR('Full menu'!X62="MwERT", 'Full menu'!X62="ERwMT", 'Full menu'!X62="M&amp;ERT", 'Full menu'!X62="MwIT", 'Full menu'!X62="IwMT", 'Full menu'!X62="M&amp;IT", 'Full menu'!X62="IwERT", 'Full menu'!X62="ERwIT", 'Full menu'!X62="I&amp;ERT", 'Full menu'!X62="ER&amp;M&amp;IT"),"MixedTs",IF('Full menu'!X62="UD","UD",IF('Full menu'!X62="LSD","LSD",IF('Full menu'!X62="WSD","WSD","")))))))))</f>
        <v>LSD</v>
      </c>
      <c r="Y62" s="3" t="str">
        <f>IF('Full menu'!Y62="MDC","MDC",IF(OR('Full menu'!Y62="PERF",'Full menu'!Y62="AERF",'Full menu'!Y62="PCB"),"ERfix",IF(OR('Full menu'!Y62="ACB", 'Full menu'!Y62="LCERT", 'Full menu'!Y62="LERT",'Full menu'!Y62="FCERT",'Full menu'!Y62="FERT"),"ERTs",IF(OR('Full menu'!Y62="FCMT",'Full menu'!Y62="FMT",'Full menu'!Y62="LMT",'Full menu'!Y62="LCMT"),"MTs",IF(OR('Full menu'!Y62="LCIT",'Full menu'!Y62="FCIT",'Full menu'!Y62="LIT",'Full menu'!Y62="FIT"),"ITs",IF(OR('Full menu'!Y62="MwERT", 'Full menu'!Y62="ERwMT", 'Full menu'!Y62="M&amp;ERT", 'Full menu'!Y62="MwIT", 'Full menu'!Y62="IwMT", 'Full menu'!Y62="M&amp;IT", 'Full menu'!Y62="IwERT", 'Full menu'!Y62="ERwIT", 'Full menu'!Y62="I&amp;ERT", 'Full menu'!Y62="ER&amp;M&amp;IT"),"MixedTs",IF('Full menu'!Y62="UD","UD",IF('Full menu'!Y62="LSD","LSD",IF('Full menu'!Y62="WSD","WSD","")))))))))</f>
        <v>LSD</v>
      </c>
      <c r="Z62" s="3" t="str">
        <f>IF('Full menu'!Z62="MDC","MDC",IF(OR('Full menu'!Z62="PERF",'Full menu'!Z62="AERF",'Full menu'!Z62="PCB"),"ERfix",IF(OR('Full menu'!Z62="ACB", 'Full menu'!Z62="LCERT", 'Full menu'!Z62="LERT",'Full menu'!Z62="FCERT",'Full menu'!Z62="FERT"),"ERTs",IF(OR('Full menu'!Z62="FCMT",'Full menu'!Z62="FMT",'Full menu'!Z62="LMT",'Full menu'!Z62="LCMT"),"MTs",IF(OR('Full menu'!Z62="LCIT",'Full menu'!Z62="FCIT",'Full menu'!Z62="LIT",'Full menu'!Z62="FIT"),"ITs",IF(OR('Full menu'!Z62="MwERT", 'Full menu'!Z62="ERwMT", 'Full menu'!Z62="M&amp;ERT", 'Full menu'!Z62="MwIT", 'Full menu'!Z62="IwMT", 'Full menu'!Z62="M&amp;IT", 'Full menu'!Z62="IwERT", 'Full menu'!Z62="ERwIT", 'Full menu'!Z62="I&amp;ERT", 'Full menu'!Z62="ER&amp;M&amp;IT"),"MixedTs",IF('Full menu'!Z62="UD","UD",IF('Full menu'!Z62="LSD","LSD",IF('Full menu'!Z62="WSD","WSD","")))))))))</f>
        <v>LSD</v>
      </c>
      <c r="AA62" s="3" t="str">
        <f>IF('Full menu'!AA62="MDC","MDC",IF(OR('Full menu'!AA62="PERF",'Full menu'!AA62="AERF",'Full menu'!AA62="PCB"),"ERfix",IF(OR('Full menu'!AA62="ACB", 'Full menu'!AA62="LCERT", 'Full menu'!AA62="LERT",'Full menu'!AA62="FCERT",'Full menu'!AA62="FERT"),"ERTs",IF(OR('Full menu'!AA62="FCMT",'Full menu'!AA62="FMT",'Full menu'!AA62="LMT",'Full menu'!AA62="LCMT"),"MTs",IF(OR('Full menu'!AA62="LCIT",'Full menu'!AA62="FCIT",'Full menu'!AA62="LIT",'Full menu'!AA62="FIT"),"ITs",IF(OR('Full menu'!AA62="MwERT", 'Full menu'!AA62="ERwMT", 'Full menu'!AA62="M&amp;ERT", 'Full menu'!AA62="MwIT", 'Full menu'!AA62="IwMT", 'Full menu'!AA62="M&amp;IT", 'Full menu'!AA62="IwERT", 'Full menu'!AA62="ERwIT", 'Full menu'!AA62="I&amp;ERT", 'Full menu'!AA62="ER&amp;M&amp;IT"),"MixedTs",IF('Full menu'!AA62="UD","UD",IF('Full menu'!AA62="LSD","LSD",IF('Full menu'!AA62="WSD","WSD","")))))))))</f>
        <v>LSD</v>
      </c>
      <c r="AB62" s="3" t="str">
        <f>IF('Full menu'!AB62="MDC","MDC",IF(OR('Full menu'!AB62="PERF",'Full menu'!AB62="AERF",'Full menu'!AB62="PCB"),"ERfix",IF(OR('Full menu'!AB62="ACB", 'Full menu'!AB62="LCERT", 'Full menu'!AB62="LERT",'Full menu'!AB62="FCERT",'Full menu'!AB62="FERT"),"ERTs",IF(OR('Full menu'!AB62="FCMT",'Full menu'!AB62="FMT",'Full menu'!AB62="LMT",'Full menu'!AB62="LCMT"),"MTs",IF(OR('Full menu'!AB62="LCIT",'Full menu'!AB62="FCIT",'Full menu'!AB62="LIT",'Full menu'!AB62="FIT"),"ITs",IF(OR('Full menu'!AB62="MwERT", 'Full menu'!AB62="ERwMT", 'Full menu'!AB62="M&amp;ERT", 'Full menu'!AB62="MwIT", 'Full menu'!AB62="IwMT", 'Full menu'!AB62="M&amp;IT", 'Full menu'!AB62="IwERT", 'Full menu'!AB62="ERwIT", 'Full menu'!AB62="I&amp;ERT", 'Full menu'!AB62="ER&amp;M&amp;IT"),"MixedTs",IF('Full menu'!AB62="UD","UD",IF('Full menu'!AB62="LSD","LSD",IF('Full menu'!AB62="WSD","WSD","")))))))))</f>
        <v>LSD</v>
      </c>
      <c r="AC62" s="3" t="str">
        <f>IF('Full menu'!AC62="MDC","MDC",IF(OR('Full menu'!AC62="PERF",'Full menu'!AC62="AERF",'Full menu'!AC62="PCB"),"ERfix",IF(OR('Full menu'!AC62="ACB", 'Full menu'!AC62="LCERT", 'Full menu'!AC62="LERT",'Full menu'!AC62="FCERT",'Full menu'!AC62="FERT"),"ERTs",IF(OR('Full menu'!AC62="FCMT",'Full menu'!AC62="FMT",'Full menu'!AC62="LMT",'Full menu'!AC62="LCMT"),"MTs",IF(OR('Full menu'!AC62="LCIT",'Full menu'!AC62="FCIT",'Full menu'!AC62="LIT",'Full menu'!AC62="FIT"),"ITs",IF(OR('Full menu'!AC62="MwERT", 'Full menu'!AC62="ERwMT", 'Full menu'!AC62="M&amp;ERT", 'Full menu'!AC62="MwIT", 'Full menu'!AC62="IwMT", 'Full menu'!AC62="M&amp;IT", 'Full menu'!AC62="IwERT", 'Full menu'!AC62="ERwIT", 'Full menu'!AC62="I&amp;ERT", 'Full menu'!AC62="ER&amp;M&amp;IT"),"MixedTs",IF('Full menu'!AC62="UD","UD",IF('Full menu'!AC62="LSD","LSD",IF('Full menu'!AC62="WSD","WSD","")))))))))</f>
        <v>LSD</v>
      </c>
      <c r="AD62" s="3" t="str">
        <f>IF('Full menu'!AD62="MDC","MDC",IF(OR('Full menu'!AD62="PERF",'Full menu'!AD62="AERF",'Full menu'!AD62="PCB"),"ERfix",IF(OR('Full menu'!AD62="ACB", 'Full menu'!AD62="LCERT", 'Full menu'!AD62="LERT",'Full menu'!AD62="FCERT",'Full menu'!AD62="FERT"),"ERTs",IF(OR('Full menu'!AD62="FCMT",'Full menu'!AD62="FMT",'Full menu'!AD62="LMT",'Full menu'!AD62="LCMT"),"MTs",IF(OR('Full menu'!AD62="LCIT",'Full menu'!AD62="FCIT",'Full menu'!AD62="LIT",'Full menu'!AD62="FIT"),"ITs",IF(OR('Full menu'!AD62="MwERT", 'Full menu'!AD62="ERwMT", 'Full menu'!AD62="M&amp;ERT", 'Full menu'!AD62="MwIT", 'Full menu'!AD62="IwMT", 'Full menu'!AD62="M&amp;IT", 'Full menu'!AD62="IwERT", 'Full menu'!AD62="ERwIT", 'Full menu'!AD62="I&amp;ERT", 'Full menu'!AD62="ER&amp;M&amp;IT"),"MixedTs",IF('Full menu'!AD62="UD","UD",IF('Full menu'!AD62="LSD","LSD",IF('Full menu'!AD62="WSD","WSD","")))))))))</f>
        <v>LSD</v>
      </c>
      <c r="AE62" s="3" t="str">
        <f>IF('Full menu'!AE62="MDC","MDC",IF(OR('Full menu'!AE62="PERF",'Full menu'!AE62="AERF",'Full menu'!AE62="PCB"),"ERfix",IF(OR('Full menu'!AE62="ACB", 'Full menu'!AE62="LCERT", 'Full menu'!AE62="LERT",'Full menu'!AE62="FCERT",'Full menu'!AE62="FERT"),"ERTs",IF(OR('Full menu'!AE62="FCMT",'Full menu'!AE62="FMT",'Full menu'!AE62="LMT",'Full menu'!AE62="LCMT"),"MTs",IF(OR('Full menu'!AE62="LCIT",'Full menu'!AE62="FCIT",'Full menu'!AE62="LIT",'Full menu'!AE62="FIT"),"ITs",IF(OR('Full menu'!AE62="MwERT", 'Full menu'!AE62="ERwMT", 'Full menu'!AE62="M&amp;ERT", 'Full menu'!AE62="MwIT", 'Full menu'!AE62="IwMT", 'Full menu'!AE62="M&amp;IT", 'Full menu'!AE62="IwERT", 'Full menu'!AE62="ERwIT", 'Full menu'!AE62="I&amp;ERT", 'Full menu'!AE62="ER&amp;M&amp;IT"),"MixedTs",IF('Full menu'!AE62="UD","UD",IF('Full menu'!AE62="LSD","LSD",IF('Full menu'!AE62="WSD","WSD","")))))))))</f>
        <v>ITs</v>
      </c>
      <c r="AF62" s="3" t="str">
        <f>IF('Full menu'!AF62="MDC","MDC",IF(OR('Full menu'!AF62="PERF",'Full menu'!AF62="AERF",'Full menu'!AF62="PCB"),"ERfix",IF(OR('Full menu'!AF62="ACB", 'Full menu'!AF62="LCERT", 'Full menu'!AF62="LERT",'Full menu'!AF62="FCERT",'Full menu'!AF62="FERT"),"ERTs",IF(OR('Full menu'!AF62="FCMT",'Full menu'!AF62="FMT",'Full menu'!AF62="LMT",'Full menu'!AF62="LCMT"),"MTs",IF(OR('Full menu'!AF62="LCIT",'Full menu'!AF62="FCIT",'Full menu'!AF62="LIT",'Full menu'!AF62="FIT"),"ITs",IF(OR('Full menu'!AF62="MwERT", 'Full menu'!AF62="ERwMT", 'Full menu'!AF62="M&amp;ERT", 'Full menu'!AF62="MwIT", 'Full menu'!AF62="IwMT", 'Full menu'!AF62="M&amp;IT", 'Full menu'!AF62="IwERT", 'Full menu'!AF62="ERwIT", 'Full menu'!AF62="I&amp;ERT", 'Full menu'!AF62="ER&amp;M&amp;IT"),"MixedTs",IF('Full menu'!AF62="UD","UD",IF('Full menu'!AF62="LSD","LSD",IF('Full menu'!AF62="WSD","WSD","")))))))))</f>
        <v>ITs</v>
      </c>
      <c r="AG62" s="3" t="str">
        <f>IF('Full menu'!AG62="MDC","MDC",IF(OR('Full menu'!AG62="PERF",'Full menu'!AG62="AERF",'Full menu'!AG62="PCB"),"ERfix",IF(OR('Full menu'!AG62="ACB", 'Full menu'!AG62="LCERT", 'Full menu'!AG62="LERT",'Full menu'!AG62="FCERT",'Full menu'!AG62="FERT"),"ERTs",IF(OR('Full menu'!AG62="FCMT",'Full menu'!AG62="FMT",'Full menu'!AG62="LMT",'Full menu'!AG62="LCMT"),"MTs",IF(OR('Full menu'!AG62="LCIT",'Full menu'!AG62="FCIT",'Full menu'!AG62="LIT",'Full menu'!AG62="FIT"),"ITs",IF(OR('Full menu'!AG62="MwERT", 'Full menu'!AG62="ERwMT", 'Full menu'!AG62="M&amp;ERT", 'Full menu'!AG62="MwIT", 'Full menu'!AG62="IwMT", 'Full menu'!AG62="M&amp;IT", 'Full menu'!AG62="IwERT", 'Full menu'!AG62="ERwIT", 'Full menu'!AG62="I&amp;ERT", 'Full menu'!AG62="ER&amp;M&amp;IT"),"MixedTs",IF('Full menu'!AG62="UD","UD",IF('Full menu'!AG62="LSD","LSD",IF('Full menu'!AG62="WSD","WSD","")))))))))</f>
        <v>ITs</v>
      </c>
      <c r="AH62" s="3" t="str">
        <f>IF('Full menu'!AH62="MDC","MDC",IF(OR('Full menu'!AH62="PERF",'Full menu'!AH62="AERF",'Full menu'!AH62="PCB"),"ERfix",IF(OR('Full menu'!AH62="ACB", 'Full menu'!AH62="LCERT", 'Full menu'!AH62="LERT",'Full menu'!AH62="FCERT",'Full menu'!AH62="FERT"),"ERTs",IF(OR('Full menu'!AH62="FCMT",'Full menu'!AH62="FMT",'Full menu'!AH62="LMT",'Full menu'!AH62="LCMT"),"MTs",IF(OR('Full menu'!AH62="LCIT",'Full menu'!AH62="FCIT",'Full menu'!AH62="LIT",'Full menu'!AH62="FIT"),"ITs",IF(OR('Full menu'!AH62="MwERT", 'Full menu'!AH62="ERwMT", 'Full menu'!AH62="M&amp;ERT", 'Full menu'!AH62="MwIT", 'Full menu'!AH62="IwMT", 'Full menu'!AH62="M&amp;IT", 'Full menu'!AH62="IwERT", 'Full menu'!AH62="ERwIT", 'Full menu'!AH62="I&amp;ERT", 'Full menu'!AH62="ER&amp;M&amp;IT"),"MixedTs",IF('Full menu'!AH62="UD","UD",IF('Full menu'!AH62="LSD","LSD",IF('Full menu'!AH62="WSD","WSD","")))))))))</f>
        <v>LSD</v>
      </c>
      <c r="AI62" s="3" t="str">
        <f>IF('Full menu'!AI62="MDC","MDC",IF(OR('Full menu'!AI62="PERF",'Full menu'!AI62="AERF",'Full menu'!AI62="PCB"),"ERfix",IF(OR('Full menu'!AI62="ACB", 'Full menu'!AI62="LCERT", 'Full menu'!AI62="LERT",'Full menu'!AI62="FCERT",'Full menu'!AI62="FERT"),"ERTs",IF(OR('Full menu'!AI62="FCMT",'Full menu'!AI62="FMT",'Full menu'!AI62="LMT",'Full menu'!AI62="LCMT"),"MTs",IF(OR('Full menu'!AI62="LCIT",'Full menu'!AI62="FCIT",'Full menu'!AI62="LIT",'Full menu'!AI62="FIT"),"ITs",IF(OR('Full menu'!AI62="MwERT", 'Full menu'!AI62="ERwMT", 'Full menu'!AI62="M&amp;ERT", 'Full menu'!AI62="MwIT", 'Full menu'!AI62="IwMT", 'Full menu'!AI62="M&amp;IT", 'Full menu'!AI62="IwERT", 'Full menu'!AI62="ERwIT", 'Full menu'!AI62="I&amp;ERT", 'Full menu'!AI62="ER&amp;M&amp;IT"),"MixedTs",IF('Full menu'!AI62="UD","UD",IF('Full menu'!AI62="LSD","LSD",IF('Full menu'!AI62="WSD","WSD","")))))))))</f>
        <v>LSD</v>
      </c>
      <c r="AJ62" s="3" t="str">
        <f>IF('Full menu'!AJ62="MDC","MDC",IF(OR('Full menu'!AJ62="PERF",'Full menu'!AJ62="AERF",'Full menu'!AJ62="PCB"),"ERfix",IF(OR('Full menu'!AJ62="ACB", 'Full menu'!AJ62="LCERT", 'Full menu'!AJ62="LERT",'Full menu'!AJ62="FCERT",'Full menu'!AJ62="FERT"),"ERTs",IF(OR('Full menu'!AJ62="FCMT",'Full menu'!AJ62="FMT",'Full menu'!AJ62="LMT",'Full menu'!AJ62="LCMT"),"MTs",IF(OR('Full menu'!AJ62="LCIT",'Full menu'!AJ62="FCIT",'Full menu'!AJ62="LIT",'Full menu'!AJ62="FIT"),"ITs",IF(OR('Full menu'!AJ62="MwERT", 'Full menu'!AJ62="ERwMT", 'Full menu'!AJ62="M&amp;ERT", 'Full menu'!AJ62="MwIT", 'Full menu'!AJ62="IwMT", 'Full menu'!AJ62="M&amp;IT", 'Full menu'!AJ62="IwERT", 'Full menu'!AJ62="ERwIT", 'Full menu'!AJ62="I&amp;ERT", 'Full menu'!AJ62="ER&amp;M&amp;IT"),"MixedTs",IF('Full menu'!AJ62="UD","UD",IF('Full menu'!AJ62="LSD","LSD",IF('Full menu'!AJ62="WSD","WSD","")))))))))</f>
        <v>LSD</v>
      </c>
      <c r="AK62" s="3" t="str">
        <f>IF('Full menu'!AK62="MDC","MDC",IF(OR('Full menu'!AK62="PERF",'Full menu'!AK62="AERF",'Full menu'!AK62="PCB"),"ERfix",IF(OR('Full menu'!AK62="ACB", 'Full menu'!AK62="LCERT", 'Full menu'!AK62="LERT",'Full menu'!AK62="FCERT",'Full menu'!AK62="FERT"),"ERTs",IF(OR('Full menu'!AK62="FCMT",'Full menu'!AK62="FMT",'Full menu'!AK62="LMT",'Full menu'!AK62="LCMT"),"MTs",IF(OR('Full menu'!AK62="LCIT",'Full menu'!AK62="FCIT",'Full menu'!AK62="LIT",'Full menu'!AK62="FIT"),"ITs",IF(OR('Full menu'!AK62="MwERT", 'Full menu'!AK62="ERwMT", 'Full menu'!AK62="M&amp;ERT", 'Full menu'!AK62="MwIT", 'Full menu'!AK62="IwMT", 'Full menu'!AK62="M&amp;IT", 'Full menu'!AK62="IwERT", 'Full menu'!AK62="ERwIT", 'Full menu'!AK62="I&amp;ERT", 'Full menu'!AK62="ER&amp;M&amp;IT"),"MixedTs",IF('Full menu'!AK62="UD","UD",IF('Full menu'!AK62="LSD","LSD",IF('Full menu'!AK62="WSD","WSD","")))))))))</f>
        <v>ITs</v>
      </c>
      <c r="AL62" s="3" t="str">
        <f>IF('Full menu'!AL62="MDC","MDC",IF(OR('Full menu'!AL62="PERF",'Full menu'!AL62="AERF",'Full menu'!AL62="PCB"),"ERfix",IF(OR('Full menu'!AL62="ACB", 'Full menu'!AL62="LCERT", 'Full menu'!AL62="LERT",'Full menu'!AL62="FCERT",'Full menu'!AL62="FERT"),"ERTs",IF(OR('Full menu'!AL62="FCMT",'Full menu'!AL62="FMT",'Full menu'!AL62="LMT",'Full menu'!AL62="LCMT"),"MTs",IF(OR('Full menu'!AL62="LCIT",'Full menu'!AL62="FCIT",'Full menu'!AL62="LIT",'Full menu'!AL62="FIT"),"ITs",IF(OR('Full menu'!AL62="MwERT", 'Full menu'!AL62="ERwMT", 'Full menu'!AL62="M&amp;ERT", 'Full menu'!AL62="MwIT", 'Full menu'!AL62="IwMT", 'Full menu'!AL62="M&amp;IT", 'Full menu'!AL62="IwERT", 'Full menu'!AL62="ERwIT", 'Full menu'!AL62="I&amp;ERT", 'Full menu'!AL62="ER&amp;M&amp;IT"),"MixedTs",IF('Full menu'!AL62="UD","UD",IF('Full menu'!AL62="LSD","LSD",IF('Full menu'!AL62="WSD","WSD","")))))))))</f>
        <v>ITs</v>
      </c>
      <c r="AM62" s="3" t="str">
        <f>IF('Full menu'!AM62="MDC","MDC",IF(OR('Full menu'!AM62="PERF",'Full menu'!AM62="AERF",'Full menu'!AM62="PCB"),"ERfix",IF(OR('Full menu'!AM62="ACB", 'Full menu'!AM62="LCERT", 'Full menu'!AM62="LERT",'Full menu'!AM62="FCERT",'Full menu'!AM62="FERT"),"ERTs",IF(OR('Full menu'!AM62="FCMT",'Full menu'!AM62="FMT",'Full menu'!AM62="LMT",'Full menu'!AM62="LCMT"),"MTs",IF(OR('Full menu'!AM62="LCIT",'Full menu'!AM62="FCIT",'Full menu'!AM62="LIT",'Full menu'!AM62="FIT"),"ITs",IF(OR('Full menu'!AM62="MwERT", 'Full menu'!AM62="ERwMT", 'Full menu'!AM62="M&amp;ERT", 'Full menu'!AM62="MwIT", 'Full menu'!AM62="IwMT", 'Full menu'!AM62="M&amp;IT", 'Full menu'!AM62="IwERT", 'Full menu'!AM62="ERwIT", 'Full menu'!AM62="I&amp;ERT", 'Full menu'!AM62="ER&amp;M&amp;IT"),"MixedTs",IF('Full menu'!AM62="UD","UD",IF('Full menu'!AM62="LSD","LSD",IF('Full menu'!AM62="WSD","WSD","")))))))))</f>
        <v>ITs</v>
      </c>
      <c r="AN62" s="3" t="str">
        <f>IF('Full menu'!AN62="MDC","MDC",IF(OR('Full menu'!AN62="PERF",'Full menu'!AN62="AERF",'Full menu'!AN62="PCB"),"ERfix",IF(OR('Full menu'!AN62="ACB", 'Full menu'!AN62="LCERT", 'Full menu'!AN62="LERT",'Full menu'!AN62="FCERT",'Full menu'!AN62="FERT"),"ERTs",IF(OR('Full menu'!AN62="FCMT",'Full menu'!AN62="FMT",'Full menu'!AN62="LMT",'Full menu'!AN62="LCMT"),"MTs",IF(OR('Full menu'!AN62="LCIT",'Full menu'!AN62="FCIT",'Full menu'!AN62="LIT",'Full menu'!AN62="FIT"),"ITs",IF(OR('Full menu'!AN62="MwERT", 'Full menu'!AN62="ERwMT", 'Full menu'!AN62="M&amp;ERT", 'Full menu'!AN62="MwIT", 'Full menu'!AN62="IwMT", 'Full menu'!AN62="M&amp;IT", 'Full menu'!AN62="IwERT", 'Full menu'!AN62="ERwIT", 'Full menu'!AN62="I&amp;ERT", 'Full menu'!AN62="ER&amp;M&amp;IT"),"MixedTs",IF('Full menu'!AN62="UD","UD",IF('Full menu'!AN62="LSD","LSD",IF('Full menu'!AN62="WSD","WSD","")))))))))</f>
        <v>ITs</v>
      </c>
      <c r="AO62" s="3" t="str">
        <f>IF('Full menu'!AO62="MDC","MDC",IF(OR('Full menu'!AO62="PERF",'Full menu'!AO62="AERF",'Full menu'!AO62="PCB"),"ERfix",IF(OR('Full menu'!AO62="ACB", 'Full menu'!AO62="LCERT", 'Full menu'!AO62="LERT",'Full menu'!AO62="FCERT",'Full menu'!AO62="FERT"),"ERTs",IF(OR('Full menu'!AO62="FCMT",'Full menu'!AO62="FMT",'Full menu'!AO62="LMT",'Full menu'!AO62="LCMT"),"MTs",IF(OR('Full menu'!AO62="LCIT",'Full menu'!AO62="FCIT",'Full menu'!AO62="LIT",'Full menu'!AO62="FIT"),"ITs",IF(OR('Full menu'!AO62="MwERT", 'Full menu'!AO62="ERwMT", 'Full menu'!AO62="M&amp;ERT", 'Full menu'!AO62="MwIT", 'Full menu'!AO62="IwMT", 'Full menu'!AO62="M&amp;IT", 'Full menu'!AO62="IwERT", 'Full menu'!AO62="ERwIT", 'Full menu'!AO62="I&amp;ERT", 'Full menu'!AO62="ER&amp;M&amp;IT"),"MixedTs",IF('Full menu'!AO62="UD","UD",IF('Full menu'!AO62="LSD","LSD",IF('Full menu'!AO62="WSD","WSD","")))))))))</f>
        <v>ITs</v>
      </c>
      <c r="AP62" s="3" t="str">
        <f>IF('Full menu'!AP62="MDC","MDC",IF(OR('Full menu'!AP62="PERF",'Full menu'!AP62="AERF",'Full menu'!AP62="PCB"),"ERfix",IF(OR('Full menu'!AP62="ACB", 'Full menu'!AP62="LCERT", 'Full menu'!AP62="LERT",'Full menu'!AP62="FCERT",'Full menu'!AP62="FERT"),"ERTs",IF(OR('Full menu'!AP62="FCMT",'Full menu'!AP62="FMT",'Full menu'!AP62="LMT",'Full menu'!AP62="LCMT"),"MTs",IF(OR('Full menu'!AP62="LCIT",'Full menu'!AP62="FCIT",'Full menu'!AP62="LIT",'Full menu'!AP62="FIT"),"ITs",IF(OR('Full menu'!AP62="MwERT", 'Full menu'!AP62="ERwMT", 'Full menu'!AP62="M&amp;ERT", 'Full menu'!AP62="MwIT", 'Full menu'!AP62="IwMT", 'Full menu'!AP62="M&amp;IT", 'Full menu'!AP62="IwERT", 'Full menu'!AP62="ERwIT", 'Full menu'!AP62="I&amp;ERT", 'Full menu'!AP62="ER&amp;M&amp;IT"),"MixedTs",IF('Full menu'!AP62="UD","UD",IF('Full menu'!AP62="LSD","LSD",IF('Full menu'!AP62="WSD","WSD","")))))))))</f>
        <v>LSD</v>
      </c>
      <c r="AQ62" s="3" t="str">
        <f>IF('Full menu'!AQ62="MDC","MDC",IF(OR('Full menu'!AQ62="PERF",'Full menu'!AQ62="AERF",'Full menu'!AQ62="PCB"),"ERfix",IF(OR('Full menu'!AQ62="ACB", 'Full menu'!AQ62="LCERT", 'Full menu'!AQ62="LERT",'Full menu'!AQ62="FCERT",'Full menu'!AQ62="FERT"),"ERTs",IF(OR('Full menu'!AQ62="FCMT",'Full menu'!AQ62="FMT",'Full menu'!AQ62="LMT",'Full menu'!AQ62="LCMT"),"MTs",IF(OR('Full menu'!AQ62="LCIT",'Full menu'!AQ62="FCIT",'Full menu'!AQ62="LIT",'Full menu'!AQ62="FIT"),"ITs",IF(OR('Full menu'!AQ62="MwERT", 'Full menu'!AQ62="ERwMT", 'Full menu'!AQ62="M&amp;ERT", 'Full menu'!AQ62="MwIT", 'Full menu'!AQ62="IwMT", 'Full menu'!AQ62="M&amp;IT", 'Full menu'!AQ62="IwERT", 'Full menu'!AQ62="ERwIT", 'Full menu'!AQ62="I&amp;ERT", 'Full menu'!AQ62="ER&amp;M&amp;IT"),"MixedTs",IF('Full menu'!AQ62="UD","UD",IF('Full menu'!AQ62="LSD","LSD",IF('Full menu'!AQ62="WSD","WSD","")))))))))</f>
        <v>LSD</v>
      </c>
      <c r="AR62" s="3" t="str">
        <f>IF('Full menu'!AR62="MDC","MDC",IF(OR('Full menu'!AR62="PERF",'Full menu'!AR62="AERF",'Full menu'!AR62="PCB"),"ERfix",IF(OR('Full menu'!AR62="ACB", 'Full menu'!AR62="LCERT", 'Full menu'!AR62="LERT",'Full menu'!AR62="FCERT",'Full menu'!AR62="FERT"),"ERTs",IF(OR('Full menu'!AR62="FCMT",'Full menu'!AR62="FMT",'Full menu'!AR62="LMT",'Full menu'!AR62="LCMT"),"MTs",IF(OR('Full menu'!AR62="LCIT",'Full menu'!AR62="FCIT",'Full menu'!AR62="LIT",'Full menu'!AR62="FIT"),"ITs",IF(OR('Full menu'!AR62="MwERT", 'Full menu'!AR62="ERwMT", 'Full menu'!AR62="M&amp;ERT", 'Full menu'!AR62="MwIT", 'Full menu'!AR62="IwMT", 'Full menu'!AR62="M&amp;IT", 'Full menu'!AR62="IwERT", 'Full menu'!AR62="ERwIT", 'Full menu'!AR62="I&amp;ERT", 'Full menu'!AR62="ER&amp;M&amp;IT"),"MixedTs",IF('Full menu'!AR62="UD","UD",IF('Full menu'!AR62="LSD","LSD",IF('Full menu'!AR62="WSD","WSD","")))))))))</f>
        <v>LSD</v>
      </c>
      <c r="AS62" s="3" t="str">
        <f>IF('Full menu'!AS62="MDC","MDC",IF(OR('Full menu'!AS62="PERF",'Full menu'!AS62="AERF",'Full menu'!AS62="PCB"),"ERfix",IF(OR('Full menu'!AS62="ACB", 'Full menu'!AS62="LCERT", 'Full menu'!AS62="LERT",'Full menu'!AS62="FCERT",'Full menu'!AS62="FERT"),"ERTs",IF(OR('Full menu'!AS62="FCMT",'Full menu'!AS62="FMT",'Full menu'!AS62="LMT",'Full menu'!AS62="LCMT"),"MTs",IF(OR('Full menu'!AS62="LCIT",'Full menu'!AS62="FCIT",'Full menu'!AS62="LIT",'Full menu'!AS62="FIT"),"ITs",IF(OR('Full menu'!AS62="MwERT", 'Full menu'!AS62="ERwMT", 'Full menu'!AS62="M&amp;ERT", 'Full menu'!AS62="MwIT", 'Full menu'!AS62="IwMT", 'Full menu'!AS62="M&amp;IT", 'Full menu'!AS62="IwERT", 'Full menu'!AS62="ERwIT", 'Full menu'!AS62="I&amp;ERT", 'Full menu'!AS62="ER&amp;M&amp;IT"),"MixedTs",IF('Full menu'!AS62="UD","UD",IF('Full menu'!AS62="LSD","LSD",IF('Full menu'!AS62="WSD","WSD","")))))))))</f>
        <v>LSD</v>
      </c>
      <c r="AT62" s="3" t="str">
        <f>IF('Full menu'!AT62="MDC","MDC",IF(OR('Full menu'!AT62="PERF",'Full menu'!AT62="AERF",'Full menu'!AT62="PCB"),"ERfix",IF(OR('Full menu'!AT62="ACB", 'Full menu'!AT62="LCERT", 'Full menu'!AT62="LERT",'Full menu'!AT62="FCERT",'Full menu'!AT62="FERT"),"ERT",IF(OR('Full menu'!AT62="FCMT",'Full menu'!AT62="FMT",'Full menu'!AT62="LMT",'Full menu'!AT62="LCMT"),"MT",IF(OR('Full menu'!AT62="LCIT",'Full menu'!AT62="FCIT",'Full menu'!AT62="LMT",'Full menu'!AT62="FMT"),"IT",IF(OR('Full menu'!AT62="MwERT", 'Full menu'!AT62="ERwMT", 'Full menu'!AT62="M&amp;ERT", 'Full menu'!AT62="MwIT", 'Full menu'!AT62="IwMT", 'Full menu'!AT62="M&amp;IT", 'Full menu'!AT62="IwERT", 'Full menu'!AT62="ERwIT", 'Full menu'!AT62="I&amp;ERT", 'Full menu'!AT62="ER&amp;M&amp;IT"),"MixedT",IF('Full menu'!AT62="UD","UD",IF('Full menu'!AT62="LSD","LSD",IF('Full menu'!AT62="WSD","WSD","")))))))))</f>
        <v/>
      </c>
      <c r="AU62" s="3" t="str">
        <f>IF('Full menu'!AU62="MDC","MDC",IF(OR('Full menu'!AU62="PERF",'Full menu'!AU62="AERF",'Full menu'!AU62="PCB"),"ERfix",IF(OR('Full menu'!AU62="ACB", 'Full menu'!AU62="LCERT", 'Full menu'!AU62="LERT",'Full menu'!AU62="FCERT",'Full menu'!AU62="FERT"),"ERT",IF(OR('Full menu'!AU62="FCMT",'Full menu'!AU62="FMT",'Full menu'!AU62="LMT",'Full menu'!AU62="LCMT"),"MT",IF(OR('Full menu'!AU62="LCIT",'Full menu'!AU62="FCIT",'Full menu'!AU62="LMT",'Full menu'!AU62="FMT"),"IT",IF(OR('Full menu'!AU62="MwERT", 'Full menu'!AU62="ERwMT", 'Full menu'!AU62="M&amp;ERT", 'Full menu'!AU62="MwIT", 'Full menu'!AU62="IwMT", 'Full menu'!AU62="M&amp;IT", 'Full menu'!AU62="IwERT", 'Full menu'!AU62="ERwIT", 'Full menu'!AU62="I&amp;ERT", 'Full menu'!AU62="ER&amp;M&amp;IT"),"MixedT",IF('Full menu'!AU62="UD","UD",IF('Full menu'!AU62="LSD","LSD",IF('Full menu'!AU62="WSD","WSD","")))))))))</f>
        <v/>
      </c>
      <c r="AV62" s="3" t="str">
        <f>IF('Full menu'!AV62="MDC","MDC",IF(OR('Full menu'!AV62="PERF",'Full menu'!AV62="AERF",'Full menu'!AV62="PCB"),"ERfix",IF(OR('Full menu'!AV62="ACB", 'Full menu'!AV62="LCERT", 'Full menu'!AV62="LERT",'Full menu'!AV62="FCERT",'Full menu'!AV62="FERT"),"ERT",IF(OR('Full menu'!AV62="FCMT",'Full menu'!AV62="FMT",'Full menu'!AV62="LMT",'Full menu'!AV62="LCMT"),"MT",IF(OR('Full menu'!AV62="LCIT",'Full menu'!AV62="FCIT",'Full menu'!AV62="LMT",'Full menu'!AV62="FMT"),"IT",IF(OR('Full menu'!AV62="MwERT", 'Full menu'!AV62="ERwMT", 'Full menu'!AV62="M&amp;ERT", 'Full menu'!AV62="MwIT", 'Full menu'!AV62="IwMT", 'Full menu'!AV62="M&amp;IT", 'Full menu'!AV62="IwERT", 'Full menu'!AV62="ERwIT", 'Full menu'!AV62="I&amp;ERT", 'Full menu'!AV62="ER&amp;M&amp;IT"),"MixedT",IF('Full menu'!AV62="UD","UD",IF('Full menu'!AV62="LSD","LSD",IF('Full menu'!AV62="WSD","WSD","")))))))))</f>
        <v/>
      </c>
      <c r="AW62" s="3" t="str">
        <f>IF('Full menu'!AW62="MDC","MDC",IF(OR('Full menu'!AW62="PERF",'Full menu'!AW62="AERF",'Full menu'!AW62="PCB"),"ERfix",IF(OR('Full menu'!AW62="ACB", 'Full menu'!AW62="LCERT", 'Full menu'!AW62="LERT",'Full menu'!AW62="FCERT",'Full menu'!AW62="FERT"),"ERT",IF(OR('Full menu'!AW62="FCMT",'Full menu'!AW62="FMT",'Full menu'!AW62="LMT",'Full menu'!AW62="LCMT"),"MT",IF(OR('Full menu'!AW62="LCIT",'Full menu'!AW62="FCIT",'Full menu'!AW62="LMT",'Full menu'!AW62="FMT"),"IT",IF(OR('Full menu'!AW62="MwERT", 'Full menu'!AW62="ERwMT", 'Full menu'!AW62="M&amp;ERT", 'Full menu'!AW62="MwIT", 'Full menu'!AW62="IwMT", 'Full menu'!AW62="M&amp;IT", 'Full menu'!AW62="IwERT", 'Full menu'!AW62="ERwIT", 'Full menu'!AW62="I&amp;ERT", 'Full menu'!AW62="ER&amp;M&amp;IT"),"MixedT",IF('Full menu'!AW62="UD","UD",IF('Full menu'!AW62="LSD","LSD",IF('Full menu'!AW62="WSD","WSD","")))))))))</f>
        <v/>
      </c>
      <c r="AX62" s="3" t="str">
        <f>IF('Full menu'!AX62="MDC","MDC",IF(OR('Full menu'!AX62="PERF",'Full menu'!AX62="AERF",'Full menu'!AX62="PCB"),"ERfix",IF(OR('Full menu'!AX62="ACB", 'Full menu'!AX62="LCERT", 'Full menu'!AX62="LERT",'Full menu'!AX62="FCERT",'Full menu'!AX62="FERT"),"ERT",IF(OR('Full menu'!AX62="FCMT",'Full menu'!AX62="FMT",'Full menu'!AX62="LMT",'Full menu'!AX62="LCMT"),"MT",IF(OR('Full menu'!AX62="LCIT",'Full menu'!AX62="FCIT",'Full menu'!AX62="LMT",'Full menu'!AX62="FMT"),"IT",IF(OR('Full menu'!AX62="MwERT", 'Full menu'!AX62="ERwMT", 'Full menu'!AX62="M&amp;ERT", 'Full menu'!AX62="MwIT", 'Full menu'!AX62="IwMT", 'Full menu'!AX62="M&amp;IT", 'Full menu'!AX62="IwERT", 'Full menu'!AX62="ERwIT", 'Full menu'!AX62="I&amp;ERT", 'Full menu'!AX62="ER&amp;M&amp;IT"),"MixedT",IF('Full menu'!AX62="UD","UD",IF('Full menu'!AX62="LSD","LSD",IF('Full menu'!AX62="WSD","WSD","")))))))))</f>
        <v/>
      </c>
      <c r="AY62" s="3" t="str">
        <f>IF('Full menu'!AY62="MDC","MDC",IF(OR('Full menu'!AY62="PERF",'Full menu'!AY62="AERF",'Full menu'!AY62="PCB"),"ERfix",IF(OR('Full menu'!AY62="ACB", 'Full menu'!AY62="LCERT", 'Full menu'!AY62="LERT",'Full menu'!AY62="FCERT",'Full menu'!AY62="FERT"),"ERT",IF(OR('Full menu'!AY62="FCMT",'Full menu'!AY62="FMT",'Full menu'!AY62="LMT",'Full menu'!AY62="LCMT"),"MT",IF(OR('Full menu'!AY62="LCIT",'Full menu'!AY62="FCIT",'Full menu'!AY62="LMT",'Full menu'!AY62="FMT"),"IT",IF(OR('Full menu'!AY62="MwERT", 'Full menu'!AY62="ERwMT", 'Full menu'!AY62="M&amp;ERT", 'Full menu'!AY62="MwIT", 'Full menu'!AY62="IwMT", 'Full menu'!AY62="M&amp;IT", 'Full menu'!AY62="IwERT", 'Full menu'!AY62="ERwIT", 'Full menu'!AY62="I&amp;ERT", 'Full menu'!AY62="ER&amp;M&amp;IT"),"MixedT",IF('Full menu'!AY62="UD","UD",IF('Full menu'!AY62="LSD","LSD",IF('Full menu'!AY62="WSD","WSD","")))))))))</f>
        <v/>
      </c>
      <c r="AZ62" s="3" t="str">
        <f>IF('Full menu'!AZ62="MDC","MDC",IF(OR('Full menu'!AZ62="PERF",'Full menu'!AZ62="AERF",'Full menu'!AZ62="PCB"),"ERfix",IF(OR('Full menu'!AZ62="ACB", 'Full menu'!AZ62="LCERT", 'Full menu'!AZ62="LERT",'Full menu'!AZ62="FCERT",'Full menu'!AZ62="FERT"),"ERT",IF(OR('Full menu'!AZ62="FCMT",'Full menu'!AZ62="FMT",'Full menu'!AZ62="LMT",'Full menu'!AZ62="LCMT"),"MT",IF(OR('Full menu'!AZ62="LCIT",'Full menu'!AZ62="FCIT",'Full menu'!AZ62="LMT",'Full menu'!AZ62="FMT"),"IT",IF(OR('Full menu'!AZ62="MwERT", 'Full menu'!AZ62="ERwMT", 'Full menu'!AZ62="M&amp;ERT", 'Full menu'!AZ62="MwIT", 'Full menu'!AZ62="IwMT", 'Full menu'!AZ62="M&amp;IT", 'Full menu'!AZ62="IwERT", 'Full menu'!AZ62="ERwIT", 'Full menu'!AZ62="I&amp;ERT", 'Full menu'!AZ62="ER&amp;M&amp;IT"),"MixedT",IF('Full menu'!AZ62="UD","UD",IF('Full menu'!AZ62="LSD","LSD",IF('Full menu'!AZ62="WSD","WSD","")))))))))</f>
        <v/>
      </c>
      <c r="BA62" s="3" t="str">
        <f>IF('Full menu'!BA62="MDC","MDC",IF(OR('Full menu'!BA62="PERF",'Full menu'!BA62="AERF",'Full menu'!BA62="PCB"),"ERfix",IF(OR('Full menu'!BA62="ACB", 'Full menu'!BA62="LCERT", 'Full menu'!BA62="LERT",'Full menu'!BA62="FCERT",'Full menu'!BA62="FERT"),"ERT",IF(OR('Full menu'!BA62="FCMT",'Full menu'!BA62="FMT",'Full menu'!BA62="LMT",'Full menu'!BA62="LCMT"),"MT",IF(OR('Full menu'!BA62="LCIT",'Full menu'!BA62="FCIT",'Full menu'!BA62="LMT",'Full menu'!BA62="FMT"),"IT",IF(OR('Full menu'!BA62="MwERT", 'Full menu'!BA62="ERwMT", 'Full menu'!BA62="M&amp;ERT", 'Full menu'!BA62="MwIT", 'Full menu'!BA62="IwMT", 'Full menu'!BA62="M&amp;IT", 'Full menu'!BA62="IwERT", 'Full menu'!BA62="ERwIT", 'Full menu'!BA62="I&amp;ERT", 'Full menu'!BA62="ER&amp;M&amp;IT"),"MixedT",IF('Full menu'!BA62="UD","UD",IF('Full menu'!BA62="LSD","LSD",IF('Full menu'!BA62="WSD","WSD","")))))))))</f>
        <v/>
      </c>
      <c r="BB62" s="3" t="str">
        <f>IF('Full menu'!BB62="MDC","MDC",IF(OR('Full menu'!BB62="PERF",'Full menu'!BB62="AERF",'Full menu'!BB62="PCB"),"ERfix",IF(OR('Full menu'!BB62="ACB", 'Full menu'!BB62="LCERT", 'Full menu'!BB62="LERT",'Full menu'!BB62="FCERT",'Full menu'!BB62="FERT"),"ERT",IF(OR('Full menu'!BB62="FCMT",'Full menu'!BB62="FMT",'Full menu'!BB62="LMT",'Full menu'!BB62="LCMT"),"MT",IF(OR('Full menu'!BB62="LCIT",'Full menu'!BB62="FCIT",'Full menu'!BB62="LMT",'Full menu'!BB62="FMT"),"IT",IF(OR('Full menu'!BB62="MwERT", 'Full menu'!BB62="ERwMT", 'Full menu'!BB62="M&amp;ERT", 'Full menu'!BB62="MwIT", 'Full menu'!BB62="IwMT", 'Full menu'!BB62="M&amp;IT", 'Full menu'!BB62="IwERT", 'Full menu'!BB62="ERwIT", 'Full menu'!BB62="I&amp;ERT", 'Full menu'!BB62="ER&amp;M&amp;IT"),"MixedT",IF('Full menu'!BB62="UD","UD",IF('Full menu'!BB62="LSD","LSD",IF('Full menu'!BB62="WSD","WSD","")))))))))</f>
        <v/>
      </c>
      <c r="BC62" s="3" t="str">
        <f>IF('Full menu'!BC62="MDC","MDC",IF(OR('Full menu'!BC62="PERF",'Full menu'!BC62="AERF",'Full menu'!BC62="PCB"),"ERfix",IF(OR('Full menu'!BC62="ACB", 'Full menu'!BC62="LCERT", 'Full menu'!BC62="LERT",'Full menu'!BC62="FCERT",'Full menu'!BC62="FERT"),"ERT",IF(OR('Full menu'!BC62="FCMT",'Full menu'!BC62="FMT",'Full menu'!BC62="LMT",'Full menu'!BC62="LCMT"),"MT",IF(OR('Full menu'!BC62="LCIT",'Full menu'!BC62="FCIT",'Full menu'!BC62="LMT",'Full menu'!BC62="FMT"),"IT",IF(OR('Full menu'!BC62="MwERT", 'Full menu'!BC62="ERwMT", 'Full menu'!BC62="M&amp;ERT", 'Full menu'!BC62="MwIT", 'Full menu'!BC62="IwMT", 'Full menu'!BC62="M&amp;IT", 'Full menu'!BC62="IwERT", 'Full menu'!BC62="ERwIT", 'Full menu'!BC62="I&amp;ERT", 'Full menu'!BC62="ER&amp;M&amp;IT"),"MixedT",IF('Full menu'!BC62="UD","UD",IF('Full menu'!BC62="LSD","LSD",IF('Full menu'!BC62="WSD","WSD","")))))))))</f>
        <v/>
      </c>
    </row>
    <row r="63" spans="1:55" ht="16" x14ac:dyDescent="0.2">
      <c r="A63" t="s">
        <v>86</v>
      </c>
      <c r="B63" s="3" t="str">
        <f>IF('Full menu'!B63="MDC","MDC",IF(OR('Full menu'!B63="PERF",'Full menu'!B63="AERF",'Full menu'!B63="PCB"),"ERfix",IF(OR('Full menu'!B63="ACB", 'Full menu'!B63="LCERT", 'Full menu'!B63="LERT",'Full menu'!B63="FCERT",'Full menu'!B63="FERT"),"ERTs",IF(OR('Full menu'!B63="FCMT",'Full menu'!B63="FMT",'Full menu'!B63="LMT",'Full menu'!B63="LCMT"),"MTs",IF(OR('Full menu'!B63="LCIT",'Full menu'!B63="FCIT",'Full menu'!B63="LIT",'Full menu'!B63="FIT"),"ITs",IF(OR('Full menu'!B63="MwERT", 'Full menu'!B63="ERwMT", 'Full menu'!B63="M&amp;ERT", 'Full menu'!B63="MwIT", 'Full menu'!B63="IwMT", 'Full menu'!B63="M&amp;IT", 'Full menu'!B63="IwERT", 'Full menu'!B63="ERwIT", 'Full menu'!B63="I&amp;ERT", 'Full menu'!B63="ER&amp;M&amp;IT"),"MixedTs",IF('Full menu'!B63="UD","UD",IF('Full menu'!B63="LSD","LSD",IF('Full menu'!B63="WSD","WSD","")))))))))</f>
        <v>ERfix</v>
      </c>
      <c r="C63" s="3" t="str">
        <f>IF('Full menu'!C63="MDC","MDC",IF(OR('Full menu'!C63="PERF",'Full menu'!C63="AERF",'Full menu'!C63="PCB"),"ERfix",IF(OR('Full menu'!C63="ACB", 'Full menu'!C63="LCERT", 'Full menu'!C63="LERT",'Full menu'!C63="FCERT",'Full menu'!C63="FERT"),"ERTs",IF(OR('Full menu'!C63="FCMT",'Full menu'!C63="FMT",'Full menu'!C63="LMT",'Full menu'!C63="LCMT"),"MTs",IF(OR('Full menu'!C63="LCIT",'Full menu'!C63="FCIT",'Full menu'!C63="LIT",'Full menu'!C63="FIT"),"ITs",IF(OR('Full menu'!C63="MwERT", 'Full menu'!C63="ERwMT", 'Full menu'!C63="M&amp;ERT", 'Full menu'!C63="MwIT", 'Full menu'!C63="IwMT", 'Full menu'!C63="M&amp;IT", 'Full menu'!C63="IwERT", 'Full menu'!C63="ERwIT", 'Full menu'!C63="I&amp;ERT", 'Full menu'!C63="ER&amp;M&amp;IT"),"MixedTs",IF('Full menu'!C63="UD","UD",IF('Full menu'!C63="LSD","LSD",IF('Full menu'!C63="WSD","WSD","")))))))))</f>
        <v>ERfix</v>
      </c>
      <c r="D63" s="3" t="str">
        <f>IF('Full menu'!D63="MDC","MDC",IF(OR('Full menu'!D63="PERF",'Full menu'!D63="AERF",'Full menu'!D63="PCB"),"ERfix",IF(OR('Full menu'!D63="ACB", 'Full menu'!D63="LCERT", 'Full menu'!D63="LERT",'Full menu'!D63="FCERT",'Full menu'!D63="FERT"),"ERTs",IF(OR('Full menu'!D63="FCMT",'Full menu'!D63="FMT",'Full menu'!D63="LMT",'Full menu'!D63="LCMT"),"MTs",IF(OR('Full menu'!D63="LCIT",'Full menu'!D63="FCIT",'Full menu'!D63="LIT",'Full menu'!D63="FIT"),"ITs",IF(OR('Full menu'!D63="MwERT", 'Full menu'!D63="ERwMT", 'Full menu'!D63="M&amp;ERT", 'Full menu'!D63="MwIT", 'Full menu'!D63="IwMT", 'Full menu'!D63="M&amp;IT", 'Full menu'!D63="IwERT", 'Full menu'!D63="ERwIT", 'Full menu'!D63="I&amp;ERT", 'Full menu'!D63="ER&amp;M&amp;IT"),"MixedTs",IF('Full menu'!D63="UD","UD",IF('Full menu'!D63="LSD","LSD",IF('Full menu'!D63="WSD","WSD","")))))))))</f>
        <v>ERfix</v>
      </c>
      <c r="E63" s="3" t="str">
        <f>IF('Full menu'!E63="MDC","MDC",IF(OR('Full menu'!E63="PERF",'Full menu'!E63="AERF",'Full menu'!E63="PCB"),"ERfix",IF(OR('Full menu'!E63="ACB", 'Full menu'!E63="LCERT", 'Full menu'!E63="LERT",'Full menu'!E63="FCERT",'Full menu'!E63="FERT"),"ERTs",IF(OR('Full menu'!E63="FCMT",'Full menu'!E63="FMT",'Full menu'!E63="LMT",'Full menu'!E63="LCMT"),"MTs",IF(OR('Full menu'!E63="LCIT",'Full menu'!E63="FCIT",'Full menu'!E63="LIT",'Full menu'!E63="FIT"),"ITs",IF(OR('Full menu'!E63="MwERT", 'Full menu'!E63="ERwMT", 'Full menu'!E63="M&amp;ERT", 'Full menu'!E63="MwIT", 'Full menu'!E63="IwMT", 'Full menu'!E63="M&amp;IT", 'Full menu'!E63="IwERT", 'Full menu'!E63="ERwIT", 'Full menu'!E63="I&amp;ERT", 'Full menu'!E63="ER&amp;M&amp;IT"),"MixedTs",IF('Full menu'!E63="UD","UD",IF('Full menu'!E63="LSD","LSD",IF('Full menu'!E63="WSD","WSD","")))))))))</f>
        <v>ERfix</v>
      </c>
      <c r="F63" s="3" t="str">
        <f>IF('Full menu'!F63="MDC","MDC",IF(OR('Full menu'!F63="PERF",'Full menu'!F63="AERF",'Full menu'!F63="PCB"),"ERfix",IF(OR('Full menu'!F63="ACB", 'Full menu'!F63="LCERT", 'Full menu'!F63="LERT",'Full menu'!F63="FCERT",'Full menu'!F63="FERT"),"ERTs",IF(OR('Full menu'!F63="FCMT",'Full menu'!F63="FMT",'Full menu'!F63="LMT",'Full menu'!F63="LCMT"),"MTs",IF(OR('Full menu'!F63="LCIT",'Full menu'!F63="FCIT",'Full menu'!F63="LIT",'Full menu'!F63="FIT"),"ITs",IF(OR('Full menu'!F63="MwERT", 'Full menu'!F63="ERwMT", 'Full menu'!F63="M&amp;ERT", 'Full menu'!F63="MwIT", 'Full menu'!F63="IwMT", 'Full menu'!F63="M&amp;IT", 'Full menu'!F63="IwERT", 'Full menu'!F63="ERwIT", 'Full menu'!F63="I&amp;ERT", 'Full menu'!F63="ER&amp;M&amp;IT"),"MixedTs",IF('Full menu'!F63="UD","UD",IF('Full menu'!F63="LSD","LSD",IF('Full menu'!F63="WSD","WSD","")))))))))</f>
        <v>ERfix</v>
      </c>
      <c r="G63" s="3" t="str">
        <f>IF('Full menu'!G63="MDC","MDC",IF(OR('Full menu'!G63="PERF",'Full menu'!G63="AERF",'Full menu'!G63="PCB"),"ERfix",IF(OR('Full menu'!G63="ACB", 'Full menu'!G63="LCERT", 'Full menu'!G63="LERT",'Full menu'!G63="FCERT",'Full menu'!G63="FERT"),"ERTs",IF(OR('Full menu'!G63="FCMT",'Full menu'!G63="FMT",'Full menu'!G63="LMT",'Full menu'!G63="LCMT"),"MTs",IF(OR('Full menu'!G63="LCIT",'Full menu'!G63="FCIT",'Full menu'!G63="LIT",'Full menu'!G63="FIT"),"ITs",IF(OR('Full menu'!G63="MwERT", 'Full menu'!G63="ERwMT", 'Full menu'!G63="M&amp;ERT", 'Full menu'!G63="MwIT", 'Full menu'!G63="IwMT", 'Full menu'!G63="M&amp;IT", 'Full menu'!G63="IwERT", 'Full menu'!G63="ERwIT", 'Full menu'!G63="I&amp;ERT", 'Full menu'!G63="ER&amp;M&amp;IT"),"MixedTs",IF('Full menu'!G63="UD","UD",IF('Full menu'!G63="LSD","LSD",IF('Full menu'!G63="WSD","WSD","")))))))))</f>
        <v>ERfix</v>
      </c>
      <c r="H63" s="3" t="str">
        <f>IF('Full menu'!H63="MDC","MDC",IF(OR('Full menu'!H63="PERF",'Full menu'!H63="AERF",'Full menu'!H63="PCB"),"ERfix",IF(OR('Full menu'!H63="ACB", 'Full menu'!H63="LCERT", 'Full menu'!H63="LERT",'Full menu'!H63="FCERT",'Full menu'!H63="FERT"),"ERTs",IF(OR('Full menu'!H63="FCMT",'Full menu'!H63="FMT",'Full menu'!H63="LMT",'Full menu'!H63="LCMT"),"MTs",IF(OR('Full menu'!H63="LCIT",'Full menu'!H63="FCIT",'Full menu'!H63="LIT",'Full menu'!H63="FIT"),"ITs",IF(OR('Full menu'!H63="MwERT", 'Full menu'!H63="ERwMT", 'Full menu'!H63="M&amp;ERT", 'Full menu'!H63="MwIT", 'Full menu'!H63="IwMT", 'Full menu'!H63="M&amp;IT", 'Full menu'!H63="IwERT", 'Full menu'!H63="ERwIT", 'Full menu'!H63="I&amp;ERT", 'Full menu'!H63="ER&amp;M&amp;IT"),"MixedTs",IF('Full menu'!H63="UD","UD",IF('Full menu'!H63="LSD","LSD",IF('Full menu'!H63="WSD","WSD","")))))))))</f>
        <v>ERfix</v>
      </c>
      <c r="I63" s="3" t="str">
        <f>IF('Full menu'!I63="MDC","MDC",IF(OR('Full menu'!I63="PERF",'Full menu'!I63="AERF",'Full menu'!I63="PCB"),"ERfix",IF(OR('Full menu'!I63="ACB", 'Full menu'!I63="LCERT", 'Full menu'!I63="LERT",'Full menu'!I63="FCERT",'Full menu'!I63="FERT"),"ERTs",IF(OR('Full menu'!I63="FCMT",'Full menu'!I63="FMT",'Full menu'!I63="LMT",'Full menu'!I63="LCMT"),"MTs",IF(OR('Full menu'!I63="LCIT",'Full menu'!I63="FCIT",'Full menu'!I63="LIT",'Full menu'!I63="FIT"),"ITs",IF(OR('Full menu'!I63="MwERT", 'Full menu'!I63="ERwMT", 'Full menu'!I63="M&amp;ERT", 'Full menu'!I63="MwIT", 'Full menu'!I63="IwMT", 'Full menu'!I63="M&amp;IT", 'Full menu'!I63="IwERT", 'Full menu'!I63="ERwIT", 'Full menu'!I63="I&amp;ERT", 'Full menu'!I63="ER&amp;M&amp;IT"),"MixedTs",IF('Full menu'!I63="UD","UD",IF('Full menu'!I63="LSD","LSD",IF('Full menu'!I63="WSD","WSD","")))))))))</f>
        <v>ERfix</v>
      </c>
      <c r="J63" s="3" t="str">
        <f>IF('Full menu'!J63="MDC","MDC",IF(OR('Full menu'!J63="PERF",'Full menu'!J63="AERF",'Full menu'!J63="PCB"),"ERfix",IF(OR('Full menu'!J63="ACB", 'Full menu'!J63="LCERT", 'Full menu'!J63="LERT",'Full menu'!J63="FCERT",'Full menu'!J63="FERT"),"ERTs",IF(OR('Full menu'!J63="FCMT",'Full menu'!J63="FMT",'Full menu'!J63="LMT",'Full menu'!J63="LCMT"),"MTs",IF(OR('Full menu'!J63="LCIT",'Full menu'!J63="FCIT",'Full menu'!J63="LIT",'Full menu'!J63="FIT"),"ITs",IF(OR('Full menu'!J63="MwERT", 'Full menu'!J63="ERwMT", 'Full menu'!J63="M&amp;ERT", 'Full menu'!J63="MwIT", 'Full menu'!J63="IwMT", 'Full menu'!J63="M&amp;IT", 'Full menu'!J63="IwERT", 'Full menu'!J63="ERwIT", 'Full menu'!J63="I&amp;ERT", 'Full menu'!J63="ER&amp;M&amp;IT"),"MixedTs",IF('Full menu'!J63="UD","UD",IF('Full menu'!J63="LSD","LSD",IF('Full menu'!J63="WSD","WSD","")))))))))</f>
        <v>ERfix</v>
      </c>
      <c r="K63" s="3" t="str">
        <f>IF('Full menu'!K63="MDC","MDC",IF(OR('Full menu'!K63="PERF",'Full menu'!K63="AERF",'Full menu'!K63="PCB"),"ERfix",IF(OR('Full menu'!K63="ACB", 'Full menu'!K63="LCERT", 'Full menu'!K63="LERT",'Full menu'!K63="FCERT",'Full menu'!K63="FERT"),"ERTs",IF(OR('Full menu'!K63="FCMT",'Full menu'!K63="FMT",'Full menu'!K63="LMT",'Full menu'!K63="LCMT"),"MTs",IF(OR('Full menu'!K63="LCIT",'Full menu'!K63="FCIT",'Full menu'!K63="LIT",'Full menu'!K63="FIT"),"ITs",IF(OR('Full menu'!K63="MwERT", 'Full menu'!K63="ERwMT", 'Full menu'!K63="M&amp;ERT", 'Full menu'!K63="MwIT", 'Full menu'!K63="IwMT", 'Full menu'!K63="M&amp;IT", 'Full menu'!K63="IwERT", 'Full menu'!K63="ERwIT", 'Full menu'!K63="I&amp;ERT", 'Full menu'!K63="ER&amp;M&amp;IT"),"MixedTs",IF('Full menu'!K63="UD","UD",IF('Full menu'!K63="LSD","LSD",IF('Full menu'!K63="WSD","WSD","")))))))))</f>
        <v>UD</v>
      </c>
      <c r="L63" s="3" t="str">
        <f>IF('Full menu'!L63="MDC","MDC",IF(OR('Full menu'!L63="PERF",'Full menu'!L63="AERF",'Full menu'!L63="PCB"),"ERfix",IF(OR('Full menu'!L63="ACB", 'Full menu'!L63="LCERT", 'Full menu'!L63="LERT",'Full menu'!L63="FCERT",'Full menu'!L63="FERT"),"ERTs",IF(OR('Full menu'!L63="FCMT",'Full menu'!L63="FMT",'Full menu'!L63="LMT",'Full menu'!L63="LCMT"),"MTs",IF(OR('Full menu'!L63="LCIT",'Full menu'!L63="FCIT",'Full menu'!L63="LIT",'Full menu'!L63="FIT"),"ITs",IF(OR('Full menu'!L63="MwERT", 'Full menu'!L63="ERwMT", 'Full menu'!L63="M&amp;ERT", 'Full menu'!L63="MwIT", 'Full menu'!L63="IwMT", 'Full menu'!L63="M&amp;IT", 'Full menu'!L63="IwERT", 'Full menu'!L63="ERwIT", 'Full menu'!L63="I&amp;ERT", 'Full menu'!L63="ER&amp;M&amp;IT"),"MixedTs",IF('Full menu'!L63="UD","UD",IF('Full menu'!L63="LSD","LSD",IF('Full menu'!L63="WSD","WSD","")))))))))</f>
        <v>UD</v>
      </c>
      <c r="M63" s="3" t="str">
        <f>IF('Full menu'!M63="MDC","MDC",IF(OR('Full menu'!M63="PERF",'Full menu'!M63="AERF",'Full menu'!M63="PCB"),"ERfix",IF(OR('Full menu'!M63="ACB", 'Full menu'!M63="LCERT", 'Full menu'!M63="LERT",'Full menu'!M63="FCERT",'Full menu'!M63="FERT"),"ERTs",IF(OR('Full menu'!M63="FCMT",'Full menu'!M63="FMT",'Full menu'!M63="LMT",'Full menu'!M63="LCMT"),"MTs",IF(OR('Full menu'!M63="LCIT",'Full menu'!M63="FCIT",'Full menu'!M63="LIT",'Full menu'!M63="FIT"),"ITs",IF(OR('Full menu'!M63="MwERT", 'Full menu'!M63="ERwMT", 'Full menu'!M63="M&amp;ERT", 'Full menu'!M63="MwIT", 'Full menu'!M63="IwMT", 'Full menu'!M63="M&amp;IT", 'Full menu'!M63="IwERT", 'Full menu'!M63="ERwIT", 'Full menu'!M63="I&amp;ERT", 'Full menu'!M63="ER&amp;M&amp;IT"),"MixedTs",IF('Full menu'!M63="UD","UD",IF('Full menu'!M63="LSD","LSD",IF('Full menu'!M63="WSD","WSD","")))))))))</f>
        <v>UD</v>
      </c>
      <c r="N63" s="3" t="str">
        <f>IF('Full menu'!N63="MDC","MDC",IF(OR('Full menu'!N63="PERF",'Full menu'!N63="AERF",'Full menu'!N63="PCB"),"ERfix",IF(OR('Full menu'!N63="ACB", 'Full menu'!N63="LCERT", 'Full menu'!N63="LERT",'Full menu'!N63="FCERT",'Full menu'!N63="FERT"),"ERTs",IF(OR('Full menu'!N63="FCMT",'Full menu'!N63="FMT",'Full menu'!N63="LMT",'Full menu'!N63="LCMT"),"MTs",IF(OR('Full menu'!N63="LCIT",'Full menu'!N63="FCIT",'Full menu'!N63="LIT",'Full menu'!N63="FIT"),"ITs",IF(OR('Full menu'!N63="MwERT", 'Full menu'!N63="ERwMT", 'Full menu'!N63="M&amp;ERT", 'Full menu'!N63="MwIT", 'Full menu'!N63="IwMT", 'Full menu'!N63="M&amp;IT", 'Full menu'!N63="IwERT", 'Full menu'!N63="ERwIT", 'Full menu'!N63="I&amp;ERT", 'Full menu'!N63="ER&amp;M&amp;IT"),"MixedTs",IF('Full menu'!N63="UD","UD",IF('Full menu'!N63="LSD","LSD",IF('Full menu'!N63="WSD","WSD","")))))))))</f>
        <v>UD</v>
      </c>
      <c r="O63" s="3" t="str">
        <f>IF('Full menu'!O63="MDC","MDC",IF(OR('Full menu'!O63="PERF",'Full menu'!O63="AERF",'Full menu'!O63="PCB"),"ERfix",IF(OR('Full menu'!O63="ACB", 'Full menu'!O63="LCERT", 'Full menu'!O63="LERT",'Full menu'!O63="FCERT",'Full menu'!O63="FERT"),"ERTs",IF(OR('Full menu'!O63="FCMT",'Full menu'!O63="FMT",'Full menu'!O63="LMT",'Full menu'!O63="LCMT"),"MTs",IF(OR('Full menu'!O63="LCIT",'Full menu'!O63="FCIT",'Full menu'!O63="LIT",'Full menu'!O63="FIT"),"ITs",IF(OR('Full menu'!O63="MwERT", 'Full menu'!O63="ERwMT", 'Full menu'!O63="M&amp;ERT", 'Full menu'!O63="MwIT", 'Full menu'!O63="IwMT", 'Full menu'!O63="M&amp;IT", 'Full menu'!O63="IwERT", 'Full menu'!O63="ERwIT", 'Full menu'!O63="I&amp;ERT", 'Full menu'!O63="ER&amp;M&amp;IT"),"MixedTs",IF('Full menu'!O63="UD","UD",IF('Full menu'!O63="LSD","LSD",IF('Full menu'!O63="WSD","WSD","")))))))))</f>
        <v>UD</v>
      </c>
      <c r="P63" s="3" t="str">
        <f>IF('Full menu'!P63="MDC","MDC",IF(OR('Full menu'!P63="PERF",'Full menu'!P63="AERF",'Full menu'!P63="PCB"),"ERfix",IF(OR('Full menu'!P63="ACB", 'Full menu'!P63="LCERT", 'Full menu'!P63="LERT",'Full menu'!P63="FCERT",'Full menu'!P63="FERT"),"ERTs",IF(OR('Full menu'!P63="FCMT",'Full menu'!P63="FMT",'Full menu'!P63="LMT",'Full menu'!P63="LCMT"),"MTs",IF(OR('Full menu'!P63="LCIT",'Full menu'!P63="FCIT",'Full menu'!P63="LIT",'Full menu'!P63="FIT"),"ITs",IF(OR('Full menu'!P63="MwERT", 'Full menu'!P63="ERwMT", 'Full menu'!P63="M&amp;ERT", 'Full menu'!P63="MwIT", 'Full menu'!P63="IwMT", 'Full menu'!P63="M&amp;IT", 'Full menu'!P63="IwERT", 'Full menu'!P63="ERwIT", 'Full menu'!P63="I&amp;ERT", 'Full menu'!P63="ER&amp;M&amp;IT"),"MixedTs",IF('Full menu'!P63="UD","UD",IF('Full menu'!P63="LSD","LSD",IF('Full menu'!P63="WSD","WSD","")))))))))</f>
        <v>UD</v>
      </c>
      <c r="Q63" s="3" t="str">
        <f>IF('Full menu'!Q63="MDC","MDC",IF(OR('Full menu'!Q63="PERF",'Full menu'!Q63="AERF",'Full menu'!Q63="PCB"),"ERfix",IF(OR('Full menu'!Q63="ACB", 'Full menu'!Q63="LCERT", 'Full menu'!Q63="LERT",'Full menu'!Q63="FCERT",'Full menu'!Q63="FERT"),"ERTs",IF(OR('Full menu'!Q63="FCMT",'Full menu'!Q63="FMT",'Full menu'!Q63="LMT",'Full menu'!Q63="LCMT"),"MTs",IF(OR('Full menu'!Q63="LCIT",'Full menu'!Q63="FCIT",'Full menu'!Q63="LIT",'Full menu'!Q63="FIT"),"ITs",IF(OR('Full menu'!Q63="MwERT", 'Full menu'!Q63="ERwMT", 'Full menu'!Q63="M&amp;ERT", 'Full menu'!Q63="MwIT", 'Full menu'!Q63="IwMT", 'Full menu'!Q63="M&amp;IT", 'Full menu'!Q63="IwERT", 'Full menu'!Q63="ERwIT", 'Full menu'!Q63="I&amp;ERT", 'Full menu'!Q63="ER&amp;M&amp;IT"),"MixedTs",IF('Full menu'!Q63="UD","UD",IF('Full menu'!Q63="LSD","LSD",IF('Full menu'!Q63="WSD","WSD","")))))))))</f>
        <v>LSD</v>
      </c>
      <c r="R63" s="3" t="str">
        <f>IF('Full menu'!R63="MDC","MDC",IF(OR('Full menu'!R63="PERF",'Full menu'!R63="AERF",'Full menu'!R63="PCB"),"ERfix",IF(OR('Full menu'!R63="ACB", 'Full menu'!R63="LCERT", 'Full menu'!R63="LERT",'Full menu'!R63="FCERT",'Full menu'!R63="FERT"),"ERTs",IF(OR('Full menu'!R63="FCMT",'Full menu'!R63="FMT",'Full menu'!R63="LMT",'Full menu'!R63="LCMT"),"MTs",IF(OR('Full menu'!R63="LCIT",'Full menu'!R63="FCIT",'Full menu'!R63="LIT",'Full menu'!R63="FIT"),"ITs",IF(OR('Full menu'!R63="MwERT", 'Full menu'!R63="ERwMT", 'Full menu'!R63="M&amp;ERT", 'Full menu'!R63="MwIT", 'Full menu'!R63="IwMT", 'Full menu'!R63="M&amp;IT", 'Full menu'!R63="IwERT", 'Full menu'!R63="ERwIT", 'Full menu'!R63="I&amp;ERT", 'Full menu'!R63="ER&amp;M&amp;IT"),"MixedTs",IF('Full menu'!R63="UD","UD",IF('Full menu'!R63="LSD","LSD",IF('Full menu'!R63="WSD","WSD","")))))))))</f>
        <v>LSD</v>
      </c>
      <c r="S63" s="3" t="str">
        <f>IF('Full menu'!S63="MDC","MDC",IF(OR('Full menu'!S63="PERF",'Full menu'!S63="AERF",'Full menu'!S63="PCB"),"ERfix",IF(OR('Full menu'!S63="ACB", 'Full menu'!S63="LCERT", 'Full menu'!S63="LERT",'Full menu'!S63="FCERT",'Full menu'!S63="FERT"),"ERTs",IF(OR('Full menu'!S63="FCMT",'Full menu'!S63="FMT",'Full menu'!S63="LMT",'Full menu'!S63="LCMT"),"MTs",IF(OR('Full menu'!S63="LCIT",'Full menu'!S63="FCIT",'Full menu'!S63="LIT",'Full menu'!S63="FIT"),"ITs",IF(OR('Full menu'!S63="MwERT", 'Full menu'!S63="ERwMT", 'Full menu'!S63="M&amp;ERT", 'Full menu'!S63="MwIT", 'Full menu'!S63="IwMT", 'Full menu'!S63="M&amp;IT", 'Full menu'!S63="IwERT", 'Full menu'!S63="ERwIT", 'Full menu'!S63="I&amp;ERT", 'Full menu'!S63="ER&amp;M&amp;IT"),"MixedTs",IF('Full menu'!S63="UD","UD",IF('Full menu'!S63="LSD","LSD",IF('Full menu'!S63="WSD","WSD","")))))))))</f>
        <v>LSD</v>
      </c>
      <c r="T63" s="3" t="str">
        <f>IF('Full menu'!T63="MDC","MDC",IF(OR('Full menu'!T63="PERF",'Full menu'!T63="AERF",'Full menu'!T63="PCB"),"ERfix",IF(OR('Full menu'!T63="ACB", 'Full menu'!T63="LCERT", 'Full menu'!T63="LERT",'Full menu'!T63="FCERT",'Full menu'!T63="FERT"),"ERTs",IF(OR('Full menu'!T63="FCMT",'Full menu'!T63="FMT",'Full menu'!T63="LMT",'Full menu'!T63="LCMT"),"MTs",IF(OR('Full menu'!T63="LCIT",'Full menu'!T63="FCIT",'Full menu'!T63="LIT",'Full menu'!T63="FIT"),"ITs",IF(OR('Full menu'!T63="MwERT", 'Full menu'!T63="ERwMT", 'Full menu'!T63="M&amp;ERT", 'Full menu'!T63="MwIT", 'Full menu'!T63="IwMT", 'Full menu'!T63="M&amp;IT", 'Full menu'!T63="IwERT", 'Full menu'!T63="ERwIT", 'Full menu'!T63="I&amp;ERT", 'Full menu'!T63="ER&amp;M&amp;IT"),"MixedTs",IF('Full menu'!T63="UD","UD",IF('Full menu'!T63="LSD","LSD",IF('Full menu'!T63="WSD","WSD","")))))))))</f>
        <v>LSD</v>
      </c>
      <c r="U63" s="3" t="str">
        <f>IF('Full menu'!U63="MDC","MDC",IF(OR('Full menu'!U63="PERF",'Full menu'!U63="AERF",'Full menu'!U63="PCB"),"ERfix",IF(OR('Full menu'!U63="ACB", 'Full menu'!U63="LCERT", 'Full menu'!U63="LERT",'Full menu'!U63="FCERT",'Full menu'!U63="FERT"),"ERTs",IF(OR('Full menu'!U63="FCMT",'Full menu'!U63="FMT",'Full menu'!U63="LMT",'Full menu'!U63="LCMT"),"MTs",IF(OR('Full menu'!U63="LCIT",'Full menu'!U63="FCIT",'Full menu'!U63="LIT",'Full menu'!U63="FIT"),"ITs",IF(OR('Full menu'!U63="MwERT", 'Full menu'!U63="ERwMT", 'Full menu'!U63="M&amp;ERT", 'Full menu'!U63="MwIT", 'Full menu'!U63="IwMT", 'Full menu'!U63="M&amp;IT", 'Full menu'!U63="IwERT", 'Full menu'!U63="ERwIT", 'Full menu'!U63="I&amp;ERT", 'Full menu'!U63="ER&amp;M&amp;IT"),"MixedTs",IF('Full menu'!U63="UD","UD",IF('Full menu'!U63="LSD","LSD",IF('Full menu'!U63="WSD","WSD","")))))))))</f>
        <v>LSD</v>
      </c>
      <c r="V63" s="3" t="str">
        <f>IF('Full menu'!V63="MDC","MDC",IF(OR('Full menu'!V63="PERF",'Full menu'!V63="AERF",'Full menu'!V63="PCB"),"ERfix",IF(OR('Full menu'!V63="ACB", 'Full menu'!V63="LCERT", 'Full menu'!V63="LERT",'Full menu'!V63="FCERT",'Full menu'!V63="FERT"),"ERTs",IF(OR('Full menu'!V63="FCMT",'Full menu'!V63="FMT",'Full menu'!V63="LMT",'Full menu'!V63="LCMT"),"MTs",IF(OR('Full menu'!V63="LCIT",'Full menu'!V63="FCIT",'Full menu'!V63="LIT",'Full menu'!V63="FIT"),"ITs",IF(OR('Full menu'!V63="MwERT", 'Full menu'!V63="ERwMT", 'Full menu'!V63="M&amp;ERT", 'Full menu'!V63="MwIT", 'Full menu'!V63="IwMT", 'Full menu'!V63="M&amp;IT", 'Full menu'!V63="IwERT", 'Full menu'!V63="ERwIT", 'Full menu'!V63="I&amp;ERT", 'Full menu'!V63="ER&amp;M&amp;IT"),"MixedTs",IF('Full menu'!V63="UD","UD",IF('Full menu'!V63="LSD","LSD",IF('Full menu'!V63="WSD","WSD","")))))))))</f>
        <v>LSD</v>
      </c>
      <c r="W63" s="3" t="str">
        <f>IF('Full menu'!W63="MDC","MDC",IF(OR('Full menu'!W63="PERF",'Full menu'!W63="AERF",'Full menu'!W63="PCB"),"ERfix",IF(OR('Full menu'!W63="ACB", 'Full menu'!W63="LCERT", 'Full menu'!W63="LERT",'Full menu'!W63="FCERT",'Full menu'!W63="FERT"),"ERTs",IF(OR('Full menu'!W63="FCMT",'Full menu'!W63="FMT",'Full menu'!W63="LMT",'Full menu'!W63="LCMT"),"MTs",IF(OR('Full menu'!W63="LCIT",'Full menu'!W63="FCIT",'Full menu'!W63="LIT",'Full menu'!W63="FIT"),"ITs",IF(OR('Full menu'!W63="MwERT", 'Full menu'!W63="ERwMT", 'Full menu'!W63="M&amp;ERT", 'Full menu'!W63="MwIT", 'Full menu'!W63="IwMT", 'Full menu'!W63="M&amp;IT", 'Full menu'!W63="IwERT", 'Full menu'!W63="ERwIT", 'Full menu'!W63="I&amp;ERT", 'Full menu'!W63="ER&amp;M&amp;IT"),"MixedTs",IF('Full menu'!W63="UD","UD",IF('Full menu'!W63="LSD","LSD",IF('Full menu'!W63="WSD","WSD","")))))))))</f>
        <v>LSD</v>
      </c>
      <c r="X63" s="3" t="str">
        <f>IF('Full menu'!X63="MDC","MDC",IF(OR('Full menu'!X63="PERF",'Full menu'!X63="AERF",'Full menu'!X63="PCB"),"ERfix",IF(OR('Full menu'!X63="ACB", 'Full menu'!X63="LCERT", 'Full menu'!X63="LERT",'Full menu'!X63="FCERT",'Full menu'!X63="FERT"),"ERTs",IF(OR('Full menu'!X63="FCMT",'Full menu'!X63="FMT",'Full menu'!X63="LMT",'Full menu'!X63="LCMT"),"MTs",IF(OR('Full menu'!X63="LCIT",'Full menu'!X63="FCIT",'Full menu'!X63="LIT",'Full menu'!X63="FIT"),"ITs",IF(OR('Full menu'!X63="MwERT", 'Full menu'!X63="ERwMT", 'Full menu'!X63="M&amp;ERT", 'Full menu'!X63="MwIT", 'Full menu'!X63="IwMT", 'Full menu'!X63="M&amp;IT", 'Full menu'!X63="IwERT", 'Full menu'!X63="ERwIT", 'Full menu'!X63="I&amp;ERT", 'Full menu'!X63="ER&amp;M&amp;IT"),"MixedTs",IF('Full menu'!X63="UD","UD",IF('Full menu'!X63="LSD","LSD",IF('Full menu'!X63="WSD","WSD","")))))))))</f>
        <v>LSD</v>
      </c>
      <c r="Y63" s="3" t="str">
        <f>IF('Full menu'!Y63="MDC","MDC",IF(OR('Full menu'!Y63="PERF",'Full menu'!Y63="AERF",'Full menu'!Y63="PCB"),"ERfix",IF(OR('Full menu'!Y63="ACB", 'Full menu'!Y63="LCERT", 'Full menu'!Y63="LERT",'Full menu'!Y63="FCERT",'Full menu'!Y63="FERT"),"ERTs",IF(OR('Full menu'!Y63="FCMT",'Full menu'!Y63="FMT",'Full menu'!Y63="LMT",'Full menu'!Y63="LCMT"),"MTs",IF(OR('Full menu'!Y63="LCIT",'Full menu'!Y63="FCIT",'Full menu'!Y63="LIT",'Full menu'!Y63="FIT"),"ITs",IF(OR('Full menu'!Y63="MwERT", 'Full menu'!Y63="ERwMT", 'Full menu'!Y63="M&amp;ERT", 'Full menu'!Y63="MwIT", 'Full menu'!Y63="IwMT", 'Full menu'!Y63="M&amp;IT", 'Full menu'!Y63="IwERT", 'Full menu'!Y63="ERwIT", 'Full menu'!Y63="I&amp;ERT", 'Full menu'!Y63="ER&amp;M&amp;IT"),"MixedTs",IF('Full menu'!Y63="UD","UD",IF('Full menu'!Y63="LSD","LSD",IF('Full menu'!Y63="WSD","WSD","")))))))))</f>
        <v>LSD</v>
      </c>
      <c r="Z63" s="3" t="str">
        <f>IF('Full menu'!Z63="MDC","MDC",IF(OR('Full menu'!Z63="PERF",'Full menu'!Z63="AERF",'Full menu'!Z63="PCB"),"ERfix",IF(OR('Full menu'!Z63="ACB", 'Full menu'!Z63="LCERT", 'Full menu'!Z63="LERT",'Full menu'!Z63="FCERT",'Full menu'!Z63="FERT"),"ERTs",IF(OR('Full menu'!Z63="FCMT",'Full menu'!Z63="FMT",'Full menu'!Z63="LMT",'Full menu'!Z63="LCMT"),"MTs",IF(OR('Full menu'!Z63="LCIT",'Full menu'!Z63="FCIT",'Full menu'!Z63="LIT",'Full menu'!Z63="FIT"),"ITs",IF(OR('Full menu'!Z63="MwERT", 'Full menu'!Z63="ERwMT", 'Full menu'!Z63="M&amp;ERT", 'Full menu'!Z63="MwIT", 'Full menu'!Z63="IwMT", 'Full menu'!Z63="M&amp;IT", 'Full menu'!Z63="IwERT", 'Full menu'!Z63="ERwIT", 'Full menu'!Z63="I&amp;ERT", 'Full menu'!Z63="ER&amp;M&amp;IT"),"MixedTs",IF('Full menu'!Z63="UD","UD",IF('Full menu'!Z63="LSD","LSD",IF('Full menu'!Z63="WSD","WSD","")))))))))</f>
        <v>LSD</v>
      </c>
      <c r="AA63" s="3" t="str">
        <f>IF('Full menu'!AA63="MDC","MDC",IF(OR('Full menu'!AA63="PERF",'Full menu'!AA63="AERF",'Full menu'!AA63="PCB"),"ERfix",IF(OR('Full menu'!AA63="ACB", 'Full menu'!AA63="LCERT", 'Full menu'!AA63="LERT",'Full menu'!AA63="FCERT",'Full menu'!AA63="FERT"),"ERTs",IF(OR('Full menu'!AA63="FCMT",'Full menu'!AA63="FMT",'Full menu'!AA63="LMT",'Full menu'!AA63="LCMT"),"MTs",IF(OR('Full menu'!AA63="LCIT",'Full menu'!AA63="FCIT",'Full menu'!AA63="LIT",'Full menu'!AA63="FIT"),"ITs",IF(OR('Full menu'!AA63="MwERT", 'Full menu'!AA63="ERwMT", 'Full menu'!AA63="M&amp;ERT", 'Full menu'!AA63="MwIT", 'Full menu'!AA63="IwMT", 'Full menu'!AA63="M&amp;IT", 'Full menu'!AA63="IwERT", 'Full menu'!AA63="ERwIT", 'Full menu'!AA63="I&amp;ERT", 'Full menu'!AA63="ER&amp;M&amp;IT"),"MixedTs",IF('Full menu'!AA63="UD","UD",IF('Full menu'!AA63="LSD","LSD",IF('Full menu'!AA63="WSD","WSD","")))))))))</f>
        <v>LSD</v>
      </c>
      <c r="AB63" s="3" t="str">
        <f>IF('Full menu'!AB63="MDC","MDC",IF(OR('Full menu'!AB63="PERF",'Full menu'!AB63="AERF",'Full menu'!AB63="PCB"),"ERfix",IF(OR('Full menu'!AB63="ACB", 'Full menu'!AB63="LCERT", 'Full menu'!AB63="LERT",'Full menu'!AB63="FCERT",'Full menu'!AB63="FERT"),"ERTs",IF(OR('Full menu'!AB63="FCMT",'Full menu'!AB63="FMT",'Full menu'!AB63="LMT",'Full menu'!AB63="LCMT"),"MTs",IF(OR('Full menu'!AB63="LCIT",'Full menu'!AB63="FCIT",'Full menu'!AB63="LIT",'Full menu'!AB63="FIT"),"ITs",IF(OR('Full menu'!AB63="MwERT", 'Full menu'!AB63="ERwMT", 'Full menu'!AB63="M&amp;ERT", 'Full menu'!AB63="MwIT", 'Full menu'!AB63="IwMT", 'Full menu'!AB63="M&amp;IT", 'Full menu'!AB63="IwERT", 'Full menu'!AB63="ERwIT", 'Full menu'!AB63="I&amp;ERT", 'Full menu'!AB63="ER&amp;M&amp;IT"),"MixedTs",IF('Full menu'!AB63="UD","UD",IF('Full menu'!AB63="LSD","LSD",IF('Full menu'!AB63="WSD","WSD","")))))))))</f>
        <v>LSD</v>
      </c>
      <c r="AC63" s="3" t="str">
        <f>IF('Full menu'!AC63="MDC","MDC",IF(OR('Full menu'!AC63="PERF",'Full menu'!AC63="AERF",'Full menu'!AC63="PCB"),"ERfix",IF(OR('Full menu'!AC63="ACB", 'Full menu'!AC63="LCERT", 'Full menu'!AC63="LERT",'Full menu'!AC63="FCERT",'Full menu'!AC63="FERT"),"ERTs",IF(OR('Full menu'!AC63="FCMT",'Full menu'!AC63="FMT",'Full menu'!AC63="LMT",'Full menu'!AC63="LCMT"),"MTs",IF(OR('Full menu'!AC63="LCIT",'Full menu'!AC63="FCIT",'Full menu'!AC63="LIT",'Full menu'!AC63="FIT"),"ITs",IF(OR('Full menu'!AC63="MwERT", 'Full menu'!AC63="ERwMT", 'Full menu'!AC63="M&amp;ERT", 'Full menu'!AC63="MwIT", 'Full menu'!AC63="IwMT", 'Full menu'!AC63="M&amp;IT", 'Full menu'!AC63="IwERT", 'Full menu'!AC63="ERwIT", 'Full menu'!AC63="I&amp;ERT", 'Full menu'!AC63="ER&amp;M&amp;IT"),"MixedTs",IF('Full menu'!AC63="UD","UD",IF('Full menu'!AC63="LSD","LSD",IF('Full menu'!AC63="WSD","WSD","")))))))))</f>
        <v>LSD</v>
      </c>
      <c r="AD63" s="3" t="str">
        <f>IF('Full menu'!AD63="MDC","MDC",IF(OR('Full menu'!AD63="PERF",'Full menu'!AD63="AERF",'Full menu'!AD63="PCB"),"ERfix",IF(OR('Full menu'!AD63="ACB", 'Full menu'!AD63="LCERT", 'Full menu'!AD63="LERT",'Full menu'!AD63="FCERT",'Full menu'!AD63="FERT"),"ERTs",IF(OR('Full menu'!AD63="FCMT",'Full menu'!AD63="FMT",'Full menu'!AD63="LMT",'Full menu'!AD63="LCMT"),"MTs",IF(OR('Full menu'!AD63="LCIT",'Full menu'!AD63="FCIT",'Full menu'!AD63="LIT",'Full menu'!AD63="FIT"),"ITs",IF(OR('Full menu'!AD63="MwERT", 'Full menu'!AD63="ERwMT", 'Full menu'!AD63="M&amp;ERT", 'Full menu'!AD63="MwIT", 'Full menu'!AD63="IwMT", 'Full menu'!AD63="M&amp;IT", 'Full menu'!AD63="IwERT", 'Full menu'!AD63="ERwIT", 'Full menu'!AD63="I&amp;ERT", 'Full menu'!AD63="ER&amp;M&amp;IT"),"MixedTs",IF('Full menu'!AD63="UD","UD",IF('Full menu'!AD63="LSD","LSD",IF('Full menu'!AD63="WSD","WSD","")))))))))</f>
        <v>LSD</v>
      </c>
      <c r="AE63" s="3" t="str">
        <f>IF('Full menu'!AE63="MDC","MDC",IF(OR('Full menu'!AE63="PERF",'Full menu'!AE63="AERF",'Full menu'!AE63="PCB"),"ERfix",IF(OR('Full menu'!AE63="ACB", 'Full menu'!AE63="LCERT", 'Full menu'!AE63="LERT",'Full menu'!AE63="FCERT",'Full menu'!AE63="FERT"),"ERTs",IF(OR('Full menu'!AE63="FCMT",'Full menu'!AE63="FMT",'Full menu'!AE63="LMT",'Full menu'!AE63="LCMT"),"MTs",IF(OR('Full menu'!AE63="LCIT",'Full menu'!AE63="FCIT",'Full menu'!AE63="LIT",'Full menu'!AE63="FIT"),"ITs",IF(OR('Full menu'!AE63="MwERT", 'Full menu'!AE63="ERwMT", 'Full menu'!AE63="M&amp;ERT", 'Full menu'!AE63="MwIT", 'Full menu'!AE63="IwMT", 'Full menu'!AE63="M&amp;IT", 'Full menu'!AE63="IwERT", 'Full menu'!AE63="ERwIT", 'Full menu'!AE63="I&amp;ERT", 'Full menu'!AE63="ER&amp;M&amp;IT"),"MixedTs",IF('Full menu'!AE63="UD","UD",IF('Full menu'!AE63="LSD","LSD",IF('Full menu'!AE63="WSD","WSD","")))))))))</f>
        <v>LSD</v>
      </c>
      <c r="AF63" s="3" t="str">
        <f>IF('Full menu'!AF63="MDC","MDC",IF(OR('Full menu'!AF63="PERF",'Full menu'!AF63="AERF",'Full menu'!AF63="PCB"),"ERfix",IF(OR('Full menu'!AF63="ACB", 'Full menu'!AF63="LCERT", 'Full menu'!AF63="LERT",'Full menu'!AF63="FCERT",'Full menu'!AF63="FERT"),"ERTs",IF(OR('Full menu'!AF63="FCMT",'Full menu'!AF63="FMT",'Full menu'!AF63="LMT",'Full menu'!AF63="LCMT"),"MTs",IF(OR('Full menu'!AF63="LCIT",'Full menu'!AF63="FCIT",'Full menu'!AF63="LIT",'Full menu'!AF63="FIT"),"ITs",IF(OR('Full menu'!AF63="MwERT", 'Full menu'!AF63="ERwMT", 'Full menu'!AF63="M&amp;ERT", 'Full menu'!AF63="MwIT", 'Full menu'!AF63="IwMT", 'Full menu'!AF63="M&amp;IT", 'Full menu'!AF63="IwERT", 'Full menu'!AF63="ERwIT", 'Full menu'!AF63="I&amp;ERT", 'Full menu'!AF63="ER&amp;M&amp;IT"),"MixedTs",IF('Full menu'!AF63="UD","UD",IF('Full menu'!AF63="LSD","LSD",IF('Full menu'!AF63="WSD","WSD","")))))))))</f>
        <v>LSD</v>
      </c>
      <c r="AG63" s="3" t="str">
        <f>IF('Full menu'!AG63="MDC","MDC",IF(OR('Full menu'!AG63="PERF",'Full menu'!AG63="AERF",'Full menu'!AG63="PCB"),"ERfix",IF(OR('Full menu'!AG63="ACB", 'Full menu'!AG63="LCERT", 'Full menu'!AG63="LERT",'Full menu'!AG63="FCERT",'Full menu'!AG63="FERT"),"ERTs",IF(OR('Full menu'!AG63="FCMT",'Full menu'!AG63="FMT",'Full menu'!AG63="LMT",'Full menu'!AG63="LCMT"),"MTs",IF(OR('Full menu'!AG63="LCIT",'Full menu'!AG63="FCIT",'Full menu'!AG63="LIT",'Full menu'!AG63="FIT"),"ITs",IF(OR('Full menu'!AG63="MwERT", 'Full menu'!AG63="ERwMT", 'Full menu'!AG63="M&amp;ERT", 'Full menu'!AG63="MwIT", 'Full menu'!AG63="IwMT", 'Full menu'!AG63="M&amp;IT", 'Full menu'!AG63="IwERT", 'Full menu'!AG63="ERwIT", 'Full menu'!AG63="I&amp;ERT", 'Full menu'!AG63="ER&amp;M&amp;IT"),"MixedTs",IF('Full menu'!AG63="UD","UD",IF('Full menu'!AG63="LSD","LSD",IF('Full menu'!AG63="WSD","WSD","")))))))))</f>
        <v>LSD</v>
      </c>
      <c r="AH63" s="3" t="str">
        <f>IF('Full menu'!AH63="MDC","MDC",IF(OR('Full menu'!AH63="PERF",'Full menu'!AH63="AERF",'Full menu'!AH63="PCB"),"ERfix",IF(OR('Full menu'!AH63="ACB", 'Full menu'!AH63="LCERT", 'Full menu'!AH63="LERT",'Full menu'!AH63="FCERT",'Full menu'!AH63="FERT"),"ERTs",IF(OR('Full menu'!AH63="FCMT",'Full menu'!AH63="FMT",'Full menu'!AH63="LMT",'Full menu'!AH63="LCMT"),"MTs",IF(OR('Full menu'!AH63="LCIT",'Full menu'!AH63="FCIT",'Full menu'!AH63="LIT",'Full menu'!AH63="FIT"),"ITs",IF(OR('Full menu'!AH63="MwERT", 'Full menu'!AH63="ERwMT", 'Full menu'!AH63="M&amp;ERT", 'Full menu'!AH63="MwIT", 'Full menu'!AH63="IwMT", 'Full menu'!AH63="M&amp;IT", 'Full menu'!AH63="IwERT", 'Full menu'!AH63="ERwIT", 'Full menu'!AH63="I&amp;ERT", 'Full menu'!AH63="ER&amp;M&amp;IT"),"MixedTs",IF('Full menu'!AH63="UD","UD",IF('Full menu'!AH63="LSD","LSD",IF('Full menu'!AH63="WSD","WSD","")))))))))</f>
        <v>LSD</v>
      </c>
      <c r="AI63" s="3" t="str">
        <f>IF('Full menu'!AI63="MDC","MDC",IF(OR('Full menu'!AI63="PERF",'Full menu'!AI63="AERF",'Full menu'!AI63="PCB"),"ERfix",IF(OR('Full menu'!AI63="ACB", 'Full menu'!AI63="LCERT", 'Full menu'!AI63="LERT",'Full menu'!AI63="FCERT",'Full menu'!AI63="FERT"),"ERTs",IF(OR('Full menu'!AI63="FCMT",'Full menu'!AI63="FMT",'Full menu'!AI63="LMT",'Full menu'!AI63="LCMT"),"MTs",IF(OR('Full menu'!AI63="LCIT",'Full menu'!AI63="FCIT",'Full menu'!AI63="LIT",'Full menu'!AI63="FIT"),"ITs",IF(OR('Full menu'!AI63="MwERT", 'Full menu'!AI63="ERwMT", 'Full menu'!AI63="M&amp;ERT", 'Full menu'!AI63="MwIT", 'Full menu'!AI63="IwMT", 'Full menu'!AI63="M&amp;IT", 'Full menu'!AI63="IwERT", 'Full menu'!AI63="ERwIT", 'Full menu'!AI63="I&amp;ERT", 'Full menu'!AI63="ER&amp;M&amp;IT"),"MixedTs",IF('Full menu'!AI63="UD","UD",IF('Full menu'!AI63="LSD","LSD",IF('Full menu'!AI63="WSD","WSD","")))))))))</f>
        <v>LSD</v>
      </c>
      <c r="AJ63" s="3" t="str">
        <f>IF('Full menu'!AJ63="MDC","MDC",IF(OR('Full menu'!AJ63="PERF",'Full menu'!AJ63="AERF",'Full menu'!AJ63="PCB"),"ERfix",IF(OR('Full menu'!AJ63="ACB", 'Full menu'!AJ63="LCERT", 'Full menu'!AJ63="LERT",'Full menu'!AJ63="FCERT",'Full menu'!AJ63="FERT"),"ERTs",IF(OR('Full menu'!AJ63="FCMT",'Full menu'!AJ63="FMT",'Full menu'!AJ63="LMT",'Full menu'!AJ63="LCMT"),"MTs",IF(OR('Full menu'!AJ63="LCIT",'Full menu'!AJ63="FCIT",'Full menu'!AJ63="LIT",'Full menu'!AJ63="FIT"),"ITs",IF(OR('Full menu'!AJ63="MwERT", 'Full menu'!AJ63="ERwMT", 'Full menu'!AJ63="M&amp;ERT", 'Full menu'!AJ63="MwIT", 'Full menu'!AJ63="IwMT", 'Full menu'!AJ63="M&amp;IT", 'Full menu'!AJ63="IwERT", 'Full menu'!AJ63="ERwIT", 'Full menu'!AJ63="I&amp;ERT", 'Full menu'!AJ63="ER&amp;M&amp;IT"),"MixedTs",IF('Full menu'!AJ63="UD","UD",IF('Full menu'!AJ63="LSD","LSD",IF('Full menu'!AJ63="WSD","WSD","")))))))))</f>
        <v>LSD</v>
      </c>
      <c r="AK63" s="3" t="str">
        <f>IF('Full menu'!AK63="MDC","MDC",IF(OR('Full menu'!AK63="PERF",'Full menu'!AK63="AERF",'Full menu'!AK63="PCB"),"ERfix",IF(OR('Full menu'!AK63="ACB", 'Full menu'!AK63="LCERT", 'Full menu'!AK63="LERT",'Full menu'!AK63="FCERT",'Full menu'!AK63="FERT"),"ERTs",IF(OR('Full menu'!AK63="FCMT",'Full menu'!AK63="FMT",'Full menu'!AK63="LMT",'Full menu'!AK63="LCMT"),"MTs",IF(OR('Full menu'!AK63="LCIT",'Full menu'!AK63="FCIT",'Full menu'!AK63="LIT",'Full menu'!AK63="FIT"),"ITs",IF(OR('Full menu'!AK63="MwERT", 'Full menu'!AK63="ERwMT", 'Full menu'!AK63="M&amp;ERT", 'Full menu'!AK63="MwIT", 'Full menu'!AK63="IwMT", 'Full menu'!AK63="M&amp;IT", 'Full menu'!AK63="IwERT", 'Full menu'!AK63="ERwIT", 'Full menu'!AK63="I&amp;ERT", 'Full menu'!AK63="ER&amp;M&amp;IT"),"MixedTs",IF('Full menu'!AK63="UD","UD",IF('Full menu'!AK63="LSD","LSD",IF('Full menu'!AK63="WSD","WSD","")))))))))</f>
        <v>LSD</v>
      </c>
      <c r="AL63" s="3" t="str">
        <f>IF('Full menu'!AL63="MDC","MDC",IF(OR('Full menu'!AL63="PERF",'Full menu'!AL63="AERF",'Full menu'!AL63="PCB"),"ERfix",IF(OR('Full menu'!AL63="ACB", 'Full menu'!AL63="LCERT", 'Full menu'!AL63="LERT",'Full menu'!AL63="FCERT",'Full menu'!AL63="FERT"),"ERTs",IF(OR('Full menu'!AL63="FCMT",'Full menu'!AL63="FMT",'Full menu'!AL63="LMT",'Full menu'!AL63="LCMT"),"MTs",IF(OR('Full menu'!AL63="LCIT",'Full menu'!AL63="FCIT",'Full menu'!AL63="LIT",'Full menu'!AL63="FIT"),"ITs",IF(OR('Full menu'!AL63="MwERT", 'Full menu'!AL63="ERwMT", 'Full menu'!AL63="M&amp;ERT", 'Full menu'!AL63="MwIT", 'Full menu'!AL63="IwMT", 'Full menu'!AL63="M&amp;IT", 'Full menu'!AL63="IwERT", 'Full menu'!AL63="ERwIT", 'Full menu'!AL63="I&amp;ERT", 'Full menu'!AL63="ER&amp;M&amp;IT"),"MixedTs",IF('Full menu'!AL63="UD","UD",IF('Full menu'!AL63="LSD","LSD",IF('Full menu'!AL63="WSD","WSD","")))))))))</f>
        <v>UD</v>
      </c>
      <c r="AM63" s="3" t="str">
        <f>IF('Full menu'!AM63="MDC","MDC",IF(OR('Full menu'!AM63="PERF",'Full menu'!AM63="AERF",'Full menu'!AM63="PCB"),"ERfix",IF(OR('Full menu'!AM63="ACB", 'Full menu'!AM63="LCERT", 'Full menu'!AM63="LERT",'Full menu'!AM63="FCERT",'Full menu'!AM63="FERT"),"ERTs",IF(OR('Full menu'!AM63="FCMT",'Full menu'!AM63="FMT",'Full menu'!AM63="LMT",'Full menu'!AM63="LCMT"),"MTs",IF(OR('Full menu'!AM63="LCIT",'Full menu'!AM63="FCIT",'Full menu'!AM63="LIT",'Full menu'!AM63="FIT"),"ITs",IF(OR('Full menu'!AM63="MwERT", 'Full menu'!AM63="ERwMT", 'Full menu'!AM63="M&amp;ERT", 'Full menu'!AM63="MwIT", 'Full menu'!AM63="IwMT", 'Full menu'!AM63="M&amp;IT", 'Full menu'!AM63="IwERT", 'Full menu'!AM63="ERwIT", 'Full menu'!AM63="I&amp;ERT", 'Full menu'!AM63="ER&amp;M&amp;IT"),"MixedTs",IF('Full menu'!AM63="UD","UD",IF('Full menu'!AM63="LSD","LSD",IF('Full menu'!AM63="WSD","WSD","")))))))))</f>
        <v>UD</v>
      </c>
      <c r="AN63" s="3" t="str">
        <f>IF('Full menu'!AN63="MDC","MDC",IF(OR('Full menu'!AN63="PERF",'Full menu'!AN63="AERF",'Full menu'!AN63="PCB"),"ERfix",IF(OR('Full menu'!AN63="ACB", 'Full menu'!AN63="LCERT", 'Full menu'!AN63="LERT",'Full menu'!AN63="FCERT",'Full menu'!AN63="FERT"),"ERTs",IF(OR('Full menu'!AN63="FCMT",'Full menu'!AN63="FMT",'Full menu'!AN63="LMT",'Full menu'!AN63="LCMT"),"MTs",IF(OR('Full menu'!AN63="LCIT",'Full menu'!AN63="FCIT",'Full menu'!AN63="LIT",'Full menu'!AN63="FIT"),"ITs",IF(OR('Full menu'!AN63="MwERT", 'Full menu'!AN63="ERwMT", 'Full menu'!AN63="M&amp;ERT", 'Full menu'!AN63="MwIT", 'Full menu'!AN63="IwMT", 'Full menu'!AN63="M&amp;IT", 'Full menu'!AN63="IwERT", 'Full menu'!AN63="ERwIT", 'Full menu'!AN63="I&amp;ERT", 'Full menu'!AN63="ER&amp;M&amp;IT"),"MixedTs",IF('Full menu'!AN63="UD","UD",IF('Full menu'!AN63="LSD","LSD",IF('Full menu'!AN63="WSD","WSD","")))))))))</f>
        <v>UD</v>
      </c>
      <c r="AO63" s="3" t="str">
        <f>IF('Full menu'!AO63="MDC","MDC",IF(OR('Full menu'!AO63="PERF",'Full menu'!AO63="AERF",'Full menu'!AO63="PCB"),"ERfix",IF(OR('Full menu'!AO63="ACB", 'Full menu'!AO63="LCERT", 'Full menu'!AO63="LERT",'Full menu'!AO63="FCERT",'Full menu'!AO63="FERT"),"ERTs",IF(OR('Full menu'!AO63="FCMT",'Full menu'!AO63="FMT",'Full menu'!AO63="LMT",'Full menu'!AO63="LCMT"),"MTs",IF(OR('Full menu'!AO63="LCIT",'Full menu'!AO63="FCIT",'Full menu'!AO63="LIT",'Full menu'!AO63="FIT"),"ITs",IF(OR('Full menu'!AO63="MwERT", 'Full menu'!AO63="ERwMT", 'Full menu'!AO63="M&amp;ERT", 'Full menu'!AO63="MwIT", 'Full menu'!AO63="IwMT", 'Full menu'!AO63="M&amp;IT", 'Full menu'!AO63="IwERT", 'Full menu'!AO63="ERwIT", 'Full menu'!AO63="I&amp;ERT", 'Full menu'!AO63="ER&amp;M&amp;IT"),"MixedTs",IF('Full menu'!AO63="UD","UD",IF('Full menu'!AO63="LSD","LSD",IF('Full menu'!AO63="WSD","WSD","")))))))))</f>
        <v>UD</v>
      </c>
      <c r="AP63" s="3" t="str">
        <f>IF('Full menu'!AP63="MDC","MDC",IF(OR('Full menu'!AP63="PERF",'Full menu'!AP63="AERF",'Full menu'!AP63="PCB"),"ERfix",IF(OR('Full menu'!AP63="ACB", 'Full menu'!AP63="LCERT", 'Full menu'!AP63="LERT",'Full menu'!AP63="FCERT",'Full menu'!AP63="FERT"),"ERTs",IF(OR('Full menu'!AP63="FCMT",'Full menu'!AP63="FMT",'Full menu'!AP63="LMT",'Full menu'!AP63="LCMT"),"MTs",IF(OR('Full menu'!AP63="LCIT",'Full menu'!AP63="FCIT",'Full menu'!AP63="LIT",'Full menu'!AP63="FIT"),"ITs",IF(OR('Full menu'!AP63="MwERT", 'Full menu'!AP63="ERwMT", 'Full menu'!AP63="M&amp;ERT", 'Full menu'!AP63="MwIT", 'Full menu'!AP63="IwMT", 'Full menu'!AP63="M&amp;IT", 'Full menu'!AP63="IwERT", 'Full menu'!AP63="ERwIT", 'Full menu'!AP63="I&amp;ERT", 'Full menu'!AP63="ER&amp;M&amp;IT"),"MixedTs",IF('Full menu'!AP63="UD","UD",IF('Full menu'!AP63="LSD","LSD",IF('Full menu'!AP63="WSD","WSD","")))))))))</f>
        <v>UD</v>
      </c>
      <c r="AQ63" s="3" t="str">
        <f>IF('Full menu'!AQ63="MDC","MDC",IF(OR('Full menu'!AQ63="PERF",'Full menu'!AQ63="AERF",'Full menu'!AQ63="PCB"),"ERfix",IF(OR('Full menu'!AQ63="ACB", 'Full menu'!AQ63="LCERT", 'Full menu'!AQ63="LERT",'Full menu'!AQ63="FCERT",'Full menu'!AQ63="FERT"),"ERTs",IF(OR('Full menu'!AQ63="FCMT",'Full menu'!AQ63="FMT",'Full menu'!AQ63="LMT",'Full menu'!AQ63="LCMT"),"MTs",IF(OR('Full menu'!AQ63="LCIT",'Full menu'!AQ63="FCIT",'Full menu'!AQ63="LIT",'Full menu'!AQ63="FIT"),"ITs",IF(OR('Full menu'!AQ63="MwERT", 'Full menu'!AQ63="ERwMT", 'Full menu'!AQ63="M&amp;ERT", 'Full menu'!AQ63="MwIT", 'Full menu'!AQ63="IwMT", 'Full menu'!AQ63="M&amp;IT", 'Full menu'!AQ63="IwERT", 'Full menu'!AQ63="ERwIT", 'Full menu'!AQ63="I&amp;ERT", 'Full menu'!AQ63="ER&amp;M&amp;IT"),"MixedTs",IF('Full menu'!AQ63="UD","UD",IF('Full menu'!AQ63="LSD","LSD",IF('Full menu'!AQ63="WSD","WSD","")))))))))</f>
        <v>UD</v>
      </c>
      <c r="AR63" s="3" t="str">
        <f>IF('Full menu'!AR63="MDC","MDC",IF(OR('Full menu'!AR63="PERF",'Full menu'!AR63="AERF",'Full menu'!AR63="PCB"),"ERfix",IF(OR('Full menu'!AR63="ACB", 'Full menu'!AR63="LCERT", 'Full menu'!AR63="LERT",'Full menu'!AR63="FCERT",'Full menu'!AR63="FERT"),"ERTs",IF(OR('Full menu'!AR63="FCMT",'Full menu'!AR63="FMT",'Full menu'!AR63="LMT",'Full menu'!AR63="LCMT"),"MTs",IF(OR('Full menu'!AR63="LCIT",'Full menu'!AR63="FCIT",'Full menu'!AR63="LIT",'Full menu'!AR63="FIT"),"ITs",IF(OR('Full menu'!AR63="MwERT", 'Full menu'!AR63="ERwMT", 'Full menu'!AR63="M&amp;ERT", 'Full menu'!AR63="MwIT", 'Full menu'!AR63="IwMT", 'Full menu'!AR63="M&amp;IT", 'Full menu'!AR63="IwERT", 'Full menu'!AR63="ERwIT", 'Full menu'!AR63="I&amp;ERT", 'Full menu'!AR63="ER&amp;M&amp;IT"),"MixedTs",IF('Full menu'!AR63="UD","UD",IF('Full menu'!AR63="LSD","LSD",IF('Full menu'!AR63="WSD","WSD","")))))))))</f>
        <v>UD</v>
      </c>
      <c r="AS63" s="3" t="str">
        <f>IF('Full menu'!AS63="MDC","MDC",IF(OR('Full menu'!AS63="PERF",'Full menu'!AS63="AERF",'Full menu'!AS63="PCB"),"ERfix",IF(OR('Full menu'!AS63="ACB", 'Full menu'!AS63="LCERT", 'Full menu'!AS63="LERT",'Full menu'!AS63="FCERT",'Full menu'!AS63="FERT"),"ERTs",IF(OR('Full menu'!AS63="FCMT",'Full menu'!AS63="FMT",'Full menu'!AS63="LMT",'Full menu'!AS63="LCMT"),"MTs",IF(OR('Full menu'!AS63="LCIT",'Full menu'!AS63="FCIT",'Full menu'!AS63="LIT",'Full menu'!AS63="FIT"),"ITs",IF(OR('Full menu'!AS63="MwERT", 'Full menu'!AS63="ERwMT", 'Full menu'!AS63="M&amp;ERT", 'Full menu'!AS63="MwIT", 'Full menu'!AS63="IwMT", 'Full menu'!AS63="M&amp;IT", 'Full menu'!AS63="IwERT", 'Full menu'!AS63="ERwIT", 'Full menu'!AS63="I&amp;ERT", 'Full menu'!AS63="ER&amp;M&amp;IT"),"MixedTs",IF('Full menu'!AS63="UD","UD",IF('Full menu'!AS63="LSD","LSD",IF('Full menu'!AS63="WSD","WSD","")))))))))</f>
        <v>UD</v>
      </c>
      <c r="AT63" s="3" t="str">
        <f>IF('Full menu'!AT63="MDC","MDC",IF(OR('Full menu'!AT63="PERF",'Full menu'!AT63="AERF",'Full menu'!AT63="PCB"),"ERfix",IF(OR('Full menu'!AT63="ACB", 'Full menu'!AT63="LCERT", 'Full menu'!AT63="LERT",'Full menu'!AT63="FCERT",'Full menu'!AT63="FERT"),"ERT",IF(OR('Full menu'!AT63="FCMT",'Full menu'!AT63="FMT",'Full menu'!AT63="LMT",'Full menu'!AT63="LCMT"),"MT",IF(OR('Full menu'!AT63="LCIT",'Full menu'!AT63="FCIT",'Full menu'!AT63="LMT",'Full menu'!AT63="FMT"),"IT",IF(OR('Full menu'!AT63="MwERT", 'Full menu'!AT63="ERwMT", 'Full menu'!AT63="M&amp;ERT", 'Full menu'!AT63="MwIT", 'Full menu'!AT63="IwMT", 'Full menu'!AT63="M&amp;IT", 'Full menu'!AT63="IwERT", 'Full menu'!AT63="ERwIT", 'Full menu'!AT63="I&amp;ERT", 'Full menu'!AT63="ER&amp;M&amp;IT"),"MixedT",IF('Full menu'!AT63="UD","UD",IF('Full menu'!AT63="LSD","LSD",IF('Full menu'!AT63="WSD","WSD","")))))))))</f>
        <v/>
      </c>
      <c r="AU63" s="3" t="str">
        <f>IF('Full menu'!AU63="MDC","MDC",IF(OR('Full menu'!AU63="PERF",'Full menu'!AU63="AERF",'Full menu'!AU63="PCB"),"ERfix",IF(OR('Full menu'!AU63="ACB", 'Full menu'!AU63="LCERT", 'Full menu'!AU63="LERT",'Full menu'!AU63="FCERT",'Full menu'!AU63="FERT"),"ERT",IF(OR('Full menu'!AU63="FCMT",'Full menu'!AU63="FMT",'Full menu'!AU63="LMT",'Full menu'!AU63="LCMT"),"MT",IF(OR('Full menu'!AU63="LCIT",'Full menu'!AU63="FCIT",'Full menu'!AU63="LMT",'Full menu'!AU63="FMT"),"IT",IF(OR('Full menu'!AU63="MwERT", 'Full menu'!AU63="ERwMT", 'Full menu'!AU63="M&amp;ERT", 'Full menu'!AU63="MwIT", 'Full menu'!AU63="IwMT", 'Full menu'!AU63="M&amp;IT", 'Full menu'!AU63="IwERT", 'Full menu'!AU63="ERwIT", 'Full menu'!AU63="I&amp;ERT", 'Full menu'!AU63="ER&amp;M&amp;IT"),"MixedT",IF('Full menu'!AU63="UD","UD",IF('Full menu'!AU63="LSD","LSD",IF('Full menu'!AU63="WSD","WSD","")))))))))</f>
        <v/>
      </c>
      <c r="AV63" s="3" t="str">
        <f>IF('Full menu'!AV63="MDC","MDC",IF(OR('Full menu'!AV63="PERF",'Full menu'!AV63="AERF",'Full menu'!AV63="PCB"),"ERfix",IF(OR('Full menu'!AV63="ACB", 'Full menu'!AV63="LCERT", 'Full menu'!AV63="LERT",'Full menu'!AV63="FCERT",'Full menu'!AV63="FERT"),"ERT",IF(OR('Full menu'!AV63="FCMT",'Full menu'!AV63="FMT",'Full menu'!AV63="LMT",'Full menu'!AV63="LCMT"),"MT",IF(OR('Full menu'!AV63="LCIT",'Full menu'!AV63="FCIT",'Full menu'!AV63="LMT",'Full menu'!AV63="FMT"),"IT",IF(OR('Full menu'!AV63="MwERT", 'Full menu'!AV63="ERwMT", 'Full menu'!AV63="M&amp;ERT", 'Full menu'!AV63="MwIT", 'Full menu'!AV63="IwMT", 'Full menu'!AV63="M&amp;IT", 'Full menu'!AV63="IwERT", 'Full menu'!AV63="ERwIT", 'Full menu'!AV63="I&amp;ERT", 'Full menu'!AV63="ER&amp;M&amp;IT"),"MixedT",IF('Full menu'!AV63="UD","UD",IF('Full menu'!AV63="LSD","LSD",IF('Full menu'!AV63="WSD","WSD","")))))))))</f>
        <v/>
      </c>
      <c r="AW63" s="3" t="str">
        <f>IF('Full menu'!AW63="MDC","MDC",IF(OR('Full menu'!AW63="PERF",'Full menu'!AW63="AERF",'Full menu'!AW63="PCB"),"ERfix",IF(OR('Full menu'!AW63="ACB", 'Full menu'!AW63="LCERT", 'Full menu'!AW63="LERT",'Full menu'!AW63="FCERT",'Full menu'!AW63="FERT"),"ERT",IF(OR('Full menu'!AW63="FCMT",'Full menu'!AW63="FMT",'Full menu'!AW63="LMT",'Full menu'!AW63="LCMT"),"MT",IF(OR('Full menu'!AW63="LCIT",'Full menu'!AW63="FCIT",'Full menu'!AW63="LMT",'Full menu'!AW63="FMT"),"IT",IF(OR('Full menu'!AW63="MwERT", 'Full menu'!AW63="ERwMT", 'Full menu'!AW63="M&amp;ERT", 'Full menu'!AW63="MwIT", 'Full menu'!AW63="IwMT", 'Full menu'!AW63="M&amp;IT", 'Full menu'!AW63="IwERT", 'Full menu'!AW63="ERwIT", 'Full menu'!AW63="I&amp;ERT", 'Full menu'!AW63="ER&amp;M&amp;IT"),"MixedT",IF('Full menu'!AW63="UD","UD",IF('Full menu'!AW63="LSD","LSD",IF('Full menu'!AW63="WSD","WSD","")))))))))</f>
        <v/>
      </c>
      <c r="AX63" s="3" t="str">
        <f>IF('Full menu'!AX63="MDC","MDC",IF(OR('Full menu'!AX63="PERF",'Full menu'!AX63="AERF",'Full menu'!AX63="PCB"),"ERfix",IF(OR('Full menu'!AX63="ACB", 'Full menu'!AX63="LCERT", 'Full menu'!AX63="LERT",'Full menu'!AX63="FCERT",'Full menu'!AX63="FERT"),"ERT",IF(OR('Full menu'!AX63="FCMT",'Full menu'!AX63="FMT",'Full menu'!AX63="LMT",'Full menu'!AX63="LCMT"),"MT",IF(OR('Full menu'!AX63="LCIT",'Full menu'!AX63="FCIT",'Full menu'!AX63="LMT",'Full menu'!AX63="FMT"),"IT",IF(OR('Full menu'!AX63="MwERT", 'Full menu'!AX63="ERwMT", 'Full menu'!AX63="M&amp;ERT", 'Full menu'!AX63="MwIT", 'Full menu'!AX63="IwMT", 'Full menu'!AX63="M&amp;IT", 'Full menu'!AX63="IwERT", 'Full menu'!AX63="ERwIT", 'Full menu'!AX63="I&amp;ERT", 'Full menu'!AX63="ER&amp;M&amp;IT"),"MixedT",IF('Full menu'!AX63="UD","UD",IF('Full menu'!AX63="LSD","LSD",IF('Full menu'!AX63="WSD","WSD","")))))))))</f>
        <v/>
      </c>
      <c r="AY63" s="3" t="str">
        <f>IF('Full menu'!AY63="MDC","MDC",IF(OR('Full menu'!AY63="PERF",'Full menu'!AY63="AERF",'Full menu'!AY63="PCB"),"ERfix",IF(OR('Full menu'!AY63="ACB", 'Full menu'!AY63="LCERT", 'Full menu'!AY63="LERT",'Full menu'!AY63="FCERT",'Full menu'!AY63="FERT"),"ERT",IF(OR('Full menu'!AY63="FCMT",'Full menu'!AY63="FMT",'Full menu'!AY63="LMT",'Full menu'!AY63="LCMT"),"MT",IF(OR('Full menu'!AY63="LCIT",'Full menu'!AY63="FCIT",'Full menu'!AY63="LMT",'Full menu'!AY63="FMT"),"IT",IF(OR('Full menu'!AY63="MwERT", 'Full menu'!AY63="ERwMT", 'Full menu'!AY63="M&amp;ERT", 'Full menu'!AY63="MwIT", 'Full menu'!AY63="IwMT", 'Full menu'!AY63="M&amp;IT", 'Full menu'!AY63="IwERT", 'Full menu'!AY63="ERwIT", 'Full menu'!AY63="I&amp;ERT", 'Full menu'!AY63="ER&amp;M&amp;IT"),"MixedT",IF('Full menu'!AY63="UD","UD",IF('Full menu'!AY63="LSD","LSD",IF('Full menu'!AY63="WSD","WSD","")))))))))</f>
        <v/>
      </c>
      <c r="AZ63" s="3" t="str">
        <f>IF('Full menu'!AZ63="MDC","MDC",IF(OR('Full menu'!AZ63="PERF",'Full menu'!AZ63="AERF",'Full menu'!AZ63="PCB"),"ERfix",IF(OR('Full menu'!AZ63="ACB", 'Full menu'!AZ63="LCERT", 'Full menu'!AZ63="LERT",'Full menu'!AZ63="FCERT",'Full menu'!AZ63="FERT"),"ERT",IF(OR('Full menu'!AZ63="FCMT",'Full menu'!AZ63="FMT",'Full menu'!AZ63="LMT",'Full menu'!AZ63="LCMT"),"MT",IF(OR('Full menu'!AZ63="LCIT",'Full menu'!AZ63="FCIT",'Full menu'!AZ63="LMT",'Full menu'!AZ63="FMT"),"IT",IF(OR('Full menu'!AZ63="MwERT", 'Full menu'!AZ63="ERwMT", 'Full menu'!AZ63="M&amp;ERT", 'Full menu'!AZ63="MwIT", 'Full menu'!AZ63="IwMT", 'Full menu'!AZ63="M&amp;IT", 'Full menu'!AZ63="IwERT", 'Full menu'!AZ63="ERwIT", 'Full menu'!AZ63="I&amp;ERT", 'Full menu'!AZ63="ER&amp;M&amp;IT"),"MixedT",IF('Full menu'!AZ63="UD","UD",IF('Full menu'!AZ63="LSD","LSD",IF('Full menu'!AZ63="WSD","WSD","")))))))))</f>
        <v/>
      </c>
      <c r="BA63" s="3" t="str">
        <f>IF('Full menu'!BA63="MDC","MDC",IF(OR('Full menu'!BA63="PERF",'Full menu'!BA63="AERF",'Full menu'!BA63="PCB"),"ERfix",IF(OR('Full menu'!BA63="ACB", 'Full menu'!BA63="LCERT", 'Full menu'!BA63="LERT",'Full menu'!BA63="FCERT",'Full menu'!BA63="FERT"),"ERT",IF(OR('Full menu'!BA63="FCMT",'Full menu'!BA63="FMT",'Full menu'!BA63="LMT",'Full menu'!BA63="LCMT"),"MT",IF(OR('Full menu'!BA63="LCIT",'Full menu'!BA63="FCIT",'Full menu'!BA63="LMT",'Full menu'!BA63="FMT"),"IT",IF(OR('Full menu'!BA63="MwERT", 'Full menu'!BA63="ERwMT", 'Full menu'!BA63="M&amp;ERT", 'Full menu'!BA63="MwIT", 'Full menu'!BA63="IwMT", 'Full menu'!BA63="M&amp;IT", 'Full menu'!BA63="IwERT", 'Full menu'!BA63="ERwIT", 'Full menu'!BA63="I&amp;ERT", 'Full menu'!BA63="ER&amp;M&amp;IT"),"MixedT",IF('Full menu'!BA63="UD","UD",IF('Full menu'!BA63="LSD","LSD",IF('Full menu'!BA63="WSD","WSD","")))))))))</f>
        <v/>
      </c>
      <c r="BB63" s="3" t="str">
        <f>IF('Full menu'!BB63="MDC","MDC",IF(OR('Full menu'!BB63="PERF",'Full menu'!BB63="AERF",'Full menu'!BB63="PCB"),"ERfix",IF(OR('Full menu'!BB63="ACB", 'Full menu'!BB63="LCERT", 'Full menu'!BB63="LERT",'Full menu'!BB63="FCERT",'Full menu'!BB63="FERT"),"ERT",IF(OR('Full menu'!BB63="FCMT",'Full menu'!BB63="FMT",'Full menu'!BB63="LMT",'Full menu'!BB63="LCMT"),"MT",IF(OR('Full menu'!BB63="LCIT",'Full menu'!BB63="FCIT",'Full menu'!BB63="LMT",'Full menu'!BB63="FMT"),"IT",IF(OR('Full menu'!BB63="MwERT", 'Full menu'!BB63="ERwMT", 'Full menu'!BB63="M&amp;ERT", 'Full menu'!BB63="MwIT", 'Full menu'!BB63="IwMT", 'Full menu'!BB63="M&amp;IT", 'Full menu'!BB63="IwERT", 'Full menu'!BB63="ERwIT", 'Full menu'!BB63="I&amp;ERT", 'Full menu'!BB63="ER&amp;M&amp;IT"),"MixedT",IF('Full menu'!BB63="UD","UD",IF('Full menu'!BB63="LSD","LSD",IF('Full menu'!BB63="WSD","WSD","")))))))))</f>
        <v/>
      </c>
      <c r="BC63" s="3" t="str">
        <f>IF('Full menu'!BC63="MDC","MDC",IF(OR('Full menu'!BC63="PERF",'Full menu'!BC63="AERF",'Full menu'!BC63="PCB"),"ERfix",IF(OR('Full menu'!BC63="ACB", 'Full menu'!BC63="LCERT", 'Full menu'!BC63="LERT",'Full menu'!BC63="FCERT",'Full menu'!BC63="FERT"),"ERT",IF(OR('Full menu'!BC63="FCMT",'Full menu'!BC63="FMT",'Full menu'!BC63="LMT",'Full menu'!BC63="LCMT"),"MT",IF(OR('Full menu'!BC63="LCIT",'Full menu'!BC63="FCIT",'Full menu'!BC63="LMT",'Full menu'!BC63="FMT"),"IT",IF(OR('Full menu'!BC63="MwERT", 'Full menu'!BC63="ERwMT", 'Full menu'!BC63="M&amp;ERT", 'Full menu'!BC63="MwIT", 'Full menu'!BC63="IwMT", 'Full menu'!BC63="M&amp;IT", 'Full menu'!BC63="IwERT", 'Full menu'!BC63="ERwIT", 'Full menu'!BC63="I&amp;ERT", 'Full menu'!BC63="ER&amp;M&amp;IT"),"MixedT",IF('Full menu'!BC63="UD","UD",IF('Full menu'!BC63="LSD","LSD",IF('Full menu'!BC63="WSD","WSD","")))))))))</f>
        <v/>
      </c>
    </row>
    <row r="64" spans="1:55" ht="16" x14ac:dyDescent="0.2">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row>
    <row r="65" spans="1:55" ht="16" x14ac:dyDescent="0.2">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row>
    <row r="66" spans="1:55" x14ac:dyDescent="0.2">
      <c r="B66">
        <v>1974</v>
      </c>
      <c r="C66">
        <v>1975</v>
      </c>
      <c r="D66">
        <v>1976</v>
      </c>
      <c r="E66">
        <v>1977</v>
      </c>
      <c r="F66">
        <v>1978</v>
      </c>
      <c r="G66">
        <v>1979</v>
      </c>
      <c r="H66">
        <v>1980</v>
      </c>
      <c r="I66">
        <v>1981</v>
      </c>
      <c r="J66">
        <v>1982</v>
      </c>
      <c r="K66">
        <v>1983</v>
      </c>
      <c r="L66">
        <v>1984</v>
      </c>
      <c r="M66">
        <v>1985</v>
      </c>
      <c r="N66">
        <v>1986</v>
      </c>
      <c r="O66">
        <v>1987</v>
      </c>
      <c r="P66">
        <v>1988</v>
      </c>
      <c r="Q66">
        <v>1989</v>
      </c>
      <c r="R66">
        <v>1990</v>
      </c>
      <c r="S66">
        <v>1991</v>
      </c>
      <c r="T66">
        <v>1992</v>
      </c>
      <c r="U66">
        <v>1993</v>
      </c>
      <c r="V66">
        <v>1994</v>
      </c>
      <c r="W66">
        <v>1995</v>
      </c>
      <c r="X66">
        <v>1996</v>
      </c>
      <c r="Y66">
        <v>1997</v>
      </c>
      <c r="Z66">
        <v>1998</v>
      </c>
      <c r="AA66">
        <v>1999</v>
      </c>
      <c r="AB66">
        <v>2000</v>
      </c>
      <c r="AC66">
        <v>2001</v>
      </c>
      <c r="AD66">
        <v>2002</v>
      </c>
      <c r="AE66">
        <v>2003</v>
      </c>
      <c r="AF66">
        <v>2004</v>
      </c>
      <c r="AG66">
        <v>2005</v>
      </c>
      <c r="AH66">
        <v>2006</v>
      </c>
      <c r="AI66">
        <v>2007</v>
      </c>
      <c r="AJ66">
        <v>2008</v>
      </c>
      <c r="AK66">
        <v>2009</v>
      </c>
      <c r="AL66">
        <v>2010</v>
      </c>
      <c r="AM66">
        <v>2011</v>
      </c>
      <c r="AN66">
        <v>2012</v>
      </c>
      <c r="AO66">
        <v>2013</v>
      </c>
      <c r="AP66">
        <v>2014</v>
      </c>
      <c r="AQ66">
        <v>2015</v>
      </c>
      <c r="AR66">
        <v>2016</v>
      </c>
      <c r="AS66">
        <v>2017</v>
      </c>
    </row>
    <row r="67" spans="1:55" x14ac:dyDescent="0.2">
      <c r="A67" t="s">
        <v>52</v>
      </c>
      <c r="B67">
        <f>COUNTIF(B2:B63,"MDC")</f>
        <v>7</v>
      </c>
      <c r="C67">
        <f t="shared" ref="C67:AP67" si="0">COUNTIF(C2:C63,"MDC")</f>
        <v>7</v>
      </c>
      <c r="D67">
        <f t="shared" si="0"/>
        <v>7</v>
      </c>
      <c r="E67">
        <f t="shared" si="0"/>
        <v>5</v>
      </c>
      <c r="F67">
        <f t="shared" si="0"/>
        <v>5</v>
      </c>
      <c r="G67">
        <f t="shared" si="0"/>
        <v>5</v>
      </c>
      <c r="H67">
        <f t="shared" si="0"/>
        <v>5</v>
      </c>
      <c r="I67">
        <f t="shared" si="0"/>
        <v>5</v>
      </c>
      <c r="J67">
        <f t="shared" si="0"/>
        <v>4</v>
      </c>
      <c r="K67">
        <f t="shared" si="0"/>
        <v>4</v>
      </c>
      <c r="L67">
        <f t="shared" si="0"/>
        <v>3</v>
      </c>
      <c r="M67">
        <f t="shared" si="0"/>
        <v>3</v>
      </c>
      <c r="N67">
        <f t="shared" si="0"/>
        <v>3</v>
      </c>
      <c r="O67">
        <f t="shared" si="0"/>
        <v>2</v>
      </c>
      <c r="P67">
        <f t="shared" si="0"/>
        <v>2</v>
      </c>
      <c r="Q67">
        <f t="shared" si="0"/>
        <v>2</v>
      </c>
      <c r="R67">
        <f t="shared" si="0"/>
        <v>1</v>
      </c>
      <c r="S67">
        <f t="shared" si="0"/>
        <v>0</v>
      </c>
      <c r="T67">
        <f t="shared" si="0"/>
        <v>0</v>
      </c>
      <c r="U67">
        <f t="shared" si="0"/>
        <v>0</v>
      </c>
      <c r="V67">
        <f t="shared" si="0"/>
        <v>0</v>
      </c>
      <c r="W67">
        <f t="shared" si="0"/>
        <v>0</v>
      </c>
      <c r="X67">
        <f t="shared" si="0"/>
        <v>0</v>
      </c>
      <c r="Y67">
        <f t="shared" si="0"/>
        <v>0</v>
      </c>
      <c r="Z67">
        <f t="shared" si="0"/>
        <v>0</v>
      </c>
      <c r="AA67">
        <f t="shared" si="0"/>
        <v>0</v>
      </c>
      <c r="AB67">
        <f t="shared" si="0"/>
        <v>0</v>
      </c>
      <c r="AC67">
        <f t="shared" si="0"/>
        <v>0</v>
      </c>
      <c r="AD67">
        <f t="shared" si="0"/>
        <v>0</v>
      </c>
      <c r="AE67">
        <f t="shared" si="0"/>
        <v>0</v>
      </c>
      <c r="AF67">
        <f t="shared" si="0"/>
        <v>0</v>
      </c>
      <c r="AG67">
        <f t="shared" si="0"/>
        <v>0</v>
      </c>
      <c r="AH67">
        <f t="shared" si="0"/>
        <v>0</v>
      </c>
      <c r="AI67">
        <f t="shared" si="0"/>
        <v>0</v>
      </c>
      <c r="AJ67">
        <f t="shared" si="0"/>
        <v>0</v>
      </c>
      <c r="AK67">
        <f t="shared" si="0"/>
        <v>0</v>
      </c>
      <c r="AL67">
        <f t="shared" si="0"/>
        <v>0</v>
      </c>
      <c r="AM67">
        <f t="shared" si="0"/>
        <v>0</v>
      </c>
      <c r="AN67">
        <f t="shared" si="0"/>
        <v>0</v>
      </c>
      <c r="AO67">
        <f t="shared" si="0"/>
        <v>0</v>
      </c>
      <c r="AP67">
        <f t="shared" si="0"/>
        <v>0</v>
      </c>
      <c r="AQ67">
        <f t="shared" ref="AQ67:AS67" si="1">COUNTIF(AQ2:AQ63,"MDC")</f>
        <v>0</v>
      </c>
      <c r="AR67">
        <f t="shared" si="1"/>
        <v>0</v>
      </c>
      <c r="AS67">
        <f t="shared" si="1"/>
        <v>0</v>
      </c>
      <c r="AV67">
        <f>SUM(B67:AS67)</f>
        <v>70</v>
      </c>
    </row>
    <row r="68" spans="1:55" x14ac:dyDescent="0.2">
      <c r="A68" t="s">
        <v>85</v>
      </c>
      <c r="B68">
        <f>COUNTIF(B2:B63,"ERFix")</f>
        <v>11</v>
      </c>
      <c r="C68">
        <f t="shared" ref="C68:AP68" si="2">COUNTIF(C2:C63,"ERFix")</f>
        <v>11</v>
      </c>
      <c r="D68">
        <f t="shared" si="2"/>
        <v>11</v>
      </c>
      <c r="E68">
        <f t="shared" si="2"/>
        <v>10</v>
      </c>
      <c r="F68">
        <f t="shared" si="2"/>
        <v>10</v>
      </c>
      <c r="G68">
        <f t="shared" si="2"/>
        <v>7</v>
      </c>
      <c r="H68">
        <f t="shared" si="2"/>
        <v>7</v>
      </c>
      <c r="I68">
        <f t="shared" si="2"/>
        <v>6</v>
      </c>
      <c r="J68">
        <f t="shared" si="2"/>
        <v>4</v>
      </c>
      <c r="K68">
        <f t="shared" si="2"/>
        <v>3</v>
      </c>
      <c r="L68">
        <f t="shared" si="2"/>
        <v>3</v>
      </c>
      <c r="M68">
        <f t="shared" si="2"/>
        <v>2</v>
      </c>
      <c r="N68">
        <f t="shared" si="2"/>
        <v>2</v>
      </c>
      <c r="O68">
        <f t="shared" si="2"/>
        <v>2</v>
      </c>
      <c r="P68">
        <f t="shared" si="2"/>
        <v>2</v>
      </c>
      <c r="Q68">
        <f t="shared" si="2"/>
        <v>2</v>
      </c>
      <c r="R68">
        <f t="shared" si="2"/>
        <v>1</v>
      </c>
      <c r="S68">
        <f t="shared" si="2"/>
        <v>1</v>
      </c>
      <c r="T68">
        <f t="shared" si="2"/>
        <v>1</v>
      </c>
      <c r="U68">
        <f t="shared" si="2"/>
        <v>3</v>
      </c>
      <c r="V68">
        <f t="shared" si="2"/>
        <v>3</v>
      </c>
      <c r="W68">
        <f t="shared" si="2"/>
        <v>2</v>
      </c>
      <c r="X68">
        <f t="shared" si="2"/>
        <v>0</v>
      </c>
      <c r="Y68">
        <f t="shared" si="2"/>
        <v>0</v>
      </c>
      <c r="Z68">
        <f t="shared" si="2"/>
        <v>0</v>
      </c>
      <c r="AA68">
        <f t="shared" si="2"/>
        <v>0</v>
      </c>
      <c r="AB68">
        <f t="shared" si="2"/>
        <v>0</v>
      </c>
      <c r="AC68">
        <f t="shared" si="2"/>
        <v>0</v>
      </c>
      <c r="AD68">
        <f t="shared" si="2"/>
        <v>0</v>
      </c>
      <c r="AE68">
        <f t="shared" si="2"/>
        <v>0</v>
      </c>
      <c r="AF68">
        <f t="shared" si="2"/>
        <v>0</v>
      </c>
      <c r="AG68">
        <f t="shared" si="2"/>
        <v>0</v>
      </c>
      <c r="AH68">
        <f t="shared" si="2"/>
        <v>0</v>
      </c>
      <c r="AI68">
        <f t="shared" si="2"/>
        <v>0</v>
      </c>
      <c r="AJ68">
        <f t="shared" si="2"/>
        <v>0</v>
      </c>
      <c r="AK68">
        <f t="shared" si="2"/>
        <v>0</v>
      </c>
      <c r="AL68">
        <f t="shared" si="2"/>
        <v>0</v>
      </c>
      <c r="AM68">
        <f t="shared" si="2"/>
        <v>0</v>
      </c>
      <c r="AN68">
        <f t="shared" si="2"/>
        <v>0</v>
      </c>
      <c r="AO68">
        <f t="shared" si="2"/>
        <v>0</v>
      </c>
      <c r="AP68">
        <f t="shared" si="2"/>
        <v>0</v>
      </c>
      <c r="AQ68">
        <f t="shared" ref="AQ68:AS68" si="3">COUNTIF(AQ2:AQ63,"ERFix")</f>
        <v>0</v>
      </c>
      <c r="AR68">
        <f t="shared" si="3"/>
        <v>0</v>
      </c>
      <c r="AS68">
        <f t="shared" si="3"/>
        <v>0</v>
      </c>
      <c r="AV68">
        <f t="shared" ref="AV68:AV76" si="4">SUM(B68:AS68)</f>
        <v>104</v>
      </c>
    </row>
    <row r="69" spans="1:55" x14ac:dyDescent="0.2">
      <c r="A69" t="s">
        <v>88</v>
      </c>
      <c r="B69">
        <f>COUNTIF(B2:B63,"ERTs")</f>
        <v>11</v>
      </c>
      <c r="C69">
        <f t="shared" ref="C69:AP69" si="5">COUNTIF(C2:C63,"ERTs")</f>
        <v>10</v>
      </c>
      <c r="D69">
        <f t="shared" si="5"/>
        <v>11</v>
      </c>
      <c r="E69">
        <f t="shared" si="5"/>
        <v>10</v>
      </c>
      <c r="F69">
        <f t="shared" si="5"/>
        <v>11</v>
      </c>
      <c r="G69">
        <f t="shared" si="5"/>
        <v>11</v>
      </c>
      <c r="H69">
        <f t="shared" si="5"/>
        <v>11</v>
      </c>
      <c r="I69">
        <f t="shared" si="5"/>
        <v>10</v>
      </c>
      <c r="J69">
        <f t="shared" si="5"/>
        <v>11</v>
      </c>
      <c r="K69">
        <f t="shared" si="5"/>
        <v>11</v>
      </c>
      <c r="L69">
        <f t="shared" si="5"/>
        <v>12</v>
      </c>
      <c r="M69">
        <f t="shared" si="5"/>
        <v>11</v>
      </c>
      <c r="N69">
        <f t="shared" si="5"/>
        <v>11</v>
      </c>
      <c r="O69">
        <f t="shared" si="5"/>
        <v>11</v>
      </c>
      <c r="P69">
        <f t="shared" si="5"/>
        <v>11</v>
      </c>
      <c r="Q69">
        <f t="shared" si="5"/>
        <v>11</v>
      </c>
      <c r="R69">
        <f t="shared" si="5"/>
        <v>12</v>
      </c>
      <c r="S69">
        <f t="shared" si="5"/>
        <v>16</v>
      </c>
      <c r="T69">
        <f t="shared" si="5"/>
        <v>18</v>
      </c>
      <c r="U69">
        <f t="shared" si="5"/>
        <v>16</v>
      </c>
      <c r="V69">
        <f t="shared" si="5"/>
        <v>18</v>
      </c>
      <c r="W69">
        <f t="shared" si="5"/>
        <v>19</v>
      </c>
      <c r="X69">
        <f t="shared" si="5"/>
        <v>19</v>
      </c>
      <c r="Y69">
        <f t="shared" si="5"/>
        <v>18</v>
      </c>
      <c r="Z69">
        <f t="shared" si="5"/>
        <v>19</v>
      </c>
      <c r="AA69">
        <f t="shared" si="5"/>
        <v>14</v>
      </c>
      <c r="AB69">
        <f t="shared" si="5"/>
        <v>14</v>
      </c>
      <c r="AC69">
        <f t="shared" si="5"/>
        <v>13</v>
      </c>
      <c r="AD69">
        <f t="shared" si="5"/>
        <v>12</v>
      </c>
      <c r="AE69">
        <f t="shared" si="5"/>
        <v>11</v>
      </c>
      <c r="AF69">
        <f t="shared" si="5"/>
        <v>11</v>
      </c>
      <c r="AG69">
        <f t="shared" si="5"/>
        <v>11</v>
      </c>
      <c r="AH69">
        <f t="shared" si="5"/>
        <v>10</v>
      </c>
      <c r="AI69">
        <f t="shared" si="5"/>
        <v>10</v>
      </c>
      <c r="AJ69">
        <f t="shared" si="5"/>
        <v>8</v>
      </c>
      <c r="AK69">
        <f t="shared" si="5"/>
        <v>8</v>
      </c>
      <c r="AL69">
        <f t="shared" si="5"/>
        <v>8</v>
      </c>
      <c r="AM69">
        <f t="shared" si="5"/>
        <v>7</v>
      </c>
      <c r="AN69">
        <f t="shared" si="5"/>
        <v>7</v>
      </c>
      <c r="AO69">
        <f t="shared" si="5"/>
        <v>7</v>
      </c>
      <c r="AP69">
        <f t="shared" si="5"/>
        <v>6</v>
      </c>
      <c r="AQ69">
        <f t="shared" ref="AQ69:AS69" si="6">COUNTIF(AQ2:AQ63,"ERTs")</f>
        <v>5</v>
      </c>
      <c r="AR69">
        <f t="shared" si="6"/>
        <v>5</v>
      </c>
      <c r="AS69">
        <f t="shared" si="6"/>
        <v>5</v>
      </c>
      <c r="AV69">
        <f t="shared" si="4"/>
        <v>501</v>
      </c>
    </row>
    <row r="70" spans="1:55" x14ac:dyDescent="0.2">
      <c r="A70" t="s">
        <v>89</v>
      </c>
      <c r="B70">
        <f>COUNTIF(B2:B63,"MTs")</f>
        <v>1</v>
      </c>
      <c r="C70">
        <f t="shared" ref="C70:AP70" si="7">COUNTIF(C2:C63,"MTs")</f>
        <v>3</v>
      </c>
      <c r="D70">
        <f t="shared" si="7"/>
        <v>4</v>
      </c>
      <c r="E70">
        <f t="shared" si="7"/>
        <v>5</v>
      </c>
      <c r="F70">
        <f t="shared" si="7"/>
        <v>4</v>
      </c>
      <c r="G70">
        <f t="shared" si="7"/>
        <v>5</v>
      </c>
      <c r="H70">
        <f t="shared" si="7"/>
        <v>5</v>
      </c>
      <c r="I70">
        <f t="shared" si="7"/>
        <v>4</v>
      </c>
      <c r="J70">
        <f t="shared" si="7"/>
        <v>5</v>
      </c>
      <c r="K70">
        <f t="shared" si="7"/>
        <v>5</v>
      </c>
      <c r="L70">
        <f t="shared" si="7"/>
        <v>4</v>
      </c>
      <c r="M70">
        <f t="shared" si="7"/>
        <v>4</v>
      </c>
      <c r="N70">
        <f t="shared" si="7"/>
        <v>4</v>
      </c>
      <c r="O70">
        <f t="shared" si="7"/>
        <v>4</v>
      </c>
      <c r="P70">
        <f t="shared" si="7"/>
        <v>3</v>
      </c>
      <c r="Q70">
        <f t="shared" si="7"/>
        <v>2</v>
      </c>
      <c r="R70">
        <f t="shared" si="7"/>
        <v>1</v>
      </c>
      <c r="S70">
        <f t="shared" si="7"/>
        <v>2</v>
      </c>
      <c r="T70">
        <f t="shared" si="7"/>
        <v>2</v>
      </c>
      <c r="U70">
        <f t="shared" si="7"/>
        <v>3</v>
      </c>
      <c r="V70">
        <f t="shared" si="7"/>
        <v>3</v>
      </c>
      <c r="W70">
        <f t="shared" si="7"/>
        <v>2</v>
      </c>
      <c r="X70">
        <f t="shared" si="7"/>
        <v>0</v>
      </c>
      <c r="Y70">
        <f t="shared" si="7"/>
        <v>0</v>
      </c>
      <c r="Z70">
        <f t="shared" si="7"/>
        <v>0</v>
      </c>
      <c r="AA70">
        <f t="shared" si="7"/>
        <v>0</v>
      </c>
      <c r="AB70">
        <f t="shared" si="7"/>
        <v>0</v>
      </c>
      <c r="AC70">
        <f t="shared" si="7"/>
        <v>0</v>
      </c>
      <c r="AD70">
        <f t="shared" si="7"/>
        <v>0</v>
      </c>
      <c r="AE70">
        <f t="shared" si="7"/>
        <v>0</v>
      </c>
      <c r="AF70">
        <f t="shared" si="7"/>
        <v>0</v>
      </c>
      <c r="AG70">
        <f t="shared" si="7"/>
        <v>0</v>
      </c>
      <c r="AH70">
        <f t="shared" si="7"/>
        <v>0</v>
      </c>
      <c r="AI70">
        <f t="shared" si="7"/>
        <v>0</v>
      </c>
      <c r="AJ70">
        <f t="shared" si="7"/>
        <v>0</v>
      </c>
      <c r="AK70">
        <f t="shared" si="7"/>
        <v>0</v>
      </c>
      <c r="AL70">
        <f t="shared" si="7"/>
        <v>0</v>
      </c>
      <c r="AM70">
        <f t="shared" si="7"/>
        <v>0</v>
      </c>
      <c r="AN70">
        <f t="shared" si="7"/>
        <v>0</v>
      </c>
      <c r="AO70">
        <f t="shared" si="7"/>
        <v>0</v>
      </c>
      <c r="AP70">
        <f t="shared" si="7"/>
        <v>0</v>
      </c>
      <c r="AQ70">
        <f t="shared" ref="AQ70:AS70" si="8">COUNTIF(AQ2:AQ63,"MTs")</f>
        <v>0</v>
      </c>
      <c r="AR70">
        <f t="shared" si="8"/>
        <v>0</v>
      </c>
      <c r="AS70">
        <f t="shared" si="8"/>
        <v>0</v>
      </c>
      <c r="AV70">
        <f t="shared" si="4"/>
        <v>75</v>
      </c>
    </row>
    <row r="71" spans="1:55" x14ac:dyDescent="0.2">
      <c r="A71" t="s">
        <v>90</v>
      </c>
      <c r="B71">
        <f>COUNTIF(B2:B63,"ITs")</f>
        <v>0</v>
      </c>
      <c r="C71">
        <f t="shared" ref="C71:AP71" si="9">COUNTIF(C2:C63,"ITs")</f>
        <v>0</v>
      </c>
      <c r="D71">
        <f t="shared" si="9"/>
        <v>0</v>
      </c>
      <c r="E71">
        <f t="shared" si="9"/>
        <v>0</v>
      </c>
      <c r="F71">
        <f t="shared" si="9"/>
        <v>0</v>
      </c>
      <c r="G71">
        <f t="shared" si="9"/>
        <v>0</v>
      </c>
      <c r="H71">
        <f t="shared" si="9"/>
        <v>0</v>
      </c>
      <c r="I71">
        <f t="shared" si="9"/>
        <v>0</v>
      </c>
      <c r="J71">
        <f t="shared" si="9"/>
        <v>0</v>
      </c>
      <c r="K71">
        <f t="shared" si="9"/>
        <v>0</v>
      </c>
      <c r="L71">
        <f t="shared" si="9"/>
        <v>0</v>
      </c>
      <c r="M71">
        <f t="shared" si="9"/>
        <v>0</v>
      </c>
      <c r="N71">
        <f t="shared" si="9"/>
        <v>1</v>
      </c>
      <c r="O71">
        <f t="shared" si="9"/>
        <v>1</v>
      </c>
      <c r="P71">
        <f t="shared" si="9"/>
        <v>1</v>
      </c>
      <c r="Q71">
        <f t="shared" si="9"/>
        <v>1</v>
      </c>
      <c r="R71">
        <f t="shared" si="9"/>
        <v>2</v>
      </c>
      <c r="S71">
        <f t="shared" si="9"/>
        <v>3</v>
      </c>
      <c r="T71">
        <f t="shared" si="9"/>
        <v>4</v>
      </c>
      <c r="U71">
        <f t="shared" si="9"/>
        <v>8</v>
      </c>
      <c r="V71">
        <f t="shared" si="9"/>
        <v>8</v>
      </c>
      <c r="W71">
        <f t="shared" si="9"/>
        <v>8</v>
      </c>
      <c r="X71">
        <f t="shared" si="9"/>
        <v>9</v>
      </c>
      <c r="Y71">
        <f t="shared" si="9"/>
        <v>9</v>
      </c>
      <c r="Z71">
        <f t="shared" si="9"/>
        <v>12</v>
      </c>
      <c r="AA71">
        <f t="shared" si="9"/>
        <v>14</v>
      </c>
      <c r="AB71">
        <f t="shared" si="9"/>
        <v>16</v>
      </c>
      <c r="AC71">
        <f t="shared" si="9"/>
        <v>19</v>
      </c>
      <c r="AD71">
        <f t="shared" si="9"/>
        <v>21</v>
      </c>
      <c r="AE71">
        <f t="shared" si="9"/>
        <v>23</v>
      </c>
      <c r="AF71">
        <f t="shared" si="9"/>
        <v>24</v>
      </c>
      <c r="AG71">
        <f t="shared" si="9"/>
        <v>24</v>
      </c>
      <c r="AH71">
        <f t="shared" si="9"/>
        <v>25</v>
      </c>
      <c r="AI71">
        <f t="shared" si="9"/>
        <v>25</v>
      </c>
      <c r="AJ71">
        <f t="shared" si="9"/>
        <v>25</v>
      </c>
      <c r="AK71">
        <f t="shared" si="9"/>
        <v>26</v>
      </c>
      <c r="AL71">
        <f t="shared" si="9"/>
        <v>26</v>
      </c>
      <c r="AM71">
        <f t="shared" si="9"/>
        <v>26</v>
      </c>
      <c r="AN71">
        <f t="shared" si="9"/>
        <v>25</v>
      </c>
      <c r="AO71">
        <f t="shared" si="9"/>
        <v>26</v>
      </c>
      <c r="AP71">
        <f t="shared" si="9"/>
        <v>26</v>
      </c>
      <c r="AQ71">
        <f t="shared" ref="AQ71:AS71" si="10">COUNTIF(AQ2:AQ63,"ITs")</f>
        <v>27</v>
      </c>
      <c r="AR71">
        <f t="shared" si="10"/>
        <v>27</v>
      </c>
      <c r="AS71">
        <f t="shared" si="10"/>
        <v>28</v>
      </c>
      <c r="AV71">
        <f t="shared" si="4"/>
        <v>520</v>
      </c>
    </row>
    <row r="72" spans="1:55" x14ac:dyDescent="0.2">
      <c r="A72" t="s">
        <v>91</v>
      </c>
      <c r="B72">
        <f>COUNTIF(B2:B63,"MixedTs")</f>
        <v>0</v>
      </c>
      <c r="C72">
        <f t="shared" ref="C72:AP72" si="11">COUNTIF(C2:C63,"MixedTs")</f>
        <v>1</v>
      </c>
      <c r="D72">
        <f t="shared" si="11"/>
        <v>1</v>
      </c>
      <c r="E72">
        <f t="shared" si="11"/>
        <v>2</v>
      </c>
      <c r="F72">
        <f t="shared" si="11"/>
        <v>2</v>
      </c>
      <c r="G72">
        <f t="shared" si="11"/>
        <v>3</v>
      </c>
      <c r="H72">
        <f t="shared" si="11"/>
        <v>3</v>
      </c>
      <c r="I72">
        <f t="shared" si="11"/>
        <v>3</v>
      </c>
      <c r="J72">
        <f t="shared" si="11"/>
        <v>3</v>
      </c>
      <c r="K72">
        <f t="shared" si="11"/>
        <v>3</v>
      </c>
      <c r="L72">
        <f t="shared" si="11"/>
        <v>3</v>
      </c>
      <c r="M72">
        <f t="shared" si="11"/>
        <v>3</v>
      </c>
      <c r="N72">
        <f t="shared" si="11"/>
        <v>3</v>
      </c>
      <c r="O72">
        <f t="shared" si="11"/>
        <v>3</v>
      </c>
      <c r="P72">
        <f t="shared" si="11"/>
        <v>3</v>
      </c>
      <c r="Q72">
        <f t="shared" si="11"/>
        <v>4</v>
      </c>
      <c r="R72">
        <f t="shared" si="11"/>
        <v>4</v>
      </c>
      <c r="S72">
        <f t="shared" si="11"/>
        <v>4</v>
      </c>
      <c r="T72">
        <f t="shared" si="11"/>
        <v>5</v>
      </c>
      <c r="U72">
        <f t="shared" si="11"/>
        <v>3</v>
      </c>
      <c r="V72">
        <f t="shared" si="11"/>
        <v>3</v>
      </c>
      <c r="W72">
        <f t="shared" si="11"/>
        <v>5</v>
      </c>
      <c r="X72">
        <f t="shared" si="11"/>
        <v>5</v>
      </c>
      <c r="Y72">
        <f t="shared" si="11"/>
        <v>5</v>
      </c>
      <c r="Z72">
        <f t="shared" si="11"/>
        <v>6</v>
      </c>
      <c r="AA72">
        <f t="shared" si="11"/>
        <v>2</v>
      </c>
      <c r="AB72">
        <f t="shared" si="11"/>
        <v>2</v>
      </c>
      <c r="AC72">
        <f t="shared" si="11"/>
        <v>1</v>
      </c>
      <c r="AD72">
        <f t="shared" si="11"/>
        <v>1</v>
      </c>
      <c r="AE72">
        <f t="shared" si="11"/>
        <v>1</v>
      </c>
      <c r="AF72">
        <f t="shared" si="11"/>
        <v>1</v>
      </c>
      <c r="AG72">
        <f t="shared" si="11"/>
        <v>2</v>
      </c>
      <c r="AH72">
        <f t="shared" si="11"/>
        <v>2</v>
      </c>
      <c r="AI72">
        <f t="shared" si="11"/>
        <v>1</v>
      </c>
      <c r="AJ72">
        <f t="shared" si="11"/>
        <v>1</v>
      </c>
      <c r="AK72">
        <f t="shared" si="11"/>
        <v>0</v>
      </c>
      <c r="AL72">
        <f t="shared" si="11"/>
        <v>0</v>
      </c>
      <c r="AM72">
        <f t="shared" si="11"/>
        <v>0</v>
      </c>
      <c r="AN72">
        <f t="shared" si="11"/>
        <v>1</v>
      </c>
      <c r="AO72">
        <f t="shared" si="11"/>
        <v>1</v>
      </c>
      <c r="AP72">
        <f t="shared" si="11"/>
        <v>1</v>
      </c>
      <c r="AQ72">
        <f t="shared" ref="AQ72:AS72" si="12">COUNTIF(AQ2:AQ63,"MixedTs")</f>
        <v>0</v>
      </c>
      <c r="AR72">
        <f t="shared" si="12"/>
        <v>0</v>
      </c>
      <c r="AS72">
        <f t="shared" si="12"/>
        <v>0</v>
      </c>
      <c r="AV72">
        <f t="shared" si="4"/>
        <v>97</v>
      </c>
    </row>
    <row r="73" spans="1:55" x14ac:dyDescent="0.2">
      <c r="A73" t="s">
        <v>18</v>
      </c>
      <c r="B73">
        <f>COUNTIF(B2:B63,"UD")</f>
        <v>10</v>
      </c>
      <c r="C73">
        <f t="shared" ref="C73:AP73" si="13">COUNTIF(C2:C63,"UD")</f>
        <v>11</v>
      </c>
      <c r="D73">
        <f t="shared" si="13"/>
        <v>11</v>
      </c>
      <c r="E73">
        <f t="shared" si="13"/>
        <v>13</v>
      </c>
      <c r="F73">
        <f t="shared" si="13"/>
        <v>12</v>
      </c>
      <c r="G73">
        <f t="shared" si="13"/>
        <v>11</v>
      </c>
      <c r="H73">
        <f t="shared" si="13"/>
        <v>11</v>
      </c>
      <c r="I73">
        <f t="shared" si="13"/>
        <v>11</v>
      </c>
      <c r="J73">
        <f t="shared" si="13"/>
        <v>12</v>
      </c>
      <c r="K73">
        <f t="shared" si="13"/>
        <v>13</v>
      </c>
      <c r="L73">
        <f t="shared" si="13"/>
        <v>13</v>
      </c>
      <c r="M73">
        <f t="shared" si="13"/>
        <v>11</v>
      </c>
      <c r="N73">
        <f t="shared" si="13"/>
        <v>9</v>
      </c>
      <c r="O73">
        <f t="shared" si="13"/>
        <v>9</v>
      </c>
      <c r="P73">
        <f t="shared" si="13"/>
        <v>9</v>
      </c>
      <c r="Q73">
        <f t="shared" si="13"/>
        <v>7</v>
      </c>
      <c r="R73">
        <f t="shared" si="13"/>
        <v>7</v>
      </c>
      <c r="S73">
        <f t="shared" si="13"/>
        <v>6</v>
      </c>
      <c r="T73">
        <f t="shared" si="13"/>
        <v>8</v>
      </c>
      <c r="U73">
        <f t="shared" si="13"/>
        <v>9</v>
      </c>
      <c r="V73">
        <f t="shared" si="13"/>
        <v>4</v>
      </c>
      <c r="W73">
        <f t="shared" si="13"/>
        <v>3</v>
      </c>
      <c r="X73">
        <f t="shared" si="13"/>
        <v>3</v>
      </c>
      <c r="Y73">
        <f t="shared" si="13"/>
        <v>3</v>
      </c>
      <c r="Z73">
        <f t="shared" si="13"/>
        <v>2</v>
      </c>
      <c r="AA73">
        <f t="shared" si="13"/>
        <v>2</v>
      </c>
      <c r="AB73">
        <f t="shared" si="13"/>
        <v>2</v>
      </c>
      <c r="AC73">
        <f t="shared" si="13"/>
        <v>1</v>
      </c>
      <c r="AD73">
        <f t="shared" si="13"/>
        <v>1</v>
      </c>
      <c r="AE73">
        <f t="shared" si="13"/>
        <v>0</v>
      </c>
      <c r="AF73">
        <f t="shared" si="13"/>
        <v>0</v>
      </c>
      <c r="AG73">
        <f t="shared" si="13"/>
        <v>0</v>
      </c>
      <c r="AH73">
        <f t="shared" si="13"/>
        <v>0</v>
      </c>
      <c r="AI73">
        <f t="shared" si="13"/>
        <v>0</v>
      </c>
      <c r="AJ73">
        <f t="shared" si="13"/>
        <v>0</v>
      </c>
      <c r="AK73">
        <f t="shared" si="13"/>
        <v>0</v>
      </c>
      <c r="AL73">
        <f t="shared" si="13"/>
        <v>1</v>
      </c>
      <c r="AM73">
        <f t="shared" si="13"/>
        <v>1</v>
      </c>
      <c r="AN73">
        <f t="shared" si="13"/>
        <v>1</v>
      </c>
      <c r="AO73">
        <f t="shared" si="13"/>
        <v>1</v>
      </c>
      <c r="AP73">
        <f t="shared" si="13"/>
        <v>1</v>
      </c>
      <c r="AQ73">
        <f t="shared" ref="AQ73:AS73" si="14">COUNTIF(AQ2:AQ63,"UD")</f>
        <v>1</v>
      </c>
      <c r="AR73">
        <f t="shared" si="14"/>
        <v>1</v>
      </c>
      <c r="AS73">
        <f t="shared" si="14"/>
        <v>1</v>
      </c>
      <c r="AV73">
        <f t="shared" si="4"/>
        <v>232</v>
      </c>
    </row>
    <row r="74" spans="1:55" x14ac:dyDescent="0.2">
      <c r="A74" t="s">
        <v>12</v>
      </c>
      <c r="B74">
        <f>COUNTIF(B2:B63,"LSD")</f>
        <v>10</v>
      </c>
      <c r="C74">
        <f t="shared" ref="C74:AP74" si="15">COUNTIF(C2:C63,"LSD")</f>
        <v>7</v>
      </c>
      <c r="D74">
        <f t="shared" si="15"/>
        <v>5</v>
      </c>
      <c r="E74">
        <f t="shared" si="15"/>
        <v>5</v>
      </c>
      <c r="F74">
        <f t="shared" si="15"/>
        <v>6</v>
      </c>
      <c r="G74">
        <f t="shared" si="15"/>
        <v>8</v>
      </c>
      <c r="H74">
        <f t="shared" si="15"/>
        <v>8</v>
      </c>
      <c r="I74">
        <f t="shared" si="15"/>
        <v>11</v>
      </c>
      <c r="J74">
        <f t="shared" si="15"/>
        <v>11</v>
      </c>
      <c r="K74">
        <f t="shared" si="15"/>
        <v>11</v>
      </c>
      <c r="L74">
        <f t="shared" si="15"/>
        <v>12</v>
      </c>
      <c r="M74">
        <f t="shared" si="15"/>
        <v>16</v>
      </c>
      <c r="N74">
        <f t="shared" si="15"/>
        <v>17</v>
      </c>
      <c r="O74">
        <f t="shared" si="15"/>
        <v>18</v>
      </c>
      <c r="P74">
        <f t="shared" si="15"/>
        <v>19</v>
      </c>
      <c r="Q74">
        <f t="shared" si="15"/>
        <v>21</v>
      </c>
      <c r="R74">
        <f t="shared" si="15"/>
        <v>22</v>
      </c>
      <c r="S74">
        <f t="shared" si="15"/>
        <v>18</v>
      </c>
      <c r="T74">
        <f t="shared" si="15"/>
        <v>16</v>
      </c>
      <c r="U74">
        <f t="shared" si="15"/>
        <v>16</v>
      </c>
      <c r="V74">
        <f t="shared" si="15"/>
        <v>19</v>
      </c>
      <c r="W74">
        <f t="shared" si="15"/>
        <v>19</v>
      </c>
      <c r="X74">
        <f t="shared" si="15"/>
        <v>22</v>
      </c>
      <c r="Y74">
        <f t="shared" si="15"/>
        <v>23</v>
      </c>
      <c r="Z74">
        <f t="shared" si="15"/>
        <v>19</v>
      </c>
      <c r="AA74">
        <f t="shared" si="15"/>
        <v>17</v>
      </c>
      <c r="AB74">
        <f t="shared" si="15"/>
        <v>15</v>
      </c>
      <c r="AC74">
        <f t="shared" si="15"/>
        <v>14</v>
      </c>
      <c r="AD74">
        <f t="shared" si="15"/>
        <v>13</v>
      </c>
      <c r="AE74">
        <f t="shared" si="15"/>
        <v>13</v>
      </c>
      <c r="AF74">
        <f t="shared" si="15"/>
        <v>12</v>
      </c>
      <c r="AG74">
        <f t="shared" si="15"/>
        <v>11</v>
      </c>
      <c r="AH74">
        <f t="shared" si="15"/>
        <v>10</v>
      </c>
      <c r="AI74">
        <f t="shared" si="15"/>
        <v>10</v>
      </c>
      <c r="AJ74">
        <f t="shared" si="15"/>
        <v>10</v>
      </c>
      <c r="AK74">
        <f t="shared" si="15"/>
        <v>9</v>
      </c>
      <c r="AL74">
        <f t="shared" si="15"/>
        <v>8</v>
      </c>
      <c r="AM74">
        <f t="shared" si="15"/>
        <v>8</v>
      </c>
      <c r="AN74">
        <f t="shared" si="15"/>
        <v>8</v>
      </c>
      <c r="AO74">
        <f t="shared" si="15"/>
        <v>7</v>
      </c>
      <c r="AP74">
        <f t="shared" si="15"/>
        <v>7</v>
      </c>
      <c r="AQ74">
        <f t="shared" ref="AQ74:AS74" si="16">COUNTIF(AQ2:AQ63,"LSD")</f>
        <v>7</v>
      </c>
      <c r="AR74">
        <f t="shared" si="16"/>
        <v>7</v>
      </c>
      <c r="AS74">
        <f t="shared" si="16"/>
        <v>6</v>
      </c>
      <c r="AV74">
        <f t="shared" si="4"/>
        <v>551</v>
      </c>
    </row>
    <row r="75" spans="1:55" x14ac:dyDescent="0.2">
      <c r="A75" t="s">
        <v>35</v>
      </c>
      <c r="B75">
        <f>COUNTIF(B2:B63,"WSD")</f>
        <v>0</v>
      </c>
      <c r="C75">
        <f t="shared" ref="C75:AP75" si="17">COUNTIF(C2:C63,"WSD")</f>
        <v>0</v>
      </c>
      <c r="D75">
        <f t="shared" si="17"/>
        <v>0</v>
      </c>
      <c r="E75">
        <f t="shared" si="17"/>
        <v>0</v>
      </c>
      <c r="F75">
        <f t="shared" si="17"/>
        <v>0</v>
      </c>
      <c r="G75">
        <f t="shared" si="17"/>
        <v>0</v>
      </c>
      <c r="H75">
        <f t="shared" si="17"/>
        <v>0</v>
      </c>
      <c r="I75">
        <f t="shared" si="17"/>
        <v>0</v>
      </c>
      <c r="J75">
        <f t="shared" si="17"/>
        <v>0</v>
      </c>
      <c r="K75">
        <f t="shared" si="17"/>
        <v>0</v>
      </c>
      <c r="L75">
        <f t="shared" si="17"/>
        <v>0</v>
      </c>
      <c r="M75">
        <f t="shared" si="17"/>
        <v>0</v>
      </c>
      <c r="N75">
        <f t="shared" si="17"/>
        <v>0</v>
      </c>
      <c r="O75">
        <f t="shared" si="17"/>
        <v>0</v>
      </c>
      <c r="P75">
        <f t="shared" si="17"/>
        <v>0</v>
      </c>
      <c r="Q75">
        <f t="shared" si="17"/>
        <v>0</v>
      </c>
      <c r="R75">
        <f t="shared" si="17"/>
        <v>0</v>
      </c>
      <c r="S75">
        <f t="shared" si="17"/>
        <v>0</v>
      </c>
      <c r="T75">
        <f t="shared" si="17"/>
        <v>0</v>
      </c>
      <c r="U75">
        <f t="shared" si="17"/>
        <v>0</v>
      </c>
      <c r="V75">
        <f t="shared" si="17"/>
        <v>0</v>
      </c>
      <c r="W75">
        <f t="shared" si="17"/>
        <v>0</v>
      </c>
      <c r="X75">
        <f t="shared" si="17"/>
        <v>0</v>
      </c>
      <c r="Y75">
        <f t="shared" si="17"/>
        <v>0</v>
      </c>
      <c r="Z75">
        <f t="shared" si="17"/>
        <v>0</v>
      </c>
      <c r="AA75">
        <f t="shared" si="17"/>
        <v>0</v>
      </c>
      <c r="AB75">
        <f t="shared" si="17"/>
        <v>0</v>
      </c>
      <c r="AC75">
        <f t="shared" si="17"/>
        <v>0</v>
      </c>
      <c r="AD75">
        <f t="shared" si="17"/>
        <v>0</v>
      </c>
      <c r="AE75">
        <f t="shared" si="17"/>
        <v>0</v>
      </c>
      <c r="AF75">
        <f t="shared" si="17"/>
        <v>0</v>
      </c>
      <c r="AG75">
        <f t="shared" si="17"/>
        <v>0</v>
      </c>
      <c r="AH75">
        <f t="shared" si="17"/>
        <v>1</v>
      </c>
      <c r="AI75">
        <f t="shared" si="17"/>
        <v>1</v>
      </c>
      <c r="AJ75">
        <f t="shared" si="17"/>
        <v>1</v>
      </c>
      <c r="AK75">
        <f t="shared" si="17"/>
        <v>1</v>
      </c>
      <c r="AL75">
        <f t="shared" si="17"/>
        <v>1</v>
      </c>
      <c r="AM75">
        <f t="shared" si="17"/>
        <v>1</v>
      </c>
      <c r="AN75">
        <f t="shared" si="17"/>
        <v>1</v>
      </c>
      <c r="AO75">
        <f t="shared" si="17"/>
        <v>1</v>
      </c>
      <c r="AP75">
        <f t="shared" si="17"/>
        <v>1</v>
      </c>
      <c r="AQ75">
        <f t="shared" ref="AQ75:AS75" si="18">COUNTIF(AQ2:AQ63,"WSD")</f>
        <v>1</v>
      </c>
      <c r="AR75">
        <f t="shared" si="18"/>
        <v>1</v>
      </c>
      <c r="AS75">
        <f t="shared" si="18"/>
        <v>1</v>
      </c>
      <c r="AV75">
        <f t="shared" si="4"/>
        <v>12</v>
      </c>
    </row>
    <row r="76" spans="1:55" x14ac:dyDescent="0.2">
      <c r="A76" t="s">
        <v>87</v>
      </c>
      <c r="B76">
        <f>COUNTIF(B2:B63,"")-2</f>
        <v>10</v>
      </c>
      <c r="C76">
        <f t="shared" ref="C76:AP76" si="19">COUNTIF(C2:C63,"")-2</f>
        <v>10</v>
      </c>
      <c r="D76">
        <f t="shared" si="19"/>
        <v>10</v>
      </c>
      <c r="E76">
        <f t="shared" si="19"/>
        <v>10</v>
      </c>
      <c r="F76">
        <f t="shared" si="19"/>
        <v>10</v>
      </c>
      <c r="G76">
        <f t="shared" si="19"/>
        <v>10</v>
      </c>
      <c r="H76">
        <f t="shared" si="19"/>
        <v>10</v>
      </c>
      <c r="I76">
        <f t="shared" si="19"/>
        <v>10</v>
      </c>
      <c r="J76">
        <f t="shared" si="19"/>
        <v>10</v>
      </c>
      <c r="K76">
        <f t="shared" si="19"/>
        <v>10</v>
      </c>
      <c r="L76">
        <f t="shared" si="19"/>
        <v>10</v>
      </c>
      <c r="M76">
        <f t="shared" si="19"/>
        <v>10</v>
      </c>
      <c r="N76">
        <f t="shared" si="19"/>
        <v>10</v>
      </c>
      <c r="O76">
        <f t="shared" si="19"/>
        <v>10</v>
      </c>
      <c r="P76">
        <f t="shared" si="19"/>
        <v>10</v>
      </c>
      <c r="Q76">
        <f t="shared" si="19"/>
        <v>10</v>
      </c>
      <c r="R76">
        <f t="shared" si="19"/>
        <v>10</v>
      </c>
      <c r="S76">
        <f t="shared" si="19"/>
        <v>10</v>
      </c>
      <c r="T76">
        <f t="shared" si="19"/>
        <v>6</v>
      </c>
      <c r="U76">
        <f t="shared" si="19"/>
        <v>2</v>
      </c>
      <c r="V76">
        <f t="shared" si="19"/>
        <v>2</v>
      </c>
      <c r="W76">
        <f t="shared" si="19"/>
        <v>2</v>
      </c>
      <c r="X76">
        <f t="shared" si="19"/>
        <v>2</v>
      </c>
      <c r="Y76">
        <f t="shared" si="19"/>
        <v>2</v>
      </c>
      <c r="Z76">
        <f t="shared" si="19"/>
        <v>2</v>
      </c>
      <c r="AA76">
        <f t="shared" si="19"/>
        <v>11</v>
      </c>
      <c r="AB76">
        <f t="shared" si="19"/>
        <v>11</v>
      </c>
      <c r="AC76">
        <f t="shared" si="19"/>
        <v>12</v>
      </c>
      <c r="AD76">
        <f t="shared" si="19"/>
        <v>12</v>
      </c>
      <c r="AE76">
        <f t="shared" si="19"/>
        <v>12</v>
      </c>
      <c r="AF76">
        <f t="shared" si="19"/>
        <v>12</v>
      </c>
      <c r="AG76">
        <f t="shared" si="19"/>
        <v>12</v>
      </c>
      <c r="AH76">
        <f t="shared" si="19"/>
        <v>12</v>
      </c>
      <c r="AI76">
        <f t="shared" si="19"/>
        <v>13</v>
      </c>
      <c r="AJ76">
        <f t="shared" si="19"/>
        <v>15</v>
      </c>
      <c r="AK76">
        <f t="shared" si="19"/>
        <v>16</v>
      </c>
      <c r="AL76">
        <f t="shared" si="19"/>
        <v>16</v>
      </c>
      <c r="AM76">
        <f t="shared" si="19"/>
        <v>17</v>
      </c>
      <c r="AN76">
        <f t="shared" si="19"/>
        <v>17</v>
      </c>
      <c r="AO76">
        <f t="shared" si="19"/>
        <v>17</v>
      </c>
      <c r="AP76">
        <f t="shared" si="19"/>
        <v>18</v>
      </c>
      <c r="AQ76">
        <f t="shared" ref="AQ76:AS76" si="20">COUNTIF(AQ2:AQ63,"")-2</f>
        <v>19</v>
      </c>
      <c r="AR76">
        <f t="shared" si="20"/>
        <v>19</v>
      </c>
      <c r="AS76">
        <f t="shared" si="20"/>
        <v>19</v>
      </c>
      <c r="AV76">
        <f t="shared" si="4"/>
        <v>478</v>
      </c>
    </row>
    <row r="78" spans="1:55" x14ac:dyDescent="0.2">
      <c r="B78">
        <f>SUM(B67:B76)</f>
        <v>60</v>
      </c>
      <c r="C78">
        <f t="shared" ref="C78:AP78" si="21">SUM(C67:C76)</f>
        <v>60</v>
      </c>
      <c r="D78">
        <f t="shared" si="21"/>
        <v>60</v>
      </c>
      <c r="E78">
        <f t="shared" si="21"/>
        <v>60</v>
      </c>
      <c r="F78">
        <f t="shared" si="21"/>
        <v>60</v>
      </c>
      <c r="G78">
        <f t="shared" si="21"/>
        <v>60</v>
      </c>
      <c r="H78">
        <f t="shared" si="21"/>
        <v>60</v>
      </c>
      <c r="I78">
        <f t="shared" si="21"/>
        <v>60</v>
      </c>
      <c r="J78">
        <f t="shared" si="21"/>
        <v>60</v>
      </c>
      <c r="K78">
        <f t="shared" si="21"/>
        <v>60</v>
      </c>
      <c r="L78">
        <f t="shared" si="21"/>
        <v>60</v>
      </c>
      <c r="M78">
        <f t="shared" si="21"/>
        <v>60</v>
      </c>
      <c r="N78">
        <f t="shared" si="21"/>
        <v>60</v>
      </c>
      <c r="O78">
        <f t="shared" si="21"/>
        <v>60</v>
      </c>
      <c r="P78">
        <f t="shared" si="21"/>
        <v>60</v>
      </c>
      <c r="Q78">
        <f t="shared" si="21"/>
        <v>60</v>
      </c>
      <c r="R78">
        <f t="shared" si="21"/>
        <v>60</v>
      </c>
      <c r="S78">
        <f t="shared" si="21"/>
        <v>60</v>
      </c>
      <c r="T78">
        <f t="shared" si="21"/>
        <v>60</v>
      </c>
      <c r="U78">
        <f t="shared" si="21"/>
        <v>60</v>
      </c>
      <c r="V78">
        <f t="shared" si="21"/>
        <v>60</v>
      </c>
      <c r="W78">
        <f t="shared" si="21"/>
        <v>60</v>
      </c>
      <c r="X78">
        <f t="shared" si="21"/>
        <v>60</v>
      </c>
      <c r="Y78">
        <f t="shared" si="21"/>
        <v>60</v>
      </c>
      <c r="Z78">
        <f t="shared" si="21"/>
        <v>60</v>
      </c>
      <c r="AA78">
        <f t="shared" si="21"/>
        <v>60</v>
      </c>
      <c r="AB78">
        <f t="shared" si="21"/>
        <v>60</v>
      </c>
      <c r="AC78">
        <f t="shared" si="21"/>
        <v>60</v>
      </c>
      <c r="AD78">
        <f t="shared" si="21"/>
        <v>60</v>
      </c>
      <c r="AE78">
        <f t="shared" si="21"/>
        <v>60</v>
      </c>
      <c r="AF78">
        <f t="shared" si="21"/>
        <v>60</v>
      </c>
      <c r="AG78">
        <f t="shared" si="21"/>
        <v>60</v>
      </c>
      <c r="AH78">
        <f t="shared" si="21"/>
        <v>60</v>
      </c>
      <c r="AI78">
        <f t="shared" si="21"/>
        <v>60</v>
      </c>
      <c r="AJ78">
        <f t="shared" si="21"/>
        <v>60</v>
      </c>
      <c r="AK78">
        <f t="shared" si="21"/>
        <v>60</v>
      </c>
      <c r="AL78">
        <f t="shared" si="21"/>
        <v>60</v>
      </c>
      <c r="AM78">
        <f t="shared" si="21"/>
        <v>60</v>
      </c>
      <c r="AN78">
        <f t="shared" si="21"/>
        <v>60</v>
      </c>
      <c r="AO78">
        <f t="shared" si="21"/>
        <v>60</v>
      </c>
      <c r="AP78">
        <f t="shared" si="21"/>
        <v>60</v>
      </c>
      <c r="AQ78">
        <f t="shared" ref="AQ78:AS78" si="22">SUM(AQ67:AQ76)</f>
        <v>60</v>
      </c>
      <c r="AR78">
        <f t="shared" si="22"/>
        <v>60</v>
      </c>
      <c r="AS78">
        <f t="shared" si="22"/>
        <v>60</v>
      </c>
      <c r="AU78">
        <f>SUM(B78:AS78)</f>
        <v>2640</v>
      </c>
      <c r="AV78">
        <f>SUM(AV67:AV76)</f>
        <v>2640</v>
      </c>
    </row>
  </sheetData>
  <pageMargins left="0.7" right="0.7" top="0.75" bottom="0.75" header="0.3" footer="0.3"/>
  <pageSetup paperSize="9" orientation="portrait" horizontalDpi="0" verticalDpi="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V73"/>
  <sheetViews>
    <sheetView workbookViewId="0">
      <selection activeCell="AJ64" sqref="AJ64"/>
    </sheetView>
  </sheetViews>
  <sheetFormatPr baseColWidth="10" defaultColWidth="8.83203125" defaultRowHeight="15" x14ac:dyDescent="0.2"/>
  <cols>
    <col min="1" max="16384" width="8.83203125" style="4"/>
  </cols>
  <sheetData>
    <row r="1" spans="1:45" x14ac:dyDescent="0.2">
      <c r="B1" s="4">
        <v>1974</v>
      </c>
      <c r="C1" s="4">
        <v>1975</v>
      </c>
      <c r="D1" s="4">
        <v>1976</v>
      </c>
      <c r="E1" s="4">
        <v>1977</v>
      </c>
      <c r="F1" s="4">
        <v>1978</v>
      </c>
      <c r="G1" s="4">
        <v>1979</v>
      </c>
      <c r="H1" s="4">
        <v>1980</v>
      </c>
      <c r="I1" s="4">
        <v>1981</v>
      </c>
      <c r="J1" s="4">
        <v>1982</v>
      </c>
      <c r="K1" s="4">
        <v>1983</v>
      </c>
      <c r="L1" s="4">
        <v>1984</v>
      </c>
      <c r="M1" s="4">
        <v>1985</v>
      </c>
      <c r="N1" s="4">
        <v>1986</v>
      </c>
      <c r="O1" s="4">
        <v>1987</v>
      </c>
      <c r="P1" s="4">
        <v>1988</v>
      </c>
      <c r="Q1" s="4">
        <v>1989</v>
      </c>
      <c r="R1" s="4">
        <v>1990</v>
      </c>
      <c r="S1" s="4">
        <v>1991</v>
      </c>
      <c r="T1" s="4">
        <v>1992</v>
      </c>
      <c r="U1" s="4">
        <v>1993</v>
      </c>
      <c r="V1" s="4">
        <v>1994</v>
      </c>
      <c r="W1" s="4">
        <v>1995</v>
      </c>
      <c r="X1" s="4">
        <v>1996</v>
      </c>
      <c r="Y1" s="4">
        <v>1997</v>
      </c>
      <c r="Z1" s="4">
        <v>1998</v>
      </c>
      <c r="AA1" s="4">
        <v>1999</v>
      </c>
      <c r="AB1" s="4">
        <v>2000</v>
      </c>
      <c r="AC1" s="4">
        <v>2001</v>
      </c>
      <c r="AD1" s="4">
        <v>2002</v>
      </c>
      <c r="AE1" s="4">
        <v>2003</v>
      </c>
      <c r="AF1" s="4">
        <v>2004</v>
      </c>
      <c r="AG1" s="4">
        <v>2005</v>
      </c>
      <c r="AH1" s="4">
        <v>2006</v>
      </c>
      <c r="AI1" s="4">
        <v>2007</v>
      </c>
      <c r="AJ1" s="4">
        <v>2008</v>
      </c>
      <c r="AK1" s="4">
        <v>2009</v>
      </c>
      <c r="AL1" s="4">
        <v>2010</v>
      </c>
      <c r="AM1" s="4">
        <v>2011</v>
      </c>
      <c r="AN1" s="4">
        <v>2012</v>
      </c>
      <c r="AO1" s="4">
        <v>2013</v>
      </c>
      <c r="AP1" s="4">
        <v>2014</v>
      </c>
      <c r="AQ1" s="15">
        <v>2015</v>
      </c>
      <c r="AR1" s="15">
        <v>2016</v>
      </c>
      <c r="AS1" s="15">
        <v>2017</v>
      </c>
    </row>
    <row r="2" spans="1:45" x14ac:dyDescent="0.2">
      <c r="A2" s="4" t="s">
        <v>0</v>
      </c>
      <c r="B2" s="4" t="str">
        <f>IF(OR('Full menu'!B2="MDC",'Full menu'!B2="PERF"),"basic",IF(OR('Full menu'!B2="PCB",'Full menu'!B2="AERF",'Full menu'!B2="UD"),"inter1",IF(OR('Full menu'!B2="ACB",'Full menu'!B2="LCERT",'Full menu'!B2="LERT",'Full menu'!B2="FCERT",'Full menu'!B2="FCMT",'Full menu'!B2="LCMT",'Full menu'!B2="LMT",'Full menu'!B2="LCIT",'Full menu'!B2="FCIT",'Full menu'!B2="LIT",'Full menu'!B2="MwERT",'Full menu'!B2="ERwMT",'Full menu'!B2="M&amp;ERT",'Full menu'!B2="MwIT",'Full menu'!B2="IwMT",'Full menu'!B2="M&amp;IT",'Full menu'!B2="IwERT",'Full menu'!B2="ERwIT",'Full menu'!B2="I&amp;ERT",'Full menu'!B2="ER&amp;M&amp;IT",'Full menu'!B2="LSD"),"inter2",IF(OR('Full menu'!B2="FERT",'Full menu'!B2="FMT",'Full menu'!B2="FIT",'Full menu'!B2="WSD"),"comp",""))))</f>
        <v/>
      </c>
      <c r="C2" s="4" t="str">
        <f>IF(OR('Full menu'!C2="MDC",'Full menu'!C2="PERF"),"basic",IF(OR('Full menu'!C2="PCB",'Full menu'!C2="AERF",'Full menu'!C2="UD"),"inter1",IF(OR('Full menu'!C2="ACB",'Full menu'!C2="LCERT",'Full menu'!C2="LERT",'Full menu'!C2="FCERT",'Full menu'!C2="FCMT",'Full menu'!C2="LCMT",'Full menu'!C2="LMT",'Full menu'!C2="LCIT",'Full menu'!C2="FCIT",'Full menu'!C2="LIT",'Full menu'!C2="MwERT",'Full menu'!C2="ERwMT",'Full menu'!C2="M&amp;ERT",'Full menu'!C2="MwIT",'Full menu'!C2="IwMT",'Full menu'!C2="M&amp;IT",'Full menu'!C2="IwERT",'Full menu'!C2="ERwIT",'Full menu'!C2="I&amp;ERT",'Full menu'!C2="ER&amp;M&amp;IT",'Full menu'!C2="LSD"),"inter2",IF(OR('Full menu'!C2="FERT",'Full menu'!C2="FMT",'Full menu'!C2="FIT",'Full menu'!C2="WSD"),"comp",""))))</f>
        <v/>
      </c>
      <c r="D2" s="4" t="str">
        <f>IF(OR('Full menu'!D2="MDC",'Full menu'!D2="PERF"),"basic",IF(OR('Full menu'!D2="PCB",'Full menu'!D2="AERF",'Full menu'!D2="UD"),"inter1",IF(OR('Full menu'!D2="ACB",'Full menu'!D2="LCERT",'Full menu'!D2="LERT",'Full menu'!D2="FCERT",'Full menu'!D2="FCMT",'Full menu'!D2="LCMT",'Full menu'!D2="LMT",'Full menu'!D2="LCIT",'Full menu'!D2="FCIT",'Full menu'!D2="LIT",'Full menu'!D2="MwERT",'Full menu'!D2="ERwMT",'Full menu'!D2="M&amp;ERT",'Full menu'!D2="MwIT",'Full menu'!D2="IwMT",'Full menu'!D2="M&amp;IT",'Full menu'!D2="IwERT",'Full menu'!D2="ERwIT",'Full menu'!D2="I&amp;ERT",'Full menu'!D2="ER&amp;M&amp;IT",'Full menu'!D2="LSD"),"inter2",IF(OR('Full menu'!D2="FERT",'Full menu'!D2="FMT",'Full menu'!D2="FIT",'Full menu'!D2="WSD"),"comp",""))))</f>
        <v/>
      </c>
      <c r="E2" s="4" t="str">
        <f>IF(OR('Full menu'!E2="MDC",'Full menu'!E2="PERF"),"basic",IF(OR('Full menu'!E2="PCB",'Full menu'!E2="AERF",'Full menu'!E2="UD"),"inter1",IF(OR('Full menu'!E2="ACB",'Full menu'!E2="LCERT",'Full menu'!E2="LERT",'Full menu'!E2="FCERT",'Full menu'!E2="FCMT",'Full menu'!E2="LCMT",'Full menu'!E2="LMT",'Full menu'!E2="LCIT",'Full menu'!E2="FCIT",'Full menu'!E2="LIT",'Full menu'!E2="MwERT",'Full menu'!E2="ERwMT",'Full menu'!E2="M&amp;ERT",'Full menu'!E2="MwIT",'Full menu'!E2="IwMT",'Full menu'!E2="M&amp;IT",'Full menu'!E2="IwERT",'Full menu'!E2="ERwIT",'Full menu'!E2="I&amp;ERT",'Full menu'!E2="ER&amp;M&amp;IT",'Full menu'!E2="LSD"),"inter2",IF(OR('Full menu'!E2="FERT",'Full menu'!E2="FMT",'Full menu'!E2="FIT",'Full menu'!E2="WSD"),"comp",""))))</f>
        <v/>
      </c>
      <c r="F2" s="4" t="str">
        <f>IF(OR('Full menu'!F2="MDC",'Full menu'!F2="PERF"),"basic",IF(OR('Full menu'!F2="PCB",'Full menu'!F2="AERF",'Full menu'!F2="UD"),"inter1",IF(OR('Full menu'!F2="ACB",'Full menu'!F2="LCERT",'Full menu'!F2="LERT",'Full menu'!F2="FCERT",'Full menu'!F2="FCMT",'Full menu'!F2="LCMT",'Full menu'!F2="LMT",'Full menu'!F2="LCIT",'Full menu'!F2="FCIT",'Full menu'!F2="LIT",'Full menu'!F2="MwERT",'Full menu'!F2="ERwMT",'Full menu'!F2="M&amp;ERT",'Full menu'!F2="MwIT",'Full menu'!F2="IwMT",'Full menu'!F2="M&amp;IT",'Full menu'!F2="IwERT",'Full menu'!F2="ERwIT",'Full menu'!F2="I&amp;ERT",'Full menu'!F2="ER&amp;M&amp;IT",'Full menu'!F2="LSD"),"inter2",IF(OR('Full menu'!F2="FERT",'Full menu'!F2="FMT",'Full menu'!F2="FIT",'Full menu'!F2="WSD"),"comp",""))))</f>
        <v/>
      </c>
      <c r="G2" s="4" t="str">
        <f>IF(OR('Full menu'!G2="MDC",'Full menu'!G2="PERF"),"basic",IF(OR('Full menu'!G2="PCB",'Full menu'!G2="AERF",'Full menu'!G2="UD"),"inter1",IF(OR('Full menu'!G2="ACB",'Full menu'!G2="LCERT",'Full menu'!G2="LERT",'Full menu'!G2="FCERT",'Full menu'!G2="FCMT",'Full menu'!G2="LCMT",'Full menu'!G2="LMT",'Full menu'!G2="LCIT",'Full menu'!G2="FCIT",'Full menu'!G2="LIT",'Full menu'!G2="MwERT",'Full menu'!G2="ERwMT",'Full menu'!G2="M&amp;ERT",'Full menu'!G2="MwIT",'Full menu'!G2="IwMT",'Full menu'!G2="M&amp;IT",'Full menu'!G2="IwERT",'Full menu'!G2="ERwIT",'Full menu'!G2="I&amp;ERT",'Full menu'!G2="ER&amp;M&amp;IT",'Full menu'!G2="LSD"),"inter2",IF(OR('Full menu'!G2="FERT",'Full menu'!G2="FMT",'Full menu'!G2="FIT",'Full menu'!G2="WSD"),"comp",""))))</f>
        <v/>
      </c>
      <c r="H2" s="4" t="str">
        <f>IF(OR('Full menu'!H2="MDC",'Full menu'!H2="PERF"),"basic",IF(OR('Full menu'!H2="PCB",'Full menu'!H2="AERF",'Full menu'!H2="UD"),"inter1",IF(OR('Full menu'!H2="ACB",'Full menu'!H2="LCERT",'Full menu'!H2="LERT",'Full menu'!H2="FCERT",'Full menu'!H2="FCMT",'Full menu'!H2="LCMT",'Full menu'!H2="LMT",'Full menu'!H2="LCIT",'Full menu'!H2="FCIT",'Full menu'!H2="LIT",'Full menu'!H2="MwERT",'Full menu'!H2="ERwMT",'Full menu'!H2="M&amp;ERT",'Full menu'!H2="MwIT",'Full menu'!H2="IwMT",'Full menu'!H2="M&amp;IT",'Full menu'!H2="IwERT",'Full menu'!H2="ERwIT",'Full menu'!H2="I&amp;ERT",'Full menu'!H2="ER&amp;M&amp;IT",'Full menu'!H2="LSD"),"inter2",IF(OR('Full menu'!H2="FERT",'Full menu'!H2="FMT",'Full menu'!H2="FIT",'Full menu'!H2="WSD"),"comp",""))))</f>
        <v/>
      </c>
      <c r="I2" s="4" t="str">
        <f>IF(OR('Full menu'!I2="MDC",'Full menu'!I2="PERF"),"basic",IF(OR('Full menu'!I2="PCB",'Full menu'!I2="AERF",'Full menu'!I2="UD"),"inter1",IF(OR('Full menu'!I2="ACB",'Full menu'!I2="LCERT",'Full menu'!I2="LERT",'Full menu'!I2="FCERT",'Full menu'!I2="FCMT",'Full menu'!I2="LCMT",'Full menu'!I2="LMT",'Full menu'!I2="LCIT",'Full menu'!I2="FCIT",'Full menu'!I2="LIT",'Full menu'!I2="MwERT",'Full menu'!I2="ERwMT",'Full menu'!I2="M&amp;ERT",'Full menu'!I2="MwIT",'Full menu'!I2="IwMT",'Full menu'!I2="M&amp;IT",'Full menu'!I2="IwERT",'Full menu'!I2="ERwIT",'Full menu'!I2="I&amp;ERT",'Full menu'!I2="ER&amp;M&amp;IT",'Full menu'!I2="LSD"),"inter2",IF(OR('Full menu'!I2="FERT",'Full menu'!I2="FMT",'Full menu'!I2="FIT",'Full menu'!I2="WSD"),"comp",""))))</f>
        <v/>
      </c>
      <c r="J2" s="4" t="str">
        <f>IF(OR('Full menu'!J2="MDC",'Full menu'!J2="PERF"),"basic",IF(OR('Full menu'!J2="PCB",'Full menu'!J2="AERF",'Full menu'!J2="UD"),"inter1",IF(OR('Full menu'!J2="ACB",'Full menu'!J2="LCERT",'Full menu'!J2="LERT",'Full menu'!J2="FCERT",'Full menu'!J2="FCMT",'Full menu'!J2="LCMT",'Full menu'!J2="LMT",'Full menu'!J2="LCIT",'Full menu'!J2="FCIT",'Full menu'!J2="LIT",'Full menu'!J2="MwERT",'Full menu'!J2="ERwMT",'Full menu'!J2="M&amp;ERT",'Full menu'!J2="MwIT",'Full menu'!J2="IwMT",'Full menu'!J2="M&amp;IT",'Full menu'!J2="IwERT",'Full menu'!J2="ERwIT",'Full menu'!J2="I&amp;ERT",'Full menu'!J2="ER&amp;M&amp;IT",'Full menu'!J2="LSD"),"inter2",IF(OR('Full menu'!J2="FERT",'Full menu'!J2="FMT",'Full menu'!J2="FIT",'Full menu'!J2="WSD"),"comp",""))))</f>
        <v/>
      </c>
      <c r="K2" s="4" t="str">
        <f>IF(OR('Full menu'!K2="MDC",'Full menu'!K2="PERF"),"basic",IF(OR('Full menu'!K2="PCB",'Full menu'!K2="AERF",'Full menu'!K2="UD"),"inter1",IF(OR('Full menu'!K2="ACB",'Full menu'!K2="LCERT",'Full menu'!K2="LERT",'Full menu'!K2="FCERT",'Full menu'!K2="FCMT",'Full menu'!K2="LCMT",'Full menu'!K2="LMT",'Full menu'!K2="LCIT",'Full menu'!K2="FCIT",'Full menu'!K2="LIT",'Full menu'!K2="MwERT",'Full menu'!K2="ERwMT",'Full menu'!K2="M&amp;ERT",'Full menu'!K2="MwIT",'Full menu'!K2="IwMT",'Full menu'!K2="M&amp;IT",'Full menu'!K2="IwERT",'Full menu'!K2="ERwIT",'Full menu'!K2="I&amp;ERT",'Full menu'!K2="ER&amp;M&amp;IT",'Full menu'!K2="LSD"),"inter2",IF(OR('Full menu'!K2="FERT",'Full menu'!K2="FMT",'Full menu'!K2="FIT",'Full menu'!K2="WSD"),"comp",""))))</f>
        <v/>
      </c>
      <c r="L2" s="4" t="str">
        <f>IF(OR('Full menu'!L2="MDC",'Full menu'!L2="PERF"),"basic",IF(OR('Full menu'!L2="PCB",'Full menu'!L2="AERF",'Full menu'!L2="UD"),"inter1",IF(OR('Full menu'!L2="ACB",'Full menu'!L2="LCERT",'Full menu'!L2="LERT",'Full menu'!L2="FCERT",'Full menu'!L2="FCMT",'Full menu'!L2="LCMT",'Full menu'!L2="LMT",'Full menu'!L2="LCIT",'Full menu'!L2="FCIT",'Full menu'!L2="LIT",'Full menu'!L2="MwERT",'Full menu'!L2="ERwMT",'Full menu'!L2="M&amp;ERT",'Full menu'!L2="MwIT",'Full menu'!L2="IwMT",'Full menu'!L2="M&amp;IT",'Full menu'!L2="IwERT",'Full menu'!L2="ERwIT",'Full menu'!L2="I&amp;ERT",'Full menu'!L2="ER&amp;M&amp;IT",'Full menu'!L2="LSD"),"inter2",IF(OR('Full menu'!L2="FERT",'Full menu'!L2="FMT",'Full menu'!L2="FIT",'Full menu'!L2="WSD"),"comp",""))))</f>
        <v/>
      </c>
      <c r="M2" s="4" t="str">
        <f>IF(OR('Full menu'!M2="MDC",'Full menu'!M2="PERF"),"basic",IF(OR('Full menu'!M2="PCB",'Full menu'!M2="AERF",'Full menu'!M2="UD"),"inter1",IF(OR('Full menu'!M2="ACB",'Full menu'!M2="LCERT",'Full menu'!M2="LERT",'Full menu'!M2="FCERT",'Full menu'!M2="FCMT",'Full menu'!M2="LCMT",'Full menu'!M2="LMT",'Full menu'!M2="LCIT",'Full menu'!M2="FCIT",'Full menu'!M2="LIT",'Full menu'!M2="MwERT",'Full menu'!M2="ERwMT",'Full menu'!M2="M&amp;ERT",'Full menu'!M2="MwIT",'Full menu'!M2="IwMT",'Full menu'!M2="M&amp;IT",'Full menu'!M2="IwERT",'Full menu'!M2="ERwIT",'Full menu'!M2="I&amp;ERT",'Full menu'!M2="ER&amp;M&amp;IT",'Full menu'!M2="LSD"),"inter2",IF(OR('Full menu'!M2="FERT",'Full menu'!M2="FMT",'Full menu'!M2="FIT",'Full menu'!M2="WSD"),"comp",""))))</f>
        <v/>
      </c>
      <c r="N2" s="4" t="str">
        <f>IF(OR('Full menu'!N2="MDC",'Full menu'!N2="PERF"),"basic",IF(OR('Full menu'!N2="PCB",'Full menu'!N2="AERF",'Full menu'!N2="UD"),"inter1",IF(OR('Full menu'!N2="ACB",'Full menu'!N2="LCERT",'Full menu'!N2="LERT",'Full menu'!N2="FCERT",'Full menu'!N2="FCMT",'Full menu'!N2="LCMT",'Full menu'!N2="LMT",'Full menu'!N2="LCIT",'Full menu'!N2="FCIT",'Full menu'!N2="LIT",'Full menu'!N2="MwERT",'Full menu'!N2="ERwMT",'Full menu'!N2="M&amp;ERT",'Full menu'!N2="MwIT",'Full menu'!N2="IwMT",'Full menu'!N2="M&amp;IT",'Full menu'!N2="IwERT",'Full menu'!N2="ERwIT",'Full menu'!N2="I&amp;ERT",'Full menu'!N2="ER&amp;M&amp;IT",'Full menu'!N2="LSD"),"inter2",IF(OR('Full menu'!N2="FERT",'Full menu'!N2="FMT",'Full menu'!N2="FIT",'Full menu'!N2="WSD"),"comp",""))))</f>
        <v/>
      </c>
      <c r="O2" s="4" t="str">
        <f>IF(OR('Full menu'!O2="MDC",'Full menu'!O2="PERF"),"basic",IF(OR('Full menu'!O2="PCB",'Full menu'!O2="AERF",'Full menu'!O2="UD"),"inter1",IF(OR('Full menu'!O2="ACB",'Full menu'!O2="LCERT",'Full menu'!O2="LERT",'Full menu'!O2="FCERT",'Full menu'!O2="FCMT",'Full menu'!O2="LCMT",'Full menu'!O2="LMT",'Full menu'!O2="LCIT",'Full menu'!O2="FCIT",'Full menu'!O2="LIT",'Full menu'!O2="MwERT",'Full menu'!O2="ERwMT",'Full menu'!O2="M&amp;ERT",'Full menu'!O2="MwIT",'Full menu'!O2="IwMT",'Full menu'!O2="M&amp;IT",'Full menu'!O2="IwERT",'Full menu'!O2="ERwIT",'Full menu'!O2="I&amp;ERT",'Full menu'!O2="ER&amp;M&amp;IT",'Full menu'!O2="LSD"),"inter2",IF(OR('Full menu'!O2="FERT",'Full menu'!O2="FMT",'Full menu'!O2="FIT",'Full menu'!O2="WSD"),"comp",""))))</f>
        <v/>
      </c>
      <c r="P2" s="4" t="str">
        <f>IF(OR('Full menu'!P2="MDC",'Full menu'!P2="PERF"),"basic",IF(OR('Full menu'!P2="PCB",'Full menu'!P2="AERF",'Full menu'!P2="UD"),"inter1",IF(OR('Full menu'!P2="ACB",'Full menu'!P2="LCERT",'Full menu'!P2="LERT",'Full menu'!P2="FCERT",'Full menu'!P2="FCMT",'Full menu'!P2="LCMT",'Full menu'!P2="LMT",'Full menu'!P2="LCIT",'Full menu'!P2="FCIT",'Full menu'!P2="LIT",'Full menu'!P2="MwERT",'Full menu'!P2="ERwMT",'Full menu'!P2="M&amp;ERT",'Full menu'!P2="MwIT",'Full menu'!P2="IwMT",'Full menu'!P2="M&amp;IT",'Full menu'!P2="IwERT",'Full menu'!P2="ERwIT",'Full menu'!P2="I&amp;ERT",'Full menu'!P2="ER&amp;M&amp;IT",'Full menu'!P2="LSD"),"inter2",IF(OR('Full menu'!P2="FERT",'Full menu'!P2="FMT",'Full menu'!P2="FIT",'Full menu'!P2="WSD"),"comp",""))))</f>
        <v/>
      </c>
      <c r="Q2" s="4" t="str">
        <f>IF(OR('Full menu'!Q2="MDC",'Full menu'!Q2="PERF"),"basic",IF(OR('Full menu'!Q2="PCB",'Full menu'!Q2="AERF",'Full menu'!Q2="UD"),"inter1",IF(OR('Full menu'!Q2="ACB",'Full menu'!Q2="LCERT",'Full menu'!Q2="LERT",'Full menu'!Q2="FCERT",'Full menu'!Q2="FCMT",'Full menu'!Q2="LCMT",'Full menu'!Q2="LMT",'Full menu'!Q2="LCIT",'Full menu'!Q2="FCIT",'Full menu'!Q2="LIT",'Full menu'!Q2="MwERT",'Full menu'!Q2="ERwMT",'Full menu'!Q2="M&amp;ERT",'Full menu'!Q2="MwIT",'Full menu'!Q2="IwMT",'Full menu'!Q2="M&amp;IT",'Full menu'!Q2="IwERT",'Full menu'!Q2="ERwIT",'Full menu'!Q2="I&amp;ERT",'Full menu'!Q2="ER&amp;M&amp;IT",'Full menu'!Q2="LSD"),"inter2",IF(OR('Full menu'!Q2="FERT",'Full menu'!Q2="FMT",'Full menu'!Q2="FIT",'Full menu'!Q2="WSD"),"comp",""))))</f>
        <v/>
      </c>
      <c r="R2" s="4" t="str">
        <f>IF(OR('Full menu'!R2="MDC",'Full menu'!R2="PERF"),"basic",IF(OR('Full menu'!R2="PCB",'Full menu'!R2="AERF",'Full menu'!R2="UD"),"inter1",IF(OR('Full menu'!R2="ACB",'Full menu'!R2="LCERT",'Full menu'!R2="LERT",'Full menu'!R2="FCERT",'Full menu'!R2="FCMT",'Full menu'!R2="LCMT",'Full menu'!R2="LMT",'Full menu'!R2="LCIT",'Full menu'!R2="FCIT",'Full menu'!R2="LIT",'Full menu'!R2="MwERT",'Full menu'!R2="ERwMT",'Full menu'!R2="M&amp;ERT",'Full menu'!R2="MwIT",'Full menu'!R2="IwMT",'Full menu'!R2="M&amp;IT",'Full menu'!R2="IwERT",'Full menu'!R2="ERwIT",'Full menu'!R2="I&amp;ERT",'Full menu'!R2="ER&amp;M&amp;IT",'Full menu'!R2="LSD"),"inter2",IF(OR('Full menu'!R2="FERT",'Full menu'!R2="FMT",'Full menu'!R2="FIT",'Full menu'!R2="WSD"),"comp",""))))</f>
        <v/>
      </c>
      <c r="S2" s="4" t="str">
        <f>IF(OR('Full menu'!S2="MDC",'Full menu'!S2="PERF"),"basic",IF(OR('Full menu'!S2="PCB",'Full menu'!S2="AERF",'Full menu'!S2="UD"),"inter1",IF(OR('Full menu'!S2="ACB",'Full menu'!S2="LCERT",'Full menu'!S2="LERT",'Full menu'!S2="FCERT",'Full menu'!S2="FCMT",'Full menu'!S2="LCMT",'Full menu'!S2="LMT",'Full menu'!S2="LCIT",'Full menu'!S2="FCIT",'Full menu'!S2="LIT",'Full menu'!S2="MwERT",'Full menu'!S2="ERwMT",'Full menu'!S2="M&amp;ERT",'Full menu'!S2="MwIT",'Full menu'!S2="IwMT",'Full menu'!S2="M&amp;IT",'Full menu'!S2="IwERT",'Full menu'!S2="ERwIT",'Full menu'!S2="I&amp;ERT",'Full menu'!S2="ER&amp;M&amp;IT",'Full menu'!S2="LSD"),"inter2",IF(OR('Full menu'!S2="FERT",'Full menu'!S2="FMT",'Full menu'!S2="FIT",'Full menu'!S2="WSD"),"comp",""))))</f>
        <v/>
      </c>
      <c r="T2" s="4" t="str">
        <f>IF(OR('Full menu'!T2="MDC",'Full menu'!T2="PERF"),"basic",IF(OR('Full menu'!T2="PCB",'Full menu'!T2="AERF",'Full menu'!T2="UD"),"inter1",IF(OR('Full menu'!T2="ACB",'Full menu'!T2="LCERT",'Full menu'!T2="LERT",'Full menu'!T2="FCERT",'Full menu'!T2="FCMT",'Full menu'!T2="LCMT",'Full menu'!T2="LMT",'Full menu'!T2="LCIT",'Full menu'!T2="FCIT",'Full menu'!T2="LIT",'Full menu'!T2="MwERT",'Full menu'!T2="ERwMT",'Full menu'!T2="M&amp;ERT",'Full menu'!T2="MwIT",'Full menu'!T2="IwMT",'Full menu'!T2="M&amp;IT",'Full menu'!T2="IwERT",'Full menu'!T2="ERwIT",'Full menu'!T2="I&amp;ERT",'Full menu'!T2="ER&amp;M&amp;IT",'Full menu'!T2="LSD"),"inter2",IF(OR('Full menu'!T2="FERT",'Full menu'!T2="FMT",'Full menu'!T2="FIT",'Full menu'!T2="WSD"),"comp",""))))</f>
        <v/>
      </c>
      <c r="U2" s="4" t="str">
        <f>IF(OR('Full menu'!U2="MDC",'Full menu'!U2="PERF"),"basic",IF(OR('Full menu'!U2="PCB",'Full menu'!U2="AERF",'Full menu'!U2="UD"),"inter1",IF(OR('Full menu'!U2="ACB",'Full menu'!U2="LCERT",'Full menu'!U2="LERT",'Full menu'!U2="FCERT",'Full menu'!U2="FCMT",'Full menu'!U2="LCMT",'Full menu'!U2="LMT",'Full menu'!U2="LCIT",'Full menu'!U2="FCIT",'Full menu'!U2="LIT",'Full menu'!U2="MwERT",'Full menu'!U2="ERwMT",'Full menu'!U2="M&amp;ERT",'Full menu'!U2="MwIT",'Full menu'!U2="IwMT",'Full menu'!U2="M&amp;IT",'Full menu'!U2="IwERT",'Full menu'!U2="ERwIT",'Full menu'!U2="I&amp;ERT",'Full menu'!U2="ER&amp;M&amp;IT",'Full menu'!U2="LSD"),"inter2",IF(OR('Full menu'!U2="FERT",'Full menu'!U2="FMT",'Full menu'!U2="FIT",'Full menu'!U2="WSD"),"comp",""))))</f>
        <v/>
      </c>
      <c r="V2" s="4" t="str">
        <f>IF(OR('Full menu'!V2="MDC",'Full menu'!V2="PERF"),"basic",IF(OR('Full menu'!V2="PCB",'Full menu'!V2="AERF",'Full menu'!V2="UD"),"inter1",IF(OR('Full menu'!V2="ACB",'Full menu'!V2="LCERT",'Full menu'!V2="LERT",'Full menu'!V2="FCERT",'Full menu'!V2="FCMT",'Full menu'!V2="LCMT",'Full menu'!V2="LMT",'Full menu'!V2="LCIT",'Full menu'!V2="FCIT",'Full menu'!V2="LIT",'Full menu'!V2="MwERT",'Full menu'!V2="ERwMT",'Full menu'!V2="M&amp;ERT",'Full menu'!V2="MwIT",'Full menu'!V2="IwMT",'Full menu'!V2="M&amp;IT",'Full menu'!V2="IwERT",'Full menu'!V2="ERwIT",'Full menu'!V2="I&amp;ERT",'Full menu'!V2="ER&amp;M&amp;IT",'Full menu'!V2="LSD"),"inter2",IF(OR('Full menu'!V2="FERT",'Full menu'!V2="FMT",'Full menu'!V2="FIT",'Full menu'!V2="WSD"),"comp",""))))</f>
        <v/>
      </c>
      <c r="W2" s="4" t="str">
        <f>IF(OR('Full menu'!W2="MDC",'Full menu'!W2="PERF"),"basic",IF(OR('Full menu'!W2="PCB",'Full menu'!W2="AERF",'Full menu'!W2="UD"),"inter1",IF(OR('Full menu'!W2="ACB",'Full menu'!W2="LCERT",'Full menu'!W2="LERT",'Full menu'!W2="FCERT",'Full menu'!W2="FCMT",'Full menu'!W2="LCMT",'Full menu'!W2="LMT",'Full menu'!W2="LCIT",'Full menu'!W2="FCIT",'Full menu'!W2="LIT",'Full menu'!W2="MwERT",'Full menu'!W2="ERwMT",'Full menu'!W2="M&amp;ERT",'Full menu'!W2="MwIT",'Full menu'!W2="IwMT",'Full menu'!W2="M&amp;IT",'Full menu'!W2="IwERT",'Full menu'!W2="ERwIT",'Full menu'!W2="I&amp;ERT",'Full menu'!W2="ER&amp;M&amp;IT",'Full menu'!W2="LSD"),"inter2",IF(OR('Full menu'!W2="FERT",'Full menu'!W2="FMT",'Full menu'!W2="FIT",'Full menu'!W2="WSD"),"comp",""))))</f>
        <v/>
      </c>
      <c r="X2" s="4" t="str">
        <f>IF(OR('Full menu'!X2="MDC",'Full menu'!X2="PERF"),"basic",IF(OR('Full menu'!X2="PCB",'Full menu'!X2="AERF",'Full menu'!X2="UD"),"inter1",IF(OR('Full menu'!X2="ACB",'Full menu'!X2="LCERT",'Full menu'!X2="LERT",'Full menu'!X2="FCERT",'Full menu'!X2="FCMT",'Full menu'!X2="LCMT",'Full menu'!X2="LMT",'Full menu'!X2="LCIT",'Full menu'!X2="FCIT",'Full menu'!X2="LIT",'Full menu'!X2="MwERT",'Full menu'!X2="ERwMT",'Full menu'!X2="M&amp;ERT",'Full menu'!X2="MwIT",'Full menu'!X2="IwMT",'Full menu'!X2="M&amp;IT",'Full menu'!X2="IwERT",'Full menu'!X2="ERwIT",'Full menu'!X2="I&amp;ERT",'Full menu'!X2="ER&amp;M&amp;IT",'Full menu'!X2="LSD"),"inter2",IF(OR('Full menu'!X2="FERT",'Full menu'!X2="FMT",'Full menu'!X2="FIT",'Full menu'!X2="WSD"),"comp",""))))</f>
        <v/>
      </c>
      <c r="Y2" s="4" t="str">
        <f>IF(OR('Full menu'!Y2="MDC",'Full menu'!Y2="PERF"),"basic",IF(OR('Full menu'!Y2="PCB",'Full menu'!Y2="AERF",'Full menu'!Y2="UD"),"inter1",IF(OR('Full menu'!Y2="ACB",'Full menu'!Y2="LCERT",'Full menu'!Y2="LERT",'Full menu'!Y2="FCERT",'Full menu'!Y2="FCMT",'Full menu'!Y2="LCMT",'Full menu'!Y2="LMT",'Full menu'!Y2="LCIT",'Full menu'!Y2="FCIT",'Full menu'!Y2="LIT",'Full menu'!Y2="MwERT",'Full menu'!Y2="ERwMT",'Full menu'!Y2="M&amp;ERT",'Full menu'!Y2="MwIT",'Full menu'!Y2="IwMT",'Full menu'!Y2="M&amp;IT",'Full menu'!Y2="IwERT",'Full menu'!Y2="ERwIT",'Full menu'!Y2="I&amp;ERT",'Full menu'!Y2="ER&amp;M&amp;IT",'Full menu'!Y2="LSD"),"inter2",IF(OR('Full menu'!Y2="FERT",'Full menu'!Y2="FMT",'Full menu'!Y2="FIT",'Full menu'!Y2="WSD"),"comp",""))))</f>
        <v/>
      </c>
      <c r="Z2" s="4" t="str">
        <f>IF(OR('Full menu'!Z2="MDC",'Full menu'!Z2="PERF"),"basic",IF(OR('Full menu'!Z2="PCB",'Full menu'!Z2="AERF",'Full menu'!Z2="UD"),"inter1",IF(OR('Full menu'!Z2="ACB",'Full menu'!Z2="LCERT",'Full menu'!Z2="LERT",'Full menu'!Z2="FCERT",'Full menu'!Z2="FCMT",'Full menu'!Z2="LCMT",'Full menu'!Z2="LMT",'Full menu'!Z2="LCIT",'Full menu'!Z2="FCIT",'Full menu'!Z2="LIT",'Full menu'!Z2="MwERT",'Full menu'!Z2="ERwMT",'Full menu'!Z2="M&amp;ERT",'Full menu'!Z2="MwIT",'Full menu'!Z2="IwMT",'Full menu'!Z2="M&amp;IT",'Full menu'!Z2="IwERT",'Full menu'!Z2="ERwIT",'Full menu'!Z2="I&amp;ERT",'Full menu'!Z2="ER&amp;M&amp;IT",'Full menu'!Z2="LSD"),"inter2",IF(OR('Full menu'!Z2="FERT",'Full menu'!Z2="FMT",'Full menu'!Z2="FIT",'Full menu'!Z2="WSD"),"comp",""))))</f>
        <v/>
      </c>
      <c r="AA2" s="4" t="str">
        <f>IF(OR('Full menu'!AA2="MDC",'Full menu'!AA2="PERF"),"rude",IF(OR('Full menu'!AA2="PCB",'Full menu'!AA2="AERF",'Full menu'!AA2="UD"),"inter",IF(OR('Full menu'!AA2="ACB",'Full menu'!AA2="LCERT",'Full menu'!AA2="LERT",'Full menu'!AA2="FCERT",'Full menu'!AA2="FCMT",'Full menu'!AA2="LCMT",'Full menu'!AA2="LMT",'Full menu'!AA2="LCIT",'Full menu'!AA2="FCIT",'Full menu'!AA2="LIT",'Full menu'!AA2="MwERT",'Full menu'!AA2="ERwMT",'Full menu'!AA2="M&amp;ERT",'Full menu'!AA2="MwIT",'Full menu'!AA2="IwMT",'Full menu'!AA2="M&amp;IT",'Full menu'!AA2="IwERT",'Full menu'!AA2="ERwIT",'Full menu'!AA2="I&amp;ERT",'Full menu'!AA2="ER&amp;M&amp;IT",'Full menu'!AA2="LSD"),"subst",IF(OR('Full menu'!AA2="FERT",'Full menu'!AA2="FMT",'Full menu'!AA2="FIT",'Full menu'!AA2="WSD"),"intens",""))))</f>
        <v>subst</v>
      </c>
      <c r="AB2" s="4" t="str">
        <f>IF(OR('Full menu'!AB2="MDC",'Full menu'!AB2="PERF"),"rude",IF(OR('Full menu'!AB2="PCB",'Full menu'!AB2="AERF",'Full menu'!AB2="UD"),"inter",IF(OR('Full menu'!AB2="ACB",'Full menu'!AB2="LCERT",'Full menu'!AB2="LERT",'Full menu'!AB2="FCERT",'Full menu'!AB2="FCMT",'Full menu'!AB2="LCMT",'Full menu'!AB2="LMT",'Full menu'!AB2="LCIT",'Full menu'!AB2="FCIT",'Full menu'!AB2="LIT",'Full menu'!AB2="MwERT",'Full menu'!AB2="ERwMT",'Full menu'!AB2="M&amp;ERT",'Full menu'!AB2="MwIT",'Full menu'!AB2="IwMT",'Full menu'!AB2="M&amp;IT",'Full menu'!AB2="IwERT",'Full menu'!AB2="ERwIT",'Full menu'!AB2="I&amp;ERT",'Full menu'!AB2="ER&amp;M&amp;IT",'Full menu'!AB2="LSD"),"subst",IF(OR('Full menu'!AB2="FERT",'Full menu'!AB2="FMT",'Full menu'!AB2="FIT",'Full menu'!AB2="WSD"),"intens",""))))</f>
        <v>subst</v>
      </c>
      <c r="AC2" s="4" t="str">
        <f>IF(OR('Full menu'!AC2="MDC",'Full menu'!AC2="PERF"),"rude",IF(OR('Full menu'!AC2="PCB",'Full menu'!AC2="AERF",'Full menu'!AC2="UD"),"inter",IF(OR('Full menu'!AC2="ACB",'Full menu'!AC2="LCERT",'Full menu'!AC2="LERT",'Full menu'!AC2="FCERT",'Full menu'!AC2="FCMT",'Full menu'!AC2="LCMT",'Full menu'!AC2="LMT",'Full menu'!AC2="LCIT",'Full menu'!AC2="FCIT",'Full menu'!AC2="LIT",'Full menu'!AC2="MwERT",'Full menu'!AC2="ERwMT",'Full menu'!AC2="M&amp;ERT",'Full menu'!AC2="MwIT",'Full menu'!AC2="IwMT",'Full menu'!AC2="M&amp;IT",'Full menu'!AC2="IwERT",'Full menu'!AC2="ERwIT",'Full menu'!AC2="I&amp;ERT",'Full menu'!AC2="ER&amp;M&amp;IT",'Full menu'!AC2="LSD"),"subst",IF(OR('Full menu'!AC2="FERT",'Full menu'!AC2="FMT",'Full menu'!AC2="FIT",'Full menu'!AC2="WSD"),"intens",""))))</f>
        <v>subst</v>
      </c>
      <c r="AD2" s="4" t="str">
        <f>IF(OR('Full menu'!AD2="MDC",'Full menu'!AD2="PERF"),"rude",IF(OR('Full menu'!AD2="PCB",'Full menu'!AD2="AERF",'Full menu'!AD2="UD"),"inter",IF(OR('Full menu'!AD2="ACB",'Full menu'!AD2="LCERT",'Full menu'!AD2="LERT",'Full menu'!AD2="FCERT",'Full menu'!AD2="FCMT",'Full menu'!AD2="LCMT",'Full menu'!AD2="LMT",'Full menu'!AD2="LCIT",'Full menu'!AD2="FCIT",'Full menu'!AD2="LIT",'Full menu'!AD2="MwERT",'Full menu'!AD2="ERwMT",'Full menu'!AD2="M&amp;ERT",'Full menu'!AD2="MwIT",'Full menu'!AD2="IwMT",'Full menu'!AD2="M&amp;IT",'Full menu'!AD2="IwERT",'Full menu'!AD2="ERwIT",'Full menu'!AD2="I&amp;ERT",'Full menu'!AD2="ER&amp;M&amp;IT",'Full menu'!AD2="LSD"),"subst",IF(OR('Full menu'!AD2="FERT",'Full menu'!AD2="FMT",'Full menu'!AD2="FIT",'Full menu'!AD2="WSD"),"intens",""))))</f>
        <v>subst</v>
      </c>
      <c r="AE2" s="4" t="str">
        <f>IF(OR('Full menu'!AE2="MDC",'Full menu'!AE2="PERF"),"rude",IF(OR('Full menu'!AE2="PCB",'Full menu'!AE2="AERF",'Full menu'!AE2="UD"),"inter",IF(OR('Full menu'!AE2="ACB",'Full menu'!AE2="LCERT",'Full menu'!AE2="LERT",'Full menu'!AE2="FCERT",'Full menu'!AE2="FCMT",'Full menu'!AE2="LCMT",'Full menu'!AE2="LMT",'Full menu'!AE2="LCIT",'Full menu'!AE2="FCIT",'Full menu'!AE2="LIT",'Full menu'!AE2="MwERT",'Full menu'!AE2="ERwMT",'Full menu'!AE2="M&amp;ERT",'Full menu'!AE2="MwIT",'Full menu'!AE2="IwMT",'Full menu'!AE2="M&amp;IT",'Full menu'!AE2="IwERT",'Full menu'!AE2="ERwIT",'Full menu'!AE2="I&amp;ERT",'Full menu'!AE2="ER&amp;M&amp;IT",'Full menu'!AE2="LSD"),"subst",IF(OR('Full menu'!AE2="FERT",'Full menu'!AE2="FMT",'Full menu'!AE2="FIT",'Full menu'!AE2="WSD"),"intens",""))))</f>
        <v>subst</v>
      </c>
      <c r="AF2" s="4" t="str">
        <f>IF(OR('Full menu'!AF2="MDC",'Full menu'!AF2="PERF"),"rude",IF(OR('Full menu'!AF2="PCB",'Full menu'!AF2="AERF",'Full menu'!AF2="UD"),"inter",IF(OR('Full menu'!AF2="ACB",'Full menu'!AF2="LCERT",'Full menu'!AF2="LERT",'Full menu'!AF2="FCERT",'Full menu'!AF2="FCMT",'Full menu'!AF2="LCMT",'Full menu'!AF2="LMT",'Full menu'!AF2="LCIT",'Full menu'!AF2="FCIT",'Full menu'!AF2="LIT",'Full menu'!AF2="MwERT",'Full menu'!AF2="ERwMT",'Full menu'!AF2="M&amp;ERT",'Full menu'!AF2="MwIT",'Full menu'!AF2="IwMT",'Full menu'!AF2="M&amp;IT",'Full menu'!AF2="IwERT",'Full menu'!AF2="ERwIT",'Full menu'!AF2="I&amp;ERT",'Full menu'!AF2="ER&amp;M&amp;IT",'Full menu'!AF2="LSD"),"subst",IF(OR('Full menu'!AF2="FERT",'Full menu'!AF2="FMT",'Full menu'!AF2="FIT",'Full menu'!AF2="WSD"),"intens",""))))</f>
        <v>subst</v>
      </c>
      <c r="AG2" s="4" t="str">
        <f>IF(OR('Full menu'!AG2="MDC",'Full menu'!AG2="PERF"),"rude",IF(OR('Full menu'!AG2="PCB",'Full menu'!AG2="AERF",'Full menu'!AG2="UD"),"inter",IF(OR('Full menu'!AG2="ACB",'Full menu'!AG2="LCERT",'Full menu'!AG2="LERT",'Full menu'!AG2="FCERT",'Full menu'!AG2="FCMT",'Full menu'!AG2="LCMT",'Full menu'!AG2="LMT",'Full menu'!AG2="LCIT",'Full menu'!AG2="FCIT",'Full menu'!AG2="LIT",'Full menu'!AG2="MwERT",'Full menu'!AG2="ERwMT",'Full menu'!AG2="M&amp;ERT",'Full menu'!AG2="MwIT",'Full menu'!AG2="IwMT",'Full menu'!AG2="M&amp;IT",'Full menu'!AG2="IwERT",'Full menu'!AG2="ERwIT",'Full menu'!AG2="I&amp;ERT",'Full menu'!AG2="ER&amp;M&amp;IT",'Full menu'!AG2="LSD"),"subst",IF(OR('Full menu'!AG2="FERT",'Full menu'!AG2="FMT",'Full menu'!AG2="FIT",'Full menu'!AG2="WSD"),"intens",""))))</f>
        <v>subst</v>
      </c>
      <c r="AH2" s="4" t="str">
        <f>IF(OR('Full menu'!AH2="MDC",'Full menu'!AH2="PERF"),"rude",IF(OR('Full menu'!AH2="PCB",'Full menu'!AH2="AERF",'Full menu'!AH2="UD"),"inter",IF(OR('Full menu'!AH2="ACB",'Full menu'!AH2="LCERT",'Full menu'!AH2="LERT",'Full menu'!AH2="FCERT",'Full menu'!AH2="FCMT",'Full menu'!AH2="LCMT",'Full menu'!AH2="LMT",'Full menu'!AH2="LCIT",'Full menu'!AH2="FCIT",'Full menu'!AH2="LIT",'Full menu'!AH2="MwERT",'Full menu'!AH2="ERwMT",'Full menu'!AH2="M&amp;ERT",'Full menu'!AH2="MwIT",'Full menu'!AH2="IwMT",'Full menu'!AH2="M&amp;IT",'Full menu'!AH2="IwERT",'Full menu'!AH2="ERwIT",'Full menu'!AH2="I&amp;ERT",'Full menu'!AH2="ER&amp;M&amp;IT",'Full menu'!AH2="LSD"),"subst",IF(OR('Full menu'!AH2="FERT",'Full menu'!AH2="FMT",'Full menu'!AH2="FIT",'Full menu'!AH2="WSD"),"intens",""))))</f>
        <v>subst</v>
      </c>
      <c r="AI2" s="4" t="str">
        <f>IF(OR('Full menu'!AI2="MDC",'Full menu'!AI2="PERF"),"rude",IF(OR('Full menu'!AI2="PCB",'Full menu'!AI2="AERF",'Full menu'!AI2="UD"),"inter",IF(OR('Full menu'!AI2="ACB",'Full menu'!AI2="LCERT",'Full menu'!AI2="LERT",'Full menu'!AI2="FCERT",'Full menu'!AI2="FCMT",'Full menu'!AI2="LCMT",'Full menu'!AI2="LMT",'Full menu'!AI2="LCIT",'Full menu'!AI2="FCIT",'Full menu'!AI2="LIT",'Full menu'!AI2="MwERT",'Full menu'!AI2="ERwMT",'Full menu'!AI2="M&amp;ERT",'Full menu'!AI2="MwIT",'Full menu'!AI2="IwMT",'Full menu'!AI2="M&amp;IT",'Full menu'!AI2="IwERT",'Full menu'!AI2="ERwIT",'Full menu'!AI2="I&amp;ERT",'Full menu'!AI2="ER&amp;M&amp;IT",'Full menu'!AI2="LSD"),"subst",IF(OR('Full menu'!AI2="FERT",'Full menu'!AI2="FMT",'Full menu'!AI2="FIT",'Full menu'!AI2="WSD"),"intens",""))))</f>
        <v>subst</v>
      </c>
      <c r="AJ2" s="4" t="str">
        <f>IF(OR('Full menu'!AJ2="MDC",'Full menu'!AJ2="PERF"),"rude",IF(OR('Full menu'!AJ2="PCB",'Full menu'!AJ2="AERF",'Full menu'!AJ2="UD"),"inter",IF(OR('Full menu'!AJ2="ACB",'Full menu'!AJ2="LCERT",'Full menu'!AJ2="LERT",'Full menu'!AJ2="FCERT",'Full menu'!AJ2="FCMT",'Full menu'!AJ2="LCMT",'Full menu'!AJ2="LMT",'Full menu'!AJ2="LCIT",'Full menu'!AJ2="FCIT",'Full menu'!AJ2="LIT",'Full menu'!AJ2="MwERT",'Full menu'!AJ2="ERwMT",'Full menu'!AJ2="M&amp;ERT",'Full menu'!AJ2="MwIT",'Full menu'!AJ2="IwMT",'Full menu'!AJ2="M&amp;IT",'Full menu'!AJ2="IwERT",'Full menu'!AJ2="ERwIT",'Full menu'!AJ2="I&amp;ERT",'Full menu'!AJ2="ER&amp;M&amp;IT",'Full menu'!AJ2="LSD"),"subst",IF(OR('Full menu'!AJ2="FERT",'Full menu'!AJ2="FMT",'Full menu'!AJ2="FIT",'Full menu'!AJ2="WSD"),"intens",""))))</f>
        <v>subst</v>
      </c>
      <c r="AK2" s="4" t="str">
        <f>IF(OR('Full menu'!AK2="MDC",'Full menu'!AK2="PERF"),"rude",IF(OR('Full menu'!AK2="PCB",'Full menu'!AK2="AERF",'Full menu'!AK2="UD"),"inter",IF(OR('Full menu'!AK2="ACB",'Full menu'!AK2="LCERT",'Full menu'!AK2="LERT",'Full menu'!AK2="FCERT",'Full menu'!AK2="FCMT",'Full menu'!AK2="LCMT",'Full menu'!AK2="LMT",'Full menu'!AK2="LCIT",'Full menu'!AK2="FCIT",'Full menu'!AK2="LIT",'Full menu'!AK2="MwERT",'Full menu'!AK2="ERwMT",'Full menu'!AK2="M&amp;ERT",'Full menu'!AK2="MwIT",'Full menu'!AK2="IwMT",'Full menu'!AK2="M&amp;IT",'Full menu'!AK2="IwERT",'Full menu'!AK2="ERwIT",'Full menu'!AK2="I&amp;ERT",'Full menu'!AK2="ER&amp;M&amp;IT",'Full menu'!AK2="LSD"),"subst",IF(OR('Full menu'!AK2="FERT",'Full menu'!AK2="FMT",'Full menu'!AK2="FIT",'Full menu'!AK2="WSD"),"intens",""))))</f>
        <v>subst</v>
      </c>
      <c r="AL2" s="4" t="str">
        <f>IF(OR('Full menu'!AL2="MDC",'Full menu'!AL2="PERF"),"rude",IF(OR('Full menu'!AL2="PCB",'Full menu'!AL2="AERF",'Full menu'!AL2="UD"),"inter",IF(OR('Full menu'!AL2="ACB",'Full menu'!AL2="LCERT",'Full menu'!AL2="LERT",'Full menu'!AL2="FCERT",'Full menu'!AL2="FCMT",'Full menu'!AL2="LCMT",'Full menu'!AL2="LMT",'Full menu'!AL2="LCIT",'Full menu'!AL2="FCIT",'Full menu'!AL2="LIT",'Full menu'!AL2="MwERT",'Full menu'!AL2="ERwMT",'Full menu'!AL2="M&amp;ERT",'Full menu'!AL2="MwIT",'Full menu'!AL2="IwMT",'Full menu'!AL2="M&amp;IT",'Full menu'!AL2="IwERT",'Full menu'!AL2="ERwIT",'Full menu'!AL2="I&amp;ERT",'Full menu'!AL2="ER&amp;M&amp;IT",'Full menu'!AL2="LSD"),"subst",IF(OR('Full menu'!AL2="FERT",'Full menu'!AL2="FMT",'Full menu'!AL2="FIT",'Full menu'!AL2="WSD"),"intens",""))))</f>
        <v>subst</v>
      </c>
      <c r="AM2" s="4" t="str">
        <f>IF(OR('Full menu'!AM2="MDC",'Full menu'!AM2="PERF"),"rude",IF(OR('Full menu'!AM2="PCB",'Full menu'!AM2="AERF",'Full menu'!AM2="UD"),"inter",IF(OR('Full menu'!AM2="ACB",'Full menu'!AM2="LCERT",'Full menu'!AM2="LERT",'Full menu'!AM2="FCERT",'Full menu'!AM2="FCMT",'Full menu'!AM2="LCMT",'Full menu'!AM2="LMT",'Full menu'!AM2="LCIT",'Full menu'!AM2="FCIT",'Full menu'!AM2="LIT",'Full menu'!AM2="MwERT",'Full menu'!AM2="ERwMT",'Full menu'!AM2="M&amp;ERT",'Full menu'!AM2="MwIT",'Full menu'!AM2="IwMT",'Full menu'!AM2="M&amp;IT",'Full menu'!AM2="IwERT",'Full menu'!AM2="ERwIT",'Full menu'!AM2="I&amp;ERT",'Full menu'!AM2="ER&amp;M&amp;IT",'Full menu'!AM2="LSD"),"subst",IF(OR('Full menu'!AM2="FERT",'Full menu'!AM2="FMT",'Full menu'!AM2="FIT",'Full menu'!AM2="WSD"),"intens",""))))</f>
        <v>subst</v>
      </c>
      <c r="AN2" s="4" t="str">
        <f>IF(OR('Full menu'!AN2="MDC",'Full menu'!AN2="PERF"),"rude",IF(OR('Full menu'!AN2="PCB",'Full menu'!AN2="AERF",'Full menu'!AN2="UD"),"inter",IF(OR('Full menu'!AN2="ACB",'Full menu'!AN2="LCERT",'Full menu'!AN2="LERT",'Full menu'!AN2="FCERT",'Full menu'!AN2="FCMT",'Full menu'!AN2="LCMT",'Full menu'!AN2="LMT",'Full menu'!AN2="LCIT",'Full menu'!AN2="FCIT",'Full menu'!AN2="LIT",'Full menu'!AN2="MwERT",'Full menu'!AN2="ERwMT",'Full menu'!AN2="M&amp;ERT",'Full menu'!AN2="MwIT",'Full menu'!AN2="IwMT",'Full menu'!AN2="M&amp;IT",'Full menu'!AN2="IwERT",'Full menu'!AN2="ERwIT",'Full menu'!AN2="I&amp;ERT",'Full menu'!AN2="ER&amp;M&amp;IT",'Full menu'!AN2="LSD"),"subst",IF(OR('Full menu'!AN2="FERT",'Full menu'!AN2="FMT",'Full menu'!AN2="FIT",'Full menu'!AN2="WSD"),"intens",""))))</f>
        <v>subst</v>
      </c>
      <c r="AO2" s="4" t="str">
        <f>IF(OR('Full menu'!AO2="MDC",'Full menu'!AO2="PERF"),"rude",IF(OR('Full menu'!AO2="PCB",'Full menu'!AO2="AERF",'Full menu'!AO2="UD"),"inter",IF(OR('Full menu'!AO2="ACB",'Full menu'!AO2="LCERT",'Full menu'!AO2="LERT",'Full menu'!AO2="FCERT",'Full menu'!AO2="FCMT",'Full menu'!AO2="LCMT",'Full menu'!AO2="LMT",'Full menu'!AO2="LCIT",'Full menu'!AO2="FCIT",'Full menu'!AO2="LIT",'Full menu'!AO2="MwERT",'Full menu'!AO2="ERwMT",'Full menu'!AO2="M&amp;ERT",'Full menu'!AO2="MwIT",'Full menu'!AO2="IwMT",'Full menu'!AO2="M&amp;IT",'Full menu'!AO2="IwERT",'Full menu'!AO2="ERwIT",'Full menu'!AO2="I&amp;ERT",'Full menu'!AO2="ER&amp;M&amp;IT",'Full menu'!AO2="LSD"),"subst",IF(OR('Full menu'!AO2="FERT",'Full menu'!AO2="FMT",'Full menu'!AO2="FIT",'Full menu'!AO2="WSD"),"intens",""))))</f>
        <v>subst</v>
      </c>
      <c r="AP2" s="4" t="str">
        <f>IF(OR('Full menu'!AP2="MDC",'Full menu'!AP2="PERF"),"rude",IF(OR('Full menu'!AP2="PCB",'Full menu'!AP2="AERF",'Full menu'!AP2="UD"),"inter",IF(OR('Full menu'!AP2="ACB",'Full menu'!AP2="LCERT",'Full menu'!AP2="LERT",'Full menu'!AP2="FCERT",'Full menu'!AP2="FCMT",'Full menu'!AP2="LCMT",'Full menu'!AP2="LMT",'Full menu'!AP2="LCIT",'Full menu'!AP2="FCIT",'Full menu'!AP2="LIT",'Full menu'!AP2="MwERT",'Full menu'!AP2="ERwMT",'Full menu'!AP2="M&amp;ERT",'Full menu'!AP2="MwIT",'Full menu'!AP2="IwMT",'Full menu'!AP2="M&amp;IT",'Full menu'!AP2="IwERT",'Full menu'!AP2="ERwIT",'Full menu'!AP2="I&amp;ERT",'Full menu'!AP2="ER&amp;M&amp;IT",'Full menu'!AP2="LSD"),"subst",IF(OR('Full menu'!AP2="FERT",'Full menu'!AP2="FMT",'Full menu'!AP2="FIT",'Full menu'!AP2="WSD"),"intens",""))))</f>
        <v>subst</v>
      </c>
      <c r="AQ2" s="4" t="str">
        <f>IF(OR('Full menu'!AQ2="MDC",'Full menu'!AQ2="PERF"),"rude",IF(OR('Full menu'!AQ2="PCB",'Full menu'!AQ2="AERF",'Full menu'!AQ2="UD"),"inter",IF(OR('Full menu'!AQ2="ACB",'Full menu'!AQ2="LCERT",'Full menu'!AQ2="LERT",'Full menu'!AQ2="FCERT",'Full menu'!AQ2="FCMT",'Full menu'!AQ2="LCMT",'Full menu'!AQ2="LMT",'Full menu'!AQ2="LCIT",'Full menu'!AQ2="FCIT",'Full menu'!AQ2="LIT",'Full menu'!AQ2="MwERT",'Full menu'!AQ2="ERwMT",'Full menu'!AQ2="M&amp;ERT",'Full menu'!AQ2="MwIT",'Full menu'!AQ2="IwMT",'Full menu'!AQ2="M&amp;IT",'Full menu'!AQ2="IwERT",'Full menu'!AQ2="ERwIT",'Full menu'!AQ2="I&amp;ERT",'Full menu'!AQ2="ER&amp;M&amp;IT",'Full menu'!AQ2="LSD"),"subst",IF(OR('Full menu'!AQ2="FERT",'Full menu'!AQ2="FMT",'Full menu'!AQ2="FIT",'Full menu'!AQ2="WSD"),"intens",""))))</f>
        <v>subst</v>
      </c>
      <c r="AR2" s="4" t="str">
        <f>IF(OR('Full menu'!AR2="MDC",'Full menu'!AR2="PERF"),"rude",IF(OR('Full menu'!AR2="PCB",'Full menu'!AR2="AERF",'Full menu'!AR2="UD"),"inter",IF(OR('Full menu'!AR2="ACB",'Full menu'!AR2="LCERT",'Full menu'!AR2="LERT",'Full menu'!AR2="FCERT",'Full menu'!AR2="FCMT",'Full menu'!AR2="LCMT",'Full menu'!AR2="LMT",'Full menu'!AR2="LCIT",'Full menu'!AR2="FCIT",'Full menu'!AR2="LIT",'Full menu'!AR2="MwERT",'Full menu'!AR2="ERwMT",'Full menu'!AR2="M&amp;ERT",'Full menu'!AR2="MwIT",'Full menu'!AR2="IwMT",'Full menu'!AR2="M&amp;IT",'Full menu'!AR2="IwERT",'Full menu'!AR2="ERwIT",'Full menu'!AR2="I&amp;ERT",'Full menu'!AR2="ER&amp;M&amp;IT",'Full menu'!AR2="LSD"),"subst",IF(OR('Full menu'!AR2="FERT",'Full menu'!AR2="FMT",'Full menu'!AR2="FIT",'Full menu'!AR2="WSD"),"intens",""))))</f>
        <v>subst</v>
      </c>
      <c r="AS2" s="4" t="str">
        <f>IF(OR('Full menu'!AS2="MDC",'Full menu'!AS2="PERF"),"rude",IF(OR('Full menu'!AS2="PCB",'Full menu'!AS2="AERF",'Full menu'!AS2="UD"),"inter",IF(OR('Full menu'!AS2="ACB",'Full menu'!AS2="LCERT",'Full menu'!AS2="LERT",'Full menu'!AS2="FCERT",'Full menu'!AS2="FCMT",'Full menu'!AS2="LCMT",'Full menu'!AS2="LMT",'Full menu'!AS2="LCIT",'Full menu'!AS2="FCIT",'Full menu'!AS2="LIT",'Full menu'!AS2="MwERT",'Full menu'!AS2="ERwMT",'Full menu'!AS2="M&amp;ERT",'Full menu'!AS2="MwIT",'Full menu'!AS2="IwMT",'Full menu'!AS2="M&amp;IT",'Full menu'!AS2="IwERT",'Full menu'!AS2="ERwIT",'Full menu'!AS2="I&amp;ERT",'Full menu'!AS2="ER&amp;M&amp;IT",'Full menu'!AS2="LSD"),"subst",IF(OR('Full menu'!AS2="FERT",'Full menu'!AS2="FMT",'Full menu'!AS2="FIT",'Full menu'!AS2="WSD"),"intens",""))))</f>
        <v>subst</v>
      </c>
    </row>
    <row r="3" spans="1:45" x14ac:dyDescent="0.2">
      <c r="A3" s="4" t="s">
        <v>3</v>
      </c>
      <c r="B3" s="4" t="str">
        <f>IF(OR('Full menu'!B3="MDC",'Full menu'!B3="PERF"),"rude",IF(OR('Full menu'!B3="PCB",'Full menu'!B3="AERF",'Full menu'!B3="UD"),"inter",IF(OR('Full menu'!B3="ACB",'Full menu'!B3="LCERT",'Full menu'!B3="LERT",'Full menu'!B3="FCERT",'Full menu'!B3="FCMT",'Full menu'!B3="LCMT",'Full menu'!B3="LMT",'Full menu'!B3="LCIT",'Full menu'!B3="FCIT",'Full menu'!B3="LIT",'Full menu'!B3="MwERT",'Full menu'!B3="ERwMT",'Full menu'!B3="M&amp;ERT",'Full menu'!B3="MwIT",'Full menu'!B3="IwMT",'Full menu'!B3="M&amp;IT",'Full menu'!B3="IwERT",'Full menu'!B3="ERwIT",'Full menu'!B3="I&amp;ERT",'Full menu'!B3="ER&amp;M&amp;IT",'Full menu'!B3="LSD"),"subst",IF(OR('Full menu'!B3="FERT",'Full menu'!B3="FMT",'Full menu'!B3="FIT",'Full menu'!B3="WSD"),"intens",""))))</f>
        <v>subst</v>
      </c>
      <c r="C3" s="4" t="str">
        <f>IF(OR('Full menu'!C3="MDC",'Full menu'!C3="PERF"),"rude",IF(OR('Full menu'!C3="PCB",'Full menu'!C3="AERF",'Full menu'!C3="UD"),"inter",IF(OR('Full menu'!C3="ACB",'Full menu'!C3="LCERT",'Full menu'!C3="LERT",'Full menu'!C3="FCERT",'Full menu'!C3="FCMT",'Full menu'!C3="LCMT",'Full menu'!C3="LMT",'Full menu'!C3="LCIT",'Full menu'!C3="FCIT",'Full menu'!C3="LIT",'Full menu'!C3="MwERT",'Full menu'!C3="ERwMT",'Full menu'!C3="M&amp;ERT",'Full menu'!C3="MwIT",'Full menu'!C3="IwMT",'Full menu'!C3="M&amp;IT",'Full menu'!C3="IwERT",'Full menu'!C3="ERwIT",'Full menu'!C3="I&amp;ERT",'Full menu'!C3="ER&amp;M&amp;IT",'Full menu'!C3="LSD"),"subst",IF(OR('Full menu'!C3="FERT",'Full menu'!C3="FMT",'Full menu'!C3="FIT",'Full menu'!C3="WSD"),"intens",""))))</f>
        <v>subst</v>
      </c>
      <c r="D3" s="4" t="str">
        <f>IF(OR('Full menu'!D3="MDC",'Full menu'!D3="PERF"),"rude",IF(OR('Full menu'!D3="PCB",'Full menu'!D3="AERF",'Full menu'!D3="UD"),"inter",IF(OR('Full menu'!D3="ACB",'Full menu'!D3="LCERT",'Full menu'!D3="LERT",'Full menu'!D3="FCERT",'Full menu'!D3="FCMT",'Full menu'!D3="LCMT",'Full menu'!D3="LMT",'Full menu'!D3="LCIT",'Full menu'!D3="FCIT",'Full menu'!D3="LIT",'Full menu'!D3="MwERT",'Full menu'!D3="ERwMT",'Full menu'!D3="M&amp;ERT",'Full menu'!D3="MwIT",'Full menu'!D3="IwMT",'Full menu'!D3="M&amp;IT",'Full menu'!D3="IwERT",'Full menu'!D3="ERwIT",'Full menu'!D3="I&amp;ERT",'Full menu'!D3="ER&amp;M&amp;IT",'Full menu'!D3="LSD"),"subst",IF(OR('Full menu'!D3="FERT",'Full menu'!D3="FMT",'Full menu'!D3="FIT",'Full menu'!D3="WSD"),"intens",""))))</f>
        <v>subst</v>
      </c>
      <c r="E3" s="4" t="str">
        <f>IF(OR('Full menu'!E3="MDC",'Full menu'!E3="PERF"),"rude",IF(OR('Full menu'!E3="PCB",'Full menu'!E3="AERF",'Full menu'!E3="UD"),"inter",IF(OR('Full menu'!E3="ACB",'Full menu'!E3="LCERT",'Full menu'!E3="LERT",'Full menu'!E3="FCERT",'Full menu'!E3="FCMT",'Full menu'!E3="LCMT",'Full menu'!E3="LMT",'Full menu'!E3="LCIT",'Full menu'!E3="FCIT",'Full menu'!E3="LIT",'Full menu'!E3="MwERT",'Full menu'!E3="ERwMT",'Full menu'!E3="M&amp;ERT",'Full menu'!E3="MwIT",'Full menu'!E3="IwMT",'Full menu'!E3="M&amp;IT",'Full menu'!E3="IwERT",'Full menu'!E3="ERwIT",'Full menu'!E3="I&amp;ERT",'Full menu'!E3="ER&amp;M&amp;IT",'Full menu'!E3="LSD"),"subst",IF(OR('Full menu'!E3="FERT",'Full menu'!E3="FMT",'Full menu'!E3="FIT",'Full menu'!E3="WSD"),"intens",""))))</f>
        <v>subst</v>
      </c>
      <c r="F3" s="4" t="str">
        <f>IF(OR('Full menu'!F3="MDC",'Full menu'!F3="PERF"),"rude",IF(OR('Full menu'!F3="PCB",'Full menu'!F3="AERF",'Full menu'!F3="UD"),"inter",IF(OR('Full menu'!F3="ACB",'Full menu'!F3="LCERT",'Full menu'!F3="LERT",'Full menu'!F3="FCERT",'Full menu'!F3="FCMT",'Full menu'!F3="LCMT",'Full menu'!F3="LMT",'Full menu'!F3="LCIT",'Full menu'!F3="FCIT",'Full menu'!F3="LIT",'Full menu'!F3="MwERT",'Full menu'!F3="ERwMT",'Full menu'!F3="M&amp;ERT",'Full menu'!F3="MwIT",'Full menu'!F3="IwMT",'Full menu'!F3="M&amp;IT",'Full menu'!F3="IwERT",'Full menu'!F3="ERwIT",'Full menu'!F3="I&amp;ERT",'Full menu'!F3="ER&amp;M&amp;IT",'Full menu'!F3="LSD"),"subst",IF(OR('Full menu'!F3="FERT",'Full menu'!F3="FMT",'Full menu'!F3="FIT",'Full menu'!F3="WSD"),"intens",""))))</f>
        <v>subst</v>
      </c>
      <c r="G3" s="4" t="str">
        <f>IF(OR('Full menu'!G3="MDC",'Full menu'!G3="PERF"),"rude",IF(OR('Full menu'!G3="PCB",'Full menu'!G3="AERF",'Full menu'!G3="UD"),"inter",IF(OR('Full menu'!G3="ACB",'Full menu'!G3="LCERT",'Full menu'!G3="LERT",'Full menu'!G3="FCERT",'Full menu'!G3="FCMT",'Full menu'!G3="LCMT",'Full menu'!G3="LMT",'Full menu'!G3="LCIT",'Full menu'!G3="FCIT",'Full menu'!G3="LIT",'Full menu'!G3="MwERT",'Full menu'!G3="ERwMT",'Full menu'!G3="M&amp;ERT",'Full menu'!G3="MwIT",'Full menu'!G3="IwMT",'Full menu'!G3="M&amp;IT",'Full menu'!G3="IwERT",'Full menu'!G3="ERwIT",'Full menu'!G3="I&amp;ERT",'Full menu'!G3="ER&amp;M&amp;IT",'Full menu'!G3="LSD"),"subst",IF(OR('Full menu'!G3="FERT",'Full menu'!G3="FMT",'Full menu'!G3="FIT",'Full menu'!G3="WSD"),"intens",""))))</f>
        <v>subst</v>
      </c>
      <c r="H3" s="4" t="str">
        <f>IF(OR('Full menu'!H3="MDC",'Full menu'!H3="PERF"),"rude",IF(OR('Full menu'!H3="PCB",'Full menu'!H3="AERF",'Full menu'!H3="UD"),"inter",IF(OR('Full menu'!H3="ACB",'Full menu'!H3="LCERT",'Full menu'!H3="LERT",'Full menu'!H3="FCERT",'Full menu'!H3="FCMT",'Full menu'!H3="LCMT",'Full menu'!H3="LMT",'Full menu'!H3="LCIT",'Full menu'!H3="FCIT",'Full menu'!H3="LIT",'Full menu'!H3="MwERT",'Full menu'!H3="ERwMT",'Full menu'!H3="M&amp;ERT",'Full menu'!H3="MwIT",'Full menu'!H3="IwMT",'Full menu'!H3="M&amp;IT",'Full menu'!H3="IwERT",'Full menu'!H3="ERwIT",'Full menu'!H3="I&amp;ERT",'Full menu'!H3="ER&amp;M&amp;IT",'Full menu'!H3="LSD"),"subst",IF(OR('Full menu'!H3="FERT",'Full menu'!H3="FMT",'Full menu'!H3="FIT",'Full menu'!H3="WSD"),"intens",""))))</f>
        <v>intens</v>
      </c>
      <c r="I3" s="4" t="str">
        <f>IF(OR('Full menu'!I3="MDC",'Full menu'!I3="PERF"),"rude",IF(OR('Full menu'!I3="PCB",'Full menu'!I3="AERF",'Full menu'!I3="UD"),"inter",IF(OR('Full menu'!I3="ACB",'Full menu'!I3="LCERT",'Full menu'!I3="LERT",'Full menu'!I3="FCERT",'Full menu'!I3="FCMT",'Full menu'!I3="LCMT",'Full menu'!I3="LMT",'Full menu'!I3="LCIT",'Full menu'!I3="FCIT",'Full menu'!I3="LIT",'Full menu'!I3="MwERT",'Full menu'!I3="ERwMT",'Full menu'!I3="M&amp;ERT",'Full menu'!I3="MwIT",'Full menu'!I3="IwMT",'Full menu'!I3="M&amp;IT",'Full menu'!I3="IwERT",'Full menu'!I3="ERwIT",'Full menu'!I3="I&amp;ERT",'Full menu'!I3="ER&amp;M&amp;IT",'Full menu'!I3="LSD"),"subst",IF(OR('Full menu'!I3="FERT",'Full menu'!I3="FMT",'Full menu'!I3="FIT",'Full menu'!I3="WSD"),"intens",""))))</f>
        <v>intens</v>
      </c>
      <c r="J3" s="4" t="str">
        <f>IF(OR('Full menu'!J3="MDC",'Full menu'!J3="PERF"),"rude",IF(OR('Full menu'!J3="PCB",'Full menu'!J3="AERF",'Full menu'!J3="UD"),"inter",IF(OR('Full menu'!J3="ACB",'Full menu'!J3="LCERT",'Full menu'!J3="LERT",'Full menu'!J3="FCERT",'Full menu'!J3="FCMT",'Full menu'!J3="LCMT",'Full menu'!J3="LMT",'Full menu'!J3="LCIT",'Full menu'!J3="FCIT",'Full menu'!J3="LIT",'Full menu'!J3="MwERT",'Full menu'!J3="ERwMT",'Full menu'!J3="M&amp;ERT",'Full menu'!J3="MwIT",'Full menu'!J3="IwMT",'Full menu'!J3="M&amp;IT",'Full menu'!J3="IwERT",'Full menu'!J3="ERwIT",'Full menu'!J3="I&amp;ERT",'Full menu'!J3="ER&amp;M&amp;IT",'Full menu'!J3="LSD"),"subst",IF(OR('Full menu'!J3="FERT",'Full menu'!J3="FMT",'Full menu'!J3="FIT",'Full menu'!J3="WSD"),"intens",""))))</f>
        <v>intens</v>
      </c>
      <c r="K3" s="4" t="str">
        <f>IF(OR('Full menu'!K3="MDC",'Full menu'!K3="PERF"),"rude",IF(OR('Full menu'!K3="PCB",'Full menu'!K3="AERF",'Full menu'!K3="UD"),"inter",IF(OR('Full menu'!K3="ACB",'Full menu'!K3="LCERT",'Full menu'!K3="LERT",'Full menu'!K3="FCERT",'Full menu'!K3="FCMT",'Full menu'!K3="LCMT",'Full menu'!K3="LMT",'Full menu'!K3="LCIT",'Full menu'!K3="FCIT",'Full menu'!K3="LIT",'Full menu'!K3="MwERT",'Full menu'!K3="ERwMT",'Full menu'!K3="M&amp;ERT",'Full menu'!K3="MwIT",'Full menu'!K3="IwMT",'Full menu'!K3="M&amp;IT",'Full menu'!K3="IwERT",'Full menu'!K3="ERwIT",'Full menu'!K3="I&amp;ERT",'Full menu'!K3="ER&amp;M&amp;IT",'Full menu'!K3="LSD"),"subst",IF(OR('Full menu'!K3="FERT",'Full menu'!K3="FMT",'Full menu'!K3="FIT",'Full menu'!K3="WSD"),"intens",""))))</f>
        <v>intens</v>
      </c>
      <c r="L3" s="4" t="str">
        <f>IF(OR('Full menu'!L3="MDC",'Full menu'!L3="PERF"),"rude",IF(OR('Full menu'!L3="PCB",'Full menu'!L3="AERF",'Full menu'!L3="UD"),"inter",IF(OR('Full menu'!L3="ACB",'Full menu'!L3="LCERT",'Full menu'!L3="LERT",'Full menu'!L3="FCERT",'Full menu'!L3="FCMT",'Full menu'!L3="LCMT",'Full menu'!L3="LMT",'Full menu'!L3="LCIT",'Full menu'!L3="FCIT",'Full menu'!L3="LIT",'Full menu'!L3="MwERT",'Full menu'!L3="ERwMT",'Full menu'!L3="M&amp;ERT",'Full menu'!L3="MwIT",'Full menu'!L3="IwMT",'Full menu'!L3="M&amp;IT",'Full menu'!L3="IwERT",'Full menu'!L3="ERwIT",'Full menu'!L3="I&amp;ERT",'Full menu'!L3="ER&amp;M&amp;IT",'Full menu'!L3="LSD"),"subst",IF(OR('Full menu'!L3="FERT",'Full menu'!L3="FMT",'Full menu'!L3="FIT",'Full menu'!L3="WSD"),"intens",""))))</f>
        <v>intens</v>
      </c>
      <c r="M3" s="4" t="str">
        <f>IF(OR('Full menu'!M3="MDC",'Full menu'!M3="PERF"),"rude",IF(OR('Full menu'!M3="PCB",'Full menu'!M3="AERF",'Full menu'!M3="UD"),"inter",IF(OR('Full menu'!M3="ACB",'Full menu'!M3="LCERT",'Full menu'!M3="LERT",'Full menu'!M3="FCERT",'Full menu'!M3="FCMT",'Full menu'!M3="LCMT",'Full menu'!M3="LMT",'Full menu'!M3="LCIT",'Full menu'!M3="FCIT",'Full menu'!M3="LIT",'Full menu'!M3="MwERT",'Full menu'!M3="ERwMT",'Full menu'!M3="M&amp;ERT",'Full menu'!M3="MwIT",'Full menu'!M3="IwMT",'Full menu'!M3="M&amp;IT",'Full menu'!M3="IwERT",'Full menu'!M3="ERwIT",'Full menu'!M3="I&amp;ERT",'Full menu'!M3="ER&amp;M&amp;IT",'Full menu'!M3="LSD"),"subst",IF(OR('Full menu'!M3="FERT",'Full menu'!M3="FMT",'Full menu'!M3="FIT",'Full menu'!M3="WSD"),"intens",""))))</f>
        <v>intens</v>
      </c>
      <c r="N3" s="4" t="str">
        <f>IF(OR('Full menu'!N3="MDC",'Full menu'!N3="PERF"),"rude",IF(OR('Full menu'!N3="PCB",'Full menu'!N3="AERF",'Full menu'!N3="UD"),"inter",IF(OR('Full menu'!N3="ACB",'Full menu'!N3="LCERT",'Full menu'!N3="LERT",'Full menu'!N3="FCERT",'Full menu'!N3="FCMT",'Full menu'!N3="LCMT",'Full menu'!N3="LMT",'Full menu'!N3="LCIT",'Full menu'!N3="FCIT",'Full menu'!N3="LIT",'Full menu'!N3="MwERT",'Full menu'!N3="ERwMT",'Full menu'!N3="M&amp;ERT",'Full menu'!N3="MwIT",'Full menu'!N3="IwMT",'Full menu'!N3="M&amp;IT",'Full menu'!N3="IwERT",'Full menu'!N3="ERwIT",'Full menu'!N3="I&amp;ERT",'Full menu'!N3="ER&amp;M&amp;IT",'Full menu'!N3="LSD"),"subst",IF(OR('Full menu'!N3="FERT",'Full menu'!N3="FMT",'Full menu'!N3="FIT",'Full menu'!N3="WSD"),"intens",""))))</f>
        <v>intens</v>
      </c>
      <c r="O3" s="4" t="str">
        <f>IF(OR('Full menu'!O3="MDC",'Full menu'!O3="PERF"),"rude",IF(OR('Full menu'!O3="PCB",'Full menu'!O3="AERF",'Full menu'!O3="UD"),"inter",IF(OR('Full menu'!O3="ACB",'Full menu'!O3="LCERT",'Full menu'!O3="LERT",'Full menu'!O3="FCERT",'Full menu'!O3="FCMT",'Full menu'!O3="LCMT",'Full menu'!O3="LMT",'Full menu'!O3="LCIT",'Full menu'!O3="FCIT",'Full menu'!O3="LIT",'Full menu'!O3="MwERT",'Full menu'!O3="ERwMT",'Full menu'!O3="M&amp;ERT",'Full menu'!O3="MwIT",'Full menu'!O3="IwMT",'Full menu'!O3="M&amp;IT",'Full menu'!O3="IwERT",'Full menu'!O3="ERwIT",'Full menu'!O3="I&amp;ERT",'Full menu'!O3="ER&amp;M&amp;IT",'Full menu'!O3="LSD"),"subst",IF(OR('Full menu'!O3="FERT",'Full menu'!O3="FMT",'Full menu'!O3="FIT",'Full menu'!O3="WSD"),"intens",""))))</f>
        <v>intens</v>
      </c>
      <c r="P3" s="4" t="str">
        <f>IF(OR('Full menu'!P3="MDC",'Full menu'!P3="PERF"),"rude",IF(OR('Full menu'!P3="PCB",'Full menu'!P3="AERF",'Full menu'!P3="UD"),"inter",IF(OR('Full menu'!P3="ACB",'Full menu'!P3="LCERT",'Full menu'!P3="LERT",'Full menu'!P3="FCERT",'Full menu'!P3="FCMT",'Full menu'!P3="LCMT",'Full menu'!P3="LMT",'Full menu'!P3="LCIT",'Full menu'!P3="FCIT",'Full menu'!P3="LIT",'Full menu'!P3="MwERT",'Full menu'!P3="ERwMT",'Full menu'!P3="M&amp;ERT",'Full menu'!P3="MwIT",'Full menu'!P3="IwMT",'Full menu'!P3="M&amp;IT",'Full menu'!P3="IwERT",'Full menu'!P3="ERwIT",'Full menu'!P3="I&amp;ERT",'Full menu'!P3="ER&amp;M&amp;IT",'Full menu'!P3="LSD"),"subst",IF(OR('Full menu'!P3="FERT",'Full menu'!P3="FMT",'Full menu'!P3="FIT",'Full menu'!P3="WSD"),"intens",""))))</f>
        <v>intens</v>
      </c>
      <c r="Q3" s="4" t="str">
        <f>IF(OR('Full menu'!Q3="MDC",'Full menu'!Q3="PERF"),"rude",IF(OR('Full menu'!Q3="PCB",'Full menu'!Q3="AERF",'Full menu'!Q3="UD"),"inter",IF(OR('Full menu'!Q3="ACB",'Full menu'!Q3="LCERT",'Full menu'!Q3="LERT",'Full menu'!Q3="FCERT",'Full menu'!Q3="FCMT",'Full menu'!Q3="LCMT",'Full menu'!Q3="LMT",'Full menu'!Q3="LCIT",'Full menu'!Q3="FCIT",'Full menu'!Q3="LIT",'Full menu'!Q3="MwERT",'Full menu'!Q3="ERwMT",'Full menu'!Q3="M&amp;ERT",'Full menu'!Q3="MwIT",'Full menu'!Q3="IwMT",'Full menu'!Q3="M&amp;IT",'Full menu'!Q3="IwERT",'Full menu'!Q3="ERwIT",'Full menu'!Q3="I&amp;ERT",'Full menu'!Q3="ER&amp;M&amp;IT",'Full menu'!Q3="LSD"),"subst",IF(OR('Full menu'!Q3="FERT",'Full menu'!Q3="FMT",'Full menu'!Q3="FIT",'Full menu'!Q3="WSD"),"intens",""))))</f>
        <v>intens</v>
      </c>
      <c r="R3" s="4" t="str">
        <f>IF(OR('Full menu'!R3="MDC",'Full menu'!R3="PERF"),"rude",IF(OR('Full menu'!R3="PCB",'Full menu'!R3="AERF",'Full menu'!R3="UD"),"inter",IF(OR('Full menu'!R3="ACB",'Full menu'!R3="LCERT",'Full menu'!R3="LERT",'Full menu'!R3="FCERT",'Full menu'!R3="FCMT",'Full menu'!R3="LCMT",'Full menu'!R3="LMT",'Full menu'!R3="LCIT",'Full menu'!R3="FCIT",'Full menu'!R3="LIT",'Full menu'!R3="MwERT",'Full menu'!R3="ERwMT",'Full menu'!R3="M&amp;ERT",'Full menu'!R3="MwIT",'Full menu'!R3="IwMT",'Full menu'!R3="M&amp;IT",'Full menu'!R3="IwERT",'Full menu'!R3="ERwIT",'Full menu'!R3="I&amp;ERT",'Full menu'!R3="ER&amp;M&amp;IT",'Full menu'!R3="LSD"),"subst",IF(OR('Full menu'!R3="FERT",'Full menu'!R3="FMT",'Full menu'!R3="FIT",'Full menu'!R3="WSD"),"intens",""))))</f>
        <v>intens</v>
      </c>
      <c r="S3" s="4" t="str">
        <f>IF(OR('Full menu'!S3="MDC",'Full menu'!S3="PERF"),"rude",IF(OR('Full menu'!S3="PCB",'Full menu'!S3="AERF",'Full menu'!S3="UD"),"inter",IF(OR('Full menu'!S3="ACB",'Full menu'!S3="LCERT",'Full menu'!S3="LERT",'Full menu'!S3="FCERT",'Full menu'!S3="FCMT",'Full menu'!S3="LCMT",'Full menu'!S3="LMT",'Full menu'!S3="LCIT",'Full menu'!S3="FCIT",'Full menu'!S3="LIT",'Full menu'!S3="MwERT",'Full menu'!S3="ERwMT",'Full menu'!S3="M&amp;ERT",'Full menu'!S3="MwIT",'Full menu'!S3="IwMT",'Full menu'!S3="M&amp;IT",'Full menu'!S3="IwERT",'Full menu'!S3="ERwIT",'Full menu'!S3="I&amp;ERT",'Full menu'!S3="ER&amp;M&amp;IT",'Full menu'!S3="LSD"),"subst",IF(OR('Full menu'!S3="FERT",'Full menu'!S3="FMT",'Full menu'!S3="FIT",'Full menu'!S3="WSD"),"intens",""))))</f>
        <v>intens</v>
      </c>
      <c r="T3" s="4" t="str">
        <f>IF(OR('Full menu'!T3="MDC",'Full menu'!T3="PERF"),"rude",IF(OR('Full menu'!T3="PCB",'Full menu'!T3="AERF",'Full menu'!T3="UD"),"inter",IF(OR('Full menu'!T3="ACB",'Full menu'!T3="LCERT",'Full menu'!T3="LERT",'Full menu'!T3="FCERT",'Full menu'!T3="FCMT",'Full menu'!T3="LCMT",'Full menu'!T3="LMT",'Full menu'!T3="LCIT",'Full menu'!T3="FCIT",'Full menu'!T3="LIT",'Full menu'!T3="MwERT",'Full menu'!T3="ERwMT",'Full menu'!T3="M&amp;ERT",'Full menu'!T3="MwIT",'Full menu'!T3="IwMT",'Full menu'!T3="M&amp;IT",'Full menu'!T3="IwERT",'Full menu'!T3="ERwIT",'Full menu'!T3="I&amp;ERT",'Full menu'!T3="ER&amp;M&amp;IT",'Full menu'!T3="LSD"),"subst",IF(OR('Full menu'!T3="FERT",'Full menu'!T3="FMT",'Full menu'!T3="FIT",'Full menu'!T3="WSD"),"intens",""))))</f>
        <v>intens</v>
      </c>
      <c r="U3" s="4" t="str">
        <f>IF(OR('Full menu'!U3="MDC",'Full menu'!U3="PERF"),"rude",IF(OR('Full menu'!U3="PCB",'Full menu'!U3="AERF",'Full menu'!U3="UD"),"inter",IF(OR('Full menu'!U3="ACB",'Full menu'!U3="LCERT",'Full menu'!U3="LERT",'Full menu'!U3="FCERT",'Full menu'!U3="FCMT",'Full menu'!U3="LCMT",'Full menu'!U3="LMT",'Full menu'!U3="LCIT",'Full menu'!U3="FCIT",'Full menu'!U3="LIT",'Full menu'!U3="MwERT",'Full menu'!U3="ERwMT",'Full menu'!U3="M&amp;ERT",'Full menu'!U3="MwIT",'Full menu'!U3="IwMT",'Full menu'!U3="M&amp;IT",'Full menu'!U3="IwERT",'Full menu'!U3="ERwIT",'Full menu'!U3="I&amp;ERT",'Full menu'!U3="ER&amp;M&amp;IT",'Full menu'!U3="LSD"),"subst",IF(OR('Full menu'!U3="FERT",'Full menu'!U3="FMT",'Full menu'!U3="FIT",'Full menu'!U3="WSD"),"intens",""))))</f>
        <v>intens</v>
      </c>
      <c r="V3" s="4" t="str">
        <f>IF(OR('Full menu'!V3="MDC",'Full menu'!V3="PERF"),"rude",IF(OR('Full menu'!V3="PCB",'Full menu'!V3="AERF",'Full menu'!V3="UD"),"inter",IF(OR('Full menu'!V3="ACB",'Full menu'!V3="LCERT",'Full menu'!V3="LERT",'Full menu'!V3="FCERT",'Full menu'!V3="FCMT",'Full menu'!V3="LCMT",'Full menu'!V3="LMT",'Full menu'!V3="LCIT",'Full menu'!V3="FCIT",'Full menu'!V3="LIT",'Full menu'!V3="MwERT",'Full menu'!V3="ERwMT",'Full menu'!V3="M&amp;ERT",'Full menu'!V3="MwIT",'Full menu'!V3="IwMT",'Full menu'!V3="M&amp;IT",'Full menu'!V3="IwERT",'Full menu'!V3="ERwIT",'Full menu'!V3="I&amp;ERT",'Full menu'!V3="ER&amp;M&amp;IT",'Full menu'!V3="LSD"),"subst",IF(OR('Full menu'!V3="FERT",'Full menu'!V3="FMT",'Full menu'!V3="FIT",'Full menu'!V3="WSD"),"intens",""))))</f>
        <v>intens</v>
      </c>
      <c r="W3" s="4" t="str">
        <f>IF(OR('Full menu'!W3="MDC",'Full menu'!W3="PERF"),"rude",IF(OR('Full menu'!W3="PCB",'Full menu'!W3="AERF",'Full menu'!W3="UD"),"inter",IF(OR('Full menu'!W3="ACB",'Full menu'!W3="LCERT",'Full menu'!W3="LERT",'Full menu'!W3="FCERT",'Full menu'!W3="FCMT",'Full menu'!W3="LCMT",'Full menu'!W3="LMT",'Full menu'!W3="LCIT",'Full menu'!W3="FCIT",'Full menu'!W3="LIT",'Full menu'!W3="MwERT",'Full menu'!W3="ERwMT",'Full menu'!W3="M&amp;ERT",'Full menu'!W3="MwIT",'Full menu'!W3="IwMT",'Full menu'!W3="M&amp;IT",'Full menu'!W3="IwERT",'Full menu'!W3="ERwIT",'Full menu'!W3="I&amp;ERT",'Full menu'!W3="ER&amp;M&amp;IT",'Full menu'!W3="LSD"),"subst",IF(OR('Full menu'!W3="FERT",'Full menu'!W3="FMT",'Full menu'!W3="FIT",'Full menu'!W3="WSD"),"intens",""))))</f>
        <v>intens</v>
      </c>
      <c r="X3" s="4" t="str">
        <f>IF(OR('Full menu'!X3="MDC",'Full menu'!X3="PERF"),"rude",IF(OR('Full menu'!X3="PCB",'Full menu'!X3="AERF",'Full menu'!X3="UD"),"inter",IF(OR('Full menu'!X3="ACB",'Full menu'!X3="LCERT",'Full menu'!X3="LERT",'Full menu'!X3="FCERT",'Full menu'!X3="FCMT",'Full menu'!X3="LCMT",'Full menu'!X3="LMT",'Full menu'!X3="LCIT",'Full menu'!X3="FCIT",'Full menu'!X3="LIT",'Full menu'!X3="MwERT",'Full menu'!X3="ERwMT",'Full menu'!X3="M&amp;ERT",'Full menu'!X3="MwIT",'Full menu'!X3="IwMT",'Full menu'!X3="M&amp;IT",'Full menu'!X3="IwERT",'Full menu'!X3="ERwIT",'Full menu'!X3="I&amp;ERT",'Full menu'!X3="ER&amp;M&amp;IT",'Full menu'!X3="LSD"),"subst",IF(OR('Full menu'!X3="FERT",'Full menu'!X3="FMT",'Full menu'!X3="FIT",'Full menu'!X3="WSD"),"intens",""))))</f>
        <v>intens</v>
      </c>
      <c r="Y3" s="4" t="str">
        <f>IF(OR('Full menu'!Y3="MDC",'Full menu'!Y3="PERF"),"rude",IF(OR('Full menu'!Y3="PCB",'Full menu'!Y3="AERF",'Full menu'!Y3="UD"),"inter",IF(OR('Full menu'!Y3="ACB",'Full menu'!Y3="LCERT",'Full menu'!Y3="LERT",'Full menu'!Y3="FCERT",'Full menu'!Y3="FCMT",'Full menu'!Y3="LCMT",'Full menu'!Y3="LMT",'Full menu'!Y3="LCIT",'Full menu'!Y3="FCIT",'Full menu'!Y3="LIT",'Full menu'!Y3="MwERT",'Full menu'!Y3="ERwMT",'Full menu'!Y3="M&amp;ERT",'Full menu'!Y3="MwIT",'Full menu'!Y3="IwMT",'Full menu'!Y3="M&amp;IT",'Full menu'!Y3="IwERT",'Full menu'!Y3="ERwIT",'Full menu'!Y3="I&amp;ERT",'Full menu'!Y3="ER&amp;M&amp;IT",'Full menu'!Y3="LSD"),"subst",IF(OR('Full menu'!Y3="FERT",'Full menu'!Y3="FMT",'Full menu'!Y3="FIT",'Full menu'!Y3="WSD"),"intens",""))))</f>
        <v>intens</v>
      </c>
      <c r="Z3" s="4" t="str">
        <f>IF(OR('Full menu'!Z3="MDC",'Full menu'!Z3="PERF"),"rude",IF(OR('Full menu'!Z3="PCB",'Full menu'!Z3="AERF",'Full menu'!Z3="UD"),"inter",IF(OR('Full menu'!Z3="ACB",'Full menu'!Z3="LCERT",'Full menu'!Z3="LERT",'Full menu'!Z3="FCERT",'Full menu'!Z3="FCMT",'Full menu'!Z3="LCMT",'Full menu'!Z3="LMT",'Full menu'!Z3="LCIT",'Full menu'!Z3="FCIT",'Full menu'!Z3="LIT",'Full menu'!Z3="MwERT",'Full menu'!Z3="ERwMT",'Full menu'!Z3="M&amp;ERT",'Full menu'!Z3="MwIT",'Full menu'!Z3="IwMT",'Full menu'!Z3="M&amp;IT",'Full menu'!Z3="IwERT",'Full menu'!Z3="ERwIT",'Full menu'!Z3="I&amp;ERT",'Full menu'!Z3="ER&amp;M&amp;IT",'Full menu'!Z3="LSD"),"subst",IF(OR('Full menu'!Z3="FERT",'Full menu'!Z3="FMT",'Full menu'!Z3="FIT",'Full menu'!Z3="WSD"),"intens",""))))</f>
        <v>intens</v>
      </c>
      <c r="AA3" s="4" t="str">
        <f>IF(OR('Full menu'!AA3="MDC",'Full menu'!AA3="PERF"),"basic",IF(OR('Full menu'!AA3="PCB",'Full menu'!AA3="AERF",'Full menu'!AA3="UD"),"inter1",IF(OR('Full menu'!AA3="ACB",'Full menu'!AA3="LCERT",'Full menu'!AA3="LERT",'Full menu'!AA3="FCERT",'Full menu'!AA3="FCMT",'Full menu'!AA3="LCMT",'Full menu'!AA3="LMT",'Full menu'!AA3="LCIT",'Full menu'!AA3="FCIT",'Full menu'!AA3="LIT",'Full menu'!AA3="MwERT",'Full menu'!AA3="ERwMT",'Full menu'!AA3="M&amp;ERT",'Full menu'!AA3="MwIT",'Full menu'!AA3="IwMT",'Full menu'!AA3="M&amp;IT",'Full menu'!AA3="IwERT",'Full menu'!AA3="ERwIT",'Full menu'!AA3="I&amp;ERT",'Full menu'!AA3="ER&amp;M&amp;IT",'Full menu'!AA3="LSD"),"inter2",IF(OR('Full menu'!AA3="FERT",'Full menu'!AA3="FMT",'Full menu'!AA3="FIT",'Full menu'!AA3="WSD"),"comp",""))))</f>
        <v/>
      </c>
      <c r="AB3" s="4" t="str">
        <f>IF(OR('Full menu'!AB3="MDC",'Full menu'!AB3="PERF"),"basic",IF(OR('Full menu'!AB3="PCB",'Full menu'!AB3="AERF",'Full menu'!AB3="UD"),"inter1",IF(OR('Full menu'!AB3="ACB",'Full menu'!AB3="LCERT",'Full menu'!AB3="LERT",'Full menu'!AB3="FCERT",'Full menu'!AB3="FCMT",'Full menu'!AB3="LCMT",'Full menu'!AB3="LMT",'Full menu'!AB3="LCIT",'Full menu'!AB3="FCIT",'Full menu'!AB3="LIT",'Full menu'!AB3="MwERT",'Full menu'!AB3="ERwMT",'Full menu'!AB3="M&amp;ERT",'Full menu'!AB3="MwIT",'Full menu'!AB3="IwMT",'Full menu'!AB3="M&amp;IT",'Full menu'!AB3="IwERT",'Full menu'!AB3="ERwIT",'Full menu'!AB3="I&amp;ERT",'Full menu'!AB3="ER&amp;M&amp;IT",'Full menu'!AB3="LSD"),"inter2",IF(OR('Full menu'!AB3="FERT",'Full menu'!AB3="FMT",'Full menu'!AB3="FIT",'Full menu'!AB3="WSD"),"comp",""))))</f>
        <v/>
      </c>
      <c r="AC3" s="4" t="str">
        <f>IF(OR('Full menu'!AC3="MDC",'Full menu'!AC3="PERF"),"basic",IF(OR('Full menu'!AC3="PCB",'Full menu'!AC3="AERF",'Full menu'!AC3="UD"),"inter1",IF(OR('Full menu'!AC3="ACB",'Full menu'!AC3="LCERT",'Full menu'!AC3="LERT",'Full menu'!AC3="FCERT",'Full menu'!AC3="FCMT",'Full menu'!AC3="LCMT",'Full menu'!AC3="LMT",'Full menu'!AC3="LCIT",'Full menu'!AC3="FCIT",'Full menu'!AC3="LIT",'Full menu'!AC3="MwERT",'Full menu'!AC3="ERwMT",'Full menu'!AC3="M&amp;ERT",'Full menu'!AC3="MwIT",'Full menu'!AC3="IwMT",'Full menu'!AC3="M&amp;IT",'Full menu'!AC3="IwERT",'Full menu'!AC3="ERwIT",'Full menu'!AC3="I&amp;ERT",'Full menu'!AC3="ER&amp;M&amp;IT",'Full menu'!AC3="LSD"),"inter2",IF(OR('Full menu'!AC3="FERT",'Full menu'!AC3="FMT",'Full menu'!AC3="FIT",'Full menu'!AC3="WSD"),"comp",""))))</f>
        <v/>
      </c>
      <c r="AD3" s="4" t="str">
        <f>IF(OR('Full menu'!AD3="MDC",'Full menu'!AD3="PERF"),"basic",IF(OR('Full menu'!AD3="PCB",'Full menu'!AD3="AERF",'Full menu'!AD3="UD"),"inter1",IF(OR('Full menu'!AD3="ACB",'Full menu'!AD3="LCERT",'Full menu'!AD3="LERT",'Full menu'!AD3="FCERT",'Full menu'!AD3="FCMT",'Full menu'!AD3="LCMT",'Full menu'!AD3="LMT",'Full menu'!AD3="LCIT",'Full menu'!AD3="FCIT",'Full menu'!AD3="LIT",'Full menu'!AD3="MwERT",'Full menu'!AD3="ERwMT",'Full menu'!AD3="M&amp;ERT",'Full menu'!AD3="MwIT",'Full menu'!AD3="IwMT",'Full menu'!AD3="M&amp;IT",'Full menu'!AD3="IwERT",'Full menu'!AD3="ERwIT",'Full menu'!AD3="I&amp;ERT",'Full menu'!AD3="ER&amp;M&amp;IT",'Full menu'!AD3="LSD"),"inter2",IF(OR('Full menu'!AD3="FERT",'Full menu'!AD3="FMT",'Full menu'!AD3="FIT",'Full menu'!AD3="WSD"),"comp",""))))</f>
        <v/>
      </c>
      <c r="AE3" s="4" t="str">
        <f>IF(OR('Full menu'!AE3="MDC",'Full menu'!AE3="PERF"),"basic",IF(OR('Full menu'!AE3="PCB",'Full menu'!AE3="AERF",'Full menu'!AE3="UD"),"inter1",IF(OR('Full menu'!AE3="ACB",'Full menu'!AE3="LCERT",'Full menu'!AE3="LERT",'Full menu'!AE3="FCERT",'Full menu'!AE3="FCMT",'Full menu'!AE3="LCMT",'Full menu'!AE3="LMT",'Full menu'!AE3="LCIT",'Full menu'!AE3="FCIT",'Full menu'!AE3="LIT",'Full menu'!AE3="MwERT",'Full menu'!AE3="ERwMT",'Full menu'!AE3="M&amp;ERT",'Full menu'!AE3="MwIT",'Full menu'!AE3="IwMT",'Full menu'!AE3="M&amp;IT",'Full menu'!AE3="IwERT",'Full menu'!AE3="ERwIT",'Full menu'!AE3="I&amp;ERT",'Full menu'!AE3="ER&amp;M&amp;IT",'Full menu'!AE3="LSD"),"inter2",IF(OR('Full menu'!AE3="FERT",'Full menu'!AE3="FMT",'Full menu'!AE3="FIT",'Full menu'!AE3="WSD"),"comp",""))))</f>
        <v/>
      </c>
      <c r="AF3" s="4" t="str">
        <f>IF(OR('Full menu'!AF3="MDC",'Full menu'!AF3="PERF"),"basic",IF(OR('Full menu'!AF3="PCB",'Full menu'!AF3="AERF",'Full menu'!AF3="UD"),"inter1",IF(OR('Full menu'!AF3="ACB",'Full menu'!AF3="LCERT",'Full menu'!AF3="LERT",'Full menu'!AF3="FCERT",'Full menu'!AF3="FCMT",'Full menu'!AF3="LCMT",'Full menu'!AF3="LMT",'Full menu'!AF3="LCIT",'Full menu'!AF3="FCIT",'Full menu'!AF3="LIT",'Full menu'!AF3="MwERT",'Full menu'!AF3="ERwMT",'Full menu'!AF3="M&amp;ERT",'Full menu'!AF3="MwIT",'Full menu'!AF3="IwMT",'Full menu'!AF3="M&amp;IT",'Full menu'!AF3="IwERT",'Full menu'!AF3="ERwIT",'Full menu'!AF3="I&amp;ERT",'Full menu'!AF3="ER&amp;M&amp;IT",'Full menu'!AF3="LSD"),"inter2",IF(OR('Full menu'!AF3="FERT",'Full menu'!AF3="FMT",'Full menu'!AF3="FIT",'Full menu'!AF3="WSD"),"comp",""))))</f>
        <v/>
      </c>
      <c r="AG3" s="4" t="str">
        <f>IF(OR('Full menu'!AG3="MDC",'Full menu'!AG3="PERF"),"basic",IF(OR('Full menu'!AG3="PCB",'Full menu'!AG3="AERF",'Full menu'!AG3="UD"),"inter1",IF(OR('Full menu'!AG3="ACB",'Full menu'!AG3="LCERT",'Full menu'!AG3="LERT",'Full menu'!AG3="FCERT",'Full menu'!AG3="FCMT",'Full menu'!AG3="LCMT",'Full menu'!AG3="LMT",'Full menu'!AG3="LCIT",'Full menu'!AG3="FCIT",'Full menu'!AG3="LIT",'Full menu'!AG3="MwERT",'Full menu'!AG3="ERwMT",'Full menu'!AG3="M&amp;ERT",'Full menu'!AG3="MwIT",'Full menu'!AG3="IwMT",'Full menu'!AG3="M&amp;IT",'Full menu'!AG3="IwERT",'Full menu'!AG3="ERwIT",'Full menu'!AG3="I&amp;ERT",'Full menu'!AG3="ER&amp;M&amp;IT",'Full menu'!AG3="LSD"),"inter2",IF(OR('Full menu'!AG3="FERT",'Full menu'!AG3="FMT",'Full menu'!AG3="FIT",'Full menu'!AG3="WSD"),"comp",""))))</f>
        <v/>
      </c>
      <c r="AH3" s="4" t="str">
        <f>IF(OR('Full menu'!AH3="MDC",'Full menu'!AH3="PERF"),"basic",IF(OR('Full menu'!AH3="PCB",'Full menu'!AH3="AERF",'Full menu'!AH3="UD"),"inter1",IF(OR('Full menu'!AH3="ACB",'Full menu'!AH3="LCERT",'Full menu'!AH3="LERT",'Full menu'!AH3="FCERT",'Full menu'!AH3="FCMT",'Full menu'!AH3="LCMT",'Full menu'!AH3="LMT",'Full menu'!AH3="LCIT",'Full menu'!AH3="FCIT",'Full menu'!AH3="LIT",'Full menu'!AH3="MwERT",'Full menu'!AH3="ERwMT",'Full menu'!AH3="M&amp;ERT",'Full menu'!AH3="MwIT",'Full menu'!AH3="IwMT",'Full menu'!AH3="M&amp;IT",'Full menu'!AH3="IwERT",'Full menu'!AH3="ERwIT",'Full menu'!AH3="I&amp;ERT",'Full menu'!AH3="ER&amp;M&amp;IT",'Full menu'!AH3="LSD"),"inter2",IF(OR('Full menu'!AH3="FERT",'Full menu'!AH3="FMT",'Full menu'!AH3="FIT",'Full menu'!AH3="WSD"),"comp",""))))</f>
        <v/>
      </c>
      <c r="AI3" s="4" t="str">
        <f>IF(OR('Full menu'!AI3="MDC",'Full menu'!AI3="PERF"),"basic",IF(OR('Full menu'!AI3="PCB",'Full menu'!AI3="AERF",'Full menu'!AI3="UD"),"inter1",IF(OR('Full menu'!AI3="ACB",'Full menu'!AI3="LCERT",'Full menu'!AI3="LERT",'Full menu'!AI3="FCERT",'Full menu'!AI3="FCMT",'Full menu'!AI3="LCMT",'Full menu'!AI3="LMT",'Full menu'!AI3="LCIT",'Full menu'!AI3="FCIT",'Full menu'!AI3="LIT",'Full menu'!AI3="MwERT",'Full menu'!AI3="ERwMT",'Full menu'!AI3="M&amp;ERT",'Full menu'!AI3="MwIT",'Full menu'!AI3="IwMT",'Full menu'!AI3="M&amp;IT",'Full menu'!AI3="IwERT",'Full menu'!AI3="ERwIT",'Full menu'!AI3="I&amp;ERT",'Full menu'!AI3="ER&amp;M&amp;IT",'Full menu'!AI3="LSD"),"inter2",IF(OR('Full menu'!AI3="FERT",'Full menu'!AI3="FMT",'Full menu'!AI3="FIT",'Full menu'!AI3="WSD"),"comp",""))))</f>
        <v/>
      </c>
      <c r="AJ3" s="4" t="str">
        <f>IF(OR('Full menu'!AJ3="MDC",'Full menu'!AJ3="PERF"),"basic",IF(OR('Full menu'!AJ3="PCB",'Full menu'!AJ3="AERF",'Full menu'!AJ3="UD"),"inter1",IF(OR('Full menu'!AJ3="ACB",'Full menu'!AJ3="LCERT",'Full menu'!AJ3="LERT",'Full menu'!AJ3="FCERT",'Full menu'!AJ3="FCMT",'Full menu'!AJ3="LCMT",'Full menu'!AJ3="LMT",'Full menu'!AJ3="LCIT",'Full menu'!AJ3="FCIT",'Full menu'!AJ3="LIT",'Full menu'!AJ3="MwERT",'Full menu'!AJ3="ERwMT",'Full menu'!AJ3="M&amp;ERT",'Full menu'!AJ3="MwIT",'Full menu'!AJ3="IwMT",'Full menu'!AJ3="M&amp;IT",'Full menu'!AJ3="IwERT",'Full menu'!AJ3="ERwIT",'Full menu'!AJ3="I&amp;ERT",'Full menu'!AJ3="ER&amp;M&amp;IT",'Full menu'!AJ3="LSD"),"inter2",IF(OR('Full menu'!AJ3="FERT",'Full menu'!AJ3="FMT",'Full menu'!AJ3="FIT",'Full menu'!AJ3="WSD"),"comp",""))))</f>
        <v/>
      </c>
      <c r="AK3" s="4" t="str">
        <f>IF(OR('Full menu'!AK3="MDC",'Full menu'!AK3="PERF"),"basic",IF(OR('Full menu'!AK3="PCB",'Full menu'!AK3="AERF",'Full menu'!AK3="UD"),"inter1",IF(OR('Full menu'!AK3="ACB",'Full menu'!AK3="LCERT",'Full menu'!AK3="LERT",'Full menu'!AK3="FCERT",'Full menu'!AK3="FCMT",'Full menu'!AK3="LCMT",'Full menu'!AK3="LMT",'Full menu'!AK3="LCIT",'Full menu'!AK3="FCIT",'Full menu'!AK3="LIT",'Full menu'!AK3="MwERT",'Full menu'!AK3="ERwMT",'Full menu'!AK3="M&amp;ERT",'Full menu'!AK3="MwIT",'Full menu'!AK3="IwMT",'Full menu'!AK3="M&amp;IT",'Full menu'!AK3="IwERT",'Full menu'!AK3="ERwIT",'Full menu'!AK3="I&amp;ERT",'Full menu'!AK3="ER&amp;M&amp;IT",'Full menu'!AK3="LSD"),"inter2",IF(OR('Full menu'!AK3="FERT",'Full menu'!AK3="FMT",'Full menu'!AK3="FIT",'Full menu'!AK3="WSD"),"comp",""))))</f>
        <v/>
      </c>
      <c r="AL3" s="4" t="str">
        <f>IF(OR('Full menu'!AL3="MDC",'Full menu'!AL3="PERF"),"basic",IF(OR('Full menu'!AL3="PCB",'Full menu'!AL3="AERF",'Full menu'!AL3="UD"),"inter1",IF(OR('Full menu'!AL3="ACB",'Full menu'!AL3="LCERT",'Full menu'!AL3="LERT",'Full menu'!AL3="FCERT",'Full menu'!AL3="FCMT",'Full menu'!AL3="LCMT",'Full menu'!AL3="LMT",'Full menu'!AL3="LCIT",'Full menu'!AL3="FCIT",'Full menu'!AL3="LIT",'Full menu'!AL3="MwERT",'Full menu'!AL3="ERwMT",'Full menu'!AL3="M&amp;ERT",'Full menu'!AL3="MwIT",'Full menu'!AL3="IwMT",'Full menu'!AL3="M&amp;IT",'Full menu'!AL3="IwERT",'Full menu'!AL3="ERwIT",'Full menu'!AL3="I&amp;ERT",'Full menu'!AL3="ER&amp;M&amp;IT",'Full menu'!AL3="LSD"),"inter2",IF(OR('Full menu'!AL3="FERT",'Full menu'!AL3="FMT",'Full menu'!AL3="FIT",'Full menu'!AL3="WSD"),"comp",""))))</f>
        <v/>
      </c>
      <c r="AM3" s="4" t="str">
        <f>IF(OR('Full menu'!AM3="MDC",'Full menu'!AM3="PERF"),"basic",IF(OR('Full menu'!AM3="PCB",'Full menu'!AM3="AERF",'Full menu'!AM3="UD"),"inter1",IF(OR('Full menu'!AM3="ACB",'Full menu'!AM3="LCERT",'Full menu'!AM3="LERT",'Full menu'!AM3="FCERT",'Full menu'!AM3="FCMT",'Full menu'!AM3="LCMT",'Full menu'!AM3="LMT",'Full menu'!AM3="LCIT",'Full menu'!AM3="FCIT",'Full menu'!AM3="LIT",'Full menu'!AM3="MwERT",'Full menu'!AM3="ERwMT",'Full menu'!AM3="M&amp;ERT",'Full menu'!AM3="MwIT",'Full menu'!AM3="IwMT",'Full menu'!AM3="M&amp;IT",'Full menu'!AM3="IwERT",'Full menu'!AM3="ERwIT",'Full menu'!AM3="I&amp;ERT",'Full menu'!AM3="ER&amp;M&amp;IT",'Full menu'!AM3="LSD"),"inter2",IF(OR('Full menu'!AM3="FERT",'Full menu'!AM3="FMT",'Full menu'!AM3="FIT",'Full menu'!AM3="WSD"),"comp",""))))</f>
        <v/>
      </c>
      <c r="AN3" s="4" t="str">
        <f>IF(OR('Full menu'!AN3="MDC",'Full menu'!AN3="PERF"),"basic",IF(OR('Full menu'!AN3="PCB",'Full menu'!AN3="AERF",'Full menu'!AN3="UD"),"inter1",IF(OR('Full menu'!AN3="ACB",'Full menu'!AN3="LCERT",'Full menu'!AN3="LERT",'Full menu'!AN3="FCERT",'Full menu'!AN3="FCMT",'Full menu'!AN3="LCMT",'Full menu'!AN3="LMT",'Full menu'!AN3="LCIT",'Full menu'!AN3="FCIT",'Full menu'!AN3="LIT",'Full menu'!AN3="MwERT",'Full menu'!AN3="ERwMT",'Full menu'!AN3="M&amp;ERT",'Full menu'!AN3="MwIT",'Full menu'!AN3="IwMT",'Full menu'!AN3="M&amp;IT",'Full menu'!AN3="IwERT",'Full menu'!AN3="ERwIT",'Full menu'!AN3="I&amp;ERT",'Full menu'!AN3="ER&amp;M&amp;IT",'Full menu'!AN3="LSD"),"inter2",IF(OR('Full menu'!AN3="FERT",'Full menu'!AN3="FMT",'Full menu'!AN3="FIT",'Full menu'!AN3="WSD"),"comp",""))))</f>
        <v/>
      </c>
      <c r="AO3" s="4" t="str">
        <f>IF(OR('Full menu'!AO3="MDC",'Full menu'!AO3="PERF"),"basic",IF(OR('Full menu'!AO3="PCB",'Full menu'!AO3="AERF",'Full menu'!AO3="UD"),"inter1",IF(OR('Full menu'!AO3="ACB",'Full menu'!AO3="LCERT",'Full menu'!AO3="LERT",'Full menu'!AO3="FCERT",'Full menu'!AO3="FCMT",'Full menu'!AO3="LCMT",'Full menu'!AO3="LMT",'Full menu'!AO3="LCIT",'Full menu'!AO3="FCIT",'Full menu'!AO3="LIT",'Full menu'!AO3="MwERT",'Full menu'!AO3="ERwMT",'Full menu'!AO3="M&amp;ERT",'Full menu'!AO3="MwIT",'Full menu'!AO3="IwMT",'Full menu'!AO3="M&amp;IT",'Full menu'!AO3="IwERT",'Full menu'!AO3="ERwIT",'Full menu'!AO3="I&amp;ERT",'Full menu'!AO3="ER&amp;M&amp;IT",'Full menu'!AO3="LSD"),"inter2",IF(OR('Full menu'!AO3="FERT",'Full menu'!AO3="FMT",'Full menu'!AO3="FIT",'Full menu'!AO3="WSD"),"comp",""))))</f>
        <v/>
      </c>
      <c r="AP3" s="4" t="str">
        <f>IF(OR('Full menu'!AP3="MDC",'Full menu'!AP3="PERF"),"basic",IF(OR('Full menu'!AP3="PCB",'Full menu'!AP3="AERF",'Full menu'!AP3="UD"),"inter1",IF(OR('Full menu'!AP3="ACB",'Full menu'!AP3="LCERT",'Full menu'!AP3="LERT",'Full menu'!AP3="FCERT",'Full menu'!AP3="FCMT",'Full menu'!AP3="LCMT",'Full menu'!AP3="LMT",'Full menu'!AP3="LCIT",'Full menu'!AP3="FCIT",'Full menu'!AP3="LIT",'Full menu'!AP3="MwERT",'Full menu'!AP3="ERwMT",'Full menu'!AP3="M&amp;ERT",'Full menu'!AP3="MwIT",'Full menu'!AP3="IwMT",'Full menu'!AP3="M&amp;IT",'Full menu'!AP3="IwERT",'Full menu'!AP3="ERwIT",'Full menu'!AP3="I&amp;ERT",'Full menu'!AP3="ER&amp;M&amp;IT",'Full menu'!AP3="LSD"),"inter2",IF(OR('Full menu'!AP3="FERT",'Full menu'!AP3="FMT",'Full menu'!AP3="FIT",'Full menu'!AP3="WSD"),"comp",""))))</f>
        <v/>
      </c>
      <c r="AQ3" s="4" t="str">
        <f>IF(OR('Full menu'!AQ3="MDC",'Full menu'!AQ3="PERF"),"basic",IF(OR('Full menu'!AQ3="PCB",'Full menu'!AQ3="AERF",'Full menu'!AQ3="UD"),"inter1",IF(OR('Full menu'!AQ3="ACB",'Full menu'!AQ3="LCERT",'Full menu'!AQ3="LERT",'Full menu'!AQ3="FCERT",'Full menu'!AQ3="FCMT",'Full menu'!AQ3="LCMT",'Full menu'!AQ3="LMT",'Full menu'!AQ3="LCIT",'Full menu'!AQ3="FCIT",'Full menu'!AQ3="LIT",'Full menu'!AQ3="MwERT",'Full menu'!AQ3="ERwMT",'Full menu'!AQ3="M&amp;ERT",'Full menu'!AQ3="MwIT",'Full menu'!AQ3="IwMT",'Full menu'!AQ3="M&amp;IT",'Full menu'!AQ3="IwERT",'Full menu'!AQ3="ERwIT",'Full menu'!AQ3="I&amp;ERT",'Full menu'!AQ3="ER&amp;M&amp;IT",'Full menu'!AQ3="LSD"),"inter2",IF(OR('Full menu'!AQ3="FERT",'Full menu'!AQ3="FMT",'Full menu'!AQ3="FIT",'Full menu'!AQ3="WSD"),"comp",""))))</f>
        <v/>
      </c>
      <c r="AR3" s="4" t="str">
        <f>IF(OR('Full menu'!AR3="MDC",'Full menu'!AR3="PERF"),"basic",IF(OR('Full menu'!AR3="PCB",'Full menu'!AR3="AERF",'Full menu'!AR3="UD"),"inter1",IF(OR('Full menu'!AR3="ACB",'Full menu'!AR3="LCERT",'Full menu'!AR3="LERT",'Full menu'!AR3="FCERT",'Full menu'!AR3="FCMT",'Full menu'!AR3="LCMT",'Full menu'!AR3="LMT",'Full menu'!AR3="LCIT",'Full menu'!AR3="FCIT",'Full menu'!AR3="LIT",'Full menu'!AR3="MwERT",'Full menu'!AR3="ERwMT",'Full menu'!AR3="M&amp;ERT",'Full menu'!AR3="MwIT",'Full menu'!AR3="IwMT",'Full menu'!AR3="M&amp;IT",'Full menu'!AR3="IwERT",'Full menu'!AR3="ERwIT",'Full menu'!AR3="I&amp;ERT",'Full menu'!AR3="ER&amp;M&amp;IT",'Full menu'!AR3="LSD"),"inter2",IF(OR('Full menu'!AR3="FERT",'Full menu'!AR3="FMT",'Full menu'!AR3="FIT",'Full menu'!AR3="WSD"),"comp",""))))</f>
        <v/>
      </c>
      <c r="AS3" s="4" t="str">
        <f>IF(OR('Full menu'!AS3="MDC",'Full menu'!AS3="PERF"),"basic",IF(OR('Full menu'!AS3="PCB",'Full menu'!AS3="AERF",'Full menu'!AS3="UD"),"inter1",IF(OR('Full menu'!AS3="ACB",'Full menu'!AS3="LCERT",'Full menu'!AS3="LERT",'Full menu'!AS3="FCERT",'Full menu'!AS3="FCMT",'Full menu'!AS3="LCMT",'Full menu'!AS3="LMT",'Full menu'!AS3="LCIT",'Full menu'!AS3="FCIT",'Full menu'!AS3="LIT",'Full menu'!AS3="MwERT",'Full menu'!AS3="ERwMT",'Full menu'!AS3="M&amp;ERT",'Full menu'!AS3="MwIT",'Full menu'!AS3="IwMT",'Full menu'!AS3="M&amp;IT",'Full menu'!AS3="IwERT",'Full menu'!AS3="ERwIT",'Full menu'!AS3="I&amp;ERT",'Full menu'!AS3="ER&amp;M&amp;IT",'Full menu'!AS3="LSD"),"inter2",IF(OR('Full menu'!AS3="FERT",'Full menu'!AS3="FMT",'Full menu'!AS3="FIT",'Full menu'!AS3="WSD"),"comp",""))))</f>
        <v/>
      </c>
    </row>
    <row r="4" spans="1:45" x14ac:dyDescent="0.2">
      <c r="A4" s="4" t="s">
        <v>7</v>
      </c>
      <c r="B4" s="4" t="str">
        <f>IF(OR('Full menu'!B4="MDC",'Full menu'!B4="PERF"),"rude",IF(OR('Full menu'!B4="PCB",'Full menu'!B4="AERF",'Full menu'!B4="UD"),"inter",IF(OR('Full menu'!B4="ACB",'Full menu'!B4="LCERT",'Full menu'!B4="LERT",'Full menu'!B4="FCERT",'Full menu'!B4="FCMT",'Full menu'!B4="LCMT",'Full menu'!B4="LMT",'Full menu'!B4="LCIT",'Full menu'!B4="FCIT",'Full menu'!B4="LIT",'Full menu'!B4="MwERT",'Full menu'!B4="ERwMT",'Full menu'!B4="M&amp;ERT",'Full menu'!B4="MwIT",'Full menu'!B4="IwMT",'Full menu'!B4="M&amp;IT",'Full menu'!B4="IwERT",'Full menu'!B4="ERwIT",'Full menu'!B4="I&amp;ERT",'Full menu'!B4="ER&amp;M&amp;IT",'Full menu'!B4="LSD"),"subst",IF(OR('Full menu'!B4="FERT",'Full menu'!B4="FMT",'Full menu'!B4="FIT",'Full menu'!B4="WSD"),"intens",""))))</f>
        <v>subst</v>
      </c>
      <c r="C4" s="4" t="str">
        <f>IF(OR('Full menu'!C4="MDC",'Full menu'!C4="PERF"),"rude",IF(OR('Full menu'!C4="PCB",'Full menu'!C4="AERF",'Full menu'!C4="UD"),"inter",IF(OR('Full menu'!C4="ACB",'Full menu'!C4="LCERT",'Full menu'!C4="LERT",'Full menu'!C4="FCERT",'Full menu'!C4="FCMT",'Full menu'!C4="LCMT",'Full menu'!C4="LMT",'Full menu'!C4="LCIT",'Full menu'!C4="FCIT",'Full menu'!C4="LIT",'Full menu'!C4="MwERT",'Full menu'!C4="ERwMT",'Full menu'!C4="M&amp;ERT",'Full menu'!C4="MwIT",'Full menu'!C4="IwMT",'Full menu'!C4="M&amp;IT",'Full menu'!C4="IwERT",'Full menu'!C4="ERwIT",'Full menu'!C4="I&amp;ERT",'Full menu'!C4="ER&amp;M&amp;IT",'Full menu'!C4="LSD"),"subst",IF(OR('Full menu'!C4="FERT",'Full menu'!C4="FMT",'Full menu'!C4="FIT",'Full menu'!C4="WSD"),"intens",""))))</f>
        <v>subst</v>
      </c>
      <c r="D4" s="4" t="str">
        <f>IF(OR('Full menu'!D4="MDC",'Full menu'!D4="PERF"),"rude",IF(OR('Full menu'!D4="PCB",'Full menu'!D4="AERF",'Full menu'!D4="UD"),"inter",IF(OR('Full menu'!D4="ACB",'Full menu'!D4="LCERT",'Full menu'!D4="LERT",'Full menu'!D4="FCERT",'Full menu'!D4="FCMT",'Full menu'!D4="LCMT",'Full menu'!D4="LMT",'Full menu'!D4="LCIT",'Full menu'!D4="FCIT",'Full menu'!D4="LIT",'Full menu'!D4="MwERT",'Full menu'!D4="ERwMT",'Full menu'!D4="M&amp;ERT",'Full menu'!D4="MwIT",'Full menu'!D4="IwMT",'Full menu'!D4="M&amp;IT",'Full menu'!D4="IwERT",'Full menu'!D4="ERwIT",'Full menu'!D4="I&amp;ERT",'Full menu'!D4="ER&amp;M&amp;IT",'Full menu'!D4="LSD"),"subst",IF(OR('Full menu'!D4="FERT",'Full menu'!D4="FMT",'Full menu'!D4="FIT",'Full menu'!D4="WSD"),"intens",""))))</f>
        <v>subst</v>
      </c>
      <c r="E4" s="4" t="str">
        <f>IF(OR('Full menu'!E4="MDC",'Full menu'!E4="PERF"),"rude",IF(OR('Full menu'!E4="PCB",'Full menu'!E4="AERF",'Full menu'!E4="UD"),"inter",IF(OR('Full menu'!E4="ACB",'Full menu'!E4="LCERT",'Full menu'!E4="LERT",'Full menu'!E4="FCERT",'Full menu'!E4="FCMT",'Full menu'!E4="LCMT",'Full menu'!E4="LMT",'Full menu'!E4="LCIT",'Full menu'!E4="FCIT",'Full menu'!E4="LIT",'Full menu'!E4="MwERT",'Full menu'!E4="ERwMT",'Full menu'!E4="M&amp;ERT",'Full menu'!E4="MwIT",'Full menu'!E4="IwMT",'Full menu'!E4="M&amp;IT",'Full menu'!E4="IwERT",'Full menu'!E4="ERwIT",'Full menu'!E4="I&amp;ERT",'Full menu'!E4="ER&amp;M&amp;IT",'Full menu'!E4="LSD"),"subst",IF(OR('Full menu'!E4="FERT",'Full menu'!E4="FMT",'Full menu'!E4="FIT",'Full menu'!E4="WSD"),"intens",""))))</f>
        <v>subst</v>
      </c>
      <c r="F4" s="4" t="str">
        <f>IF(OR('Full menu'!F4="MDC",'Full menu'!F4="PERF"),"rude",IF(OR('Full menu'!F4="PCB",'Full menu'!F4="AERF",'Full menu'!F4="UD"),"inter",IF(OR('Full menu'!F4="ACB",'Full menu'!F4="LCERT",'Full menu'!F4="LERT",'Full menu'!F4="FCERT",'Full menu'!F4="FCMT",'Full menu'!F4="LCMT",'Full menu'!F4="LMT",'Full menu'!F4="LCIT",'Full menu'!F4="FCIT",'Full menu'!F4="LIT",'Full menu'!F4="MwERT",'Full menu'!F4="ERwMT",'Full menu'!F4="M&amp;ERT",'Full menu'!F4="MwIT",'Full menu'!F4="IwMT",'Full menu'!F4="M&amp;IT",'Full menu'!F4="IwERT",'Full menu'!F4="ERwIT",'Full menu'!F4="I&amp;ERT",'Full menu'!F4="ER&amp;M&amp;IT",'Full menu'!F4="LSD"),"subst",IF(OR('Full menu'!F4="FERT",'Full menu'!F4="FMT",'Full menu'!F4="FIT",'Full menu'!F4="WSD"),"intens",""))))</f>
        <v>subst</v>
      </c>
      <c r="G4" s="4" t="str">
        <f>IF(OR('Full menu'!G4="MDC",'Full menu'!G4="PERF"),"rude",IF(OR('Full menu'!G4="PCB",'Full menu'!G4="AERF",'Full menu'!G4="UD"),"inter",IF(OR('Full menu'!G4="ACB",'Full menu'!G4="LCERT",'Full menu'!G4="LERT",'Full menu'!G4="FCERT",'Full menu'!G4="FCMT",'Full menu'!G4="LCMT",'Full menu'!G4="LMT",'Full menu'!G4="LCIT",'Full menu'!G4="FCIT",'Full menu'!G4="LIT",'Full menu'!G4="MwERT",'Full menu'!G4="ERwMT",'Full menu'!G4="M&amp;ERT",'Full menu'!G4="MwIT",'Full menu'!G4="IwMT",'Full menu'!G4="M&amp;IT",'Full menu'!G4="IwERT",'Full menu'!G4="ERwIT",'Full menu'!G4="I&amp;ERT",'Full menu'!G4="ER&amp;M&amp;IT",'Full menu'!G4="LSD"),"subst",IF(OR('Full menu'!G4="FERT",'Full menu'!G4="FMT",'Full menu'!G4="FIT",'Full menu'!G4="WSD"),"intens",""))))</f>
        <v>subst</v>
      </c>
      <c r="H4" s="4" t="str">
        <f>IF(OR('Full menu'!H4="MDC",'Full menu'!H4="PERF"),"rude",IF(OR('Full menu'!H4="PCB",'Full menu'!H4="AERF",'Full menu'!H4="UD"),"inter",IF(OR('Full menu'!H4="ACB",'Full menu'!H4="LCERT",'Full menu'!H4="LERT",'Full menu'!H4="FCERT",'Full menu'!H4="FCMT",'Full menu'!H4="LCMT",'Full menu'!H4="LMT",'Full menu'!H4="LCIT",'Full menu'!H4="FCIT",'Full menu'!H4="LIT",'Full menu'!H4="MwERT",'Full menu'!H4="ERwMT",'Full menu'!H4="M&amp;ERT",'Full menu'!H4="MwIT",'Full menu'!H4="IwMT",'Full menu'!H4="M&amp;IT",'Full menu'!H4="IwERT",'Full menu'!H4="ERwIT",'Full menu'!H4="I&amp;ERT",'Full menu'!H4="ER&amp;M&amp;IT",'Full menu'!H4="LSD"),"subst",IF(OR('Full menu'!H4="FERT",'Full menu'!H4="FMT",'Full menu'!H4="FIT",'Full menu'!H4="WSD"),"intens",""))))</f>
        <v>subst</v>
      </c>
      <c r="I4" s="4" t="str">
        <f>IF(OR('Full menu'!I4="MDC",'Full menu'!I4="PERF"),"rude",IF(OR('Full menu'!I4="PCB",'Full menu'!I4="AERF",'Full menu'!I4="UD"),"inter",IF(OR('Full menu'!I4="ACB",'Full menu'!I4="LCERT",'Full menu'!I4="LERT",'Full menu'!I4="FCERT",'Full menu'!I4="FCMT",'Full menu'!I4="LCMT",'Full menu'!I4="LMT",'Full menu'!I4="LCIT",'Full menu'!I4="FCIT",'Full menu'!I4="LIT",'Full menu'!I4="MwERT",'Full menu'!I4="ERwMT",'Full menu'!I4="M&amp;ERT",'Full menu'!I4="MwIT",'Full menu'!I4="IwMT",'Full menu'!I4="M&amp;IT",'Full menu'!I4="IwERT",'Full menu'!I4="ERwIT",'Full menu'!I4="I&amp;ERT",'Full menu'!I4="ER&amp;M&amp;IT",'Full menu'!I4="LSD"),"subst",IF(OR('Full menu'!I4="FERT",'Full menu'!I4="FMT",'Full menu'!I4="FIT",'Full menu'!I4="WSD"),"intens",""))))</f>
        <v>subst</v>
      </c>
      <c r="J4" s="4" t="str">
        <f>IF(OR('Full menu'!J4="MDC",'Full menu'!J4="PERF"),"rude",IF(OR('Full menu'!J4="PCB",'Full menu'!J4="AERF",'Full menu'!J4="UD"),"inter",IF(OR('Full menu'!J4="ACB",'Full menu'!J4="LCERT",'Full menu'!J4="LERT",'Full menu'!J4="FCERT",'Full menu'!J4="FCMT",'Full menu'!J4="LCMT",'Full menu'!J4="LMT",'Full menu'!J4="LCIT",'Full menu'!J4="FCIT",'Full menu'!J4="LIT",'Full menu'!J4="MwERT",'Full menu'!J4="ERwMT",'Full menu'!J4="M&amp;ERT",'Full menu'!J4="MwIT",'Full menu'!J4="IwMT",'Full menu'!J4="M&amp;IT",'Full menu'!J4="IwERT",'Full menu'!J4="ERwIT",'Full menu'!J4="I&amp;ERT",'Full menu'!J4="ER&amp;M&amp;IT",'Full menu'!J4="LSD"),"subst",IF(OR('Full menu'!J4="FERT",'Full menu'!J4="FMT",'Full menu'!J4="FIT",'Full menu'!J4="WSD"),"intens",""))))</f>
        <v>subst</v>
      </c>
      <c r="K4" s="4" t="str">
        <f>IF(OR('Full menu'!K4="MDC",'Full menu'!K4="PERF"),"rude",IF(OR('Full menu'!K4="PCB",'Full menu'!K4="AERF",'Full menu'!K4="UD"),"inter",IF(OR('Full menu'!K4="ACB",'Full menu'!K4="LCERT",'Full menu'!K4="LERT",'Full menu'!K4="FCERT",'Full menu'!K4="FCMT",'Full menu'!K4="LCMT",'Full menu'!K4="LMT",'Full menu'!K4="LCIT",'Full menu'!K4="FCIT",'Full menu'!K4="LIT",'Full menu'!K4="MwERT",'Full menu'!K4="ERwMT",'Full menu'!K4="M&amp;ERT",'Full menu'!K4="MwIT",'Full menu'!K4="IwMT",'Full menu'!K4="M&amp;IT",'Full menu'!K4="IwERT",'Full menu'!K4="ERwIT",'Full menu'!K4="I&amp;ERT",'Full menu'!K4="ER&amp;M&amp;IT",'Full menu'!K4="LSD"),"subst",IF(OR('Full menu'!K4="FERT",'Full menu'!K4="FMT",'Full menu'!K4="FIT",'Full menu'!K4="WSD"),"intens",""))))</f>
        <v>intens</v>
      </c>
      <c r="L4" s="4" t="str">
        <f>IF(OR('Full menu'!L4="MDC",'Full menu'!L4="PERF"),"rude",IF(OR('Full menu'!L4="PCB",'Full menu'!L4="AERF",'Full menu'!L4="UD"),"inter",IF(OR('Full menu'!L4="ACB",'Full menu'!L4="LCERT",'Full menu'!L4="LERT",'Full menu'!L4="FCERT",'Full menu'!L4="FCMT",'Full menu'!L4="LCMT",'Full menu'!L4="LMT",'Full menu'!L4="LCIT",'Full menu'!L4="FCIT",'Full menu'!L4="LIT",'Full menu'!L4="MwERT",'Full menu'!L4="ERwMT",'Full menu'!L4="M&amp;ERT",'Full menu'!L4="MwIT",'Full menu'!L4="IwMT",'Full menu'!L4="M&amp;IT",'Full menu'!L4="IwERT",'Full menu'!L4="ERwIT",'Full menu'!L4="I&amp;ERT",'Full menu'!L4="ER&amp;M&amp;IT",'Full menu'!L4="LSD"),"subst",IF(OR('Full menu'!L4="FERT",'Full menu'!L4="FMT",'Full menu'!L4="FIT",'Full menu'!L4="WSD"),"intens",""))))</f>
        <v>intens</v>
      </c>
      <c r="M4" s="4" t="str">
        <f>IF(OR('Full menu'!M4="MDC",'Full menu'!M4="PERF"),"rude",IF(OR('Full menu'!M4="PCB",'Full menu'!M4="AERF",'Full menu'!M4="UD"),"inter",IF(OR('Full menu'!M4="ACB",'Full menu'!M4="LCERT",'Full menu'!M4="LERT",'Full menu'!M4="FCERT",'Full menu'!M4="FCMT",'Full menu'!M4="LCMT",'Full menu'!M4="LMT",'Full menu'!M4="LCIT",'Full menu'!M4="FCIT",'Full menu'!M4="LIT",'Full menu'!M4="MwERT",'Full menu'!M4="ERwMT",'Full menu'!M4="M&amp;ERT",'Full menu'!M4="MwIT",'Full menu'!M4="IwMT",'Full menu'!M4="M&amp;IT",'Full menu'!M4="IwERT",'Full menu'!M4="ERwIT",'Full menu'!M4="I&amp;ERT",'Full menu'!M4="ER&amp;M&amp;IT",'Full menu'!M4="LSD"),"subst",IF(OR('Full menu'!M4="FERT",'Full menu'!M4="FMT",'Full menu'!M4="FIT",'Full menu'!M4="WSD"),"intens",""))))</f>
        <v>intens</v>
      </c>
      <c r="N4" s="4" t="str">
        <f>IF(OR('Full menu'!N4="MDC",'Full menu'!N4="PERF"),"rude",IF(OR('Full menu'!N4="PCB",'Full menu'!N4="AERF",'Full menu'!N4="UD"),"inter",IF(OR('Full menu'!N4="ACB",'Full menu'!N4="LCERT",'Full menu'!N4="LERT",'Full menu'!N4="FCERT",'Full menu'!N4="FCMT",'Full menu'!N4="LCMT",'Full menu'!N4="LMT",'Full menu'!N4="LCIT",'Full menu'!N4="FCIT",'Full menu'!N4="LIT",'Full menu'!N4="MwERT",'Full menu'!N4="ERwMT",'Full menu'!N4="M&amp;ERT",'Full menu'!N4="MwIT",'Full menu'!N4="IwMT",'Full menu'!N4="M&amp;IT",'Full menu'!N4="IwERT",'Full menu'!N4="ERwIT",'Full menu'!N4="I&amp;ERT",'Full menu'!N4="ER&amp;M&amp;IT",'Full menu'!N4="LSD"),"subst",IF(OR('Full menu'!N4="FERT",'Full menu'!N4="FMT",'Full menu'!N4="FIT",'Full menu'!N4="WSD"),"intens",""))))</f>
        <v>intens</v>
      </c>
      <c r="O4" s="4" t="str">
        <f>IF(OR('Full menu'!O4="MDC",'Full menu'!O4="PERF"),"rude",IF(OR('Full menu'!O4="PCB",'Full menu'!O4="AERF",'Full menu'!O4="UD"),"inter",IF(OR('Full menu'!O4="ACB",'Full menu'!O4="LCERT",'Full menu'!O4="LERT",'Full menu'!O4="FCERT",'Full menu'!O4="FCMT",'Full menu'!O4="LCMT",'Full menu'!O4="LMT",'Full menu'!O4="LCIT",'Full menu'!O4="FCIT",'Full menu'!O4="LIT",'Full menu'!O4="MwERT",'Full menu'!O4="ERwMT",'Full menu'!O4="M&amp;ERT",'Full menu'!O4="MwIT",'Full menu'!O4="IwMT",'Full menu'!O4="M&amp;IT",'Full menu'!O4="IwERT",'Full menu'!O4="ERwIT",'Full menu'!O4="I&amp;ERT",'Full menu'!O4="ER&amp;M&amp;IT",'Full menu'!O4="LSD"),"subst",IF(OR('Full menu'!O4="FERT",'Full menu'!O4="FMT",'Full menu'!O4="FIT",'Full menu'!O4="WSD"),"intens",""))))</f>
        <v>intens</v>
      </c>
      <c r="P4" s="4" t="str">
        <f>IF(OR('Full menu'!P4="MDC",'Full menu'!P4="PERF"),"rude",IF(OR('Full menu'!P4="PCB",'Full menu'!P4="AERF",'Full menu'!P4="UD"),"inter",IF(OR('Full menu'!P4="ACB",'Full menu'!P4="LCERT",'Full menu'!P4="LERT",'Full menu'!P4="FCERT",'Full menu'!P4="FCMT",'Full menu'!P4="LCMT",'Full menu'!P4="LMT",'Full menu'!P4="LCIT",'Full menu'!P4="FCIT",'Full menu'!P4="LIT",'Full menu'!P4="MwERT",'Full menu'!P4="ERwMT",'Full menu'!P4="M&amp;ERT",'Full menu'!P4="MwIT",'Full menu'!P4="IwMT",'Full menu'!P4="M&amp;IT",'Full menu'!P4="IwERT",'Full menu'!P4="ERwIT",'Full menu'!P4="I&amp;ERT",'Full menu'!P4="ER&amp;M&amp;IT",'Full menu'!P4="LSD"),"subst",IF(OR('Full menu'!P4="FERT",'Full menu'!P4="FMT",'Full menu'!P4="FIT",'Full menu'!P4="WSD"),"intens",""))))</f>
        <v>intens</v>
      </c>
      <c r="Q4" s="4" t="str">
        <f>IF(OR('Full menu'!Q4="MDC",'Full menu'!Q4="PERF"),"rude",IF(OR('Full menu'!Q4="PCB",'Full menu'!Q4="AERF",'Full menu'!Q4="UD"),"inter",IF(OR('Full menu'!Q4="ACB",'Full menu'!Q4="LCERT",'Full menu'!Q4="LERT",'Full menu'!Q4="FCERT",'Full menu'!Q4="FCMT",'Full menu'!Q4="LCMT",'Full menu'!Q4="LMT",'Full menu'!Q4="LCIT",'Full menu'!Q4="FCIT",'Full menu'!Q4="LIT",'Full menu'!Q4="MwERT",'Full menu'!Q4="ERwMT",'Full menu'!Q4="M&amp;ERT",'Full menu'!Q4="MwIT",'Full menu'!Q4="IwMT",'Full menu'!Q4="M&amp;IT",'Full menu'!Q4="IwERT",'Full menu'!Q4="ERwIT",'Full menu'!Q4="I&amp;ERT",'Full menu'!Q4="ER&amp;M&amp;IT",'Full menu'!Q4="LSD"),"subst",IF(OR('Full menu'!Q4="FERT",'Full menu'!Q4="FMT",'Full menu'!Q4="FIT",'Full menu'!Q4="WSD"),"intens",""))))</f>
        <v>intens</v>
      </c>
      <c r="R4" s="4" t="str">
        <f>IF(OR('Full menu'!R4="MDC",'Full menu'!R4="PERF"),"rude",IF(OR('Full menu'!R4="PCB",'Full menu'!R4="AERF",'Full menu'!R4="UD"),"inter",IF(OR('Full menu'!R4="ACB",'Full menu'!R4="LCERT",'Full menu'!R4="LERT",'Full menu'!R4="FCERT",'Full menu'!R4="FCMT",'Full menu'!R4="LCMT",'Full menu'!R4="LMT",'Full menu'!R4="LCIT",'Full menu'!R4="FCIT",'Full menu'!R4="LIT",'Full menu'!R4="MwERT",'Full menu'!R4="ERwMT",'Full menu'!R4="M&amp;ERT",'Full menu'!R4="MwIT",'Full menu'!R4="IwMT",'Full menu'!R4="M&amp;IT",'Full menu'!R4="IwERT",'Full menu'!R4="ERwIT",'Full menu'!R4="I&amp;ERT",'Full menu'!R4="ER&amp;M&amp;IT",'Full menu'!R4="LSD"),"subst",IF(OR('Full menu'!R4="FERT",'Full menu'!R4="FMT",'Full menu'!R4="FIT",'Full menu'!R4="WSD"),"intens",""))))</f>
        <v>intens</v>
      </c>
      <c r="S4" s="4" t="str">
        <f>IF(OR('Full menu'!S4="MDC",'Full menu'!S4="PERF"),"rude",IF(OR('Full menu'!S4="PCB",'Full menu'!S4="AERF",'Full menu'!S4="UD"),"inter",IF(OR('Full menu'!S4="ACB",'Full menu'!S4="LCERT",'Full menu'!S4="LERT",'Full menu'!S4="FCERT",'Full menu'!S4="FCMT",'Full menu'!S4="LCMT",'Full menu'!S4="LMT",'Full menu'!S4="LCIT",'Full menu'!S4="FCIT",'Full menu'!S4="LIT",'Full menu'!S4="MwERT",'Full menu'!S4="ERwMT",'Full menu'!S4="M&amp;ERT",'Full menu'!S4="MwIT",'Full menu'!S4="IwMT",'Full menu'!S4="M&amp;IT",'Full menu'!S4="IwERT",'Full menu'!S4="ERwIT",'Full menu'!S4="I&amp;ERT",'Full menu'!S4="ER&amp;M&amp;IT",'Full menu'!S4="LSD"),"subst",IF(OR('Full menu'!S4="FERT",'Full menu'!S4="FMT",'Full menu'!S4="FIT",'Full menu'!S4="WSD"),"intens",""))))</f>
        <v>intens</v>
      </c>
      <c r="T4" s="4" t="str">
        <f>IF(OR('Full menu'!T4="MDC",'Full menu'!T4="PERF"),"rude",IF(OR('Full menu'!T4="PCB",'Full menu'!T4="AERF",'Full menu'!T4="UD"),"inter",IF(OR('Full menu'!T4="ACB",'Full menu'!T4="LCERT",'Full menu'!T4="LERT",'Full menu'!T4="FCERT",'Full menu'!T4="FCMT",'Full menu'!T4="LCMT",'Full menu'!T4="LMT",'Full menu'!T4="LCIT",'Full menu'!T4="FCIT",'Full menu'!T4="LIT",'Full menu'!T4="MwERT",'Full menu'!T4="ERwMT",'Full menu'!T4="M&amp;ERT",'Full menu'!T4="MwIT",'Full menu'!T4="IwMT",'Full menu'!T4="M&amp;IT",'Full menu'!T4="IwERT",'Full menu'!T4="ERwIT",'Full menu'!T4="I&amp;ERT",'Full menu'!T4="ER&amp;M&amp;IT",'Full menu'!T4="LSD"),"subst",IF(OR('Full menu'!T4="FERT",'Full menu'!T4="FMT",'Full menu'!T4="FIT",'Full menu'!T4="WSD"),"intens",""))))</f>
        <v>intens</v>
      </c>
      <c r="U4" s="4" t="str">
        <f>IF(OR('Full menu'!U4="MDC",'Full menu'!U4="PERF"),"rude",IF(OR('Full menu'!U4="PCB",'Full menu'!U4="AERF",'Full menu'!U4="UD"),"inter",IF(OR('Full menu'!U4="ACB",'Full menu'!U4="LCERT",'Full menu'!U4="LERT",'Full menu'!U4="FCERT",'Full menu'!U4="FCMT",'Full menu'!U4="LCMT",'Full menu'!U4="LMT",'Full menu'!U4="LCIT",'Full menu'!U4="FCIT",'Full menu'!U4="LIT",'Full menu'!U4="MwERT",'Full menu'!U4="ERwMT",'Full menu'!U4="M&amp;ERT",'Full menu'!U4="MwIT",'Full menu'!U4="IwMT",'Full menu'!U4="M&amp;IT",'Full menu'!U4="IwERT",'Full menu'!U4="ERwIT",'Full menu'!U4="I&amp;ERT",'Full menu'!U4="ER&amp;M&amp;IT",'Full menu'!U4="LSD"),"subst",IF(OR('Full menu'!U4="FERT",'Full menu'!U4="FMT",'Full menu'!U4="FIT",'Full menu'!U4="WSD"),"intens",""))))</f>
        <v>intens</v>
      </c>
      <c r="V4" s="4" t="str">
        <f>IF(OR('Full menu'!V4="MDC",'Full menu'!V4="PERF"),"rude",IF(OR('Full menu'!V4="PCB",'Full menu'!V4="AERF",'Full menu'!V4="UD"),"inter",IF(OR('Full menu'!V4="ACB",'Full menu'!V4="LCERT",'Full menu'!V4="LERT",'Full menu'!V4="FCERT",'Full menu'!V4="FCMT",'Full menu'!V4="LCMT",'Full menu'!V4="LMT",'Full menu'!V4="LCIT",'Full menu'!V4="FCIT",'Full menu'!V4="LIT",'Full menu'!V4="MwERT",'Full menu'!V4="ERwMT",'Full menu'!V4="M&amp;ERT",'Full menu'!V4="MwIT",'Full menu'!V4="IwMT",'Full menu'!V4="M&amp;IT",'Full menu'!V4="IwERT",'Full menu'!V4="ERwIT",'Full menu'!V4="I&amp;ERT",'Full menu'!V4="ER&amp;M&amp;IT",'Full menu'!V4="LSD"),"subst",IF(OR('Full menu'!V4="FERT",'Full menu'!V4="FMT",'Full menu'!V4="FIT",'Full menu'!V4="WSD"),"intens",""))))</f>
        <v>intens</v>
      </c>
      <c r="W4" s="4" t="str">
        <f>IF(OR('Full menu'!W4="MDC",'Full menu'!W4="PERF"),"rude",IF(OR('Full menu'!W4="PCB",'Full menu'!W4="AERF",'Full menu'!W4="UD"),"inter",IF(OR('Full menu'!W4="ACB",'Full menu'!W4="LCERT",'Full menu'!W4="LERT",'Full menu'!W4="FCERT",'Full menu'!W4="FCMT",'Full menu'!W4="LCMT",'Full menu'!W4="LMT",'Full menu'!W4="LCIT",'Full menu'!W4="FCIT",'Full menu'!W4="LIT",'Full menu'!W4="MwERT",'Full menu'!W4="ERwMT",'Full menu'!W4="M&amp;ERT",'Full menu'!W4="MwIT",'Full menu'!W4="IwMT",'Full menu'!W4="M&amp;IT",'Full menu'!W4="IwERT",'Full menu'!W4="ERwIT",'Full menu'!W4="I&amp;ERT",'Full menu'!W4="ER&amp;M&amp;IT",'Full menu'!W4="LSD"),"subst",IF(OR('Full menu'!W4="FERT",'Full menu'!W4="FMT",'Full menu'!W4="FIT",'Full menu'!W4="WSD"),"intens",""))))</f>
        <v>intens</v>
      </c>
      <c r="X4" s="4" t="str">
        <f>IF(OR('Full menu'!X4="MDC",'Full menu'!X4="PERF"),"rude",IF(OR('Full menu'!X4="PCB",'Full menu'!X4="AERF",'Full menu'!X4="UD"),"inter",IF(OR('Full menu'!X4="ACB",'Full menu'!X4="LCERT",'Full menu'!X4="LERT",'Full menu'!X4="FCERT",'Full menu'!X4="FCMT",'Full menu'!X4="LCMT",'Full menu'!X4="LMT",'Full menu'!X4="LCIT",'Full menu'!X4="FCIT",'Full menu'!X4="LIT",'Full menu'!X4="MwERT",'Full menu'!X4="ERwMT",'Full menu'!X4="M&amp;ERT",'Full menu'!X4="MwIT",'Full menu'!X4="IwMT",'Full menu'!X4="M&amp;IT",'Full menu'!X4="IwERT",'Full menu'!X4="ERwIT",'Full menu'!X4="I&amp;ERT",'Full menu'!X4="ER&amp;M&amp;IT",'Full menu'!X4="LSD"),"subst",IF(OR('Full menu'!X4="FERT",'Full menu'!X4="FMT",'Full menu'!X4="FIT",'Full menu'!X4="WSD"),"intens",""))))</f>
        <v>intens</v>
      </c>
      <c r="Y4" s="4" t="str">
        <f>IF(OR('Full menu'!Y4="MDC",'Full menu'!Y4="PERF"),"rude",IF(OR('Full menu'!Y4="PCB",'Full menu'!Y4="AERF",'Full menu'!Y4="UD"),"inter",IF(OR('Full menu'!Y4="ACB",'Full menu'!Y4="LCERT",'Full menu'!Y4="LERT",'Full menu'!Y4="FCERT",'Full menu'!Y4="FCMT",'Full menu'!Y4="LCMT",'Full menu'!Y4="LMT",'Full menu'!Y4="LCIT",'Full menu'!Y4="FCIT",'Full menu'!Y4="LIT",'Full menu'!Y4="MwERT",'Full menu'!Y4="ERwMT",'Full menu'!Y4="M&amp;ERT",'Full menu'!Y4="MwIT",'Full menu'!Y4="IwMT",'Full menu'!Y4="M&amp;IT",'Full menu'!Y4="IwERT",'Full menu'!Y4="ERwIT",'Full menu'!Y4="I&amp;ERT",'Full menu'!Y4="ER&amp;M&amp;IT",'Full menu'!Y4="LSD"),"subst",IF(OR('Full menu'!Y4="FERT",'Full menu'!Y4="FMT",'Full menu'!Y4="FIT",'Full menu'!Y4="WSD"),"intens",""))))</f>
        <v>intens</v>
      </c>
      <c r="Z4" s="4" t="str">
        <f>IF(OR('Full menu'!Z4="MDC",'Full menu'!Z4="PERF"),"rude",IF(OR('Full menu'!Z4="PCB",'Full menu'!Z4="AERF",'Full menu'!Z4="UD"),"inter",IF(OR('Full menu'!Z4="ACB",'Full menu'!Z4="LCERT",'Full menu'!Z4="LERT",'Full menu'!Z4="FCERT",'Full menu'!Z4="FCMT",'Full menu'!Z4="LCMT",'Full menu'!Z4="LMT",'Full menu'!Z4="LCIT",'Full menu'!Z4="FCIT",'Full menu'!Z4="LIT",'Full menu'!Z4="MwERT",'Full menu'!Z4="ERwMT",'Full menu'!Z4="M&amp;ERT",'Full menu'!Z4="MwIT",'Full menu'!Z4="IwMT",'Full menu'!Z4="M&amp;IT",'Full menu'!Z4="IwERT",'Full menu'!Z4="ERwIT",'Full menu'!Z4="I&amp;ERT",'Full menu'!Z4="ER&amp;M&amp;IT",'Full menu'!Z4="LSD"),"subst",IF(OR('Full menu'!Z4="FERT",'Full menu'!Z4="FMT",'Full menu'!Z4="FIT",'Full menu'!Z4="WSD"),"intens",""))))</f>
        <v>intens</v>
      </c>
      <c r="AA4" s="4" t="str">
        <f>IF(OR('Full menu'!AA4="MDC",'Full menu'!AA4="PERF"),"basic",IF(OR('Full menu'!AA4="PCB",'Full menu'!AA4="AERF",'Full menu'!AA4="UD"),"inter1",IF(OR('Full menu'!AA4="ACB",'Full menu'!AA4="LCERT",'Full menu'!AA4="LERT",'Full menu'!AA4="FCERT",'Full menu'!AA4="FCMT",'Full menu'!AA4="LCMT",'Full menu'!AA4="LMT",'Full menu'!AA4="LCIT",'Full menu'!AA4="FCIT",'Full menu'!AA4="LIT",'Full menu'!AA4="MwERT",'Full menu'!AA4="ERwMT",'Full menu'!AA4="M&amp;ERT",'Full menu'!AA4="MwIT",'Full menu'!AA4="IwMT",'Full menu'!AA4="M&amp;IT",'Full menu'!AA4="IwERT",'Full menu'!AA4="ERwIT",'Full menu'!AA4="I&amp;ERT",'Full menu'!AA4="ER&amp;M&amp;IT",'Full menu'!AA4="LSD"),"inter2",IF(OR('Full menu'!AA4="FERT",'Full menu'!AA4="FMT",'Full menu'!AA4="FIT",'Full menu'!AA4="WSD"),"comp",""))))</f>
        <v/>
      </c>
      <c r="AB4" s="4" t="str">
        <f>IF(OR('Full menu'!AB4="MDC",'Full menu'!AB4="PERF"),"basic",IF(OR('Full menu'!AB4="PCB",'Full menu'!AB4="AERF",'Full menu'!AB4="UD"),"inter1",IF(OR('Full menu'!AB4="ACB",'Full menu'!AB4="LCERT",'Full menu'!AB4="LERT",'Full menu'!AB4="FCERT",'Full menu'!AB4="FCMT",'Full menu'!AB4="LCMT",'Full menu'!AB4="LMT",'Full menu'!AB4="LCIT",'Full menu'!AB4="FCIT",'Full menu'!AB4="LIT",'Full menu'!AB4="MwERT",'Full menu'!AB4="ERwMT",'Full menu'!AB4="M&amp;ERT",'Full menu'!AB4="MwIT",'Full menu'!AB4="IwMT",'Full menu'!AB4="M&amp;IT",'Full menu'!AB4="IwERT",'Full menu'!AB4="ERwIT",'Full menu'!AB4="I&amp;ERT",'Full menu'!AB4="ER&amp;M&amp;IT",'Full menu'!AB4="LSD"),"inter2",IF(OR('Full menu'!AB4="FERT",'Full menu'!AB4="FMT",'Full menu'!AB4="FIT",'Full menu'!AB4="WSD"),"comp",""))))</f>
        <v/>
      </c>
      <c r="AC4" s="4" t="str">
        <f>IF(OR('Full menu'!AC4="MDC",'Full menu'!AC4="PERF"),"basic",IF(OR('Full menu'!AC4="PCB",'Full menu'!AC4="AERF",'Full menu'!AC4="UD"),"inter1",IF(OR('Full menu'!AC4="ACB",'Full menu'!AC4="LCERT",'Full menu'!AC4="LERT",'Full menu'!AC4="FCERT",'Full menu'!AC4="FCMT",'Full menu'!AC4="LCMT",'Full menu'!AC4="LMT",'Full menu'!AC4="LCIT",'Full menu'!AC4="FCIT",'Full menu'!AC4="LIT",'Full menu'!AC4="MwERT",'Full menu'!AC4="ERwMT",'Full menu'!AC4="M&amp;ERT",'Full menu'!AC4="MwIT",'Full menu'!AC4="IwMT",'Full menu'!AC4="M&amp;IT",'Full menu'!AC4="IwERT",'Full menu'!AC4="ERwIT",'Full menu'!AC4="I&amp;ERT",'Full menu'!AC4="ER&amp;M&amp;IT",'Full menu'!AC4="LSD"),"inter2",IF(OR('Full menu'!AC4="FERT",'Full menu'!AC4="FMT",'Full menu'!AC4="FIT",'Full menu'!AC4="WSD"),"comp",""))))</f>
        <v/>
      </c>
      <c r="AD4" s="4" t="str">
        <f>IF(OR('Full menu'!AD4="MDC",'Full menu'!AD4="PERF"),"basic",IF(OR('Full menu'!AD4="PCB",'Full menu'!AD4="AERF",'Full menu'!AD4="UD"),"inter1",IF(OR('Full menu'!AD4="ACB",'Full menu'!AD4="LCERT",'Full menu'!AD4="LERT",'Full menu'!AD4="FCERT",'Full menu'!AD4="FCMT",'Full menu'!AD4="LCMT",'Full menu'!AD4="LMT",'Full menu'!AD4="LCIT",'Full menu'!AD4="FCIT",'Full menu'!AD4="LIT",'Full menu'!AD4="MwERT",'Full menu'!AD4="ERwMT",'Full menu'!AD4="M&amp;ERT",'Full menu'!AD4="MwIT",'Full menu'!AD4="IwMT",'Full menu'!AD4="M&amp;IT",'Full menu'!AD4="IwERT",'Full menu'!AD4="ERwIT",'Full menu'!AD4="I&amp;ERT",'Full menu'!AD4="ER&amp;M&amp;IT",'Full menu'!AD4="LSD"),"inter2",IF(OR('Full menu'!AD4="FERT",'Full menu'!AD4="FMT",'Full menu'!AD4="FIT",'Full menu'!AD4="WSD"),"comp",""))))</f>
        <v/>
      </c>
      <c r="AE4" s="4" t="str">
        <f>IF(OR('Full menu'!AE4="MDC",'Full menu'!AE4="PERF"),"basic",IF(OR('Full menu'!AE4="PCB",'Full menu'!AE4="AERF",'Full menu'!AE4="UD"),"inter1",IF(OR('Full menu'!AE4="ACB",'Full menu'!AE4="LCERT",'Full menu'!AE4="LERT",'Full menu'!AE4="FCERT",'Full menu'!AE4="FCMT",'Full menu'!AE4="LCMT",'Full menu'!AE4="LMT",'Full menu'!AE4="LCIT",'Full menu'!AE4="FCIT",'Full menu'!AE4="LIT",'Full menu'!AE4="MwERT",'Full menu'!AE4="ERwMT",'Full menu'!AE4="M&amp;ERT",'Full menu'!AE4="MwIT",'Full menu'!AE4="IwMT",'Full menu'!AE4="M&amp;IT",'Full menu'!AE4="IwERT",'Full menu'!AE4="ERwIT",'Full menu'!AE4="I&amp;ERT",'Full menu'!AE4="ER&amp;M&amp;IT",'Full menu'!AE4="LSD"),"inter2",IF(OR('Full menu'!AE4="FERT",'Full menu'!AE4="FMT",'Full menu'!AE4="FIT",'Full menu'!AE4="WSD"),"comp",""))))</f>
        <v/>
      </c>
      <c r="AF4" s="4" t="str">
        <f>IF(OR('Full menu'!AF4="MDC",'Full menu'!AF4="PERF"),"basic",IF(OR('Full menu'!AF4="PCB",'Full menu'!AF4="AERF",'Full menu'!AF4="UD"),"inter1",IF(OR('Full menu'!AF4="ACB",'Full menu'!AF4="LCERT",'Full menu'!AF4="LERT",'Full menu'!AF4="FCERT",'Full menu'!AF4="FCMT",'Full menu'!AF4="LCMT",'Full menu'!AF4="LMT",'Full menu'!AF4="LCIT",'Full menu'!AF4="FCIT",'Full menu'!AF4="LIT",'Full menu'!AF4="MwERT",'Full menu'!AF4="ERwMT",'Full menu'!AF4="M&amp;ERT",'Full menu'!AF4="MwIT",'Full menu'!AF4="IwMT",'Full menu'!AF4="M&amp;IT",'Full menu'!AF4="IwERT",'Full menu'!AF4="ERwIT",'Full menu'!AF4="I&amp;ERT",'Full menu'!AF4="ER&amp;M&amp;IT",'Full menu'!AF4="LSD"),"inter2",IF(OR('Full menu'!AF4="FERT",'Full menu'!AF4="FMT",'Full menu'!AF4="FIT",'Full menu'!AF4="WSD"),"comp",""))))</f>
        <v/>
      </c>
      <c r="AG4" s="4" t="str">
        <f>IF(OR('Full menu'!AG4="MDC",'Full menu'!AG4="PERF"),"basic",IF(OR('Full menu'!AG4="PCB",'Full menu'!AG4="AERF",'Full menu'!AG4="UD"),"inter1",IF(OR('Full menu'!AG4="ACB",'Full menu'!AG4="LCERT",'Full menu'!AG4="LERT",'Full menu'!AG4="FCERT",'Full menu'!AG4="FCMT",'Full menu'!AG4="LCMT",'Full menu'!AG4="LMT",'Full menu'!AG4="LCIT",'Full menu'!AG4="FCIT",'Full menu'!AG4="LIT",'Full menu'!AG4="MwERT",'Full menu'!AG4="ERwMT",'Full menu'!AG4="M&amp;ERT",'Full menu'!AG4="MwIT",'Full menu'!AG4="IwMT",'Full menu'!AG4="M&amp;IT",'Full menu'!AG4="IwERT",'Full menu'!AG4="ERwIT",'Full menu'!AG4="I&amp;ERT",'Full menu'!AG4="ER&amp;M&amp;IT",'Full menu'!AG4="LSD"),"inter2",IF(OR('Full menu'!AG4="FERT",'Full menu'!AG4="FMT",'Full menu'!AG4="FIT",'Full menu'!AG4="WSD"),"comp",""))))</f>
        <v/>
      </c>
      <c r="AH4" s="4" t="str">
        <f>IF(OR('Full menu'!AH4="MDC",'Full menu'!AH4="PERF"),"basic",IF(OR('Full menu'!AH4="PCB",'Full menu'!AH4="AERF",'Full menu'!AH4="UD"),"inter1",IF(OR('Full menu'!AH4="ACB",'Full menu'!AH4="LCERT",'Full menu'!AH4="LERT",'Full menu'!AH4="FCERT",'Full menu'!AH4="FCMT",'Full menu'!AH4="LCMT",'Full menu'!AH4="LMT",'Full menu'!AH4="LCIT",'Full menu'!AH4="FCIT",'Full menu'!AH4="LIT",'Full menu'!AH4="MwERT",'Full menu'!AH4="ERwMT",'Full menu'!AH4="M&amp;ERT",'Full menu'!AH4="MwIT",'Full menu'!AH4="IwMT",'Full menu'!AH4="M&amp;IT",'Full menu'!AH4="IwERT",'Full menu'!AH4="ERwIT",'Full menu'!AH4="I&amp;ERT",'Full menu'!AH4="ER&amp;M&amp;IT",'Full menu'!AH4="LSD"),"inter2",IF(OR('Full menu'!AH4="FERT",'Full menu'!AH4="FMT",'Full menu'!AH4="FIT",'Full menu'!AH4="WSD"),"comp",""))))</f>
        <v/>
      </c>
      <c r="AI4" s="4" t="str">
        <f>IF(OR('Full menu'!AI4="MDC",'Full menu'!AI4="PERF"),"basic",IF(OR('Full menu'!AI4="PCB",'Full menu'!AI4="AERF",'Full menu'!AI4="UD"),"inter1",IF(OR('Full menu'!AI4="ACB",'Full menu'!AI4="LCERT",'Full menu'!AI4="LERT",'Full menu'!AI4="FCERT",'Full menu'!AI4="FCMT",'Full menu'!AI4="LCMT",'Full menu'!AI4="LMT",'Full menu'!AI4="LCIT",'Full menu'!AI4="FCIT",'Full menu'!AI4="LIT",'Full menu'!AI4="MwERT",'Full menu'!AI4="ERwMT",'Full menu'!AI4="M&amp;ERT",'Full menu'!AI4="MwIT",'Full menu'!AI4="IwMT",'Full menu'!AI4="M&amp;IT",'Full menu'!AI4="IwERT",'Full menu'!AI4="ERwIT",'Full menu'!AI4="I&amp;ERT",'Full menu'!AI4="ER&amp;M&amp;IT",'Full menu'!AI4="LSD"),"inter2",IF(OR('Full menu'!AI4="FERT",'Full menu'!AI4="FMT",'Full menu'!AI4="FIT",'Full menu'!AI4="WSD"),"comp",""))))</f>
        <v/>
      </c>
      <c r="AJ4" s="4" t="str">
        <f>IF(OR('Full menu'!AJ4="MDC",'Full menu'!AJ4="PERF"),"basic",IF(OR('Full menu'!AJ4="PCB",'Full menu'!AJ4="AERF",'Full menu'!AJ4="UD"),"inter1",IF(OR('Full menu'!AJ4="ACB",'Full menu'!AJ4="LCERT",'Full menu'!AJ4="LERT",'Full menu'!AJ4="FCERT",'Full menu'!AJ4="FCMT",'Full menu'!AJ4="LCMT",'Full menu'!AJ4="LMT",'Full menu'!AJ4="LCIT",'Full menu'!AJ4="FCIT",'Full menu'!AJ4="LIT",'Full menu'!AJ4="MwERT",'Full menu'!AJ4="ERwMT",'Full menu'!AJ4="M&amp;ERT",'Full menu'!AJ4="MwIT",'Full menu'!AJ4="IwMT",'Full menu'!AJ4="M&amp;IT",'Full menu'!AJ4="IwERT",'Full menu'!AJ4="ERwIT",'Full menu'!AJ4="I&amp;ERT",'Full menu'!AJ4="ER&amp;M&amp;IT",'Full menu'!AJ4="LSD"),"inter2",IF(OR('Full menu'!AJ4="FERT",'Full menu'!AJ4="FMT",'Full menu'!AJ4="FIT",'Full menu'!AJ4="WSD"),"comp",""))))</f>
        <v/>
      </c>
      <c r="AK4" s="4" t="str">
        <f>IF(OR('Full menu'!AK4="MDC",'Full menu'!AK4="PERF"),"basic",IF(OR('Full menu'!AK4="PCB",'Full menu'!AK4="AERF",'Full menu'!AK4="UD"),"inter1",IF(OR('Full menu'!AK4="ACB",'Full menu'!AK4="LCERT",'Full menu'!AK4="LERT",'Full menu'!AK4="FCERT",'Full menu'!AK4="FCMT",'Full menu'!AK4="LCMT",'Full menu'!AK4="LMT",'Full menu'!AK4="LCIT",'Full menu'!AK4="FCIT",'Full menu'!AK4="LIT",'Full menu'!AK4="MwERT",'Full menu'!AK4="ERwMT",'Full menu'!AK4="M&amp;ERT",'Full menu'!AK4="MwIT",'Full menu'!AK4="IwMT",'Full menu'!AK4="M&amp;IT",'Full menu'!AK4="IwERT",'Full menu'!AK4="ERwIT",'Full menu'!AK4="I&amp;ERT",'Full menu'!AK4="ER&amp;M&amp;IT",'Full menu'!AK4="LSD"),"inter2",IF(OR('Full menu'!AK4="FERT",'Full menu'!AK4="FMT",'Full menu'!AK4="FIT",'Full menu'!AK4="WSD"),"comp",""))))</f>
        <v/>
      </c>
      <c r="AL4" s="4" t="str">
        <f>IF(OR('Full menu'!AL4="MDC",'Full menu'!AL4="PERF"),"basic",IF(OR('Full menu'!AL4="PCB",'Full menu'!AL4="AERF",'Full menu'!AL4="UD"),"inter1",IF(OR('Full menu'!AL4="ACB",'Full menu'!AL4="LCERT",'Full menu'!AL4="LERT",'Full menu'!AL4="FCERT",'Full menu'!AL4="FCMT",'Full menu'!AL4="LCMT",'Full menu'!AL4="LMT",'Full menu'!AL4="LCIT",'Full menu'!AL4="FCIT",'Full menu'!AL4="LIT",'Full menu'!AL4="MwERT",'Full menu'!AL4="ERwMT",'Full menu'!AL4="M&amp;ERT",'Full menu'!AL4="MwIT",'Full menu'!AL4="IwMT",'Full menu'!AL4="M&amp;IT",'Full menu'!AL4="IwERT",'Full menu'!AL4="ERwIT",'Full menu'!AL4="I&amp;ERT",'Full menu'!AL4="ER&amp;M&amp;IT",'Full menu'!AL4="LSD"),"inter2",IF(OR('Full menu'!AL4="FERT",'Full menu'!AL4="FMT",'Full menu'!AL4="FIT",'Full menu'!AL4="WSD"),"comp",""))))</f>
        <v/>
      </c>
      <c r="AM4" s="4" t="str">
        <f>IF(OR('Full menu'!AM4="MDC",'Full menu'!AM4="PERF"),"basic",IF(OR('Full menu'!AM4="PCB",'Full menu'!AM4="AERF",'Full menu'!AM4="UD"),"inter1",IF(OR('Full menu'!AM4="ACB",'Full menu'!AM4="LCERT",'Full menu'!AM4="LERT",'Full menu'!AM4="FCERT",'Full menu'!AM4="FCMT",'Full menu'!AM4="LCMT",'Full menu'!AM4="LMT",'Full menu'!AM4="LCIT",'Full menu'!AM4="FCIT",'Full menu'!AM4="LIT",'Full menu'!AM4="MwERT",'Full menu'!AM4="ERwMT",'Full menu'!AM4="M&amp;ERT",'Full menu'!AM4="MwIT",'Full menu'!AM4="IwMT",'Full menu'!AM4="M&amp;IT",'Full menu'!AM4="IwERT",'Full menu'!AM4="ERwIT",'Full menu'!AM4="I&amp;ERT",'Full menu'!AM4="ER&amp;M&amp;IT",'Full menu'!AM4="LSD"),"inter2",IF(OR('Full menu'!AM4="FERT",'Full menu'!AM4="FMT",'Full menu'!AM4="FIT",'Full menu'!AM4="WSD"),"comp",""))))</f>
        <v/>
      </c>
      <c r="AN4" s="4" t="str">
        <f>IF(OR('Full menu'!AN4="MDC",'Full menu'!AN4="PERF"),"basic",IF(OR('Full menu'!AN4="PCB",'Full menu'!AN4="AERF",'Full menu'!AN4="UD"),"inter1",IF(OR('Full menu'!AN4="ACB",'Full menu'!AN4="LCERT",'Full menu'!AN4="LERT",'Full menu'!AN4="FCERT",'Full menu'!AN4="FCMT",'Full menu'!AN4="LCMT",'Full menu'!AN4="LMT",'Full menu'!AN4="LCIT",'Full menu'!AN4="FCIT",'Full menu'!AN4="LIT",'Full menu'!AN4="MwERT",'Full menu'!AN4="ERwMT",'Full menu'!AN4="M&amp;ERT",'Full menu'!AN4="MwIT",'Full menu'!AN4="IwMT",'Full menu'!AN4="M&amp;IT",'Full menu'!AN4="IwERT",'Full menu'!AN4="ERwIT",'Full menu'!AN4="I&amp;ERT",'Full menu'!AN4="ER&amp;M&amp;IT",'Full menu'!AN4="LSD"),"inter2",IF(OR('Full menu'!AN4="FERT",'Full menu'!AN4="FMT",'Full menu'!AN4="FIT",'Full menu'!AN4="WSD"),"comp",""))))</f>
        <v/>
      </c>
      <c r="AO4" s="4" t="str">
        <f>IF(OR('Full menu'!AO4="MDC",'Full menu'!AO4="PERF"),"basic",IF(OR('Full menu'!AO4="PCB",'Full menu'!AO4="AERF",'Full menu'!AO4="UD"),"inter1",IF(OR('Full menu'!AO4="ACB",'Full menu'!AO4="LCERT",'Full menu'!AO4="LERT",'Full menu'!AO4="FCERT",'Full menu'!AO4="FCMT",'Full menu'!AO4="LCMT",'Full menu'!AO4="LMT",'Full menu'!AO4="LCIT",'Full menu'!AO4="FCIT",'Full menu'!AO4="LIT",'Full menu'!AO4="MwERT",'Full menu'!AO4="ERwMT",'Full menu'!AO4="M&amp;ERT",'Full menu'!AO4="MwIT",'Full menu'!AO4="IwMT",'Full menu'!AO4="M&amp;IT",'Full menu'!AO4="IwERT",'Full menu'!AO4="ERwIT",'Full menu'!AO4="I&amp;ERT",'Full menu'!AO4="ER&amp;M&amp;IT",'Full menu'!AO4="LSD"),"inter2",IF(OR('Full menu'!AO4="FERT",'Full menu'!AO4="FMT",'Full menu'!AO4="FIT",'Full menu'!AO4="WSD"),"comp",""))))</f>
        <v/>
      </c>
      <c r="AP4" s="4" t="str">
        <f>IF(OR('Full menu'!AP4="MDC",'Full menu'!AP4="PERF"),"basic",IF(OR('Full menu'!AP4="PCB",'Full menu'!AP4="AERF",'Full menu'!AP4="UD"),"inter1",IF(OR('Full menu'!AP4="ACB",'Full menu'!AP4="LCERT",'Full menu'!AP4="LERT",'Full menu'!AP4="FCERT",'Full menu'!AP4="FCMT",'Full menu'!AP4="LCMT",'Full menu'!AP4="LMT",'Full menu'!AP4="LCIT",'Full menu'!AP4="FCIT",'Full menu'!AP4="LIT",'Full menu'!AP4="MwERT",'Full menu'!AP4="ERwMT",'Full menu'!AP4="M&amp;ERT",'Full menu'!AP4="MwIT",'Full menu'!AP4="IwMT",'Full menu'!AP4="M&amp;IT",'Full menu'!AP4="IwERT",'Full menu'!AP4="ERwIT",'Full menu'!AP4="I&amp;ERT",'Full menu'!AP4="ER&amp;M&amp;IT",'Full menu'!AP4="LSD"),"inter2",IF(OR('Full menu'!AP4="FERT",'Full menu'!AP4="FMT",'Full menu'!AP4="FIT",'Full menu'!AP4="WSD"),"comp",""))))</f>
        <v/>
      </c>
      <c r="AQ4" s="4" t="str">
        <f>IF(OR('Full menu'!AQ4="MDC",'Full menu'!AQ4="PERF"),"basic",IF(OR('Full menu'!AQ4="PCB",'Full menu'!AQ4="AERF",'Full menu'!AQ4="UD"),"inter1",IF(OR('Full menu'!AQ4="ACB",'Full menu'!AQ4="LCERT",'Full menu'!AQ4="LERT",'Full menu'!AQ4="FCERT",'Full menu'!AQ4="FCMT",'Full menu'!AQ4="LCMT",'Full menu'!AQ4="LMT",'Full menu'!AQ4="LCIT",'Full menu'!AQ4="FCIT",'Full menu'!AQ4="LIT",'Full menu'!AQ4="MwERT",'Full menu'!AQ4="ERwMT",'Full menu'!AQ4="M&amp;ERT",'Full menu'!AQ4="MwIT",'Full menu'!AQ4="IwMT",'Full menu'!AQ4="M&amp;IT",'Full menu'!AQ4="IwERT",'Full menu'!AQ4="ERwIT",'Full menu'!AQ4="I&amp;ERT",'Full menu'!AQ4="ER&amp;M&amp;IT",'Full menu'!AQ4="LSD"),"inter2",IF(OR('Full menu'!AQ4="FERT",'Full menu'!AQ4="FMT",'Full menu'!AQ4="FIT",'Full menu'!AQ4="WSD"),"comp",""))))</f>
        <v/>
      </c>
      <c r="AR4" s="4" t="str">
        <f>IF(OR('Full menu'!AR4="MDC",'Full menu'!AR4="PERF"),"basic",IF(OR('Full menu'!AR4="PCB",'Full menu'!AR4="AERF",'Full menu'!AR4="UD"),"inter1",IF(OR('Full menu'!AR4="ACB",'Full menu'!AR4="LCERT",'Full menu'!AR4="LERT",'Full menu'!AR4="FCERT",'Full menu'!AR4="FCMT",'Full menu'!AR4="LCMT",'Full menu'!AR4="LMT",'Full menu'!AR4="LCIT",'Full menu'!AR4="FCIT",'Full menu'!AR4="LIT",'Full menu'!AR4="MwERT",'Full menu'!AR4="ERwMT",'Full menu'!AR4="M&amp;ERT",'Full menu'!AR4="MwIT",'Full menu'!AR4="IwMT",'Full menu'!AR4="M&amp;IT",'Full menu'!AR4="IwERT",'Full menu'!AR4="ERwIT",'Full menu'!AR4="I&amp;ERT",'Full menu'!AR4="ER&amp;M&amp;IT",'Full menu'!AR4="LSD"),"inter2",IF(OR('Full menu'!AR4="FERT",'Full menu'!AR4="FMT",'Full menu'!AR4="FIT",'Full menu'!AR4="WSD"),"comp",""))))</f>
        <v/>
      </c>
      <c r="AS4" s="4" t="str">
        <f>IF(OR('Full menu'!AS4="MDC",'Full menu'!AS4="PERF"),"basic",IF(OR('Full menu'!AS4="PCB",'Full menu'!AS4="AERF",'Full menu'!AS4="UD"),"inter1",IF(OR('Full menu'!AS4="ACB",'Full menu'!AS4="LCERT",'Full menu'!AS4="LERT",'Full menu'!AS4="FCERT",'Full menu'!AS4="FCMT",'Full menu'!AS4="LCMT",'Full menu'!AS4="LMT",'Full menu'!AS4="LCIT",'Full menu'!AS4="FCIT",'Full menu'!AS4="LIT",'Full menu'!AS4="MwERT",'Full menu'!AS4="ERwMT",'Full menu'!AS4="M&amp;ERT",'Full menu'!AS4="MwIT",'Full menu'!AS4="IwMT",'Full menu'!AS4="M&amp;IT",'Full menu'!AS4="IwERT",'Full menu'!AS4="ERwIT",'Full menu'!AS4="I&amp;ERT",'Full menu'!AS4="ER&amp;M&amp;IT",'Full menu'!AS4="LSD"),"inter2",IF(OR('Full menu'!AS4="FERT",'Full menu'!AS4="FMT",'Full menu'!AS4="FIT",'Full menu'!AS4="WSD"),"comp",""))))</f>
        <v/>
      </c>
    </row>
    <row r="5" spans="1:45" x14ac:dyDescent="0.2">
      <c r="A5" s="4" t="s">
        <v>8</v>
      </c>
      <c r="B5" s="4" t="str">
        <f>IF(OR('Full menu'!B5="MDC",'Full menu'!B5="PERF"),"rude",IF(OR('Full menu'!B5="PCB",'Full menu'!B5="AERF",'Full menu'!B5="UD"),"inter",IF(OR('Full menu'!B5="ACB",'Full menu'!B5="LCERT",'Full menu'!B5="LERT",'Full menu'!B5="FCERT",'Full menu'!B5="FCMT",'Full menu'!B5="LCMT",'Full menu'!B5="LMT",'Full menu'!B5="LCIT",'Full menu'!B5="FCIT",'Full menu'!B5="LIT",'Full menu'!B5="MwERT",'Full menu'!B5="ERwMT",'Full menu'!B5="M&amp;ERT",'Full menu'!B5="MwIT",'Full menu'!B5="IwMT",'Full menu'!B5="M&amp;IT",'Full menu'!B5="IwERT",'Full menu'!B5="ERwIT",'Full menu'!B5="I&amp;ERT",'Full menu'!B5="ER&amp;M&amp;IT",'Full menu'!B5="LSD"),"subst",IF(OR('Full menu'!B5="FERT",'Full menu'!B5="FMT",'Full menu'!B5="FIT",'Full menu'!B5="WSD"),"intens",""))))</f>
        <v>subst</v>
      </c>
      <c r="C5" s="4" t="str">
        <f>IF(OR('Full menu'!C5="MDC",'Full menu'!C5="PERF"),"rude",IF(OR('Full menu'!C5="PCB",'Full menu'!C5="AERF",'Full menu'!C5="UD"),"inter",IF(OR('Full menu'!C5="ACB",'Full menu'!C5="LCERT",'Full menu'!C5="LERT",'Full menu'!C5="FCERT",'Full menu'!C5="FCMT",'Full menu'!C5="LCMT",'Full menu'!C5="LMT",'Full menu'!C5="LCIT",'Full menu'!C5="FCIT",'Full menu'!C5="LIT",'Full menu'!C5="MwERT",'Full menu'!C5="ERwMT",'Full menu'!C5="M&amp;ERT",'Full menu'!C5="MwIT",'Full menu'!C5="IwMT",'Full menu'!C5="M&amp;IT",'Full menu'!C5="IwERT",'Full menu'!C5="ERwIT",'Full menu'!C5="I&amp;ERT",'Full menu'!C5="ER&amp;M&amp;IT",'Full menu'!C5="LSD"),"subst",IF(OR('Full menu'!C5="FERT",'Full menu'!C5="FMT",'Full menu'!C5="FIT",'Full menu'!C5="WSD"),"intens",""))))</f>
        <v>subst</v>
      </c>
      <c r="D5" s="4" t="str">
        <f>IF(OR('Full menu'!D5="MDC",'Full menu'!D5="PERF"),"rude",IF(OR('Full menu'!D5="PCB",'Full menu'!D5="AERF",'Full menu'!D5="UD"),"inter",IF(OR('Full menu'!D5="ACB",'Full menu'!D5="LCERT",'Full menu'!D5="LERT",'Full menu'!D5="FCERT",'Full menu'!D5="FCMT",'Full menu'!D5="LCMT",'Full menu'!D5="LMT",'Full menu'!D5="LCIT",'Full menu'!D5="FCIT",'Full menu'!D5="LIT",'Full menu'!D5="MwERT",'Full menu'!D5="ERwMT",'Full menu'!D5="M&amp;ERT",'Full menu'!D5="MwIT",'Full menu'!D5="IwMT",'Full menu'!D5="M&amp;IT",'Full menu'!D5="IwERT",'Full menu'!D5="ERwIT",'Full menu'!D5="I&amp;ERT",'Full menu'!D5="ER&amp;M&amp;IT",'Full menu'!D5="LSD"),"subst",IF(OR('Full menu'!D5="FERT",'Full menu'!D5="FMT",'Full menu'!D5="FIT",'Full menu'!D5="WSD"),"intens",""))))</f>
        <v>subst</v>
      </c>
      <c r="E5" s="4" t="str">
        <f>IF(OR('Full menu'!E5="MDC",'Full menu'!E5="PERF"),"rude",IF(OR('Full menu'!E5="PCB",'Full menu'!E5="AERF",'Full menu'!E5="UD"),"inter",IF(OR('Full menu'!E5="ACB",'Full menu'!E5="LCERT",'Full menu'!E5="LERT",'Full menu'!E5="FCERT",'Full menu'!E5="FCMT",'Full menu'!E5="LCMT",'Full menu'!E5="LMT",'Full menu'!E5="LCIT",'Full menu'!E5="FCIT",'Full menu'!E5="LIT",'Full menu'!E5="MwERT",'Full menu'!E5="ERwMT",'Full menu'!E5="M&amp;ERT",'Full menu'!E5="MwIT",'Full menu'!E5="IwMT",'Full menu'!E5="M&amp;IT",'Full menu'!E5="IwERT",'Full menu'!E5="ERwIT",'Full menu'!E5="I&amp;ERT",'Full menu'!E5="ER&amp;M&amp;IT",'Full menu'!E5="LSD"),"subst",IF(OR('Full menu'!E5="FERT",'Full menu'!E5="FMT",'Full menu'!E5="FIT",'Full menu'!E5="WSD"),"intens",""))))</f>
        <v>subst</v>
      </c>
      <c r="F5" s="4" t="str">
        <f>IF(OR('Full menu'!F5="MDC",'Full menu'!F5="PERF"),"rude",IF(OR('Full menu'!F5="PCB",'Full menu'!F5="AERF",'Full menu'!F5="UD"),"inter",IF(OR('Full menu'!F5="ACB",'Full menu'!F5="LCERT",'Full menu'!F5="LERT",'Full menu'!F5="FCERT",'Full menu'!F5="FCMT",'Full menu'!F5="LCMT",'Full menu'!F5="LMT",'Full menu'!F5="LCIT",'Full menu'!F5="FCIT",'Full menu'!F5="LIT",'Full menu'!F5="MwERT",'Full menu'!F5="ERwMT",'Full menu'!F5="M&amp;ERT",'Full menu'!F5="MwIT",'Full menu'!F5="IwMT",'Full menu'!F5="M&amp;IT",'Full menu'!F5="IwERT",'Full menu'!F5="ERwIT",'Full menu'!F5="I&amp;ERT",'Full menu'!F5="ER&amp;M&amp;IT",'Full menu'!F5="LSD"),"subst",IF(OR('Full menu'!F5="FERT",'Full menu'!F5="FMT",'Full menu'!F5="FIT",'Full menu'!F5="WSD"),"intens",""))))</f>
        <v>subst</v>
      </c>
      <c r="G5" s="4" t="str">
        <f>IF(OR('Full menu'!G5="MDC",'Full menu'!G5="PERF"),"rude",IF(OR('Full menu'!G5="PCB",'Full menu'!G5="AERF",'Full menu'!G5="UD"),"inter",IF(OR('Full menu'!G5="ACB",'Full menu'!G5="LCERT",'Full menu'!G5="LERT",'Full menu'!G5="FCERT",'Full menu'!G5="FCMT",'Full menu'!G5="LCMT",'Full menu'!G5="LMT",'Full menu'!G5="LCIT",'Full menu'!G5="FCIT",'Full menu'!G5="LIT",'Full menu'!G5="MwERT",'Full menu'!G5="ERwMT",'Full menu'!G5="M&amp;ERT",'Full menu'!G5="MwIT",'Full menu'!G5="IwMT",'Full menu'!G5="M&amp;IT",'Full menu'!G5="IwERT",'Full menu'!G5="ERwIT",'Full menu'!G5="I&amp;ERT",'Full menu'!G5="ER&amp;M&amp;IT",'Full menu'!G5="LSD"),"subst",IF(OR('Full menu'!G5="FERT",'Full menu'!G5="FMT",'Full menu'!G5="FIT",'Full menu'!G5="WSD"),"intens",""))))</f>
        <v>subst</v>
      </c>
      <c r="H5" s="4" t="str">
        <f>IF(OR('Full menu'!H5="MDC",'Full menu'!H5="PERF"),"rude",IF(OR('Full menu'!H5="PCB",'Full menu'!H5="AERF",'Full menu'!H5="UD"),"inter",IF(OR('Full menu'!H5="ACB",'Full menu'!H5="LCERT",'Full menu'!H5="LERT",'Full menu'!H5="FCERT",'Full menu'!H5="FCMT",'Full menu'!H5="LCMT",'Full menu'!H5="LMT",'Full menu'!H5="LCIT",'Full menu'!H5="FCIT",'Full menu'!H5="LIT",'Full menu'!H5="MwERT",'Full menu'!H5="ERwMT",'Full menu'!H5="M&amp;ERT",'Full menu'!H5="MwIT",'Full menu'!H5="IwMT",'Full menu'!H5="M&amp;IT",'Full menu'!H5="IwERT",'Full menu'!H5="ERwIT",'Full menu'!H5="I&amp;ERT",'Full menu'!H5="ER&amp;M&amp;IT",'Full menu'!H5="LSD"),"subst",IF(OR('Full menu'!H5="FERT",'Full menu'!H5="FMT",'Full menu'!H5="FIT",'Full menu'!H5="WSD"),"intens",""))))</f>
        <v>subst</v>
      </c>
      <c r="I5" s="4" t="str">
        <f>IF(OR('Full menu'!I5="MDC",'Full menu'!I5="PERF"),"rude",IF(OR('Full menu'!I5="PCB",'Full menu'!I5="AERF",'Full menu'!I5="UD"),"inter",IF(OR('Full menu'!I5="ACB",'Full menu'!I5="LCERT",'Full menu'!I5="LERT",'Full menu'!I5="FCERT",'Full menu'!I5="FCMT",'Full menu'!I5="LCMT",'Full menu'!I5="LMT",'Full menu'!I5="LCIT",'Full menu'!I5="FCIT",'Full menu'!I5="LIT",'Full menu'!I5="MwERT",'Full menu'!I5="ERwMT",'Full menu'!I5="M&amp;ERT",'Full menu'!I5="MwIT",'Full menu'!I5="IwMT",'Full menu'!I5="M&amp;IT",'Full menu'!I5="IwERT",'Full menu'!I5="ERwIT",'Full menu'!I5="I&amp;ERT",'Full menu'!I5="ER&amp;M&amp;IT",'Full menu'!I5="LSD"),"subst",IF(OR('Full menu'!I5="FERT",'Full menu'!I5="FMT",'Full menu'!I5="FIT",'Full menu'!I5="WSD"),"intens",""))))</f>
        <v>subst</v>
      </c>
      <c r="J5" s="4" t="str">
        <f>IF(OR('Full menu'!J5="MDC",'Full menu'!J5="PERF"),"rude",IF(OR('Full menu'!J5="PCB",'Full menu'!J5="AERF",'Full menu'!J5="UD"),"inter",IF(OR('Full menu'!J5="ACB",'Full menu'!J5="LCERT",'Full menu'!J5="LERT",'Full menu'!J5="FCERT",'Full menu'!J5="FCMT",'Full menu'!J5="LCMT",'Full menu'!J5="LMT",'Full menu'!J5="LCIT",'Full menu'!J5="FCIT",'Full menu'!J5="LIT",'Full menu'!J5="MwERT",'Full menu'!J5="ERwMT",'Full menu'!J5="M&amp;ERT",'Full menu'!J5="MwIT",'Full menu'!J5="IwMT",'Full menu'!J5="M&amp;IT",'Full menu'!J5="IwERT",'Full menu'!J5="ERwIT",'Full menu'!J5="I&amp;ERT",'Full menu'!J5="ER&amp;M&amp;IT",'Full menu'!J5="LSD"),"subst",IF(OR('Full menu'!J5="FERT",'Full menu'!J5="FMT",'Full menu'!J5="FIT",'Full menu'!J5="WSD"),"intens",""))))</f>
        <v>subst</v>
      </c>
      <c r="K5" s="4" t="str">
        <f>IF(OR('Full menu'!K5="MDC",'Full menu'!K5="PERF"),"rude",IF(OR('Full menu'!K5="PCB",'Full menu'!K5="AERF",'Full menu'!K5="UD"),"inter",IF(OR('Full menu'!K5="ACB",'Full menu'!K5="LCERT",'Full menu'!K5="LERT",'Full menu'!K5="FCERT",'Full menu'!K5="FCMT",'Full menu'!K5="LCMT",'Full menu'!K5="LMT",'Full menu'!K5="LCIT",'Full menu'!K5="FCIT",'Full menu'!K5="LIT",'Full menu'!K5="MwERT",'Full menu'!K5="ERwMT",'Full menu'!K5="M&amp;ERT",'Full menu'!K5="MwIT",'Full menu'!K5="IwMT",'Full menu'!K5="M&amp;IT",'Full menu'!K5="IwERT",'Full menu'!K5="ERwIT",'Full menu'!K5="I&amp;ERT",'Full menu'!K5="ER&amp;M&amp;IT",'Full menu'!K5="LSD"),"subst",IF(OR('Full menu'!K5="FERT",'Full menu'!K5="FMT",'Full menu'!K5="FIT",'Full menu'!K5="WSD"),"intens",""))))</f>
        <v>intens</v>
      </c>
      <c r="L5" s="4" t="str">
        <f>IF(OR('Full menu'!L5="MDC",'Full menu'!L5="PERF"),"rude",IF(OR('Full menu'!L5="PCB",'Full menu'!L5="AERF",'Full menu'!L5="UD"),"inter",IF(OR('Full menu'!L5="ACB",'Full menu'!L5="LCERT",'Full menu'!L5="LERT",'Full menu'!L5="FCERT",'Full menu'!L5="FCMT",'Full menu'!L5="LCMT",'Full menu'!L5="LMT",'Full menu'!L5="LCIT",'Full menu'!L5="FCIT",'Full menu'!L5="LIT",'Full menu'!L5="MwERT",'Full menu'!L5="ERwMT",'Full menu'!L5="M&amp;ERT",'Full menu'!L5="MwIT",'Full menu'!L5="IwMT",'Full menu'!L5="M&amp;IT",'Full menu'!L5="IwERT",'Full menu'!L5="ERwIT",'Full menu'!L5="I&amp;ERT",'Full menu'!L5="ER&amp;M&amp;IT",'Full menu'!L5="LSD"),"subst",IF(OR('Full menu'!L5="FERT",'Full menu'!L5="FMT",'Full menu'!L5="FIT",'Full menu'!L5="WSD"),"intens",""))))</f>
        <v>intens</v>
      </c>
      <c r="M5" s="4" t="str">
        <f>IF(OR('Full menu'!M5="MDC",'Full menu'!M5="PERF"),"rude",IF(OR('Full menu'!M5="PCB",'Full menu'!M5="AERF",'Full menu'!M5="UD"),"inter",IF(OR('Full menu'!M5="ACB",'Full menu'!M5="LCERT",'Full menu'!M5="LERT",'Full menu'!M5="FCERT",'Full menu'!M5="FCMT",'Full menu'!M5="LCMT",'Full menu'!M5="LMT",'Full menu'!M5="LCIT",'Full menu'!M5="FCIT",'Full menu'!M5="LIT",'Full menu'!M5="MwERT",'Full menu'!M5="ERwMT",'Full menu'!M5="M&amp;ERT",'Full menu'!M5="MwIT",'Full menu'!M5="IwMT",'Full menu'!M5="M&amp;IT",'Full menu'!M5="IwERT",'Full menu'!M5="ERwIT",'Full menu'!M5="I&amp;ERT",'Full menu'!M5="ER&amp;M&amp;IT",'Full menu'!M5="LSD"),"subst",IF(OR('Full menu'!M5="FERT",'Full menu'!M5="FMT",'Full menu'!M5="FIT",'Full menu'!M5="WSD"),"intens",""))))</f>
        <v>intens</v>
      </c>
      <c r="N5" s="4" t="str">
        <f>IF(OR('Full menu'!N5="MDC",'Full menu'!N5="PERF"),"rude",IF(OR('Full menu'!N5="PCB",'Full menu'!N5="AERF",'Full menu'!N5="UD"),"inter",IF(OR('Full menu'!N5="ACB",'Full menu'!N5="LCERT",'Full menu'!N5="LERT",'Full menu'!N5="FCERT",'Full menu'!N5="FCMT",'Full menu'!N5="LCMT",'Full menu'!N5="LMT",'Full menu'!N5="LCIT",'Full menu'!N5="FCIT",'Full menu'!N5="LIT",'Full menu'!N5="MwERT",'Full menu'!N5="ERwMT",'Full menu'!N5="M&amp;ERT",'Full menu'!N5="MwIT",'Full menu'!N5="IwMT",'Full menu'!N5="M&amp;IT",'Full menu'!N5="IwERT",'Full menu'!N5="ERwIT",'Full menu'!N5="I&amp;ERT",'Full menu'!N5="ER&amp;M&amp;IT",'Full menu'!N5="LSD"),"subst",IF(OR('Full menu'!N5="FERT",'Full menu'!N5="FMT",'Full menu'!N5="FIT",'Full menu'!N5="WSD"),"intens",""))))</f>
        <v>intens</v>
      </c>
      <c r="O5" s="4" t="str">
        <f>IF(OR('Full menu'!O5="MDC",'Full menu'!O5="PERF"),"rude",IF(OR('Full menu'!O5="PCB",'Full menu'!O5="AERF",'Full menu'!O5="UD"),"inter",IF(OR('Full menu'!O5="ACB",'Full menu'!O5="LCERT",'Full menu'!O5="LERT",'Full menu'!O5="FCERT",'Full menu'!O5="FCMT",'Full menu'!O5="LCMT",'Full menu'!O5="LMT",'Full menu'!O5="LCIT",'Full menu'!O5="FCIT",'Full menu'!O5="LIT",'Full menu'!O5="MwERT",'Full menu'!O5="ERwMT",'Full menu'!O5="M&amp;ERT",'Full menu'!O5="MwIT",'Full menu'!O5="IwMT",'Full menu'!O5="M&amp;IT",'Full menu'!O5="IwERT",'Full menu'!O5="ERwIT",'Full menu'!O5="I&amp;ERT",'Full menu'!O5="ER&amp;M&amp;IT",'Full menu'!O5="LSD"),"subst",IF(OR('Full menu'!O5="FERT",'Full menu'!O5="FMT",'Full menu'!O5="FIT",'Full menu'!O5="WSD"),"intens",""))))</f>
        <v>intens</v>
      </c>
      <c r="P5" s="4" t="str">
        <f>IF(OR('Full menu'!P5="MDC",'Full menu'!P5="PERF"),"rude",IF(OR('Full menu'!P5="PCB",'Full menu'!P5="AERF",'Full menu'!P5="UD"),"inter",IF(OR('Full menu'!P5="ACB",'Full menu'!P5="LCERT",'Full menu'!P5="LERT",'Full menu'!P5="FCERT",'Full menu'!P5="FCMT",'Full menu'!P5="LCMT",'Full menu'!P5="LMT",'Full menu'!P5="LCIT",'Full menu'!P5="FCIT",'Full menu'!P5="LIT",'Full menu'!P5="MwERT",'Full menu'!P5="ERwMT",'Full menu'!P5="M&amp;ERT",'Full menu'!P5="MwIT",'Full menu'!P5="IwMT",'Full menu'!P5="M&amp;IT",'Full menu'!P5="IwERT",'Full menu'!P5="ERwIT",'Full menu'!P5="I&amp;ERT",'Full menu'!P5="ER&amp;M&amp;IT",'Full menu'!P5="LSD"),"subst",IF(OR('Full menu'!P5="FERT",'Full menu'!P5="FMT",'Full menu'!P5="FIT",'Full menu'!P5="WSD"),"intens",""))))</f>
        <v>intens</v>
      </c>
      <c r="Q5" s="4" t="str">
        <f>IF(OR('Full menu'!Q5="MDC",'Full menu'!Q5="PERF"),"rude",IF(OR('Full menu'!Q5="PCB",'Full menu'!Q5="AERF",'Full menu'!Q5="UD"),"inter",IF(OR('Full menu'!Q5="ACB",'Full menu'!Q5="LCERT",'Full menu'!Q5="LERT",'Full menu'!Q5="FCERT",'Full menu'!Q5="FCMT",'Full menu'!Q5="LCMT",'Full menu'!Q5="LMT",'Full menu'!Q5="LCIT",'Full menu'!Q5="FCIT",'Full menu'!Q5="LIT",'Full menu'!Q5="MwERT",'Full menu'!Q5="ERwMT",'Full menu'!Q5="M&amp;ERT",'Full menu'!Q5="MwIT",'Full menu'!Q5="IwMT",'Full menu'!Q5="M&amp;IT",'Full menu'!Q5="IwERT",'Full menu'!Q5="ERwIT",'Full menu'!Q5="I&amp;ERT",'Full menu'!Q5="ER&amp;M&amp;IT",'Full menu'!Q5="LSD"),"subst",IF(OR('Full menu'!Q5="FERT",'Full menu'!Q5="FMT",'Full menu'!Q5="FIT",'Full menu'!Q5="WSD"),"intens",""))))</f>
        <v>intens</v>
      </c>
      <c r="R5" s="4" t="str">
        <f>IF(OR('Full menu'!R5="MDC",'Full menu'!R5="PERF"),"rude",IF(OR('Full menu'!R5="PCB",'Full menu'!R5="AERF",'Full menu'!R5="UD"),"inter",IF(OR('Full menu'!R5="ACB",'Full menu'!R5="LCERT",'Full menu'!R5="LERT",'Full menu'!R5="FCERT",'Full menu'!R5="FCMT",'Full menu'!R5="LCMT",'Full menu'!R5="LMT",'Full menu'!R5="LCIT",'Full menu'!R5="FCIT",'Full menu'!R5="LIT",'Full menu'!R5="MwERT",'Full menu'!R5="ERwMT",'Full menu'!R5="M&amp;ERT",'Full menu'!R5="MwIT",'Full menu'!R5="IwMT",'Full menu'!R5="M&amp;IT",'Full menu'!R5="IwERT",'Full menu'!R5="ERwIT",'Full menu'!R5="I&amp;ERT",'Full menu'!R5="ER&amp;M&amp;IT",'Full menu'!R5="LSD"),"subst",IF(OR('Full menu'!R5="FERT",'Full menu'!R5="FMT",'Full menu'!R5="FIT",'Full menu'!R5="WSD"),"intens",""))))</f>
        <v>intens</v>
      </c>
      <c r="S5" s="4" t="str">
        <f>IF(OR('Full menu'!S5="MDC",'Full menu'!S5="PERF"),"rude",IF(OR('Full menu'!S5="PCB",'Full menu'!S5="AERF",'Full menu'!S5="UD"),"inter",IF(OR('Full menu'!S5="ACB",'Full menu'!S5="LCERT",'Full menu'!S5="LERT",'Full menu'!S5="FCERT",'Full menu'!S5="FCMT",'Full menu'!S5="LCMT",'Full menu'!S5="LMT",'Full menu'!S5="LCIT",'Full menu'!S5="FCIT",'Full menu'!S5="LIT",'Full menu'!S5="MwERT",'Full menu'!S5="ERwMT",'Full menu'!S5="M&amp;ERT",'Full menu'!S5="MwIT",'Full menu'!S5="IwMT",'Full menu'!S5="M&amp;IT",'Full menu'!S5="IwERT",'Full menu'!S5="ERwIT",'Full menu'!S5="I&amp;ERT",'Full menu'!S5="ER&amp;M&amp;IT",'Full menu'!S5="LSD"),"subst",IF(OR('Full menu'!S5="FERT",'Full menu'!S5="FMT",'Full menu'!S5="FIT",'Full menu'!S5="WSD"),"intens",""))))</f>
        <v>intens</v>
      </c>
      <c r="T5" s="4" t="str">
        <f>IF(OR('Full menu'!T5="MDC",'Full menu'!T5="PERF"),"rude",IF(OR('Full menu'!T5="PCB",'Full menu'!T5="AERF",'Full menu'!T5="UD"),"inter",IF(OR('Full menu'!T5="ACB",'Full menu'!T5="LCERT",'Full menu'!T5="LERT",'Full menu'!T5="FCERT",'Full menu'!T5="FCMT",'Full menu'!T5="LCMT",'Full menu'!T5="LMT",'Full menu'!T5="LCIT",'Full menu'!T5="FCIT",'Full menu'!T5="LIT",'Full menu'!T5="MwERT",'Full menu'!T5="ERwMT",'Full menu'!T5="M&amp;ERT",'Full menu'!T5="MwIT",'Full menu'!T5="IwMT",'Full menu'!T5="M&amp;IT",'Full menu'!T5="IwERT",'Full menu'!T5="ERwIT",'Full menu'!T5="I&amp;ERT",'Full menu'!T5="ER&amp;M&amp;IT",'Full menu'!T5="LSD"),"subst",IF(OR('Full menu'!T5="FERT",'Full menu'!T5="FMT",'Full menu'!T5="FIT",'Full menu'!T5="WSD"),"intens",""))))</f>
        <v>intens</v>
      </c>
      <c r="U5" s="4" t="str">
        <f>IF(OR('Full menu'!U5="MDC",'Full menu'!U5="PERF"),"rude",IF(OR('Full menu'!U5="PCB",'Full menu'!U5="AERF",'Full menu'!U5="UD"),"inter",IF(OR('Full menu'!U5="ACB",'Full menu'!U5="LCERT",'Full menu'!U5="LERT",'Full menu'!U5="FCERT",'Full menu'!U5="FCMT",'Full menu'!U5="LCMT",'Full menu'!U5="LMT",'Full menu'!U5="LCIT",'Full menu'!U5="FCIT",'Full menu'!U5="LIT",'Full menu'!U5="MwERT",'Full menu'!U5="ERwMT",'Full menu'!U5="M&amp;ERT",'Full menu'!U5="MwIT",'Full menu'!U5="IwMT",'Full menu'!U5="M&amp;IT",'Full menu'!U5="IwERT",'Full menu'!U5="ERwIT",'Full menu'!U5="I&amp;ERT",'Full menu'!U5="ER&amp;M&amp;IT",'Full menu'!U5="LSD"),"subst",IF(OR('Full menu'!U5="FERT",'Full menu'!U5="FMT",'Full menu'!U5="FIT",'Full menu'!U5="WSD"),"intens",""))))</f>
        <v>intens</v>
      </c>
      <c r="V5" s="4" t="str">
        <f>IF(OR('Full menu'!V5="MDC",'Full menu'!V5="PERF"),"rude",IF(OR('Full menu'!V5="PCB",'Full menu'!V5="AERF",'Full menu'!V5="UD"),"inter",IF(OR('Full menu'!V5="ACB",'Full menu'!V5="LCERT",'Full menu'!V5="LERT",'Full menu'!V5="FCERT",'Full menu'!V5="FCMT",'Full menu'!V5="LCMT",'Full menu'!V5="LMT",'Full menu'!V5="LCIT",'Full menu'!V5="FCIT",'Full menu'!V5="LIT",'Full menu'!V5="MwERT",'Full menu'!V5="ERwMT",'Full menu'!V5="M&amp;ERT",'Full menu'!V5="MwIT",'Full menu'!V5="IwMT",'Full menu'!V5="M&amp;IT",'Full menu'!V5="IwERT",'Full menu'!V5="ERwIT",'Full menu'!V5="I&amp;ERT",'Full menu'!V5="ER&amp;M&amp;IT",'Full menu'!V5="LSD"),"subst",IF(OR('Full menu'!V5="FERT",'Full menu'!V5="FMT",'Full menu'!V5="FIT",'Full menu'!V5="WSD"),"intens",""))))</f>
        <v>intens</v>
      </c>
      <c r="W5" s="4" t="str">
        <f>IF(OR('Full menu'!W5="MDC",'Full menu'!W5="PERF"),"rude",IF(OR('Full menu'!W5="PCB",'Full menu'!W5="AERF",'Full menu'!W5="UD"),"inter",IF(OR('Full menu'!W5="ACB",'Full menu'!W5="LCERT",'Full menu'!W5="LERT",'Full menu'!W5="FCERT",'Full menu'!W5="FCMT",'Full menu'!W5="LCMT",'Full menu'!W5="LMT",'Full menu'!W5="LCIT",'Full menu'!W5="FCIT",'Full menu'!W5="LIT",'Full menu'!W5="MwERT",'Full menu'!W5="ERwMT",'Full menu'!W5="M&amp;ERT",'Full menu'!W5="MwIT",'Full menu'!W5="IwMT",'Full menu'!W5="M&amp;IT",'Full menu'!W5="IwERT",'Full menu'!W5="ERwIT",'Full menu'!W5="I&amp;ERT",'Full menu'!W5="ER&amp;M&amp;IT",'Full menu'!W5="LSD"),"subst",IF(OR('Full menu'!W5="FERT",'Full menu'!W5="FMT",'Full menu'!W5="FIT",'Full menu'!W5="WSD"),"intens",""))))</f>
        <v>intens</v>
      </c>
      <c r="X5" s="4" t="str">
        <f>IF(OR('Full menu'!X5="MDC",'Full menu'!X5="PERF"),"rude",IF(OR('Full menu'!X5="PCB",'Full menu'!X5="AERF",'Full menu'!X5="UD"),"inter",IF(OR('Full menu'!X5="ACB",'Full menu'!X5="LCERT",'Full menu'!X5="LERT",'Full menu'!X5="FCERT",'Full menu'!X5="FCMT",'Full menu'!X5="LCMT",'Full menu'!X5="LMT",'Full menu'!X5="LCIT",'Full menu'!X5="FCIT",'Full menu'!X5="LIT",'Full menu'!X5="MwERT",'Full menu'!X5="ERwMT",'Full menu'!X5="M&amp;ERT",'Full menu'!X5="MwIT",'Full menu'!X5="IwMT",'Full menu'!X5="M&amp;IT",'Full menu'!X5="IwERT",'Full menu'!X5="ERwIT",'Full menu'!X5="I&amp;ERT",'Full menu'!X5="ER&amp;M&amp;IT",'Full menu'!X5="LSD"),"subst",IF(OR('Full menu'!X5="FERT",'Full menu'!X5="FMT",'Full menu'!X5="FIT",'Full menu'!X5="WSD"),"intens",""))))</f>
        <v>intens</v>
      </c>
      <c r="Y5" s="4" t="str">
        <f>IF(OR('Full menu'!Y5="MDC",'Full menu'!Y5="PERF"),"rude",IF(OR('Full menu'!Y5="PCB",'Full menu'!Y5="AERF",'Full menu'!Y5="UD"),"inter",IF(OR('Full menu'!Y5="ACB",'Full menu'!Y5="LCERT",'Full menu'!Y5="LERT",'Full menu'!Y5="FCERT",'Full menu'!Y5="FCMT",'Full menu'!Y5="LCMT",'Full menu'!Y5="LMT",'Full menu'!Y5="LCIT",'Full menu'!Y5="FCIT",'Full menu'!Y5="LIT",'Full menu'!Y5="MwERT",'Full menu'!Y5="ERwMT",'Full menu'!Y5="M&amp;ERT",'Full menu'!Y5="MwIT",'Full menu'!Y5="IwMT",'Full menu'!Y5="M&amp;IT",'Full menu'!Y5="IwERT",'Full menu'!Y5="ERwIT",'Full menu'!Y5="I&amp;ERT",'Full menu'!Y5="ER&amp;M&amp;IT",'Full menu'!Y5="LSD"),"subst",IF(OR('Full menu'!Y5="FERT",'Full menu'!Y5="FMT",'Full menu'!Y5="FIT",'Full menu'!Y5="WSD"),"intens",""))))</f>
        <v>subst</v>
      </c>
      <c r="Z5" s="4" t="str">
        <f>IF(OR('Full menu'!Z5="MDC",'Full menu'!Z5="PERF"),"rude",IF(OR('Full menu'!Z5="PCB",'Full menu'!Z5="AERF",'Full menu'!Z5="UD"),"inter",IF(OR('Full menu'!Z5="ACB",'Full menu'!Z5="LCERT",'Full menu'!Z5="LERT",'Full menu'!Z5="FCERT",'Full menu'!Z5="FCMT",'Full menu'!Z5="LCMT",'Full menu'!Z5="LMT",'Full menu'!Z5="LCIT",'Full menu'!Z5="FCIT",'Full menu'!Z5="LIT",'Full menu'!Z5="MwERT",'Full menu'!Z5="ERwMT",'Full menu'!Z5="M&amp;ERT",'Full menu'!Z5="MwIT",'Full menu'!Z5="IwMT",'Full menu'!Z5="M&amp;IT",'Full menu'!Z5="IwERT",'Full menu'!Z5="ERwIT",'Full menu'!Z5="I&amp;ERT",'Full menu'!Z5="ER&amp;M&amp;IT",'Full menu'!Z5="LSD"),"subst",IF(OR('Full menu'!Z5="FERT",'Full menu'!Z5="FMT",'Full menu'!Z5="FIT",'Full menu'!Z5="WSD"),"intens",""))))</f>
        <v>subst</v>
      </c>
      <c r="AA5" s="4" t="str">
        <f>IF(OR('Full menu'!AA5="MDC",'Full menu'!AA5="PERF"),"basic",IF(OR('Full menu'!AA5="PCB",'Full menu'!AA5="AERF",'Full menu'!AA5="UD"),"inter1",IF(OR('Full menu'!AA5="ACB",'Full menu'!AA5="LCERT",'Full menu'!AA5="LERT",'Full menu'!AA5="FCERT",'Full menu'!AA5="FCMT",'Full menu'!AA5="LCMT",'Full menu'!AA5="LMT",'Full menu'!AA5="LCIT",'Full menu'!AA5="FCIT",'Full menu'!AA5="LIT",'Full menu'!AA5="MwERT",'Full menu'!AA5="ERwMT",'Full menu'!AA5="M&amp;ERT",'Full menu'!AA5="MwIT",'Full menu'!AA5="IwMT",'Full menu'!AA5="M&amp;IT",'Full menu'!AA5="IwERT",'Full menu'!AA5="ERwIT",'Full menu'!AA5="I&amp;ERT",'Full menu'!AA5="ER&amp;M&amp;IT",'Full menu'!AA5="LSD"),"inter2",IF(OR('Full menu'!AA5="FERT",'Full menu'!AA5="FMT",'Full menu'!AA5="FIT",'Full menu'!AA5="WSD"),"comp",""))))</f>
        <v/>
      </c>
      <c r="AB5" s="4" t="str">
        <f>IF(OR('Full menu'!AB5="MDC",'Full menu'!AB5="PERF"),"basic",IF(OR('Full menu'!AB5="PCB",'Full menu'!AB5="AERF",'Full menu'!AB5="UD"),"inter1",IF(OR('Full menu'!AB5="ACB",'Full menu'!AB5="LCERT",'Full menu'!AB5="LERT",'Full menu'!AB5="FCERT",'Full menu'!AB5="FCMT",'Full menu'!AB5="LCMT",'Full menu'!AB5="LMT",'Full menu'!AB5="LCIT",'Full menu'!AB5="FCIT",'Full menu'!AB5="LIT",'Full menu'!AB5="MwERT",'Full menu'!AB5="ERwMT",'Full menu'!AB5="M&amp;ERT",'Full menu'!AB5="MwIT",'Full menu'!AB5="IwMT",'Full menu'!AB5="M&amp;IT",'Full menu'!AB5="IwERT",'Full menu'!AB5="ERwIT",'Full menu'!AB5="I&amp;ERT",'Full menu'!AB5="ER&amp;M&amp;IT",'Full menu'!AB5="LSD"),"inter2",IF(OR('Full menu'!AB5="FERT",'Full menu'!AB5="FMT",'Full menu'!AB5="FIT",'Full menu'!AB5="WSD"),"comp",""))))</f>
        <v/>
      </c>
      <c r="AC5" s="4" t="str">
        <f>IF(OR('Full menu'!AC5="MDC",'Full menu'!AC5="PERF"),"basic",IF(OR('Full menu'!AC5="PCB",'Full menu'!AC5="AERF",'Full menu'!AC5="UD"),"inter1",IF(OR('Full menu'!AC5="ACB",'Full menu'!AC5="LCERT",'Full menu'!AC5="LERT",'Full menu'!AC5="FCERT",'Full menu'!AC5="FCMT",'Full menu'!AC5="LCMT",'Full menu'!AC5="LMT",'Full menu'!AC5="LCIT",'Full menu'!AC5="FCIT",'Full menu'!AC5="LIT",'Full menu'!AC5="MwERT",'Full menu'!AC5="ERwMT",'Full menu'!AC5="M&amp;ERT",'Full menu'!AC5="MwIT",'Full menu'!AC5="IwMT",'Full menu'!AC5="M&amp;IT",'Full menu'!AC5="IwERT",'Full menu'!AC5="ERwIT",'Full menu'!AC5="I&amp;ERT",'Full menu'!AC5="ER&amp;M&amp;IT",'Full menu'!AC5="LSD"),"inter2",IF(OR('Full menu'!AC5="FERT",'Full menu'!AC5="FMT",'Full menu'!AC5="FIT",'Full menu'!AC5="WSD"),"comp",""))))</f>
        <v/>
      </c>
      <c r="AD5" s="4" t="str">
        <f>IF(OR('Full menu'!AD5="MDC",'Full menu'!AD5="PERF"),"basic",IF(OR('Full menu'!AD5="PCB",'Full menu'!AD5="AERF",'Full menu'!AD5="UD"),"inter1",IF(OR('Full menu'!AD5="ACB",'Full menu'!AD5="LCERT",'Full menu'!AD5="LERT",'Full menu'!AD5="FCERT",'Full menu'!AD5="FCMT",'Full menu'!AD5="LCMT",'Full menu'!AD5="LMT",'Full menu'!AD5="LCIT",'Full menu'!AD5="FCIT",'Full menu'!AD5="LIT",'Full menu'!AD5="MwERT",'Full menu'!AD5="ERwMT",'Full menu'!AD5="M&amp;ERT",'Full menu'!AD5="MwIT",'Full menu'!AD5="IwMT",'Full menu'!AD5="M&amp;IT",'Full menu'!AD5="IwERT",'Full menu'!AD5="ERwIT",'Full menu'!AD5="I&amp;ERT",'Full menu'!AD5="ER&amp;M&amp;IT",'Full menu'!AD5="LSD"),"inter2",IF(OR('Full menu'!AD5="FERT",'Full menu'!AD5="FMT",'Full menu'!AD5="FIT",'Full menu'!AD5="WSD"),"comp",""))))</f>
        <v/>
      </c>
      <c r="AE5" s="4" t="str">
        <f>IF(OR('Full menu'!AE5="MDC",'Full menu'!AE5="PERF"),"basic",IF(OR('Full menu'!AE5="PCB",'Full menu'!AE5="AERF",'Full menu'!AE5="UD"),"inter1",IF(OR('Full menu'!AE5="ACB",'Full menu'!AE5="LCERT",'Full menu'!AE5="LERT",'Full menu'!AE5="FCERT",'Full menu'!AE5="FCMT",'Full menu'!AE5="LCMT",'Full menu'!AE5="LMT",'Full menu'!AE5="LCIT",'Full menu'!AE5="FCIT",'Full menu'!AE5="LIT",'Full menu'!AE5="MwERT",'Full menu'!AE5="ERwMT",'Full menu'!AE5="M&amp;ERT",'Full menu'!AE5="MwIT",'Full menu'!AE5="IwMT",'Full menu'!AE5="M&amp;IT",'Full menu'!AE5="IwERT",'Full menu'!AE5="ERwIT",'Full menu'!AE5="I&amp;ERT",'Full menu'!AE5="ER&amp;M&amp;IT",'Full menu'!AE5="LSD"),"inter2",IF(OR('Full menu'!AE5="FERT",'Full menu'!AE5="FMT",'Full menu'!AE5="FIT",'Full menu'!AE5="WSD"),"comp",""))))</f>
        <v/>
      </c>
      <c r="AF5" s="4" t="str">
        <f>IF(OR('Full menu'!AF5="MDC",'Full menu'!AF5="PERF"),"basic",IF(OR('Full menu'!AF5="PCB",'Full menu'!AF5="AERF",'Full menu'!AF5="UD"),"inter1",IF(OR('Full menu'!AF5="ACB",'Full menu'!AF5="LCERT",'Full menu'!AF5="LERT",'Full menu'!AF5="FCERT",'Full menu'!AF5="FCMT",'Full menu'!AF5="LCMT",'Full menu'!AF5="LMT",'Full menu'!AF5="LCIT",'Full menu'!AF5="FCIT",'Full menu'!AF5="LIT",'Full menu'!AF5="MwERT",'Full menu'!AF5="ERwMT",'Full menu'!AF5="M&amp;ERT",'Full menu'!AF5="MwIT",'Full menu'!AF5="IwMT",'Full menu'!AF5="M&amp;IT",'Full menu'!AF5="IwERT",'Full menu'!AF5="ERwIT",'Full menu'!AF5="I&amp;ERT",'Full menu'!AF5="ER&amp;M&amp;IT",'Full menu'!AF5="LSD"),"inter2",IF(OR('Full menu'!AF5="FERT",'Full menu'!AF5="FMT",'Full menu'!AF5="FIT",'Full menu'!AF5="WSD"),"comp",""))))</f>
        <v/>
      </c>
      <c r="AG5" s="4" t="str">
        <f>IF(OR('Full menu'!AG5="MDC",'Full menu'!AG5="PERF"),"basic",IF(OR('Full menu'!AG5="PCB",'Full menu'!AG5="AERF",'Full menu'!AG5="UD"),"inter1",IF(OR('Full menu'!AG5="ACB",'Full menu'!AG5="LCERT",'Full menu'!AG5="LERT",'Full menu'!AG5="FCERT",'Full menu'!AG5="FCMT",'Full menu'!AG5="LCMT",'Full menu'!AG5="LMT",'Full menu'!AG5="LCIT",'Full menu'!AG5="FCIT",'Full menu'!AG5="LIT",'Full menu'!AG5="MwERT",'Full menu'!AG5="ERwMT",'Full menu'!AG5="M&amp;ERT",'Full menu'!AG5="MwIT",'Full menu'!AG5="IwMT",'Full menu'!AG5="M&amp;IT",'Full menu'!AG5="IwERT",'Full menu'!AG5="ERwIT",'Full menu'!AG5="I&amp;ERT",'Full menu'!AG5="ER&amp;M&amp;IT",'Full menu'!AG5="LSD"),"inter2",IF(OR('Full menu'!AG5="FERT",'Full menu'!AG5="FMT",'Full menu'!AG5="FIT",'Full menu'!AG5="WSD"),"comp",""))))</f>
        <v/>
      </c>
      <c r="AH5" s="4" t="str">
        <f>IF(OR('Full menu'!AH5="MDC",'Full menu'!AH5="PERF"),"basic",IF(OR('Full menu'!AH5="PCB",'Full menu'!AH5="AERF",'Full menu'!AH5="UD"),"inter1",IF(OR('Full menu'!AH5="ACB",'Full menu'!AH5="LCERT",'Full menu'!AH5="LERT",'Full menu'!AH5="FCERT",'Full menu'!AH5="FCMT",'Full menu'!AH5="LCMT",'Full menu'!AH5="LMT",'Full menu'!AH5="LCIT",'Full menu'!AH5="FCIT",'Full menu'!AH5="LIT",'Full menu'!AH5="MwERT",'Full menu'!AH5="ERwMT",'Full menu'!AH5="M&amp;ERT",'Full menu'!AH5="MwIT",'Full menu'!AH5="IwMT",'Full menu'!AH5="M&amp;IT",'Full menu'!AH5="IwERT",'Full menu'!AH5="ERwIT",'Full menu'!AH5="I&amp;ERT",'Full menu'!AH5="ER&amp;M&amp;IT",'Full menu'!AH5="LSD"),"inter2",IF(OR('Full menu'!AH5="FERT",'Full menu'!AH5="FMT",'Full menu'!AH5="FIT",'Full menu'!AH5="WSD"),"comp",""))))</f>
        <v/>
      </c>
      <c r="AI5" s="4" t="str">
        <f>IF(OR('Full menu'!AI5="MDC",'Full menu'!AI5="PERF"),"basic",IF(OR('Full menu'!AI5="PCB",'Full menu'!AI5="AERF",'Full menu'!AI5="UD"),"inter1",IF(OR('Full menu'!AI5="ACB",'Full menu'!AI5="LCERT",'Full menu'!AI5="LERT",'Full menu'!AI5="FCERT",'Full menu'!AI5="FCMT",'Full menu'!AI5="LCMT",'Full menu'!AI5="LMT",'Full menu'!AI5="LCIT",'Full menu'!AI5="FCIT",'Full menu'!AI5="LIT",'Full menu'!AI5="MwERT",'Full menu'!AI5="ERwMT",'Full menu'!AI5="M&amp;ERT",'Full menu'!AI5="MwIT",'Full menu'!AI5="IwMT",'Full menu'!AI5="M&amp;IT",'Full menu'!AI5="IwERT",'Full menu'!AI5="ERwIT",'Full menu'!AI5="I&amp;ERT",'Full menu'!AI5="ER&amp;M&amp;IT",'Full menu'!AI5="LSD"),"inter2",IF(OR('Full menu'!AI5="FERT",'Full menu'!AI5="FMT",'Full menu'!AI5="FIT",'Full menu'!AI5="WSD"),"comp",""))))</f>
        <v/>
      </c>
      <c r="AJ5" s="4" t="str">
        <f>IF(OR('Full menu'!AJ5="MDC",'Full menu'!AJ5="PERF"),"basic",IF(OR('Full menu'!AJ5="PCB",'Full menu'!AJ5="AERF",'Full menu'!AJ5="UD"),"inter1",IF(OR('Full menu'!AJ5="ACB",'Full menu'!AJ5="LCERT",'Full menu'!AJ5="LERT",'Full menu'!AJ5="FCERT",'Full menu'!AJ5="FCMT",'Full menu'!AJ5="LCMT",'Full menu'!AJ5="LMT",'Full menu'!AJ5="LCIT",'Full menu'!AJ5="FCIT",'Full menu'!AJ5="LIT",'Full menu'!AJ5="MwERT",'Full menu'!AJ5="ERwMT",'Full menu'!AJ5="M&amp;ERT",'Full menu'!AJ5="MwIT",'Full menu'!AJ5="IwMT",'Full menu'!AJ5="M&amp;IT",'Full menu'!AJ5="IwERT",'Full menu'!AJ5="ERwIT",'Full menu'!AJ5="I&amp;ERT",'Full menu'!AJ5="ER&amp;M&amp;IT",'Full menu'!AJ5="LSD"),"inter2",IF(OR('Full menu'!AJ5="FERT",'Full menu'!AJ5="FMT",'Full menu'!AJ5="FIT",'Full menu'!AJ5="WSD"),"comp",""))))</f>
        <v/>
      </c>
      <c r="AK5" s="4" t="str">
        <f>IF(OR('Full menu'!AK5="MDC",'Full menu'!AK5="PERF"),"basic",IF(OR('Full menu'!AK5="PCB",'Full menu'!AK5="AERF",'Full menu'!AK5="UD"),"inter1",IF(OR('Full menu'!AK5="ACB",'Full menu'!AK5="LCERT",'Full menu'!AK5="LERT",'Full menu'!AK5="FCERT",'Full menu'!AK5="FCMT",'Full menu'!AK5="LCMT",'Full menu'!AK5="LMT",'Full menu'!AK5="LCIT",'Full menu'!AK5="FCIT",'Full menu'!AK5="LIT",'Full menu'!AK5="MwERT",'Full menu'!AK5="ERwMT",'Full menu'!AK5="M&amp;ERT",'Full menu'!AK5="MwIT",'Full menu'!AK5="IwMT",'Full menu'!AK5="M&amp;IT",'Full menu'!AK5="IwERT",'Full menu'!AK5="ERwIT",'Full menu'!AK5="I&amp;ERT",'Full menu'!AK5="ER&amp;M&amp;IT",'Full menu'!AK5="LSD"),"inter2",IF(OR('Full menu'!AK5="FERT",'Full menu'!AK5="FMT",'Full menu'!AK5="FIT",'Full menu'!AK5="WSD"),"comp",""))))</f>
        <v/>
      </c>
      <c r="AL5" s="4" t="str">
        <f>IF(OR('Full menu'!AL5="MDC",'Full menu'!AL5="PERF"),"basic",IF(OR('Full menu'!AL5="PCB",'Full menu'!AL5="AERF",'Full menu'!AL5="UD"),"inter1",IF(OR('Full menu'!AL5="ACB",'Full menu'!AL5="LCERT",'Full menu'!AL5="LERT",'Full menu'!AL5="FCERT",'Full menu'!AL5="FCMT",'Full menu'!AL5="LCMT",'Full menu'!AL5="LMT",'Full menu'!AL5="LCIT",'Full menu'!AL5="FCIT",'Full menu'!AL5="LIT",'Full menu'!AL5="MwERT",'Full menu'!AL5="ERwMT",'Full menu'!AL5="M&amp;ERT",'Full menu'!AL5="MwIT",'Full menu'!AL5="IwMT",'Full menu'!AL5="M&amp;IT",'Full menu'!AL5="IwERT",'Full menu'!AL5="ERwIT",'Full menu'!AL5="I&amp;ERT",'Full menu'!AL5="ER&amp;M&amp;IT",'Full menu'!AL5="LSD"),"inter2",IF(OR('Full menu'!AL5="FERT",'Full menu'!AL5="FMT",'Full menu'!AL5="FIT",'Full menu'!AL5="WSD"),"comp",""))))</f>
        <v/>
      </c>
      <c r="AM5" s="4" t="str">
        <f>IF(OR('Full menu'!AM5="MDC",'Full menu'!AM5="PERF"),"basic",IF(OR('Full menu'!AM5="PCB",'Full menu'!AM5="AERF",'Full menu'!AM5="UD"),"inter1",IF(OR('Full menu'!AM5="ACB",'Full menu'!AM5="LCERT",'Full menu'!AM5="LERT",'Full menu'!AM5="FCERT",'Full menu'!AM5="FCMT",'Full menu'!AM5="LCMT",'Full menu'!AM5="LMT",'Full menu'!AM5="LCIT",'Full menu'!AM5="FCIT",'Full menu'!AM5="LIT",'Full menu'!AM5="MwERT",'Full menu'!AM5="ERwMT",'Full menu'!AM5="M&amp;ERT",'Full menu'!AM5="MwIT",'Full menu'!AM5="IwMT",'Full menu'!AM5="M&amp;IT",'Full menu'!AM5="IwERT",'Full menu'!AM5="ERwIT",'Full menu'!AM5="I&amp;ERT",'Full menu'!AM5="ER&amp;M&amp;IT",'Full menu'!AM5="LSD"),"inter2",IF(OR('Full menu'!AM5="FERT",'Full menu'!AM5="FMT",'Full menu'!AM5="FIT",'Full menu'!AM5="WSD"),"comp",""))))</f>
        <v/>
      </c>
      <c r="AN5" s="4" t="str">
        <f>IF(OR('Full menu'!AN5="MDC",'Full menu'!AN5="PERF"),"basic",IF(OR('Full menu'!AN5="PCB",'Full menu'!AN5="AERF",'Full menu'!AN5="UD"),"inter1",IF(OR('Full menu'!AN5="ACB",'Full menu'!AN5="LCERT",'Full menu'!AN5="LERT",'Full menu'!AN5="FCERT",'Full menu'!AN5="FCMT",'Full menu'!AN5="LCMT",'Full menu'!AN5="LMT",'Full menu'!AN5="LCIT",'Full menu'!AN5="FCIT",'Full menu'!AN5="LIT",'Full menu'!AN5="MwERT",'Full menu'!AN5="ERwMT",'Full menu'!AN5="M&amp;ERT",'Full menu'!AN5="MwIT",'Full menu'!AN5="IwMT",'Full menu'!AN5="M&amp;IT",'Full menu'!AN5="IwERT",'Full menu'!AN5="ERwIT",'Full menu'!AN5="I&amp;ERT",'Full menu'!AN5="ER&amp;M&amp;IT",'Full menu'!AN5="LSD"),"inter2",IF(OR('Full menu'!AN5="FERT",'Full menu'!AN5="FMT",'Full menu'!AN5="FIT",'Full menu'!AN5="WSD"),"comp",""))))</f>
        <v/>
      </c>
      <c r="AO5" s="4" t="str">
        <f>IF(OR('Full menu'!AO5="MDC",'Full menu'!AO5="PERF"),"basic",IF(OR('Full menu'!AO5="PCB",'Full menu'!AO5="AERF",'Full menu'!AO5="UD"),"inter1",IF(OR('Full menu'!AO5="ACB",'Full menu'!AO5="LCERT",'Full menu'!AO5="LERT",'Full menu'!AO5="FCERT",'Full menu'!AO5="FCMT",'Full menu'!AO5="LCMT",'Full menu'!AO5="LMT",'Full menu'!AO5="LCIT",'Full menu'!AO5="FCIT",'Full menu'!AO5="LIT",'Full menu'!AO5="MwERT",'Full menu'!AO5="ERwMT",'Full menu'!AO5="M&amp;ERT",'Full menu'!AO5="MwIT",'Full menu'!AO5="IwMT",'Full menu'!AO5="M&amp;IT",'Full menu'!AO5="IwERT",'Full menu'!AO5="ERwIT",'Full menu'!AO5="I&amp;ERT",'Full menu'!AO5="ER&amp;M&amp;IT",'Full menu'!AO5="LSD"),"inter2",IF(OR('Full menu'!AO5="FERT",'Full menu'!AO5="FMT",'Full menu'!AO5="FIT",'Full menu'!AO5="WSD"),"comp",""))))</f>
        <v/>
      </c>
      <c r="AP5" s="4" t="str">
        <f>IF(OR('Full menu'!AP5="MDC",'Full menu'!AP5="PERF"),"basic",IF(OR('Full menu'!AP5="PCB",'Full menu'!AP5="AERF",'Full menu'!AP5="UD"),"inter1",IF(OR('Full menu'!AP5="ACB",'Full menu'!AP5="LCERT",'Full menu'!AP5="LERT",'Full menu'!AP5="FCERT",'Full menu'!AP5="FCMT",'Full menu'!AP5="LCMT",'Full menu'!AP5="LMT",'Full menu'!AP5="LCIT",'Full menu'!AP5="FCIT",'Full menu'!AP5="LIT",'Full menu'!AP5="MwERT",'Full menu'!AP5="ERwMT",'Full menu'!AP5="M&amp;ERT",'Full menu'!AP5="MwIT",'Full menu'!AP5="IwMT",'Full menu'!AP5="M&amp;IT",'Full menu'!AP5="IwERT",'Full menu'!AP5="ERwIT",'Full menu'!AP5="I&amp;ERT",'Full menu'!AP5="ER&amp;M&amp;IT",'Full menu'!AP5="LSD"),"inter2",IF(OR('Full menu'!AP5="FERT",'Full menu'!AP5="FMT",'Full menu'!AP5="FIT",'Full menu'!AP5="WSD"),"comp",""))))</f>
        <v/>
      </c>
      <c r="AQ5" s="4" t="str">
        <f>IF(OR('Full menu'!AQ5="MDC",'Full menu'!AQ5="PERF"),"basic",IF(OR('Full menu'!AQ5="PCB",'Full menu'!AQ5="AERF",'Full menu'!AQ5="UD"),"inter1",IF(OR('Full menu'!AQ5="ACB",'Full menu'!AQ5="LCERT",'Full menu'!AQ5="LERT",'Full menu'!AQ5="FCERT",'Full menu'!AQ5="FCMT",'Full menu'!AQ5="LCMT",'Full menu'!AQ5="LMT",'Full menu'!AQ5="LCIT",'Full menu'!AQ5="FCIT",'Full menu'!AQ5="LIT",'Full menu'!AQ5="MwERT",'Full menu'!AQ5="ERwMT",'Full menu'!AQ5="M&amp;ERT",'Full menu'!AQ5="MwIT",'Full menu'!AQ5="IwMT",'Full menu'!AQ5="M&amp;IT",'Full menu'!AQ5="IwERT",'Full menu'!AQ5="ERwIT",'Full menu'!AQ5="I&amp;ERT",'Full menu'!AQ5="ER&amp;M&amp;IT",'Full menu'!AQ5="LSD"),"inter2",IF(OR('Full menu'!AQ5="FERT",'Full menu'!AQ5="FMT",'Full menu'!AQ5="FIT",'Full menu'!AQ5="WSD"),"comp",""))))</f>
        <v/>
      </c>
      <c r="AR5" s="4" t="str">
        <f>IF(OR('Full menu'!AR5="MDC",'Full menu'!AR5="PERF"),"basic",IF(OR('Full menu'!AR5="PCB",'Full menu'!AR5="AERF",'Full menu'!AR5="UD"),"inter1",IF(OR('Full menu'!AR5="ACB",'Full menu'!AR5="LCERT",'Full menu'!AR5="LERT",'Full menu'!AR5="FCERT",'Full menu'!AR5="FCMT",'Full menu'!AR5="LCMT",'Full menu'!AR5="LMT",'Full menu'!AR5="LCIT",'Full menu'!AR5="FCIT",'Full menu'!AR5="LIT",'Full menu'!AR5="MwERT",'Full menu'!AR5="ERwMT",'Full menu'!AR5="M&amp;ERT",'Full menu'!AR5="MwIT",'Full menu'!AR5="IwMT",'Full menu'!AR5="M&amp;IT",'Full menu'!AR5="IwERT",'Full menu'!AR5="ERwIT",'Full menu'!AR5="I&amp;ERT",'Full menu'!AR5="ER&amp;M&amp;IT",'Full menu'!AR5="LSD"),"inter2",IF(OR('Full menu'!AR5="FERT",'Full menu'!AR5="FMT",'Full menu'!AR5="FIT",'Full menu'!AR5="WSD"),"comp",""))))</f>
        <v/>
      </c>
      <c r="AS5" s="4" t="str">
        <f>IF(OR('Full menu'!AS5="MDC",'Full menu'!AS5="PERF"),"basic",IF(OR('Full menu'!AS5="PCB",'Full menu'!AS5="AERF",'Full menu'!AS5="UD"),"inter1",IF(OR('Full menu'!AS5="ACB",'Full menu'!AS5="LCERT",'Full menu'!AS5="LERT",'Full menu'!AS5="FCERT",'Full menu'!AS5="FCMT",'Full menu'!AS5="LCMT",'Full menu'!AS5="LMT",'Full menu'!AS5="LCIT",'Full menu'!AS5="FCIT",'Full menu'!AS5="LIT",'Full menu'!AS5="MwERT",'Full menu'!AS5="ERwMT",'Full menu'!AS5="M&amp;ERT",'Full menu'!AS5="MwIT",'Full menu'!AS5="IwMT",'Full menu'!AS5="M&amp;IT",'Full menu'!AS5="IwERT",'Full menu'!AS5="ERwIT",'Full menu'!AS5="I&amp;ERT",'Full menu'!AS5="ER&amp;M&amp;IT",'Full menu'!AS5="LSD"),"inter2",IF(OR('Full menu'!AS5="FERT",'Full menu'!AS5="FMT",'Full menu'!AS5="FIT",'Full menu'!AS5="WSD"),"comp",""))))</f>
        <v/>
      </c>
    </row>
    <row r="6" spans="1:45" x14ac:dyDescent="0.2">
      <c r="A6" s="4" t="s">
        <v>11</v>
      </c>
      <c r="B6" s="4" t="str">
        <f>IF(OR('Full menu'!B6="MDC",'Full menu'!B6="PERF"),"rude",IF(OR('Full menu'!B6="PCB",'Full menu'!B6="AERF",'Full menu'!B6="UD"),"inter",IF(OR('Full menu'!B6="ACB",'Full menu'!B6="LCERT",'Full menu'!B6="LERT",'Full menu'!B6="FCERT",'Full menu'!B6="FCMT",'Full menu'!B6="LCMT",'Full menu'!B6="LMT",'Full menu'!B6="LCIT",'Full menu'!B6="FCIT",'Full menu'!B6="LIT",'Full menu'!B6="MwERT",'Full menu'!B6="ERwMT",'Full menu'!B6="M&amp;ERT",'Full menu'!B6="MwIT",'Full menu'!B6="IwMT",'Full menu'!B6="M&amp;IT",'Full menu'!B6="IwERT",'Full menu'!B6="ERwIT",'Full menu'!B6="I&amp;ERT",'Full menu'!B6="ER&amp;M&amp;IT",'Full menu'!B6="LSD"),"subst",IF(OR('Full menu'!B6="FERT",'Full menu'!B6="FMT",'Full menu'!B6="FIT",'Full menu'!B6="WSD"),"intens",""))))</f>
        <v>subst</v>
      </c>
      <c r="C6" s="4" t="str">
        <f>IF(OR('Full menu'!C6="MDC",'Full menu'!C6="PERF"),"rude",IF(OR('Full menu'!C6="PCB",'Full menu'!C6="AERF",'Full menu'!C6="UD"),"inter",IF(OR('Full menu'!C6="ACB",'Full menu'!C6="LCERT",'Full menu'!C6="LERT",'Full menu'!C6="FCERT",'Full menu'!C6="FCMT",'Full menu'!C6="LCMT",'Full menu'!C6="LMT",'Full menu'!C6="LCIT",'Full menu'!C6="FCIT",'Full menu'!C6="LIT",'Full menu'!C6="MwERT",'Full menu'!C6="ERwMT",'Full menu'!C6="M&amp;ERT",'Full menu'!C6="MwIT",'Full menu'!C6="IwMT",'Full menu'!C6="M&amp;IT",'Full menu'!C6="IwERT",'Full menu'!C6="ERwIT",'Full menu'!C6="I&amp;ERT",'Full menu'!C6="ER&amp;M&amp;IT",'Full menu'!C6="LSD"),"subst",IF(OR('Full menu'!C6="FERT",'Full menu'!C6="FMT",'Full menu'!C6="FIT",'Full menu'!C6="WSD"),"intens",""))))</f>
        <v>subst</v>
      </c>
      <c r="D6" s="4" t="str">
        <f>IF(OR('Full menu'!D6="MDC",'Full menu'!D6="PERF"),"rude",IF(OR('Full menu'!D6="PCB",'Full menu'!D6="AERF",'Full menu'!D6="UD"),"inter",IF(OR('Full menu'!D6="ACB",'Full menu'!D6="LCERT",'Full menu'!D6="LERT",'Full menu'!D6="FCERT",'Full menu'!D6="FCMT",'Full menu'!D6="LCMT",'Full menu'!D6="LMT",'Full menu'!D6="LCIT",'Full menu'!D6="FCIT",'Full menu'!D6="LIT",'Full menu'!D6="MwERT",'Full menu'!D6="ERwMT",'Full menu'!D6="M&amp;ERT",'Full menu'!D6="MwIT",'Full menu'!D6="IwMT",'Full menu'!D6="M&amp;IT",'Full menu'!D6="IwERT",'Full menu'!D6="ERwIT",'Full menu'!D6="I&amp;ERT",'Full menu'!D6="ER&amp;M&amp;IT",'Full menu'!D6="LSD"),"subst",IF(OR('Full menu'!D6="FERT",'Full menu'!D6="FMT",'Full menu'!D6="FIT",'Full menu'!D6="WSD"),"intens",""))))</f>
        <v>subst</v>
      </c>
      <c r="E6" s="4" t="str">
        <f>IF(OR('Full menu'!E6="MDC",'Full menu'!E6="PERF"),"rude",IF(OR('Full menu'!E6="PCB",'Full menu'!E6="AERF",'Full menu'!E6="UD"),"inter",IF(OR('Full menu'!E6="ACB",'Full menu'!E6="LCERT",'Full menu'!E6="LERT",'Full menu'!E6="FCERT",'Full menu'!E6="FCMT",'Full menu'!E6="LCMT",'Full menu'!E6="LMT",'Full menu'!E6="LCIT",'Full menu'!E6="FCIT",'Full menu'!E6="LIT",'Full menu'!E6="MwERT",'Full menu'!E6="ERwMT",'Full menu'!E6="M&amp;ERT",'Full menu'!E6="MwIT",'Full menu'!E6="IwMT",'Full menu'!E6="M&amp;IT",'Full menu'!E6="IwERT",'Full menu'!E6="ERwIT",'Full menu'!E6="I&amp;ERT",'Full menu'!E6="ER&amp;M&amp;IT",'Full menu'!E6="LSD"),"subst",IF(OR('Full menu'!E6="FERT",'Full menu'!E6="FMT",'Full menu'!E6="FIT",'Full menu'!E6="WSD"),"intens",""))))</f>
        <v>subst</v>
      </c>
      <c r="F6" s="4" t="str">
        <f>IF(OR('Full menu'!F6="MDC",'Full menu'!F6="PERF"),"rude",IF(OR('Full menu'!F6="PCB",'Full menu'!F6="AERF",'Full menu'!F6="UD"),"inter",IF(OR('Full menu'!F6="ACB",'Full menu'!F6="LCERT",'Full menu'!F6="LERT",'Full menu'!F6="FCERT",'Full menu'!F6="FCMT",'Full menu'!F6="LCMT",'Full menu'!F6="LMT",'Full menu'!F6="LCIT",'Full menu'!F6="FCIT",'Full menu'!F6="LIT",'Full menu'!F6="MwERT",'Full menu'!F6="ERwMT",'Full menu'!F6="M&amp;ERT",'Full menu'!F6="MwIT",'Full menu'!F6="IwMT",'Full menu'!F6="M&amp;IT",'Full menu'!F6="IwERT",'Full menu'!F6="ERwIT",'Full menu'!F6="I&amp;ERT",'Full menu'!F6="ER&amp;M&amp;IT",'Full menu'!F6="LSD"),"subst",IF(OR('Full menu'!F6="FERT",'Full menu'!F6="FMT",'Full menu'!F6="FIT",'Full menu'!F6="WSD"),"intens",""))))</f>
        <v>subst</v>
      </c>
      <c r="G6" s="4" t="str">
        <f>IF(OR('Full menu'!G6="MDC",'Full menu'!G6="PERF"),"rude",IF(OR('Full menu'!G6="PCB",'Full menu'!G6="AERF",'Full menu'!G6="UD"),"inter",IF(OR('Full menu'!G6="ACB",'Full menu'!G6="LCERT",'Full menu'!G6="LERT",'Full menu'!G6="FCERT",'Full menu'!G6="FCMT",'Full menu'!G6="LCMT",'Full menu'!G6="LMT",'Full menu'!G6="LCIT",'Full menu'!G6="FCIT",'Full menu'!G6="LIT",'Full menu'!G6="MwERT",'Full menu'!G6="ERwMT",'Full menu'!G6="M&amp;ERT",'Full menu'!G6="MwIT",'Full menu'!G6="IwMT",'Full menu'!G6="M&amp;IT",'Full menu'!G6="IwERT",'Full menu'!G6="ERwIT",'Full menu'!G6="I&amp;ERT",'Full menu'!G6="ER&amp;M&amp;IT",'Full menu'!G6="LSD"),"subst",IF(OR('Full menu'!G6="FERT",'Full menu'!G6="FMT",'Full menu'!G6="FIT",'Full menu'!G6="WSD"),"intens",""))))</f>
        <v>subst</v>
      </c>
      <c r="H6" s="4" t="str">
        <f>IF(OR('Full menu'!H6="MDC",'Full menu'!H6="PERF"),"rude",IF(OR('Full menu'!H6="PCB",'Full menu'!H6="AERF",'Full menu'!H6="UD"),"inter",IF(OR('Full menu'!H6="ACB",'Full menu'!H6="LCERT",'Full menu'!H6="LERT",'Full menu'!H6="FCERT",'Full menu'!H6="FCMT",'Full menu'!H6="LCMT",'Full menu'!H6="LMT",'Full menu'!H6="LCIT",'Full menu'!H6="FCIT",'Full menu'!H6="LIT",'Full menu'!H6="MwERT",'Full menu'!H6="ERwMT",'Full menu'!H6="M&amp;ERT",'Full menu'!H6="MwIT",'Full menu'!H6="IwMT",'Full menu'!H6="M&amp;IT",'Full menu'!H6="IwERT",'Full menu'!H6="ERwIT",'Full menu'!H6="I&amp;ERT",'Full menu'!H6="ER&amp;M&amp;IT",'Full menu'!H6="LSD"),"subst",IF(OR('Full menu'!H6="FERT",'Full menu'!H6="FMT",'Full menu'!H6="FIT",'Full menu'!H6="WSD"),"intens",""))))</f>
        <v>subst</v>
      </c>
      <c r="I6" s="4" t="str">
        <f>IF(OR('Full menu'!I6="MDC",'Full menu'!I6="PERF"),"rude",IF(OR('Full menu'!I6="PCB",'Full menu'!I6="AERF",'Full menu'!I6="UD"),"inter",IF(OR('Full menu'!I6="ACB",'Full menu'!I6="LCERT",'Full menu'!I6="LERT",'Full menu'!I6="FCERT",'Full menu'!I6="FCMT",'Full menu'!I6="LCMT",'Full menu'!I6="LMT",'Full menu'!I6="LCIT",'Full menu'!I6="FCIT",'Full menu'!I6="LIT",'Full menu'!I6="MwERT",'Full menu'!I6="ERwMT",'Full menu'!I6="M&amp;ERT",'Full menu'!I6="MwIT",'Full menu'!I6="IwMT",'Full menu'!I6="M&amp;IT",'Full menu'!I6="IwERT",'Full menu'!I6="ERwIT",'Full menu'!I6="I&amp;ERT",'Full menu'!I6="ER&amp;M&amp;IT",'Full menu'!I6="LSD"),"subst",IF(OR('Full menu'!I6="FERT",'Full menu'!I6="FMT",'Full menu'!I6="FIT",'Full menu'!I6="WSD"),"intens",""))))</f>
        <v>subst</v>
      </c>
      <c r="J6" s="4" t="str">
        <f>IF(OR('Full menu'!J6="MDC",'Full menu'!J6="PERF"),"rude",IF(OR('Full menu'!J6="PCB",'Full menu'!J6="AERF",'Full menu'!J6="UD"),"inter",IF(OR('Full menu'!J6="ACB",'Full menu'!J6="LCERT",'Full menu'!J6="LERT",'Full menu'!J6="FCERT",'Full menu'!J6="FCMT",'Full menu'!J6="LCMT",'Full menu'!J6="LMT",'Full menu'!J6="LCIT",'Full menu'!J6="FCIT",'Full menu'!J6="LIT",'Full menu'!J6="MwERT",'Full menu'!J6="ERwMT",'Full menu'!J6="M&amp;ERT",'Full menu'!J6="MwIT",'Full menu'!J6="IwMT",'Full menu'!J6="M&amp;IT",'Full menu'!J6="IwERT",'Full menu'!J6="ERwIT",'Full menu'!J6="I&amp;ERT",'Full menu'!J6="ER&amp;M&amp;IT",'Full menu'!J6="LSD"),"subst",IF(OR('Full menu'!J6="FERT",'Full menu'!J6="FMT",'Full menu'!J6="FIT",'Full menu'!J6="WSD"),"intens",""))))</f>
        <v>subst</v>
      </c>
      <c r="K6" s="4" t="str">
        <f>IF(OR('Full menu'!K6="MDC",'Full menu'!K6="PERF"),"rude",IF(OR('Full menu'!K6="PCB",'Full menu'!K6="AERF",'Full menu'!K6="UD"),"inter",IF(OR('Full menu'!K6="ACB",'Full menu'!K6="LCERT",'Full menu'!K6="LERT",'Full menu'!K6="FCERT",'Full menu'!K6="FCMT",'Full menu'!K6="LCMT",'Full menu'!K6="LMT",'Full menu'!K6="LCIT",'Full menu'!K6="FCIT",'Full menu'!K6="LIT",'Full menu'!K6="MwERT",'Full menu'!K6="ERwMT",'Full menu'!K6="M&amp;ERT",'Full menu'!K6="MwIT",'Full menu'!K6="IwMT",'Full menu'!K6="M&amp;IT",'Full menu'!K6="IwERT",'Full menu'!K6="ERwIT",'Full menu'!K6="I&amp;ERT",'Full menu'!K6="ER&amp;M&amp;IT",'Full menu'!K6="LSD"),"subst",IF(OR('Full menu'!K6="FERT",'Full menu'!K6="FMT",'Full menu'!K6="FIT",'Full menu'!K6="WSD"),"intens",""))))</f>
        <v>subst</v>
      </c>
      <c r="L6" s="4" t="str">
        <f>IF(OR('Full menu'!L6="MDC",'Full menu'!L6="PERF"),"rude",IF(OR('Full menu'!L6="PCB",'Full menu'!L6="AERF",'Full menu'!L6="UD"),"inter",IF(OR('Full menu'!L6="ACB",'Full menu'!L6="LCERT",'Full menu'!L6="LERT",'Full menu'!L6="FCERT",'Full menu'!L6="FCMT",'Full menu'!L6="LCMT",'Full menu'!L6="LMT",'Full menu'!L6="LCIT",'Full menu'!L6="FCIT",'Full menu'!L6="LIT",'Full menu'!L6="MwERT",'Full menu'!L6="ERwMT",'Full menu'!L6="M&amp;ERT",'Full menu'!L6="MwIT",'Full menu'!L6="IwMT",'Full menu'!L6="M&amp;IT",'Full menu'!L6="IwERT",'Full menu'!L6="ERwIT",'Full menu'!L6="I&amp;ERT",'Full menu'!L6="ER&amp;M&amp;IT",'Full menu'!L6="LSD"),"subst",IF(OR('Full menu'!L6="FERT",'Full menu'!L6="FMT",'Full menu'!L6="FIT",'Full menu'!L6="WSD"),"intens",""))))</f>
        <v>subst</v>
      </c>
      <c r="M6" s="4" t="str">
        <f>IF(OR('Full menu'!M6="MDC",'Full menu'!M6="PERF"),"rude",IF(OR('Full menu'!M6="PCB",'Full menu'!M6="AERF",'Full menu'!M6="UD"),"inter",IF(OR('Full menu'!M6="ACB",'Full menu'!M6="LCERT",'Full menu'!M6="LERT",'Full menu'!M6="FCERT",'Full menu'!M6="FCMT",'Full menu'!M6="LCMT",'Full menu'!M6="LMT",'Full menu'!M6="LCIT",'Full menu'!M6="FCIT",'Full menu'!M6="LIT",'Full menu'!M6="MwERT",'Full menu'!M6="ERwMT",'Full menu'!M6="M&amp;ERT",'Full menu'!M6="MwIT",'Full menu'!M6="IwMT",'Full menu'!M6="M&amp;IT",'Full menu'!M6="IwERT",'Full menu'!M6="ERwIT",'Full menu'!M6="I&amp;ERT",'Full menu'!M6="ER&amp;M&amp;IT",'Full menu'!M6="LSD"),"subst",IF(OR('Full menu'!M6="FERT",'Full menu'!M6="FMT",'Full menu'!M6="FIT",'Full menu'!M6="WSD"),"intens",""))))</f>
        <v>subst</v>
      </c>
      <c r="N6" s="4" t="str">
        <f>IF(OR('Full menu'!N6="MDC",'Full menu'!N6="PERF"),"rude",IF(OR('Full menu'!N6="PCB",'Full menu'!N6="AERF",'Full menu'!N6="UD"),"inter",IF(OR('Full menu'!N6="ACB",'Full menu'!N6="LCERT",'Full menu'!N6="LERT",'Full menu'!N6="FCERT",'Full menu'!N6="FCMT",'Full menu'!N6="LCMT",'Full menu'!N6="LMT",'Full menu'!N6="LCIT",'Full menu'!N6="FCIT",'Full menu'!N6="LIT",'Full menu'!N6="MwERT",'Full menu'!N6="ERwMT",'Full menu'!N6="M&amp;ERT",'Full menu'!N6="MwIT",'Full menu'!N6="IwMT",'Full menu'!N6="M&amp;IT",'Full menu'!N6="IwERT",'Full menu'!N6="ERwIT",'Full menu'!N6="I&amp;ERT",'Full menu'!N6="ER&amp;M&amp;IT",'Full menu'!N6="LSD"),"subst",IF(OR('Full menu'!N6="FERT",'Full menu'!N6="FMT",'Full menu'!N6="FIT",'Full menu'!N6="WSD"),"intens",""))))</f>
        <v>subst</v>
      </c>
      <c r="O6" s="4" t="str">
        <f>IF(OR('Full menu'!O6="MDC",'Full menu'!O6="PERF"),"rude",IF(OR('Full menu'!O6="PCB",'Full menu'!O6="AERF",'Full menu'!O6="UD"),"inter",IF(OR('Full menu'!O6="ACB",'Full menu'!O6="LCERT",'Full menu'!O6="LERT",'Full menu'!O6="FCERT",'Full menu'!O6="FCMT",'Full menu'!O6="LCMT",'Full menu'!O6="LMT",'Full menu'!O6="LCIT",'Full menu'!O6="FCIT",'Full menu'!O6="LIT",'Full menu'!O6="MwERT",'Full menu'!O6="ERwMT",'Full menu'!O6="M&amp;ERT",'Full menu'!O6="MwIT",'Full menu'!O6="IwMT",'Full menu'!O6="M&amp;IT",'Full menu'!O6="IwERT",'Full menu'!O6="ERwIT",'Full menu'!O6="I&amp;ERT",'Full menu'!O6="ER&amp;M&amp;IT",'Full menu'!O6="LSD"),"subst",IF(OR('Full menu'!O6="FERT",'Full menu'!O6="FMT",'Full menu'!O6="FIT",'Full menu'!O6="WSD"),"intens",""))))</f>
        <v>subst</v>
      </c>
      <c r="P6" s="4" t="str">
        <f>IF(OR('Full menu'!P6="MDC",'Full menu'!P6="PERF"),"rude",IF(OR('Full menu'!P6="PCB",'Full menu'!P6="AERF",'Full menu'!P6="UD"),"inter",IF(OR('Full menu'!P6="ACB",'Full menu'!P6="LCERT",'Full menu'!P6="LERT",'Full menu'!P6="FCERT",'Full menu'!P6="FCMT",'Full menu'!P6="LCMT",'Full menu'!P6="LMT",'Full menu'!P6="LCIT",'Full menu'!P6="FCIT",'Full menu'!P6="LIT",'Full menu'!P6="MwERT",'Full menu'!P6="ERwMT",'Full menu'!P6="M&amp;ERT",'Full menu'!P6="MwIT",'Full menu'!P6="IwMT",'Full menu'!P6="M&amp;IT",'Full menu'!P6="IwERT",'Full menu'!P6="ERwIT",'Full menu'!P6="I&amp;ERT",'Full menu'!P6="ER&amp;M&amp;IT",'Full menu'!P6="LSD"),"subst",IF(OR('Full menu'!P6="FERT",'Full menu'!P6="FMT",'Full menu'!P6="FIT",'Full menu'!P6="WSD"),"intens",""))))</f>
        <v>subst</v>
      </c>
      <c r="Q6" s="4" t="str">
        <f>IF(OR('Full menu'!Q6="MDC",'Full menu'!Q6="PERF"),"rude",IF(OR('Full menu'!Q6="PCB",'Full menu'!Q6="AERF",'Full menu'!Q6="UD"),"inter",IF(OR('Full menu'!Q6="ACB",'Full menu'!Q6="LCERT",'Full menu'!Q6="LERT",'Full menu'!Q6="FCERT",'Full menu'!Q6="FCMT",'Full menu'!Q6="LCMT",'Full menu'!Q6="LMT",'Full menu'!Q6="LCIT",'Full menu'!Q6="FCIT",'Full menu'!Q6="LIT",'Full menu'!Q6="MwERT",'Full menu'!Q6="ERwMT",'Full menu'!Q6="M&amp;ERT",'Full menu'!Q6="MwIT",'Full menu'!Q6="IwMT",'Full menu'!Q6="M&amp;IT",'Full menu'!Q6="IwERT",'Full menu'!Q6="ERwIT",'Full menu'!Q6="I&amp;ERT",'Full menu'!Q6="ER&amp;M&amp;IT",'Full menu'!Q6="LSD"),"subst",IF(OR('Full menu'!Q6="FERT",'Full menu'!Q6="FMT",'Full menu'!Q6="FIT",'Full menu'!Q6="WSD"),"intens",""))))</f>
        <v>subst</v>
      </c>
      <c r="R6" s="4" t="str">
        <f>IF(OR('Full menu'!R6="MDC",'Full menu'!R6="PERF"),"rude",IF(OR('Full menu'!R6="PCB",'Full menu'!R6="AERF",'Full menu'!R6="UD"),"inter",IF(OR('Full menu'!R6="ACB",'Full menu'!R6="LCERT",'Full menu'!R6="LERT",'Full menu'!R6="FCERT",'Full menu'!R6="FCMT",'Full menu'!R6="LCMT",'Full menu'!R6="LMT",'Full menu'!R6="LCIT",'Full menu'!R6="FCIT",'Full menu'!R6="LIT",'Full menu'!R6="MwERT",'Full menu'!R6="ERwMT",'Full menu'!R6="M&amp;ERT",'Full menu'!R6="MwIT",'Full menu'!R6="IwMT",'Full menu'!R6="M&amp;IT",'Full menu'!R6="IwERT",'Full menu'!R6="ERwIT",'Full menu'!R6="I&amp;ERT",'Full menu'!R6="ER&amp;M&amp;IT",'Full menu'!R6="LSD"),"subst",IF(OR('Full menu'!R6="FERT",'Full menu'!R6="FMT",'Full menu'!R6="FIT",'Full menu'!R6="WSD"),"intens",""))))</f>
        <v>subst</v>
      </c>
      <c r="S6" s="4" t="str">
        <f>IF(OR('Full menu'!S6="MDC",'Full menu'!S6="PERF"),"rude",IF(OR('Full menu'!S6="PCB",'Full menu'!S6="AERF",'Full menu'!S6="UD"),"inter",IF(OR('Full menu'!S6="ACB",'Full menu'!S6="LCERT",'Full menu'!S6="LERT",'Full menu'!S6="FCERT",'Full menu'!S6="FCMT",'Full menu'!S6="LCMT",'Full menu'!S6="LMT",'Full menu'!S6="LCIT",'Full menu'!S6="FCIT",'Full menu'!S6="LIT",'Full menu'!S6="MwERT",'Full menu'!S6="ERwMT",'Full menu'!S6="M&amp;ERT",'Full menu'!S6="MwIT",'Full menu'!S6="IwMT",'Full menu'!S6="M&amp;IT",'Full menu'!S6="IwERT",'Full menu'!S6="ERwIT",'Full menu'!S6="I&amp;ERT",'Full menu'!S6="ER&amp;M&amp;IT",'Full menu'!S6="LSD"),"subst",IF(OR('Full menu'!S6="FERT",'Full menu'!S6="FMT",'Full menu'!S6="FIT",'Full menu'!S6="WSD"),"intens",""))))</f>
        <v>subst</v>
      </c>
      <c r="T6" s="4" t="str">
        <f>IF(OR('Full menu'!T6="MDC",'Full menu'!T6="PERF"),"rude",IF(OR('Full menu'!T6="PCB",'Full menu'!T6="AERF",'Full menu'!T6="UD"),"inter",IF(OR('Full menu'!T6="ACB",'Full menu'!T6="LCERT",'Full menu'!T6="LERT",'Full menu'!T6="FCERT",'Full menu'!T6="FCMT",'Full menu'!T6="LCMT",'Full menu'!T6="LMT",'Full menu'!T6="LCIT",'Full menu'!T6="FCIT",'Full menu'!T6="LIT",'Full menu'!T6="MwERT",'Full menu'!T6="ERwMT",'Full menu'!T6="M&amp;ERT",'Full menu'!T6="MwIT",'Full menu'!T6="IwMT",'Full menu'!T6="M&amp;IT",'Full menu'!T6="IwERT",'Full menu'!T6="ERwIT",'Full menu'!T6="I&amp;ERT",'Full menu'!T6="ER&amp;M&amp;IT",'Full menu'!T6="LSD"),"subst",IF(OR('Full menu'!T6="FERT",'Full menu'!T6="FMT",'Full menu'!T6="FIT",'Full menu'!T6="WSD"),"intens",""))))</f>
        <v>subst</v>
      </c>
      <c r="U6" s="4" t="str">
        <f>IF(OR('Full menu'!U6="MDC",'Full menu'!U6="PERF"),"rude",IF(OR('Full menu'!U6="PCB",'Full menu'!U6="AERF",'Full menu'!U6="UD"),"inter",IF(OR('Full menu'!U6="ACB",'Full menu'!U6="LCERT",'Full menu'!U6="LERT",'Full menu'!U6="FCERT",'Full menu'!U6="FCMT",'Full menu'!U6="LCMT",'Full menu'!U6="LMT",'Full menu'!U6="LCIT",'Full menu'!U6="FCIT",'Full menu'!U6="LIT",'Full menu'!U6="MwERT",'Full menu'!U6="ERwMT",'Full menu'!U6="M&amp;ERT",'Full menu'!U6="MwIT",'Full menu'!U6="IwMT",'Full menu'!U6="M&amp;IT",'Full menu'!U6="IwERT",'Full menu'!U6="ERwIT",'Full menu'!U6="I&amp;ERT",'Full menu'!U6="ER&amp;M&amp;IT",'Full menu'!U6="LSD"),"subst",IF(OR('Full menu'!U6="FERT",'Full menu'!U6="FMT",'Full menu'!U6="FIT",'Full menu'!U6="WSD"),"intens",""))))</f>
        <v>intens</v>
      </c>
      <c r="V6" s="4" t="str">
        <f>IF(OR('Full menu'!V6="MDC",'Full menu'!V6="PERF"),"rude",IF(OR('Full menu'!V6="PCB",'Full menu'!V6="AERF",'Full menu'!V6="UD"),"inter",IF(OR('Full menu'!V6="ACB",'Full menu'!V6="LCERT",'Full menu'!V6="LERT",'Full menu'!V6="FCERT",'Full menu'!V6="FCMT",'Full menu'!V6="LCMT",'Full menu'!V6="LMT",'Full menu'!V6="LCIT",'Full menu'!V6="FCIT",'Full menu'!V6="LIT",'Full menu'!V6="MwERT",'Full menu'!V6="ERwMT",'Full menu'!V6="M&amp;ERT",'Full menu'!V6="MwIT",'Full menu'!V6="IwMT",'Full menu'!V6="M&amp;IT",'Full menu'!V6="IwERT",'Full menu'!V6="ERwIT",'Full menu'!V6="I&amp;ERT",'Full menu'!V6="ER&amp;M&amp;IT",'Full menu'!V6="LSD"),"subst",IF(OR('Full menu'!V6="FERT",'Full menu'!V6="FMT",'Full menu'!V6="FIT",'Full menu'!V6="WSD"),"intens",""))))</f>
        <v>intens</v>
      </c>
      <c r="W6" s="4" t="str">
        <f>IF(OR('Full menu'!W6="MDC",'Full menu'!W6="PERF"),"rude",IF(OR('Full menu'!W6="PCB",'Full menu'!W6="AERF",'Full menu'!W6="UD"),"inter",IF(OR('Full menu'!W6="ACB",'Full menu'!W6="LCERT",'Full menu'!W6="LERT",'Full menu'!W6="FCERT",'Full menu'!W6="FCMT",'Full menu'!W6="LCMT",'Full menu'!W6="LMT",'Full menu'!W6="LCIT",'Full menu'!W6="FCIT",'Full menu'!W6="LIT",'Full menu'!W6="MwERT",'Full menu'!W6="ERwMT",'Full menu'!W6="M&amp;ERT",'Full menu'!W6="MwIT",'Full menu'!W6="IwMT",'Full menu'!W6="M&amp;IT",'Full menu'!W6="IwERT",'Full menu'!W6="ERwIT",'Full menu'!W6="I&amp;ERT",'Full menu'!W6="ER&amp;M&amp;IT",'Full menu'!W6="LSD"),"subst",IF(OR('Full menu'!W6="FERT",'Full menu'!W6="FMT",'Full menu'!W6="FIT",'Full menu'!W6="WSD"),"intens",""))))</f>
        <v>intens</v>
      </c>
      <c r="X6" s="4" t="str">
        <f>IF(OR('Full menu'!X6="MDC",'Full menu'!X6="PERF"),"rude",IF(OR('Full menu'!X6="PCB",'Full menu'!X6="AERF",'Full menu'!X6="UD"),"inter",IF(OR('Full menu'!X6="ACB",'Full menu'!X6="LCERT",'Full menu'!X6="LERT",'Full menu'!X6="FCERT",'Full menu'!X6="FCMT",'Full menu'!X6="LCMT",'Full menu'!X6="LMT",'Full menu'!X6="LCIT",'Full menu'!X6="FCIT",'Full menu'!X6="LIT",'Full menu'!X6="MwERT",'Full menu'!X6="ERwMT",'Full menu'!X6="M&amp;ERT",'Full menu'!X6="MwIT",'Full menu'!X6="IwMT",'Full menu'!X6="M&amp;IT",'Full menu'!X6="IwERT",'Full menu'!X6="ERwIT",'Full menu'!X6="I&amp;ERT",'Full menu'!X6="ER&amp;M&amp;IT",'Full menu'!X6="LSD"),"subst",IF(OR('Full menu'!X6="FERT",'Full menu'!X6="FMT",'Full menu'!X6="FIT",'Full menu'!X6="WSD"),"intens",""))))</f>
        <v>intens</v>
      </c>
      <c r="Y6" s="4" t="str">
        <f>IF(OR('Full menu'!Y6="MDC",'Full menu'!Y6="PERF"),"rude",IF(OR('Full menu'!Y6="PCB",'Full menu'!Y6="AERF",'Full menu'!Y6="UD"),"inter",IF(OR('Full menu'!Y6="ACB",'Full menu'!Y6="LCERT",'Full menu'!Y6="LERT",'Full menu'!Y6="FCERT",'Full menu'!Y6="FCMT",'Full menu'!Y6="LCMT",'Full menu'!Y6="LMT",'Full menu'!Y6="LCIT",'Full menu'!Y6="FCIT",'Full menu'!Y6="LIT",'Full menu'!Y6="MwERT",'Full menu'!Y6="ERwMT",'Full menu'!Y6="M&amp;ERT",'Full menu'!Y6="MwIT",'Full menu'!Y6="IwMT",'Full menu'!Y6="M&amp;IT",'Full menu'!Y6="IwERT",'Full menu'!Y6="ERwIT",'Full menu'!Y6="I&amp;ERT",'Full menu'!Y6="ER&amp;M&amp;IT",'Full menu'!Y6="LSD"),"subst",IF(OR('Full menu'!Y6="FERT",'Full menu'!Y6="FMT",'Full menu'!Y6="FIT",'Full menu'!Y6="WSD"),"intens",""))))</f>
        <v>intens</v>
      </c>
      <c r="Z6" s="4" t="str">
        <f>IF(OR('Full menu'!Z6="MDC",'Full menu'!Z6="PERF"),"rude",IF(OR('Full menu'!Z6="PCB",'Full menu'!Z6="AERF",'Full menu'!Z6="UD"),"inter",IF(OR('Full menu'!Z6="ACB",'Full menu'!Z6="LCERT",'Full menu'!Z6="LERT",'Full menu'!Z6="FCERT",'Full menu'!Z6="FCMT",'Full menu'!Z6="LCMT",'Full menu'!Z6="LMT",'Full menu'!Z6="LCIT",'Full menu'!Z6="FCIT",'Full menu'!Z6="LIT",'Full menu'!Z6="MwERT",'Full menu'!Z6="ERwMT",'Full menu'!Z6="M&amp;ERT",'Full menu'!Z6="MwIT",'Full menu'!Z6="IwMT",'Full menu'!Z6="M&amp;IT",'Full menu'!Z6="IwERT",'Full menu'!Z6="ERwIT",'Full menu'!Z6="I&amp;ERT",'Full menu'!Z6="ER&amp;M&amp;IT",'Full menu'!Z6="LSD"),"subst",IF(OR('Full menu'!Z6="FERT",'Full menu'!Z6="FMT",'Full menu'!Z6="FIT",'Full menu'!Z6="WSD"),"intens",""))))</f>
        <v>intens</v>
      </c>
      <c r="AA6" s="4" t="str">
        <f>IF(OR('Full menu'!AA6="MDC",'Full menu'!AA6="PERF"),"basic",IF(OR('Full menu'!AA6="PCB",'Full menu'!AA6="AERF",'Full menu'!AA6="UD"),"inter1",IF(OR('Full menu'!AA6="ACB",'Full menu'!AA6="LCERT",'Full menu'!AA6="LERT",'Full menu'!AA6="FCERT",'Full menu'!AA6="FCMT",'Full menu'!AA6="LCMT",'Full menu'!AA6="LMT",'Full menu'!AA6="LCIT",'Full menu'!AA6="FCIT",'Full menu'!AA6="LIT",'Full menu'!AA6="MwERT",'Full menu'!AA6="ERwMT",'Full menu'!AA6="M&amp;ERT",'Full menu'!AA6="MwIT",'Full menu'!AA6="IwMT",'Full menu'!AA6="M&amp;IT",'Full menu'!AA6="IwERT",'Full menu'!AA6="ERwIT",'Full menu'!AA6="I&amp;ERT",'Full menu'!AA6="ER&amp;M&amp;IT",'Full menu'!AA6="LSD"),"inter2",IF(OR('Full menu'!AA6="FERT",'Full menu'!AA6="FMT",'Full menu'!AA6="FIT",'Full menu'!AA6="WSD"),"comp",""))))</f>
        <v/>
      </c>
      <c r="AB6" s="4" t="str">
        <f>IF(OR('Full menu'!AB6="MDC",'Full menu'!AB6="PERF"),"basic",IF(OR('Full menu'!AB6="PCB",'Full menu'!AB6="AERF",'Full menu'!AB6="UD"),"inter1",IF(OR('Full menu'!AB6="ACB",'Full menu'!AB6="LCERT",'Full menu'!AB6="LERT",'Full menu'!AB6="FCERT",'Full menu'!AB6="FCMT",'Full menu'!AB6="LCMT",'Full menu'!AB6="LMT",'Full menu'!AB6="LCIT",'Full menu'!AB6="FCIT",'Full menu'!AB6="LIT",'Full menu'!AB6="MwERT",'Full menu'!AB6="ERwMT",'Full menu'!AB6="M&amp;ERT",'Full menu'!AB6="MwIT",'Full menu'!AB6="IwMT",'Full menu'!AB6="M&amp;IT",'Full menu'!AB6="IwERT",'Full menu'!AB6="ERwIT",'Full menu'!AB6="I&amp;ERT",'Full menu'!AB6="ER&amp;M&amp;IT",'Full menu'!AB6="LSD"),"inter2",IF(OR('Full menu'!AB6="FERT",'Full menu'!AB6="FMT",'Full menu'!AB6="FIT",'Full menu'!AB6="WSD"),"comp",""))))</f>
        <v/>
      </c>
      <c r="AC6" s="4" t="str">
        <f>IF(OR('Full menu'!AC6="MDC",'Full menu'!AC6="PERF"),"basic",IF(OR('Full menu'!AC6="PCB",'Full menu'!AC6="AERF",'Full menu'!AC6="UD"),"inter1",IF(OR('Full menu'!AC6="ACB",'Full menu'!AC6="LCERT",'Full menu'!AC6="LERT",'Full menu'!AC6="FCERT",'Full menu'!AC6="FCMT",'Full menu'!AC6="LCMT",'Full menu'!AC6="LMT",'Full menu'!AC6="LCIT",'Full menu'!AC6="FCIT",'Full menu'!AC6="LIT",'Full menu'!AC6="MwERT",'Full menu'!AC6="ERwMT",'Full menu'!AC6="M&amp;ERT",'Full menu'!AC6="MwIT",'Full menu'!AC6="IwMT",'Full menu'!AC6="M&amp;IT",'Full menu'!AC6="IwERT",'Full menu'!AC6="ERwIT",'Full menu'!AC6="I&amp;ERT",'Full menu'!AC6="ER&amp;M&amp;IT",'Full menu'!AC6="LSD"),"inter2",IF(OR('Full menu'!AC6="FERT",'Full menu'!AC6="FMT",'Full menu'!AC6="FIT",'Full menu'!AC6="WSD"),"comp",""))))</f>
        <v/>
      </c>
      <c r="AD6" s="4" t="str">
        <f>IF(OR('Full menu'!AD6="MDC",'Full menu'!AD6="PERF"),"basic",IF(OR('Full menu'!AD6="PCB",'Full menu'!AD6="AERF",'Full menu'!AD6="UD"),"inter1",IF(OR('Full menu'!AD6="ACB",'Full menu'!AD6="LCERT",'Full menu'!AD6="LERT",'Full menu'!AD6="FCERT",'Full menu'!AD6="FCMT",'Full menu'!AD6="LCMT",'Full menu'!AD6="LMT",'Full menu'!AD6="LCIT",'Full menu'!AD6="FCIT",'Full menu'!AD6="LIT",'Full menu'!AD6="MwERT",'Full menu'!AD6="ERwMT",'Full menu'!AD6="M&amp;ERT",'Full menu'!AD6="MwIT",'Full menu'!AD6="IwMT",'Full menu'!AD6="M&amp;IT",'Full menu'!AD6="IwERT",'Full menu'!AD6="ERwIT",'Full menu'!AD6="I&amp;ERT",'Full menu'!AD6="ER&amp;M&amp;IT",'Full menu'!AD6="LSD"),"inter2",IF(OR('Full menu'!AD6="FERT",'Full menu'!AD6="FMT",'Full menu'!AD6="FIT",'Full menu'!AD6="WSD"),"comp",""))))</f>
        <v/>
      </c>
      <c r="AE6" s="4" t="str">
        <f>IF(OR('Full menu'!AE6="MDC",'Full menu'!AE6="PERF"),"basic",IF(OR('Full menu'!AE6="PCB",'Full menu'!AE6="AERF",'Full menu'!AE6="UD"),"inter1",IF(OR('Full menu'!AE6="ACB",'Full menu'!AE6="LCERT",'Full menu'!AE6="LERT",'Full menu'!AE6="FCERT",'Full menu'!AE6="FCMT",'Full menu'!AE6="LCMT",'Full menu'!AE6="LMT",'Full menu'!AE6="LCIT",'Full menu'!AE6="FCIT",'Full menu'!AE6="LIT",'Full menu'!AE6="MwERT",'Full menu'!AE6="ERwMT",'Full menu'!AE6="M&amp;ERT",'Full menu'!AE6="MwIT",'Full menu'!AE6="IwMT",'Full menu'!AE6="M&amp;IT",'Full menu'!AE6="IwERT",'Full menu'!AE6="ERwIT",'Full menu'!AE6="I&amp;ERT",'Full menu'!AE6="ER&amp;M&amp;IT",'Full menu'!AE6="LSD"),"inter2",IF(OR('Full menu'!AE6="FERT",'Full menu'!AE6="FMT",'Full menu'!AE6="FIT",'Full menu'!AE6="WSD"),"comp",""))))</f>
        <v/>
      </c>
      <c r="AF6" s="4" t="str">
        <f>IF(OR('Full menu'!AF6="MDC",'Full menu'!AF6="PERF"),"basic",IF(OR('Full menu'!AF6="PCB",'Full menu'!AF6="AERF",'Full menu'!AF6="UD"),"inter1",IF(OR('Full menu'!AF6="ACB",'Full menu'!AF6="LCERT",'Full menu'!AF6="LERT",'Full menu'!AF6="FCERT",'Full menu'!AF6="FCMT",'Full menu'!AF6="LCMT",'Full menu'!AF6="LMT",'Full menu'!AF6="LCIT",'Full menu'!AF6="FCIT",'Full menu'!AF6="LIT",'Full menu'!AF6="MwERT",'Full menu'!AF6="ERwMT",'Full menu'!AF6="M&amp;ERT",'Full menu'!AF6="MwIT",'Full menu'!AF6="IwMT",'Full menu'!AF6="M&amp;IT",'Full menu'!AF6="IwERT",'Full menu'!AF6="ERwIT",'Full menu'!AF6="I&amp;ERT",'Full menu'!AF6="ER&amp;M&amp;IT",'Full menu'!AF6="LSD"),"inter2",IF(OR('Full menu'!AF6="FERT",'Full menu'!AF6="FMT",'Full menu'!AF6="FIT",'Full menu'!AF6="WSD"),"comp",""))))</f>
        <v/>
      </c>
      <c r="AG6" s="4" t="str">
        <f>IF(OR('Full menu'!AG6="MDC",'Full menu'!AG6="PERF"),"basic",IF(OR('Full menu'!AG6="PCB",'Full menu'!AG6="AERF",'Full menu'!AG6="UD"),"inter1",IF(OR('Full menu'!AG6="ACB",'Full menu'!AG6="LCERT",'Full menu'!AG6="LERT",'Full menu'!AG6="FCERT",'Full menu'!AG6="FCMT",'Full menu'!AG6="LCMT",'Full menu'!AG6="LMT",'Full menu'!AG6="LCIT",'Full menu'!AG6="FCIT",'Full menu'!AG6="LIT",'Full menu'!AG6="MwERT",'Full menu'!AG6="ERwMT",'Full menu'!AG6="M&amp;ERT",'Full menu'!AG6="MwIT",'Full menu'!AG6="IwMT",'Full menu'!AG6="M&amp;IT",'Full menu'!AG6="IwERT",'Full menu'!AG6="ERwIT",'Full menu'!AG6="I&amp;ERT",'Full menu'!AG6="ER&amp;M&amp;IT",'Full menu'!AG6="LSD"),"inter2",IF(OR('Full menu'!AG6="FERT",'Full menu'!AG6="FMT",'Full menu'!AG6="FIT",'Full menu'!AG6="WSD"),"comp",""))))</f>
        <v/>
      </c>
      <c r="AH6" s="4" t="str">
        <f>IF(OR('Full menu'!AH6="MDC",'Full menu'!AH6="PERF"),"basic",IF(OR('Full menu'!AH6="PCB",'Full menu'!AH6="AERF",'Full menu'!AH6="UD"),"inter1",IF(OR('Full menu'!AH6="ACB",'Full menu'!AH6="LCERT",'Full menu'!AH6="LERT",'Full menu'!AH6="FCERT",'Full menu'!AH6="FCMT",'Full menu'!AH6="LCMT",'Full menu'!AH6="LMT",'Full menu'!AH6="LCIT",'Full menu'!AH6="FCIT",'Full menu'!AH6="LIT",'Full menu'!AH6="MwERT",'Full menu'!AH6="ERwMT",'Full menu'!AH6="M&amp;ERT",'Full menu'!AH6="MwIT",'Full menu'!AH6="IwMT",'Full menu'!AH6="M&amp;IT",'Full menu'!AH6="IwERT",'Full menu'!AH6="ERwIT",'Full menu'!AH6="I&amp;ERT",'Full menu'!AH6="ER&amp;M&amp;IT",'Full menu'!AH6="LSD"),"inter2",IF(OR('Full menu'!AH6="FERT",'Full menu'!AH6="FMT",'Full menu'!AH6="FIT",'Full menu'!AH6="WSD"),"comp",""))))</f>
        <v/>
      </c>
      <c r="AI6" s="4" t="str">
        <f>IF(OR('Full menu'!AI6="MDC",'Full menu'!AI6="PERF"),"basic",IF(OR('Full menu'!AI6="PCB",'Full menu'!AI6="AERF",'Full menu'!AI6="UD"),"inter1",IF(OR('Full menu'!AI6="ACB",'Full menu'!AI6="LCERT",'Full menu'!AI6="LERT",'Full menu'!AI6="FCERT",'Full menu'!AI6="FCMT",'Full menu'!AI6="LCMT",'Full menu'!AI6="LMT",'Full menu'!AI6="LCIT",'Full menu'!AI6="FCIT",'Full menu'!AI6="LIT",'Full menu'!AI6="MwERT",'Full menu'!AI6="ERwMT",'Full menu'!AI6="M&amp;ERT",'Full menu'!AI6="MwIT",'Full menu'!AI6="IwMT",'Full menu'!AI6="M&amp;IT",'Full menu'!AI6="IwERT",'Full menu'!AI6="ERwIT",'Full menu'!AI6="I&amp;ERT",'Full menu'!AI6="ER&amp;M&amp;IT",'Full menu'!AI6="LSD"),"inter2",IF(OR('Full menu'!AI6="FERT",'Full menu'!AI6="FMT",'Full menu'!AI6="FIT",'Full menu'!AI6="WSD"),"comp",""))))</f>
        <v/>
      </c>
      <c r="AJ6" s="4" t="str">
        <f>IF(OR('Full menu'!AJ6="MDC",'Full menu'!AJ6="PERF"),"basic",IF(OR('Full menu'!AJ6="PCB",'Full menu'!AJ6="AERF",'Full menu'!AJ6="UD"),"inter1",IF(OR('Full menu'!AJ6="ACB",'Full menu'!AJ6="LCERT",'Full menu'!AJ6="LERT",'Full menu'!AJ6="FCERT",'Full menu'!AJ6="FCMT",'Full menu'!AJ6="LCMT",'Full menu'!AJ6="LMT",'Full menu'!AJ6="LCIT",'Full menu'!AJ6="FCIT",'Full menu'!AJ6="LIT",'Full menu'!AJ6="MwERT",'Full menu'!AJ6="ERwMT",'Full menu'!AJ6="M&amp;ERT",'Full menu'!AJ6="MwIT",'Full menu'!AJ6="IwMT",'Full menu'!AJ6="M&amp;IT",'Full menu'!AJ6="IwERT",'Full menu'!AJ6="ERwIT",'Full menu'!AJ6="I&amp;ERT",'Full menu'!AJ6="ER&amp;M&amp;IT",'Full menu'!AJ6="LSD"),"inter2",IF(OR('Full menu'!AJ6="FERT",'Full menu'!AJ6="FMT",'Full menu'!AJ6="FIT",'Full menu'!AJ6="WSD"),"comp",""))))</f>
        <v/>
      </c>
      <c r="AK6" s="4" t="str">
        <f>IF(OR('Full menu'!AK6="MDC",'Full menu'!AK6="PERF"),"basic",IF(OR('Full menu'!AK6="PCB",'Full menu'!AK6="AERF",'Full menu'!AK6="UD"),"inter1",IF(OR('Full menu'!AK6="ACB",'Full menu'!AK6="LCERT",'Full menu'!AK6="LERT",'Full menu'!AK6="FCERT",'Full menu'!AK6="FCMT",'Full menu'!AK6="LCMT",'Full menu'!AK6="LMT",'Full menu'!AK6="LCIT",'Full menu'!AK6="FCIT",'Full menu'!AK6="LIT",'Full menu'!AK6="MwERT",'Full menu'!AK6="ERwMT",'Full menu'!AK6="M&amp;ERT",'Full menu'!AK6="MwIT",'Full menu'!AK6="IwMT",'Full menu'!AK6="M&amp;IT",'Full menu'!AK6="IwERT",'Full menu'!AK6="ERwIT",'Full menu'!AK6="I&amp;ERT",'Full menu'!AK6="ER&amp;M&amp;IT",'Full menu'!AK6="LSD"),"inter2",IF(OR('Full menu'!AK6="FERT",'Full menu'!AK6="FMT",'Full menu'!AK6="FIT",'Full menu'!AK6="WSD"),"comp",""))))</f>
        <v/>
      </c>
      <c r="AL6" s="4" t="str">
        <f>IF(OR('Full menu'!AL6="MDC",'Full menu'!AL6="PERF"),"basic",IF(OR('Full menu'!AL6="PCB",'Full menu'!AL6="AERF",'Full menu'!AL6="UD"),"inter1",IF(OR('Full menu'!AL6="ACB",'Full menu'!AL6="LCERT",'Full menu'!AL6="LERT",'Full menu'!AL6="FCERT",'Full menu'!AL6="FCMT",'Full menu'!AL6="LCMT",'Full menu'!AL6="LMT",'Full menu'!AL6="LCIT",'Full menu'!AL6="FCIT",'Full menu'!AL6="LIT",'Full menu'!AL6="MwERT",'Full menu'!AL6="ERwMT",'Full menu'!AL6="M&amp;ERT",'Full menu'!AL6="MwIT",'Full menu'!AL6="IwMT",'Full menu'!AL6="M&amp;IT",'Full menu'!AL6="IwERT",'Full menu'!AL6="ERwIT",'Full menu'!AL6="I&amp;ERT",'Full menu'!AL6="ER&amp;M&amp;IT",'Full menu'!AL6="LSD"),"inter2",IF(OR('Full menu'!AL6="FERT",'Full menu'!AL6="FMT",'Full menu'!AL6="FIT",'Full menu'!AL6="WSD"),"comp",""))))</f>
        <v/>
      </c>
      <c r="AM6" s="4" t="str">
        <f>IF(OR('Full menu'!AM6="MDC",'Full menu'!AM6="PERF"),"basic",IF(OR('Full menu'!AM6="PCB",'Full menu'!AM6="AERF",'Full menu'!AM6="UD"),"inter1",IF(OR('Full menu'!AM6="ACB",'Full menu'!AM6="LCERT",'Full menu'!AM6="LERT",'Full menu'!AM6="FCERT",'Full menu'!AM6="FCMT",'Full menu'!AM6="LCMT",'Full menu'!AM6="LMT",'Full menu'!AM6="LCIT",'Full menu'!AM6="FCIT",'Full menu'!AM6="LIT",'Full menu'!AM6="MwERT",'Full menu'!AM6="ERwMT",'Full menu'!AM6="M&amp;ERT",'Full menu'!AM6="MwIT",'Full menu'!AM6="IwMT",'Full menu'!AM6="M&amp;IT",'Full menu'!AM6="IwERT",'Full menu'!AM6="ERwIT",'Full menu'!AM6="I&amp;ERT",'Full menu'!AM6="ER&amp;M&amp;IT",'Full menu'!AM6="LSD"),"inter2",IF(OR('Full menu'!AM6="FERT",'Full menu'!AM6="FMT",'Full menu'!AM6="FIT",'Full menu'!AM6="WSD"),"comp",""))))</f>
        <v/>
      </c>
      <c r="AN6" s="4" t="str">
        <f>IF(OR('Full menu'!AN6="MDC",'Full menu'!AN6="PERF"),"basic",IF(OR('Full menu'!AN6="PCB",'Full menu'!AN6="AERF",'Full menu'!AN6="UD"),"inter1",IF(OR('Full menu'!AN6="ACB",'Full menu'!AN6="LCERT",'Full menu'!AN6="LERT",'Full menu'!AN6="FCERT",'Full menu'!AN6="FCMT",'Full menu'!AN6="LCMT",'Full menu'!AN6="LMT",'Full menu'!AN6="LCIT",'Full menu'!AN6="FCIT",'Full menu'!AN6="LIT",'Full menu'!AN6="MwERT",'Full menu'!AN6="ERwMT",'Full menu'!AN6="M&amp;ERT",'Full menu'!AN6="MwIT",'Full menu'!AN6="IwMT",'Full menu'!AN6="M&amp;IT",'Full menu'!AN6="IwERT",'Full menu'!AN6="ERwIT",'Full menu'!AN6="I&amp;ERT",'Full menu'!AN6="ER&amp;M&amp;IT",'Full menu'!AN6="LSD"),"inter2",IF(OR('Full menu'!AN6="FERT",'Full menu'!AN6="FMT",'Full menu'!AN6="FIT",'Full menu'!AN6="WSD"),"comp",""))))</f>
        <v/>
      </c>
      <c r="AO6" s="4" t="str">
        <f>IF(OR('Full menu'!AO6="MDC",'Full menu'!AO6="PERF"),"basic",IF(OR('Full menu'!AO6="PCB",'Full menu'!AO6="AERF",'Full menu'!AO6="UD"),"inter1",IF(OR('Full menu'!AO6="ACB",'Full menu'!AO6="LCERT",'Full menu'!AO6="LERT",'Full menu'!AO6="FCERT",'Full menu'!AO6="FCMT",'Full menu'!AO6="LCMT",'Full menu'!AO6="LMT",'Full menu'!AO6="LCIT",'Full menu'!AO6="FCIT",'Full menu'!AO6="LIT",'Full menu'!AO6="MwERT",'Full menu'!AO6="ERwMT",'Full menu'!AO6="M&amp;ERT",'Full menu'!AO6="MwIT",'Full menu'!AO6="IwMT",'Full menu'!AO6="M&amp;IT",'Full menu'!AO6="IwERT",'Full menu'!AO6="ERwIT",'Full menu'!AO6="I&amp;ERT",'Full menu'!AO6="ER&amp;M&amp;IT",'Full menu'!AO6="LSD"),"inter2",IF(OR('Full menu'!AO6="FERT",'Full menu'!AO6="FMT",'Full menu'!AO6="FIT",'Full menu'!AO6="WSD"),"comp",""))))</f>
        <v/>
      </c>
      <c r="AP6" s="4" t="str">
        <f>IF(OR('Full menu'!AP6="MDC",'Full menu'!AP6="PERF"),"basic",IF(OR('Full menu'!AP6="PCB",'Full menu'!AP6="AERF",'Full menu'!AP6="UD"),"inter1",IF(OR('Full menu'!AP6="ACB",'Full menu'!AP6="LCERT",'Full menu'!AP6="LERT",'Full menu'!AP6="FCERT",'Full menu'!AP6="FCMT",'Full menu'!AP6="LCMT",'Full menu'!AP6="LMT",'Full menu'!AP6="LCIT",'Full menu'!AP6="FCIT",'Full menu'!AP6="LIT",'Full menu'!AP6="MwERT",'Full menu'!AP6="ERwMT",'Full menu'!AP6="M&amp;ERT",'Full menu'!AP6="MwIT",'Full menu'!AP6="IwMT",'Full menu'!AP6="M&amp;IT",'Full menu'!AP6="IwERT",'Full menu'!AP6="ERwIT",'Full menu'!AP6="I&amp;ERT",'Full menu'!AP6="ER&amp;M&amp;IT",'Full menu'!AP6="LSD"),"inter2",IF(OR('Full menu'!AP6="FERT",'Full menu'!AP6="FMT",'Full menu'!AP6="FIT",'Full menu'!AP6="WSD"),"comp",""))))</f>
        <v/>
      </c>
      <c r="AQ6" s="4" t="str">
        <f>IF(OR('Full menu'!AQ6="MDC",'Full menu'!AQ6="PERF"),"basic",IF(OR('Full menu'!AQ6="PCB",'Full menu'!AQ6="AERF",'Full menu'!AQ6="UD"),"inter1",IF(OR('Full menu'!AQ6="ACB",'Full menu'!AQ6="LCERT",'Full menu'!AQ6="LERT",'Full menu'!AQ6="FCERT",'Full menu'!AQ6="FCMT",'Full menu'!AQ6="LCMT",'Full menu'!AQ6="LMT",'Full menu'!AQ6="LCIT",'Full menu'!AQ6="FCIT",'Full menu'!AQ6="LIT",'Full menu'!AQ6="MwERT",'Full menu'!AQ6="ERwMT",'Full menu'!AQ6="M&amp;ERT",'Full menu'!AQ6="MwIT",'Full menu'!AQ6="IwMT",'Full menu'!AQ6="M&amp;IT",'Full menu'!AQ6="IwERT",'Full menu'!AQ6="ERwIT",'Full menu'!AQ6="I&amp;ERT",'Full menu'!AQ6="ER&amp;M&amp;IT",'Full menu'!AQ6="LSD"),"inter2",IF(OR('Full menu'!AQ6="FERT",'Full menu'!AQ6="FMT",'Full menu'!AQ6="FIT",'Full menu'!AQ6="WSD"),"comp",""))))</f>
        <v/>
      </c>
      <c r="AR6" s="4" t="str">
        <f>IF(OR('Full menu'!AR6="MDC",'Full menu'!AR6="PERF"),"basic",IF(OR('Full menu'!AR6="PCB",'Full menu'!AR6="AERF",'Full menu'!AR6="UD"),"inter1",IF(OR('Full menu'!AR6="ACB",'Full menu'!AR6="LCERT",'Full menu'!AR6="LERT",'Full menu'!AR6="FCERT",'Full menu'!AR6="FCMT",'Full menu'!AR6="LCMT",'Full menu'!AR6="LMT",'Full menu'!AR6="LCIT",'Full menu'!AR6="FCIT",'Full menu'!AR6="LIT",'Full menu'!AR6="MwERT",'Full menu'!AR6="ERwMT",'Full menu'!AR6="M&amp;ERT",'Full menu'!AR6="MwIT",'Full menu'!AR6="IwMT",'Full menu'!AR6="M&amp;IT",'Full menu'!AR6="IwERT",'Full menu'!AR6="ERwIT",'Full menu'!AR6="I&amp;ERT",'Full menu'!AR6="ER&amp;M&amp;IT",'Full menu'!AR6="LSD"),"inter2",IF(OR('Full menu'!AR6="FERT",'Full menu'!AR6="FMT",'Full menu'!AR6="FIT",'Full menu'!AR6="WSD"),"comp",""))))</f>
        <v/>
      </c>
      <c r="AS6" s="4" t="str">
        <f>IF(OR('Full menu'!AS6="MDC",'Full menu'!AS6="PERF"),"basic",IF(OR('Full menu'!AS6="PCB",'Full menu'!AS6="AERF",'Full menu'!AS6="UD"),"inter1",IF(OR('Full menu'!AS6="ACB",'Full menu'!AS6="LCERT",'Full menu'!AS6="LERT",'Full menu'!AS6="FCERT",'Full menu'!AS6="FCMT",'Full menu'!AS6="LCMT",'Full menu'!AS6="LMT",'Full menu'!AS6="LCIT",'Full menu'!AS6="FCIT",'Full menu'!AS6="LIT",'Full menu'!AS6="MwERT",'Full menu'!AS6="ERwMT",'Full menu'!AS6="M&amp;ERT",'Full menu'!AS6="MwIT",'Full menu'!AS6="IwMT",'Full menu'!AS6="M&amp;IT",'Full menu'!AS6="IwERT",'Full menu'!AS6="ERwIT",'Full menu'!AS6="I&amp;ERT",'Full menu'!AS6="ER&amp;M&amp;IT",'Full menu'!AS6="LSD"),"inter2",IF(OR('Full menu'!AS6="FERT",'Full menu'!AS6="FMT",'Full menu'!AS6="FIT",'Full menu'!AS6="WSD"),"comp",""))))</f>
        <v/>
      </c>
    </row>
    <row r="7" spans="1:45" x14ac:dyDescent="0.2">
      <c r="A7" s="4" t="s">
        <v>16</v>
      </c>
      <c r="B7" s="4" t="str">
        <f>IF(OR('Full menu'!B7="MDC",'Full menu'!B7="PERF"),"rude",IF(OR('Full menu'!B7="PCB",'Full menu'!B7="AERF",'Full menu'!B7="UD"),"inter",IF(OR('Full menu'!B7="ACB",'Full menu'!B7="LCERT",'Full menu'!B7="LERT",'Full menu'!B7="FCERT",'Full menu'!B7="FCMT",'Full menu'!B7="LCMT",'Full menu'!B7="LMT",'Full menu'!B7="LCIT",'Full menu'!B7="FCIT",'Full menu'!B7="LIT",'Full menu'!B7="MwERT",'Full menu'!B7="ERwMT",'Full menu'!B7="M&amp;ERT",'Full menu'!B7="MwIT",'Full menu'!B7="IwMT",'Full menu'!B7="M&amp;IT",'Full menu'!B7="IwERT",'Full menu'!B7="ERwIT",'Full menu'!B7="I&amp;ERT",'Full menu'!B7="ER&amp;M&amp;IT",'Full menu'!B7="LSD"),"subst",IF(OR('Full menu'!B7="FERT",'Full menu'!B7="FMT",'Full menu'!B7="FIT",'Full menu'!B7="WSD"),"intens",""))))</f>
        <v>subst</v>
      </c>
      <c r="C7" s="4" t="str">
        <f>IF(OR('Full menu'!C7="MDC",'Full menu'!C7="PERF"),"rude",IF(OR('Full menu'!C7="PCB",'Full menu'!C7="AERF",'Full menu'!C7="UD"),"inter",IF(OR('Full menu'!C7="ACB",'Full menu'!C7="LCERT",'Full menu'!C7="LERT",'Full menu'!C7="FCERT",'Full menu'!C7="FCMT",'Full menu'!C7="LCMT",'Full menu'!C7="LMT",'Full menu'!C7="LCIT",'Full menu'!C7="FCIT",'Full menu'!C7="LIT",'Full menu'!C7="MwERT",'Full menu'!C7="ERwMT",'Full menu'!C7="M&amp;ERT",'Full menu'!C7="MwIT",'Full menu'!C7="IwMT",'Full menu'!C7="M&amp;IT",'Full menu'!C7="IwERT",'Full menu'!C7="ERwIT",'Full menu'!C7="I&amp;ERT",'Full menu'!C7="ER&amp;M&amp;IT",'Full menu'!C7="LSD"),"subst",IF(OR('Full menu'!C7="FERT",'Full menu'!C7="FMT",'Full menu'!C7="FIT",'Full menu'!C7="WSD"),"intens",""))))</f>
        <v>subst</v>
      </c>
      <c r="D7" s="4" t="str">
        <f>IF(OR('Full menu'!D7="MDC",'Full menu'!D7="PERF"),"rude",IF(OR('Full menu'!D7="PCB",'Full menu'!D7="AERF",'Full menu'!D7="UD"),"inter",IF(OR('Full menu'!D7="ACB",'Full menu'!D7="LCERT",'Full menu'!D7="LERT",'Full menu'!D7="FCERT",'Full menu'!D7="FCMT",'Full menu'!D7="LCMT",'Full menu'!D7="LMT",'Full menu'!D7="LCIT",'Full menu'!D7="FCIT",'Full menu'!D7="LIT",'Full menu'!D7="MwERT",'Full menu'!D7="ERwMT",'Full menu'!D7="M&amp;ERT",'Full menu'!D7="MwIT",'Full menu'!D7="IwMT",'Full menu'!D7="M&amp;IT",'Full menu'!D7="IwERT",'Full menu'!D7="ERwIT",'Full menu'!D7="I&amp;ERT",'Full menu'!D7="ER&amp;M&amp;IT",'Full menu'!D7="LSD"),"subst",IF(OR('Full menu'!D7="FERT",'Full menu'!D7="FMT",'Full menu'!D7="FIT",'Full menu'!D7="WSD"),"intens",""))))</f>
        <v>subst</v>
      </c>
      <c r="E7" s="4" t="str">
        <f>IF(OR('Full menu'!E7="MDC",'Full menu'!E7="PERF"),"rude",IF(OR('Full menu'!E7="PCB",'Full menu'!E7="AERF",'Full menu'!E7="UD"),"inter",IF(OR('Full menu'!E7="ACB",'Full menu'!E7="LCERT",'Full menu'!E7="LERT",'Full menu'!E7="FCERT",'Full menu'!E7="FCMT",'Full menu'!E7="LCMT",'Full menu'!E7="LMT",'Full menu'!E7="LCIT",'Full menu'!E7="FCIT",'Full menu'!E7="LIT",'Full menu'!E7="MwERT",'Full menu'!E7="ERwMT",'Full menu'!E7="M&amp;ERT",'Full menu'!E7="MwIT",'Full menu'!E7="IwMT",'Full menu'!E7="M&amp;IT",'Full menu'!E7="IwERT",'Full menu'!E7="ERwIT",'Full menu'!E7="I&amp;ERT",'Full menu'!E7="ER&amp;M&amp;IT",'Full menu'!E7="LSD"),"subst",IF(OR('Full menu'!E7="FERT",'Full menu'!E7="FMT",'Full menu'!E7="FIT",'Full menu'!E7="WSD"),"intens",""))))</f>
        <v>subst</v>
      </c>
      <c r="F7" s="4" t="str">
        <f>IF(OR('Full menu'!F7="MDC",'Full menu'!F7="PERF"),"rude",IF(OR('Full menu'!F7="PCB",'Full menu'!F7="AERF",'Full menu'!F7="UD"),"inter",IF(OR('Full menu'!F7="ACB",'Full menu'!F7="LCERT",'Full menu'!F7="LERT",'Full menu'!F7="FCERT",'Full menu'!F7="FCMT",'Full menu'!F7="LCMT",'Full menu'!F7="LMT",'Full menu'!F7="LCIT",'Full menu'!F7="FCIT",'Full menu'!F7="LIT",'Full menu'!F7="MwERT",'Full menu'!F7="ERwMT",'Full menu'!F7="M&amp;ERT",'Full menu'!F7="MwIT",'Full menu'!F7="IwMT",'Full menu'!F7="M&amp;IT",'Full menu'!F7="IwERT",'Full menu'!F7="ERwIT",'Full menu'!F7="I&amp;ERT",'Full menu'!F7="ER&amp;M&amp;IT",'Full menu'!F7="LSD"),"subst",IF(OR('Full menu'!F7="FERT",'Full menu'!F7="FMT",'Full menu'!F7="FIT",'Full menu'!F7="WSD"),"intens",""))))</f>
        <v>subst</v>
      </c>
      <c r="G7" s="4" t="str">
        <f>IF(OR('Full menu'!G7="MDC",'Full menu'!G7="PERF"),"rude",IF(OR('Full menu'!G7="PCB",'Full menu'!G7="AERF",'Full menu'!G7="UD"),"inter",IF(OR('Full menu'!G7="ACB",'Full menu'!G7="LCERT",'Full menu'!G7="LERT",'Full menu'!G7="FCERT",'Full menu'!G7="FCMT",'Full menu'!G7="LCMT",'Full menu'!G7="LMT",'Full menu'!G7="LCIT",'Full menu'!G7="FCIT",'Full menu'!G7="LIT",'Full menu'!G7="MwERT",'Full menu'!G7="ERwMT",'Full menu'!G7="M&amp;ERT",'Full menu'!G7="MwIT",'Full menu'!G7="IwMT",'Full menu'!G7="M&amp;IT",'Full menu'!G7="IwERT",'Full menu'!G7="ERwIT",'Full menu'!G7="I&amp;ERT",'Full menu'!G7="ER&amp;M&amp;IT",'Full menu'!G7="LSD"),"subst",IF(OR('Full menu'!G7="FERT",'Full menu'!G7="FMT",'Full menu'!G7="FIT",'Full menu'!G7="WSD"),"intens",""))))</f>
        <v>subst</v>
      </c>
      <c r="H7" s="4" t="str">
        <f>IF(OR('Full menu'!H7="MDC",'Full menu'!H7="PERF"),"rude",IF(OR('Full menu'!H7="PCB",'Full menu'!H7="AERF",'Full menu'!H7="UD"),"inter",IF(OR('Full menu'!H7="ACB",'Full menu'!H7="LCERT",'Full menu'!H7="LERT",'Full menu'!H7="FCERT",'Full menu'!H7="FCMT",'Full menu'!H7="LCMT",'Full menu'!H7="LMT",'Full menu'!H7="LCIT",'Full menu'!H7="FCIT",'Full menu'!H7="LIT",'Full menu'!H7="MwERT",'Full menu'!H7="ERwMT",'Full menu'!H7="M&amp;ERT",'Full menu'!H7="MwIT",'Full menu'!H7="IwMT",'Full menu'!H7="M&amp;IT",'Full menu'!H7="IwERT",'Full menu'!H7="ERwIT",'Full menu'!H7="I&amp;ERT",'Full menu'!H7="ER&amp;M&amp;IT",'Full menu'!H7="LSD"),"subst",IF(OR('Full menu'!H7="FERT",'Full menu'!H7="FMT",'Full menu'!H7="FIT",'Full menu'!H7="WSD"),"intens",""))))</f>
        <v>subst</v>
      </c>
      <c r="I7" s="4" t="str">
        <f>IF(OR('Full menu'!I7="MDC",'Full menu'!I7="PERF"),"rude",IF(OR('Full menu'!I7="PCB",'Full menu'!I7="AERF",'Full menu'!I7="UD"),"inter",IF(OR('Full menu'!I7="ACB",'Full menu'!I7="LCERT",'Full menu'!I7="LERT",'Full menu'!I7="FCERT",'Full menu'!I7="FCMT",'Full menu'!I7="LCMT",'Full menu'!I7="LMT",'Full menu'!I7="LCIT",'Full menu'!I7="FCIT",'Full menu'!I7="LIT",'Full menu'!I7="MwERT",'Full menu'!I7="ERwMT",'Full menu'!I7="M&amp;ERT",'Full menu'!I7="MwIT",'Full menu'!I7="IwMT",'Full menu'!I7="M&amp;IT",'Full menu'!I7="IwERT",'Full menu'!I7="ERwIT",'Full menu'!I7="I&amp;ERT",'Full menu'!I7="ER&amp;M&amp;IT",'Full menu'!I7="LSD"),"subst",IF(OR('Full menu'!I7="FERT",'Full menu'!I7="FMT",'Full menu'!I7="FIT",'Full menu'!I7="WSD"),"intens",""))))</f>
        <v>subst</v>
      </c>
      <c r="J7" s="4" t="str">
        <f>IF(OR('Full menu'!J7="MDC",'Full menu'!J7="PERF"),"rude",IF(OR('Full menu'!J7="PCB",'Full menu'!J7="AERF",'Full menu'!J7="UD"),"inter",IF(OR('Full menu'!J7="ACB",'Full menu'!J7="LCERT",'Full menu'!J7="LERT",'Full menu'!J7="FCERT",'Full menu'!J7="FCMT",'Full menu'!J7="LCMT",'Full menu'!J7="LMT",'Full menu'!J7="LCIT",'Full menu'!J7="FCIT",'Full menu'!J7="LIT",'Full menu'!J7="MwERT",'Full menu'!J7="ERwMT",'Full menu'!J7="M&amp;ERT",'Full menu'!J7="MwIT",'Full menu'!J7="IwMT",'Full menu'!J7="M&amp;IT",'Full menu'!J7="IwERT",'Full menu'!J7="ERwIT",'Full menu'!J7="I&amp;ERT",'Full menu'!J7="ER&amp;M&amp;IT",'Full menu'!J7="LSD"),"subst",IF(OR('Full menu'!J7="FERT",'Full menu'!J7="FMT",'Full menu'!J7="FIT",'Full menu'!J7="WSD"),"intens",""))))</f>
        <v>subst</v>
      </c>
      <c r="K7" s="4" t="str">
        <f>IF(OR('Full menu'!K7="MDC",'Full menu'!K7="PERF"),"rude",IF(OR('Full menu'!K7="PCB",'Full menu'!K7="AERF",'Full menu'!K7="UD"),"inter",IF(OR('Full menu'!K7="ACB",'Full menu'!K7="LCERT",'Full menu'!K7="LERT",'Full menu'!K7="FCERT",'Full menu'!K7="FCMT",'Full menu'!K7="LCMT",'Full menu'!K7="LMT",'Full menu'!K7="LCIT",'Full menu'!K7="FCIT",'Full menu'!K7="LIT",'Full menu'!K7="MwERT",'Full menu'!K7="ERwMT",'Full menu'!K7="M&amp;ERT",'Full menu'!K7="MwIT",'Full menu'!K7="IwMT",'Full menu'!K7="M&amp;IT",'Full menu'!K7="IwERT",'Full menu'!K7="ERwIT",'Full menu'!K7="I&amp;ERT",'Full menu'!K7="ER&amp;M&amp;IT",'Full menu'!K7="LSD"),"subst",IF(OR('Full menu'!K7="FERT",'Full menu'!K7="FMT",'Full menu'!K7="FIT",'Full menu'!K7="WSD"),"intens",""))))</f>
        <v>subst</v>
      </c>
      <c r="L7" s="4" t="str">
        <f>IF(OR('Full menu'!L7="MDC",'Full menu'!L7="PERF"),"rude",IF(OR('Full menu'!L7="PCB",'Full menu'!L7="AERF",'Full menu'!L7="UD"),"inter",IF(OR('Full menu'!L7="ACB",'Full menu'!L7="LCERT",'Full menu'!L7="LERT",'Full menu'!L7="FCERT",'Full menu'!L7="FCMT",'Full menu'!L7="LCMT",'Full menu'!L7="LMT",'Full menu'!L7="LCIT",'Full menu'!L7="FCIT",'Full menu'!L7="LIT",'Full menu'!L7="MwERT",'Full menu'!L7="ERwMT",'Full menu'!L7="M&amp;ERT",'Full menu'!L7="MwIT",'Full menu'!L7="IwMT",'Full menu'!L7="M&amp;IT",'Full menu'!L7="IwERT",'Full menu'!L7="ERwIT",'Full menu'!L7="I&amp;ERT",'Full menu'!L7="ER&amp;M&amp;IT",'Full menu'!L7="LSD"),"subst",IF(OR('Full menu'!L7="FERT",'Full menu'!L7="FMT",'Full menu'!L7="FIT",'Full menu'!L7="WSD"),"intens",""))))</f>
        <v>subst</v>
      </c>
      <c r="M7" s="4" t="str">
        <f>IF(OR('Full menu'!M7="MDC",'Full menu'!M7="PERF"),"rude",IF(OR('Full menu'!M7="PCB",'Full menu'!M7="AERF",'Full menu'!M7="UD"),"inter",IF(OR('Full menu'!M7="ACB",'Full menu'!M7="LCERT",'Full menu'!M7="LERT",'Full menu'!M7="FCERT",'Full menu'!M7="FCMT",'Full menu'!M7="LCMT",'Full menu'!M7="LMT",'Full menu'!M7="LCIT",'Full menu'!M7="FCIT",'Full menu'!M7="LIT",'Full menu'!M7="MwERT",'Full menu'!M7="ERwMT",'Full menu'!M7="M&amp;ERT",'Full menu'!M7="MwIT",'Full menu'!M7="IwMT",'Full menu'!M7="M&amp;IT",'Full menu'!M7="IwERT",'Full menu'!M7="ERwIT",'Full menu'!M7="I&amp;ERT",'Full menu'!M7="ER&amp;M&amp;IT",'Full menu'!M7="LSD"),"subst",IF(OR('Full menu'!M7="FERT",'Full menu'!M7="FMT",'Full menu'!M7="FIT",'Full menu'!M7="WSD"),"intens",""))))</f>
        <v>subst</v>
      </c>
      <c r="N7" s="4" t="str">
        <f>IF(OR('Full menu'!N7="MDC",'Full menu'!N7="PERF"),"rude",IF(OR('Full menu'!N7="PCB",'Full menu'!N7="AERF",'Full menu'!N7="UD"),"inter",IF(OR('Full menu'!N7="ACB",'Full menu'!N7="LCERT",'Full menu'!N7="LERT",'Full menu'!N7="FCERT",'Full menu'!N7="FCMT",'Full menu'!N7="LCMT",'Full menu'!N7="LMT",'Full menu'!N7="LCIT",'Full menu'!N7="FCIT",'Full menu'!N7="LIT",'Full menu'!N7="MwERT",'Full menu'!N7="ERwMT",'Full menu'!N7="M&amp;ERT",'Full menu'!N7="MwIT",'Full menu'!N7="IwMT",'Full menu'!N7="M&amp;IT",'Full menu'!N7="IwERT",'Full menu'!N7="ERwIT",'Full menu'!N7="I&amp;ERT",'Full menu'!N7="ER&amp;M&amp;IT",'Full menu'!N7="LSD"),"subst",IF(OR('Full menu'!N7="FERT",'Full menu'!N7="FMT",'Full menu'!N7="FIT",'Full menu'!N7="WSD"),"intens",""))))</f>
        <v>subst</v>
      </c>
      <c r="O7" s="4" t="str">
        <f>IF(OR('Full menu'!O7="MDC",'Full menu'!O7="PERF"),"rude",IF(OR('Full menu'!O7="PCB",'Full menu'!O7="AERF",'Full menu'!O7="UD"),"inter",IF(OR('Full menu'!O7="ACB",'Full menu'!O7="LCERT",'Full menu'!O7="LERT",'Full menu'!O7="FCERT",'Full menu'!O7="FCMT",'Full menu'!O7="LCMT",'Full menu'!O7="LMT",'Full menu'!O7="LCIT",'Full menu'!O7="FCIT",'Full menu'!O7="LIT",'Full menu'!O7="MwERT",'Full menu'!O7="ERwMT",'Full menu'!O7="M&amp;ERT",'Full menu'!O7="MwIT",'Full menu'!O7="IwMT",'Full menu'!O7="M&amp;IT",'Full menu'!O7="IwERT",'Full menu'!O7="ERwIT",'Full menu'!O7="I&amp;ERT",'Full menu'!O7="ER&amp;M&amp;IT",'Full menu'!O7="LSD"),"subst",IF(OR('Full menu'!O7="FERT",'Full menu'!O7="FMT",'Full menu'!O7="FIT",'Full menu'!O7="WSD"),"intens",""))))</f>
        <v>subst</v>
      </c>
      <c r="P7" s="4" t="str">
        <f>IF(OR('Full menu'!P7="MDC",'Full menu'!P7="PERF"),"rude",IF(OR('Full menu'!P7="PCB",'Full menu'!P7="AERF",'Full menu'!P7="UD"),"inter",IF(OR('Full menu'!P7="ACB",'Full menu'!P7="LCERT",'Full menu'!P7="LERT",'Full menu'!P7="FCERT",'Full menu'!P7="FCMT",'Full menu'!P7="LCMT",'Full menu'!P7="LMT",'Full menu'!P7="LCIT",'Full menu'!P7="FCIT",'Full menu'!P7="LIT",'Full menu'!P7="MwERT",'Full menu'!P7="ERwMT",'Full menu'!P7="M&amp;ERT",'Full menu'!P7="MwIT",'Full menu'!P7="IwMT",'Full menu'!P7="M&amp;IT",'Full menu'!P7="IwERT",'Full menu'!P7="ERwIT",'Full menu'!P7="I&amp;ERT",'Full menu'!P7="ER&amp;M&amp;IT",'Full menu'!P7="LSD"),"subst",IF(OR('Full menu'!P7="FERT",'Full menu'!P7="FMT",'Full menu'!P7="FIT",'Full menu'!P7="WSD"),"intens",""))))</f>
        <v>subst</v>
      </c>
      <c r="Q7" s="4" t="str">
        <f>IF(OR('Full menu'!Q7="MDC",'Full menu'!Q7="PERF"),"rude",IF(OR('Full menu'!Q7="PCB",'Full menu'!Q7="AERF",'Full menu'!Q7="UD"),"inter",IF(OR('Full menu'!Q7="ACB",'Full menu'!Q7="LCERT",'Full menu'!Q7="LERT",'Full menu'!Q7="FCERT",'Full menu'!Q7="FCMT",'Full menu'!Q7="LCMT",'Full menu'!Q7="LMT",'Full menu'!Q7="LCIT",'Full menu'!Q7="FCIT",'Full menu'!Q7="LIT",'Full menu'!Q7="MwERT",'Full menu'!Q7="ERwMT",'Full menu'!Q7="M&amp;ERT",'Full menu'!Q7="MwIT",'Full menu'!Q7="IwMT",'Full menu'!Q7="M&amp;IT",'Full menu'!Q7="IwERT",'Full menu'!Q7="ERwIT",'Full menu'!Q7="I&amp;ERT",'Full menu'!Q7="ER&amp;M&amp;IT",'Full menu'!Q7="LSD"),"subst",IF(OR('Full menu'!Q7="FERT",'Full menu'!Q7="FMT",'Full menu'!Q7="FIT",'Full menu'!Q7="WSD"),"intens",""))))</f>
        <v>subst</v>
      </c>
      <c r="R7" s="4" t="str">
        <f>IF(OR('Full menu'!R7="MDC",'Full menu'!R7="PERF"),"rude",IF(OR('Full menu'!R7="PCB",'Full menu'!R7="AERF",'Full menu'!R7="UD"),"inter",IF(OR('Full menu'!R7="ACB",'Full menu'!R7="LCERT",'Full menu'!R7="LERT",'Full menu'!R7="FCERT",'Full menu'!R7="FCMT",'Full menu'!R7="LCMT",'Full menu'!R7="LMT",'Full menu'!R7="LCIT",'Full menu'!R7="FCIT",'Full menu'!R7="LIT",'Full menu'!R7="MwERT",'Full menu'!R7="ERwMT",'Full menu'!R7="M&amp;ERT",'Full menu'!R7="MwIT",'Full menu'!R7="IwMT",'Full menu'!R7="M&amp;IT",'Full menu'!R7="IwERT",'Full menu'!R7="ERwIT",'Full menu'!R7="I&amp;ERT",'Full menu'!R7="ER&amp;M&amp;IT",'Full menu'!R7="LSD"),"subst",IF(OR('Full menu'!R7="FERT",'Full menu'!R7="FMT",'Full menu'!R7="FIT",'Full menu'!R7="WSD"),"intens",""))))</f>
        <v>subst</v>
      </c>
      <c r="S7" s="4" t="str">
        <f>IF(OR('Full menu'!S7="MDC",'Full menu'!S7="PERF"),"rude",IF(OR('Full menu'!S7="PCB",'Full menu'!S7="AERF",'Full menu'!S7="UD"),"inter",IF(OR('Full menu'!S7="ACB",'Full menu'!S7="LCERT",'Full menu'!S7="LERT",'Full menu'!S7="FCERT",'Full menu'!S7="FCMT",'Full menu'!S7="LCMT",'Full menu'!S7="LMT",'Full menu'!S7="LCIT",'Full menu'!S7="FCIT",'Full menu'!S7="LIT",'Full menu'!S7="MwERT",'Full menu'!S7="ERwMT",'Full menu'!S7="M&amp;ERT",'Full menu'!S7="MwIT",'Full menu'!S7="IwMT",'Full menu'!S7="M&amp;IT",'Full menu'!S7="IwERT",'Full menu'!S7="ERwIT",'Full menu'!S7="I&amp;ERT",'Full menu'!S7="ER&amp;M&amp;IT",'Full menu'!S7="LSD"),"subst",IF(OR('Full menu'!S7="FERT",'Full menu'!S7="FMT",'Full menu'!S7="FIT",'Full menu'!S7="WSD"),"intens",""))))</f>
        <v>subst</v>
      </c>
      <c r="T7" s="4" t="str">
        <f>IF(OR('Full menu'!T7="MDC",'Full menu'!T7="PERF"),"rude",IF(OR('Full menu'!T7="PCB",'Full menu'!T7="AERF",'Full menu'!T7="UD"),"inter",IF(OR('Full menu'!T7="ACB",'Full menu'!T7="LCERT",'Full menu'!T7="LERT",'Full menu'!T7="FCERT",'Full menu'!T7="FCMT",'Full menu'!T7="LCMT",'Full menu'!T7="LMT",'Full menu'!T7="LCIT",'Full menu'!T7="FCIT",'Full menu'!T7="LIT",'Full menu'!T7="MwERT",'Full menu'!T7="ERwMT",'Full menu'!T7="M&amp;ERT",'Full menu'!T7="MwIT",'Full menu'!T7="IwMT",'Full menu'!T7="M&amp;IT",'Full menu'!T7="IwERT",'Full menu'!T7="ERwIT",'Full menu'!T7="I&amp;ERT",'Full menu'!T7="ER&amp;M&amp;IT",'Full menu'!T7="LSD"),"subst",IF(OR('Full menu'!T7="FERT",'Full menu'!T7="FMT",'Full menu'!T7="FIT",'Full menu'!T7="WSD"),"intens",""))))</f>
        <v>subst</v>
      </c>
      <c r="U7" s="4" t="str">
        <f>IF(OR('Full menu'!U7="MDC",'Full menu'!U7="PERF"),"rude",IF(OR('Full menu'!U7="PCB",'Full menu'!U7="AERF",'Full menu'!U7="UD"),"inter",IF(OR('Full menu'!U7="ACB",'Full menu'!U7="LCERT",'Full menu'!U7="LERT",'Full menu'!U7="FCERT",'Full menu'!U7="FCMT",'Full menu'!U7="LCMT",'Full menu'!U7="LMT",'Full menu'!U7="LCIT",'Full menu'!U7="FCIT",'Full menu'!U7="LIT",'Full menu'!U7="MwERT",'Full menu'!U7="ERwMT",'Full menu'!U7="M&amp;ERT",'Full menu'!U7="MwIT",'Full menu'!U7="IwMT",'Full menu'!U7="M&amp;IT",'Full menu'!U7="IwERT",'Full menu'!U7="ERwIT",'Full menu'!U7="I&amp;ERT",'Full menu'!U7="ER&amp;M&amp;IT",'Full menu'!U7="LSD"),"subst",IF(OR('Full menu'!U7="FERT",'Full menu'!U7="FMT",'Full menu'!U7="FIT",'Full menu'!U7="WSD"),"intens",""))))</f>
        <v>subst</v>
      </c>
      <c r="V7" s="4" t="str">
        <f>IF(OR('Full menu'!V7="MDC",'Full menu'!V7="PERF"),"rude",IF(OR('Full menu'!V7="PCB",'Full menu'!V7="AERF",'Full menu'!V7="UD"),"inter",IF(OR('Full menu'!V7="ACB",'Full menu'!V7="LCERT",'Full menu'!V7="LERT",'Full menu'!V7="FCERT",'Full menu'!V7="FCMT",'Full menu'!V7="LCMT",'Full menu'!V7="LMT",'Full menu'!V7="LCIT",'Full menu'!V7="FCIT",'Full menu'!V7="LIT",'Full menu'!V7="MwERT",'Full menu'!V7="ERwMT",'Full menu'!V7="M&amp;ERT",'Full menu'!V7="MwIT",'Full menu'!V7="IwMT",'Full menu'!V7="M&amp;IT",'Full menu'!V7="IwERT",'Full menu'!V7="ERwIT",'Full menu'!V7="I&amp;ERT",'Full menu'!V7="ER&amp;M&amp;IT",'Full menu'!V7="LSD"),"subst",IF(OR('Full menu'!V7="FERT",'Full menu'!V7="FMT",'Full menu'!V7="FIT",'Full menu'!V7="WSD"),"intens",""))))</f>
        <v>subst</v>
      </c>
      <c r="W7" s="4" t="str">
        <f>IF(OR('Full menu'!W7="MDC",'Full menu'!W7="PERF"),"rude",IF(OR('Full menu'!W7="PCB",'Full menu'!W7="AERF",'Full menu'!W7="UD"),"inter",IF(OR('Full menu'!W7="ACB",'Full menu'!W7="LCERT",'Full menu'!W7="LERT",'Full menu'!W7="FCERT",'Full menu'!W7="FCMT",'Full menu'!W7="LCMT",'Full menu'!W7="LMT",'Full menu'!W7="LCIT",'Full menu'!W7="FCIT",'Full menu'!W7="LIT",'Full menu'!W7="MwERT",'Full menu'!W7="ERwMT",'Full menu'!W7="M&amp;ERT",'Full menu'!W7="MwIT",'Full menu'!W7="IwMT",'Full menu'!W7="M&amp;IT",'Full menu'!W7="IwERT",'Full menu'!W7="ERwIT",'Full menu'!W7="I&amp;ERT",'Full menu'!W7="ER&amp;M&amp;IT",'Full menu'!W7="LSD"),"subst",IF(OR('Full menu'!W7="FERT",'Full menu'!W7="FMT",'Full menu'!W7="FIT",'Full menu'!W7="WSD"),"intens",""))))</f>
        <v>subst</v>
      </c>
      <c r="X7" s="4" t="str">
        <f>IF(OR('Full menu'!X7="MDC",'Full menu'!X7="PERF"),"rude",IF(OR('Full menu'!X7="PCB",'Full menu'!X7="AERF",'Full menu'!X7="UD"),"inter",IF(OR('Full menu'!X7="ACB",'Full menu'!X7="LCERT",'Full menu'!X7="LERT",'Full menu'!X7="FCERT",'Full menu'!X7="FCMT",'Full menu'!X7="LCMT",'Full menu'!X7="LMT",'Full menu'!X7="LCIT",'Full menu'!X7="FCIT",'Full menu'!X7="LIT",'Full menu'!X7="MwERT",'Full menu'!X7="ERwMT",'Full menu'!X7="M&amp;ERT",'Full menu'!X7="MwIT",'Full menu'!X7="IwMT",'Full menu'!X7="M&amp;IT",'Full menu'!X7="IwERT",'Full menu'!X7="ERwIT",'Full menu'!X7="I&amp;ERT",'Full menu'!X7="ER&amp;M&amp;IT",'Full menu'!X7="LSD"),"subst",IF(OR('Full menu'!X7="FERT",'Full menu'!X7="FMT",'Full menu'!X7="FIT",'Full menu'!X7="WSD"),"intens",""))))</f>
        <v>subst</v>
      </c>
      <c r="Y7" s="4" t="str">
        <f>IF(OR('Full menu'!Y7="MDC",'Full menu'!Y7="PERF"),"rude",IF(OR('Full menu'!Y7="PCB",'Full menu'!Y7="AERF",'Full menu'!Y7="UD"),"inter",IF(OR('Full menu'!Y7="ACB",'Full menu'!Y7="LCERT",'Full menu'!Y7="LERT",'Full menu'!Y7="FCERT",'Full menu'!Y7="FCMT",'Full menu'!Y7="LCMT",'Full menu'!Y7="LMT",'Full menu'!Y7="LCIT",'Full menu'!Y7="FCIT",'Full menu'!Y7="LIT",'Full menu'!Y7="MwERT",'Full menu'!Y7="ERwMT",'Full menu'!Y7="M&amp;ERT",'Full menu'!Y7="MwIT",'Full menu'!Y7="IwMT",'Full menu'!Y7="M&amp;IT",'Full menu'!Y7="IwERT",'Full menu'!Y7="ERwIT",'Full menu'!Y7="I&amp;ERT",'Full menu'!Y7="ER&amp;M&amp;IT",'Full menu'!Y7="LSD"),"subst",IF(OR('Full menu'!Y7="FERT",'Full menu'!Y7="FMT",'Full menu'!Y7="FIT",'Full menu'!Y7="WSD"),"intens",""))))</f>
        <v>subst</v>
      </c>
      <c r="Z7" s="4" t="str">
        <f>IF(OR('Full menu'!Z7="MDC",'Full menu'!Z7="PERF"),"rude",IF(OR('Full menu'!Z7="PCB",'Full menu'!Z7="AERF",'Full menu'!Z7="UD"),"inter",IF(OR('Full menu'!Z7="ACB",'Full menu'!Z7="LCERT",'Full menu'!Z7="LERT",'Full menu'!Z7="FCERT",'Full menu'!Z7="FCMT",'Full menu'!Z7="LCMT",'Full menu'!Z7="LMT",'Full menu'!Z7="LCIT",'Full menu'!Z7="FCIT",'Full menu'!Z7="LIT",'Full menu'!Z7="MwERT",'Full menu'!Z7="ERwMT",'Full menu'!Z7="M&amp;ERT",'Full menu'!Z7="MwIT",'Full menu'!Z7="IwMT",'Full menu'!Z7="M&amp;IT",'Full menu'!Z7="IwERT",'Full menu'!Z7="ERwIT",'Full menu'!Z7="I&amp;ERT",'Full menu'!Z7="ER&amp;M&amp;IT",'Full menu'!Z7="LSD"),"subst",IF(OR('Full menu'!Z7="FERT",'Full menu'!Z7="FMT",'Full menu'!Z7="FIT",'Full menu'!Z7="WSD"),"intens",""))))</f>
        <v>subst</v>
      </c>
      <c r="AA7" s="4" t="str">
        <f>IF(OR('Full menu'!AA7="MDC",'Full menu'!AA7="PERF"),"basic",IF(OR('Full menu'!AA7="PCB",'Full menu'!AA7="AERF",'Full menu'!AA7="UD"),"inter1",IF(OR('Full menu'!AA7="ACB",'Full menu'!AA7="LCERT",'Full menu'!AA7="LERT",'Full menu'!AA7="FCERT",'Full menu'!AA7="FCMT",'Full menu'!AA7="LCMT",'Full menu'!AA7="LMT",'Full menu'!AA7="LCIT",'Full menu'!AA7="FCIT",'Full menu'!AA7="LIT",'Full menu'!AA7="MwERT",'Full menu'!AA7="ERwMT",'Full menu'!AA7="M&amp;ERT",'Full menu'!AA7="MwIT",'Full menu'!AA7="IwMT",'Full menu'!AA7="M&amp;IT",'Full menu'!AA7="IwERT",'Full menu'!AA7="ERwIT",'Full menu'!AA7="I&amp;ERT",'Full menu'!AA7="ER&amp;M&amp;IT",'Full menu'!AA7="LSD"),"inter2",IF(OR('Full menu'!AA7="FERT",'Full menu'!AA7="FMT",'Full menu'!AA7="FIT",'Full menu'!AA7="WSD"),"comp",""))))</f>
        <v/>
      </c>
      <c r="AB7" s="4" t="str">
        <f>IF(OR('Full menu'!AB7="MDC",'Full menu'!AB7="PERF"),"basic",IF(OR('Full menu'!AB7="PCB",'Full menu'!AB7="AERF",'Full menu'!AB7="UD"),"inter1",IF(OR('Full menu'!AB7="ACB",'Full menu'!AB7="LCERT",'Full menu'!AB7="LERT",'Full menu'!AB7="FCERT",'Full menu'!AB7="FCMT",'Full menu'!AB7="LCMT",'Full menu'!AB7="LMT",'Full menu'!AB7="LCIT",'Full menu'!AB7="FCIT",'Full menu'!AB7="LIT",'Full menu'!AB7="MwERT",'Full menu'!AB7="ERwMT",'Full menu'!AB7="M&amp;ERT",'Full menu'!AB7="MwIT",'Full menu'!AB7="IwMT",'Full menu'!AB7="M&amp;IT",'Full menu'!AB7="IwERT",'Full menu'!AB7="ERwIT",'Full menu'!AB7="I&amp;ERT",'Full menu'!AB7="ER&amp;M&amp;IT",'Full menu'!AB7="LSD"),"inter2",IF(OR('Full menu'!AB7="FERT",'Full menu'!AB7="FMT",'Full menu'!AB7="FIT",'Full menu'!AB7="WSD"),"comp",""))))</f>
        <v/>
      </c>
      <c r="AC7" s="4" t="str">
        <f>IF(OR('Full menu'!AC7="MDC",'Full menu'!AC7="PERF"),"basic",IF(OR('Full menu'!AC7="PCB",'Full menu'!AC7="AERF",'Full menu'!AC7="UD"),"inter1",IF(OR('Full menu'!AC7="ACB",'Full menu'!AC7="LCERT",'Full menu'!AC7="LERT",'Full menu'!AC7="FCERT",'Full menu'!AC7="FCMT",'Full menu'!AC7="LCMT",'Full menu'!AC7="LMT",'Full menu'!AC7="LCIT",'Full menu'!AC7="FCIT",'Full menu'!AC7="LIT",'Full menu'!AC7="MwERT",'Full menu'!AC7="ERwMT",'Full menu'!AC7="M&amp;ERT",'Full menu'!AC7="MwIT",'Full menu'!AC7="IwMT",'Full menu'!AC7="M&amp;IT",'Full menu'!AC7="IwERT",'Full menu'!AC7="ERwIT",'Full menu'!AC7="I&amp;ERT",'Full menu'!AC7="ER&amp;M&amp;IT",'Full menu'!AC7="LSD"),"inter2",IF(OR('Full menu'!AC7="FERT",'Full menu'!AC7="FMT",'Full menu'!AC7="FIT",'Full menu'!AC7="WSD"),"comp",""))))</f>
        <v/>
      </c>
      <c r="AD7" s="4" t="str">
        <f>IF(OR('Full menu'!AD7="MDC",'Full menu'!AD7="PERF"),"basic",IF(OR('Full menu'!AD7="PCB",'Full menu'!AD7="AERF",'Full menu'!AD7="UD"),"inter1",IF(OR('Full menu'!AD7="ACB",'Full menu'!AD7="LCERT",'Full menu'!AD7="LERT",'Full menu'!AD7="FCERT",'Full menu'!AD7="FCMT",'Full menu'!AD7="LCMT",'Full menu'!AD7="LMT",'Full menu'!AD7="LCIT",'Full menu'!AD7="FCIT",'Full menu'!AD7="LIT",'Full menu'!AD7="MwERT",'Full menu'!AD7="ERwMT",'Full menu'!AD7="M&amp;ERT",'Full menu'!AD7="MwIT",'Full menu'!AD7="IwMT",'Full menu'!AD7="M&amp;IT",'Full menu'!AD7="IwERT",'Full menu'!AD7="ERwIT",'Full menu'!AD7="I&amp;ERT",'Full menu'!AD7="ER&amp;M&amp;IT",'Full menu'!AD7="LSD"),"inter2",IF(OR('Full menu'!AD7="FERT",'Full menu'!AD7="FMT",'Full menu'!AD7="FIT",'Full menu'!AD7="WSD"),"comp",""))))</f>
        <v/>
      </c>
      <c r="AE7" s="4" t="str">
        <f>IF(OR('Full menu'!AE7="MDC",'Full menu'!AE7="PERF"),"basic",IF(OR('Full menu'!AE7="PCB",'Full menu'!AE7="AERF",'Full menu'!AE7="UD"),"inter1",IF(OR('Full menu'!AE7="ACB",'Full menu'!AE7="LCERT",'Full menu'!AE7="LERT",'Full menu'!AE7="FCERT",'Full menu'!AE7="FCMT",'Full menu'!AE7="LCMT",'Full menu'!AE7="LMT",'Full menu'!AE7="LCIT",'Full menu'!AE7="FCIT",'Full menu'!AE7="LIT",'Full menu'!AE7="MwERT",'Full menu'!AE7="ERwMT",'Full menu'!AE7="M&amp;ERT",'Full menu'!AE7="MwIT",'Full menu'!AE7="IwMT",'Full menu'!AE7="M&amp;IT",'Full menu'!AE7="IwERT",'Full menu'!AE7="ERwIT",'Full menu'!AE7="I&amp;ERT",'Full menu'!AE7="ER&amp;M&amp;IT",'Full menu'!AE7="LSD"),"inter2",IF(OR('Full menu'!AE7="FERT",'Full menu'!AE7="FMT",'Full menu'!AE7="FIT",'Full menu'!AE7="WSD"),"comp",""))))</f>
        <v/>
      </c>
      <c r="AF7" s="4" t="str">
        <f>IF(OR('Full menu'!AF7="MDC",'Full menu'!AF7="PERF"),"basic",IF(OR('Full menu'!AF7="PCB",'Full menu'!AF7="AERF",'Full menu'!AF7="UD"),"inter1",IF(OR('Full menu'!AF7="ACB",'Full menu'!AF7="LCERT",'Full menu'!AF7="LERT",'Full menu'!AF7="FCERT",'Full menu'!AF7="FCMT",'Full menu'!AF7="LCMT",'Full menu'!AF7="LMT",'Full menu'!AF7="LCIT",'Full menu'!AF7="FCIT",'Full menu'!AF7="LIT",'Full menu'!AF7="MwERT",'Full menu'!AF7="ERwMT",'Full menu'!AF7="M&amp;ERT",'Full menu'!AF7="MwIT",'Full menu'!AF7="IwMT",'Full menu'!AF7="M&amp;IT",'Full menu'!AF7="IwERT",'Full menu'!AF7="ERwIT",'Full menu'!AF7="I&amp;ERT",'Full menu'!AF7="ER&amp;M&amp;IT",'Full menu'!AF7="LSD"),"inter2",IF(OR('Full menu'!AF7="FERT",'Full menu'!AF7="FMT",'Full menu'!AF7="FIT",'Full menu'!AF7="WSD"),"comp",""))))</f>
        <v/>
      </c>
      <c r="AG7" s="4" t="str">
        <f>IF(OR('Full menu'!AG7="MDC",'Full menu'!AG7="PERF"),"basic",IF(OR('Full menu'!AG7="PCB",'Full menu'!AG7="AERF",'Full menu'!AG7="UD"),"inter1",IF(OR('Full menu'!AG7="ACB",'Full menu'!AG7="LCERT",'Full menu'!AG7="LERT",'Full menu'!AG7="FCERT",'Full menu'!AG7="FCMT",'Full menu'!AG7="LCMT",'Full menu'!AG7="LMT",'Full menu'!AG7="LCIT",'Full menu'!AG7="FCIT",'Full menu'!AG7="LIT",'Full menu'!AG7="MwERT",'Full menu'!AG7="ERwMT",'Full menu'!AG7="M&amp;ERT",'Full menu'!AG7="MwIT",'Full menu'!AG7="IwMT",'Full menu'!AG7="M&amp;IT",'Full menu'!AG7="IwERT",'Full menu'!AG7="ERwIT",'Full menu'!AG7="I&amp;ERT",'Full menu'!AG7="ER&amp;M&amp;IT",'Full menu'!AG7="LSD"),"inter2",IF(OR('Full menu'!AG7="FERT",'Full menu'!AG7="FMT",'Full menu'!AG7="FIT",'Full menu'!AG7="WSD"),"comp",""))))</f>
        <v/>
      </c>
      <c r="AH7" s="4" t="str">
        <f>IF(OR('Full menu'!AH7="MDC",'Full menu'!AH7="PERF"),"basic",IF(OR('Full menu'!AH7="PCB",'Full menu'!AH7="AERF",'Full menu'!AH7="UD"),"inter1",IF(OR('Full menu'!AH7="ACB",'Full menu'!AH7="LCERT",'Full menu'!AH7="LERT",'Full menu'!AH7="FCERT",'Full menu'!AH7="FCMT",'Full menu'!AH7="LCMT",'Full menu'!AH7="LMT",'Full menu'!AH7="LCIT",'Full menu'!AH7="FCIT",'Full menu'!AH7="LIT",'Full menu'!AH7="MwERT",'Full menu'!AH7="ERwMT",'Full menu'!AH7="M&amp;ERT",'Full menu'!AH7="MwIT",'Full menu'!AH7="IwMT",'Full menu'!AH7="M&amp;IT",'Full menu'!AH7="IwERT",'Full menu'!AH7="ERwIT",'Full menu'!AH7="I&amp;ERT",'Full menu'!AH7="ER&amp;M&amp;IT",'Full menu'!AH7="LSD"),"inter2",IF(OR('Full menu'!AH7="FERT",'Full menu'!AH7="FMT",'Full menu'!AH7="FIT",'Full menu'!AH7="WSD"),"comp",""))))</f>
        <v/>
      </c>
      <c r="AI7" s="4" t="str">
        <f>IF(OR('Full menu'!AI7="MDC",'Full menu'!AI7="PERF"),"basic",IF(OR('Full menu'!AI7="PCB",'Full menu'!AI7="AERF",'Full menu'!AI7="UD"),"inter1",IF(OR('Full menu'!AI7="ACB",'Full menu'!AI7="LCERT",'Full menu'!AI7="LERT",'Full menu'!AI7="FCERT",'Full menu'!AI7="FCMT",'Full menu'!AI7="LCMT",'Full menu'!AI7="LMT",'Full menu'!AI7="LCIT",'Full menu'!AI7="FCIT",'Full menu'!AI7="LIT",'Full menu'!AI7="MwERT",'Full menu'!AI7="ERwMT",'Full menu'!AI7="M&amp;ERT",'Full menu'!AI7="MwIT",'Full menu'!AI7="IwMT",'Full menu'!AI7="M&amp;IT",'Full menu'!AI7="IwERT",'Full menu'!AI7="ERwIT",'Full menu'!AI7="I&amp;ERT",'Full menu'!AI7="ER&amp;M&amp;IT",'Full menu'!AI7="LSD"),"inter2",IF(OR('Full menu'!AI7="FERT",'Full menu'!AI7="FMT",'Full menu'!AI7="FIT",'Full menu'!AI7="WSD"),"comp",""))))</f>
        <v/>
      </c>
      <c r="AJ7" s="4" t="str">
        <f>IF(OR('Full menu'!AJ7="MDC",'Full menu'!AJ7="PERF"),"basic",IF(OR('Full menu'!AJ7="PCB",'Full menu'!AJ7="AERF",'Full menu'!AJ7="UD"),"inter1",IF(OR('Full menu'!AJ7="ACB",'Full menu'!AJ7="LCERT",'Full menu'!AJ7="LERT",'Full menu'!AJ7="FCERT",'Full menu'!AJ7="FCMT",'Full menu'!AJ7="LCMT",'Full menu'!AJ7="LMT",'Full menu'!AJ7="LCIT",'Full menu'!AJ7="FCIT",'Full menu'!AJ7="LIT",'Full menu'!AJ7="MwERT",'Full menu'!AJ7="ERwMT",'Full menu'!AJ7="M&amp;ERT",'Full menu'!AJ7="MwIT",'Full menu'!AJ7="IwMT",'Full menu'!AJ7="M&amp;IT",'Full menu'!AJ7="IwERT",'Full menu'!AJ7="ERwIT",'Full menu'!AJ7="I&amp;ERT",'Full menu'!AJ7="ER&amp;M&amp;IT",'Full menu'!AJ7="LSD"),"inter2",IF(OR('Full menu'!AJ7="FERT",'Full menu'!AJ7="FMT",'Full menu'!AJ7="FIT",'Full menu'!AJ7="WSD"),"comp",""))))</f>
        <v/>
      </c>
      <c r="AK7" s="4" t="str">
        <f>IF(OR('Full menu'!AK7="MDC",'Full menu'!AK7="PERF"),"basic",IF(OR('Full menu'!AK7="PCB",'Full menu'!AK7="AERF",'Full menu'!AK7="UD"),"inter1",IF(OR('Full menu'!AK7="ACB",'Full menu'!AK7="LCERT",'Full menu'!AK7="LERT",'Full menu'!AK7="FCERT",'Full menu'!AK7="FCMT",'Full menu'!AK7="LCMT",'Full menu'!AK7="LMT",'Full menu'!AK7="LCIT",'Full menu'!AK7="FCIT",'Full menu'!AK7="LIT",'Full menu'!AK7="MwERT",'Full menu'!AK7="ERwMT",'Full menu'!AK7="M&amp;ERT",'Full menu'!AK7="MwIT",'Full menu'!AK7="IwMT",'Full menu'!AK7="M&amp;IT",'Full menu'!AK7="IwERT",'Full menu'!AK7="ERwIT",'Full menu'!AK7="I&amp;ERT",'Full menu'!AK7="ER&amp;M&amp;IT",'Full menu'!AK7="LSD"),"inter2",IF(OR('Full menu'!AK7="FERT",'Full menu'!AK7="FMT",'Full menu'!AK7="FIT",'Full menu'!AK7="WSD"),"comp",""))))</f>
        <v/>
      </c>
      <c r="AL7" s="4" t="str">
        <f>IF(OR('Full menu'!AL7="MDC",'Full menu'!AL7="PERF"),"basic",IF(OR('Full menu'!AL7="PCB",'Full menu'!AL7="AERF",'Full menu'!AL7="UD"),"inter1",IF(OR('Full menu'!AL7="ACB",'Full menu'!AL7="LCERT",'Full menu'!AL7="LERT",'Full menu'!AL7="FCERT",'Full menu'!AL7="FCMT",'Full menu'!AL7="LCMT",'Full menu'!AL7="LMT",'Full menu'!AL7="LCIT",'Full menu'!AL7="FCIT",'Full menu'!AL7="LIT",'Full menu'!AL7="MwERT",'Full menu'!AL7="ERwMT",'Full menu'!AL7="M&amp;ERT",'Full menu'!AL7="MwIT",'Full menu'!AL7="IwMT",'Full menu'!AL7="M&amp;IT",'Full menu'!AL7="IwERT",'Full menu'!AL7="ERwIT",'Full menu'!AL7="I&amp;ERT",'Full menu'!AL7="ER&amp;M&amp;IT",'Full menu'!AL7="LSD"),"inter2",IF(OR('Full menu'!AL7="FERT",'Full menu'!AL7="FMT",'Full menu'!AL7="FIT",'Full menu'!AL7="WSD"),"comp",""))))</f>
        <v/>
      </c>
      <c r="AM7" s="4" t="str">
        <f>IF(OR('Full menu'!AM7="MDC",'Full menu'!AM7="PERF"),"basic",IF(OR('Full menu'!AM7="PCB",'Full menu'!AM7="AERF",'Full menu'!AM7="UD"),"inter1",IF(OR('Full menu'!AM7="ACB",'Full menu'!AM7="LCERT",'Full menu'!AM7="LERT",'Full menu'!AM7="FCERT",'Full menu'!AM7="FCMT",'Full menu'!AM7="LCMT",'Full menu'!AM7="LMT",'Full menu'!AM7="LCIT",'Full menu'!AM7="FCIT",'Full menu'!AM7="LIT",'Full menu'!AM7="MwERT",'Full menu'!AM7="ERwMT",'Full menu'!AM7="M&amp;ERT",'Full menu'!AM7="MwIT",'Full menu'!AM7="IwMT",'Full menu'!AM7="M&amp;IT",'Full menu'!AM7="IwERT",'Full menu'!AM7="ERwIT",'Full menu'!AM7="I&amp;ERT",'Full menu'!AM7="ER&amp;M&amp;IT",'Full menu'!AM7="LSD"),"inter2",IF(OR('Full menu'!AM7="FERT",'Full menu'!AM7="FMT",'Full menu'!AM7="FIT",'Full menu'!AM7="WSD"),"comp",""))))</f>
        <v/>
      </c>
      <c r="AN7" s="4" t="str">
        <f>IF(OR('Full menu'!AN7="MDC",'Full menu'!AN7="PERF"),"basic",IF(OR('Full menu'!AN7="PCB",'Full menu'!AN7="AERF",'Full menu'!AN7="UD"),"inter1",IF(OR('Full menu'!AN7="ACB",'Full menu'!AN7="LCERT",'Full menu'!AN7="LERT",'Full menu'!AN7="FCERT",'Full menu'!AN7="FCMT",'Full menu'!AN7="LCMT",'Full menu'!AN7="LMT",'Full menu'!AN7="LCIT",'Full menu'!AN7="FCIT",'Full menu'!AN7="LIT",'Full menu'!AN7="MwERT",'Full menu'!AN7="ERwMT",'Full menu'!AN7="M&amp;ERT",'Full menu'!AN7="MwIT",'Full menu'!AN7="IwMT",'Full menu'!AN7="M&amp;IT",'Full menu'!AN7="IwERT",'Full menu'!AN7="ERwIT",'Full menu'!AN7="I&amp;ERT",'Full menu'!AN7="ER&amp;M&amp;IT",'Full menu'!AN7="LSD"),"inter2",IF(OR('Full menu'!AN7="FERT",'Full menu'!AN7="FMT",'Full menu'!AN7="FIT",'Full menu'!AN7="WSD"),"comp",""))))</f>
        <v/>
      </c>
      <c r="AO7" s="4" t="str">
        <f>IF(OR('Full menu'!AO7="MDC",'Full menu'!AO7="PERF"),"basic",IF(OR('Full menu'!AO7="PCB",'Full menu'!AO7="AERF",'Full menu'!AO7="UD"),"inter1",IF(OR('Full menu'!AO7="ACB",'Full menu'!AO7="LCERT",'Full menu'!AO7="LERT",'Full menu'!AO7="FCERT",'Full menu'!AO7="FCMT",'Full menu'!AO7="LCMT",'Full menu'!AO7="LMT",'Full menu'!AO7="LCIT",'Full menu'!AO7="FCIT",'Full menu'!AO7="LIT",'Full menu'!AO7="MwERT",'Full menu'!AO7="ERwMT",'Full menu'!AO7="M&amp;ERT",'Full menu'!AO7="MwIT",'Full menu'!AO7="IwMT",'Full menu'!AO7="M&amp;IT",'Full menu'!AO7="IwERT",'Full menu'!AO7="ERwIT",'Full menu'!AO7="I&amp;ERT",'Full menu'!AO7="ER&amp;M&amp;IT",'Full menu'!AO7="LSD"),"inter2",IF(OR('Full menu'!AO7="FERT",'Full menu'!AO7="FMT",'Full menu'!AO7="FIT",'Full menu'!AO7="WSD"),"comp",""))))</f>
        <v/>
      </c>
      <c r="AP7" s="4" t="str">
        <f>IF(OR('Full menu'!AP7="MDC",'Full menu'!AP7="PERF"),"basic",IF(OR('Full menu'!AP7="PCB",'Full menu'!AP7="AERF",'Full menu'!AP7="UD"),"inter1",IF(OR('Full menu'!AP7="ACB",'Full menu'!AP7="LCERT",'Full menu'!AP7="LERT",'Full menu'!AP7="FCERT",'Full menu'!AP7="FCMT",'Full menu'!AP7="LCMT",'Full menu'!AP7="LMT",'Full menu'!AP7="LCIT",'Full menu'!AP7="FCIT",'Full menu'!AP7="LIT",'Full menu'!AP7="MwERT",'Full menu'!AP7="ERwMT",'Full menu'!AP7="M&amp;ERT",'Full menu'!AP7="MwIT",'Full menu'!AP7="IwMT",'Full menu'!AP7="M&amp;IT",'Full menu'!AP7="IwERT",'Full menu'!AP7="ERwIT",'Full menu'!AP7="I&amp;ERT",'Full menu'!AP7="ER&amp;M&amp;IT",'Full menu'!AP7="LSD"),"inter2",IF(OR('Full menu'!AP7="FERT",'Full menu'!AP7="FMT",'Full menu'!AP7="FIT",'Full menu'!AP7="WSD"),"comp",""))))</f>
        <v/>
      </c>
      <c r="AQ7" s="4" t="str">
        <f>IF(OR('Full menu'!AQ7="MDC",'Full menu'!AQ7="PERF"),"basic",IF(OR('Full menu'!AQ7="PCB",'Full menu'!AQ7="AERF",'Full menu'!AQ7="UD"),"inter1",IF(OR('Full menu'!AQ7="ACB",'Full menu'!AQ7="LCERT",'Full menu'!AQ7="LERT",'Full menu'!AQ7="FCERT",'Full menu'!AQ7="FCMT",'Full menu'!AQ7="LCMT",'Full menu'!AQ7="LMT",'Full menu'!AQ7="LCIT",'Full menu'!AQ7="FCIT",'Full menu'!AQ7="LIT",'Full menu'!AQ7="MwERT",'Full menu'!AQ7="ERwMT",'Full menu'!AQ7="M&amp;ERT",'Full menu'!AQ7="MwIT",'Full menu'!AQ7="IwMT",'Full menu'!AQ7="M&amp;IT",'Full menu'!AQ7="IwERT",'Full menu'!AQ7="ERwIT",'Full menu'!AQ7="I&amp;ERT",'Full menu'!AQ7="ER&amp;M&amp;IT",'Full menu'!AQ7="LSD"),"inter2",IF(OR('Full menu'!AQ7="FERT",'Full menu'!AQ7="FMT",'Full menu'!AQ7="FIT",'Full menu'!AQ7="WSD"),"comp",""))))</f>
        <v/>
      </c>
      <c r="AR7" s="4" t="str">
        <f>IF(OR('Full menu'!AR7="MDC",'Full menu'!AR7="PERF"),"basic",IF(OR('Full menu'!AR7="PCB",'Full menu'!AR7="AERF",'Full menu'!AR7="UD"),"inter1",IF(OR('Full menu'!AR7="ACB",'Full menu'!AR7="LCERT",'Full menu'!AR7="LERT",'Full menu'!AR7="FCERT",'Full menu'!AR7="FCMT",'Full menu'!AR7="LCMT",'Full menu'!AR7="LMT",'Full menu'!AR7="LCIT",'Full menu'!AR7="FCIT",'Full menu'!AR7="LIT",'Full menu'!AR7="MwERT",'Full menu'!AR7="ERwMT",'Full menu'!AR7="M&amp;ERT",'Full menu'!AR7="MwIT",'Full menu'!AR7="IwMT",'Full menu'!AR7="M&amp;IT",'Full menu'!AR7="IwERT",'Full menu'!AR7="ERwIT",'Full menu'!AR7="I&amp;ERT",'Full menu'!AR7="ER&amp;M&amp;IT",'Full menu'!AR7="LSD"),"inter2",IF(OR('Full menu'!AR7="FERT",'Full menu'!AR7="FMT",'Full menu'!AR7="FIT",'Full menu'!AR7="WSD"),"comp",""))))</f>
        <v/>
      </c>
      <c r="AS7" s="4" t="str">
        <f>IF(OR('Full menu'!AS7="MDC",'Full menu'!AS7="PERF"),"basic",IF(OR('Full menu'!AS7="PCB",'Full menu'!AS7="AERF",'Full menu'!AS7="UD"),"inter1",IF(OR('Full menu'!AS7="ACB",'Full menu'!AS7="LCERT",'Full menu'!AS7="LERT",'Full menu'!AS7="FCERT",'Full menu'!AS7="FCMT",'Full menu'!AS7="LCMT",'Full menu'!AS7="LMT",'Full menu'!AS7="LCIT",'Full menu'!AS7="FCIT",'Full menu'!AS7="LIT",'Full menu'!AS7="MwERT",'Full menu'!AS7="ERwMT",'Full menu'!AS7="M&amp;ERT",'Full menu'!AS7="MwIT",'Full menu'!AS7="IwMT",'Full menu'!AS7="M&amp;IT",'Full menu'!AS7="IwERT",'Full menu'!AS7="ERwIT",'Full menu'!AS7="I&amp;ERT",'Full menu'!AS7="ER&amp;M&amp;IT",'Full menu'!AS7="LSD"),"inter2",IF(OR('Full menu'!AS7="FERT",'Full menu'!AS7="FMT",'Full menu'!AS7="FIT",'Full menu'!AS7="WSD"),"comp",""))))</f>
        <v/>
      </c>
    </row>
    <row r="8" spans="1:45" x14ac:dyDescent="0.2">
      <c r="A8" s="4" t="s">
        <v>17</v>
      </c>
      <c r="B8" s="4" t="str">
        <f>IF(OR('Full menu'!B8="MDC",'Full menu'!B8="PERF"),"rude",IF(OR('Full menu'!B8="PCB",'Full menu'!B8="AERF",'Full menu'!B8="UD"),"inter",IF(OR('Full menu'!B8="ACB",'Full menu'!B8="LCERT",'Full menu'!B8="LERT",'Full menu'!B8="FCERT",'Full menu'!B8="FCMT",'Full menu'!B8="LCMT",'Full menu'!B8="LMT",'Full menu'!B8="LCIT",'Full menu'!B8="FCIT",'Full menu'!B8="LIT",'Full menu'!B8="MwERT",'Full menu'!B8="ERwMT",'Full menu'!B8="M&amp;ERT",'Full menu'!B8="MwIT",'Full menu'!B8="IwMT",'Full menu'!B8="M&amp;IT",'Full menu'!B8="IwERT",'Full menu'!B8="ERwIT",'Full menu'!B8="I&amp;ERT",'Full menu'!B8="ER&amp;M&amp;IT",'Full menu'!B8="LSD"),"subst",IF(OR('Full menu'!B8="FERT",'Full menu'!B8="FMT",'Full menu'!B8="FIT",'Full menu'!B8="WSD"),"intens",""))))</f>
        <v>inter</v>
      </c>
      <c r="C8" s="4" t="str">
        <f>IF(OR('Full menu'!C8="MDC",'Full menu'!C8="PERF"),"rude",IF(OR('Full menu'!C8="PCB",'Full menu'!C8="AERF",'Full menu'!C8="UD"),"inter",IF(OR('Full menu'!C8="ACB",'Full menu'!C8="LCERT",'Full menu'!C8="LERT",'Full menu'!C8="FCERT",'Full menu'!C8="FCMT",'Full menu'!C8="LCMT",'Full menu'!C8="LMT",'Full menu'!C8="LCIT",'Full menu'!C8="FCIT",'Full menu'!C8="LIT",'Full menu'!C8="MwERT",'Full menu'!C8="ERwMT",'Full menu'!C8="M&amp;ERT",'Full menu'!C8="MwIT",'Full menu'!C8="IwMT",'Full menu'!C8="M&amp;IT",'Full menu'!C8="IwERT",'Full menu'!C8="ERwIT",'Full menu'!C8="I&amp;ERT",'Full menu'!C8="ER&amp;M&amp;IT",'Full menu'!C8="LSD"),"subst",IF(OR('Full menu'!C8="FERT",'Full menu'!C8="FMT",'Full menu'!C8="FIT",'Full menu'!C8="WSD"),"intens",""))))</f>
        <v>inter</v>
      </c>
      <c r="D8" s="4" t="str">
        <f>IF(OR('Full menu'!D8="MDC",'Full menu'!D8="PERF"),"rude",IF(OR('Full menu'!D8="PCB",'Full menu'!D8="AERF",'Full menu'!D8="UD"),"inter",IF(OR('Full menu'!D8="ACB",'Full menu'!D8="LCERT",'Full menu'!D8="LERT",'Full menu'!D8="FCERT",'Full menu'!D8="FCMT",'Full menu'!D8="LCMT",'Full menu'!D8="LMT",'Full menu'!D8="LCIT",'Full menu'!D8="FCIT",'Full menu'!D8="LIT",'Full menu'!D8="MwERT",'Full menu'!D8="ERwMT",'Full menu'!D8="M&amp;ERT",'Full menu'!D8="MwIT",'Full menu'!D8="IwMT",'Full menu'!D8="M&amp;IT",'Full menu'!D8="IwERT",'Full menu'!D8="ERwIT",'Full menu'!D8="I&amp;ERT",'Full menu'!D8="ER&amp;M&amp;IT",'Full menu'!D8="LSD"),"subst",IF(OR('Full menu'!D8="FERT",'Full menu'!D8="FMT",'Full menu'!D8="FIT",'Full menu'!D8="WSD"),"intens",""))))</f>
        <v>inter</v>
      </c>
      <c r="E8" s="4" t="str">
        <f>IF(OR('Full menu'!E8="MDC",'Full menu'!E8="PERF"),"rude",IF(OR('Full menu'!E8="PCB",'Full menu'!E8="AERF",'Full menu'!E8="UD"),"inter",IF(OR('Full menu'!E8="ACB",'Full menu'!E8="LCERT",'Full menu'!E8="LERT",'Full menu'!E8="FCERT",'Full menu'!E8="FCMT",'Full menu'!E8="LCMT",'Full menu'!E8="LMT",'Full menu'!E8="LCIT",'Full menu'!E8="FCIT",'Full menu'!E8="LIT",'Full menu'!E8="MwERT",'Full menu'!E8="ERwMT",'Full menu'!E8="M&amp;ERT",'Full menu'!E8="MwIT",'Full menu'!E8="IwMT",'Full menu'!E8="M&amp;IT",'Full menu'!E8="IwERT",'Full menu'!E8="ERwIT",'Full menu'!E8="I&amp;ERT",'Full menu'!E8="ER&amp;M&amp;IT",'Full menu'!E8="LSD"),"subst",IF(OR('Full menu'!E8="FERT",'Full menu'!E8="FMT",'Full menu'!E8="FIT",'Full menu'!E8="WSD"),"intens",""))))</f>
        <v>inter</v>
      </c>
      <c r="F8" s="4" t="str">
        <f>IF(OR('Full menu'!F8="MDC",'Full menu'!F8="PERF"),"rude",IF(OR('Full menu'!F8="PCB",'Full menu'!F8="AERF",'Full menu'!F8="UD"),"inter",IF(OR('Full menu'!F8="ACB",'Full menu'!F8="LCERT",'Full menu'!F8="LERT",'Full menu'!F8="FCERT",'Full menu'!F8="FCMT",'Full menu'!F8="LCMT",'Full menu'!F8="LMT",'Full menu'!F8="LCIT",'Full menu'!F8="FCIT",'Full menu'!F8="LIT",'Full menu'!F8="MwERT",'Full menu'!F8="ERwMT",'Full menu'!F8="M&amp;ERT",'Full menu'!F8="MwIT",'Full menu'!F8="IwMT",'Full menu'!F8="M&amp;IT",'Full menu'!F8="IwERT",'Full menu'!F8="ERwIT",'Full menu'!F8="I&amp;ERT",'Full menu'!F8="ER&amp;M&amp;IT",'Full menu'!F8="LSD"),"subst",IF(OR('Full menu'!F8="FERT",'Full menu'!F8="FMT",'Full menu'!F8="FIT",'Full menu'!F8="WSD"),"intens",""))))</f>
        <v>inter</v>
      </c>
      <c r="G8" s="4" t="str">
        <f>IF(OR('Full menu'!G8="MDC",'Full menu'!G8="PERF"),"rude",IF(OR('Full menu'!G8="PCB",'Full menu'!G8="AERF",'Full menu'!G8="UD"),"inter",IF(OR('Full menu'!G8="ACB",'Full menu'!G8="LCERT",'Full menu'!G8="LERT",'Full menu'!G8="FCERT",'Full menu'!G8="FCMT",'Full menu'!G8="LCMT",'Full menu'!G8="LMT",'Full menu'!G8="LCIT",'Full menu'!G8="FCIT",'Full menu'!G8="LIT",'Full menu'!G8="MwERT",'Full menu'!G8="ERwMT",'Full menu'!G8="M&amp;ERT",'Full menu'!G8="MwIT",'Full menu'!G8="IwMT",'Full menu'!G8="M&amp;IT",'Full menu'!G8="IwERT",'Full menu'!G8="ERwIT",'Full menu'!G8="I&amp;ERT",'Full menu'!G8="ER&amp;M&amp;IT",'Full menu'!G8="LSD"),"subst",IF(OR('Full menu'!G8="FERT",'Full menu'!G8="FMT",'Full menu'!G8="FIT",'Full menu'!G8="WSD"),"intens",""))))</f>
        <v>inter</v>
      </c>
      <c r="H8" s="4" t="str">
        <f>IF(OR('Full menu'!H8="MDC",'Full menu'!H8="PERF"),"rude",IF(OR('Full menu'!H8="PCB",'Full menu'!H8="AERF",'Full menu'!H8="UD"),"inter",IF(OR('Full menu'!H8="ACB",'Full menu'!H8="LCERT",'Full menu'!H8="LERT",'Full menu'!H8="FCERT",'Full menu'!H8="FCMT",'Full menu'!H8="LCMT",'Full menu'!H8="LMT",'Full menu'!H8="LCIT",'Full menu'!H8="FCIT",'Full menu'!H8="LIT",'Full menu'!H8="MwERT",'Full menu'!H8="ERwMT",'Full menu'!H8="M&amp;ERT",'Full menu'!H8="MwIT",'Full menu'!H8="IwMT",'Full menu'!H8="M&amp;IT",'Full menu'!H8="IwERT",'Full menu'!H8="ERwIT",'Full menu'!H8="I&amp;ERT",'Full menu'!H8="ER&amp;M&amp;IT",'Full menu'!H8="LSD"),"subst",IF(OR('Full menu'!H8="FERT",'Full menu'!H8="FMT",'Full menu'!H8="FIT",'Full menu'!H8="WSD"),"intens",""))))</f>
        <v>inter</v>
      </c>
      <c r="I8" s="4" t="str">
        <f>IF(OR('Full menu'!I8="MDC",'Full menu'!I8="PERF"),"rude",IF(OR('Full menu'!I8="PCB",'Full menu'!I8="AERF",'Full menu'!I8="UD"),"inter",IF(OR('Full menu'!I8="ACB",'Full menu'!I8="LCERT",'Full menu'!I8="LERT",'Full menu'!I8="FCERT",'Full menu'!I8="FCMT",'Full menu'!I8="LCMT",'Full menu'!I8="LMT",'Full menu'!I8="LCIT",'Full menu'!I8="FCIT",'Full menu'!I8="LIT",'Full menu'!I8="MwERT",'Full menu'!I8="ERwMT",'Full menu'!I8="M&amp;ERT",'Full menu'!I8="MwIT",'Full menu'!I8="IwMT",'Full menu'!I8="M&amp;IT",'Full menu'!I8="IwERT",'Full menu'!I8="ERwIT",'Full menu'!I8="I&amp;ERT",'Full menu'!I8="ER&amp;M&amp;IT",'Full menu'!I8="LSD"),"subst",IF(OR('Full menu'!I8="FERT",'Full menu'!I8="FMT",'Full menu'!I8="FIT",'Full menu'!I8="WSD"),"intens",""))))</f>
        <v>inter</v>
      </c>
      <c r="J8" s="4" t="str">
        <f>IF(OR('Full menu'!J8="MDC",'Full menu'!J8="PERF"),"rude",IF(OR('Full menu'!J8="PCB",'Full menu'!J8="AERF",'Full menu'!J8="UD"),"inter",IF(OR('Full menu'!J8="ACB",'Full menu'!J8="LCERT",'Full menu'!J8="LERT",'Full menu'!J8="FCERT",'Full menu'!J8="FCMT",'Full menu'!J8="LCMT",'Full menu'!J8="LMT",'Full menu'!J8="LCIT",'Full menu'!J8="FCIT",'Full menu'!J8="LIT",'Full menu'!J8="MwERT",'Full menu'!J8="ERwMT",'Full menu'!J8="M&amp;ERT",'Full menu'!J8="MwIT",'Full menu'!J8="IwMT",'Full menu'!J8="M&amp;IT",'Full menu'!J8="IwERT",'Full menu'!J8="ERwIT",'Full menu'!J8="I&amp;ERT",'Full menu'!J8="ER&amp;M&amp;IT",'Full menu'!J8="LSD"),"subst",IF(OR('Full menu'!J8="FERT",'Full menu'!J8="FMT",'Full menu'!J8="FIT",'Full menu'!J8="WSD"),"intens",""))))</f>
        <v>inter</v>
      </c>
      <c r="K8" s="4" t="str">
        <f>IF(OR('Full menu'!K8="MDC",'Full menu'!K8="PERF"),"rude",IF(OR('Full menu'!K8="PCB",'Full menu'!K8="AERF",'Full menu'!K8="UD"),"inter",IF(OR('Full menu'!K8="ACB",'Full menu'!K8="LCERT",'Full menu'!K8="LERT",'Full menu'!K8="FCERT",'Full menu'!K8="FCMT",'Full menu'!K8="LCMT",'Full menu'!K8="LMT",'Full menu'!K8="LCIT",'Full menu'!K8="FCIT",'Full menu'!K8="LIT",'Full menu'!K8="MwERT",'Full menu'!K8="ERwMT",'Full menu'!K8="M&amp;ERT",'Full menu'!K8="MwIT",'Full menu'!K8="IwMT",'Full menu'!K8="M&amp;IT",'Full menu'!K8="IwERT",'Full menu'!K8="ERwIT",'Full menu'!K8="I&amp;ERT",'Full menu'!K8="ER&amp;M&amp;IT",'Full menu'!K8="LSD"),"subst",IF(OR('Full menu'!K8="FERT",'Full menu'!K8="FMT",'Full menu'!K8="FIT",'Full menu'!K8="WSD"),"intens",""))))</f>
        <v>inter</v>
      </c>
      <c r="L8" s="4" t="str">
        <f>IF(OR('Full menu'!L8="MDC",'Full menu'!L8="PERF"),"rude",IF(OR('Full menu'!L8="PCB",'Full menu'!L8="AERF",'Full menu'!L8="UD"),"inter",IF(OR('Full menu'!L8="ACB",'Full menu'!L8="LCERT",'Full menu'!L8="LERT",'Full menu'!L8="FCERT",'Full menu'!L8="FCMT",'Full menu'!L8="LCMT",'Full menu'!L8="LMT",'Full menu'!L8="LCIT",'Full menu'!L8="FCIT",'Full menu'!L8="LIT",'Full menu'!L8="MwERT",'Full menu'!L8="ERwMT",'Full menu'!L8="M&amp;ERT",'Full menu'!L8="MwIT",'Full menu'!L8="IwMT",'Full menu'!L8="M&amp;IT",'Full menu'!L8="IwERT",'Full menu'!L8="ERwIT",'Full menu'!L8="I&amp;ERT",'Full menu'!L8="ER&amp;M&amp;IT",'Full menu'!L8="LSD"),"subst",IF(OR('Full menu'!L8="FERT",'Full menu'!L8="FMT",'Full menu'!L8="FIT",'Full menu'!L8="WSD"),"intens",""))))</f>
        <v>inter</v>
      </c>
      <c r="M8" s="4" t="str">
        <f>IF(OR('Full menu'!M8="MDC",'Full menu'!M8="PERF"),"rude",IF(OR('Full menu'!M8="PCB",'Full menu'!M8="AERF",'Full menu'!M8="UD"),"inter",IF(OR('Full menu'!M8="ACB",'Full menu'!M8="LCERT",'Full menu'!M8="LERT",'Full menu'!M8="FCERT",'Full menu'!M8="FCMT",'Full menu'!M8="LCMT",'Full menu'!M8="LMT",'Full menu'!M8="LCIT",'Full menu'!M8="FCIT",'Full menu'!M8="LIT",'Full menu'!M8="MwERT",'Full menu'!M8="ERwMT",'Full menu'!M8="M&amp;ERT",'Full menu'!M8="MwIT",'Full menu'!M8="IwMT",'Full menu'!M8="M&amp;IT",'Full menu'!M8="IwERT",'Full menu'!M8="ERwIT",'Full menu'!M8="I&amp;ERT",'Full menu'!M8="ER&amp;M&amp;IT",'Full menu'!M8="LSD"),"subst",IF(OR('Full menu'!M8="FERT",'Full menu'!M8="FMT",'Full menu'!M8="FIT",'Full menu'!M8="WSD"),"intens",""))))</f>
        <v>inter</v>
      </c>
      <c r="N8" s="4" t="str">
        <f>IF(OR('Full menu'!N8="MDC",'Full menu'!N8="PERF"),"rude",IF(OR('Full menu'!N8="PCB",'Full menu'!N8="AERF",'Full menu'!N8="UD"),"inter",IF(OR('Full menu'!N8="ACB",'Full menu'!N8="LCERT",'Full menu'!N8="LERT",'Full menu'!N8="FCERT",'Full menu'!N8="FCMT",'Full menu'!N8="LCMT",'Full menu'!N8="LMT",'Full menu'!N8="LCIT",'Full menu'!N8="FCIT",'Full menu'!N8="LIT",'Full menu'!N8="MwERT",'Full menu'!N8="ERwMT",'Full menu'!N8="M&amp;ERT",'Full menu'!N8="MwIT",'Full menu'!N8="IwMT",'Full menu'!N8="M&amp;IT",'Full menu'!N8="IwERT",'Full menu'!N8="ERwIT",'Full menu'!N8="I&amp;ERT",'Full menu'!N8="ER&amp;M&amp;IT",'Full menu'!N8="LSD"),"subst",IF(OR('Full menu'!N8="FERT",'Full menu'!N8="FMT",'Full menu'!N8="FIT",'Full menu'!N8="WSD"),"intens",""))))</f>
        <v>inter</v>
      </c>
      <c r="O8" s="4" t="str">
        <f>IF(OR('Full menu'!O8="MDC",'Full menu'!O8="PERF"),"rude",IF(OR('Full menu'!O8="PCB",'Full menu'!O8="AERF",'Full menu'!O8="UD"),"inter",IF(OR('Full menu'!O8="ACB",'Full menu'!O8="LCERT",'Full menu'!O8="LERT",'Full menu'!O8="FCERT",'Full menu'!O8="FCMT",'Full menu'!O8="LCMT",'Full menu'!O8="LMT",'Full menu'!O8="LCIT",'Full menu'!O8="FCIT",'Full menu'!O8="LIT",'Full menu'!O8="MwERT",'Full menu'!O8="ERwMT",'Full menu'!O8="M&amp;ERT",'Full menu'!O8="MwIT",'Full menu'!O8="IwMT",'Full menu'!O8="M&amp;IT",'Full menu'!O8="IwERT",'Full menu'!O8="ERwIT",'Full menu'!O8="I&amp;ERT",'Full menu'!O8="ER&amp;M&amp;IT",'Full menu'!O8="LSD"),"subst",IF(OR('Full menu'!O8="FERT",'Full menu'!O8="FMT",'Full menu'!O8="FIT",'Full menu'!O8="WSD"),"intens",""))))</f>
        <v>inter</v>
      </c>
      <c r="P8" s="4" t="str">
        <f>IF(OR('Full menu'!P8="MDC",'Full menu'!P8="PERF"),"rude",IF(OR('Full menu'!P8="PCB",'Full menu'!P8="AERF",'Full menu'!P8="UD"),"inter",IF(OR('Full menu'!P8="ACB",'Full menu'!P8="LCERT",'Full menu'!P8="LERT",'Full menu'!P8="FCERT",'Full menu'!P8="FCMT",'Full menu'!P8="LCMT",'Full menu'!P8="LMT",'Full menu'!P8="LCIT",'Full menu'!P8="FCIT",'Full menu'!P8="LIT",'Full menu'!P8="MwERT",'Full menu'!P8="ERwMT",'Full menu'!P8="M&amp;ERT",'Full menu'!P8="MwIT",'Full menu'!P8="IwMT",'Full menu'!P8="M&amp;IT",'Full menu'!P8="IwERT",'Full menu'!P8="ERwIT",'Full menu'!P8="I&amp;ERT",'Full menu'!P8="ER&amp;M&amp;IT",'Full menu'!P8="LSD"),"subst",IF(OR('Full menu'!P8="FERT",'Full menu'!P8="FMT",'Full menu'!P8="FIT",'Full menu'!P8="WSD"),"intens",""))))</f>
        <v>inter</v>
      </c>
      <c r="Q8" s="4" t="str">
        <f>IF(OR('Full menu'!Q8="MDC",'Full menu'!Q8="PERF"),"rude",IF(OR('Full menu'!Q8="PCB",'Full menu'!Q8="AERF",'Full menu'!Q8="UD"),"inter",IF(OR('Full menu'!Q8="ACB",'Full menu'!Q8="LCERT",'Full menu'!Q8="LERT",'Full menu'!Q8="FCERT",'Full menu'!Q8="FCMT",'Full menu'!Q8="LCMT",'Full menu'!Q8="LMT",'Full menu'!Q8="LCIT",'Full menu'!Q8="FCIT",'Full menu'!Q8="LIT",'Full menu'!Q8="MwERT",'Full menu'!Q8="ERwMT",'Full menu'!Q8="M&amp;ERT",'Full menu'!Q8="MwIT",'Full menu'!Q8="IwMT",'Full menu'!Q8="M&amp;IT",'Full menu'!Q8="IwERT",'Full menu'!Q8="ERwIT",'Full menu'!Q8="I&amp;ERT",'Full menu'!Q8="ER&amp;M&amp;IT",'Full menu'!Q8="LSD"),"subst",IF(OR('Full menu'!Q8="FERT",'Full menu'!Q8="FMT",'Full menu'!Q8="FIT",'Full menu'!Q8="WSD"),"intens",""))))</f>
        <v>inter</v>
      </c>
      <c r="R8" s="4" t="str">
        <f>IF(OR('Full menu'!R8="MDC",'Full menu'!R8="PERF"),"rude",IF(OR('Full menu'!R8="PCB",'Full menu'!R8="AERF",'Full menu'!R8="UD"),"inter",IF(OR('Full menu'!R8="ACB",'Full menu'!R8="LCERT",'Full menu'!R8="LERT",'Full menu'!R8="FCERT",'Full menu'!R8="FCMT",'Full menu'!R8="LCMT",'Full menu'!R8="LMT",'Full menu'!R8="LCIT",'Full menu'!R8="FCIT",'Full menu'!R8="LIT",'Full menu'!R8="MwERT",'Full menu'!R8="ERwMT",'Full menu'!R8="M&amp;ERT",'Full menu'!R8="MwIT",'Full menu'!R8="IwMT",'Full menu'!R8="M&amp;IT",'Full menu'!R8="IwERT",'Full menu'!R8="ERwIT",'Full menu'!R8="I&amp;ERT",'Full menu'!R8="ER&amp;M&amp;IT",'Full menu'!R8="LSD"),"subst",IF(OR('Full menu'!R8="FERT",'Full menu'!R8="FMT",'Full menu'!R8="FIT",'Full menu'!R8="WSD"),"intens",""))))</f>
        <v>inter</v>
      </c>
      <c r="S8" s="4" t="str">
        <f>IF(OR('Full menu'!S8="MDC",'Full menu'!S8="PERF"),"rude",IF(OR('Full menu'!S8="PCB",'Full menu'!S8="AERF",'Full menu'!S8="UD"),"inter",IF(OR('Full menu'!S8="ACB",'Full menu'!S8="LCERT",'Full menu'!S8="LERT",'Full menu'!S8="FCERT",'Full menu'!S8="FCMT",'Full menu'!S8="LCMT",'Full menu'!S8="LMT",'Full menu'!S8="LCIT",'Full menu'!S8="FCIT",'Full menu'!S8="LIT",'Full menu'!S8="MwERT",'Full menu'!S8="ERwMT",'Full menu'!S8="M&amp;ERT",'Full menu'!S8="MwIT",'Full menu'!S8="IwMT",'Full menu'!S8="M&amp;IT",'Full menu'!S8="IwERT",'Full menu'!S8="ERwIT",'Full menu'!S8="I&amp;ERT",'Full menu'!S8="ER&amp;M&amp;IT",'Full menu'!S8="LSD"),"subst",IF(OR('Full menu'!S8="FERT",'Full menu'!S8="FMT",'Full menu'!S8="FIT",'Full menu'!S8="WSD"),"intens",""))))</f>
        <v>subst</v>
      </c>
      <c r="T8" s="4" t="str">
        <f>IF(OR('Full menu'!T8="MDC",'Full menu'!T8="PERF"),"rude",IF(OR('Full menu'!T8="PCB",'Full menu'!T8="AERF",'Full menu'!T8="UD"),"inter",IF(OR('Full menu'!T8="ACB",'Full menu'!T8="LCERT",'Full menu'!T8="LERT",'Full menu'!T8="FCERT",'Full menu'!T8="FCMT",'Full menu'!T8="LCMT",'Full menu'!T8="LMT",'Full menu'!T8="LCIT",'Full menu'!T8="FCIT",'Full menu'!T8="LIT",'Full menu'!T8="MwERT",'Full menu'!T8="ERwMT",'Full menu'!T8="M&amp;ERT",'Full menu'!T8="MwIT",'Full menu'!T8="IwMT",'Full menu'!T8="M&amp;IT",'Full menu'!T8="IwERT",'Full menu'!T8="ERwIT",'Full menu'!T8="I&amp;ERT",'Full menu'!T8="ER&amp;M&amp;IT",'Full menu'!T8="LSD"),"subst",IF(OR('Full menu'!T8="FERT",'Full menu'!T8="FMT",'Full menu'!T8="FIT",'Full menu'!T8="WSD"),"intens",""))))</f>
        <v>subst</v>
      </c>
      <c r="U8" s="4" t="str">
        <f>IF(OR('Full menu'!U8="MDC",'Full menu'!U8="PERF"),"rude",IF(OR('Full menu'!U8="PCB",'Full menu'!U8="AERF",'Full menu'!U8="UD"),"inter",IF(OR('Full menu'!U8="ACB",'Full menu'!U8="LCERT",'Full menu'!U8="LERT",'Full menu'!U8="FCERT",'Full menu'!U8="FCMT",'Full menu'!U8="LCMT",'Full menu'!U8="LMT",'Full menu'!U8="LCIT",'Full menu'!U8="FCIT",'Full menu'!U8="LIT",'Full menu'!U8="MwERT",'Full menu'!U8="ERwMT",'Full menu'!U8="M&amp;ERT",'Full menu'!U8="MwIT",'Full menu'!U8="IwMT",'Full menu'!U8="M&amp;IT",'Full menu'!U8="IwERT",'Full menu'!U8="ERwIT",'Full menu'!U8="I&amp;ERT",'Full menu'!U8="ER&amp;M&amp;IT",'Full menu'!U8="LSD"),"subst",IF(OR('Full menu'!U8="FERT",'Full menu'!U8="FMT",'Full menu'!U8="FIT",'Full menu'!U8="WSD"),"intens",""))))</f>
        <v>subst</v>
      </c>
      <c r="V8" s="4" t="str">
        <f>IF(OR('Full menu'!V8="MDC",'Full menu'!V8="PERF"),"rude",IF(OR('Full menu'!V8="PCB",'Full menu'!V8="AERF",'Full menu'!V8="UD"),"inter",IF(OR('Full menu'!V8="ACB",'Full menu'!V8="LCERT",'Full menu'!V8="LERT",'Full menu'!V8="FCERT",'Full menu'!V8="FCMT",'Full menu'!V8="LCMT",'Full menu'!V8="LMT",'Full menu'!V8="LCIT",'Full menu'!V8="FCIT",'Full menu'!V8="LIT",'Full menu'!V8="MwERT",'Full menu'!V8="ERwMT",'Full menu'!V8="M&amp;ERT",'Full menu'!V8="MwIT",'Full menu'!V8="IwMT",'Full menu'!V8="M&amp;IT",'Full menu'!V8="IwERT",'Full menu'!V8="ERwIT",'Full menu'!V8="I&amp;ERT",'Full menu'!V8="ER&amp;M&amp;IT",'Full menu'!V8="LSD"),"subst",IF(OR('Full menu'!V8="FERT",'Full menu'!V8="FMT",'Full menu'!V8="FIT",'Full menu'!V8="WSD"),"intens",""))))</f>
        <v>subst</v>
      </c>
      <c r="W8" s="4" t="str">
        <f>IF(OR('Full menu'!W8="MDC",'Full menu'!W8="PERF"),"rude",IF(OR('Full menu'!W8="PCB",'Full menu'!W8="AERF",'Full menu'!W8="UD"),"inter",IF(OR('Full menu'!W8="ACB",'Full menu'!W8="LCERT",'Full menu'!W8="LERT",'Full menu'!W8="FCERT",'Full menu'!W8="FCMT",'Full menu'!W8="LCMT",'Full menu'!W8="LMT",'Full menu'!W8="LCIT",'Full menu'!W8="FCIT",'Full menu'!W8="LIT",'Full menu'!W8="MwERT",'Full menu'!W8="ERwMT",'Full menu'!W8="M&amp;ERT",'Full menu'!W8="MwIT",'Full menu'!W8="IwMT",'Full menu'!W8="M&amp;IT",'Full menu'!W8="IwERT",'Full menu'!W8="ERwIT",'Full menu'!W8="I&amp;ERT",'Full menu'!W8="ER&amp;M&amp;IT",'Full menu'!W8="LSD"),"subst",IF(OR('Full menu'!W8="FERT",'Full menu'!W8="FMT",'Full menu'!W8="FIT",'Full menu'!W8="WSD"),"intens",""))))</f>
        <v>subst</v>
      </c>
      <c r="X8" s="4" t="str">
        <f>IF(OR('Full menu'!X8="MDC",'Full menu'!X8="PERF"),"rude",IF(OR('Full menu'!X8="PCB",'Full menu'!X8="AERF",'Full menu'!X8="UD"),"inter",IF(OR('Full menu'!X8="ACB",'Full menu'!X8="LCERT",'Full menu'!X8="LERT",'Full menu'!X8="FCERT",'Full menu'!X8="FCMT",'Full menu'!X8="LCMT",'Full menu'!X8="LMT",'Full menu'!X8="LCIT",'Full menu'!X8="FCIT",'Full menu'!X8="LIT",'Full menu'!X8="MwERT",'Full menu'!X8="ERwMT",'Full menu'!X8="M&amp;ERT",'Full menu'!X8="MwIT",'Full menu'!X8="IwMT",'Full menu'!X8="M&amp;IT",'Full menu'!X8="IwERT",'Full menu'!X8="ERwIT",'Full menu'!X8="I&amp;ERT",'Full menu'!X8="ER&amp;M&amp;IT",'Full menu'!X8="LSD"),"subst",IF(OR('Full menu'!X8="FERT",'Full menu'!X8="FMT",'Full menu'!X8="FIT",'Full menu'!X8="WSD"),"intens",""))))</f>
        <v>subst</v>
      </c>
      <c r="Y8" s="4" t="str">
        <f>IF(OR('Full menu'!Y8="MDC",'Full menu'!Y8="PERF"),"rude",IF(OR('Full menu'!Y8="PCB",'Full menu'!Y8="AERF",'Full menu'!Y8="UD"),"inter",IF(OR('Full menu'!Y8="ACB",'Full menu'!Y8="LCERT",'Full menu'!Y8="LERT",'Full menu'!Y8="FCERT",'Full menu'!Y8="FCMT",'Full menu'!Y8="LCMT",'Full menu'!Y8="LMT",'Full menu'!Y8="LCIT",'Full menu'!Y8="FCIT",'Full menu'!Y8="LIT",'Full menu'!Y8="MwERT",'Full menu'!Y8="ERwMT",'Full menu'!Y8="M&amp;ERT",'Full menu'!Y8="MwIT",'Full menu'!Y8="IwMT",'Full menu'!Y8="M&amp;IT",'Full menu'!Y8="IwERT",'Full menu'!Y8="ERwIT",'Full menu'!Y8="I&amp;ERT",'Full menu'!Y8="ER&amp;M&amp;IT",'Full menu'!Y8="LSD"),"subst",IF(OR('Full menu'!Y8="FERT",'Full menu'!Y8="FMT",'Full menu'!Y8="FIT",'Full menu'!Y8="WSD"),"intens",""))))</f>
        <v>subst</v>
      </c>
      <c r="Z8" s="4" t="str">
        <f>IF(OR('Full menu'!Z8="MDC",'Full menu'!Z8="PERF"),"rude",IF(OR('Full menu'!Z8="PCB",'Full menu'!Z8="AERF",'Full menu'!Z8="UD"),"inter",IF(OR('Full menu'!Z8="ACB",'Full menu'!Z8="LCERT",'Full menu'!Z8="LERT",'Full menu'!Z8="FCERT",'Full menu'!Z8="FCMT",'Full menu'!Z8="LCMT",'Full menu'!Z8="LMT",'Full menu'!Z8="LCIT",'Full menu'!Z8="FCIT",'Full menu'!Z8="LIT",'Full menu'!Z8="MwERT",'Full menu'!Z8="ERwMT",'Full menu'!Z8="M&amp;ERT",'Full menu'!Z8="MwIT",'Full menu'!Z8="IwMT",'Full menu'!Z8="M&amp;IT",'Full menu'!Z8="IwERT",'Full menu'!Z8="ERwIT",'Full menu'!Z8="I&amp;ERT",'Full menu'!Z8="ER&amp;M&amp;IT",'Full menu'!Z8="LSD"),"subst",IF(OR('Full menu'!Z8="FERT",'Full menu'!Z8="FMT",'Full menu'!Z8="FIT",'Full menu'!Z8="WSD"),"intens",""))))</f>
        <v>subst</v>
      </c>
      <c r="AA8" s="4" t="str">
        <f>IF(OR('Full menu'!AA8="MDC",'Full menu'!AA8="PERF"),"rude",IF(OR('Full menu'!AA8="PCB",'Full menu'!AA8="AERF",'Full menu'!AA8="UD"),"inter",IF(OR('Full menu'!AA8="ACB",'Full menu'!AA8="LCERT",'Full menu'!AA8="LERT",'Full menu'!AA8="FCERT",'Full menu'!AA8="FCMT",'Full menu'!AA8="LCMT",'Full menu'!AA8="LMT",'Full menu'!AA8="LCIT",'Full menu'!AA8="FCIT",'Full menu'!AA8="LIT",'Full menu'!AA8="MwERT",'Full menu'!AA8="ERwMT",'Full menu'!AA8="M&amp;ERT",'Full menu'!AA8="MwIT",'Full menu'!AA8="IwMT",'Full menu'!AA8="M&amp;IT",'Full menu'!AA8="IwERT",'Full menu'!AA8="ERwIT",'Full menu'!AA8="I&amp;ERT",'Full menu'!AA8="ER&amp;M&amp;IT",'Full menu'!AA8="LSD"),"subst",IF(OR('Full menu'!AA8="FERT",'Full menu'!AA8="FMT",'Full menu'!AA8="FIT",'Full menu'!AA8="WSD"),"intens",""))))</f>
        <v>subst</v>
      </c>
      <c r="AB8" s="4" t="str">
        <f>IF(OR('Full menu'!AB8="MDC",'Full menu'!AB8="PERF"),"rude",IF(OR('Full menu'!AB8="PCB",'Full menu'!AB8="AERF",'Full menu'!AB8="UD"),"inter",IF(OR('Full menu'!AB8="ACB",'Full menu'!AB8="LCERT",'Full menu'!AB8="LERT",'Full menu'!AB8="FCERT",'Full menu'!AB8="FCMT",'Full menu'!AB8="LCMT",'Full menu'!AB8="LMT",'Full menu'!AB8="LCIT",'Full menu'!AB8="FCIT",'Full menu'!AB8="LIT",'Full menu'!AB8="MwERT",'Full menu'!AB8="ERwMT",'Full menu'!AB8="M&amp;ERT",'Full menu'!AB8="MwIT",'Full menu'!AB8="IwMT",'Full menu'!AB8="M&amp;IT",'Full menu'!AB8="IwERT",'Full menu'!AB8="ERwIT",'Full menu'!AB8="I&amp;ERT",'Full menu'!AB8="ER&amp;M&amp;IT",'Full menu'!AB8="LSD"),"subst",IF(OR('Full menu'!AB8="FERT",'Full menu'!AB8="FMT",'Full menu'!AB8="FIT",'Full menu'!AB8="WSD"),"intens",""))))</f>
        <v>subst</v>
      </c>
      <c r="AC8" s="4" t="str">
        <f>IF(OR('Full menu'!AC8="MDC",'Full menu'!AC8="PERF"),"basic",IF(OR('Full menu'!AC8="PCB",'Full menu'!AC8="AERF",'Full menu'!AC8="UD"),"inter1",IF(OR('Full menu'!AC8="ACB",'Full menu'!AC8="LCERT",'Full menu'!AC8="LERT",'Full menu'!AC8="FCERT",'Full menu'!AC8="FCMT",'Full menu'!AC8="LCMT",'Full menu'!AC8="LMT",'Full menu'!AC8="LCIT",'Full menu'!AC8="FCIT",'Full menu'!AC8="LIT",'Full menu'!AC8="MwERT",'Full menu'!AC8="ERwMT",'Full menu'!AC8="M&amp;ERT",'Full menu'!AC8="MwIT",'Full menu'!AC8="IwMT",'Full menu'!AC8="M&amp;IT",'Full menu'!AC8="IwERT",'Full menu'!AC8="ERwIT",'Full menu'!AC8="I&amp;ERT",'Full menu'!AC8="ER&amp;M&amp;IT",'Full menu'!AC8="LSD"),"inter2",IF(OR('Full menu'!AC8="FERT",'Full menu'!AC8="FMT",'Full menu'!AC8="FIT",'Full menu'!AC8="WSD"),"comp",""))))</f>
        <v/>
      </c>
      <c r="AD8" s="4" t="str">
        <f>IF(OR('Full menu'!AD8="MDC",'Full menu'!AD8="PERF"),"basic",IF(OR('Full menu'!AD8="PCB",'Full menu'!AD8="AERF",'Full menu'!AD8="UD"),"inter1",IF(OR('Full menu'!AD8="ACB",'Full menu'!AD8="LCERT",'Full menu'!AD8="LERT",'Full menu'!AD8="FCERT",'Full menu'!AD8="FCMT",'Full menu'!AD8="LCMT",'Full menu'!AD8="LMT",'Full menu'!AD8="LCIT",'Full menu'!AD8="FCIT",'Full menu'!AD8="LIT",'Full menu'!AD8="MwERT",'Full menu'!AD8="ERwMT",'Full menu'!AD8="M&amp;ERT",'Full menu'!AD8="MwIT",'Full menu'!AD8="IwMT",'Full menu'!AD8="M&amp;IT",'Full menu'!AD8="IwERT",'Full menu'!AD8="ERwIT",'Full menu'!AD8="I&amp;ERT",'Full menu'!AD8="ER&amp;M&amp;IT",'Full menu'!AD8="LSD"),"inter2",IF(OR('Full menu'!AD8="FERT",'Full menu'!AD8="FMT",'Full menu'!AD8="FIT",'Full menu'!AD8="WSD"),"comp",""))))</f>
        <v/>
      </c>
      <c r="AE8" s="4" t="str">
        <f>IF(OR('Full menu'!AE8="MDC",'Full menu'!AE8="PERF"),"basic",IF(OR('Full menu'!AE8="PCB",'Full menu'!AE8="AERF",'Full menu'!AE8="UD"),"inter1",IF(OR('Full menu'!AE8="ACB",'Full menu'!AE8="LCERT",'Full menu'!AE8="LERT",'Full menu'!AE8="FCERT",'Full menu'!AE8="FCMT",'Full menu'!AE8="LCMT",'Full menu'!AE8="LMT",'Full menu'!AE8="LCIT",'Full menu'!AE8="FCIT",'Full menu'!AE8="LIT",'Full menu'!AE8="MwERT",'Full menu'!AE8="ERwMT",'Full menu'!AE8="M&amp;ERT",'Full menu'!AE8="MwIT",'Full menu'!AE8="IwMT",'Full menu'!AE8="M&amp;IT",'Full menu'!AE8="IwERT",'Full menu'!AE8="ERwIT",'Full menu'!AE8="I&amp;ERT",'Full menu'!AE8="ER&amp;M&amp;IT",'Full menu'!AE8="LSD"),"inter2",IF(OR('Full menu'!AE8="FERT",'Full menu'!AE8="FMT",'Full menu'!AE8="FIT",'Full menu'!AE8="WSD"),"comp",""))))</f>
        <v/>
      </c>
      <c r="AF8" s="4" t="str">
        <f>IF(OR('Full menu'!AF8="MDC",'Full menu'!AF8="PERF"),"basic",IF(OR('Full menu'!AF8="PCB",'Full menu'!AF8="AERF",'Full menu'!AF8="UD"),"inter1",IF(OR('Full menu'!AF8="ACB",'Full menu'!AF8="LCERT",'Full menu'!AF8="LERT",'Full menu'!AF8="FCERT",'Full menu'!AF8="FCMT",'Full menu'!AF8="LCMT",'Full menu'!AF8="LMT",'Full menu'!AF8="LCIT",'Full menu'!AF8="FCIT",'Full menu'!AF8="LIT",'Full menu'!AF8="MwERT",'Full menu'!AF8="ERwMT",'Full menu'!AF8="M&amp;ERT",'Full menu'!AF8="MwIT",'Full menu'!AF8="IwMT",'Full menu'!AF8="M&amp;IT",'Full menu'!AF8="IwERT",'Full menu'!AF8="ERwIT",'Full menu'!AF8="I&amp;ERT",'Full menu'!AF8="ER&amp;M&amp;IT",'Full menu'!AF8="LSD"),"inter2",IF(OR('Full menu'!AF8="FERT",'Full menu'!AF8="FMT",'Full menu'!AF8="FIT",'Full menu'!AF8="WSD"),"comp",""))))</f>
        <v/>
      </c>
      <c r="AG8" s="4" t="str">
        <f>IF(OR('Full menu'!AG8="MDC",'Full menu'!AG8="PERF"),"basic",IF(OR('Full menu'!AG8="PCB",'Full menu'!AG8="AERF",'Full menu'!AG8="UD"),"inter1",IF(OR('Full menu'!AG8="ACB",'Full menu'!AG8="LCERT",'Full menu'!AG8="LERT",'Full menu'!AG8="FCERT",'Full menu'!AG8="FCMT",'Full menu'!AG8="LCMT",'Full menu'!AG8="LMT",'Full menu'!AG8="LCIT",'Full menu'!AG8="FCIT",'Full menu'!AG8="LIT",'Full menu'!AG8="MwERT",'Full menu'!AG8="ERwMT",'Full menu'!AG8="M&amp;ERT",'Full menu'!AG8="MwIT",'Full menu'!AG8="IwMT",'Full menu'!AG8="M&amp;IT",'Full menu'!AG8="IwERT",'Full menu'!AG8="ERwIT",'Full menu'!AG8="I&amp;ERT",'Full menu'!AG8="ER&amp;M&amp;IT",'Full menu'!AG8="LSD"),"inter2",IF(OR('Full menu'!AG8="FERT",'Full menu'!AG8="FMT",'Full menu'!AG8="FIT",'Full menu'!AG8="WSD"),"comp",""))))</f>
        <v/>
      </c>
      <c r="AH8" s="4" t="str">
        <f>IF(OR('Full menu'!AH8="MDC",'Full menu'!AH8="PERF"),"basic",IF(OR('Full menu'!AH8="PCB",'Full menu'!AH8="AERF",'Full menu'!AH8="UD"),"inter1",IF(OR('Full menu'!AH8="ACB",'Full menu'!AH8="LCERT",'Full menu'!AH8="LERT",'Full menu'!AH8="FCERT",'Full menu'!AH8="FCMT",'Full menu'!AH8="LCMT",'Full menu'!AH8="LMT",'Full menu'!AH8="LCIT",'Full menu'!AH8="FCIT",'Full menu'!AH8="LIT",'Full menu'!AH8="MwERT",'Full menu'!AH8="ERwMT",'Full menu'!AH8="M&amp;ERT",'Full menu'!AH8="MwIT",'Full menu'!AH8="IwMT",'Full menu'!AH8="M&amp;IT",'Full menu'!AH8="IwERT",'Full menu'!AH8="ERwIT",'Full menu'!AH8="I&amp;ERT",'Full menu'!AH8="ER&amp;M&amp;IT",'Full menu'!AH8="LSD"),"inter2",IF(OR('Full menu'!AH8="FERT",'Full menu'!AH8="FMT",'Full menu'!AH8="FIT",'Full menu'!AH8="WSD"),"comp",""))))</f>
        <v/>
      </c>
      <c r="AI8" s="4" t="str">
        <f>IF(OR('Full menu'!AI8="MDC",'Full menu'!AI8="PERF"),"basic",IF(OR('Full menu'!AI8="PCB",'Full menu'!AI8="AERF",'Full menu'!AI8="UD"),"inter1",IF(OR('Full menu'!AI8="ACB",'Full menu'!AI8="LCERT",'Full menu'!AI8="LERT",'Full menu'!AI8="FCERT",'Full menu'!AI8="FCMT",'Full menu'!AI8="LCMT",'Full menu'!AI8="LMT",'Full menu'!AI8="LCIT",'Full menu'!AI8="FCIT",'Full menu'!AI8="LIT",'Full menu'!AI8="MwERT",'Full menu'!AI8="ERwMT",'Full menu'!AI8="M&amp;ERT",'Full menu'!AI8="MwIT",'Full menu'!AI8="IwMT",'Full menu'!AI8="M&amp;IT",'Full menu'!AI8="IwERT",'Full menu'!AI8="ERwIT",'Full menu'!AI8="I&amp;ERT",'Full menu'!AI8="ER&amp;M&amp;IT",'Full menu'!AI8="LSD"),"inter2",IF(OR('Full menu'!AI8="FERT",'Full menu'!AI8="FMT",'Full menu'!AI8="FIT",'Full menu'!AI8="WSD"),"comp",""))))</f>
        <v/>
      </c>
      <c r="AJ8" s="4" t="str">
        <f>IF(OR('Full menu'!AJ8="MDC",'Full menu'!AJ8="PERF"),"basic",IF(OR('Full menu'!AJ8="PCB",'Full menu'!AJ8="AERF",'Full menu'!AJ8="UD"),"inter1",IF(OR('Full menu'!AJ8="ACB",'Full menu'!AJ8="LCERT",'Full menu'!AJ8="LERT",'Full menu'!AJ8="FCERT",'Full menu'!AJ8="FCMT",'Full menu'!AJ8="LCMT",'Full menu'!AJ8="LMT",'Full menu'!AJ8="LCIT",'Full menu'!AJ8="FCIT",'Full menu'!AJ8="LIT",'Full menu'!AJ8="MwERT",'Full menu'!AJ8="ERwMT",'Full menu'!AJ8="M&amp;ERT",'Full menu'!AJ8="MwIT",'Full menu'!AJ8="IwMT",'Full menu'!AJ8="M&amp;IT",'Full menu'!AJ8="IwERT",'Full menu'!AJ8="ERwIT",'Full menu'!AJ8="I&amp;ERT",'Full menu'!AJ8="ER&amp;M&amp;IT",'Full menu'!AJ8="LSD"),"inter2",IF(OR('Full menu'!AJ8="FERT",'Full menu'!AJ8="FMT",'Full menu'!AJ8="FIT",'Full menu'!AJ8="WSD"),"comp",""))))</f>
        <v/>
      </c>
      <c r="AK8" s="4" t="str">
        <f>IF(OR('Full menu'!AK8="MDC",'Full menu'!AK8="PERF"),"basic",IF(OR('Full menu'!AK8="PCB",'Full menu'!AK8="AERF",'Full menu'!AK8="UD"),"inter1",IF(OR('Full menu'!AK8="ACB",'Full menu'!AK8="LCERT",'Full menu'!AK8="LERT",'Full menu'!AK8="FCERT",'Full menu'!AK8="FCMT",'Full menu'!AK8="LCMT",'Full menu'!AK8="LMT",'Full menu'!AK8="LCIT",'Full menu'!AK8="FCIT",'Full menu'!AK8="LIT",'Full menu'!AK8="MwERT",'Full menu'!AK8="ERwMT",'Full menu'!AK8="M&amp;ERT",'Full menu'!AK8="MwIT",'Full menu'!AK8="IwMT",'Full menu'!AK8="M&amp;IT",'Full menu'!AK8="IwERT",'Full menu'!AK8="ERwIT",'Full menu'!AK8="I&amp;ERT",'Full menu'!AK8="ER&amp;M&amp;IT",'Full menu'!AK8="LSD"),"inter2",IF(OR('Full menu'!AK8="FERT",'Full menu'!AK8="FMT",'Full menu'!AK8="FIT",'Full menu'!AK8="WSD"),"comp",""))))</f>
        <v/>
      </c>
      <c r="AL8" s="4" t="str">
        <f>IF(OR('Full menu'!AL8="MDC",'Full menu'!AL8="PERF"),"basic",IF(OR('Full menu'!AL8="PCB",'Full menu'!AL8="AERF",'Full menu'!AL8="UD"),"inter1",IF(OR('Full menu'!AL8="ACB",'Full menu'!AL8="LCERT",'Full menu'!AL8="LERT",'Full menu'!AL8="FCERT",'Full menu'!AL8="FCMT",'Full menu'!AL8="LCMT",'Full menu'!AL8="LMT",'Full menu'!AL8="LCIT",'Full menu'!AL8="FCIT",'Full menu'!AL8="LIT",'Full menu'!AL8="MwERT",'Full menu'!AL8="ERwMT",'Full menu'!AL8="M&amp;ERT",'Full menu'!AL8="MwIT",'Full menu'!AL8="IwMT",'Full menu'!AL8="M&amp;IT",'Full menu'!AL8="IwERT",'Full menu'!AL8="ERwIT",'Full menu'!AL8="I&amp;ERT",'Full menu'!AL8="ER&amp;M&amp;IT",'Full menu'!AL8="LSD"),"inter2",IF(OR('Full menu'!AL8="FERT",'Full menu'!AL8="FMT",'Full menu'!AL8="FIT",'Full menu'!AL8="WSD"),"comp",""))))</f>
        <v/>
      </c>
      <c r="AM8" s="4" t="str">
        <f>IF(OR('Full menu'!AM8="MDC",'Full menu'!AM8="PERF"),"basic",IF(OR('Full menu'!AM8="PCB",'Full menu'!AM8="AERF",'Full menu'!AM8="UD"),"inter1",IF(OR('Full menu'!AM8="ACB",'Full menu'!AM8="LCERT",'Full menu'!AM8="LERT",'Full menu'!AM8="FCERT",'Full menu'!AM8="FCMT",'Full menu'!AM8="LCMT",'Full menu'!AM8="LMT",'Full menu'!AM8="LCIT",'Full menu'!AM8="FCIT",'Full menu'!AM8="LIT",'Full menu'!AM8="MwERT",'Full menu'!AM8="ERwMT",'Full menu'!AM8="M&amp;ERT",'Full menu'!AM8="MwIT",'Full menu'!AM8="IwMT",'Full menu'!AM8="M&amp;IT",'Full menu'!AM8="IwERT",'Full menu'!AM8="ERwIT",'Full menu'!AM8="I&amp;ERT",'Full menu'!AM8="ER&amp;M&amp;IT",'Full menu'!AM8="LSD"),"inter2",IF(OR('Full menu'!AM8="FERT",'Full menu'!AM8="FMT",'Full menu'!AM8="FIT",'Full menu'!AM8="WSD"),"comp",""))))</f>
        <v/>
      </c>
      <c r="AN8" s="4" t="str">
        <f>IF(OR('Full menu'!AN8="MDC",'Full menu'!AN8="PERF"),"basic",IF(OR('Full menu'!AN8="PCB",'Full menu'!AN8="AERF",'Full menu'!AN8="UD"),"inter1",IF(OR('Full menu'!AN8="ACB",'Full menu'!AN8="LCERT",'Full menu'!AN8="LERT",'Full menu'!AN8="FCERT",'Full menu'!AN8="FCMT",'Full menu'!AN8="LCMT",'Full menu'!AN8="LMT",'Full menu'!AN8="LCIT",'Full menu'!AN8="FCIT",'Full menu'!AN8="LIT",'Full menu'!AN8="MwERT",'Full menu'!AN8="ERwMT",'Full menu'!AN8="M&amp;ERT",'Full menu'!AN8="MwIT",'Full menu'!AN8="IwMT",'Full menu'!AN8="M&amp;IT",'Full menu'!AN8="IwERT",'Full menu'!AN8="ERwIT",'Full menu'!AN8="I&amp;ERT",'Full menu'!AN8="ER&amp;M&amp;IT",'Full menu'!AN8="LSD"),"inter2",IF(OR('Full menu'!AN8="FERT",'Full menu'!AN8="FMT",'Full menu'!AN8="FIT",'Full menu'!AN8="WSD"),"comp",""))))</f>
        <v/>
      </c>
      <c r="AO8" s="4" t="str">
        <f>IF(OR('Full menu'!AO8="MDC",'Full menu'!AO8="PERF"),"basic",IF(OR('Full menu'!AO8="PCB",'Full menu'!AO8="AERF",'Full menu'!AO8="UD"),"inter1",IF(OR('Full menu'!AO8="ACB",'Full menu'!AO8="LCERT",'Full menu'!AO8="LERT",'Full menu'!AO8="FCERT",'Full menu'!AO8="FCMT",'Full menu'!AO8="LCMT",'Full menu'!AO8="LMT",'Full menu'!AO8="LCIT",'Full menu'!AO8="FCIT",'Full menu'!AO8="LIT",'Full menu'!AO8="MwERT",'Full menu'!AO8="ERwMT",'Full menu'!AO8="M&amp;ERT",'Full menu'!AO8="MwIT",'Full menu'!AO8="IwMT",'Full menu'!AO8="M&amp;IT",'Full menu'!AO8="IwERT",'Full menu'!AO8="ERwIT",'Full menu'!AO8="I&amp;ERT",'Full menu'!AO8="ER&amp;M&amp;IT",'Full menu'!AO8="LSD"),"inter2",IF(OR('Full menu'!AO8="FERT",'Full menu'!AO8="FMT",'Full menu'!AO8="FIT",'Full menu'!AO8="WSD"),"comp",""))))</f>
        <v/>
      </c>
      <c r="AP8" s="4" t="str">
        <f>IF(OR('Full menu'!AP8="MDC",'Full menu'!AP8="PERF"),"basic",IF(OR('Full menu'!AP8="PCB",'Full menu'!AP8="AERF",'Full menu'!AP8="UD"),"inter1",IF(OR('Full menu'!AP8="ACB",'Full menu'!AP8="LCERT",'Full menu'!AP8="LERT",'Full menu'!AP8="FCERT",'Full menu'!AP8="FCMT",'Full menu'!AP8="LCMT",'Full menu'!AP8="LMT",'Full menu'!AP8="LCIT",'Full menu'!AP8="FCIT",'Full menu'!AP8="LIT",'Full menu'!AP8="MwERT",'Full menu'!AP8="ERwMT",'Full menu'!AP8="M&amp;ERT",'Full menu'!AP8="MwIT",'Full menu'!AP8="IwMT",'Full menu'!AP8="M&amp;IT",'Full menu'!AP8="IwERT",'Full menu'!AP8="ERwIT",'Full menu'!AP8="I&amp;ERT",'Full menu'!AP8="ER&amp;M&amp;IT",'Full menu'!AP8="LSD"),"inter2",IF(OR('Full menu'!AP8="FERT",'Full menu'!AP8="FMT",'Full menu'!AP8="FIT",'Full menu'!AP8="WSD"),"comp",""))))</f>
        <v/>
      </c>
      <c r="AQ8" s="4" t="str">
        <f>IF(OR('Full menu'!AQ8="MDC",'Full menu'!AQ8="PERF"),"basic",IF(OR('Full menu'!AQ8="PCB",'Full menu'!AQ8="AERF",'Full menu'!AQ8="UD"),"inter1",IF(OR('Full menu'!AQ8="ACB",'Full menu'!AQ8="LCERT",'Full menu'!AQ8="LERT",'Full menu'!AQ8="FCERT",'Full menu'!AQ8="FCMT",'Full menu'!AQ8="LCMT",'Full menu'!AQ8="LMT",'Full menu'!AQ8="LCIT",'Full menu'!AQ8="FCIT",'Full menu'!AQ8="LIT",'Full menu'!AQ8="MwERT",'Full menu'!AQ8="ERwMT",'Full menu'!AQ8="M&amp;ERT",'Full menu'!AQ8="MwIT",'Full menu'!AQ8="IwMT",'Full menu'!AQ8="M&amp;IT",'Full menu'!AQ8="IwERT",'Full menu'!AQ8="ERwIT",'Full menu'!AQ8="I&amp;ERT",'Full menu'!AQ8="ER&amp;M&amp;IT",'Full menu'!AQ8="LSD"),"inter2",IF(OR('Full menu'!AQ8="FERT",'Full menu'!AQ8="FMT",'Full menu'!AQ8="FIT",'Full menu'!AQ8="WSD"),"comp",""))))</f>
        <v/>
      </c>
      <c r="AR8" s="4" t="str">
        <f>IF(OR('Full menu'!AR8="MDC",'Full menu'!AR8="PERF"),"basic",IF(OR('Full menu'!AR8="PCB",'Full menu'!AR8="AERF",'Full menu'!AR8="UD"),"inter1",IF(OR('Full menu'!AR8="ACB",'Full menu'!AR8="LCERT",'Full menu'!AR8="LERT",'Full menu'!AR8="FCERT",'Full menu'!AR8="FCMT",'Full menu'!AR8="LCMT",'Full menu'!AR8="LMT",'Full menu'!AR8="LCIT",'Full menu'!AR8="FCIT",'Full menu'!AR8="LIT",'Full menu'!AR8="MwERT",'Full menu'!AR8="ERwMT",'Full menu'!AR8="M&amp;ERT",'Full menu'!AR8="MwIT",'Full menu'!AR8="IwMT",'Full menu'!AR8="M&amp;IT",'Full menu'!AR8="IwERT",'Full menu'!AR8="ERwIT",'Full menu'!AR8="I&amp;ERT",'Full menu'!AR8="ER&amp;M&amp;IT",'Full menu'!AR8="LSD"),"inter2",IF(OR('Full menu'!AR8="FERT",'Full menu'!AR8="FMT",'Full menu'!AR8="FIT",'Full menu'!AR8="WSD"),"comp",""))))</f>
        <v/>
      </c>
      <c r="AS8" s="4" t="str">
        <f>IF(OR('Full menu'!AS8="MDC",'Full menu'!AS8="PERF"),"basic",IF(OR('Full menu'!AS8="PCB",'Full menu'!AS8="AERF",'Full menu'!AS8="UD"),"inter1",IF(OR('Full menu'!AS8="ACB",'Full menu'!AS8="LCERT",'Full menu'!AS8="LERT",'Full menu'!AS8="FCERT",'Full menu'!AS8="FCMT",'Full menu'!AS8="LCMT",'Full menu'!AS8="LMT",'Full menu'!AS8="LCIT",'Full menu'!AS8="FCIT",'Full menu'!AS8="LIT",'Full menu'!AS8="MwERT",'Full menu'!AS8="ERwMT",'Full menu'!AS8="M&amp;ERT",'Full menu'!AS8="MwIT",'Full menu'!AS8="IwMT",'Full menu'!AS8="M&amp;IT",'Full menu'!AS8="IwERT",'Full menu'!AS8="ERwIT",'Full menu'!AS8="I&amp;ERT",'Full menu'!AS8="ER&amp;M&amp;IT",'Full menu'!AS8="LSD"),"inter2",IF(OR('Full menu'!AS8="FERT",'Full menu'!AS8="FMT",'Full menu'!AS8="FIT",'Full menu'!AS8="WSD"),"comp",""))))</f>
        <v/>
      </c>
    </row>
    <row r="9" spans="1:45" x14ac:dyDescent="0.2">
      <c r="A9" s="4" t="s">
        <v>19</v>
      </c>
      <c r="B9" s="4" t="str">
        <f>IF(OR('Full menu'!B9="MDC",'Full menu'!B9="PERF"),"rude",IF(OR('Full menu'!B9="PCB",'Full menu'!B9="AERF",'Full menu'!B9="UD"),"inter",IF(OR('Full menu'!B9="ACB",'Full menu'!B9="LCERT",'Full menu'!B9="LERT",'Full menu'!B9="FCERT",'Full menu'!B9="FCMT",'Full menu'!B9="LCMT",'Full menu'!B9="LMT",'Full menu'!B9="LCIT",'Full menu'!B9="FCIT",'Full menu'!B9="LIT",'Full menu'!B9="MwERT",'Full menu'!B9="ERwMT",'Full menu'!B9="M&amp;ERT",'Full menu'!B9="MwIT",'Full menu'!B9="IwMT",'Full menu'!B9="M&amp;IT",'Full menu'!B9="IwERT",'Full menu'!B9="ERwIT",'Full menu'!B9="I&amp;ERT",'Full menu'!B9="ER&amp;M&amp;IT",'Full menu'!B9="LSD"),"subst",IF(OR('Full menu'!B9="FERT",'Full menu'!B9="FMT",'Full menu'!B9="FIT",'Full menu'!B9="WSD"),"intens",""))))</f>
        <v>subst</v>
      </c>
      <c r="C9" s="4" t="str">
        <f>IF(OR('Full menu'!C9="MDC",'Full menu'!C9="PERF"),"rude",IF(OR('Full menu'!C9="PCB",'Full menu'!C9="AERF",'Full menu'!C9="UD"),"inter",IF(OR('Full menu'!C9="ACB",'Full menu'!C9="LCERT",'Full menu'!C9="LERT",'Full menu'!C9="FCERT",'Full menu'!C9="FCMT",'Full menu'!C9="LCMT",'Full menu'!C9="LMT",'Full menu'!C9="LCIT",'Full menu'!C9="FCIT",'Full menu'!C9="LIT",'Full menu'!C9="MwERT",'Full menu'!C9="ERwMT",'Full menu'!C9="M&amp;ERT",'Full menu'!C9="MwIT",'Full menu'!C9="IwMT",'Full menu'!C9="M&amp;IT",'Full menu'!C9="IwERT",'Full menu'!C9="ERwIT",'Full menu'!C9="I&amp;ERT",'Full menu'!C9="ER&amp;M&amp;IT",'Full menu'!C9="LSD"),"subst",IF(OR('Full menu'!C9="FERT",'Full menu'!C9="FMT",'Full menu'!C9="FIT",'Full menu'!C9="WSD"),"intens",""))))</f>
        <v>subst</v>
      </c>
      <c r="D9" s="4" t="str">
        <f>IF(OR('Full menu'!D9="MDC",'Full menu'!D9="PERF"),"rude",IF(OR('Full menu'!D9="PCB",'Full menu'!D9="AERF",'Full menu'!D9="UD"),"inter",IF(OR('Full menu'!D9="ACB",'Full menu'!D9="LCERT",'Full menu'!D9="LERT",'Full menu'!D9="FCERT",'Full menu'!D9="FCMT",'Full menu'!D9="LCMT",'Full menu'!D9="LMT",'Full menu'!D9="LCIT",'Full menu'!D9="FCIT",'Full menu'!D9="LIT",'Full menu'!D9="MwERT",'Full menu'!D9="ERwMT",'Full menu'!D9="M&amp;ERT",'Full menu'!D9="MwIT",'Full menu'!D9="IwMT",'Full menu'!D9="M&amp;IT",'Full menu'!D9="IwERT",'Full menu'!D9="ERwIT",'Full menu'!D9="I&amp;ERT",'Full menu'!D9="ER&amp;M&amp;IT",'Full menu'!D9="LSD"),"subst",IF(OR('Full menu'!D9="FERT",'Full menu'!D9="FMT",'Full menu'!D9="FIT",'Full menu'!D9="WSD"),"intens",""))))</f>
        <v>subst</v>
      </c>
      <c r="E9" s="4" t="str">
        <f>IF(OR('Full menu'!E9="MDC",'Full menu'!E9="PERF"),"rude",IF(OR('Full menu'!E9="PCB",'Full menu'!E9="AERF",'Full menu'!E9="UD"),"inter",IF(OR('Full menu'!E9="ACB",'Full menu'!E9="LCERT",'Full menu'!E9="LERT",'Full menu'!E9="FCERT",'Full menu'!E9="FCMT",'Full menu'!E9="LCMT",'Full menu'!E9="LMT",'Full menu'!E9="LCIT",'Full menu'!E9="FCIT",'Full menu'!E9="LIT",'Full menu'!E9="MwERT",'Full menu'!E9="ERwMT",'Full menu'!E9="M&amp;ERT",'Full menu'!E9="MwIT",'Full menu'!E9="IwMT",'Full menu'!E9="M&amp;IT",'Full menu'!E9="IwERT",'Full menu'!E9="ERwIT",'Full menu'!E9="I&amp;ERT",'Full menu'!E9="ER&amp;M&amp;IT",'Full menu'!E9="LSD"),"subst",IF(OR('Full menu'!E9="FERT",'Full menu'!E9="FMT",'Full menu'!E9="FIT",'Full menu'!E9="WSD"),"intens",""))))</f>
        <v>subst</v>
      </c>
      <c r="F9" s="4" t="str">
        <f>IF(OR('Full menu'!F9="MDC",'Full menu'!F9="PERF"),"rude",IF(OR('Full menu'!F9="PCB",'Full menu'!F9="AERF",'Full menu'!F9="UD"),"inter",IF(OR('Full menu'!F9="ACB",'Full menu'!F9="LCERT",'Full menu'!F9="LERT",'Full menu'!F9="FCERT",'Full menu'!F9="FCMT",'Full menu'!F9="LCMT",'Full menu'!F9="LMT",'Full menu'!F9="LCIT",'Full menu'!F9="FCIT",'Full menu'!F9="LIT",'Full menu'!F9="MwERT",'Full menu'!F9="ERwMT",'Full menu'!F9="M&amp;ERT",'Full menu'!F9="MwIT",'Full menu'!F9="IwMT",'Full menu'!F9="M&amp;IT",'Full menu'!F9="IwERT",'Full menu'!F9="ERwIT",'Full menu'!F9="I&amp;ERT",'Full menu'!F9="ER&amp;M&amp;IT",'Full menu'!F9="LSD"),"subst",IF(OR('Full menu'!F9="FERT",'Full menu'!F9="FMT",'Full menu'!F9="FIT",'Full menu'!F9="WSD"),"intens",""))))</f>
        <v>subst</v>
      </c>
      <c r="G9" s="4" t="str">
        <f>IF(OR('Full menu'!G9="MDC",'Full menu'!G9="PERF"),"rude",IF(OR('Full menu'!G9="PCB",'Full menu'!G9="AERF",'Full menu'!G9="UD"),"inter",IF(OR('Full menu'!G9="ACB",'Full menu'!G9="LCERT",'Full menu'!G9="LERT",'Full menu'!G9="FCERT",'Full menu'!G9="FCMT",'Full menu'!G9="LCMT",'Full menu'!G9="LMT",'Full menu'!G9="LCIT",'Full menu'!G9="FCIT",'Full menu'!G9="LIT",'Full menu'!G9="MwERT",'Full menu'!G9="ERwMT",'Full menu'!G9="M&amp;ERT",'Full menu'!G9="MwIT",'Full menu'!G9="IwMT",'Full menu'!G9="M&amp;IT",'Full menu'!G9="IwERT",'Full menu'!G9="ERwIT",'Full menu'!G9="I&amp;ERT",'Full menu'!G9="ER&amp;M&amp;IT",'Full menu'!G9="LSD"),"subst",IF(OR('Full menu'!G9="FERT",'Full menu'!G9="FMT",'Full menu'!G9="FIT",'Full menu'!G9="WSD"),"intens",""))))</f>
        <v>subst</v>
      </c>
      <c r="H9" s="4" t="str">
        <f>IF(OR('Full menu'!H9="MDC",'Full menu'!H9="PERF"),"rude",IF(OR('Full menu'!H9="PCB",'Full menu'!H9="AERF",'Full menu'!H9="UD"),"inter",IF(OR('Full menu'!H9="ACB",'Full menu'!H9="LCERT",'Full menu'!H9="LERT",'Full menu'!H9="FCERT",'Full menu'!H9="FCMT",'Full menu'!H9="LCMT",'Full menu'!H9="LMT",'Full menu'!H9="LCIT",'Full menu'!H9="FCIT",'Full menu'!H9="LIT",'Full menu'!H9="MwERT",'Full menu'!H9="ERwMT",'Full menu'!H9="M&amp;ERT",'Full menu'!H9="MwIT",'Full menu'!H9="IwMT",'Full menu'!H9="M&amp;IT",'Full menu'!H9="IwERT",'Full menu'!H9="ERwIT",'Full menu'!H9="I&amp;ERT",'Full menu'!H9="ER&amp;M&amp;IT",'Full menu'!H9="LSD"),"subst",IF(OR('Full menu'!H9="FERT",'Full menu'!H9="FMT",'Full menu'!H9="FIT",'Full menu'!H9="WSD"),"intens",""))))</f>
        <v>subst</v>
      </c>
      <c r="I9" s="4" t="str">
        <f>IF(OR('Full menu'!I9="MDC",'Full menu'!I9="PERF"),"rude",IF(OR('Full menu'!I9="PCB",'Full menu'!I9="AERF",'Full menu'!I9="UD"),"inter",IF(OR('Full menu'!I9="ACB",'Full menu'!I9="LCERT",'Full menu'!I9="LERT",'Full menu'!I9="FCERT",'Full menu'!I9="FCMT",'Full menu'!I9="LCMT",'Full menu'!I9="LMT",'Full menu'!I9="LCIT",'Full menu'!I9="FCIT",'Full menu'!I9="LIT",'Full menu'!I9="MwERT",'Full menu'!I9="ERwMT",'Full menu'!I9="M&amp;ERT",'Full menu'!I9="MwIT",'Full menu'!I9="IwMT",'Full menu'!I9="M&amp;IT",'Full menu'!I9="IwERT",'Full menu'!I9="ERwIT",'Full menu'!I9="I&amp;ERT",'Full menu'!I9="ER&amp;M&amp;IT",'Full menu'!I9="LSD"),"subst",IF(OR('Full menu'!I9="FERT",'Full menu'!I9="FMT",'Full menu'!I9="FIT",'Full menu'!I9="WSD"),"intens",""))))</f>
        <v>subst</v>
      </c>
      <c r="J9" s="4" t="str">
        <f>IF(OR('Full menu'!J9="MDC",'Full menu'!J9="PERF"),"rude",IF(OR('Full menu'!J9="PCB",'Full menu'!J9="AERF",'Full menu'!J9="UD"),"inter",IF(OR('Full menu'!J9="ACB",'Full menu'!J9="LCERT",'Full menu'!J9="LERT",'Full menu'!J9="FCERT",'Full menu'!J9="FCMT",'Full menu'!J9="LCMT",'Full menu'!J9="LMT",'Full menu'!J9="LCIT",'Full menu'!J9="FCIT",'Full menu'!J9="LIT",'Full menu'!J9="MwERT",'Full menu'!J9="ERwMT",'Full menu'!J9="M&amp;ERT",'Full menu'!J9="MwIT",'Full menu'!J9="IwMT",'Full menu'!J9="M&amp;IT",'Full menu'!J9="IwERT",'Full menu'!J9="ERwIT",'Full menu'!J9="I&amp;ERT",'Full menu'!J9="ER&amp;M&amp;IT",'Full menu'!J9="LSD"),"subst",IF(OR('Full menu'!J9="FERT",'Full menu'!J9="FMT",'Full menu'!J9="FIT",'Full menu'!J9="WSD"),"intens",""))))</f>
        <v>subst</v>
      </c>
      <c r="K9" s="4" t="str">
        <f>IF(OR('Full menu'!K9="MDC",'Full menu'!K9="PERF"),"rude",IF(OR('Full menu'!K9="PCB",'Full menu'!K9="AERF",'Full menu'!K9="UD"),"inter",IF(OR('Full menu'!K9="ACB",'Full menu'!K9="LCERT",'Full menu'!K9="LERT",'Full menu'!K9="FCERT",'Full menu'!K9="FCMT",'Full menu'!K9="LCMT",'Full menu'!K9="LMT",'Full menu'!K9="LCIT",'Full menu'!K9="FCIT",'Full menu'!K9="LIT",'Full menu'!K9="MwERT",'Full menu'!K9="ERwMT",'Full menu'!K9="M&amp;ERT",'Full menu'!K9="MwIT",'Full menu'!K9="IwMT",'Full menu'!K9="M&amp;IT",'Full menu'!K9="IwERT",'Full menu'!K9="ERwIT",'Full menu'!K9="I&amp;ERT",'Full menu'!K9="ER&amp;M&amp;IT",'Full menu'!K9="LSD"),"subst",IF(OR('Full menu'!K9="FERT",'Full menu'!K9="FMT",'Full menu'!K9="FIT",'Full menu'!K9="WSD"),"intens",""))))</f>
        <v>subst</v>
      </c>
      <c r="L9" s="4" t="str">
        <f>IF(OR('Full menu'!L9="MDC",'Full menu'!L9="PERF"),"rude",IF(OR('Full menu'!L9="PCB",'Full menu'!L9="AERF",'Full menu'!L9="UD"),"inter",IF(OR('Full menu'!L9="ACB",'Full menu'!L9="LCERT",'Full menu'!L9="LERT",'Full menu'!L9="FCERT",'Full menu'!L9="FCMT",'Full menu'!L9="LCMT",'Full menu'!L9="LMT",'Full menu'!L9="LCIT",'Full menu'!L9="FCIT",'Full menu'!L9="LIT",'Full menu'!L9="MwERT",'Full menu'!L9="ERwMT",'Full menu'!L9="M&amp;ERT",'Full menu'!L9="MwIT",'Full menu'!L9="IwMT",'Full menu'!L9="M&amp;IT",'Full menu'!L9="IwERT",'Full menu'!L9="ERwIT",'Full menu'!L9="I&amp;ERT",'Full menu'!L9="ER&amp;M&amp;IT",'Full menu'!L9="LSD"),"subst",IF(OR('Full menu'!L9="FERT",'Full menu'!L9="FMT",'Full menu'!L9="FIT",'Full menu'!L9="WSD"),"intens",""))))</f>
        <v>subst</v>
      </c>
      <c r="M9" s="4" t="str">
        <f>IF(OR('Full menu'!M9="MDC",'Full menu'!M9="PERF"),"rude",IF(OR('Full menu'!M9="PCB",'Full menu'!M9="AERF",'Full menu'!M9="UD"),"inter",IF(OR('Full menu'!M9="ACB",'Full menu'!M9="LCERT",'Full menu'!M9="LERT",'Full menu'!M9="FCERT",'Full menu'!M9="FCMT",'Full menu'!M9="LCMT",'Full menu'!M9="LMT",'Full menu'!M9="LCIT",'Full menu'!M9="FCIT",'Full menu'!M9="LIT",'Full menu'!M9="MwERT",'Full menu'!M9="ERwMT",'Full menu'!M9="M&amp;ERT",'Full menu'!M9="MwIT",'Full menu'!M9="IwMT",'Full menu'!M9="M&amp;IT",'Full menu'!M9="IwERT",'Full menu'!M9="ERwIT",'Full menu'!M9="I&amp;ERT",'Full menu'!M9="ER&amp;M&amp;IT",'Full menu'!M9="LSD"),"subst",IF(OR('Full menu'!M9="FERT",'Full menu'!M9="FMT",'Full menu'!M9="FIT",'Full menu'!M9="WSD"),"intens",""))))</f>
        <v>subst</v>
      </c>
      <c r="N9" s="4" t="str">
        <f>IF(OR('Full menu'!N9="MDC",'Full menu'!N9="PERF"),"rude",IF(OR('Full menu'!N9="PCB",'Full menu'!N9="AERF",'Full menu'!N9="UD"),"inter",IF(OR('Full menu'!N9="ACB",'Full menu'!N9="LCERT",'Full menu'!N9="LERT",'Full menu'!N9="FCERT",'Full menu'!N9="FCMT",'Full menu'!N9="LCMT",'Full menu'!N9="LMT",'Full menu'!N9="LCIT",'Full menu'!N9="FCIT",'Full menu'!N9="LIT",'Full menu'!N9="MwERT",'Full menu'!N9="ERwMT",'Full menu'!N9="M&amp;ERT",'Full menu'!N9="MwIT",'Full menu'!N9="IwMT",'Full menu'!N9="M&amp;IT",'Full menu'!N9="IwERT",'Full menu'!N9="ERwIT",'Full menu'!N9="I&amp;ERT",'Full menu'!N9="ER&amp;M&amp;IT",'Full menu'!N9="LSD"),"subst",IF(OR('Full menu'!N9="FERT",'Full menu'!N9="FMT",'Full menu'!N9="FIT",'Full menu'!N9="WSD"),"intens",""))))</f>
        <v>subst</v>
      </c>
      <c r="O9" s="4" t="str">
        <f>IF(OR('Full menu'!O9="MDC",'Full menu'!O9="PERF"),"rude",IF(OR('Full menu'!O9="PCB",'Full menu'!O9="AERF",'Full menu'!O9="UD"),"inter",IF(OR('Full menu'!O9="ACB",'Full menu'!O9="LCERT",'Full menu'!O9="LERT",'Full menu'!O9="FCERT",'Full menu'!O9="FCMT",'Full menu'!O9="LCMT",'Full menu'!O9="LMT",'Full menu'!O9="LCIT",'Full menu'!O9="FCIT",'Full menu'!O9="LIT",'Full menu'!O9="MwERT",'Full menu'!O9="ERwMT",'Full menu'!O9="M&amp;ERT",'Full menu'!O9="MwIT",'Full menu'!O9="IwMT",'Full menu'!O9="M&amp;IT",'Full menu'!O9="IwERT",'Full menu'!O9="ERwIT",'Full menu'!O9="I&amp;ERT",'Full menu'!O9="ER&amp;M&amp;IT",'Full menu'!O9="LSD"),"subst",IF(OR('Full menu'!O9="FERT",'Full menu'!O9="FMT",'Full menu'!O9="FIT",'Full menu'!O9="WSD"),"intens",""))))</f>
        <v>intens</v>
      </c>
      <c r="P9" s="4" t="str">
        <f>IF(OR('Full menu'!P9="MDC",'Full menu'!P9="PERF"),"rude",IF(OR('Full menu'!P9="PCB",'Full menu'!P9="AERF",'Full menu'!P9="UD"),"inter",IF(OR('Full menu'!P9="ACB",'Full menu'!P9="LCERT",'Full menu'!P9="LERT",'Full menu'!P9="FCERT",'Full menu'!P9="FCMT",'Full menu'!P9="LCMT",'Full menu'!P9="LMT",'Full menu'!P9="LCIT",'Full menu'!P9="FCIT",'Full menu'!P9="LIT",'Full menu'!P9="MwERT",'Full menu'!P9="ERwMT",'Full menu'!P9="M&amp;ERT",'Full menu'!P9="MwIT",'Full menu'!P9="IwMT",'Full menu'!P9="M&amp;IT",'Full menu'!P9="IwERT",'Full menu'!P9="ERwIT",'Full menu'!P9="I&amp;ERT",'Full menu'!P9="ER&amp;M&amp;IT",'Full menu'!P9="LSD"),"subst",IF(OR('Full menu'!P9="FERT",'Full menu'!P9="FMT",'Full menu'!P9="FIT",'Full menu'!P9="WSD"),"intens",""))))</f>
        <v>intens</v>
      </c>
      <c r="Q9" s="4" t="str">
        <f>IF(OR('Full menu'!Q9="MDC",'Full menu'!Q9="PERF"),"rude",IF(OR('Full menu'!Q9="PCB",'Full menu'!Q9="AERF",'Full menu'!Q9="UD"),"inter",IF(OR('Full menu'!Q9="ACB",'Full menu'!Q9="LCERT",'Full menu'!Q9="LERT",'Full menu'!Q9="FCERT",'Full menu'!Q9="FCMT",'Full menu'!Q9="LCMT",'Full menu'!Q9="LMT",'Full menu'!Q9="LCIT",'Full menu'!Q9="FCIT",'Full menu'!Q9="LIT",'Full menu'!Q9="MwERT",'Full menu'!Q9="ERwMT",'Full menu'!Q9="M&amp;ERT",'Full menu'!Q9="MwIT",'Full menu'!Q9="IwMT",'Full menu'!Q9="M&amp;IT",'Full menu'!Q9="IwERT",'Full menu'!Q9="ERwIT",'Full menu'!Q9="I&amp;ERT",'Full menu'!Q9="ER&amp;M&amp;IT",'Full menu'!Q9="LSD"),"subst",IF(OR('Full menu'!Q9="FERT",'Full menu'!Q9="FMT",'Full menu'!Q9="FIT",'Full menu'!Q9="WSD"),"intens",""))))</f>
        <v>intens</v>
      </c>
      <c r="R9" s="4" t="str">
        <f>IF(OR('Full menu'!R9="MDC",'Full menu'!R9="PERF"),"rude",IF(OR('Full menu'!R9="PCB",'Full menu'!R9="AERF",'Full menu'!R9="UD"),"inter",IF(OR('Full menu'!R9="ACB",'Full menu'!R9="LCERT",'Full menu'!R9="LERT",'Full menu'!R9="FCERT",'Full menu'!R9="FCMT",'Full menu'!R9="LCMT",'Full menu'!R9="LMT",'Full menu'!R9="LCIT",'Full menu'!R9="FCIT",'Full menu'!R9="LIT",'Full menu'!R9="MwERT",'Full menu'!R9="ERwMT",'Full menu'!R9="M&amp;ERT",'Full menu'!R9="MwIT",'Full menu'!R9="IwMT",'Full menu'!R9="M&amp;IT",'Full menu'!R9="IwERT",'Full menu'!R9="ERwIT",'Full menu'!R9="I&amp;ERT",'Full menu'!R9="ER&amp;M&amp;IT",'Full menu'!R9="LSD"),"subst",IF(OR('Full menu'!R9="FERT",'Full menu'!R9="FMT",'Full menu'!R9="FIT",'Full menu'!R9="WSD"),"intens",""))))</f>
        <v>intens</v>
      </c>
      <c r="S9" s="4" t="str">
        <f>IF(OR('Full menu'!S9="MDC",'Full menu'!S9="PERF"),"rude",IF(OR('Full menu'!S9="PCB",'Full menu'!S9="AERF",'Full menu'!S9="UD"),"inter",IF(OR('Full menu'!S9="ACB",'Full menu'!S9="LCERT",'Full menu'!S9="LERT",'Full menu'!S9="FCERT",'Full menu'!S9="FCMT",'Full menu'!S9="LCMT",'Full menu'!S9="LMT",'Full menu'!S9="LCIT",'Full menu'!S9="FCIT",'Full menu'!S9="LIT",'Full menu'!S9="MwERT",'Full menu'!S9="ERwMT",'Full menu'!S9="M&amp;ERT",'Full menu'!S9="MwIT",'Full menu'!S9="IwMT",'Full menu'!S9="M&amp;IT",'Full menu'!S9="IwERT",'Full menu'!S9="ERwIT",'Full menu'!S9="I&amp;ERT",'Full menu'!S9="ER&amp;M&amp;IT",'Full menu'!S9="LSD"),"subst",IF(OR('Full menu'!S9="FERT",'Full menu'!S9="FMT",'Full menu'!S9="FIT",'Full menu'!S9="WSD"),"intens",""))))</f>
        <v>intens</v>
      </c>
      <c r="T9" s="4" t="str">
        <f>IF(OR('Full menu'!T9="MDC",'Full menu'!T9="PERF"),"rude",IF(OR('Full menu'!T9="PCB",'Full menu'!T9="AERF",'Full menu'!T9="UD"),"inter",IF(OR('Full menu'!T9="ACB",'Full menu'!T9="LCERT",'Full menu'!T9="LERT",'Full menu'!T9="FCERT",'Full menu'!T9="FCMT",'Full menu'!T9="LCMT",'Full menu'!T9="LMT",'Full menu'!T9="LCIT",'Full menu'!T9="FCIT",'Full menu'!T9="LIT",'Full menu'!T9="MwERT",'Full menu'!T9="ERwMT",'Full menu'!T9="M&amp;ERT",'Full menu'!T9="MwIT",'Full menu'!T9="IwMT",'Full menu'!T9="M&amp;IT",'Full menu'!T9="IwERT",'Full menu'!T9="ERwIT",'Full menu'!T9="I&amp;ERT",'Full menu'!T9="ER&amp;M&amp;IT",'Full menu'!T9="LSD"),"subst",IF(OR('Full menu'!T9="FERT",'Full menu'!T9="FMT",'Full menu'!T9="FIT",'Full menu'!T9="WSD"),"intens",""))))</f>
        <v>intens</v>
      </c>
      <c r="U9" s="4" t="str">
        <f>IF(OR('Full menu'!U9="MDC",'Full menu'!U9="PERF"),"rude",IF(OR('Full menu'!U9="PCB",'Full menu'!U9="AERF",'Full menu'!U9="UD"),"inter",IF(OR('Full menu'!U9="ACB",'Full menu'!U9="LCERT",'Full menu'!U9="LERT",'Full menu'!U9="FCERT",'Full menu'!U9="FCMT",'Full menu'!U9="LCMT",'Full menu'!U9="LMT",'Full menu'!U9="LCIT",'Full menu'!U9="FCIT",'Full menu'!U9="LIT",'Full menu'!U9="MwERT",'Full menu'!U9="ERwMT",'Full menu'!U9="M&amp;ERT",'Full menu'!U9="MwIT",'Full menu'!U9="IwMT",'Full menu'!U9="M&amp;IT",'Full menu'!U9="IwERT",'Full menu'!U9="ERwIT",'Full menu'!U9="I&amp;ERT",'Full menu'!U9="ER&amp;M&amp;IT",'Full menu'!U9="LSD"),"subst",IF(OR('Full menu'!U9="FERT",'Full menu'!U9="FMT",'Full menu'!U9="FIT",'Full menu'!U9="WSD"),"intens",""))))</f>
        <v>intens</v>
      </c>
      <c r="V9" s="4" t="str">
        <f>IF(OR('Full menu'!V9="MDC",'Full menu'!V9="PERF"),"rude",IF(OR('Full menu'!V9="PCB",'Full menu'!V9="AERF",'Full menu'!V9="UD"),"inter",IF(OR('Full menu'!V9="ACB",'Full menu'!V9="LCERT",'Full menu'!V9="LERT",'Full menu'!V9="FCERT",'Full menu'!V9="FCMT",'Full menu'!V9="LCMT",'Full menu'!V9="LMT",'Full menu'!V9="LCIT",'Full menu'!V9="FCIT",'Full menu'!V9="LIT",'Full menu'!V9="MwERT",'Full menu'!V9="ERwMT",'Full menu'!V9="M&amp;ERT",'Full menu'!V9="MwIT",'Full menu'!V9="IwMT",'Full menu'!V9="M&amp;IT",'Full menu'!V9="IwERT",'Full menu'!V9="ERwIT",'Full menu'!V9="I&amp;ERT",'Full menu'!V9="ER&amp;M&amp;IT",'Full menu'!V9="LSD"),"subst",IF(OR('Full menu'!V9="FERT",'Full menu'!V9="FMT",'Full menu'!V9="FIT",'Full menu'!V9="WSD"),"intens",""))))</f>
        <v>intens</v>
      </c>
      <c r="W9" s="4" t="str">
        <f>IF(OR('Full menu'!W9="MDC",'Full menu'!W9="PERF"),"rude",IF(OR('Full menu'!W9="PCB",'Full menu'!W9="AERF",'Full menu'!W9="UD"),"inter",IF(OR('Full menu'!W9="ACB",'Full menu'!W9="LCERT",'Full menu'!W9="LERT",'Full menu'!W9="FCERT",'Full menu'!W9="FCMT",'Full menu'!W9="LCMT",'Full menu'!W9="LMT",'Full menu'!W9="LCIT",'Full menu'!W9="FCIT",'Full menu'!W9="LIT",'Full menu'!W9="MwERT",'Full menu'!W9="ERwMT",'Full menu'!W9="M&amp;ERT",'Full menu'!W9="MwIT",'Full menu'!W9="IwMT",'Full menu'!W9="M&amp;IT",'Full menu'!W9="IwERT",'Full menu'!W9="ERwIT",'Full menu'!W9="I&amp;ERT",'Full menu'!W9="ER&amp;M&amp;IT",'Full menu'!W9="LSD"),"subst",IF(OR('Full menu'!W9="FERT",'Full menu'!W9="FMT",'Full menu'!W9="FIT",'Full menu'!W9="WSD"),"intens",""))))</f>
        <v>intens</v>
      </c>
      <c r="X9" s="4" t="str">
        <f>IF(OR('Full menu'!X9="MDC",'Full menu'!X9="PERF"),"rude",IF(OR('Full menu'!X9="PCB",'Full menu'!X9="AERF",'Full menu'!X9="UD"),"inter",IF(OR('Full menu'!X9="ACB",'Full menu'!X9="LCERT",'Full menu'!X9="LERT",'Full menu'!X9="FCERT",'Full menu'!X9="FCMT",'Full menu'!X9="LCMT",'Full menu'!X9="LMT",'Full menu'!X9="LCIT",'Full menu'!X9="FCIT",'Full menu'!X9="LIT",'Full menu'!X9="MwERT",'Full menu'!X9="ERwMT",'Full menu'!X9="M&amp;ERT",'Full menu'!X9="MwIT",'Full menu'!X9="IwMT",'Full menu'!X9="M&amp;IT",'Full menu'!X9="IwERT",'Full menu'!X9="ERwIT",'Full menu'!X9="I&amp;ERT",'Full menu'!X9="ER&amp;M&amp;IT",'Full menu'!X9="LSD"),"subst",IF(OR('Full menu'!X9="FERT",'Full menu'!X9="FMT",'Full menu'!X9="FIT",'Full menu'!X9="WSD"),"intens",""))))</f>
        <v>intens</v>
      </c>
      <c r="Y9" s="4" t="str">
        <f>IF(OR('Full menu'!Y9="MDC",'Full menu'!Y9="PERF"),"rude",IF(OR('Full menu'!Y9="PCB",'Full menu'!Y9="AERF",'Full menu'!Y9="UD"),"inter",IF(OR('Full menu'!Y9="ACB",'Full menu'!Y9="LCERT",'Full menu'!Y9="LERT",'Full menu'!Y9="FCERT",'Full menu'!Y9="FCMT",'Full menu'!Y9="LCMT",'Full menu'!Y9="LMT",'Full menu'!Y9="LCIT",'Full menu'!Y9="FCIT",'Full menu'!Y9="LIT",'Full menu'!Y9="MwERT",'Full menu'!Y9="ERwMT",'Full menu'!Y9="M&amp;ERT",'Full menu'!Y9="MwIT",'Full menu'!Y9="IwMT",'Full menu'!Y9="M&amp;IT",'Full menu'!Y9="IwERT",'Full menu'!Y9="ERwIT",'Full menu'!Y9="I&amp;ERT",'Full menu'!Y9="ER&amp;M&amp;IT",'Full menu'!Y9="LSD"),"subst",IF(OR('Full menu'!Y9="FERT",'Full menu'!Y9="FMT",'Full menu'!Y9="FIT",'Full menu'!Y9="WSD"),"intens",""))))</f>
        <v>intens</v>
      </c>
      <c r="Z9" s="4" t="str">
        <f>IF(OR('Full menu'!Z9="MDC",'Full menu'!Z9="PERF"),"rude",IF(OR('Full menu'!Z9="PCB",'Full menu'!Z9="AERF",'Full menu'!Z9="UD"),"inter",IF(OR('Full menu'!Z9="ACB",'Full menu'!Z9="LCERT",'Full menu'!Z9="LERT",'Full menu'!Z9="FCERT",'Full menu'!Z9="FCMT",'Full menu'!Z9="LCMT",'Full menu'!Z9="LMT",'Full menu'!Z9="LCIT",'Full menu'!Z9="FCIT",'Full menu'!Z9="LIT",'Full menu'!Z9="MwERT",'Full menu'!Z9="ERwMT",'Full menu'!Z9="M&amp;ERT",'Full menu'!Z9="MwIT",'Full menu'!Z9="IwMT",'Full menu'!Z9="M&amp;IT",'Full menu'!Z9="IwERT",'Full menu'!Z9="ERwIT",'Full menu'!Z9="I&amp;ERT",'Full menu'!Z9="ER&amp;M&amp;IT",'Full menu'!Z9="LSD"),"subst",IF(OR('Full menu'!Z9="FERT",'Full menu'!Z9="FMT",'Full menu'!Z9="FIT",'Full menu'!Z9="WSD"),"intens",""))))</f>
        <v>intens</v>
      </c>
      <c r="AA9" s="4" t="str">
        <f>IF(OR('Full menu'!AA9="MDC",'Full menu'!AA9="PERF"),"basic",IF(OR('Full menu'!AA9="PCB",'Full menu'!AA9="AERF",'Full menu'!AA9="UD"),"inter1",IF(OR('Full menu'!AA9="ACB",'Full menu'!AA9="LCERT",'Full menu'!AA9="LERT",'Full menu'!AA9="FCERT",'Full menu'!AA9="FCMT",'Full menu'!AA9="LCMT",'Full menu'!AA9="LMT",'Full menu'!AA9="LCIT",'Full menu'!AA9="FCIT",'Full menu'!AA9="LIT",'Full menu'!AA9="MwERT",'Full menu'!AA9="ERwMT",'Full menu'!AA9="M&amp;ERT",'Full menu'!AA9="MwIT",'Full menu'!AA9="IwMT",'Full menu'!AA9="M&amp;IT",'Full menu'!AA9="IwERT",'Full menu'!AA9="ERwIT",'Full menu'!AA9="I&amp;ERT",'Full menu'!AA9="ER&amp;M&amp;IT",'Full menu'!AA9="LSD"),"inter2",IF(OR('Full menu'!AA9="FERT",'Full menu'!AA9="FMT",'Full menu'!AA9="FIT",'Full menu'!AA9="WSD"),"comp",""))))</f>
        <v/>
      </c>
      <c r="AB9" s="4" t="str">
        <f>IF(OR('Full menu'!AB9="MDC",'Full menu'!AB9="PERF"),"basic",IF(OR('Full menu'!AB9="PCB",'Full menu'!AB9="AERF",'Full menu'!AB9="UD"),"inter1",IF(OR('Full menu'!AB9="ACB",'Full menu'!AB9="LCERT",'Full menu'!AB9="LERT",'Full menu'!AB9="FCERT",'Full menu'!AB9="FCMT",'Full menu'!AB9="LCMT",'Full menu'!AB9="LMT",'Full menu'!AB9="LCIT",'Full menu'!AB9="FCIT",'Full menu'!AB9="LIT",'Full menu'!AB9="MwERT",'Full menu'!AB9="ERwMT",'Full menu'!AB9="M&amp;ERT",'Full menu'!AB9="MwIT",'Full menu'!AB9="IwMT",'Full menu'!AB9="M&amp;IT",'Full menu'!AB9="IwERT",'Full menu'!AB9="ERwIT",'Full menu'!AB9="I&amp;ERT",'Full menu'!AB9="ER&amp;M&amp;IT",'Full menu'!AB9="LSD"),"inter2",IF(OR('Full menu'!AB9="FERT",'Full menu'!AB9="FMT",'Full menu'!AB9="FIT",'Full menu'!AB9="WSD"),"comp",""))))</f>
        <v/>
      </c>
      <c r="AC9" s="4" t="str">
        <f>IF(OR('Full menu'!AC9="MDC",'Full menu'!AC9="PERF"),"basic",IF(OR('Full menu'!AC9="PCB",'Full menu'!AC9="AERF",'Full menu'!AC9="UD"),"inter1",IF(OR('Full menu'!AC9="ACB",'Full menu'!AC9="LCERT",'Full menu'!AC9="LERT",'Full menu'!AC9="FCERT",'Full menu'!AC9="FCMT",'Full menu'!AC9="LCMT",'Full menu'!AC9="LMT",'Full menu'!AC9="LCIT",'Full menu'!AC9="FCIT",'Full menu'!AC9="LIT",'Full menu'!AC9="MwERT",'Full menu'!AC9="ERwMT",'Full menu'!AC9="M&amp;ERT",'Full menu'!AC9="MwIT",'Full menu'!AC9="IwMT",'Full menu'!AC9="M&amp;IT",'Full menu'!AC9="IwERT",'Full menu'!AC9="ERwIT",'Full menu'!AC9="I&amp;ERT",'Full menu'!AC9="ER&amp;M&amp;IT",'Full menu'!AC9="LSD"),"inter2",IF(OR('Full menu'!AC9="FERT",'Full menu'!AC9="FMT",'Full menu'!AC9="FIT",'Full menu'!AC9="WSD"),"comp",""))))</f>
        <v/>
      </c>
      <c r="AD9" s="4" t="str">
        <f>IF(OR('Full menu'!AD9="MDC",'Full menu'!AD9="PERF"),"basic",IF(OR('Full menu'!AD9="PCB",'Full menu'!AD9="AERF",'Full menu'!AD9="UD"),"inter1",IF(OR('Full menu'!AD9="ACB",'Full menu'!AD9="LCERT",'Full menu'!AD9="LERT",'Full menu'!AD9="FCERT",'Full menu'!AD9="FCMT",'Full menu'!AD9="LCMT",'Full menu'!AD9="LMT",'Full menu'!AD9="LCIT",'Full menu'!AD9="FCIT",'Full menu'!AD9="LIT",'Full menu'!AD9="MwERT",'Full menu'!AD9="ERwMT",'Full menu'!AD9="M&amp;ERT",'Full menu'!AD9="MwIT",'Full menu'!AD9="IwMT",'Full menu'!AD9="M&amp;IT",'Full menu'!AD9="IwERT",'Full menu'!AD9="ERwIT",'Full menu'!AD9="I&amp;ERT",'Full menu'!AD9="ER&amp;M&amp;IT",'Full menu'!AD9="LSD"),"inter2",IF(OR('Full menu'!AD9="FERT",'Full menu'!AD9="FMT",'Full menu'!AD9="FIT",'Full menu'!AD9="WSD"),"comp",""))))</f>
        <v/>
      </c>
      <c r="AE9" s="4" t="str">
        <f>IF(OR('Full menu'!AE9="MDC",'Full menu'!AE9="PERF"),"basic",IF(OR('Full menu'!AE9="PCB",'Full menu'!AE9="AERF",'Full menu'!AE9="UD"),"inter1",IF(OR('Full menu'!AE9="ACB",'Full menu'!AE9="LCERT",'Full menu'!AE9="LERT",'Full menu'!AE9="FCERT",'Full menu'!AE9="FCMT",'Full menu'!AE9="LCMT",'Full menu'!AE9="LMT",'Full menu'!AE9="LCIT",'Full menu'!AE9="FCIT",'Full menu'!AE9="LIT",'Full menu'!AE9="MwERT",'Full menu'!AE9="ERwMT",'Full menu'!AE9="M&amp;ERT",'Full menu'!AE9="MwIT",'Full menu'!AE9="IwMT",'Full menu'!AE9="M&amp;IT",'Full menu'!AE9="IwERT",'Full menu'!AE9="ERwIT",'Full menu'!AE9="I&amp;ERT",'Full menu'!AE9="ER&amp;M&amp;IT",'Full menu'!AE9="LSD"),"inter2",IF(OR('Full menu'!AE9="FERT",'Full menu'!AE9="FMT",'Full menu'!AE9="FIT",'Full menu'!AE9="WSD"),"comp",""))))</f>
        <v/>
      </c>
      <c r="AF9" s="4" t="str">
        <f>IF(OR('Full menu'!AF9="MDC",'Full menu'!AF9="PERF"),"basic",IF(OR('Full menu'!AF9="PCB",'Full menu'!AF9="AERF",'Full menu'!AF9="UD"),"inter1",IF(OR('Full menu'!AF9="ACB",'Full menu'!AF9="LCERT",'Full menu'!AF9="LERT",'Full menu'!AF9="FCERT",'Full menu'!AF9="FCMT",'Full menu'!AF9="LCMT",'Full menu'!AF9="LMT",'Full menu'!AF9="LCIT",'Full menu'!AF9="FCIT",'Full menu'!AF9="LIT",'Full menu'!AF9="MwERT",'Full menu'!AF9="ERwMT",'Full menu'!AF9="M&amp;ERT",'Full menu'!AF9="MwIT",'Full menu'!AF9="IwMT",'Full menu'!AF9="M&amp;IT",'Full menu'!AF9="IwERT",'Full menu'!AF9="ERwIT",'Full menu'!AF9="I&amp;ERT",'Full menu'!AF9="ER&amp;M&amp;IT",'Full menu'!AF9="LSD"),"inter2",IF(OR('Full menu'!AF9="FERT",'Full menu'!AF9="FMT",'Full menu'!AF9="FIT",'Full menu'!AF9="WSD"),"comp",""))))</f>
        <v/>
      </c>
      <c r="AG9" s="4" t="str">
        <f>IF(OR('Full menu'!AG9="MDC",'Full menu'!AG9="PERF"),"basic",IF(OR('Full menu'!AG9="PCB",'Full menu'!AG9="AERF",'Full menu'!AG9="UD"),"inter1",IF(OR('Full menu'!AG9="ACB",'Full menu'!AG9="LCERT",'Full menu'!AG9="LERT",'Full menu'!AG9="FCERT",'Full menu'!AG9="FCMT",'Full menu'!AG9="LCMT",'Full menu'!AG9="LMT",'Full menu'!AG9="LCIT",'Full menu'!AG9="FCIT",'Full menu'!AG9="LIT",'Full menu'!AG9="MwERT",'Full menu'!AG9="ERwMT",'Full menu'!AG9="M&amp;ERT",'Full menu'!AG9="MwIT",'Full menu'!AG9="IwMT",'Full menu'!AG9="M&amp;IT",'Full menu'!AG9="IwERT",'Full menu'!AG9="ERwIT",'Full menu'!AG9="I&amp;ERT",'Full menu'!AG9="ER&amp;M&amp;IT",'Full menu'!AG9="LSD"),"inter2",IF(OR('Full menu'!AG9="FERT",'Full menu'!AG9="FMT",'Full menu'!AG9="FIT",'Full menu'!AG9="WSD"),"comp",""))))</f>
        <v/>
      </c>
      <c r="AH9" s="4" t="str">
        <f>IF(OR('Full menu'!AH9="MDC",'Full menu'!AH9="PERF"),"basic",IF(OR('Full menu'!AH9="PCB",'Full menu'!AH9="AERF",'Full menu'!AH9="UD"),"inter1",IF(OR('Full menu'!AH9="ACB",'Full menu'!AH9="LCERT",'Full menu'!AH9="LERT",'Full menu'!AH9="FCERT",'Full menu'!AH9="FCMT",'Full menu'!AH9="LCMT",'Full menu'!AH9="LMT",'Full menu'!AH9="LCIT",'Full menu'!AH9="FCIT",'Full menu'!AH9="LIT",'Full menu'!AH9="MwERT",'Full menu'!AH9="ERwMT",'Full menu'!AH9="M&amp;ERT",'Full menu'!AH9="MwIT",'Full menu'!AH9="IwMT",'Full menu'!AH9="M&amp;IT",'Full menu'!AH9="IwERT",'Full menu'!AH9="ERwIT",'Full menu'!AH9="I&amp;ERT",'Full menu'!AH9="ER&amp;M&amp;IT",'Full menu'!AH9="LSD"),"inter2",IF(OR('Full menu'!AH9="FERT",'Full menu'!AH9="FMT",'Full menu'!AH9="FIT",'Full menu'!AH9="WSD"),"comp",""))))</f>
        <v/>
      </c>
      <c r="AI9" s="4" t="str">
        <f>IF(OR('Full menu'!AI9="MDC",'Full menu'!AI9="PERF"),"basic",IF(OR('Full menu'!AI9="PCB",'Full menu'!AI9="AERF",'Full menu'!AI9="UD"),"inter1",IF(OR('Full menu'!AI9="ACB",'Full menu'!AI9="LCERT",'Full menu'!AI9="LERT",'Full menu'!AI9="FCERT",'Full menu'!AI9="FCMT",'Full menu'!AI9="LCMT",'Full menu'!AI9="LMT",'Full menu'!AI9="LCIT",'Full menu'!AI9="FCIT",'Full menu'!AI9="LIT",'Full menu'!AI9="MwERT",'Full menu'!AI9="ERwMT",'Full menu'!AI9="M&amp;ERT",'Full menu'!AI9="MwIT",'Full menu'!AI9="IwMT",'Full menu'!AI9="M&amp;IT",'Full menu'!AI9="IwERT",'Full menu'!AI9="ERwIT",'Full menu'!AI9="I&amp;ERT",'Full menu'!AI9="ER&amp;M&amp;IT",'Full menu'!AI9="LSD"),"inter2",IF(OR('Full menu'!AI9="FERT",'Full menu'!AI9="FMT",'Full menu'!AI9="FIT",'Full menu'!AI9="WSD"),"comp",""))))</f>
        <v/>
      </c>
      <c r="AJ9" s="4" t="str">
        <f>IF(OR('Full menu'!AJ9="MDC",'Full menu'!AJ9="PERF"),"basic",IF(OR('Full menu'!AJ9="PCB",'Full menu'!AJ9="AERF",'Full menu'!AJ9="UD"),"inter1",IF(OR('Full menu'!AJ9="ACB",'Full menu'!AJ9="LCERT",'Full menu'!AJ9="LERT",'Full menu'!AJ9="FCERT",'Full menu'!AJ9="FCMT",'Full menu'!AJ9="LCMT",'Full menu'!AJ9="LMT",'Full menu'!AJ9="LCIT",'Full menu'!AJ9="FCIT",'Full menu'!AJ9="LIT",'Full menu'!AJ9="MwERT",'Full menu'!AJ9="ERwMT",'Full menu'!AJ9="M&amp;ERT",'Full menu'!AJ9="MwIT",'Full menu'!AJ9="IwMT",'Full menu'!AJ9="M&amp;IT",'Full menu'!AJ9="IwERT",'Full menu'!AJ9="ERwIT",'Full menu'!AJ9="I&amp;ERT",'Full menu'!AJ9="ER&amp;M&amp;IT",'Full menu'!AJ9="LSD"),"inter2",IF(OR('Full menu'!AJ9="FERT",'Full menu'!AJ9="FMT",'Full menu'!AJ9="FIT",'Full menu'!AJ9="WSD"),"comp",""))))</f>
        <v/>
      </c>
      <c r="AK9" s="4" t="str">
        <f>IF(OR('Full menu'!AK9="MDC",'Full menu'!AK9="PERF"),"basic",IF(OR('Full menu'!AK9="PCB",'Full menu'!AK9="AERF",'Full menu'!AK9="UD"),"inter1",IF(OR('Full menu'!AK9="ACB",'Full menu'!AK9="LCERT",'Full menu'!AK9="LERT",'Full menu'!AK9="FCERT",'Full menu'!AK9="FCMT",'Full menu'!AK9="LCMT",'Full menu'!AK9="LMT",'Full menu'!AK9="LCIT",'Full menu'!AK9="FCIT",'Full menu'!AK9="LIT",'Full menu'!AK9="MwERT",'Full menu'!AK9="ERwMT",'Full menu'!AK9="M&amp;ERT",'Full menu'!AK9="MwIT",'Full menu'!AK9="IwMT",'Full menu'!AK9="M&amp;IT",'Full menu'!AK9="IwERT",'Full menu'!AK9="ERwIT",'Full menu'!AK9="I&amp;ERT",'Full menu'!AK9="ER&amp;M&amp;IT",'Full menu'!AK9="LSD"),"inter2",IF(OR('Full menu'!AK9="FERT",'Full menu'!AK9="FMT",'Full menu'!AK9="FIT",'Full menu'!AK9="WSD"),"comp",""))))</f>
        <v/>
      </c>
      <c r="AL9" s="4" t="str">
        <f>IF(OR('Full menu'!AL9="MDC",'Full menu'!AL9="PERF"),"basic",IF(OR('Full menu'!AL9="PCB",'Full menu'!AL9="AERF",'Full menu'!AL9="UD"),"inter1",IF(OR('Full menu'!AL9="ACB",'Full menu'!AL9="LCERT",'Full menu'!AL9="LERT",'Full menu'!AL9="FCERT",'Full menu'!AL9="FCMT",'Full menu'!AL9="LCMT",'Full menu'!AL9="LMT",'Full menu'!AL9="LCIT",'Full menu'!AL9="FCIT",'Full menu'!AL9="LIT",'Full menu'!AL9="MwERT",'Full menu'!AL9="ERwMT",'Full menu'!AL9="M&amp;ERT",'Full menu'!AL9="MwIT",'Full menu'!AL9="IwMT",'Full menu'!AL9="M&amp;IT",'Full menu'!AL9="IwERT",'Full menu'!AL9="ERwIT",'Full menu'!AL9="I&amp;ERT",'Full menu'!AL9="ER&amp;M&amp;IT",'Full menu'!AL9="LSD"),"inter2",IF(OR('Full menu'!AL9="FERT",'Full menu'!AL9="FMT",'Full menu'!AL9="FIT",'Full menu'!AL9="WSD"),"comp",""))))</f>
        <v/>
      </c>
      <c r="AM9" s="4" t="str">
        <f>IF(OR('Full menu'!AM9="MDC",'Full menu'!AM9="PERF"),"basic",IF(OR('Full menu'!AM9="PCB",'Full menu'!AM9="AERF",'Full menu'!AM9="UD"),"inter1",IF(OR('Full menu'!AM9="ACB",'Full menu'!AM9="LCERT",'Full menu'!AM9="LERT",'Full menu'!AM9="FCERT",'Full menu'!AM9="FCMT",'Full menu'!AM9="LCMT",'Full menu'!AM9="LMT",'Full menu'!AM9="LCIT",'Full menu'!AM9="FCIT",'Full menu'!AM9="LIT",'Full menu'!AM9="MwERT",'Full menu'!AM9="ERwMT",'Full menu'!AM9="M&amp;ERT",'Full menu'!AM9="MwIT",'Full menu'!AM9="IwMT",'Full menu'!AM9="M&amp;IT",'Full menu'!AM9="IwERT",'Full menu'!AM9="ERwIT",'Full menu'!AM9="I&amp;ERT",'Full menu'!AM9="ER&amp;M&amp;IT",'Full menu'!AM9="LSD"),"inter2",IF(OR('Full menu'!AM9="FERT",'Full menu'!AM9="FMT",'Full menu'!AM9="FIT",'Full menu'!AM9="WSD"),"comp",""))))</f>
        <v/>
      </c>
      <c r="AN9" s="4" t="str">
        <f>IF(OR('Full menu'!AN9="MDC",'Full menu'!AN9="PERF"),"basic",IF(OR('Full menu'!AN9="PCB",'Full menu'!AN9="AERF",'Full menu'!AN9="UD"),"inter1",IF(OR('Full menu'!AN9="ACB",'Full menu'!AN9="LCERT",'Full menu'!AN9="LERT",'Full menu'!AN9="FCERT",'Full menu'!AN9="FCMT",'Full menu'!AN9="LCMT",'Full menu'!AN9="LMT",'Full menu'!AN9="LCIT",'Full menu'!AN9="FCIT",'Full menu'!AN9="LIT",'Full menu'!AN9="MwERT",'Full menu'!AN9="ERwMT",'Full menu'!AN9="M&amp;ERT",'Full menu'!AN9="MwIT",'Full menu'!AN9="IwMT",'Full menu'!AN9="M&amp;IT",'Full menu'!AN9="IwERT",'Full menu'!AN9="ERwIT",'Full menu'!AN9="I&amp;ERT",'Full menu'!AN9="ER&amp;M&amp;IT",'Full menu'!AN9="LSD"),"inter2",IF(OR('Full menu'!AN9="FERT",'Full menu'!AN9="FMT",'Full menu'!AN9="FIT",'Full menu'!AN9="WSD"),"comp",""))))</f>
        <v/>
      </c>
      <c r="AO9" s="4" t="str">
        <f>IF(OR('Full menu'!AO9="MDC",'Full menu'!AO9="PERF"),"basic",IF(OR('Full menu'!AO9="PCB",'Full menu'!AO9="AERF",'Full menu'!AO9="UD"),"inter1",IF(OR('Full menu'!AO9="ACB",'Full menu'!AO9="LCERT",'Full menu'!AO9="LERT",'Full menu'!AO9="FCERT",'Full menu'!AO9="FCMT",'Full menu'!AO9="LCMT",'Full menu'!AO9="LMT",'Full menu'!AO9="LCIT",'Full menu'!AO9="FCIT",'Full menu'!AO9="LIT",'Full menu'!AO9="MwERT",'Full menu'!AO9="ERwMT",'Full menu'!AO9="M&amp;ERT",'Full menu'!AO9="MwIT",'Full menu'!AO9="IwMT",'Full menu'!AO9="M&amp;IT",'Full menu'!AO9="IwERT",'Full menu'!AO9="ERwIT",'Full menu'!AO9="I&amp;ERT",'Full menu'!AO9="ER&amp;M&amp;IT",'Full menu'!AO9="LSD"),"inter2",IF(OR('Full menu'!AO9="FERT",'Full menu'!AO9="FMT",'Full menu'!AO9="FIT",'Full menu'!AO9="WSD"),"comp",""))))</f>
        <v/>
      </c>
      <c r="AP9" s="4" t="str">
        <f>IF(OR('Full menu'!AP9="MDC",'Full menu'!AP9="PERF"),"basic",IF(OR('Full menu'!AP9="PCB",'Full menu'!AP9="AERF",'Full menu'!AP9="UD"),"inter1",IF(OR('Full menu'!AP9="ACB",'Full menu'!AP9="LCERT",'Full menu'!AP9="LERT",'Full menu'!AP9="FCERT",'Full menu'!AP9="FCMT",'Full menu'!AP9="LCMT",'Full menu'!AP9="LMT",'Full menu'!AP9="LCIT",'Full menu'!AP9="FCIT",'Full menu'!AP9="LIT",'Full menu'!AP9="MwERT",'Full menu'!AP9="ERwMT",'Full menu'!AP9="M&amp;ERT",'Full menu'!AP9="MwIT",'Full menu'!AP9="IwMT",'Full menu'!AP9="M&amp;IT",'Full menu'!AP9="IwERT",'Full menu'!AP9="ERwIT",'Full menu'!AP9="I&amp;ERT",'Full menu'!AP9="ER&amp;M&amp;IT",'Full menu'!AP9="LSD"),"inter2",IF(OR('Full menu'!AP9="FERT",'Full menu'!AP9="FMT",'Full menu'!AP9="FIT",'Full menu'!AP9="WSD"),"comp",""))))</f>
        <v/>
      </c>
      <c r="AQ9" s="4" t="str">
        <f>IF(OR('Full menu'!AQ9="MDC",'Full menu'!AQ9="PERF"),"basic",IF(OR('Full menu'!AQ9="PCB",'Full menu'!AQ9="AERF",'Full menu'!AQ9="UD"),"inter1",IF(OR('Full menu'!AQ9="ACB",'Full menu'!AQ9="LCERT",'Full menu'!AQ9="LERT",'Full menu'!AQ9="FCERT",'Full menu'!AQ9="FCMT",'Full menu'!AQ9="LCMT",'Full menu'!AQ9="LMT",'Full menu'!AQ9="LCIT",'Full menu'!AQ9="FCIT",'Full menu'!AQ9="LIT",'Full menu'!AQ9="MwERT",'Full menu'!AQ9="ERwMT",'Full menu'!AQ9="M&amp;ERT",'Full menu'!AQ9="MwIT",'Full menu'!AQ9="IwMT",'Full menu'!AQ9="M&amp;IT",'Full menu'!AQ9="IwERT",'Full menu'!AQ9="ERwIT",'Full menu'!AQ9="I&amp;ERT",'Full menu'!AQ9="ER&amp;M&amp;IT",'Full menu'!AQ9="LSD"),"inter2",IF(OR('Full menu'!AQ9="FERT",'Full menu'!AQ9="FMT",'Full menu'!AQ9="FIT",'Full menu'!AQ9="WSD"),"comp",""))))</f>
        <v/>
      </c>
      <c r="AR9" s="4" t="str">
        <f>IF(OR('Full menu'!AR9="MDC",'Full menu'!AR9="PERF"),"basic",IF(OR('Full menu'!AR9="PCB",'Full menu'!AR9="AERF",'Full menu'!AR9="UD"),"inter1",IF(OR('Full menu'!AR9="ACB",'Full menu'!AR9="LCERT",'Full menu'!AR9="LERT",'Full menu'!AR9="FCERT",'Full menu'!AR9="FCMT",'Full menu'!AR9="LCMT",'Full menu'!AR9="LMT",'Full menu'!AR9="LCIT",'Full menu'!AR9="FCIT",'Full menu'!AR9="LIT",'Full menu'!AR9="MwERT",'Full menu'!AR9="ERwMT",'Full menu'!AR9="M&amp;ERT",'Full menu'!AR9="MwIT",'Full menu'!AR9="IwMT",'Full menu'!AR9="M&amp;IT",'Full menu'!AR9="IwERT",'Full menu'!AR9="ERwIT",'Full menu'!AR9="I&amp;ERT",'Full menu'!AR9="ER&amp;M&amp;IT",'Full menu'!AR9="LSD"),"inter2",IF(OR('Full menu'!AR9="FERT",'Full menu'!AR9="FMT",'Full menu'!AR9="FIT",'Full menu'!AR9="WSD"),"comp",""))))</f>
        <v/>
      </c>
      <c r="AS9" s="4" t="str">
        <f>IF(OR('Full menu'!AS9="MDC",'Full menu'!AS9="PERF"),"basic",IF(OR('Full menu'!AS9="PCB",'Full menu'!AS9="AERF",'Full menu'!AS9="UD"),"inter1",IF(OR('Full menu'!AS9="ACB",'Full menu'!AS9="LCERT",'Full menu'!AS9="LERT",'Full menu'!AS9="FCERT",'Full menu'!AS9="FCMT",'Full menu'!AS9="LCMT",'Full menu'!AS9="LMT",'Full menu'!AS9="LCIT",'Full menu'!AS9="FCIT",'Full menu'!AS9="LIT",'Full menu'!AS9="MwERT",'Full menu'!AS9="ERwMT",'Full menu'!AS9="M&amp;ERT",'Full menu'!AS9="MwIT",'Full menu'!AS9="IwMT",'Full menu'!AS9="M&amp;IT",'Full menu'!AS9="IwERT",'Full menu'!AS9="ERwIT",'Full menu'!AS9="I&amp;ERT",'Full menu'!AS9="ER&amp;M&amp;IT",'Full menu'!AS9="LSD"),"inter2",IF(OR('Full menu'!AS9="FERT",'Full menu'!AS9="FMT",'Full menu'!AS9="FIT",'Full menu'!AS9="WSD"),"comp",""))))</f>
        <v/>
      </c>
    </row>
    <row r="10" spans="1:45" x14ac:dyDescent="0.2">
      <c r="A10" s="4" t="s">
        <v>21</v>
      </c>
      <c r="B10" s="4" t="str">
        <f>IF(OR('Full menu'!B10="MDC",'Full menu'!B10="PERF"),"rude",IF(OR('Full menu'!B10="PCB",'Full menu'!B10="AERF",'Full menu'!B10="UD"),"inter",IF(OR('Full menu'!B10="ACB",'Full menu'!B10="LCERT",'Full menu'!B10="LERT",'Full menu'!B10="FCERT",'Full menu'!B10="FCMT",'Full menu'!B10="LCMT",'Full menu'!B10="LMT",'Full menu'!B10="LCIT",'Full menu'!B10="FCIT",'Full menu'!B10="LIT",'Full menu'!B10="MwERT",'Full menu'!B10="ERwMT",'Full menu'!B10="M&amp;ERT",'Full menu'!B10="MwIT",'Full menu'!B10="IwMT",'Full menu'!B10="M&amp;IT",'Full menu'!B10="IwERT",'Full menu'!B10="ERwIT",'Full menu'!B10="I&amp;ERT",'Full menu'!B10="ER&amp;M&amp;IT",'Full menu'!B10="LSD"),"subst",IF(OR('Full menu'!B10="FERT",'Full menu'!B10="FMT",'Full menu'!B10="FIT",'Full menu'!B10="WSD"),"intens",""))))</f>
        <v>inter</v>
      </c>
      <c r="C10" s="4" t="str">
        <f>IF(OR('Full menu'!C10="MDC",'Full menu'!C10="PERF"),"rude",IF(OR('Full menu'!C10="PCB",'Full menu'!C10="AERF",'Full menu'!C10="UD"),"inter",IF(OR('Full menu'!C10="ACB",'Full menu'!C10="LCERT",'Full menu'!C10="LERT",'Full menu'!C10="FCERT",'Full menu'!C10="FCMT",'Full menu'!C10="LCMT",'Full menu'!C10="LMT",'Full menu'!C10="LCIT",'Full menu'!C10="FCIT",'Full menu'!C10="LIT",'Full menu'!C10="MwERT",'Full menu'!C10="ERwMT",'Full menu'!C10="M&amp;ERT",'Full menu'!C10="MwIT",'Full menu'!C10="IwMT",'Full menu'!C10="M&amp;IT",'Full menu'!C10="IwERT",'Full menu'!C10="ERwIT",'Full menu'!C10="I&amp;ERT",'Full menu'!C10="ER&amp;M&amp;IT",'Full menu'!C10="LSD"),"subst",IF(OR('Full menu'!C10="FERT",'Full menu'!C10="FMT",'Full menu'!C10="FIT",'Full menu'!C10="WSD"),"intens",""))))</f>
        <v>inter</v>
      </c>
      <c r="D10" s="4" t="str">
        <f>IF(OR('Full menu'!D10="MDC",'Full menu'!D10="PERF"),"rude",IF(OR('Full menu'!D10="PCB",'Full menu'!D10="AERF",'Full menu'!D10="UD"),"inter",IF(OR('Full menu'!D10="ACB",'Full menu'!D10="LCERT",'Full menu'!D10="LERT",'Full menu'!D10="FCERT",'Full menu'!D10="FCMT",'Full menu'!D10="LCMT",'Full menu'!D10="LMT",'Full menu'!D10="LCIT",'Full menu'!D10="FCIT",'Full menu'!D10="LIT",'Full menu'!D10="MwERT",'Full menu'!D10="ERwMT",'Full menu'!D10="M&amp;ERT",'Full menu'!D10="MwIT",'Full menu'!D10="IwMT",'Full menu'!D10="M&amp;IT",'Full menu'!D10="IwERT",'Full menu'!D10="ERwIT",'Full menu'!D10="I&amp;ERT",'Full menu'!D10="ER&amp;M&amp;IT",'Full menu'!D10="LSD"),"subst",IF(OR('Full menu'!D10="FERT",'Full menu'!D10="FMT",'Full menu'!D10="FIT",'Full menu'!D10="WSD"),"intens",""))))</f>
        <v>inter</v>
      </c>
      <c r="E10" s="4" t="str">
        <f>IF(OR('Full menu'!E10="MDC",'Full menu'!E10="PERF"),"rude",IF(OR('Full menu'!E10="PCB",'Full menu'!E10="AERF",'Full menu'!E10="UD"),"inter",IF(OR('Full menu'!E10="ACB",'Full menu'!E10="LCERT",'Full menu'!E10="LERT",'Full menu'!E10="FCERT",'Full menu'!E10="FCMT",'Full menu'!E10="LCMT",'Full menu'!E10="LMT",'Full menu'!E10="LCIT",'Full menu'!E10="FCIT",'Full menu'!E10="LIT",'Full menu'!E10="MwERT",'Full menu'!E10="ERwMT",'Full menu'!E10="M&amp;ERT",'Full menu'!E10="MwIT",'Full menu'!E10="IwMT",'Full menu'!E10="M&amp;IT",'Full menu'!E10="IwERT",'Full menu'!E10="ERwIT",'Full menu'!E10="I&amp;ERT",'Full menu'!E10="ER&amp;M&amp;IT",'Full menu'!E10="LSD"),"subst",IF(OR('Full menu'!E10="FERT",'Full menu'!E10="FMT",'Full menu'!E10="FIT",'Full menu'!E10="WSD"),"intens",""))))</f>
        <v>inter</v>
      </c>
      <c r="F10" s="4" t="str">
        <f>IF(OR('Full menu'!F10="MDC",'Full menu'!F10="PERF"),"rude",IF(OR('Full menu'!F10="PCB",'Full menu'!F10="AERF",'Full menu'!F10="UD"),"inter",IF(OR('Full menu'!F10="ACB",'Full menu'!F10="LCERT",'Full menu'!F10="LERT",'Full menu'!F10="FCERT",'Full menu'!F10="FCMT",'Full menu'!F10="LCMT",'Full menu'!F10="LMT",'Full menu'!F10="LCIT",'Full menu'!F10="FCIT",'Full menu'!F10="LIT",'Full menu'!F10="MwERT",'Full menu'!F10="ERwMT",'Full menu'!F10="M&amp;ERT",'Full menu'!F10="MwIT",'Full menu'!F10="IwMT",'Full menu'!F10="M&amp;IT",'Full menu'!F10="IwERT",'Full menu'!F10="ERwIT",'Full menu'!F10="I&amp;ERT",'Full menu'!F10="ER&amp;M&amp;IT",'Full menu'!F10="LSD"),"subst",IF(OR('Full menu'!F10="FERT",'Full menu'!F10="FMT",'Full menu'!F10="FIT",'Full menu'!F10="WSD"),"intens",""))))</f>
        <v>inter</v>
      </c>
      <c r="G10" s="4" t="str">
        <f>IF(OR('Full menu'!G10="MDC",'Full menu'!G10="PERF"),"rude",IF(OR('Full menu'!G10="PCB",'Full menu'!G10="AERF",'Full menu'!G10="UD"),"inter",IF(OR('Full menu'!G10="ACB",'Full menu'!G10="LCERT",'Full menu'!G10="LERT",'Full menu'!G10="FCERT",'Full menu'!G10="FCMT",'Full menu'!G10="LCMT",'Full menu'!G10="LMT",'Full menu'!G10="LCIT",'Full menu'!G10="FCIT",'Full menu'!G10="LIT",'Full menu'!G10="MwERT",'Full menu'!G10="ERwMT",'Full menu'!G10="M&amp;ERT",'Full menu'!G10="MwIT",'Full menu'!G10="IwMT",'Full menu'!G10="M&amp;IT",'Full menu'!G10="IwERT",'Full menu'!G10="ERwIT",'Full menu'!G10="I&amp;ERT",'Full menu'!G10="ER&amp;M&amp;IT",'Full menu'!G10="LSD"),"subst",IF(OR('Full menu'!G10="FERT",'Full menu'!G10="FMT",'Full menu'!G10="FIT",'Full menu'!G10="WSD"),"intens",""))))</f>
        <v>subst</v>
      </c>
      <c r="H10" s="4" t="str">
        <f>IF(OR('Full menu'!H10="MDC",'Full menu'!H10="PERF"),"rude",IF(OR('Full menu'!H10="PCB",'Full menu'!H10="AERF",'Full menu'!H10="UD"),"inter",IF(OR('Full menu'!H10="ACB",'Full menu'!H10="LCERT",'Full menu'!H10="LERT",'Full menu'!H10="FCERT",'Full menu'!H10="FCMT",'Full menu'!H10="LCMT",'Full menu'!H10="LMT",'Full menu'!H10="LCIT",'Full menu'!H10="FCIT",'Full menu'!H10="LIT",'Full menu'!H10="MwERT",'Full menu'!H10="ERwMT",'Full menu'!H10="M&amp;ERT",'Full menu'!H10="MwIT",'Full menu'!H10="IwMT",'Full menu'!H10="M&amp;IT",'Full menu'!H10="IwERT",'Full menu'!H10="ERwIT",'Full menu'!H10="I&amp;ERT",'Full menu'!H10="ER&amp;M&amp;IT",'Full menu'!H10="LSD"),"subst",IF(OR('Full menu'!H10="FERT",'Full menu'!H10="FMT",'Full menu'!H10="FIT",'Full menu'!H10="WSD"),"intens",""))))</f>
        <v>subst</v>
      </c>
      <c r="I10" s="4" t="str">
        <f>IF(OR('Full menu'!I10="MDC",'Full menu'!I10="PERF"),"rude",IF(OR('Full menu'!I10="PCB",'Full menu'!I10="AERF",'Full menu'!I10="UD"),"inter",IF(OR('Full menu'!I10="ACB",'Full menu'!I10="LCERT",'Full menu'!I10="LERT",'Full menu'!I10="FCERT",'Full menu'!I10="FCMT",'Full menu'!I10="LCMT",'Full menu'!I10="LMT",'Full menu'!I10="LCIT",'Full menu'!I10="FCIT",'Full menu'!I10="LIT",'Full menu'!I10="MwERT",'Full menu'!I10="ERwMT",'Full menu'!I10="M&amp;ERT",'Full menu'!I10="MwIT",'Full menu'!I10="IwMT",'Full menu'!I10="M&amp;IT",'Full menu'!I10="IwERT",'Full menu'!I10="ERwIT",'Full menu'!I10="I&amp;ERT",'Full menu'!I10="ER&amp;M&amp;IT",'Full menu'!I10="LSD"),"subst",IF(OR('Full menu'!I10="FERT",'Full menu'!I10="FMT",'Full menu'!I10="FIT",'Full menu'!I10="WSD"),"intens",""))))</f>
        <v>subst</v>
      </c>
      <c r="J10" s="4" t="str">
        <f>IF(OR('Full menu'!J10="MDC",'Full menu'!J10="PERF"),"rude",IF(OR('Full menu'!J10="PCB",'Full menu'!J10="AERF",'Full menu'!J10="UD"),"inter",IF(OR('Full menu'!J10="ACB",'Full menu'!J10="LCERT",'Full menu'!J10="LERT",'Full menu'!J10="FCERT",'Full menu'!J10="FCMT",'Full menu'!J10="LCMT",'Full menu'!J10="LMT",'Full menu'!J10="LCIT",'Full menu'!J10="FCIT",'Full menu'!J10="LIT",'Full menu'!J10="MwERT",'Full menu'!J10="ERwMT",'Full menu'!J10="M&amp;ERT",'Full menu'!J10="MwIT",'Full menu'!J10="IwMT",'Full menu'!J10="M&amp;IT",'Full menu'!J10="IwERT",'Full menu'!J10="ERwIT",'Full menu'!J10="I&amp;ERT",'Full menu'!J10="ER&amp;M&amp;IT",'Full menu'!J10="LSD"),"subst",IF(OR('Full menu'!J10="FERT",'Full menu'!J10="FMT",'Full menu'!J10="FIT",'Full menu'!J10="WSD"),"intens",""))))</f>
        <v>subst</v>
      </c>
      <c r="K10" s="4" t="str">
        <f>IF(OR('Full menu'!K10="MDC",'Full menu'!K10="PERF"),"rude",IF(OR('Full menu'!K10="PCB",'Full menu'!K10="AERF",'Full menu'!K10="UD"),"inter",IF(OR('Full menu'!K10="ACB",'Full menu'!K10="LCERT",'Full menu'!K10="LERT",'Full menu'!K10="FCERT",'Full menu'!K10="FCMT",'Full menu'!K10="LCMT",'Full menu'!K10="LMT",'Full menu'!K10="LCIT",'Full menu'!K10="FCIT",'Full menu'!K10="LIT",'Full menu'!K10="MwERT",'Full menu'!K10="ERwMT",'Full menu'!K10="M&amp;ERT",'Full menu'!K10="MwIT",'Full menu'!K10="IwMT",'Full menu'!K10="M&amp;IT",'Full menu'!K10="IwERT",'Full menu'!K10="ERwIT",'Full menu'!K10="I&amp;ERT",'Full menu'!K10="ER&amp;M&amp;IT",'Full menu'!K10="LSD"),"subst",IF(OR('Full menu'!K10="FERT",'Full menu'!K10="FMT",'Full menu'!K10="FIT",'Full menu'!K10="WSD"),"intens",""))))</f>
        <v>subst</v>
      </c>
      <c r="L10" s="4" t="str">
        <f>IF(OR('Full menu'!L10="MDC",'Full menu'!L10="PERF"),"rude",IF(OR('Full menu'!L10="PCB",'Full menu'!L10="AERF",'Full menu'!L10="UD"),"inter",IF(OR('Full menu'!L10="ACB",'Full menu'!L10="LCERT",'Full menu'!L10="LERT",'Full menu'!L10="FCERT",'Full menu'!L10="FCMT",'Full menu'!L10="LCMT",'Full menu'!L10="LMT",'Full menu'!L10="LCIT",'Full menu'!L10="FCIT",'Full menu'!L10="LIT",'Full menu'!L10="MwERT",'Full menu'!L10="ERwMT",'Full menu'!L10="M&amp;ERT",'Full menu'!L10="MwIT",'Full menu'!L10="IwMT",'Full menu'!L10="M&amp;IT",'Full menu'!L10="IwERT",'Full menu'!L10="ERwIT",'Full menu'!L10="I&amp;ERT",'Full menu'!L10="ER&amp;M&amp;IT",'Full menu'!L10="LSD"),"subst",IF(OR('Full menu'!L10="FERT",'Full menu'!L10="FMT",'Full menu'!L10="FIT",'Full menu'!L10="WSD"),"intens",""))))</f>
        <v>subst</v>
      </c>
      <c r="M10" s="4" t="str">
        <f>IF(OR('Full menu'!M10="MDC",'Full menu'!M10="PERF"),"rude",IF(OR('Full menu'!M10="PCB",'Full menu'!M10="AERF",'Full menu'!M10="UD"),"inter",IF(OR('Full menu'!M10="ACB",'Full menu'!M10="LCERT",'Full menu'!M10="LERT",'Full menu'!M10="FCERT",'Full menu'!M10="FCMT",'Full menu'!M10="LCMT",'Full menu'!M10="LMT",'Full menu'!M10="LCIT",'Full menu'!M10="FCIT",'Full menu'!M10="LIT",'Full menu'!M10="MwERT",'Full menu'!M10="ERwMT",'Full menu'!M10="M&amp;ERT",'Full menu'!M10="MwIT",'Full menu'!M10="IwMT",'Full menu'!M10="M&amp;IT",'Full menu'!M10="IwERT",'Full menu'!M10="ERwIT",'Full menu'!M10="I&amp;ERT",'Full menu'!M10="ER&amp;M&amp;IT",'Full menu'!M10="LSD"),"subst",IF(OR('Full menu'!M10="FERT",'Full menu'!M10="FMT",'Full menu'!M10="FIT",'Full menu'!M10="WSD"),"intens",""))))</f>
        <v>subst</v>
      </c>
      <c r="N10" s="4" t="str">
        <f>IF(OR('Full menu'!N10="MDC",'Full menu'!N10="PERF"),"rude",IF(OR('Full menu'!N10="PCB",'Full menu'!N10="AERF",'Full menu'!N10="UD"),"inter",IF(OR('Full menu'!N10="ACB",'Full menu'!N10="LCERT",'Full menu'!N10="LERT",'Full menu'!N10="FCERT",'Full menu'!N10="FCMT",'Full menu'!N10="LCMT",'Full menu'!N10="LMT",'Full menu'!N10="LCIT",'Full menu'!N10="FCIT",'Full menu'!N10="LIT",'Full menu'!N10="MwERT",'Full menu'!N10="ERwMT",'Full menu'!N10="M&amp;ERT",'Full menu'!N10="MwIT",'Full menu'!N10="IwMT",'Full menu'!N10="M&amp;IT",'Full menu'!N10="IwERT",'Full menu'!N10="ERwIT",'Full menu'!N10="I&amp;ERT",'Full menu'!N10="ER&amp;M&amp;IT",'Full menu'!N10="LSD"),"subst",IF(OR('Full menu'!N10="FERT",'Full menu'!N10="FMT",'Full menu'!N10="FIT",'Full menu'!N10="WSD"),"intens",""))))</f>
        <v>subst</v>
      </c>
      <c r="O10" s="4" t="str">
        <f>IF(OR('Full menu'!O10="MDC",'Full menu'!O10="PERF"),"rude",IF(OR('Full menu'!O10="PCB",'Full menu'!O10="AERF",'Full menu'!O10="UD"),"inter",IF(OR('Full menu'!O10="ACB",'Full menu'!O10="LCERT",'Full menu'!O10="LERT",'Full menu'!O10="FCERT",'Full menu'!O10="FCMT",'Full menu'!O10="LCMT",'Full menu'!O10="LMT",'Full menu'!O10="LCIT",'Full menu'!O10="FCIT",'Full menu'!O10="LIT",'Full menu'!O10="MwERT",'Full menu'!O10="ERwMT",'Full menu'!O10="M&amp;ERT",'Full menu'!O10="MwIT",'Full menu'!O10="IwMT",'Full menu'!O10="M&amp;IT",'Full menu'!O10="IwERT",'Full menu'!O10="ERwIT",'Full menu'!O10="I&amp;ERT",'Full menu'!O10="ER&amp;M&amp;IT",'Full menu'!O10="LSD"),"subst",IF(OR('Full menu'!O10="FERT",'Full menu'!O10="FMT",'Full menu'!O10="FIT",'Full menu'!O10="WSD"),"intens",""))))</f>
        <v>subst</v>
      </c>
      <c r="P10" s="4" t="str">
        <f>IF(OR('Full menu'!P10="MDC",'Full menu'!P10="PERF"),"rude",IF(OR('Full menu'!P10="PCB",'Full menu'!P10="AERF",'Full menu'!P10="UD"),"inter",IF(OR('Full menu'!P10="ACB",'Full menu'!P10="LCERT",'Full menu'!P10="LERT",'Full menu'!P10="FCERT",'Full menu'!P10="FCMT",'Full menu'!P10="LCMT",'Full menu'!P10="LMT",'Full menu'!P10="LCIT",'Full menu'!P10="FCIT",'Full menu'!P10="LIT",'Full menu'!P10="MwERT",'Full menu'!P10="ERwMT",'Full menu'!P10="M&amp;ERT",'Full menu'!P10="MwIT",'Full menu'!P10="IwMT",'Full menu'!P10="M&amp;IT",'Full menu'!P10="IwERT",'Full menu'!P10="ERwIT",'Full menu'!P10="I&amp;ERT",'Full menu'!P10="ER&amp;M&amp;IT",'Full menu'!P10="LSD"),"subst",IF(OR('Full menu'!P10="FERT",'Full menu'!P10="FMT",'Full menu'!P10="FIT",'Full menu'!P10="WSD"),"intens",""))))</f>
        <v>subst</v>
      </c>
      <c r="Q10" s="4" t="str">
        <f>IF(OR('Full menu'!Q10="MDC",'Full menu'!Q10="PERF"),"rude",IF(OR('Full menu'!Q10="PCB",'Full menu'!Q10="AERF",'Full menu'!Q10="UD"),"inter",IF(OR('Full menu'!Q10="ACB",'Full menu'!Q10="LCERT",'Full menu'!Q10="LERT",'Full menu'!Q10="FCERT",'Full menu'!Q10="FCMT",'Full menu'!Q10="LCMT",'Full menu'!Q10="LMT",'Full menu'!Q10="LCIT",'Full menu'!Q10="FCIT",'Full menu'!Q10="LIT",'Full menu'!Q10="MwERT",'Full menu'!Q10="ERwMT",'Full menu'!Q10="M&amp;ERT",'Full menu'!Q10="MwIT",'Full menu'!Q10="IwMT",'Full menu'!Q10="M&amp;IT",'Full menu'!Q10="IwERT",'Full menu'!Q10="ERwIT",'Full menu'!Q10="I&amp;ERT",'Full menu'!Q10="ER&amp;M&amp;IT",'Full menu'!Q10="LSD"),"subst",IF(OR('Full menu'!Q10="FERT",'Full menu'!Q10="FMT",'Full menu'!Q10="FIT",'Full menu'!Q10="WSD"),"intens",""))))</f>
        <v>subst</v>
      </c>
      <c r="R10" s="4" t="str">
        <f>IF(OR('Full menu'!R10="MDC",'Full menu'!R10="PERF"),"rude",IF(OR('Full menu'!R10="PCB",'Full menu'!R10="AERF",'Full menu'!R10="UD"),"inter",IF(OR('Full menu'!R10="ACB",'Full menu'!R10="LCERT",'Full menu'!R10="LERT",'Full menu'!R10="FCERT",'Full menu'!R10="FCMT",'Full menu'!R10="LCMT",'Full menu'!R10="LMT",'Full menu'!R10="LCIT",'Full menu'!R10="FCIT",'Full menu'!R10="LIT",'Full menu'!R10="MwERT",'Full menu'!R10="ERwMT",'Full menu'!R10="M&amp;ERT",'Full menu'!R10="MwIT",'Full menu'!R10="IwMT",'Full menu'!R10="M&amp;IT",'Full menu'!R10="IwERT",'Full menu'!R10="ERwIT",'Full menu'!R10="I&amp;ERT",'Full menu'!R10="ER&amp;M&amp;IT",'Full menu'!R10="LSD"),"subst",IF(OR('Full menu'!R10="FERT",'Full menu'!R10="FMT",'Full menu'!R10="FIT",'Full menu'!R10="WSD"),"intens",""))))</f>
        <v>subst</v>
      </c>
      <c r="S10" s="4" t="str">
        <f>IF(OR('Full menu'!S10="MDC",'Full menu'!S10="PERF"),"rude",IF(OR('Full menu'!S10="PCB",'Full menu'!S10="AERF",'Full menu'!S10="UD"),"inter",IF(OR('Full menu'!S10="ACB",'Full menu'!S10="LCERT",'Full menu'!S10="LERT",'Full menu'!S10="FCERT",'Full menu'!S10="FCMT",'Full menu'!S10="LCMT",'Full menu'!S10="LMT",'Full menu'!S10="LCIT",'Full menu'!S10="FCIT",'Full menu'!S10="LIT",'Full menu'!S10="MwERT",'Full menu'!S10="ERwMT",'Full menu'!S10="M&amp;ERT",'Full menu'!S10="MwIT",'Full menu'!S10="IwMT",'Full menu'!S10="M&amp;IT",'Full menu'!S10="IwERT",'Full menu'!S10="ERwIT",'Full menu'!S10="I&amp;ERT",'Full menu'!S10="ER&amp;M&amp;IT",'Full menu'!S10="LSD"),"subst",IF(OR('Full menu'!S10="FERT",'Full menu'!S10="FMT",'Full menu'!S10="FIT",'Full menu'!S10="WSD"),"intens",""))))</f>
        <v>subst</v>
      </c>
      <c r="T10" s="4" t="str">
        <f>IF(OR('Full menu'!T10="MDC",'Full menu'!T10="PERF"),"rude",IF(OR('Full menu'!T10="PCB",'Full menu'!T10="AERF",'Full menu'!T10="UD"),"inter",IF(OR('Full menu'!T10="ACB",'Full menu'!T10="LCERT",'Full menu'!T10="LERT",'Full menu'!T10="FCERT",'Full menu'!T10="FCMT",'Full menu'!T10="LCMT",'Full menu'!T10="LMT",'Full menu'!T10="LCIT",'Full menu'!T10="FCIT",'Full menu'!T10="LIT",'Full menu'!T10="MwERT",'Full menu'!T10="ERwMT",'Full menu'!T10="M&amp;ERT",'Full menu'!T10="MwIT",'Full menu'!T10="IwMT",'Full menu'!T10="M&amp;IT",'Full menu'!T10="IwERT",'Full menu'!T10="ERwIT",'Full menu'!T10="I&amp;ERT",'Full menu'!T10="ER&amp;M&amp;IT",'Full menu'!T10="LSD"),"subst",IF(OR('Full menu'!T10="FERT",'Full menu'!T10="FMT",'Full menu'!T10="FIT",'Full menu'!T10="WSD"),"intens",""))))</f>
        <v>subst</v>
      </c>
      <c r="U10" s="4" t="str">
        <f>IF(OR('Full menu'!U10="MDC",'Full menu'!U10="PERF"),"rude",IF(OR('Full menu'!U10="PCB",'Full menu'!U10="AERF",'Full menu'!U10="UD"),"inter",IF(OR('Full menu'!U10="ACB",'Full menu'!U10="LCERT",'Full menu'!U10="LERT",'Full menu'!U10="FCERT",'Full menu'!U10="FCMT",'Full menu'!U10="LCMT",'Full menu'!U10="LMT",'Full menu'!U10="LCIT",'Full menu'!U10="FCIT",'Full menu'!U10="LIT",'Full menu'!U10="MwERT",'Full menu'!U10="ERwMT",'Full menu'!U10="M&amp;ERT",'Full menu'!U10="MwIT",'Full menu'!U10="IwMT",'Full menu'!U10="M&amp;IT",'Full menu'!U10="IwERT",'Full menu'!U10="ERwIT",'Full menu'!U10="I&amp;ERT",'Full menu'!U10="ER&amp;M&amp;IT",'Full menu'!U10="LSD"),"subst",IF(OR('Full menu'!U10="FERT",'Full menu'!U10="FMT",'Full menu'!U10="FIT",'Full menu'!U10="WSD"),"intens",""))))</f>
        <v>subst</v>
      </c>
      <c r="V10" s="4" t="str">
        <f>IF(OR('Full menu'!V10="MDC",'Full menu'!V10="PERF"),"rude",IF(OR('Full menu'!V10="PCB",'Full menu'!V10="AERF",'Full menu'!V10="UD"),"inter",IF(OR('Full menu'!V10="ACB",'Full menu'!V10="LCERT",'Full menu'!V10="LERT",'Full menu'!V10="FCERT",'Full menu'!V10="FCMT",'Full menu'!V10="LCMT",'Full menu'!V10="LMT",'Full menu'!V10="LCIT",'Full menu'!V10="FCIT",'Full menu'!V10="LIT",'Full menu'!V10="MwERT",'Full menu'!V10="ERwMT",'Full menu'!V10="M&amp;ERT",'Full menu'!V10="MwIT",'Full menu'!V10="IwMT",'Full menu'!V10="M&amp;IT",'Full menu'!V10="IwERT",'Full menu'!V10="ERwIT",'Full menu'!V10="I&amp;ERT",'Full menu'!V10="ER&amp;M&amp;IT",'Full menu'!V10="LSD"),"subst",IF(OR('Full menu'!V10="FERT",'Full menu'!V10="FMT",'Full menu'!V10="FIT",'Full menu'!V10="WSD"),"intens",""))))</f>
        <v>subst</v>
      </c>
      <c r="W10" s="4" t="str">
        <f>IF(OR('Full menu'!W10="MDC",'Full menu'!W10="PERF"),"rude",IF(OR('Full menu'!W10="PCB",'Full menu'!W10="AERF",'Full menu'!W10="UD"),"inter",IF(OR('Full menu'!W10="ACB",'Full menu'!W10="LCERT",'Full menu'!W10="LERT",'Full menu'!W10="FCERT",'Full menu'!W10="FCMT",'Full menu'!W10="LCMT",'Full menu'!W10="LMT",'Full menu'!W10="LCIT",'Full menu'!W10="FCIT",'Full menu'!W10="LIT",'Full menu'!W10="MwERT",'Full menu'!W10="ERwMT",'Full menu'!W10="M&amp;ERT",'Full menu'!W10="MwIT",'Full menu'!W10="IwMT",'Full menu'!W10="M&amp;IT",'Full menu'!W10="IwERT",'Full menu'!W10="ERwIT",'Full menu'!W10="I&amp;ERT",'Full menu'!W10="ER&amp;M&amp;IT",'Full menu'!W10="LSD"),"subst",IF(OR('Full menu'!W10="FERT",'Full menu'!W10="FMT",'Full menu'!W10="FIT",'Full menu'!W10="WSD"),"intens",""))))</f>
        <v>subst</v>
      </c>
      <c r="X10" s="4" t="str">
        <f>IF(OR('Full menu'!X10="MDC",'Full menu'!X10="PERF"),"rude",IF(OR('Full menu'!X10="PCB",'Full menu'!X10="AERF",'Full menu'!X10="UD"),"inter",IF(OR('Full menu'!X10="ACB",'Full menu'!X10="LCERT",'Full menu'!X10="LERT",'Full menu'!X10="FCERT",'Full menu'!X10="FCMT",'Full menu'!X10="LCMT",'Full menu'!X10="LMT",'Full menu'!X10="LCIT",'Full menu'!X10="FCIT",'Full menu'!X10="LIT",'Full menu'!X10="MwERT",'Full menu'!X10="ERwMT",'Full menu'!X10="M&amp;ERT",'Full menu'!X10="MwIT",'Full menu'!X10="IwMT",'Full menu'!X10="M&amp;IT",'Full menu'!X10="IwERT",'Full menu'!X10="ERwIT",'Full menu'!X10="I&amp;ERT",'Full menu'!X10="ER&amp;M&amp;IT",'Full menu'!X10="LSD"),"subst",IF(OR('Full menu'!X10="FERT",'Full menu'!X10="FMT",'Full menu'!X10="FIT",'Full menu'!X10="WSD"),"intens",""))))</f>
        <v>subst</v>
      </c>
      <c r="Y10" s="4" t="str">
        <f>IF(OR('Full menu'!Y10="MDC",'Full menu'!Y10="PERF"),"rude",IF(OR('Full menu'!Y10="PCB",'Full menu'!Y10="AERF",'Full menu'!Y10="UD"),"inter",IF(OR('Full menu'!Y10="ACB",'Full menu'!Y10="LCERT",'Full menu'!Y10="LERT",'Full menu'!Y10="FCERT",'Full menu'!Y10="FCMT",'Full menu'!Y10="LCMT",'Full menu'!Y10="LMT",'Full menu'!Y10="LCIT",'Full menu'!Y10="FCIT",'Full menu'!Y10="LIT",'Full menu'!Y10="MwERT",'Full menu'!Y10="ERwMT",'Full menu'!Y10="M&amp;ERT",'Full menu'!Y10="MwIT",'Full menu'!Y10="IwMT",'Full menu'!Y10="M&amp;IT",'Full menu'!Y10="IwERT",'Full menu'!Y10="ERwIT",'Full menu'!Y10="I&amp;ERT",'Full menu'!Y10="ER&amp;M&amp;IT",'Full menu'!Y10="LSD"),"subst",IF(OR('Full menu'!Y10="FERT",'Full menu'!Y10="FMT",'Full menu'!Y10="FIT",'Full menu'!Y10="WSD"),"intens",""))))</f>
        <v>subst</v>
      </c>
      <c r="Z10" s="4" t="str">
        <f>IF(OR('Full menu'!Z10="MDC",'Full menu'!Z10="PERF"),"rude",IF(OR('Full menu'!Z10="PCB",'Full menu'!Z10="AERF",'Full menu'!Z10="UD"),"inter",IF(OR('Full menu'!Z10="ACB",'Full menu'!Z10="LCERT",'Full menu'!Z10="LERT",'Full menu'!Z10="FCERT",'Full menu'!Z10="FCMT",'Full menu'!Z10="LCMT",'Full menu'!Z10="LMT",'Full menu'!Z10="LCIT",'Full menu'!Z10="FCIT",'Full menu'!Z10="LIT",'Full menu'!Z10="MwERT",'Full menu'!Z10="ERwMT",'Full menu'!Z10="M&amp;ERT",'Full menu'!Z10="MwIT",'Full menu'!Z10="IwMT",'Full menu'!Z10="M&amp;IT",'Full menu'!Z10="IwERT",'Full menu'!Z10="ERwIT",'Full menu'!Z10="I&amp;ERT",'Full menu'!Z10="ER&amp;M&amp;IT",'Full menu'!Z10="LSD"),"subst",IF(OR('Full menu'!Z10="FERT",'Full menu'!Z10="FMT",'Full menu'!Z10="FIT",'Full menu'!Z10="WSD"),"intens",""))))</f>
        <v>subst</v>
      </c>
      <c r="AA10" s="4" t="str">
        <f>IF(OR('Full menu'!AA10="MDC",'Full menu'!AA10="PERF"),"basic",IF(OR('Full menu'!AA10="PCB",'Full menu'!AA10="AERF",'Full menu'!AA10="UD"),"inter1",IF(OR('Full menu'!AA10="ACB",'Full menu'!AA10="LCERT",'Full menu'!AA10="LERT",'Full menu'!AA10="FCERT",'Full menu'!AA10="FCMT",'Full menu'!AA10="LCMT",'Full menu'!AA10="LMT",'Full menu'!AA10="LCIT",'Full menu'!AA10="FCIT",'Full menu'!AA10="LIT",'Full menu'!AA10="MwERT",'Full menu'!AA10="ERwMT",'Full menu'!AA10="M&amp;ERT",'Full menu'!AA10="MwIT",'Full menu'!AA10="IwMT",'Full menu'!AA10="M&amp;IT",'Full menu'!AA10="IwERT",'Full menu'!AA10="ERwIT",'Full menu'!AA10="I&amp;ERT",'Full menu'!AA10="ER&amp;M&amp;IT",'Full menu'!AA10="LSD"),"inter2",IF(OR('Full menu'!AA10="FERT",'Full menu'!AA10="FMT",'Full menu'!AA10="FIT",'Full menu'!AA10="WSD"),"comp",""))))</f>
        <v/>
      </c>
      <c r="AB10" s="4" t="str">
        <f>IF(OR('Full menu'!AB10="MDC",'Full menu'!AB10="PERF"),"basic",IF(OR('Full menu'!AB10="PCB",'Full menu'!AB10="AERF",'Full menu'!AB10="UD"),"inter1",IF(OR('Full menu'!AB10="ACB",'Full menu'!AB10="LCERT",'Full menu'!AB10="LERT",'Full menu'!AB10="FCERT",'Full menu'!AB10="FCMT",'Full menu'!AB10="LCMT",'Full menu'!AB10="LMT",'Full menu'!AB10="LCIT",'Full menu'!AB10="FCIT",'Full menu'!AB10="LIT",'Full menu'!AB10="MwERT",'Full menu'!AB10="ERwMT",'Full menu'!AB10="M&amp;ERT",'Full menu'!AB10="MwIT",'Full menu'!AB10="IwMT",'Full menu'!AB10="M&amp;IT",'Full menu'!AB10="IwERT",'Full menu'!AB10="ERwIT",'Full menu'!AB10="I&amp;ERT",'Full menu'!AB10="ER&amp;M&amp;IT",'Full menu'!AB10="LSD"),"inter2",IF(OR('Full menu'!AB10="FERT",'Full menu'!AB10="FMT",'Full menu'!AB10="FIT",'Full menu'!AB10="WSD"),"comp",""))))</f>
        <v/>
      </c>
      <c r="AC10" s="4" t="str">
        <f>IF(OR('Full menu'!AC10="MDC",'Full menu'!AC10="PERF"),"basic",IF(OR('Full menu'!AC10="PCB",'Full menu'!AC10="AERF",'Full menu'!AC10="UD"),"inter1",IF(OR('Full menu'!AC10="ACB",'Full menu'!AC10="LCERT",'Full menu'!AC10="LERT",'Full menu'!AC10="FCERT",'Full menu'!AC10="FCMT",'Full menu'!AC10="LCMT",'Full menu'!AC10="LMT",'Full menu'!AC10="LCIT",'Full menu'!AC10="FCIT",'Full menu'!AC10="LIT",'Full menu'!AC10="MwERT",'Full menu'!AC10="ERwMT",'Full menu'!AC10="M&amp;ERT",'Full menu'!AC10="MwIT",'Full menu'!AC10="IwMT",'Full menu'!AC10="M&amp;IT",'Full menu'!AC10="IwERT",'Full menu'!AC10="ERwIT",'Full menu'!AC10="I&amp;ERT",'Full menu'!AC10="ER&amp;M&amp;IT",'Full menu'!AC10="LSD"),"inter2",IF(OR('Full menu'!AC10="FERT",'Full menu'!AC10="FMT",'Full menu'!AC10="FIT",'Full menu'!AC10="WSD"),"comp",""))))</f>
        <v/>
      </c>
      <c r="AD10" s="4" t="str">
        <f>IF(OR('Full menu'!AD10="MDC",'Full menu'!AD10="PERF"),"basic",IF(OR('Full menu'!AD10="PCB",'Full menu'!AD10="AERF",'Full menu'!AD10="UD"),"inter1",IF(OR('Full menu'!AD10="ACB",'Full menu'!AD10="LCERT",'Full menu'!AD10="LERT",'Full menu'!AD10="FCERT",'Full menu'!AD10="FCMT",'Full menu'!AD10="LCMT",'Full menu'!AD10="LMT",'Full menu'!AD10="LCIT",'Full menu'!AD10="FCIT",'Full menu'!AD10="LIT",'Full menu'!AD10="MwERT",'Full menu'!AD10="ERwMT",'Full menu'!AD10="M&amp;ERT",'Full menu'!AD10="MwIT",'Full menu'!AD10="IwMT",'Full menu'!AD10="M&amp;IT",'Full menu'!AD10="IwERT",'Full menu'!AD10="ERwIT",'Full menu'!AD10="I&amp;ERT",'Full menu'!AD10="ER&amp;M&amp;IT",'Full menu'!AD10="LSD"),"inter2",IF(OR('Full menu'!AD10="FERT",'Full menu'!AD10="FMT",'Full menu'!AD10="FIT",'Full menu'!AD10="WSD"),"comp",""))))</f>
        <v/>
      </c>
      <c r="AE10" s="4" t="str">
        <f>IF(OR('Full menu'!AE10="MDC",'Full menu'!AE10="PERF"),"basic",IF(OR('Full menu'!AE10="PCB",'Full menu'!AE10="AERF",'Full menu'!AE10="UD"),"inter1",IF(OR('Full menu'!AE10="ACB",'Full menu'!AE10="LCERT",'Full menu'!AE10="LERT",'Full menu'!AE10="FCERT",'Full menu'!AE10="FCMT",'Full menu'!AE10="LCMT",'Full menu'!AE10="LMT",'Full menu'!AE10="LCIT",'Full menu'!AE10="FCIT",'Full menu'!AE10="LIT",'Full menu'!AE10="MwERT",'Full menu'!AE10="ERwMT",'Full menu'!AE10="M&amp;ERT",'Full menu'!AE10="MwIT",'Full menu'!AE10="IwMT",'Full menu'!AE10="M&amp;IT",'Full menu'!AE10="IwERT",'Full menu'!AE10="ERwIT",'Full menu'!AE10="I&amp;ERT",'Full menu'!AE10="ER&amp;M&amp;IT",'Full menu'!AE10="LSD"),"inter2",IF(OR('Full menu'!AE10="FERT",'Full menu'!AE10="FMT",'Full menu'!AE10="FIT",'Full menu'!AE10="WSD"),"comp",""))))</f>
        <v/>
      </c>
      <c r="AF10" s="4" t="str">
        <f>IF(OR('Full menu'!AF10="MDC",'Full menu'!AF10="PERF"),"basic",IF(OR('Full menu'!AF10="PCB",'Full menu'!AF10="AERF",'Full menu'!AF10="UD"),"inter1",IF(OR('Full menu'!AF10="ACB",'Full menu'!AF10="LCERT",'Full menu'!AF10="LERT",'Full menu'!AF10="FCERT",'Full menu'!AF10="FCMT",'Full menu'!AF10="LCMT",'Full menu'!AF10="LMT",'Full menu'!AF10="LCIT",'Full menu'!AF10="FCIT",'Full menu'!AF10="LIT",'Full menu'!AF10="MwERT",'Full menu'!AF10="ERwMT",'Full menu'!AF10="M&amp;ERT",'Full menu'!AF10="MwIT",'Full menu'!AF10="IwMT",'Full menu'!AF10="M&amp;IT",'Full menu'!AF10="IwERT",'Full menu'!AF10="ERwIT",'Full menu'!AF10="I&amp;ERT",'Full menu'!AF10="ER&amp;M&amp;IT",'Full menu'!AF10="LSD"),"inter2",IF(OR('Full menu'!AF10="FERT",'Full menu'!AF10="FMT",'Full menu'!AF10="FIT",'Full menu'!AF10="WSD"),"comp",""))))</f>
        <v/>
      </c>
      <c r="AG10" s="4" t="str">
        <f>IF(OR('Full menu'!AG10="MDC",'Full menu'!AG10="PERF"),"basic",IF(OR('Full menu'!AG10="PCB",'Full menu'!AG10="AERF",'Full menu'!AG10="UD"),"inter1",IF(OR('Full menu'!AG10="ACB",'Full menu'!AG10="LCERT",'Full menu'!AG10="LERT",'Full menu'!AG10="FCERT",'Full menu'!AG10="FCMT",'Full menu'!AG10="LCMT",'Full menu'!AG10="LMT",'Full menu'!AG10="LCIT",'Full menu'!AG10="FCIT",'Full menu'!AG10="LIT",'Full menu'!AG10="MwERT",'Full menu'!AG10="ERwMT",'Full menu'!AG10="M&amp;ERT",'Full menu'!AG10="MwIT",'Full menu'!AG10="IwMT",'Full menu'!AG10="M&amp;IT",'Full menu'!AG10="IwERT",'Full menu'!AG10="ERwIT",'Full menu'!AG10="I&amp;ERT",'Full menu'!AG10="ER&amp;M&amp;IT",'Full menu'!AG10="LSD"),"inter2",IF(OR('Full menu'!AG10="FERT",'Full menu'!AG10="FMT",'Full menu'!AG10="FIT",'Full menu'!AG10="WSD"),"comp",""))))</f>
        <v/>
      </c>
      <c r="AH10" s="4" t="str">
        <f>IF(OR('Full menu'!AH10="MDC",'Full menu'!AH10="PERF"),"basic",IF(OR('Full menu'!AH10="PCB",'Full menu'!AH10="AERF",'Full menu'!AH10="UD"),"inter1",IF(OR('Full menu'!AH10="ACB",'Full menu'!AH10="LCERT",'Full menu'!AH10="LERT",'Full menu'!AH10="FCERT",'Full menu'!AH10="FCMT",'Full menu'!AH10="LCMT",'Full menu'!AH10="LMT",'Full menu'!AH10="LCIT",'Full menu'!AH10="FCIT",'Full menu'!AH10="LIT",'Full menu'!AH10="MwERT",'Full menu'!AH10="ERwMT",'Full menu'!AH10="M&amp;ERT",'Full menu'!AH10="MwIT",'Full menu'!AH10="IwMT",'Full menu'!AH10="M&amp;IT",'Full menu'!AH10="IwERT",'Full menu'!AH10="ERwIT",'Full menu'!AH10="I&amp;ERT",'Full menu'!AH10="ER&amp;M&amp;IT",'Full menu'!AH10="LSD"),"inter2",IF(OR('Full menu'!AH10="FERT",'Full menu'!AH10="FMT",'Full menu'!AH10="FIT",'Full menu'!AH10="WSD"),"comp",""))))</f>
        <v/>
      </c>
      <c r="AI10" s="4" t="str">
        <f>IF(OR('Full menu'!AI10="MDC",'Full menu'!AI10="PERF"),"basic",IF(OR('Full menu'!AI10="PCB",'Full menu'!AI10="AERF",'Full menu'!AI10="UD"),"inter1",IF(OR('Full menu'!AI10="ACB",'Full menu'!AI10="LCERT",'Full menu'!AI10="LERT",'Full menu'!AI10="FCERT",'Full menu'!AI10="FCMT",'Full menu'!AI10="LCMT",'Full menu'!AI10="LMT",'Full menu'!AI10="LCIT",'Full menu'!AI10="FCIT",'Full menu'!AI10="LIT",'Full menu'!AI10="MwERT",'Full menu'!AI10="ERwMT",'Full menu'!AI10="M&amp;ERT",'Full menu'!AI10="MwIT",'Full menu'!AI10="IwMT",'Full menu'!AI10="M&amp;IT",'Full menu'!AI10="IwERT",'Full menu'!AI10="ERwIT",'Full menu'!AI10="I&amp;ERT",'Full menu'!AI10="ER&amp;M&amp;IT",'Full menu'!AI10="LSD"),"inter2",IF(OR('Full menu'!AI10="FERT",'Full menu'!AI10="FMT",'Full menu'!AI10="FIT",'Full menu'!AI10="WSD"),"comp",""))))</f>
        <v/>
      </c>
      <c r="AJ10" s="4" t="str">
        <f>IF(OR('Full menu'!AJ10="MDC",'Full menu'!AJ10="PERF"),"basic",IF(OR('Full menu'!AJ10="PCB",'Full menu'!AJ10="AERF",'Full menu'!AJ10="UD"),"inter1",IF(OR('Full menu'!AJ10="ACB",'Full menu'!AJ10="LCERT",'Full menu'!AJ10="LERT",'Full menu'!AJ10="FCERT",'Full menu'!AJ10="FCMT",'Full menu'!AJ10="LCMT",'Full menu'!AJ10="LMT",'Full menu'!AJ10="LCIT",'Full menu'!AJ10="FCIT",'Full menu'!AJ10="LIT",'Full menu'!AJ10="MwERT",'Full menu'!AJ10="ERwMT",'Full menu'!AJ10="M&amp;ERT",'Full menu'!AJ10="MwIT",'Full menu'!AJ10="IwMT",'Full menu'!AJ10="M&amp;IT",'Full menu'!AJ10="IwERT",'Full menu'!AJ10="ERwIT",'Full menu'!AJ10="I&amp;ERT",'Full menu'!AJ10="ER&amp;M&amp;IT",'Full menu'!AJ10="LSD"),"inter2",IF(OR('Full menu'!AJ10="FERT",'Full menu'!AJ10="FMT",'Full menu'!AJ10="FIT",'Full menu'!AJ10="WSD"),"comp",""))))</f>
        <v/>
      </c>
      <c r="AK10" s="4" t="str">
        <f>IF(OR('Full menu'!AK10="MDC",'Full menu'!AK10="PERF"),"basic",IF(OR('Full menu'!AK10="PCB",'Full menu'!AK10="AERF",'Full menu'!AK10="UD"),"inter1",IF(OR('Full menu'!AK10="ACB",'Full menu'!AK10="LCERT",'Full menu'!AK10="LERT",'Full menu'!AK10="FCERT",'Full menu'!AK10="FCMT",'Full menu'!AK10="LCMT",'Full menu'!AK10="LMT",'Full menu'!AK10="LCIT",'Full menu'!AK10="FCIT",'Full menu'!AK10="LIT",'Full menu'!AK10="MwERT",'Full menu'!AK10="ERwMT",'Full menu'!AK10="M&amp;ERT",'Full menu'!AK10="MwIT",'Full menu'!AK10="IwMT",'Full menu'!AK10="M&amp;IT",'Full menu'!AK10="IwERT",'Full menu'!AK10="ERwIT",'Full menu'!AK10="I&amp;ERT",'Full menu'!AK10="ER&amp;M&amp;IT",'Full menu'!AK10="LSD"),"inter2",IF(OR('Full menu'!AK10="FERT",'Full menu'!AK10="FMT",'Full menu'!AK10="FIT",'Full menu'!AK10="WSD"),"comp",""))))</f>
        <v/>
      </c>
      <c r="AL10" s="4" t="str">
        <f>IF(OR('Full menu'!AL10="MDC",'Full menu'!AL10="PERF"),"basic",IF(OR('Full menu'!AL10="PCB",'Full menu'!AL10="AERF",'Full menu'!AL10="UD"),"inter1",IF(OR('Full menu'!AL10="ACB",'Full menu'!AL10="LCERT",'Full menu'!AL10="LERT",'Full menu'!AL10="FCERT",'Full menu'!AL10="FCMT",'Full menu'!AL10="LCMT",'Full menu'!AL10="LMT",'Full menu'!AL10="LCIT",'Full menu'!AL10="FCIT",'Full menu'!AL10="LIT",'Full menu'!AL10="MwERT",'Full menu'!AL10="ERwMT",'Full menu'!AL10="M&amp;ERT",'Full menu'!AL10="MwIT",'Full menu'!AL10="IwMT",'Full menu'!AL10="M&amp;IT",'Full menu'!AL10="IwERT",'Full menu'!AL10="ERwIT",'Full menu'!AL10="I&amp;ERT",'Full menu'!AL10="ER&amp;M&amp;IT",'Full menu'!AL10="LSD"),"inter2",IF(OR('Full menu'!AL10="FERT",'Full menu'!AL10="FMT",'Full menu'!AL10="FIT",'Full menu'!AL10="WSD"),"comp",""))))</f>
        <v/>
      </c>
      <c r="AM10" s="4" t="str">
        <f>IF(OR('Full menu'!AM10="MDC",'Full menu'!AM10="PERF"),"basic",IF(OR('Full menu'!AM10="PCB",'Full menu'!AM10="AERF",'Full menu'!AM10="UD"),"inter1",IF(OR('Full menu'!AM10="ACB",'Full menu'!AM10="LCERT",'Full menu'!AM10="LERT",'Full menu'!AM10="FCERT",'Full menu'!AM10="FCMT",'Full menu'!AM10="LCMT",'Full menu'!AM10="LMT",'Full menu'!AM10="LCIT",'Full menu'!AM10="FCIT",'Full menu'!AM10="LIT",'Full menu'!AM10="MwERT",'Full menu'!AM10="ERwMT",'Full menu'!AM10="M&amp;ERT",'Full menu'!AM10="MwIT",'Full menu'!AM10="IwMT",'Full menu'!AM10="M&amp;IT",'Full menu'!AM10="IwERT",'Full menu'!AM10="ERwIT",'Full menu'!AM10="I&amp;ERT",'Full menu'!AM10="ER&amp;M&amp;IT",'Full menu'!AM10="LSD"),"inter2",IF(OR('Full menu'!AM10="FERT",'Full menu'!AM10="FMT",'Full menu'!AM10="FIT",'Full menu'!AM10="WSD"),"comp",""))))</f>
        <v/>
      </c>
      <c r="AN10" s="4" t="str">
        <f>IF(OR('Full menu'!AN10="MDC",'Full menu'!AN10="PERF"),"basic",IF(OR('Full menu'!AN10="PCB",'Full menu'!AN10="AERF",'Full menu'!AN10="UD"),"inter1",IF(OR('Full menu'!AN10="ACB",'Full menu'!AN10="LCERT",'Full menu'!AN10="LERT",'Full menu'!AN10="FCERT",'Full menu'!AN10="FCMT",'Full menu'!AN10="LCMT",'Full menu'!AN10="LMT",'Full menu'!AN10="LCIT",'Full menu'!AN10="FCIT",'Full menu'!AN10="LIT",'Full menu'!AN10="MwERT",'Full menu'!AN10="ERwMT",'Full menu'!AN10="M&amp;ERT",'Full menu'!AN10="MwIT",'Full menu'!AN10="IwMT",'Full menu'!AN10="M&amp;IT",'Full menu'!AN10="IwERT",'Full menu'!AN10="ERwIT",'Full menu'!AN10="I&amp;ERT",'Full menu'!AN10="ER&amp;M&amp;IT",'Full menu'!AN10="LSD"),"inter2",IF(OR('Full menu'!AN10="FERT",'Full menu'!AN10="FMT",'Full menu'!AN10="FIT",'Full menu'!AN10="WSD"),"comp",""))))</f>
        <v/>
      </c>
      <c r="AO10" s="4" t="str">
        <f>IF(OR('Full menu'!AO10="MDC",'Full menu'!AO10="PERF"),"basic",IF(OR('Full menu'!AO10="PCB",'Full menu'!AO10="AERF",'Full menu'!AO10="UD"),"inter1",IF(OR('Full menu'!AO10="ACB",'Full menu'!AO10="LCERT",'Full menu'!AO10="LERT",'Full menu'!AO10="FCERT",'Full menu'!AO10="FCMT",'Full menu'!AO10="LCMT",'Full menu'!AO10="LMT",'Full menu'!AO10="LCIT",'Full menu'!AO10="FCIT",'Full menu'!AO10="LIT",'Full menu'!AO10="MwERT",'Full menu'!AO10="ERwMT",'Full menu'!AO10="M&amp;ERT",'Full menu'!AO10="MwIT",'Full menu'!AO10="IwMT",'Full menu'!AO10="M&amp;IT",'Full menu'!AO10="IwERT",'Full menu'!AO10="ERwIT",'Full menu'!AO10="I&amp;ERT",'Full menu'!AO10="ER&amp;M&amp;IT",'Full menu'!AO10="LSD"),"inter2",IF(OR('Full menu'!AO10="FERT",'Full menu'!AO10="FMT",'Full menu'!AO10="FIT",'Full menu'!AO10="WSD"),"comp",""))))</f>
        <v/>
      </c>
      <c r="AP10" s="4" t="str">
        <f>IF(OR('Full menu'!AP10="MDC",'Full menu'!AP10="PERF"),"basic",IF(OR('Full menu'!AP10="PCB",'Full menu'!AP10="AERF",'Full menu'!AP10="UD"),"inter1",IF(OR('Full menu'!AP10="ACB",'Full menu'!AP10="LCERT",'Full menu'!AP10="LERT",'Full menu'!AP10="FCERT",'Full menu'!AP10="FCMT",'Full menu'!AP10="LCMT",'Full menu'!AP10="LMT",'Full menu'!AP10="LCIT",'Full menu'!AP10="FCIT",'Full menu'!AP10="LIT",'Full menu'!AP10="MwERT",'Full menu'!AP10="ERwMT",'Full menu'!AP10="M&amp;ERT",'Full menu'!AP10="MwIT",'Full menu'!AP10="IwMT",'Full menu'!AP10="M&amp;IT",'Full menu'!AP10="IwERT",'Full menu'!AP10="ERwIT",'Full menu'!AP10="I&amp;ERT",'Full menu'!AP10="ER&amp;M&amp;IT",'Full menu'!AP10="LSD"),"inter2",IF(OR('Full menu'!AP10="FERT",'Full menu'!AP10="FMT",'Full menu'!AP10="FIT",'Full menu'!AP10="WSD"),"comp",""))))</f>
        <v/>
      </c>
      <c r="AQ10" s="4" t="str">
        <f>IF(OR('Full menu'!AQ10="MDC",'Full menu'!AQ10="PERF"),"basic",IF(OR('Full menu'!AQ10="PCB",'Full menu'!AQ10="AERF",'Full menu'!AQ10="UD"),"inter1",IF(OR('Full menu'!AQ10="ACB",'Full menu'!AQ10="LCERT",'Full menu'!AQ10="LERT",'Full menu'!AQ10="FCERT",'Full menu'!AQ10="FCMT",'Full menu'!AQ10="LCMT",'Full menu'!AQ10="LMT",'Full menu'!AQ10="LCIT",'Full menu'!AQ10="FCIT",'Full menu'!AQ10="LIT",'Full menu'!AQ10="MwERT",'Full menu'!AQ10="ERwMT",'Full menu'!AQ10="M&amp;ERT",'Full menu'!AQ10="MwIT",'Full menu'!AQ10="IwMT",'Full menu'!AQ10="M&amp;IT",'Full menu'!AQ10="IwERT",'Full menu'!AQ10="ERwIT",'Full menu'!AQ10="I&amp;ERT",'Full menu'!AQ10="ER&amp;M&amp;IT",'Full menu'!AQ10="LSD"),"inter2",IF(OR('Full menu'!AQ10="FERT",'Full menu'!AQ10="FMT",'Full menu'!AQ10="FIT",'Full menu'!AQ10="WSD"),"comp",""))))</f>
        <v/>
      </c>
      <c r="AR10" s="4" t="str">
        <f>IF(OR('Full menu'!AR10="MDC",'Full menu'!AR10="PERF"),"basic",IF(OR('Full menu'!AR10="PCB",'Full menu'!AR10="AERF",'Full menu'!AR10="UD"),"inter1",IF(OR('Full menu'!AR10="ACB",'Full menu'!AR10="LCERT",'Full menu'!AR10="LERT",'Full menu'!AR10="FCERT",'Full menu'!AR10="FCMT",'Full menu'!AR10="LCMT",'Full menu'!AR10="LMT",'Full menu'!AR10="LCIT",'Full menu'!AR10="FCIT",'Full menu'!AR10="LIT",'Full menu'!AR10="MwERT",'Full menu'!AR10="ERwMT",'Full menu'!AR10="M&amp;ERT",'Full menu'!AR10="MwIT",'Full menu'!AR10="IwMT",'Full menu'!AR10="M&amp;IT",'Full menu'!AR10="IwERT",'Full menu'!AR10="ERwIT",'Full menu'!AR10="I&amp;ERT",'Full menu'!AR10="ER&amp;M&amp;IT",'Full menu'!AR10="LSD"),"inter2",IF(OR('Full menu'!AR10="FERT",'Full menu'!AR10="FMT",'Full menu'!AR10="FIT",'Full menu'!AR10="WSD"),"comp",""))))</f>
        <v/>
      </c>
      <c r="AS10" s="4" t="str">
        <f>IF(OR('Full menu'!AS10="MDC",'Full menu'!AS10="PERF"),"basic",IF(OR('Full menu'!AS10="PCB",'Full menu'!AS10="AERF",'Full menu'!AS10="UD"),"inter1",IF(OR('Full menu'!AS10="ACB",'Full menu'!AS10="LCERT",'Full menu'!AS10="LERT",'Full menu'!AS10="FCERT",'Full menu'!AS10="FCMT",'Full menu'!AS10="LCMT",'Full menu'!AS10="LMT",'Full menu'!AS10="LCIT",'Full menu'!AS10="FCIT",'Full menu'!AS10="LIT",'Full menu'!AS10="MwERT",'Full menu'!AS10="ERwMT",'Full menu'!AS10="M&amp;ERT",'Full menu'!AS10="MwIT",'Full menu'!AS10="IwMT",'Full menu'!AS10="M&amp;IT",'Full menu'!AS10="IwERT",'Full menu'!AS10="ERwIT",'Full menu'!AS10="I&amp;ERT",'Full menu'!AS10="ER&amp;M&amp;IT",'Full menu'!AS10="LSD"),"inter2",IF(OR('Full menu'!AS10="FERT",'Full menu'!AS10="FMT",'Full menu'!AS10="FIT",'Full menu'!AS10="WSD"),"comp",""))))</f>
        <v/>
      </c>
    </row>
    <row r="11" spans="1:45" x14ac:dyDescent="0.2">
      <c r="A11" s="4" t="s">
        <v>25</v>
      </c>
      <c r="B11" s="4" t="str">
        <f>IF(OR('Full menu'!B11="MDC",'Full menu'!B11="PERF"),"basic",IF(OR('Full menu'!B11="PCB",'Full menu'!B11="AERF",'Full menu'!B11="UD"),"inter1",IF(OR('Full menu'!B11="ACB",'Full menu'!B11="LCERT",'Full menu'!B11="LERT",'Full menu'!B11="FCERT",'Full menu'!B11="FCMT",'Full menu'!B11="LCMT",'Full menu'!B11="LMT",'Full menu'!B11="LCIT",'Full menu'!B11="FCIT",'Full menu'!B11="LIT",'Full menu'!B11="MwERT",'Full menu'!B11="ERwMT",'Full menu'!B11="M&amp;ERT",'Full menu'!B11="MwIT",'Full menu'!B11="IwMT",'Full menu'!B11="M&amp;IT",'Full menu'!B11="IwERT",'Full menu'!B11="ERwIT",'Full menu'!B11="I&amp;ERT",'Full menu'!B11="ER&amp;M&amp;IT",'Full menu'!B11="LSD"),"inter2",IF(OR('Full menu'!B11="FERT",'Full menu'!B11="FMT",'Full menu'!B11="FIT",'Full menu'!B11="WSD"),"comp",""))))</f>
        <v/>
      </c>
      <c r="C11" s="4" t="str">
        <f>IF(OR('Full menu'!C11="MDC",'Full menu'!C11="PERF"),"basic",IF(OR('Full menu'!C11="PCB",'Full menu'!C11="AERF",'Full menu'!C11="UD"),"inter1",IF(OR('Full menu'!C11="ACB",'Full menu'!C11="LCERT",'Full menu'!C11="LERT",'Full menu'!C11="FCERT",'Full menu'!C11="FCMT",'Full menu'!C11="LCMT",'Full menu'!C11="LMT",'Full menu'!C11="LCIT",'Full menu'!C11="FCIT",'Full menu'!C11="LIT",'Full menu'!C11="MwERT",'Full menu'!C11="ERwMT",'Full menu'!C11="M&amp;ERT",'Full menu'!C11="MwIT",'Full menu'!C11="IwMT",'Full menu'!C11="M&amp;IT",'Full menu'!C11="IwERT",'Full menu'!C11="ERwIT",'Full menu'!C11="I&amp;ERT",'Full menu'!C11="ER&amp;M&amp;IT",'Full menu'!C11="LSD"),"inter2",IF(OR('Full menu'!C11="FERT",'Full menu'!C11="FMT",'Full menu'!C11="FIT",'Full menu'!C11="WSD"),"comp",""))))</f>
        <v/>
      </c>
      <c r="D11" s="4" t="str">
        <f>IF(OR('Full menu'!D11="MDC",'Full menu'!D11="PERF"),"basic",IF(OR('Full menu'!D11="PCB",'Full menu'!D11="AERF",'Full menu'!D11="UD"),"inter1",IF(OR('Full menu'!D11="ACB",'Full menu'!D11="LCERT",'Full menu'!D11="LERT",'Full menu'!D11="FCERT",'Full menu'!D11="FCMT",'Full menu'!D11="LCMT",'Full menu'!D11="LMT",'Full menu'!D11="LCIT",'Full menu'!D11="FCIT",'Full menu'!D11="LIT",'Full menu'!D11="MwERT",'Full menu'!D11="ERwMT",'Full menu'!D11="M&amp;ERT",'Full menu'!D11="MwIT",'Full menu'!D11="IwMT",'Full menu'!D11="M&amp;IT",'Full menu'!D11="IwERT",'Full menu'!D11="ERwIT",'Full menu'!D11="I&amp;ERT",'Full menu'!D11="ER&amp;M&amp;IT",'Full menu'!D11="LSD"),"inter2",IF(OR('Full menu'!D11="FERT",'Full menu'!D11="FMT",'Full menu'!D11="FIT",'Full menu'!D11="WSD"),"comp",""))))</f>
        <v/>
      </c>
      <c r="E11" s="4" t="str">
        <f>IF(OR('Full menu'!E11="MDC",'Full menu'!E11="PERF"),"basic",IF(OR('Full menu'!E11="PCB",'Full menu'!E11="AERF",'Full menu'!E11="UD"),"inter1",IF(OR('Full menu'!E11="ACB",'Full menu'!E11="LCERT",'Full menu'!E11="LERT",'Full menu'!E11="FCERT",'Full menu'!E11="FCMT",'Full menu'!E11="LCMT",'Full menu'!E11="LMT",'Full menu'!E11="LCIT",'Full menu'!E11="FCIT",'Full menu'!E11="LIT",'Full menu'!E11="MwERT",'Full menu'!E11="ERwMT",'Full menu'!E11="M&amp;ERT",'Full menu'!E11="MwIT",'Full menu'!E11="IwMT",'Full menu'!E11="M&amp;IT",'Full menu'!E11="IwERT",'Full menu'!E11="ERwIT",'Full menu'!E11="I&amp;ERT",'Full menu'!E11="ER&amp;M&amp;IT",'Full menu'!E11="LSD"),"inter2",IF(OR('Full menu'!E11="FERT",'Full menu'!E11="FMT",'Full menu'!E11="FIT",'Full menu'!E11="WSD"),"comp",""))))</f>
        <v/>
      </c>
      <c r="F11" s="4" t="str">
        <f>IF(OR('Full menu'!F11="MDC",'Full menu'!F11="PERF"),"basic",IF(OR('Full menu'!F11="PCB",'Full menu'!F11="AERF",'Full menu'!F11="UD"),"inter1",IF(OR('Full menu'!F11="ACB",'Full menu'!F11="LCERT",'Full menu'!F11="LERT",'Full menu'!F11="FCERT",'Full menu'!F11="FCMT",'Full menu'!F11="LCMT",'Full menu'!F11="LMT",'Full menu'!F11="LCIT",'Full menu'!F11="FCIT",'Full menu'!F11="LIT",'Full menu'!F11="MwERT",'Full menu'!F11="ERwMT",'Full menu'!F11="M&amp;ERT",'Full menu'!F11="MwIT",'Full menu'!F11="IwMT",'Full menu'!F11="M&amp;IT",'Full menu'!F11="IwERT",'Full menu'!F11="ERwIT",'Full menu'!F11="I&amp;ERT",'Full menu'!F11="ER&amp;M&amp;IT",'Full menu'!F11="LSD"),"inter2",IF(OR('Full menu'!F11="FERT",'Full menu'!F11="FMT",'Full menu'!F11="FIT",'Full menu'!F11="WSD"),"comp",""))))</f>
        <v/>
      </c>
      <c r="G11" s="4" t="str">
        <f>IF(OR('Full menu'!G11="MDC",'Full menu'!G11="PERF"),"basic",IF(OR('Full menu'!G11="PCB",'Full menu'!G11="AERF",'Full menu'!G11="UD"),"inter1",IF(OR('Full menu'!G11="ACB",'Full menu'!G11="LCERT",'Full menu'!G11="LERT",'Full menu'!G11="FCERT",'Full menu'!G11="FCMT",'Full menu'!G11="LCMT",'Full menu'!G11="LMT",'Full menu'!G11="LCIT",'Full menu'!G11="FCIT",'Full menu'!G11="LIT",'Full menu'!G11="MwERT",'Full menu'!G11="ERwMT",'Full menu'!G11="M&amp;ERT",'Full menu'!G11="MwIT",'Full menu'!G11="IwMT",'Full menu'!G11="M&amp;IT",'Full menu'!G11="IwERT",'Full menu'!G11="ERwIT",'Full menu'!G11="I&amp;ERT",'Full menu'!G11="ER&amp;M&amp;IT",'Full menu'!G11="LSD"),"inter2",IF(OR('Full menu'!G11="FERT",'Full menu'!G11="FMT",'Full menu'!G11="FIT",'Full menu'!G11="WSD"),"comp",""))))</f>
        <v/>
      </c>
      <c r="H11" s="4" t="str">
        <f>IF(OR('Full menu'!H11="MDC",'Full menu'!H11="PERF"),"basic",IF(OR('Full menu'!H11="PCB",'Full menu'!H11="AERF",'Full menu'!H11="UD"),"inter1",IF(OR('Full menu'!H11="ACB",'Full menu'!H11="LCERT",'Full menu'!H11="LERT",'Full menu'!H11="FCERT",'Full menu'!H11="FCMT",'Full menu'!H11="LCMT",'Full menu'!H11="LMT",'Full menu'!H11="LCIT",'Full menu'!H11="FCIT",'Full menu'!H11="LIT",'Full menu'!H11="MwERT",'Full menu'!H11="ERwMT",'Full menu'!H11="M&amp;ERT",'Full menu'!H11="MwIT",'Full menu'!H11="IwMT",'Full menu'!H11="M&amp;IT",'Full menu'!H11="IwERT",'Full menu'!H11="ERwIT",'Full menu'!H11="I&amp;ERT",'Full menu'!H11="ER&amp;M&amp;IT",'Full menu'!H11="LSD"),"inter2",IF(OR('Full menu'!H11="FERT",'Full menu'!H11="FMT",'Full menu'!H11="FIT",'Full menu'!H11="WSD"),"comp",""))))</f>
        <v/>
      </c>
      <c r="I11" s="4" t="str">
        <f>IF(OR('Full menu'!I11="MDC",'Full menu'!I11="PERF"),"basic",IF(OR('Full menu'!I11="PCB",'Full menu'!I11="AERF",'Full menu'!I11="UD"),"inter1",IF(OR('Full menu'!I11="ACB",'Full menu'!I11="LCERT",'Full menu'!I11="LERT",'Full menu'!I11="FCERT",'Full menu'!I11="FCMT",'Full menu'!I11="LCMT",'Full menu'!I11="LMT",'Full menu'!I11="LCIT",'Full menu'!I11="FCIT",'Full menu'!I11="LIT",'Full menu'!I11="MwERT",'Full menu'!I11="ERwMT",'Full menu'!I11="M&amp;ERT",'Full menu'!I11="MwIT",'Full menu'!I11="IwMT",'Full menu'!I11="M&amp;IT",'Full menu'!I11="IwERT",'Full menu'!I11="ERwIT",'Full menu'!I11="I&amp;ERT",'Full menu'!I11="ER&amp;M&amp;IT",'Full menu'!I11="LSD"),"inter2",IF(OR('Full menu'!I11="FERT",'Full menu'!I11="FMT",'Full menu'!I11="FIT",'Full menu'!I11="WSD"),"comp",""))))</f>
        <v/>
      </c>
      <c r="J11" s="4" t="str">
        <f>IF(OR('Full menu'!J11="MDC",'Full menu'!J11="PERF"),"basic",IF(OR('Full menu'!J11="PCB",'Full menu'!J11="AERF",'Full menu'!J11="UD"),"inter1",IF(OR('Full menu'!J11="ACB",'Full menu'!J11="LCERT",'Full menu'!J11="LERT",'Full menu'!J11="FCERT",'Full menu'!J11="FCMT",'Full menu'!J11="LCMT",'Full menu'!J11="LMT",'Full menu'!J11="LCIT",'Full menu'!J11="FCIT",'Full menu'!J11="LIT",'Full menu'!J11="MwERT",'Full menu'!J11="ERwMT",'Full menu'!J11="M&amp;ERT",'Full menu'!J11="MwIT",'Full menu'!J11="IwMT",'Full menu'!J11="M&amp;IT",'Full menu'!J11="IwERT",'Full menu'!J11="ERwIT",'Full menu'!J11="I&amp;ERT",'Full menu'!J11="ER&amp;M&amp;IT",'Full menu'!J11="LSD"),"inter2",IF(OR('Full menu'!J11="FERT",'Full menu'!J11="FMT",'Full menu'!J11="FIT",'Full menu'!J11="WSD"),"comp",""))))</f>
        <v/>
      </c>
      <c r="K11" s="4" t="str">
        <f>IF(OR('Full menu'!K11="MDC",'Full menu'!K11="PERF"),"basic",IF(OR('Full menu'!K11="PCB",'Full menu'!K11="AERF",'Full menu'!K11="UD"),"inter1",IF(OR('Full menu'!K11="ACB",'Full menu'!K11="LCERT",'Full menu'!K11="LERT",'Full menu'!K11="FCERT",'Full menu'!K11="FCMT",'Full menu'!K11="LCMT",'Full menu'!K11="LMT",'Full menu'!K11="LCIT",'Full menu'!K11="FCIT",'Full menu'!K11="LIT",'Full menu'!K11="MwERT",'Full menu'!K11="ERwMT",'Full menu'!K11="M&amp;ERT",'Full menu'!K11="MwIT",'Full menu'!K11="IwMT",'Full menu'!K11="M&amp;IT",'Full menu'!K11="IwERT",'Full menu'!K11="ERwIT",'Full menu'!K11="I&amp;ERT",'Full menu'!K11="ER&amp;M&amp;IT",'Full menu'!K11="LSD"),"inter2",IF(OR('Full menu'!K11="FERT",'Full menu'!K11="FMT",'Full menu'!K11="FIT",'Full menu'!K11="WSD"),"comp",""))))</f>
        <v/>
      </c>
      <c r="L11" s="4" t="str">
        <f>IF(OR('Full menu'!L11="MDC",'Full menu'!L11="PERF"),"basic",IF(OR('Full menu'!L11="PCB",'Full menu'!L11="AERF",'Full menu'!L11="UD"),"inter1",IF(OR('Full menu'!L11="ACB",'Full menu'!L11="LCERT",'Full menu'!L11="LERT",'Full menu'!L11="FCERT",'Full menu'!L11="FCMT",'Full menu'!L11="LCMT",'Full menu'!L11="LMT",'Full menu'!L11="LCIT",'Full menu'!L11="FCIT",'Full menu'!L11="LIT",'Full menu'!L11="MwERT",'Full menu'!L11="ERwMT",'Full menu'!L11="M&amp;ERT",'Full menu'!L11="MwIT",'Full menu'!L11="IwMT",'Full menu'!L11="M&amp;IT",'Full menu'!L11="IwERT",'Full menu'!L11="ERwIT",'Full menu'!L11="I&amp;ERT",'Full menu'!L11="ER&amp;M&amp;IT",'Full menu'!L11="LSD"),"inter2",IF(OR('Full menu'!L11="FERT",'Full menu'!L11="FMT",'Full menu'!L11="FIT",'Full menu'!L11="WSD"),"comp",""))))</f>
        <v/>
      </c>
      <c r="M11" s="4" t="str">
        <f>IF(OR('Full menu'!M11="MDC",'Full menu'!M11="PERF"),"basic",IF(OR('Full menu'!M11="PCB",'Full menu'!M11="AERF",'Full menu'!M11="UD"),"inter1",IF(OR('Full menu'!M11="ACB",'Full menu'!M11="LCERT",'Full menu'!M11="LERT",'Full menu'!M11="FCERT",'Full menu'!M11="FCMT",'Full menu'!M11="LCMT",'Full menu'!M11="LMT",'Full menu'!M11="LCIT",'Full menu'!M11="FCIT",'Full menu'!M11="LIT",'Full menu'!M11="MwERT",'Full menu'!M11="ERwMT",'Full menu'!M11="M&amp;ERT",'Full menu'!M11="MwIT",'Full menu'!M11="IwMT",'Full menu'!M11="M&amp;IT",'Full menu'!M11="IwERT",'Full menu'!M11="ERwIT",'Full menu'!M11="I&amp;ERT",'Full menu'!M11="ER&amp;M&amp;IT",'Full menu'!M11="LSD"),"inter2",IF(OR('Full menu'!M11="FERT",'Full menu'!M11="FMT",'Full menu'!M11="FIT",'Full menu'!M11="WSD"),"comp",""))))</f>
        <v/>
      </c>
      <c r="N11" s="4" t="str">
        <f>IF(OR('Full menu'!N11="MDC",'Full menu'!N11="PERF"),"basic",IF(OR('Full menu'!N11="PCB",'Full menu'!N11="AERF",'Full menu'!N11="UD"),"inter1",IF(OR('Full menu'!N11="ACB",'Full menu'!N11="LCERT",'Full menu'!N11="LERT",'Full menu'!N11="FCERT",'Full menu'!N11="FCMT",'Full menu'!N11="LCMT",'Full menu'!N11="LMT",'Full menu'!N11="LCIT",'Full menu'!N11="FCIT",'Full menu'!N11="LIT",'Full menu'!N11="MwERT",'Full menu'!N11="ERwMT",'Full menu'!N11="M&amp;ERT",'Full menu'!N11="MwIT",'Full menu'!N11="IwMT",'Full menu'!N11="M&amp;IT",'Full menu'!N11="IwERT",'Full menu'!N11="ERwIT",'Full menu'!N11="I&amp;ERT",'Full menu'!N11="ER&amp;M&amp;IT",'Full menu'!N11="LSD"),"inter2",IF(OR('Full menu'!N11="FERT",'Full menu'!N11="FMT",'Full menu'!N11="FIT",'Full menu'!N11="WSD"),"comp",""))))</f>
        <v/>
      </c>
      <c r="O11" s="4" t="str">
        <f>IF(OR('Full menu'!O11="MDC",'Full menu'!O11="PERF"),"basic",IF(OR('Full menu'!O11="PCB",'Full menu'!O11="AERF",'Full menu'!O11="UD"),"inter1",IF(OR('Full menu'!O11="ACB",'Full menu'!O11="LCERT",'Full menu'!O11="LERT",'Full menu'!O11="FCERT",'Full menu'!O11="FCMT",'Full menu'!O11="LCMT",'Full menu'!O11="LMT",'Full menu'!O11="LCIT",'Full menu'!O11="FCIT",'Full menu'!O11="LIT",'Full menu'!O11="MwERT",'Full menu'!O11="ERwMT",'Full menu'!O11="M&amp;ERT",'Full menu'!O11="MwIT",'Full menu'!O11="IwMT",'Full menu'!O11="M&amp;IT",'Full menu'!O11="IwERT",'Full menu'!O11="ERwIT",'Full menu'!O11="I&amp;ERT",'Full menu'!O11="ER&amp;M&amp;IT",'Full menu'!O11="LSD"),"inter2",IF(OR('Full menu'!O11="FERT",'Full menu'!O11="FMT",'Full menu'!O11="FIT",'Full menu'!O11="WSD"),"comp",""))))</f>
        <v/>
      </c>
      <c r="P11" s="4" t="str">
        <f>IF(OR('Full menu'!P11="MDC",'Full menu'!P11="PERF"),"basic",IF(OR('Full menu'!P11="PCB",'Full menu'!P11="AERF",'Full menu'!P11="UD"),"inter1",IF(OR('Full menu'!P11="ACB",'Full menu'!P11="LCERT",'Full menu'!P11="LERT",'Full menu'!P11="FCERT",'Full menu'!P11="FCMT",'Full menu'!P11="LCMT",'Full menu'!P11="LMT",'Full menu'!P11="LCIT",'Full menu'!P11="FCIT",'Full menu'!P11="LIT",'Full menu'!P11="MwERT",'Full menu'!P11="ERwMT",'Full menu'!P11="M&amp;ERT",'Full menu'!P11="MwIT",'Full menu'!P11="IwMT",'Full menu'!P11="M&amp;IT",'Full menu'!P11="IwERT",'Full menu'!P11="ERwIT",'Full menu'!P11="I&amp;ERT",'Full menu'!P11="ER&amp;M&amp;IT",'Full menu'!P11="LSD"),"inter2",IF(OR('Full menu'!P11="FERT",'Full menu'!P11="FMT",'Full menu'!P11="FIT",'Full menu'!P11="WSD"),"comp",""))))</f>
        <v/>
      </c>
      <c r="Q11" s="4" t="str">
        <f>IF(OR('Full menu'!Q11="MDC",'Full menu'!Q11="PERF"),"basic",IF(OR('Full menu'!Q11="PCB",'Full menu'!Q11="AERF",'Full menu'!Q11="UD"),"inter1",IF(OR('Full menu'!Q11="ACB",'Full menu'!Q11="LCERT",'Full menu'!Q11="LERT",'Full menu'!Q11="FCERT",'Full menu'!Q11="FCMT",'Full menu'!Q11="LCMT",'Full menu'!Q11="LMT",'Full menu'!Q11="LCIT",'Full menu'!Q11="FCIT",'Full menu'!Q11="LIT",'Full menu'!Q11="MwERT",'Full menu'!Q11="ERwMT",'Full menu'!Q11="M&amp;ERT",'Full menu'!Q11="MwIT",'Full menu'!Q11="IwMT",'Full menu'!Q11="M&amp;IT",'Full menu'!Q11="IwERT",'Full menu'!Q11="ERwIT",'Full menu'!Q11="I&amp;ERT",'Full menu'!Q11="ER&amp;M&amp;IT",'Full menu'!Q11="LSD"),"inter2",IF(OR('Full menu'!Q11="FERT",'Full menu'!Q11="FMT",'Full menu'!Q11="FIT",'Full menu'!Q11="WSD"),"comp",""))))</f>
        <v/>
      </c>
      <c r="R11" s="4" t="str">
        <f>IF(OR('Full menu'!R11="MDC",'Full menu'!R11="PERF"),"basic",IF(OR('Full menu'!R11="PCB",'Full menu'!R11="AERF",'Full menu'!R11="UD"),"inter1",IF(OR('Full menu'!R11="ACB",'Full menu'!R11="LCERT",'Full menu'!R11="LERT",'Full menu'!R11="FCERT",'Full menu'!R11="FCMT",'Full menu'!R11="LCMT",'Full menu'!R11="LMT",'Full menu'!R11="LCIT",'Full menu'!R11="FCIT",'Full menu'!R11="LIT",'Full menu'!R11="MwERT",'Full menu'!R11="ERwMT",'Full menu'!R11="M&amp;ERT",'Full menu'!R11="MwIT",'Full menu'!R11="IwMT",'Full menu'!R11="M&amp;IT",'Full menu'!R11="IwERT",'Full menu'!R11="ERwIT",'Full menu'!R11="I&amp;ERT",'Full menu'!R11="ER&amp;M&amp;IT",'Full menu'!R11="LSD"),"inter2",IF(OR('Full menu'!R11="FERT",'Full menu'!R11="FMT",'Full menu'!R11="FIT",'Full menu'!R11="WSD"),"comp",""))))</f>
        <v/>
      </c>
      <c r="S11" s="4" t="str">
        <f>IF(OR('Full menu'!S11="MDC",'Full menu'!S11="PERF"),"basic",IF(OR('Full menu'!S11="PCB",'Full menu'!S11="AERF",'Full menu'!S11="UD"),"inter1",IF(OR('Full menu'!S11="ACB",'Full menu'!S11="LCERT",'Full menu'!S11="LERT",'Full menu'!S11="FCERT",'Full menu'!S11="FCMT",'Full menu'!S11="LCMT",'Full menu'!S11="LMT",'Full menu'!S11="LCIT",'Full menu'!S11="FCIT",'Full menu'!S11="LIT",'Full menu'!S11="MwERT",'Full menu'!S11="ERwMT",'Full menu'!S11="M&amp;ERT",'Full menu'!S11="MwIT",'Full menu'!S11="IwMT",'Full menu'!S11="M&amp;IT",'Full menu'!S11="IwERT",'Full menu'!S11="ERwIT",'Full menu'!S11="I&amp;ERT",'Full menu'!S11="ER&amp;M&amp;IT",'Full menu'!S11="LSD"),"inter2",IF(OR('Full menu'!S11="FERT",'Full menu'!S11="FMT",'Full menu'!S11="FIT",'Full menu'!S11="WSD"),"comp",""))))</f>
        <v/>
      </c>
      <c r="T11" s="4" t="str">
        <f>IF(OR('Full menu'!T11="MDC",'Full menu'!T11="PERF"),"basic",IF(OR('Full menu'!T11="PCB",'Full menu'!T11="AERF",'Full menu'!T11="UD"),"inter1",IF(OR('Full menu'!T11="ACB",'Full menu'!T11="LCERT",'Full menu'!T11="LERT",'Full menu'!T11="FCERT",'Full menu'!T11="FCMT",'Full menu'!T11="LCMT",'Full menu'!T11="LMT",'Full menu'!T11="LCIT",'Full menu'!T11="FCIT",'Full menu'!T11="LIT",'Full menu'!T11="MwERT",'Full menu'!T11="ERwMT",'Full menu'!T11="M&amp;ERT",'Full menu'!T11="MwIT",'Full menu'!T11="IwMT",'Full menu'!T11="M&amp;IT",'Full menu'!T11="IwERT",'Full menu'!T11="ERwIT",'Full menu'!T11="I&amp;ERT",'Full menu'!T11="ER&amp;M&amp;IT",'Full menu'!T11="LSD"),"inter2",IF(OR('Full menu'!T11="FERT",'Full menu'!T11="FMT",'Full menu'!T11="FIT",'Full menu'!T11="WSD"),"comp",""))))</f>
        <v/>
      </c>
      <c r="U11" s="4" t="str">
        <f>IF(OR('Full menu'!U11="MDC",'Full menu'!U11="PERF"),"basic",IF(OR('Full menu'!U11="PCB",'Full menu'!U11="AERF",'Full menu'!U11="UD"),"inter1",IF(OR('Full menu'!U11="ACB",'Full menu'!U11="LCERT",'Full menu'!U11="LERT",'Full menu'!U11="FCERT",'Full menu'!U11="FCMT",'Full menu'!U11="LCMT",'Full menu'!U11="LMT",'Full menu'!U11="LCIT",'Full menu'!U11="FCIT",'Full menu'!U11="LIT",'Full menu'!U11="MwERT",'Full menu'!U11="ERwMT",'Full menu'!U11="M&amp;ERT",'Full menu'!U11="MwIT",'Full menu'!U11="IwMT",'Full menu'!U11="M&amp;IT",'Full menu'!U11="IwERT",'Full menu'!U11="ERwIT",'Full menu'!U11="I&amp;ERT",'Full menu'!U11="ER&amp;M&amp;IT",'Full menu'!U11="LSD"),"inter2",IF(OR('Full menu'!U11="FERT",'Full menu'!U11="FMT",'Full menu'!U11="FIT",'Full menu'!U11="WSD"),"comp",""))))</f>
        <v/>
      </c>
      <c r="V11" s="4" t="str">
        <f>IF(OR('Full menu'!V11="MDC",'Full menu'!V11="PERF"),"basic",IF(OR('Full menu'!V11="PCB",'Full menu'!V11="AERF",'Full menu'!V11="UD"),"inter1",IF(OR('Full menu'!V11="ACB",'Full menu'!V11="LCERT",'Full menu'!V11="LERT",'Full menu'!V11="FCERT",'Full menu'!V11="FCMT",'Full menu'!V11="LCMT",'Full menu'!V11="LMT",'Full menu'!V11="LCIT",'Full menu'!V11="FCIT",'Full menu'!V11="LIT",'Full menu'!V11="MwERT",'Full menu'!V11="ERwMT",'Full menu'!V11="M&amp;ERT",'Full menu'!V11="MwIT",'Full menu'!V11="IwMT",'Full menu'!V11="M&amp;IT",'Full menu'!V11="IwERT",'Full menu'!V11="ERwIT",'Full menu'!V11="I&amp;ERT",'Full menu'!V11="ER&amp;M&amp;IT",'Full menu'!V11="LSD"),"inter2",IF(OR('Full menu'!V11="FERT",'Full menu'!V11="FMT",'Full menu'!V11="FIT",'Full menu'!V11="WSD"),"comp",""))))</f>
        <v/>
      </c>
      <c r="W11" s="4" t="str">
        <f>IF(OR('Full menu'!W11="MDC",'Full menu'!W11="PERF"),"basic",IF(OR('Full menu'!W11="PCB",'Full menu'!W11="AERF",'Full menu'!W11="UD"),"inter1",IF(OR('Full menu'!W11="ACB",'Full menu'!W11="LCERT",'Full menu'!W11="LERT",'Full menu'!W11="FCERT",'Full menu'!W11="FCMT",'Full menu'!W11="LCMT",'Full menu'!W11="LMT",'Full menu'!W11="LCIT",'Full menu'!W11="FCIT",'Full menu'!W11="LIT",'Full menu'!W11="MwERT",'Full menu'!W11="ERwMT",'Full menu'!W11="M&amp;ERT",'Full menu'!W11="MwIT",'Full menu'!W11="IwMT",'Full menu'!W11="M&amp;IT",'Full menu'!W11="IwERT",'Full menu'!W11="ERwIT",'Full menu'!W11="I&amp;ERT",'Full menu'!W11="ER&amp;M&amp;IT",'Full menu'!W11="LSD"),"inter2",IF(OR('Full menu'!W11="FERT",'Full menu'!W11="FMT",'Full menu'!W11="FIT",'Full menu'!W11="WSD"),"comp",""))))</f>
        <v/>
      </c>
      <c r="X11" s="4" t="str">
        <f>IF(OR('Full menu'!X11="MDC",'Full menu'!X11="PERF"),"basic",IF(OR('Full menu'!X11="PCB",'Full menu'!X11="AERF",'Full menu'!X11="UD"),"inter1",IF(OR('Full menu'!X11="ACB",'Full menu'!X11="LCERT",'Full menu'!X11="LERT",'Full menu'!X11="FCERT",'Full menu'!X11="FCMT",'Full menu'!X11="LCMT",'Full menu'!X11="LMT",'Full menu'!X11="LCIT",'Full menu'!X11="FCIT",'Full menu'!X11="LIT",'Full menu'!X11="MwERT",'Full menu'!X11="ERwMT",'Full menu'!X11="M&amp;ERT",'Full menu'!X11="MwIT",'Full menu'!X11="IwMT",'Full menu'!X11="M&amp;IT",'Full menu'!X11="IwERT",'Full menu'!X11="ERwIT",'Full menu'!X11="I&amp;ERT",'Full menu'!X11="ER&amp;M&amp;IT",'Full menu'!X11="LSD"),"inter2",IF(OR('Full menu'!X11="FERT",'Full menu'!X11="FMT",'Full menu'!X11="FIT",'Full menu'!X11="WSD"),"comp",""))))</f>
        <v/>
      </c>
      <c r="Y11" s="4" t="str">
        <f>IF(OR('Full menu'!Y11="MDC",'Full menu'!Y11="PERF"),"basic",IF(OR('Full menu'!Y11="PCB",'Full menu'!Y11="AERF",'Full menu'!Y11="UD"),"inter1",IF(OR('Full menu'!Y11="ACB",'Full menu'!Y11="LCERT",'Full menu'!Y11="LERT",'Full menu'!Y11="FCERT",'Full menu'!Y11="FCMT",'Full menu'!Y11="LCMT",'Full menu'!Y11="LMT",'Full menu'!Y11="LCIT",'Full menu'!Y11="FCIT",'Full menu'!Y11="LIT",'Full menu'!Y11="MwERT",'Full menu'!Y11="ERwMT",'Full menu'!Y11="M&amp;ERT",'Full menu'!Y11="MwIT",'Full menu'!Y11="IwMT",'Full menu'!Y11="M&amp;IT",'Full menu'!Y11="IwERT",'Full menu'!Y11="ERwIT",'Full menu'!Y11="I&amp;ERT",'Full menu'!Y11="ER&amp;M&amp;IT",'Full menu'!Y11="LSD"),"inter2",IF(OR('Full menu'!Y11="FERT",'Full menu'!Y11="FMT",'Full menu'!Y11="FIT",'Full menu'!Y11="WSD"),"comp",""))))</f>
        <v/>
      </c>
      <c r="Z11" s="4" t="str">
        <f>IF(OR('Full menu'!Z11="MDC",'Full menu'!Z11="PERF"),"basic",IF(OR('Full menu'!Z11="PCB",'Full menu'!Z11="AERF",'Full menu'!Z11="UD"),"inter1",IF(OR('Full menu'!Z11="ACB",'Full menu'!Z11="LCERT",'Full menu'!Z11="LERT",'Full menu'!Z11="FCERT",'Full menu'!Z11="FCMT",'Full menu'!Z11="LCMT",'Full menu'!Z11="LMT",'Full menu'!Z11="LCIT",'Full menu'!Z11="FCIT",'Full menu'!Z11="LIT",'Full menu'!Z11="MwERT",'Full menu'!Z11="ERwMT",'Full menu'!Z11="M&amp;ERT",'Full menu'!Z11="MwIT",'Full menu'!Z11="IwMT",'Full menu'!Z11="M&amp;IT",'Full menu'!Z11="IwERT",'Full menu'!Z11="ERwIT",'Full menu'!Z11="I&amp;ERT",'Full menu'!Z11="ER&amp;M&amp;IT",'Full menu'!Z11="LSD"),"inter2",IF(OR('Full menu'!Z11="FERT",'Full menu'!Z11="FMT",'Full menu'!Z11="FIT",'Full menu'!Z11="WSD"),"comp",""))))</f>
        <v/>
      </c>
      <c r="AA11" s="4" t="str">
        <f>IF(OR('Full menu'!AA11="MDC",'Full menu'!AA11="PERF"),"basic",IF(OR('Full menu'!AA11="PCB",'Full menu'!AA11="AERF",'Full menu'!AA11="UD"),"inter1",IF(OR('Full menu'!AA11="ACB",'Full menu'!AA11="LCERT",'Full menu'!AA11="LERT",'Full menu'!AA11="FCERT",'Full menu'!AA11="FCMT",'Full menu'!AA11="LCMT",'Full menu'!AA11="LMT",'Full menu'!AA11="LCIT",'Full menu'!AA11="FCIT",'Full menu'!AA11="LIT",'Full menu'!AA11="MwERT",'Full menu'!AA11="ERwMT",'Full menu'!AA11="M&amp;ERT",'Full menu'!AA11="MwIT",'Full menu'!AA11="IwMT",'Full menu'!AA11="M&amp;IT",'Full menu'!AA11="IwERT",'Full menu'!AA11="ERwIT",'Full menu'!AA11="I&amp;ERT",'Full menu'!AA11="ER&amp;M&amp;IT",'Full menu'!AA11="LSD"),"inter2",IF(OR('Full menu'!AA11="FERT",'Full menu'!AA11="FMT",'Full menu'!AA11="FIT",'Full menu'!AA11="WSD"),"comp",""))))</f>
        <v/>
      </c>
      <c r="AB11" s="4" t="str">
        <f>IF(OR('Full menu'!AB11="MDC",'Full menu'!AB11="PERF"),"basic",IF(OR('Full menu'!AB11="PCB",'Full menu'!AB11="AERF",'Full menu'!AB11="UD"),"inter1",IF(OR('Full menu'!AB11="ACB",'Full menu'!AB11="LCERT",'Full menu'!AB11="LERT",'Full menu'!AB11="FCERT",'Full menu'!AB11="FCMT",'Full menu'!AB11="LCMT",'Full menu'!AB11="LMT",'Full menu'!AB11="LCIT",'Full menu'!AB11="FCIT",'Full menu'!AB11="LIT",'Full menu'!AB11="MwERT",'Full menu'!AB11="ERwMT",'Full menu'!AB11="M&amp;ERT",'Full menu'!AB11="MwIT",'Full menu'!AB11="IwMT",'Full menu'!AB11="M&amp;IT",'Full menu'!AB11="IwERT",'Full menu'!AB11="ERwIT",'Full menu'!AB11="I&amp;ERT",'Full menu'!AB11="ER&amp;M&amp;IT",'Full menu'!AB11="LSD"),"inter2",IF(OR('Full menu'!AB11="FERT",'Full menu'!AB11="FMT",'Full menu'!AB11="FIT",'Full menu'!AB11="WSD"),"comp",""))))</f>
        <v/>
      </c>
      <c r="AC11" s="4" t="str">
        <f>IF(OR('Full menu'!AC11="MDC",'Full menu'!AC11="PERF"),"basic",IF(OR('Full menu'!AC11="PCB",'Full menu'!AC11="AERF",'Full menu'!AC11="UD"),"inter1",IF(OR('Full menu'!AC11="ACB",'Full menu'!AC11="LCERT",'Full menu'!AC11="LERT",'Full menu'!AC11="FCERT",'Full menu'!AC11="FCMT",'Full menu'!AC11="LCMT",'Full menu'!AC11="LMT",'Full menu'!AC11="LCIT",'Full menu'!AC11="FCIT",'Full menu'!AC11="LIT",'Full menu'!AC11="MwERT",'Full menu'!AC11="ERwMT",'Full menu'!AC11="M&amp;ERT",'Full menu'!AC11="MwIT",'Full menu'!AC11="IwMT",'Full menu'!AC11="M&amp;IT",'Full menu'!AC11="IwERT",'Full menu'!AC11="ERwIT",'Full menu'!AC11="I&amp;ERT",'Full menu'!AC11="ER&amp;M&amp;IT",'Full menu'!AC11="LSD"),"inter2",IF(OR('Full menu'!AC11="FERT",'Full menu'!AC11="FMT",'Full menu'!AC11="FIT",'Full menu'!AC11="WSD"),"comp",""))))</f>
        <v/>
      </c>
      <c r="AD11" s="4" t="str">
        <f>IF(OR('Full menu'!AD11="MDC",'Full menu'!AD11="PERF"),"basic",IF(OR('Full menu'!AD11="PCB",'Full menu'!AD11="AERF",'Full menu'!AD11="UD"),"inter1",IF(OR('Full menu'!AD11="ACB",'Full menu'!AD11="LCERT",'Full menu'!AD11="LERT",'Full menu'!AD11="FCERT",'Full menu'!AD11="FCMT",'Full menu'!AD11="LCMT",'Full menu'!AD11="LMT",'Full menu'!AD11="LCIT",'Full menu'!AD11="FCIT",'Full menu'!AD11="LIT",'Full menu'!AD11="MwERT",'Full menu'!AD11="ERwMT",'Full menu'!AD11="M&amp;ERT",'Full menu'!AD11="MwIT",'Full menu'!AD11="IwMT",'Full menu'!AD11="M&amp;IT",'Full menu'!AD11="IwERT",'Full menu'!AD11="ERwIT",'Full menu'!AD11="I&amp;ERT",'Full menu'!AD11="ER&amp;M&amp;IT",'Full menu'!AD11="LSD"),"inter2",IF(OR('Full menu'!AD11="FERT",'Full menu'!AD11="FMT",'Full menu'!AD11="FIT",'Full menu'!AD11="WSD"),"comp",""))))</f>
        <v/>
      </c>
      <c r="AE11" s="4" t="str">
        <f>IF(OR('Full menu'!AE11="MDC",'Full menu'!AE11="PERF"),"basic",IF(OR('Full menu'!AE11="PCB",'Full menu'!AE11="AERF",'Full menu'!AE11="UD"),"inter1",IF(OR('Full menu'!AE11="ACB",'Full menu'!AE11="LCERT",'Full menu'!AE11="LERT",'Full menu'!AE11="FCERT",'Full menu'!AE11="FCMT",'Full menu'!AE11="LCMT",'Full menu'!AE11="LMT",'Full menu'!AE11="LCIT",'Full menu'!AE11="FCIT",'Full menu'!AE11="LIT",'Full menu'!AE11="MwERT",'Full menu'!AE11="ERwMT",'Full menu'!AE11="M&amp;ERT",'Full menu'!AE11="MwIT",'Full menu'!AE11="IwMT",'Full menu'!AE11="M&amp;IT",'Full menu'!AE11="IwERT",'Full menu'!AE11="ERwIT",'Full menu'!AE11="I&amp;ERT",'Full menu'!AE11="ER&amp;M&amp;IT",'Full menu'!AE11="LSD"),"inter2",IF(OR('Full menu'!AE11="FERT",'Full menu'!AE11="FMT",'Full menu'!AE11="FIT",'Full menu'!AE11="WSD"),"comp",""))))</f>
        <v/>
      </c>
      <c r="AF11" s="4" t="str">
        <f>IF(OR('Full menu'!AF11="MDC",'Full menu'!AF11="PERF"),"basic",IF(OR('Full menu'!AF11="PCB",'Full menu'!AF11="AERF",'Full menu'!AF11="UD"),"inter1",IF(OR('Full menu'!AF11="ACB",'Full menu'!AF11="LCERT",'Full menu'!AF11="LERT",'Full menu'!AF11="FCERT",'Full menu'!AF11="FCMT",'Full menu'!AF11="LCMT",'Full menu'!AF11="LMT",'Full menu'!AF11="LCIT",'Full menu'!AF11="FCIT",'Full menu'!AF11="LIT",'Full menu'!AF11="MwERT",'Full menu'!AF11="ERwMT",'Full menu'!AF11="M&amp;ERT",'Full menu'!AF11="MwIT",'Full menu'!AF11="IwMT",'Full menu'!AF11="M&amp;IT",'Full menu'!AF11="IwERT",'Full menu'!AF11="ERwIT",'Full menu'!AF11="I&amp;ERT",'Full menu'!AF11="ER&amp;M&amp;IT",'Full menu'!AF11="LSD"),"inter2",IF(OR('Full menu'!AF11="FERT",'Full menu'!AF11="FMT",'Full menu'!AF11="FIT",'Full menu'!AF11="WSD"),"comp",""))))</f>
        <v/>
      </c>
      <c r="AG11" s="4" t="str">
        <f>IF(OR('Full menu'!AG11="MDC",'Full menu'!AG11="PERF"),"basic",IF(OR('Full menu'!AG11="PCB",'Full menu'!AG11="AERF",'Full menu'!AG11="UD"),"inter1",IF(OR('Full menu'!AG11="ACB",'Full menu'!AG11="LCERT",'Full menu'!AG11="LERT",'Full menu'!AG11="FCERT",'Full menu'!AG11="FCMT",'Full menu'!AG11="LCMT",'Full menu'!AG11="LMT",'Full menu'!AG11="LCIT",'Full menu'!AG11="FCIT",'Full menu'!AG11="LIT",'Full menu'!AG11="MwERT",'Full menu'!AG11="ERwMT",'Full menu'!AG11="M&amp;ERT",'Full menu'!AG11="MwIT",'Full menu'!AG11="IwMT",'Full menu'!AG11="M&amp;IT",'Full menu'!AG11="IwERT",'Full menu'!AG11="ERwIT",'Full menu'!AG11="I&amp;ERT",'Full menu'!AG11="ER&amp;M&amp;IT",'Full menu'!AG11="LSD"),"inter2",IF(OR('Full menu'!AG11="FERT",'Full menu'!AG11="FMT",'Full menu'!AG11="FIT",'Full menu'!AG11="WSD"),"comp",""))))</f>
        <v/>
      </c>
      <c r="AH11" s="4" t="str">
        <f>IF(OR('Full menu'!AH11="MDC",'Full menu'!AH11="PERF"),"basic",IF(OR('Full menu'!AH11="PCB",'Full menu'!AH11="AERF",'Full menu'!AH11="UD"),"inter1",IF(OR('Full menu'!AH11="ACB",'Full menu'!AH11="LCERT",'Full menu'!AH11="LERT",'Full menu'!AH11="FCERT",'Full menu'!AH11="FCMT",'Full menu'!AH11="LCMT",'Full menu'!AH11="LMT",'Full menu'!AH11="LCIT",'Full menu'!AH11="FCIT",'Full menu'!AH11="LIT",'Full menu'!AH11="MwERT",'Full menu'!AH11="ERwMT",'Full menu'!AH11="M&amp;ERT",'Full menu'!AH11="MwIT",'Full menu'!AH11="IwMT",'Full menu'!AH11="M&amp;IT",'Full menu'!AH11="IwERT",'Full menu'!AH11="ERwIT",'Full menu'!AH11="I&amp;ERT",'Full menu'!AH11="ER&amp;M&amp;IT",'Full menu'!AH11="LSD"),"inter2",IF(OR('Full menu'!AH11="FERT",'Full menu'!AH11="FMT",'Full menu'!AH11="FIT",'Full menu'!AH11="WSD"),"comp",""))))</f>
        <v/>
      </c>
      <c r="AI11" s="4" t="str">
        <f>IF(OR('Full menu'!AI11="MDC",'Full menu'!AI11="PERF"),"basic",IF(OR('Full menu'!AI11="PCB",'Full menu'!AI11="AERF",'Full menu'!AI11="UD"),"inter1",IF(OR('Full menu'!AI11="ACB",'Full menu'!AI11="LCERT",'Full menu'!AI11="LERT",'Full menu'!AI11="FCERT",'Full menu'!AI11="FCMT",'Full menu'!AI11="LCMT",'Full menu'!AI11="LMT",'Full menu'!AI11="LCIT",'Full menu'!AI11="FCIT",'Full menu'!AI11="LIT",'Full menu'!AI11="MwERT",'Full menu'!AI11="ERwMT",'Full menu'!AI11="M&amp;ERT",'Full menu'!AI11="MwIT",'Full menu'!AI11="IwMT",'Full menu'!AI11="M&amp;IT",'Full menu'!AI11="IwERT",'Full menu'!AI11="ERwIT",'Full menu'!AI11="I&amp;ERT",'Full menu'!AI11="ER&amp;M&amp;IT",'Full menu'!AI11="LSD"),"inter2",IF(OR('Full menu'!AI11="FERT",'Full menu'!AI11="FMT",'Full menu'!AI11="FIT",'Full menu'!AI11="WSD"),"comp",""))))</f>
        <v/>
      </c>
      <c r="AJ11" s="4" t="str">
        <f>IF(OR('Full menu'!AJ11="MDC",'Full menu'!AJ11="PERF"),"basic",IF(OR('Full menu'!AJ11="PCB",'Full menu'!AJ11="AERF",'Full menu'!AJ11="UD"),"inter1",IF(OR('Full menu'!AJ11="ACB",'Full menu'!AJ11="LCERT",'Full menu'!AJ11="LERT",'Full menu'!AJ11="FCERT",'Full menu'!AJ11="FCMT",'Full menu'!AJ11="LCMT",'Full menu'!AJ11="LMT",'Full menu'!AJ11="LCIT",'Full menu'!AJ11="FCIT",'Full menu'!AJ11="LIT",'Full menu'!AJ11="MwERT",'Full menu'!AJ11="ERwMT",'Full menu'!AJ11="M&amp;ERT",'Full menu'!AJ11="MwIT",'Full menu'!AJ11="IwMT",'Full menu'!AJ11="M&amp;IT",'Full menu'!AJ11="IwERT",'Full menu'!AJ11="ERwIT",'Full menu'!AJ11="I&amp;ERT",'Full menu'!AJ11="ER&amp;M&amp;IT",'Full menu'!AJ11="LSD"),"inter2",IF(OR('Full menu'!AJ11="FERT",'Full menu'!AJ11="FMT",'Full menu'!AJ11="FIT",'Full menu'!AJ11="WSD"),"comp",""))))</f>
        <v/>
      </c>
      <c r="AK11" s="4" t="str">
        <f>IF(OR('Full menu'!AK11="MDC",'Full menu'!AK11="PERF"),"basic",IF(OR('Full menu'!AK11="PCB",'Full menu'!AK11="AERF",'Full menu'!AK11="UD"),"inter1",IF(OR('Full menu'!AK11="ACB",'Full menu'!AK11="LCERT",'Full menu'!AK11="LERT",'Full menu'!AK11="FCERT",'Full menu'!AK11="FCMT",'Full menu'!AK11="LCMT",'Full menu'!AK11="LMT",'Full menu'!AK11="LCIT",'Full menu'!AK11="FCIT",'Full menu'!AK11="LIT",'Full menu'!AK11="MwERT",'Full menu'!AK11="ERwMT",'Full menu'!AK11="M&amp;ERT",'Full menu'!AK11="MwIT",'Full menu'!AK11="IwMT",'Full menu'!AK11="M&amp;IT",'Full menu'!AK11="IwERT",'Full menu'!AK11="ERwIT",'Full menu'!AK11="I&amp;ERT",'Full menu'!AK11="ER&amp;M&amp;IT",'Full menu'!AK11="LSD"),"inter2",IF(OR('Full menu'!AK11="FERT",'Full menu'!AK11="FMT",'Full menu'!AK11="FIT",'Full menu'!AK11="WSD"),"comp",""))))</f>
        <v/>
      </c>
      <c r="AL11" s="4" t="str">
        <f>IF(OR('Full menu'!AL11="MDC",'Full menu'!AL11="PERF"),"basic",IF(OR('Full menu'!AL11="PCB",'Full menu'!AL11="AERF",'Full menu'!AL11="UD"),"inter1",IF(OR('Full menu'!AL11="ACB",'Full menu'!AL11="LCERT",'Full menu'!AL11="LERT",'Full menu'!AL11="FCERT",'Full menu'!AL11="FCMT",'Full menu'!AL11="LCMT",'Full menu'!AL11="LMT",'Full menu'!AL11="LCIT",'Full menu'!AL11="FCIT",'Full menu'!AL11="LIT",'Full menu'!AL11="MwERT",'Full menu'!AL11="ERwMT",'Full menu'!AL11="M&amp;ERT",'Full menu'!AL11="MwIT",'Full menu'!AL11="IwMT",'Full menu'!AL11="M&amp;IT",'Full menu'!AL11="IwERT",'Full menu'!AL11="ERwIT",'Full menu'!AL11="I&amp;ERT",'Full menu'!AL11="ER&amp;M&amp;IT",'Full menu'!AL11="LSD"),"inter2",IF(OR('Full menu'!AL11="FERT",'Full menu'!AL11="FMT",'Full menu'!AL11="FIT",'Full menu'!AL11="WSD"),"comp",""))))</f>
        <v/>
      </c>
      <c r="AM11" s="4" t="str">
        <f>IF(OR('Full menu'!AM11="MDC",'Full menu'!AM11="PERF"),"basic",IF(OR('Full menu'!AM11="PCB",'Full menu'!AM11="AERF",'Full menu'!AM11="UD"),"inter1",IF(OR('Full menu'!AM11="ACB",'Full menu'!AM11="LCERT",'Full menu'!AM11="LERT",'Full menu'!AM11="FCERT",'Full menu'!AM11="FCMT",'Full menu'!AM11="LCMT",'Full menu'!AM11="LMT",'Full menu'!AM11="LCIT",'Full menu'!AM11="FCIT",'Full menu'!AM11="LIT",'Full menu'!AM11="MwERT",'Full menu'!AM11="ERwMT",'Full menu'!AM11="M&amp;ERT",'Full menu'!AM11="MwIT",'Full menu'!AM11="IwMT",'Full menu'!AM11="M&amp;IT",'Full menu'!AM11="IwERT",'Full menu'!AM11="ERwIT",'Full menu'!AM11="I&amp;ERT",'Full menu'!AM11="ER&amp;M&amp;IT",'Full menu'!AM11="LSD"),"inter2",IF(OR('Full menu'!AM11="FERT",'Full menu'!AM11="FMT",'Full menu'!AM11="FIT",'Full menu'!AM11="WSD"),"comp",""))))</f>
        <v/>
      </c>
      <c r="AN11" s="4" t="str">
        <f>IF(OR('Full menu'!AN11="MDC",'Full menu'!AN11="PERF"),"basic",IF(OR('Full menu'!AN11="PCB",'Full menu'!AN11="AERF",'Full menu'!AN11="UD"),"inter1",IF(OR('Full menu'!AN11="ACB",'Full menu'!AN11="LCERT",'Full menu'!AN11="LERT",'Full menu'!AN11="FCERT",'Full menu'!AN11="FCMT",'Full menu'!AN11="LCMT",'Full menu'!AN11="LMT",'Full menu'!AN11="LCIT",'Full menu'!AN11="FCIT",'Full menu'!AN11="LIT",'Full menu'!AN11="MwERT",'Full menu'!AN11="ERwMT",'Full menu'!AN11="M&amp;ERT",'Full menu'!AN11="MwIT",'Full menu'!AN11="IwMT",'Full menu'!AN11="M&amp;IT",'Full menu'!AN11="IwERT",'Full menu'!AN11="ERwIT",'Full menu'!AN11="I&amp;ERT",'Full menu'!AN11="ER&amp;M&amp;IT",'Full menu'!AN11="LSD"),"inter2",IF(OR('Full menu'!AN11="FERT",'Full menu'!AN11="FMT",'Full menu'!AN11="FIT",'Full menu'!AN11="WSD"),"comp",""))))</f>
        <v/>
      </c>
      <c r="AO11" s="4" t="str">
        <f>IF(OR('Full menu'!AO11="MDC",'Full menu'!AO11="PERF"),"basic",IF(OR('Full menu'!AO11="PCB",'Full menu'!AO11="AERF",'Full menu'!AO11="UD"),"inter1",IF(OR('Full menu'!AO11="ACB",'Full menu'!AO11="LCERT",'Full menu'!AO11="LERT",'Full menu'!AO11="FCERT",'Full menu'!AO11="FCMT",'Full menu'!AO11="LCMT",'Full menu'!AO11="LMT",'Full menu'!AO11="LCIT",'Full menu'!AO11="FCIT",'Full menu'!AO11="LIT",'Full menu'!AO11="MwERT",'Full menu'!AO11="ERwMT",'Full menu'!AO11="M&amp;ERT",'Full menu'!AO11="MwIT",'Full menu'!AO11="IwMT",'Full menu'!AO11="M&amp;IT",'Full menu'!AO11="IwERT",'Full menu'!AO11="ERwIT",'Full menu'!AO11="I&amp;ERT",'Full menu'!AO11="ER&amp;M&amp;IT",'Full menu'!AO11="LSD"),"inter2",IF(OR('Full menu'!AO11="FERT",'Full menu'!AO11="FMT",'Full menu'!AO11="FIT",'Full menu'!AO11="WSD"),"comp",""))))</f>
        <v/>
      </c>
      <c r="AP11" s="4" t="str">
        <f>IF(OR('Full menu'!AP11="MDC",'Full menu'!AP11="PERF"),"basic",IF(OR('Full menu'!AP11="PCB",'Full menu'!AP11="AERF",'Full menu'!AP11="UD"),"inter1",IF(OR('Full menu'!AP11="ACB",'Full menu'!AP11="LCERT",'Full menu'!AP11="LERT",'Full menu'!AP11="FCERT",'Full menu'!AP11="FCMT",'Full menu'!AP11="LCMT",'Full menu'!AP11="LMT",'Full menu'!AP11="LCIT",'Full menu'!AP11="FCIT",'Full menu'!AP11="LIT",'Full menu'!AP11="MwERT",'Full menu'!AP11="ERwMT",'Full menu'!AP11="M&amp;ERT",'Full menu'!AP11="MwIT",'Full menu'!AP11="IwMT",'Full menu'!AP11="M&amp;IT",'Full menu'!AP11="IwERT",'Full menu'!AP11="ERwIT",'Full menu'!AP11="I&amp;ERT",'Full menu'!AP11="ER&amp;M&amp;IT",'Full menu'!AP11="LSD"),"inter2",IF(OR('Full menu'!AP11="FERT",'Full menu'!AP11="FMT",'Full menu'!AP11="FIT",'Full menu'!AP11="WSD"),"comp",""))))</f>
        <v/>
      </c>
      <c r="AQ11" s="4" t="str">
        <f>IF(OR('Full menu'!AQ11="MDC",'Full menu'!AQ11="PERF"),"basic",IF(OR('Full menu'!AQ11="PCB",'Full menu'!AQ11="AERF",'Full menu'!AQ11="UD"),"inter1",IF(OR('Full menu'!AQ11="ACB",'Full menu'!AQ11="LCERT",'Full menu'!AQ11="LERT",'Full menu'!AQ11="FCERT",'Full menu'!AQ11="FCMT",'Full menu'!AQ11="LCMT",'Full menu'!AQ11="LMT",'Full menu'!AQ11="LCIT",'Full menu'!AQ11="FCIT",'Full menu'!AQ11="LIT",'Full menu'!AQ11="MwERT",'Full menu'!AQ11="ERwMT",'Full menu'!AQ11="M&amp;ERT",'Full menu'!AQ11="MwIT",'Full menu'!AQ11="IwMT",'Full menu'!AQ11="M&amp;IT",'Full menu'!AQ11="IwERT",'Full menu'!AQ11="ERwIT",'Full menu'!AQ11="I&amp;ERT",'Full menu'!AQ11="ER&amp;M&amp;IT",'Full menu'!AQ11="LSD"),"inter2",IF(OR('Full menu'!AQ11="FERT",'Full menu'!AQ11="FMT",'Full menu'!AQ11="FIT",'Full menu'!AQ11="WSD"),"comp",""))))</f>
        <v/>
      </c>
      <c r="AR11" s="4" t="str">
        <f>IF(OR('Full menu'!AR11="MDC",'Full menu'!AR11="PERF"),"basic",IF(OR('Full menu'!AR11="PCB",'Full menu'!AR11="AERF",'Full menu'!AR11="UD"),"inter1",IF(OR('Full menu'!AR11="ACB",'Full menu'!AR11="LCERT",'Full menu'!AR11="LERT",'Full menu'!AR11="FCERT",'Full menu'!AR11="FCMT",'Full menu'!AR11="LCMT",'Full menu'!AR11="LMT",'Full menu'!AR11="LCIT",'Full menu'!AR11="FCIT",'Full menu'!AR11="LIT",'Full menu'!AR11="MwERT",'Full menu'!AR11="ERwMT",'Full menu'!AR11="M&amp;ERT",'Full menu'!AR11="MwIT",'Full menu'!AR11="IwMT",'Full menu'!AR11="M&amp;IT",'Full menu'!AR11="IwERT",'Full menu'!AR11="ERwIT",'Full menu'!AR11="I&amp;ERT",'Full menu'!AR11="ER&amp;M&amp;IT",'Full menu'!AR11="LSD"),"inter2",IF(OR('Full menu'!AR11="FERT",'Full menu'!AR11="FMT",'Full menu'!AR11="FIT",'Full menu'!AR11="WSD"),"comp",""))))</f>
        <v/>
      </c>
      <c r="AS11" s="4" t="str">
        <f>IF(OR('Full menu'!AS11="MDC",'Full menu'!AS11="PERF"),"basic",IF(OR('Full menu'!AS11="PCB",'Full menu'!AS11="AERF",'Full menu'!AS11="UD"),"inter1",IF(OR('Full menu'!AS11="ACB",'Full menu'!AS11="LCERT",'Full menu'!AS11="LERT",'Full menu'!AS11="FCERT",'Full menu'!AS11="FCMT",'Full menu'!AS11="LCMT",'Full menu'!AS11="LMT",'Full menu'!AS11="LCIT",'Full menu'!AS11="FCIT",'Full menu'!AS11="LIT",'Full menu'!AS11="MwERT",'Full menu'!AS11="ERwMT",'Full menu'!AS11="M&amp;ERT",'Full menu'!AS11="MwIT",'Full menu'!AS11="IwMT",'Full menu'!AS11="M&amp;IT",'Full menu'!AS11="IwERT",'Full menu'!AS11="ERwIT",'Full menu'!AS11="I&amp;ERT",'Full menu'!AS11="ER&amp;M&amp;IT",'Full menu'!AS11="LSD"),"inter2",IF(OR('Full menu'!AS11="FERT",'Full menu'!AS11="FMT",'Full menu'!AS11="FIT",'Full menu'!AS11="WSD"),"comp",""))))</f>
        <v/>
      </c>
    </row>
    <row r="12" spans="1:45" x14ac:dyDescent="0.2">
      <c r="A12" s="4" t="s">
        <v>26</v>
      </c>
      <c r="B12" s="4" t="str">
        <f>IF(OR('Full menu'!B12="MDC",'Full menu'!B12="PERF"),"rude",IF(OR('Full menu'!B12="PCB",'Full menu'!B12="AERF",'Full menu'!B12="UD"),"inter",IF(OR('Full menu'!B12="ACB",'Full menu'!B12="LCERT",'Full menu'!B12="LERT",'Full menu'!B12="FCERT",'Full menu'!B12="FCMT",'Full menu'!B12="LCMT",'Full menu'!B12="LMT",'Full menu'!B12="LCIT",'Full menu'!B12="FCIT",'Full menu'!B12="LIT",'Full menu'!B12="MwERT",'Full menu'!B12="ERwMT",'Full menu'!B12="M&amp;ERT",'Full menu'!B12="MwIT",'Full menu'!B12="IwMT",'Full menu'!B12="M&amp;IT",'Full menu'!B12="IwERT",'Full menu'!B12="ERwIT",'Full menu'!B12="I&amp;ERT",'Full menu'!B12="ER&amp;M&amp;IT",'Full menu'!B12="LSD"),"subst",IF(OR('Full menu'!B12="FERT",'Full menu'!B12="FMT",'Full menu'!B12="FIT",'Full menu'!B12="WSD"),"intens",""))))</f>
        <v>intens</v>
      </c>
      <c r="C12" s="4" t="str">
        <f>IF(OR('Full menu'!C12="MDC",'Full menu'!C12="PERF"),"rude",IF(OR('Full menu'!C12="PCB",'Full menu'!C12="AERF",'Full menu'!C12="UD"),"inter",IF(OR('Full menu'!C12="ACB",'Full menu'!C12="LCERT",'Full menu'!C12="LERT",'Full menu'!C12="FCERT",'Full menu'!C12="FCMT",'Full menu'!C12="LCMT",'Full menu'!C12="LMT",'Full menu'!C12="LCIT",'Full menu'!C12="FCIT",'Full menu'!C12="LIT",'Full menu'!C12="MwERT",'Full menu'!C12="ERwMT",'Full menu'!C12="M&amp;ERT",'Full menu'!C12="MwIT",'Full menu'!C12="IwMT",'Full menu'!C12="M&amp;IT",'Full menu'!C12="IwERT",'Full menu'!C12="ERwIT",'Full menu'!C12="I&amp;ERT",'Full menu'!C12="ER&amp;M&amp;IT",'Full menu'!C12="LSD"),"subst",IF(OR('Full menu'!C12="FERT",'Full menu'!C12="FMT",'Full menu'!C12="FIT",'Full menu'!C12="WSD"),"intens",""))))</f>
        <v>intens</v>
      </c>
      <c r="D12" s="4" t="str">
        <f>IF(OR('Full menu'!D12="MDC",'Full menu'!D12="PERF"),"rude",IF(OR('Full menu'!D12="PCB",'Full menu'!D12="AERF",'Full menu'!D12="UD"),"inter",IF(OR('Full menu'!D12="ACB",'Full menu'!D12="LCERT",'Full menu'!D12="LERT",'Full menu'!D12="FCERT",'Full menu'!D12="FCMT",'Full menu'!D12="LCMT",'Full menu'!D12="LMT",'Full menu'!D12="LCIT",'Full menu'!D12="FCIT",'Full menu'!D12="LIT",'Full menu'!D12="MwERT",'Full menu'!D12="ERwMT",'Full menu'!D12="M&amp;ERT",'Full menu'!D12="MwIT",'Full menu'!D12="IwMT",'Full menu'!D12="M&amp;IT",'Full menu'!D12="IwERT",'Full menu'!D12="ERwIT",'Full menu'!D12="I&amp;ERT",'Full menu'!D12="ER&amp;M&amp;IT",'Full menu'!D12="LSD"),"subst",IF(OR('Full menu'!D12="FERT",'Full menu'!D12="FMT",'Full menu'!D12="FIT",'Full menu'!D12="WSD"),"intens",""))))</f>
        <v>intens</v>
      </c>
      <c r="E12" s="4" t="str">
        <f>IF(OR('Full menu'!E12="MDC",'Full menu'!E12="PERF"),"rude",IF(OR('Full menu'!E12="PCB",'Full menu'!E12="AERF",'Full menu'!E12="UD"),"inter",IF(OR('Full menu'!E12="ACB",'Full menu'!E12="LCERT",'Full menu'!E12="LERT",'Full menu'!E12="FCERT",'Full menu'!E12="FCMT",'Full menu'!E12="LCMT",'Full menu'!E12="LMT",'Full menu'!E12="LCIT",'Full menu'!E12="FCIT",'Full menu'!E12="LIT",'Full menu'!E12="MwERT",'Full menu'!E12="ERwMT",'Full menu'!E12="M&amp;ERT",'Full menu'!E12="MwIT",'Full menu'!E12="IwMT",'Full menu'!E12="M&amp;IT",'Full menu'!E12="IwERT",'Full menu'!E12="ERwIT",'Full menu'!E12="I&amp;ERT",'Full menu'!E12="ER&amp;M&amp;IT",'Full menu'!E12="LSD"),"subst",IF(OR('Full menu'!E12="FERT",'Full menu'!E12="FMT",'Full menu'!E12="FIT",'Full menu'!E12="WSD"),"intens",""))))</f>
        <v>intens</v>
      </c>
      <c r="F12" s="4" t="str">
        <f>IF(OR('Full menu'!F12="MDC",'Full menu'!F12="PERF"),"rude",IF(OR('Full menu'!F12="PCB",'Full menu'!F12="AERF",'Full menu'!F12="UD"),"inter",IF(OR('Full menu'!F12="ACB",'Full menu'!F12="LCERT",'Full menu'!F12="LERT",'Full menu'!F12="FCERT",'Full menu'!F12="FCMT",'Full menu'!F12="LCMT",'Full menu'!F12="LMT",'Full menu'!F12="LCIT",'Full menu'!F12="FCIT",'Full menu'!F12="LIT",'Full menu'!F12="MwERT",'Full menu'!F12="ERwMT",'Full menu'!F12="M&amp;ERT",'Full menu'!F12="MwIT",'Full menu'!F12="IwMT",'Full menu'!F12="M&amp;IT",'Full menu'!F12="IwERT",'Full menu'!F12="ERwIT",'Full menu'!F12="I&amp;ERT",'Full menu'!F12="ER&amp;M&amp;IT",'Full menu'!F12="LSD"),"subst",IF(OR('Full menu'!F12="FERT",'Full menu'!F12="FMT",'Full menu'!F12="FIT",'Full menu'!F12="WSD"),"intens",""))))</f>
        <v>intens</v>
      </c>
      <c r="G12" s="4" t="str">
        <f>IF(OR('Full menu'!G12="MDC",'Full menu'!G12="PERF"),"rude",IF(OR('Full menu'!G12="PCB",'Full menu'!G12="AERF",'Full menu'!G12="UD"),"inter",IF(OR('Full menu'!G12="ACB",'Full menu'!G12="LCERT",'Full menu'!G12="LERT",'Full menu'!G12="FCERT",'Full menu'!G12="FCMT",'Full menu'!G12="LCMT",'Full menu'!G12="LMT",'Full menu'!G12="LCIT",'Full menu'!G12="FCIT",'Full menu'!G12="LIT",'Full menu'!G12="MwERT",'Full menu'!G12="ERwMT",'Full menu'!G12="M&amp;ERT",'Full menu'!G12="MwIT",'Full menu'!G12="IwMT",'Full menu'!G12="M&amp;IT",'Full menu'!G12="IwERT",'Full menu'!G12="ERwIT",'Full menu'!G12="I&amp;ERT",'Full menu'!G12="ER&amp;M&amp;IT",'Full menu'!G12="LSD"),"subst",IF(OR('Full menu'!G12="FERT",'Full menu'!G12="FMT",'Full menu'!G12="FIT",'Full menu'!G12="WSD"),"intens",""))))</f>
        <v>intens</v>
      </c>
      <c r="H12" s="4" t="str">
        <f>IF(OR('Full menu'!H12="MDC",'Full menu'!H12="PERF"),"rude",IF(OR('Full menu'!H12="PCB",'Full menu'!H12="AERF",'Full menu'!H12="UD"),"inter",IF(OR('Full menu'!H12="ACB",'Full menu'!H12="LCERT",'Full menu'!H12="LERT",'Full menu'!H12="FCERT",'Full menu'!H12="FCMT",'Full menu'!H12="LCMT",'Full menu'!H12="LMT",'Full menu'!H12="LCIT",'Full menu'!H12="FCIT",'Full menu'!H12="LIT",'Full menu'!H12="MwERT",'Full menu'!H12="ERwMT",'Full menu'!H12="M&amp;ERT",'Full menu'!H12="MwIT",'Full menu'!H12="IwMT",'Full menu'!H12="M&amp;IT",'Full menu'!H12="IwERT",'Full menu'!H12="ERwIT",'Full menu'!H12="I&amp;ERT",'Full menu'!H12="ER&amp;M&amp;IT",'Full menu'!H12="LSD"),"subst",IF(OR('Full menu'!H12="FERT",'Full menu'!H12="FMT",'Full menu'!H12="FIT",'Full menu'!H12="WSD"),"intens",""))))</f>
        <v>intens</v>
      </c>
      <c r="I12" s="4" t="str">
        <f>IF(OR('Full menu'!I12="MDC",'Full menu'!I12="PERF"),"rude",IF(OR('Full menu'!I12="PCB",'Full menu'!I12="AERF",'Full menu'!I12="UD"),"inter",IF(OR('Full menu'!I12="ACB",'Full menu'!I12="LCERT",'Full menu'!I12="LERT",'Full menu'!I12="FCERT",'Full menu'!I12="FCMT",'Full menu'!I12="LCMT",'Full menu'!I12="LMT",'Full menu'!I12="LCIT",'Full menu'!I12="FCIT",'Full menu'!I12="LIT",'Full menu'!I12="MwERT",'Full menu'!I12="ERwMT",'Full menu'!I12="M&amp;ERT",'Full menu'!I12="MwIT",'Full menu'!I12="IwMT",'Full menu'!I12="M&amp;IT",'Full menu'!I12="IwERT",'Full menu'!I12="ERwIT",'Full menu'!I12="I&amp;ERT",'Full menu'!I12="ER&amp;M&amp;IT",'Full menu'!I12="LSD"),"subst",IF(OR('Full menu'!I12="FERT",'Full menu'!I12="FMT",'Full menu'!I12="FIT",'Full menu'!I12="WSD"),"intens",""))))</f>
        <v>intens</v>
      </c>
      <c r="J12" s="4" t="str">
        <f>IF(OR('Full menu'!J12="MDC",'Full menu'!J12="PERF"),"rude",IF(OR('Full menu'!J12="PCB",'Full menu'!J12="AERF",'Full menu'!J12="UD"),"inter",IF(OR('Full menu'!J12="ACB",'Full menu'!J12="LCERT",'Full menu'!J12="LERT",'Full menu'!J12="FCERT",'Full menu'!J12="FCMT",'Full menu'!J12="LCMT",'Full menu'!J12="LMT",'Full menu'!J12="LCIT",'Full menu'!J12="FCIT",'Full menu'!J12="LIT",'Full menu'!J12="MwERT",'Full menu'!J12="ERwMT",'Full menu'!J12="M&amp;ERT",'Full menu'!J12="MwIT",'Full menu'!J12="IwMT",'Full menu'!J12="M&amp;IT",'Full menu'!J12="IwERT",'Full menu'!J12="ERwIT",'Full menu'!J12="I&amp;ERT",'Full menu'!J12="ER&amp;M&amp;IT",'Full menu'!J12="LSD"),"subst",IF(OR('Full menu'!J12="FERT",'Full menu'!J12="FMT",'Full menu'!J12="FIT",'Full menu'!J12="WSD"),"intens",""))))</f>
        <v>intens</v>
      </c>
      <c r="K12" s="4" t="str">
        <f>IF(OR('Full menu'!K12="MDC",'Full menu'!K12="PERF"),"rude",IF(OR('Full menu'!K12="PCB",'Full menu'!K12="AERF",'Full menu'!K12="UD"),"inter",IF(OR('Full menu'!K12="ACB",'Full menu'!K12="LCERT",'Full menu'!K12="LERT",'Full menu'!K12="FCERT",'Full menu'!K12="FCMT",'Full menu'!K12="LCMT",'Full menu'!K12="LMT",'Full menu'!K12="LCIT",'Full menu'!K12="FCIT",'Full menu'!K12="LIT",'Full menu'!K12="MwERT",'Full menu'!K12="ERwMT",'Full menu'!K12="M&amp;ERT",'Full menu'!K12="MwIT",'Full menu'!K12="IwMT",'Full menu'!K12="M&amp;IT",'Full menu'!K12="IwERT",'Full menu'!K12="ERwIT",'Full menu'!K12="I&amp;ERT",'Full menu'!K12="ER&amp;M&amp;IT",'Full menu'!K12="LSD"),"subst",IF(OR('Full menu'!K12="FERT",'Full menu'!K12="FMT",'Full menu'!K12="FIT",'Full menu'!K12="WSD"),"intens",""))))</f>
        <v>intens</v>
      </c>
      <c r="L12" s="4" t="str">
        <f>IF(OR('Full menu'!L12="MDC",'Full menu'!L12="PERF"),"rude",IF(OR('Full menu'!L12="PCB",'Full menu'!L12="AERF",'Full menu'!L12="UD"),"inter",IF(OR('Full menu'!L12="ACB",'Full menu'!L12="LCERT",'Full menu'!L12="LERT",'Full menu'!L12="FCERT",'Full menu'!L12="FCMT",'Full menu'!L12="LCMT",'Full menu'!L12="LMT",'Full menu'!L12="LCIT",'Full menu'!L12="FCIT",'Full menu'!L12="LIT",'Full menu'!L12="MwERT",'Full menu'!L12="ERwMT",'Full menu'!L12="M&amp;ERT",'Full menu'!L12="MwIT",'Full menu'!L12="IwMT",'Full menu'!L12="M&amp;IT",'Full menu'!L12="IwERT",'Full menu'!L12="ERwIT",'Full menu'!L12="I&amp;ERT",'Full menu'!L12="ER&amp;M&amp;IT",'Full menu'!L12="LSD"),"subst",IF(OR('Full menu'!L12="FERT",'Full menu'!L12="FMT",'Full menu'!L12="FIT",'Full menu'!L12="WSD"),"intens",""))))</f>
        <v>intens</v>
      </c>
      <c r="M12" s="4" t="str">
        <f>IF(OR('Full menu'!M12="MDC",'Full menu'!M12="PERF"),"rude",IF(OR('Full menu'!M12="PCB",'Full menu'!M12="AERF",'Full menu'!M12="UD"),"inter",IF(OR('Full menu'!M12="ACB",'Full menu'!M12="LCERT",'Full menu'!M12="LERT",'Full menu'!M12="FCERT",'Full menu'!M12="FCMT",'Full menu'!M12="LCMT",'Full menu'!M12="LMT",'Full menu'!M12="LCIT",'Full menu'!M12="FCIT",'Full menu'!M12="LIT",'Full menu'!M12="MwERT",'Full menu'!M12="ERwMT",'Full menu'!M12="M&amp;ERT",'Full menu'!M12="MwIT",'Full menu'!M12="IwMT",'Full menu'!M12="M&amp;IT",'Full menu'!M12="IwERT",'Full menu'!M12="ERwIT",'Full menu'!M12="I&amp;ERT",'Full menu'!M12="ER&amp;M&amp;IT",'Full menu'!M12="LSD"),"subst",IF(OR('Full menu'!M12="FERT",'Full menu'!M12="FMT",'Full menu'!M12="FIT",'Full menu'!M12="WSD"),"intens",""))))</f>
        <v>intens</v>
      </c>
      <c r="N12" s="4" t="str">
        <f>IF(OR('Full menu'!N12="MDC",'Full menu'!N12="PERF"),"rude",IF(OR('Full menu'!N12="PCB",'Full menu'!N12="AERF",'Full menu'!N12="UD"),"inter",IF(OR('Full menu'!N12="ACB",'Full menu'!N12="LCERT",'Full menu'!N12="LERT",'Full menu'!N12="FCERT",'Full menu'!N12="FCMT",'Full menu'!N12="LCMT",'Full menu'!N12="LMT",'Full menu'!N12="LCIT",'Full menu'!N12="FCIT",'Full menu'!N12="LIT",'Full menu'!N12="MwERT",'Full menu'!N12="ERwMT",'Full menu'!N12="M&amp;ERT",'Full menu'!N12="MwIT",'Full menu'!N12="IwMT",'Full menu'!N12="M&amp;IT",'Full menu'!N12="IwERT",'Full menu'!N12="ERwIT",'Full menu'!N12="I&amp;ERT",'Full menu'!N12="ER&amp;M&amp;IT",'Full menu'!N12="LSD"),"subst",IF(OR('Full menu'!N12="FERT",'Full menu'!N12="FMT",'Full menu'!N12="FIT",'Full menu'!N12="WSD"),"intens",""))))</f>
        <v>intens</v>
      </c>
      <c r="O12" s="4" t="str">
        <f>IF(OR('Full menu'!O12="MDC",'Full menu'!O12="PERF"),"rude",IF(OR('Full menu'!O12="PCB",'Full menu'!O12="AERF",'Full menu'!O12="UD"),"inter",IF(OR('Full menu'!O12="ACB",'Full menu'!O12="LCERT",'Full menu'!O12="LERT",'Full menu'!O12="FCERT",'Full menu'!O12="FCMT",'Full menu'!O12="LCMT",'Full menu'!O12="LMT",'Full menu'!O12="LCIT",'Full menu'!O12="FCIT",'Full menu'!O12="LIT",'Full menu'!O12="MwERT",'Full menu'!O12="ERwMT",'Full menu'!O12="M&amp;ERT",'Full menu'!O12="MwIT",'Full menu'!O12="IwMT",'Full menu'!O12="M&amp;IT",'Full menu'!O12="IwERT",'Full menu'!O12="ERwIT",'Full menu'!O12="I&amp;ERT",'Full menu'!O12="ER&amp;M&amp;IT",'Full menu'!O12="LSD"),"subst",IF(OR('Full menu'!O12="FERT",'Full menu'!O12="FMT",'Full menu'!O12="FIT",'Full menu'!O12="WSD"),"intens",""))))</f>
        <v>intens</v>
      </c>
      <c r="P12" s="4" t="str">
        <f>IF(OR('Full menu'!P12="MDC",'Full menu'!P12="PERF"),"rude",IF(OR('Full menu'!P12="PCB",'Full menu'!P12="AERF",'Full menu'!P12="UD"),"inter",IF(OR('Full menu'!P12="ACB",'Full menu'!P12="LCERT",'Full menu'!P12="LERT",'Full menu'!P12="FCERT",'Full menu'!P12="FCMT",'Full menu'!P12="LCMT",'Full menu'!P12="LMT",'Full menu'!P12="LCIT",'Full menu'!P12="FCIT",'Full menu'!P12="LIT",'Full menu'!P12="MwERT",'Full menu'!P12="ERwMT",'Full menu'!P12="M&amp;ERT",'Full menu'!P12="MwIT",'Full menu'!P12="IwMT",'Full menu'!P12="M&amp;IT",'Full menu'!P12="IwERT",'Full menu'!P12="ERwIT",'Full menu'!P12="I&amp;ERT",'Full menu'!P12="ER&amp;M&amp;IT",'Full menu'!P12="LSD"),"subst",IF(OR('Full menu'!P12="FERT",'Full menu'!P12="FMT",'Full menu'!P12="FIT",'Full menu'!P12="WSD"),"intens",""))))</f>
        <v>intens</v>
      </c>
      <c r="Q12" s="4" t="str">
        <f>IF(OR('Full menu'!Q12="MDC",'Full menu'!Q12="PERF"),"rude",IF(OR('Full menu'!Q12="PCB",'Full menu'!Q12="AERF",'Full menu'!Q12="UD"),"inter",IF(OR('Full menu'!Q12="ACB",'Full menu'!Q12="LCERT",'Full menu'!Q12="LERT",'Full menu'!Q12="FCERT",'Full menu'!Q12="FCMT",'Full menu'!Q12="LCMT",'Full menu'!Q12="LMT",'Full menu'!Q12="LCIT",'Full menu'!Q12="FCIT",'Full menu'!Q12="LIT",'Full menu'!Q12="MwERT",'Full menu'!Q12="ERwMT",'Full menu'!Q12="M&amp;ERT",'Full menu'!Q12="MwIT",'Full menu'!Q12="IwMT",'Full menu'!Q12="M&amp;IT",'Full menu'!Q12="IwERT",'Full menu'!Q12="ERwIT",'Full menu'!Q12="I&amp;ERT",'Full menu'!Q12="ER&amp;M&amp;IT",'Full menu'!Q12="LSD"),"subst",IF(OR('Full menu'!Q12="FERT",'Full menu'!Q12="FMT",'Full menu'!Q12="FIT",'Full menu'!Q12="WSD"),"intens",""))))</f>
        <v>intens</v>
      </c>
      <c r="R12" s="4" t="str">
        <f>IF(OR('Full menu'!R12="MDC",'Full menu'!R12="PERF"),"rude",IF(OR('Full menu'!R12="PCB",'Full menu'!R12="AERF",'Full menu'!R12="UD"),"inter",IF(OR('Full menu'!R12="ACB",'Full menu'!R12="LCERT",'Full menu'!R12="LERT",'Full menu'!R12="FCERT",'Full menu'!R12="FCMT",'Full menu'!R12="LCMT",'Full menu'!R12="LMT",'Full menu'!R12="LCIT",'Full menu'!R12="FCIT",'Full menu'!R12="LIT",'Full menu'!R12="MwERT",'Full menu'!R12="ERwMT",'Full menu'!R12="M&amp;ERT",'Full menu'!R12="MwIT",'Full menu'!R12="IwMT",'Full menu'!R12="M&amp;IT",'Full menu'!R12="IwERT",'Full menu'!R12="ERwIT",'Full menu'!R12="I&amp;ERT",'Full menu'!R12="ER&amp;M&amp;IT",'Full menu'!R12="LSD"),"subst",IF(OR('Full menu'!R12="FERT",'Full menu'!R12="FMT",'Full menu'!R12="FIT",'Full menu'!R12="WSD"),"intens",""))))</f>
        <v>intens</v>
      </c>
      <c r="S12" s="4" t="str">
        <f>IF(OR('Full menu'!S12="MDC",'Full menu'!S12="PERF"),"rude",IF(OR('Full menu'!S12="PCB",'Full menu'!S12="AERF",'Full menu'!S12="UD"),"inter",IF(OR('Full menu'!S12="ACB",'Full menu'!S12="LCERT",'Full menu'!S12="LERT",'Full menu'!S12="FCERT",'Full menu'!S12="FCMT",'Full menu'!S12="LCMT",'Full menu'!S12="LMT",'Full menu'!S12="LCIT",'Full menu'!S12="FCIT",'Full menu'!S12="LIT",'Full menu'!S12="MwERT",'Full menu'!S12="ERwMT",'Full menu'!S12="M&amp;ERT",'Full menu'!S12="MwIT",'Full menu'!S12="IwMT",'Full menu'!S12="M&amp;IT",'Full menu'!S12="IwERT",'Full menu'!S12="ERwIT",'Full menu'!S12="I&amp;ERT",'Full menu'!S12="ER&amp;M&amp;IT",'Full menu'!S12="LSD"),"subst",IF(OR('Full menu'!S12="FERT",'Full menu'!S12="FMT",'Full menu'!S12="FIT",'Full menu'!S12="WSD"),"intens",""))))</f>
        <v>intens</v>
      </c>
      <c r="T12" s="4" t="str">
        <f>IF(OR('Full menu'!T12="MDC",'Full menu'!T12="PERF"),"rude",IF(OR('Full menu'!T12="PCB",'Full menu'!T12="AERF",'Full menu'!T12="UD"),"inter",IF(OR('Full menu'!T12="ACB",'Full menu'!T12="LCERT",'Full menu'!T12="LERT",'Full menu'!T12="FCERT",'Full menu'!T12="FCMT",'Full menu'!T12="LCMT",'Full menu'!T12="LMT",'Full menu'!T12="LCIT",'Full menu'!T12="FCIT",'Full menu'!T12="LIT",'Full menu'!T12="MwERT",'Full menu'!T12="ERwMT",'Full menu'!T12="M&amp;ERT",'Full menu'!T12="MwIT",'Full menu'!T12="IwMT",'Full menu'!T12="M&amp;IT",'Full menu'!T12="IwERT",'Full menu'!T12="ERwIT",'Full menu'!T12="I&amp;ERT",'Full menu'!T12="ER&amp;M&amp;IT",'Full menu'!T12="LSD"),"subst",IF(OR('Full menu'!T12="FERT",'Full menu'!T12="FMT",'Full menu'!T12="FIT",'Full menu'!T12="WSD"),"intens",""))))</f>
        <v>intens</v>
      </c>
      <c r="U12" s="4" t="str">
        <f>IF(OR('Full menu'!U12="MDC",'Full menu'!U12="PERF"),"rude",IF(OR('Full menu'!U12="PCB",'Full menu'!U12="AERF",'Full menu'!U12="UD"),"inter",IF(OR('Full menu'!U12="ACB",'Full menu'!U12="LCERT",'Full menu'!U12="LERT",'Full menu'!U12="FCERT",'Full menu'!U12="FCMT",'Full menu'!U12="LCMT",'Full menu'!U12="LMT",'Full menu'!U12="LCIT",'Full menu'!U12="FCIT",'Full menu'!U12="LIT",'Full menu'!U12="MwERT",'Full menu'!U12="ERwMT",'Full menu'!U12="M&amp;ERT",'Full menu'!U12="MwIT",'Full menu'!U12="IwMT",'Full menu'!U12="M&amp;IT",'Full menu'!U12="IwERT",'Full menu'!U12="ERwIT",'Full menu'!U12="I&amp;ERT",'Full menu'!U12="ER&amp;M&amp;IT",'Full menu'!U12="LSD"),"subst",IF(OR('Full menu'!U12="FERT",'Full menu'!U12="FMT",'Full menu'!U12="FIT",'Full menu'!U12="WSD"),"intens",""))))</f>
        <v>intens</v>
      </c>
      <c r="V12" s="4" t="str">
        <f>IF(OR('Full menu'!V12="MDC",'Full menu'!V12="PERF"),"rude",IF(OR('Full menu'!V12="PCB",'Full menu'!V12="AERF",'Full menu'!V12="UD"),"inter",IF(OR('Full menu'!V12="ACB",'Full menu'!V12="LCERT",'Full menu'!V12="LERT",'Full menu'!V12="FCERT",'Full menu'!V12="FCMT",'Full menu'!V12="LCMT",'Full menu'!V12="LMT",'Full menu'!V12="LCIT",'Full menu'!V12="FCIT",'Full menu'!V12="LIT",'Full menu'!V12="MwERT",'Full menu'!V12="ERwMT",'Full menu'!V12="M&amp;ERT",'Full menu'!V12="MwIT",'Full menu'!V12="IwMT",'Full menu'!V12="M&amp;IT",'Full menu'!V12="IwERT",'Full menu'!V12="ERwIT",'Full menu'!V12="I&amp;ERT",'Full menu'!V12="ER&amp;M&amp;IT",'Full menu'!V12="LSD"),"subst",IF(OR('Full menu'!V12="FERT",'Full menu'!V12="FMT",'Full menu'!V12="FIT",'Full menu'!V12="WSD"),"intens",""))))</f>
        <v>intens</v>
      </c>
      <c r="W12" s="4" t="str">
        <f>IF(OR('Full menu'!W12="MDC",'Full menu'!W12="PERF"),"rude",IF(OR('Full menu'!W12="PCB",'Full menu'!W12="AERF",'Full menu'!W12="UD"),"inter",IF(OR('Full menu'!W12="ACB",'Full menu'!W12="LCERT",'Full menu'!W12="LERT",'Full menu'!W12="FCERT",'Full menu'!W12="FCMT",'Full menu'!W12="LCMT",'Full menu'!W12="LMT",'Full menu'!W12="LCIT",'Full menu'!W12="FCIT",'Full menu'!W12="LIT",'Full menu'!W12="MwERT",'Full menu'!W12="ERwMT",'Full menu'!W12="M&amp;ERT",'Full menu'!W12="MwIT",'Full menu'!W12="IwMT",'Full menu'!W12="M&amp;IT",'Full menu'!W12="IwERT",'Full menu'!W12="ERwIT",'Full menu'!W12="I&amp;ERT",'Full menu'!W12="ER&amp;M&amp;IT",'Full menu'!W12="LSD"),"subst",IF(OR('Full menu'!W12="FERT",'Full menu'!W12="FMT",'Full menu'!W12="FIT",'Full menu'!W12="WSD"),"intens",""))))</f>
        <v>intens</v>
      </c>
      <c r="X12" s="4" t="str">
        <f>IF(OR('Full menu'!X12="MDC",'Full menu'!X12="PERF"),"rude",IF(OR('Full menu'!X12="PCB",'Full menu'!X12="AERF",'Full menu'!X12="UD"),"inter",IF(OR('Full menu'!X12="ACB",'Full menu'!X12="LCERT",'Full menu'!X12="LERT",'Full menu'!X12="FCERT",'Full menu'!X12="FCMT",'Full menu'!X12="LCMT",'Full menu'!X12="LMT",'Full menu'!X12="LCIT",'Full menu'!X12="FCIT",'Full menu'!X12="LIT",'Full menu'!X12="MwERT",'Full menu'!X12="ERwMT",'Full menu'!X12="M&amp;ERT",'Full menu'!X12="MwIT",'Full menu'!X12="IwMT",'Full menu'!X12="M&amp;IT",'Full menu'!X12="IwERT",'Full menu'!X12="ERwIT",'Full menu'!X12="I&amp;ERT",'Full menu'!X12="ER&amp;M&amp;IT",'Full menu'!X12="LSD"),"subst",IF(OR('Full menu'!X12="FERT",'Full menu'!X12="FMT",'Full menu'!X12="FIT",'Full menu'!X12="WSD"),"intens",""))))</f>
        <v>intens</v>
      </c>
      <c r="Y12" s="4" t="str">
        <f>IF(OR('Full menu'!Y12="MDC",'Full menu'!Y12="PERF"),"rude",IF(OR('Full menu'!Y12="PCB",'Full menu'!Y12="AERF",'Full menu'!Y12="UD"),"inter",IF(OR('Full menu'!Y12="ACB",'Full menu'!Y12="LCERT",'Full menu'!Y12="LERT",'Full menu'!Y12="FCERT",'Full menu'!Y12="FCMT",'Full menu'!Y12="LCMT",'Full menu'!Y12="LMT",'Full menu'!Y12="LCIT",'Full menu'!Y12="FCIT",'Full menu'!Y12="LIT",'Full menu'!Y12="MwERT",'Full menu'!Y12="ERwMT",'Full menu'!Y12="M&amp;ERT",'Full menu'!Y12="MwIT",'Full menu'!Y12="IwMT",'Full menu'!Y12="M&amp;IT",'Full menu'!Y12="IwERT",'Full menu'!Y12="ERwIT",'Full menu'!Y12="I&amp;ERT",'Full menu'!Y12="ER&amp;M&amp;IT",'Full menu'!Y12="LSD"),"subst",IF(OR('Full menu'!Y12="FERT",'Full menu'!Y12="FMT",'Full menu'!Y12="FIT",'Full menu'!Y12="WSD"),"intens",""))))</f>
        <v>intens</v>
      </c>
      <c r="Z12" s="4" t="str">
        <f>IF(OR('Full menu'!Z12="MDC",'Full menu'!Z12="PERF"),"rude",IF(OR('Full menu'!Z12="PCB",'Full menu'!Z12="AERF",'Full menu'!Z12="UD"),"inter",IF(OR('Full menu'!Z12="ACB",'Full menu'!Z12="LCERT",'Full menu'!Z12="LERT",'Full menu'!Z12="FCERT",'Full menu'!Z12="FCMT",'Full menu'!Z12="LCMT",'Full menu'!Z12="LMT",'Full menu'!Z12="LCIT",'Full menu'!Z12="FCIT",'Full menu'!Z12="LIT",'Full menu'!Z12="MwERT",'Full menu'!Z12="ERwMT",'Full menu'!Z12="M&amp;ERT",'Full menu'!Z12="MwIT",'Full menu'!Z12="IwMT",'Full menu'!Z12="M&amp;IT",'Full menu'!Z12="IwERT",'Full menu'!Z12="ERwIT",'Full menu'!Z12="I&amp;ERT",'Full menu'!Z12="ER&amp;M&amp;IT",'Full menu'!Z12="LSD"),"subst",IF(OR('Full menu'!Z12="FERT",'Full menu'!Z12="FMT",'Full menu'!Z12="FIT",'Full menu'!Z12="WSD"),"intens",""))))</f>
        <v>intens</v>
      </c>
      <c r="AA12" s="4" t="str">
        <f>IF(OR('Full menu'!AA12="MDC",'Full menu'!AA12="PERF"),"basic",IF(OR('Full menu'!AA12="PCB",'Full menu'!AA12="AERF",'Full menu'!AA12="UD"),"inter1",IF(OR('Full menu'!AA12="ACB",'Full menu'!AA12="LCERT",'Full menu'!AA12="LERT",'Full menu'!AA12="FCERT",'Full menu'!AA12="FCMT",'Full menu'!AA12="LCMT",'Full menu'!AA12="LMT",'Full menu'!AA12="LCIT",'Full menu'!AA12="FCIT",'Full menu'!AA12="LIT",'Full menu'!AA12="MwERT",'Full menu'!AA12="ERwMT",'Full menu'!AA12="M&amp;ERT",'Full menu'!AA12="MwIT",'Full menu'!AA12="IwMT",'Full menu'!AA12="M&amp;IT",'Full menu'!AA12="IwERT",'Full menu'!AA12="ERwIT",'Full menu'!AA12="I&amp;ERT",'Full menu'!AA12="ER&amp;M&amp;IT",'Full menu'!AA12="LSD"),"inter2",IF(OR('Full menu'!AA12="FERT",'Full menu'!AA12="FMT",'Full menu'!AA12="FIT",'Full menu'!AA12="WSD"),"devel",""))))</f>
        <v/>
      </c>
      <c r="AB12" s="4" t="str">
        <f>IF(OR('Full menu'!AB12="MDC",'Full menu'!AB12="PERF"),"basic",IF(OR('Full menu'!AB12="PCB",'Full menu'!AB12="AERF",'Full menu'!AB12="UD"),"inter1",IF(OR('Full menu'!AB12="ACB",'Full menu'!AB12="LCERT",'Full menu'!AB12="LERT",'Full menu'!AB12="FCERT",'Full menu'!AB12="FCMT",'Full menu'!AB12="LCMT",'Full menu'!AB12="LMT",'Full menu'!AB12="LCIT",'Full menu'!AB12="FCIT",'Full menu'!AB12="LIT",'Full menu'!AB12="MwERT",'Full menu'!AB12="ERwMT",'Full menu'!AB12="M&amp;ERT",'Full menu'!AB12="MwIT",'Full menu'!AB12="IwMT",'Full menu'!AB12="M&amp;IT",'Full menu'!AB12="IwERT",'Full menu'!AB12="ERwIT",'Full menu'!AB12="I&amp;ERT",'Full menu'!AB12="ER&amp;M&amp;IT",'Full menu'!AB12="LSD"),"inter2",IF(OR('Full menu'!AB12="FERT",'Full menu'!AB12="FMT",'Full menu'!AB12="FIT",'Full menu'!AB12="WSD"),"devel",""))))</f>
        <v/>
      </c>
      <c r="AC12" s="4" t="str">
        <f>IF(OR('Full menu'!AC12="MDC",'Full menu'!AC12="PERF"),"basic",IF(OR('Full menu'!AC12="PCB",'Full menu'!AC12="AERF",'Full menu'!AC12="UD"),"inter1",IF(OR('Full menu'!AC12="ACB",'Full menu'!AC12="LCERT",'Full menu'!AC12="LERT",'Full menu'!AC12="FCERT",'Full menu'!AC12="FCMT",'Full menu'!AC12="LCMT",'Full menu'!AC12="LMT",'Full menu'!AC12="LCIT",'Full menu'!AC12="FCIT",'Full menu'!AC12="LIT",'Full menu'!AC12="MwERT",'Full menu'!AC12="ERwMT",'Full menu'!AC12="M&amp;ERT",'Full menu'!AC12="MwIT",'Full menu'!AC12="IwMT",'Full menu'!AC12="M&amp;IT",'Full menu'!AC12="IwERT",'Full menu'!AC12="ERwIT",'Full menu'!AC12="I&amp;ERT",'Full menu'!AC12="ER&amp;M&amp;IT",'Full menu'!AC12="LSD"),"inter2",IF(OR('Full menu'!AC12="FERT",'Full menu'!AC12="FMT",'Full menu'!AC12="FIT",'Full menu'!AC12="WSD"),"devel",""))))</f>
        <v/>
      </c>
      <c r="AD12" s="4" t="str">
        <f>IF(OR('Full menu'!AD12="MDC",'Full menu'!AD12="PERF"),"basic",IF(OR('Full menu'!AD12="PCB",'Full menu'!AD12="AERF",'Full menu'!AD12="UD"),"inter1",IF(OR('Full menu'!AD12="ACB",'Full menu'!AD12="LCERT",'Full menu'!AD12="LERT",'Full menu'!AD12="FCERT",'Full menu'!AD12="FCMT",'Full menu'!AD12="LCMT",'Full menu'!AD12="LMT",'Full menu'!AD12="LCIT",'Full menu'!AD12="FCIT",'Full menu'!AD12="LIT",'Full menu'!AD12="MwERT",'Full menu'!AD12="ERwMT",'Full menu'!AD12="M&amp;ERT",'Full menu'!AD12="MwIT",'Full menu'!AD12="IwMT",'Full menu'!AD12="M&amp;IT",'Full menu'!AD12="IwERT",'Full menu'!AD12="ERwIT",'Full menu'!AD12="I&amp;ERT",'Full menu'!AD12="ER&amp;M&amp;IT",'Full menu'!AD12="LSD"),"inter2",IF(OR('Full menu'!AD12="FERT",'Full menu'!AD12="FMT",'Full menu'!AD12="FIT",'Full menu'!AD12="WSD"),"devel",""))))</f>
        <v/>
      </c>
      <c r="AE12" s="4" t="str">
        <f>IF(OR('Full menu'!AE12="MDC",'Full menu'!AE12="PERF"),"basic",IF(OR('Full menu'!AE12="PCB",'Full menu'!AE12="AERF",'Full menu'!AE12="UD"),"inter1",IF(OR('Full menu'!AE12="ACB",'Full menu'!AE12="LCERT",'Full menu'!AE12="LERT",'Full menu'!AE12="FCERT",'Full menu'!AE12="FCMT",'Full menu'!AE12="LCMT",'Full menu'!AE12="LMT",'Full menu'!AE12="LCIT",'Full menu'!AE12="FCIT",'Full menu'!AE12="LIT",'Full menu'!AE12="MwERT",'Full menu'!AE12="ERwMT",'Full menu'!AE12="M&amp;ERT",'Full menu'!AE12="MwIT",'Full menu'!AE12="IwMT",'Full menu'!AE12="M&amp;IT",'Full menu'!AE12="IwERT",'Full menu'!AE12="ERwIT",'Full menu'!AE12="I&amp;ERT",'Full menu'!AE12="ER&amp;M&amp;IT",'Full menu'!AE12="LSD"),"inter2",IF(OR('Full menu'!AE12="FERT",'Full menu'!AE12="FMT",'Full menu'!AE12="FIT",'Full menu'!AE12="WSD"),"devel",""))))</f>
        <v/>
      </c>
      <c r="AF12" s="4" t="str">
        <f>IF(OR('Full menu'!AF12="MDC",'Full menu'!AF12="PERF"),"basic",IF(OR('Full menu'!AF12="PCB",'Full menu'!AF12="AERF",'Full menu'!AF12="UD"),"inter1",IF(OR('Full menu'!AF12="ACB",'Full menu'!AF12="LCERT",'Full menu'!AF12="LERT",'Full menu'!AF12="FCERT",'Full menu'!AF12="FCMT",'Full menu'!AF12="LCMT",'Full menu'!AF12="LMT",'Full menu'!AF12="LCIT",'Full menu'!AF12="FCIT",'Full menu'!AF12="LIT",'Full menu'!AF12="MwERT",'Full menu'!AF12="ERwMT",'Full menu'!AF12="M&amp;ERT",'Full menu'!AF12="MwIT",'Full menu'!AF12="IwMT",'Full menu'!AF12="M&amp;IT",'Full menu'!AF12="IwERT",'Full menu'!AF12="ERwIT",'Full menu'!AF12="I&amp;ERT",'Full menu'!AF12="ER&amp;M&amp;IT",'Full menu'!AF12="LSD"),"inter2",IF(OR('Full menu'!AF12="FERT",'Full menu'!AF12="FMT",'Full menu'!AF12="FIT",'Full menu'!AF12="WSD"),"devel",""))))</f>
        <v/>
      </c>
      <c r="AG12" s="4" t="str">
        <f>IF(OR('Full menu'!AG12="MDC",'Full menu'!AG12="PERF"),"basic",IF(OR('Full menu'!AG12="PCB",'Full menu'!AG12="AERF",'Full menu'!AG12="UD"),"inter1",IF(OR('Full menu'!AG12="ACB",'Full menu'!AG12="LCERT",'Full menu'!AG12="LERT",'Full menu'!AG12="FCERT",'Full menu'!AG12="FCMT",'Full menu'!AG12="LCMT",'Full menu'!AG12="LMT",'Full menu'!AG12="LCIT",'Full menu'!AG12="FCIT",'Full menu'!AG12="LIT",'Full menu'!AG12="MwERT",'Full menu'!AG12="ERwMT",'Full menu'!AG12="M&amp;ERT",'Full menu'!AG12="MwIT",'Full menu'!AG12="IwMT",'Full menu'!AG12="M&amp;IT",'Full menu'!AG12="IwERT",'Full menu'!AG12="ERwIT",'Full menu'!AG12="I&amp;ERT",'Full menu'!AG12="ER&amp;M&amp;IT",'Full menu'!AG12="LSD"),"inter2",IF(OR('Full menu'!AG12="FERT",'Full menu'!AG12="FMT",'Full menu'!AG12="FIT",'Full menu'!AG12="WSD"),"devel",""))))</f>
        <v/>
      </c>
      <c r="AH12" s="4" t="str">
        <f>IF(OR('Full menu'!AH12="MDC",'Full menu'!AH12="PERF"),"basic",IF(OR('Full menu'!AH12="PCB",'Full menu'!AH12="AERF",'Full menu'!AH12="UD"),"inter1",IF(OR('Full menu'!AH12="ACB",'Full menu'!AH12="LCERT",'Full menu'!AH12="LERT",'Full menu'!AH12="FCERT",'Full menu'!AH12="FCMT",'Full menu'!AH12="LCMT",'Full menu'!AH12="LMT",'Full menu'!AH12="LCIT",'Full menu'!AH12="FCIT",'Full menu'!AH12="LIT",'Full menu'!AH12="MwERT",'Full menu'!AH12="ERwMT",'Full menu'!AH12="M&amp;ERT",'Full menu'!AH12="MwIT",'Full menu'!AH12="IwMT",'Full menu'!AH12="M&amp;IT",'Full menu'!AH12="IwERT",'Full menu'!AH12="ERwIT",'Full menu'!AH12="I&amp;ERT",'Full menu'!AH12="ER&amp;M&amp;IT",'Full menu'!AH12="LSD"),"inter2",IF(OR('Full menu'!AH12="FERT",'Full menu'!AH12="FMT",'Full menu'!AH12="FIT",'Full menu'!AH12="WSD"),"devel",""))))</f>
        <v/>
      </c>
      <c r="AI12" s="4" t="str">
        <f>IF(OR('Full menu'!AI12="MDC",'Full menu'!AI12="PERF"),"basic",IF(OR('Full menu'!AI12="PCB",'Full menu'!AI12="AERF",'Full menu'!AI12="UD"),"inter1",IF(OR('Full menu'!AI12="ACB",'Full menu'!AI12="LCERT",'Full menu'!AI12="LERT",'Full menu'!AI12="FCERT",'Full menu'!AI12="FCMT",'Full menu'!AI12="LCMT",'Full menu'!AI12="LMT",'Full menu'!AI12="LCIT",'Full menu'!AI12="FCIT",'Full menu'!AI12="LIT",'Full menu'!AI12="MwERT",'Full menu'!AI12="ERwMT",'Full menu'!AI12="M&amp;ERT",'Full menu'!AI12="MwIT",'Full menu'!AI12="IwMT",'Full menu'!AI12="M&amp;IT",'Full menu'!AI12="IwERT",'Full menu'!AI12="ERwIT",'Full menu'!AI12="I&amp;ERT",'Full menu'!AI12="ER&amp;M&amp;IT",'Full menu'!AI12="LSD"),"inter2",IF(OR('Full menu'!AI12="FERT",'Full menu'!AI12="FMT",'Full menu'!AI12="FIT",'Full menu'!AI12="WSD"),"devel",""))))</f>
        <v/>
      </c>
      <c r="AJ12" s="4" t="str">
        <f>IF(OR('Full menu'!AJ12="MDC",'Full menu'!AJ12="PERF"),"basic",IF(OR('Full menu'!AJ12="PCB",'Full menu'!AJ12="AERF",'Full menu'!AJ12="UD"),"inter1",IF(OR('Full menu'!AJ12="ACB",'Full menu'!AJ12="LCERT",'Full menu'!AJ12="LERT",'Full menu'!AJ12="FCERT",'Full menu'!AJ12="FCMT",'Full menu'!AJ12="LCMT",'Full menu'!AJ12="LMT",'Full menu'!AJ12="LCIT",'Full menu'!AJ12="FCIT",'Full menu'!AJ12="LIT",'Full menu'!AJ12="MwERT",'Full menu'!AJ12="ERwMT",'Full menu'!AJ12="M&amp;ERT",'Full menu'!AJ12="MwIT",'Full menu'!AJ12="IwMT",'Full menu'!AJ12="M&amp;IT",'Full menu'!AJ12="IwERT",'Full menu'!AJ12="ERwIT",'Full menu'!AJ12="I&amp;ERT",'Full menu'!AJ12="ER&amp;M&amp;IT",'Full menu'!AJ12="LSD"),"inter2",IF(OR('Full menu'!AJ12="FERT",'Full menu'!AJ12="FMT",'Full menu'!AJ12="FIT",'Full menu'!AJ12="WSD"),"devel",""))))</f>
        <v/>
      </c>
      <c r="AK12" s="4" t="str">
        <f>IF(OR('Full menu'!AK12="MDC",'Full menu'!AK12="PERF"),"basic",IF(OR('Full menu'!AK12="PCB",'Full menu'!AK12="AERF",'Full menu'!AK12="UD"),"inter1",IF(OR('Full menu'!AK12="ACB",'Full menu'!AK12="LCERT",'Full menu'!AK12="LERT",'Full menu'!AK12="FCERT",'Full menu'!AK12="FCMT",'Full menu'!AK12="LCMT",'Full menu'!AK12="LMT",'Full menu'!AK12="LCIT",'Full menu'!AK12="FCIT",'Full menu'!AK12="LIT",'Full menu'!AK12="MwERT",'Full menu'!AK12="ERwMT",'Full menu'!AK12="M&amp;ERT",'Full menu'!AK12="MwIT",'Full menu'!AK12="IwMT",'Full menu'!AK12="M&amp;IT",'Full menu'!AK12="IwERT",'Full menu'!AK12="ERwIT",'Full menu'!AK12="I&amp;ERT",'Full menu'!AK12="ER&amp;M&amp;IT",'Full menu'!AK12="LSD"),"inter2",IF(OR('Full menu'!AK12="FERT",'Full menu'!AK12="FMT",'Full menu'!AK12="FIT",'Full menu'!AK12="WSD"),"devel",""))))</f>
        <v/>
      </c>
      <c r="AL12" s="4" t="str">
        <f>IF(OR('Full menu'!AL12="MDC",'Full menu'!AL12="PERF"),"basic",IF(OR('Full menu'!AL12="PCB",'Full menu'!AL12="AERF",'Full menu'!AL12="UD"),"inter1",IF(OR('Full menu'!AL12="ACB",'Full menu'!AL12="LCERT",'Full menu'!AL12="LERT",'Full menu'!AL12="FCERT",'Full menu'!AL12="FCMT",'Full menu'!AL12="LCMT",'Full menu'!AL12="LMT",'Full menu'!AL12="LCIT",'Full menu'!AL12="FCIT",'Full menu'!AL12="LIT",'Full menu'!AL12="MwERT",'Full menu'!AL12="ERwMT",'Full menu'!AL12="M&amp;ERT",'Full menu'!AL12="MwIT",'Full menu'!AL12="IwMT",'Full menu'!AL12="M&amp;IT",'Full menu'!AL12="IwERT",'Full menu'!AL12="ERwIT",'Full menu'!AL12="I&amp;ERT",'Full menu'!AL12="ER&amp;M&amp;IT",'Full menu'!AL12="LSD"),"inter2",IF(OR('Full menu'!AL12="FERT",'Full menu'!AL12="FMT",'Full menu'!AL12="FIT",'Full menu'!AL12="WSD"),"devel",""))))</f>
        <v/>
      </c>
      <c r="AM12" s="4" t="str">
        <f>IF(OR('Full menu'!AM12="MDC",'Full menu'!AM12="PERF"),"basic",IF(OR('Full menu'!AM12="PCB",'Full menu'!AM12="AERF",'Full menu'!AM12="UD"),"inter1",IF(OR('Full menu'!AM12="ACB",'Full menu'!AM12="LCERT",'Full menu'!AM12="LERT",'Full menu'!AM12="FCERT",'Full menu'!AM12="FCMT",'Full menu'!AM12="LCMT",'Full menu'!AM12="LMT",'Full menu'!AM12="LCIT",'Full menu'!AM12="FCIT",'Full menu'!AM12="LIT",'Full menu'!AM12="MwERT",'Full menu'!AM12="ERwMT",'Full menu'!AM12="M&amp;ERT",'Full menu'!AM12="MwIT",'Full menu'!AM12="IwMT",'Full menu'!AM12="M&amp;IT",'Full menu'!AM12="IwERT",'Full menu'!AM12="ERwIT",'Full menu'!AM12="I&amp;ERT",'Full menu'!AM12="ER&amp;M&amp;IT",'Full menu'!AM12="LSD"),"inter2",IF(OR('Full menu'!AM12="FERT",'Full menu'!AM12="FMT",'Full menu'!AM12="FIT",'Full menu'!AM12="WSD"),"devel",""))))</f>
        <v/>
      </c>
      <c r="AN12" s="4" t="str">
        <f>IF(OR('Full menu'!AN12="MDC",'Full menu'!AN12="PERF"),"basic",IF(OR('Full menu'!AN12="PCB",'Full menu'!AN12="AERF",'Full menu'!AN12="UD"),"inter1",IF(OR('Full menu'!AN12="ACB",'Full menu'!AN12="LCERT",'Full menu'!AN12="LERT",'Full menu'!AN12="FCERT",'Full menu'!AN12="FCMT",'Full menu'!AN12="LCMT",'Full menu'!AN12="LMT",'Full menu'!AN12="LCIT",'Full menu'!AN12="FCIT",'Full menu'!AN12="LIT",'Full menu'!AN12="MwERT",'Full menu'!AN12="ERwMT",'Full menu'!AN12="M&amp;ERT",'Full menu'!AN12="MwIT",'Full menu'!AN12="IwMT",'Full menu'!AN12="M&amp;IT",'Full menu'!AN12="IwERT",'Full menu'!AN12="ERwIT",'Full menu'!AN12="I&amp;ERT",'Full menu'!AN12="ER&amp;M&amp;IT",'Full menu'!AN12="LSD"),"inter2",IF(OR('Full menu'!AN12="FERT",'Full menu'!AN12="FMT",'Full menu'!AN12="FIT",'Full menu'!AN12="WSD"),"devel",""))))</f>
        <v/>
      </c>
      <c r="AO12" s="4" t="str">
        <f>IF(OR('Full menu'!AO12="MDC",'Full menu'!AO12="PERF"),"basic",IF(OR('Full menu'!AO12="PCB",'Full menu'!AO12="AERF",'Full menu'!AO12="UD"),"inter1",IF(OR('Full menu'!AO12="ACB",'Full menu'!AO12="LCERT",'Full menu'!AO12="LERT",'Full menu'!AO12="FCERT",'Full menu'!AO12="FCMT",'Full menu'!AO12="LCMT",'Full menu'!AO12="LMT",'Full menu'!AO12="LCIT",'Full menu'!AO12="FCIT",'Full menu'!AO12="LIT",'Full menu'!AO12="MwERT",'Full menu'!AO12="ERwMT",'Full menu'!AO12="M&amp;ERT",'Full menu'!AO12="MwIT",'Full menu'!AO12="IwMT",'Full menu'!AO12="M&amp;IT",'Full menu'!AO12="IwERT",'Full menu'!AO12="ERwIT",'Full menu'!AO12="I&amp;ERT",'Full menu'!AO12="ER&amp;M&amp;IT",'Full menu'!AO12="LSD"),"inter2",IF(OR('Full menu'!AO12="FERT",'Full menu'!AO12="FMT",'Full menu'!AO12="FIT",'Full menu'!AO12="WSD"),"devel",""))))</f>
        <v/>
      </c>
      <c r="AP12" s="4" t="str">
        <f>IF(OR('Full menu'!AP12="MDC",'Full menu'!AP12="PERF"),"basic",IF(OR('Full menu'!AP12="PCB",'Full menu'!AP12="AERF",'Full menu'!AP12="UD"),"inter1",IF(OR('Full menu'!AP12="ACB",'Full menu'!AP12="LCERT",'Full menu'!AP12="LERT",'Full menu'!AP12="FCERT",'Full menu'!AP12="FCMT",'Full menu'!AP12="LCMT",'Full menu'!AP12="LMT",'Full menu'!AP12="LCIT",'Full menu'!AP12="FCIT",'Full menu'!AP12="LIT",'Full menu'!AP12="MwERT",'Full menu'!AP12="ERwMT",'Full menu'!AP12="M&amp;ERT",'Full menu'!AP12="MwIT",'Full menu'!AP12="IwMT",'Full menu'!AP12="M&amp;IT",'Full menu'!AP12="IwERT",'Full menu'!AP12="ERwIT",'Full menu'!AP12="I&amp;ERT",'Full menu'!AP12="ER&amp;M&amp;IT",'Full menu'!AP12="LSD"),"inter2",IF(OR('Full menu'!AP12="FERT",'Full menu'!AP12="FMT",'Full menu'!AP12="FIT",'Full menu'!AP12="WSD"),"devel",""))))</f>
        <v/>
      </c>
      <c r="AQ12" s="4" t="str">
        <f>IF(OR('Full menu'!AQ12="MDC",'Full menu'!AQ12="PERF"),"basic",IF(OR('Full menu'!AQ12="PCB",'Full menu'!AQ12="AERF",'Full menu'!AQ12="UD"),"inter1",IF(OR('Full menu'!AQ12="ACB",'Full menu'!AQ12="LCERT",'Full menu'!AQ12="LERT",'Full menu'!AQ12="FCERT",'Full menu'!AQ12="FCMT",'Full menu'!AQ12="LCMT",'Full menu'!AQ12="LMT",'Full menu'!AQ12="LCIT",'Full menu'!AQ12="FCIT",'Full menu'!AQ12="LIT",'Full menu'!AQ12="MwERT",'Full menu'!AQ12="ERwMT",'Full menu'!AQ12="M&amp;ERT",'Full menu'!AQ12="MwIT",'Full menu'!AQ12="IwMT",'Full menu'!AQ12="M&amp;IT",'Full menu'!AQ12="IwERT",'Full menu'!AQ12="ERwIT",'Full menu'!AQ12="I&amp;ERT",'Full menu'!AQ12="ER&amp;M&amp;IT",'Full menu'!AQ12="LSD"),"inter2",IF(OR('Full menu'!AQ12="FERT",'Full menu'!AQ12="FMT",'Full menu'!AQ12="FIT",'Full menu'!AQ12="WSD"),"devel",""))))</f>
        <v/>
      </c>
      <c r="AR12" s="4" t="str">
        <f>IF(OR('Full menu'!AR12="MDC",'Full menu'!AR12="PERF"),"basic",IF(OR('Full menu'!AR12="PCB",'Full menu'!AR12="AERF",'Full menu'!AR12="UD"),"inter1",IF(OR('Full menu'!AR12="ACB",'Full menu'!AR12="LCERT",'Full menu'!AR12="LERT",'Full menu'!AR12="FCERT",'Full menu'!AR12="FCMT",'Full menu'!AR12="LCMT",'Full menu'!AR12="LMT",'Full menu'!AR12="LCIT",'Full menu'!AR12="FCIT",'Full menu'!AR12="LIT",'Full menu'!AR12="MwERT",'Full menu'!AR12="ERwMT",'Full menu'!AR12="M&amp;ERT",'Full menu'!AR12="MwIT",'Full menu'!AR12="IwMT",'Full menu'!AR12="M&amp;IT",'Full menu'!AR12="IwERT",'Full menu'!AR12="ERwIT",'Full menu'!AR12="I&amp;ERT",'Full menu'!AR12="ER&amp;M&amp;IT",'Full menu'!AR12="LSD"),"inter2",IF(OR('Full menu'!AR12="FERT",'Full menu'!AR12="FMT",'Full menu'!AR12="FIT",'Full menu'!AR12="WSD"),"devel",""))))</f>
        <v/>
      </c>
      <c r="AS12" s="4" t="str">
        <f>IF(OR('Full menu'!AS12="MDC",'Full menu'!AS12="PERF"),"basic",IF(OR('Full menu'!AS12="PCB",'Full menu'!AS12="AERF",'Full menu'!AS12="UD"),"inter1",IF(OR('Full menu'!AS12="ACB",'Full menu'!AS12="LCERT",'Full menu'!AS12="LERT",'Full menu'!AS12="FCERT",'Full menu'!AS12="FCMT",'Full menu'!AS12="LCMT",'Full menu'!AS12="LMT",'Full menu'!AS12="LCIT",'Full menu'!AS12="FCIT",'Full menu'!AS12="LIT",'Full menu'!AS12="MwERT",'Full menu'!AS12="ERwMT",'Full menu'!AS12="M&amp;ERT",'Full menu'!AS12="MwIT",'Full menu'!AS12="IwMT",'Full menu'!AS12="M&amp;IT",'Full menu'!AS12="IwERT",'Full menu'!AS12="ERwIT",'Full menu'!AS12="I&amp;ERT",'Full menu'!AS12="ER&amp;M&amp;IT",'Full menu'!AS12="LSD"),"inter2",IF(OR('Full menu'!AS12="FERT",'Full menu'!AS12="FMT",'Full menu'!AS12="FIT",'Full menu'!AS12="WSD"),"devel",""))))</f>
        <v/>
      </c>
    </row>
    <row r="13" spans="1:45" x14ac:dyDescent="0.2">
      <c r="A13" s="4" t="s">
        <v>27</v>
      </c>
      <c r="B13" s="4" t="str">
        <f>IF(OR('Full menu'!B13="MDC",'Full menu'!B13="PERF"),"rude",IF(OR('Full menu'!B13="PCB",'Full menu'!B13="AERF",'Full menu'!B13="UD"),"inter",IF(OR('Full menu'!B13="ACB",'Full menu'!B13="LCERT",'Full menu'!B13="LERT",'Full menu'!B13="FCERT",'Full menu'!B13="FCMT",'Full menu'!B13="LCMT",'Full menu'!B13="LMT",'Full menu'!B13="LCIT",'Full menu'!B13="FCIT",'Full menu'!B13="LIT",'Full menu'!B13="MwERT",'Full menu'!B13="ERwMT",'Full menu'!B13="M&amp;ERT",'Full menu'!B13="MwIT",'Full menu'!B13="IwMT",'Full menu'!B13="M&amp;IT",'Full menu'!B13="IwERT",'Full menu'!B13="ERwIT",'Full menu'!B13="I&amp;ERT",'Full menu'!B13="ER&amp;M&amp;IT",'Full menu'!B13="LSD"),"subst",IF(OR('Full menu'!B13="FERT",'Full menu'!B13="FMT",'Full menu'!B13="FIT",'Full menu'!B13="WSD"),"intens",""))))</f>
        <v>inter</v>
      </c>
      <c r="C13" s="4" t="str">
        <f>IF(OR('Full menu'!C13="MDC",'Full menu'!C13="PERF"),"rude",IF(OR('Full menu'!C13="PCB",'Full menu'!C13="AERF",'Full menu'!C13="UD"),"inter",IF(OR('Full menu'!C13="ACB",'Full menu'!C13="LCERT",'Full menu'!C13="LERT",'Full menu'!C13="FCERT",'Full menu'!C13="FCMT",'Full menu'!C13="LCMT",'Full menu'!C13="LMT",'Full menu'!C13="LCIT",'Full menu'!C13="FCIT",'Full menu'!C13="LIT",'Full menu'!C13="MwERT",'Full menu'!C13="ERwMT",'Full menu'!C13="M&amp;ERT",'Full menu'!C13="MwIT",'Full menu'!C13="IwMT",'Full menu'!C13="M&amp;IT",'Full menu'!C13="IwERT",'Full menu'!C13="ERwIT",'Full menu'!C13="I&amp;ERT",'Full menu'!C13="ER&amp;M&amp;IT",'Full menu'!C13="LSD"),"subst",IF(OR('Full menu'!C13="FERT",'Full menu'!C13="FMT",'Full menu'!C13="FIT",'Full menu'!C13="WSD"),"intens",""))))</f>
        <v>inter</v>
      </c>
      <c r="D13" s="4" t="str">
        <f>IF(OR('Full menu'!D13="MDC",'Full menu'!D13="PERF"),"rude",IF(OR('Full menu'!D13="PCB",'Full menu'!D13="AERF",'Full menu'!D13="UD"),"inter",IF(OR('Full menu'!D13="ACB",'Full menu'!D13="LCERT",'Full menu'!D13="LERT",'Full menu'!D13="FCERT",'Full menu'!D13="FCMT",'Full menu'!D13="LCMT",'Full menu'!D13="LMT",'Full menu'!D13="LCIT",'Full menu'!D13="FCIT",'Full menu'!D13="LIT",'Full menu'!D13="MwERT",'Full menu'!D13="ERwMT",'Full menu'!D13="M&amp;ERT",'Full menu'!D13="MwIT",'Full menu'!D13="IwMT",'Full menu'!D13="M&amp;IT",'Full menu'!D13="IwERT",'Full menu'!D13="ERwIT",'Full menu'!D13="I&amp;ERT",'Full menu'!D13="ER&amp;M&amp;IT",'Full menu'!D13="LSD"),"subst",IF(OR('Full menu'!D13="FERT",'Full menu'!D13="FMT",'Full menu'!D13="FIT",'Full menu'!D13="WSD"),"intens",""))))</f>
        <v>inter</v>
      </c>
      <c r="E13" s="4" t="str">
        <f>IF(OR('Full menu'!E13="MDC",'Full menu'!E13="PERF"),"rude",IF(OR('Full menu'!E13="PCB",'Full menu'!E13="AERF",'Full menu'!E13="UD"),"inter",IF(OR('Full menu'!E13="ACB",'Full menu'!E13="LCERT",'Full menu'!E13="LERT",'Full menu'!E13="FCERT",'Full menu'!E13="FCMT",'Full menu'!E13="LCMT",'Full menu'!E13="LMT",'Full menu'!E13="LCIT",'Full menu'!E13="FCIT",'Full menu'!E13="LIT",'Full menu'!E13="MwERT",'Full menu'!E13="ERwMT",'Full menu'!E13="M&amp;ERT",'Full menu'!E13="MwIT",'Full menu'!E13="IwMT",'Full menu'!E13="M&amp;IT",'Full menu'!E13="IwERT",'Full menu'!E13="ERwIT",'Full menu'!E13="I&amp;ERT",'Full menu'!E13="ER&amp;M&amp;IT",'Full menu'!E13="LSD"),"subst",IF(OR('Full menu'!E13="FERT",'Full menu'!E13="FMT",'Full menu'!E13="FIT",'Full menu'!E13="WSD"),"intens",""))))</f>
        <v>inter</v>
      </c>
      <c r="F13" s="4" t="str">
        <f>IF(OR('Full menu'!F13="MDC",'Full menu'!F13="PERF"),"rude",IF(OR('Full menu'!F13="PCB",'Full menu'!F13="AERF",'Full menu'!F13="UD"),"inter",IF(OR('Full menu'!F13="ACB",'Full menu'!F13="LCERT",'Full menu'!F13="LERT",'Full menu'!F13="FCERT",'Full menu'!F13="FCMT",'Full menu'!F13="LCMT",'Full menu'!F13="LMT",'Full menu'!F13="LCIT",'Full menu'!F13="FCIT",'Full menu'!F13="LIT",'Full menu'!F13="MwERT",'Full menu'!F13="ERwMT",'Full menu'!F13="M&amp;ERT",'Full menu'!F13="MwIT",'Full menu'!F13="IwMT",'Full menu'!F13="M&amp;IT",'Full menu'!F13="IwERT",'Full menu'!F13="ERwIT",'Full menu'!F13="I&amp;ERT",'Full menu'!F13="ER&amp;M&amp;IT",'Full menu'!F13="LSD"),"subst",IF(OR('Full menu'!F13="FERT",'Full menu'!F13="FMT",'Full menu'!F13="FIT",'Full menu'!F13="WSD"),"intens",""))))</f>
        <v>subst</v>
      </c>
      <c r="G13" s="4" t="str">
        <f>IF(OR('Full menu'!G13="MDC",'Full menu'!G13="PERF"),"rude",IF(OR('Full menu'!G13="PCB",'Full menu'!G13="AERF",'Full menu'!G13="UD"),"inter",IF(OR('Full menu'!G13="ACB",'Full menu'!G13="LCERT",'Full menu'!G13="LERT",'Full menu'!G13="FCERT",'Full menu'!G13="FCMT",'Full menu'!G13="LCMT",'Full menu'!G13="LMT",'Full menu'!G13="LCIT",'Full menu'!G13="FCIT",'Full menu'!G13="LIT",'Full menu'!G13="MwERT",'Full menu'!G13="ERwMT",'Full menu'!G13="M&amp;ERT",'Full menu'!G13="MwIT",'Full menu'!G13="IwMT",'Full menu'!G13="M&amp;IT",'Full menu'!G13="IwERT",'Full menu'!G13="ERwIT",'Full menu'!G13="I&amp;ERT",'Full menu'!G13="ER&amp;M&amp;IT",'Full menu'!G13="LSD"),"subst",IF(OR('Full menu'!G13="FERT",'Full menu'!G13="FMT",'Full menu'!G13="FIT",'Full menu'!G13="WSD"),"intens",""))))</f>
        <v>subst</v>
      </c>
      <c r="H13" s="4" t="str">
        <f>IF(OR('Full menu'!H13="MDC",'Full menu'!H13="PERF"),"rude",IF(OR('Full menu'!H13="PCB",'Full menu'!H13="AERF",'Full menu'!H13="UD"),"inter",IF(OR('Full menu'!H13="ACB",'Full menu'!H13="LCERT",'Full menu'!H13="LERT",'Full menu'!H13="FCERT",'Full menu'!H13="FCMT",'Full menu'!H13="LCMT",'Full menu'!H13="LMT",'Full menu'!H13="LCIT",'Full menu'!H13="FCIT",'Full menu'!H13="LIT",'Full menu'!H13="MwERT",'Full menu'!H13="ERwMT",'Full menu'!H13="M&amp;ERT",'Full menu'!H13="MwIT",'Full menu'!H13="IwMT",'Full menu'!H13="M&amp;IT",'Full menu'!H13="IwERT",'Full menu'!H13="ERwIT",'Full menu'!H13="I&amp;ERT",'Full menu'!H13="ER&amp;M&amp;IT",'Full menu'!H13="LSD"),"subst",IF(OR('Full menu'!H13="FERT",'Full menu'!H13="FMT",'Full menu'!H13="FIT",'Full menu'!H13="WSD"),"intens",""))))</f>
        <v>subst</v>
      </c>
      <c r="I13" s="4" t="str">
        <f>IF(OR('Full menu'!I13="MDC",'Full menu'!I13="PERF"),"rude",IF(OR('Full menu'!I13="PCB",'Full menu'!I13="AERF",'Full menu'!I13="UD"),"inter",IF(OR('Full menu'!I13="ACB",'Full menu'!I13="LCERT",'Full menu'!I13="LERT",'Full menu'!I13="FCERT",'Full menu'!I13="FCMT",'Full menu'!I13="LCMT",'Full menu'!I13="LMT",'Full menu'!I13="LCIT",'Full menu'!I13="FCIT",'Full menu'!I13="LIT",'Full menu'!I13="MwERT",'Full menu'!I13="ERwMT",'Full menu'!I13="M&amp;ERT",'Full menu'!I13="MwIT",'Full menu'!I13="IwMT",'Full menu'!I13="M&amp;IT",'Full menu'!I13="IwERT",'Full menu'!I13="ERwIT",'Full menu'!I13="I&amp;ERT",'Full menu'!I13="ER&amp;M&amp;IT",'Full menu'!I13="LSD"),"subst",IF(OR('Full menu'!I13="FERT",'Full menu'!I13="FMT",'Full menu'!I13="FIT",'Full menu'!I13="WSD"),"intens",""))))</f>
        <v>subst</v>
      </c>
      <c r="J13" s="4" t="str">
        <f>IF(OR('Full menu'!J13="MDC",'Full menu'!J13="PERF"),"rude",IF(OR('Full menu'!J13="PCB",'Full menu'!J13="AERF",'Full menu'!J13="UD"),"inter",IF(OR('Full menu'!J13="ACB",'Full menu'!J13="LCERT",'Full menu'!J13="LERT",'Full menu'!J13="FCERT",'Full menu'!J13="FCMT",'Full menu'!J13="LCMT",'Full menu'!J13="LMT",'Full menu'!J13="LCIT",'Full menu'!J13="FCIT",'Full menu'!J13="LIT",'Full menu'!J13="MwERT",'Full menu'!J13="ERwMT",'Full menu'!J13="M&amp;ERT",'Full menu'!J13="MwIT",'Full menu'!J13="IwMT",'Full menu'!J13="M&amp;IT",'Full menu'!J13="IwERT",'Full menu'!J13="ERwIT",'Full menu'!J13="I&amp;ERT",'Full menu'!J13="ER&amp;M&amp;IT",'Full menu'!J13="LSD"),"subst",IF(OR('Full menu'!J13="FERT",'Full menu'!J13="FMT",'Full menu'!J13="FIT",'Full menu'!J13="WSD"),"intens",""))))</f>
        <v>subst</v>
      </c>
      <c r="K13" s="4" t="str">
        <f>IF(OR('Full menu'!K13="MDC",'Full menu'!K13="PERF"),"rude",IF(OR('Full menu'!K13="PCB",'Full menu'!K13="AERF",'Full menu'!K13="UD"),"inter",IF(OR('Full menu'!K13="ACB",'Full menu'!K13="LCERT",'Full menu'!K13="LERT",'Full menu'!K13="FCERT",'Full menu'!K13="FCMT",'Full menu'!K13="LCMT",'Full menu'!K13="LMT",'Full menu'!K13="LCIT",'Full menu'!K13="FCIT",'Full menu'!K13="LIT",'Full menu'!K13="MwERT",'Full menu'!K13="ERwMT",'Full menu'!K13="M&amp;ERT",'Full menu'!K13="MwIT",'Full menu'!K13="IwMT",'Full menu'!K13="M&amp;IT",'Full menu'!K13="IwERT",'Full menu'!K13="ERwIT",'Full menu'!K13="I&amp;ERT",'Full menu'!K13="ER&amp;M&amp;IT",'Full menu'!K13="LSD"),"subst",IF(OR('Full menu'!K13="FERT",'Full menu'!K13="FMT",'Full menu'!K13="FIT",'Full menu'!K13="WSD"),"intens",""))))</f>
        <v>subst</v>
      </c>
      <c r="L13" s="4" t="str">
        <f>IF(OR('Full menu'!L13="MDC",'Full menu'!L13="PERF"),"rude",IF(OR('Full menu'!L13="PCB",'Full menu'!L13="AERF",'Full menu'!L13="UD"),"inter",IF(OR('Full menu'!L13="ACB",'Full menu'!L13="LCERT",'Full menu'!L13="LERT",'Full menu'!L13="FCERT",'Full menu'!L13="FCMT",'Full menu'!L13="LCMT",'Full menu'!L13="LMT",'Full menu'!L13="LCIT",'Full menu'!L13="FCIT",'Full menu'!L13="LIT",'Full menu'!L13="MwERT",'Full menu'!L13="ERwMT",'Full menu'!L13="M&amp;ERT",'Full menu'!L13="MwIT",'Full menu'!L13="IwMT",'Full menu'!L13="M&amp;IT",'Full menu'!L13="IwERT",'Full menu'!L13="ERwIT",'Full menu'!L13="I&amp;ERT",'Full menu'!L13="ER&amp;M&amp;IT",'Full menu'!L13="LSD"),"subst",IF(OR('Full menu'!L13="FERT",'Full menu'!L13="FMT",'Full menu'!L13="FIT",'Full menu'!L13="WSD"),"intens",""))))</f>
        <v>subst</v>
      </c>
      <c r="M13" s="4" t="str">
        <f>IF(OR('Full menu'!M13="MDC",'Full menu'!M13="PERF"),"rude",IF(OR('Full menu'!M13="PCB",'Full menu'!M13="AERF",'Full menu'!M13="UD"),"inter",IF(OR('Full menu'!M13="ACB",'Full menu'!M13="LCERT",'Full menu'!M13="LERT",'Full menu'!M13="FCERT",'Full menu'!M13="FCMT",'Full menu'!M13="LCMT",'Full menu'!M13="LMT",'Full menu'!M13="LCIT",'Full menu'!M13="FCIT",'Full menu'!M13="LIT",'Full menu'!M13="MwERT",'Full menu'!M13="ERwMT",'Full menu'!M13="M&amp;ERT",'Full menu'!M13="MwIT",'Full menu'!M13="IwMT",'Full menu'!M13="M&amp;IT",'Full menu'!M13="IwERT",'Full menu'!M13="ERwIT",'Full menu'!M13="I&amp;ERT",'Full menu'!M13="ER&amp;M&amp;IT",'Full menu'!M13="LSD"),"subst",IF(OR('Full menu'!M13="FERT",'Full menu'!M13="FMT",'Full menu'!M13="FIT",'Full menu'!M13="WSD"),"intens",""))))</f>
        <v>subst</v>
      </c>
      <c r="N13" s="4" t="str">
        <f>IF(OR('Full menu'!N13="MDC",'Full menu'!N13="PERF"),"rude",IF(OR('Full menu'!N13="PCB",'Full menu'!N13="AERF",'Full menu'!N13="UD"),"inter",IF(OR('Full menu'!N13="ACB",'Full menu'!N13="LCERT",'Full menu'!N13="LERT",'Full menu'!N13="FCERT",'Full menu'!N13="FCMT",'Full menu'!N13="LCMT",'Full menu'!N13="LMT",'Full menu'!N13="LCIT",'Full menu'!N13="FCIT",'Full menu'!N13="LIT",'Full menu'!N13="MwERT",'Full menu'!N13="ERwMT",'Full menu'!N13="M&amp;ERT",'Full menu'!N13="MwIT",'Full menu'!N13="IwMT",'Full menu'!N13="M&amp;IT",'Full menu'!N13="IwERT",'Full menu'!N13="ERwIT",'Full menu'!N13="I&amp;ERT",'Full menu'!N13="ER&amp;M&amp;IT",'Full menu'!N13="LSD"),"subst",IF(OR('Full menu'!N13="FERT",'Full menu'!N13="FMT",'Full menu'!N13="FIT",'Full menu'!N13="WSD"),"intens",""))))</f>
        <v>subst</v>
      </c>
      <c r="O13" s="4" t="str">
        <f>IF(OR('Full menu'!O13="MDC",'Full menu'!O13="PERF"),"rude",IF(OR('Full menu'!O13="PCB",'Full menu'!O13="AERF",'Full menu'!O13="UD"),"inter",IF(OR('Full menu'!O13="ACB",'Full menu'!O13="LCERT",'Full menu'!O13="LERT",'Full menu'!O13="FCERT",'Full menu'!O13="FCMT",'Full menu'!O13="LCMT",'Full menu'!O13="LMT",'Full menu'!O13="LCIT",'Full menu'!O13="FCIT",'Full menu'!O13="LIT",'Full menu'!O13="MwERT",'Full menu'!O13="ERwMT",'Full menu'!O13="M&amp;ERT",'Full menu'!O13="MwIT",'Full menu'!O13="IwMT",'Full menu'!O13="M&amp;IT",'Full menu'!O13="IwERT",'Full menu'!O13="ERwIT",'Full menu'!O13="I&amp;ERT",'Full menu'!O13="ER&amp;M&amp;IT",'Full menu'!O13="LSD"),"subst",IF(OR('Full menu'!O13="FERT",'Full menu'!O13="FMT",'Full menu'!O13="FIT",'Full menu'!O13="WSD"),"intens",""))))</f>
        <v>subst</v>
      </c>
      <c r="P13" s="4" t="str">
        <f>IF(OR('Full menu'!P13="MDC",'Full menu'!P13="PERF"),"rude",IF(OR('Full menu'!P13="PCB",'Full menu'!P13="AERF",'Full menu'!P13="UD"),"inter",IF(OR('Full menu'!P13="ACB",'Full menu'!P13="LCERT",'Full menu'!P13="LERT",'Full menu'!P13="FCERT",'Full menu'!P13="FCMT",'Full menu'!P13="LCMT",'Full menu'!P13="LMT",'Full menu'!P13="LCIT",'Full menu'!P13="FCIT",'Full menu'!P13="LIT",'Full menu'!P13="MwERT",'Full menu'!P13="ERwMT",'Full menu'!P13="M&amp;ERT",'Full menu'!P13="MwIT",'Full menu'!P13="IwMT",'Full menu'!P13="M&amp;IT",'Full menu'!P13="IwERT",'Full menu'!P13="ERwIT",'Full menu'!P13="I&amp;ERT",'Full menu'!P13="ER&amp;M&amp;IT",'Full menu'!P13="LSD"),"subst",IF(OR('Full menu'!P13="FERT",'Full menu'!P13="FMT",'Full menu'!P13="FIT",'Full menu'!P13="WSD"),"intens",""))))</f>
        <v>subst</v>
      </c>
      <c r="Q13" s="4" t="str">
        <f>IF(OR('Full menu'!Q13="MDC",'Full menu'!Q13="PERF"),"rude",IF(OR('Full menu'!Q13="PCB",'Full menu'!Q13="AERF",'Full menu'!Q13="UD"),"inter",IF(OR('Full menu'!Q13="ACB",'Full menu'!Q13="LCERT",'Full menu'!Q13="LERT",'Full menu'!Q13="FCERT",'Full menu'!Q13="FCMT",'Full menu'!Q13="LCMT",'Full menu'!Q13="LMT",'Full menu'!Q13="LCIT",'Full menu'!Q13="FCIT",'Full menu'!Q13="LIT",'Full menu'!Q13="MwERT",'Full menu'!Q13="ERwMT",'Full menu'!Q13="M&amp;ERT",'Full menu'!Q13="MwIT",'Full menu'!Q13="IwMT",'Full menu'!Q13="M&amp;IT",'Full menu'!Q13="IwERT",'Full menu'!Q13="ERwIT",'Full menu'!Q13="I&amp;ERT",'Full menu'!Q13="ER&amp;M&amp;IT",'Full menu'!Q13="LSD"),"subst",IF(OR('Full menu'!Q13="FERT",'Full menu'!Q13="FMT",'Full menu'!Q13="FIT",'Full menu'!Q13="WSD"),"intens",""))))</f>
        <v>subst</v>
      </c>
      <c r="R13" s="4" t="str">
        <f>IF(OR('Full menu'!R13="MDC",'Full menu'!R13="PERF"),"rude",IF(OR('Full menu'!R13="PCB",'Full menu'!R13="AERF",'Full menu'!R13="UD"),"inter",IF(OR('Full menu'!R13="ACB",'Full menu'!R13="LCERT",'Full menu'!R13="LERT",'Full menu'!R13="FCERT",'Full menu'!R13="FCMT",'Full menu'!R13="LCMT",'Full menu'!R13="LMT",'Full menu'!R13="LCIT",'Full menu'!R13="FCIT",'Full menu'!R13="LIT",'Full menu'!R13="MwERT",'Full menu'!R13="ERwMT",'Full menu'!R13="M&amp;ERT",'Full menu'!R13="MwIT",'Full menu'!R13="IwMT",'Full menu'!R13="M&amp;IT",'Full menu'!R13="IwERT",'Full menu'!R13="ERwIT",'Full menu'!R13="I&amp;ERT",'Full menu'!R13="ER&amp;M&amp;IT",'Full menu'!R13="LSD"),"subst",IF(OR('Full menu'!R13="FERT",'Full menu'!R13="FMT",'Full menu'!R13="FIT",'Full menu'!R13="WSD"),"intens",""))))</f>
        <v>subst</v>
      </c>
      <c r="S13" s="4" t="str">
        <f>IF(OR('Full menu'!S13="MDC",'Full menu'!S13="PERF"),"rude",IF(OR('Full menu'!S13="PCB",'Full menu'!S13="AERF",'Full menu'!S13="UD"),"inter",IF(OR('Full menu'!S13="ACB",'Full menu'!S13="LCERT",'Full menu'!S13="LERT",'Full menu'!S13="FCERT",'Full menu'!S13="FCMT",'Full menu'!S13="LCMT",'Full menu'!S13="LMT",'Full menu'!S13="LCIT",'Full menu'!S13="FCIT",'Full menu'!S13="LIT",'Full menu'!S13="MwERT",'Full menu'!S13="ERwMT",'Full menu'!S13="M&amp;ERT",'Full menu'!S13="MwIT",'Full menu'!S13="IwMT",'Full menu'!S13="M&amp;IT",'Full menu'!S13="IwERT",'Full menu'!S13="ERwIT",'Full menu'!S13="I&amp;ERT",'Full menu'!S13="ER&amp;M&amp;IT",'Full menu'!S13="LSD"),"subst",IF(OR('Full menu'!S13="FERT",'Full menu'!S13="FMT",'Full menu'!S13="FIT",'Full menu'!S13="WSD"),"intens",""))))</f>
        <v>subst</v>
      </c>
      <c r="T13" s="4" t="str">
        <f>IF(OR('Full menu'!T13="MDC",'Full menu'!T13="PERF"),"rude",IF(OR('Full menu'!T13="PCB",'Full menu'!T13="AERF",'Full menu'!T13="UD"),"inter",IF(OR('Full menu'!T13="ACB",'Full menu'!T13="LCERT",'Full menu'!T13="LERT",'Full menu'!T13="FCERT",'Full menu'!T13="FCMT",'Full menu'!T13="LCMT",'Full menu'!T13="LMT",'Full menu'!T13="LCIT",'Full menu'!T13="FCIT",'Full menu'!T13="LIT",'Full menu'!T13="MwERT",'Full menu'!T13="ERwMT",'Full menu'!T13="M&amp;ERT",'Full menu'!T13="MwIT",'Full menu'!T13="IwMT",'Full menu'!T13="M&amp;IT",'Full menu'!T13="IwERT",'Full menu'!T13="ERwIT",'Full menu'!T13="I&amp;ERT",'Full menu'!T13="ER&amp;M&amp;IT",'Full menu'!T13="LSD"),"subst",IF(OR('Full menu'!T13="FERT",'Full menu'!T13="FMT",'Full menu'!T13="FIT",'Full menu'!T13="WSD"),"intens",""))))</f>
        <v>subst</v>
      </c>
      <c r="U13" s="4" t="str">
        <f>IF(OR('Full menu'!U13="MDC",'Full menu'!U13="PERF"),"rude",IF(OR('Full menu'!U13="PCB",'Full menu'!U13="AERF",'Full menu'!U13="UD"),"inter",IF(OR('Full menu'!U13="ACB",'Full menu'!U13="LCERT",'Full menu'!U13="LERT",'Full menu'!U13="FCERT",'Full menu'!U13="FCMT",'Full menu'!U13="LCMT",'Full menu'!U13="LMT",'Full menu'!U13="LCIT",'Full menu'!U13="FCIT",'Full menu'!U13="LIT",'Full menu'!U13="MwERT",'Full menu'!U13="ERwMT",'Full menu'!U13="M&amp;ERT",'Full menu'!U13="MwIT",'Full menu'!U13="IwMT",'Full menu'!U13="M&amp;IT",'Full menu'!U13="IwERT",'Full menu'!U13="ERwIT",'Full menu'!U13="I&amp;ERT",'Full menu'!U13="ER&amp;M&amp;IT",'Full menu'!U13="LSD"),"subst",IF(OR('Full menu'!U13="FERT",'Full menu'!U13="FMT",'Full menu'!U13="FIT",'Full menu'!U13="WSD"),"intens",""))))</f>
        <v>subst</v>
      </c>
      <c r="V13" s="4" t="str">
        <f>IF(OR('Full menu'!V13="MDC",'Full menu'!V13="PERF"),"rude",IF(OR('Full menu'!V13="PCB",'Full menu'!V13="AERF",'Full menu'!V13="UD"),"inter",IF(OR('Full menu'!V13="ACB",'Full menu'!V13="LCERT",'Full menu'!V13="LERT",'Full menu'!V13="FCERT",'Full menu'!V13="FCMT",'Full menu'!V13="LCMT",'Full menu'!V13="LMT",'Full menu'!V13="LCIT",'Full menu'!V13="FCIT",'Full menu'!V13="LIT",'Full menu'!V13="MwERT",'Full menu'!V13="ERwMT",'Full menu'!V13="M&amp;ERT",'Full menu'!V13="MwIT",'Full menu'!V13="IwMT",'Full menu'!V13="M&amp;IT",'Full menu'!V13="IwERT",'Full menu'!V13="ERwIT",'Full menu'!V13="I&amp;ERT",'Full menu'!V13="ER&amp;M&amp;IT",'Full menu'!V13="LSD"),"subst",IF(OR('Full menu'!V13="FERT",'Full menu'!V13="FMT",'Full menu'!V13="FIT",'Full menu'!V13="WSD"),"intens",""))))</f>
        <v>subst</v>
      </c>
      <c r="W13" s="4" t="str">
        <f>IF(OR('Full menu'!W13="MDC",'Full menu'!W13="PERF"),"rude",IF(OR('Full menu'!W13="PCB",'Full menu'!W13="AERF",'Full menu'!W13="UD"),"inter",IF(OR('Full menu'!W13="ACB",'Full menu'!W13="LCERT",'Full menu'!W13="LERT",'Full menu'!W13="FCERT",'Full menu'!W13="FCMT",'Full menu'!W13="LCMT",'Full menu'!W13="LMT",'Full menu'!W13="LCIT",'Full menu'!W13="FCIT",'Full menu'!W13="LIT",'Full menu'!W13="MwERT",'Full menu'!W13="ERwMT",'Full menu'!W13="M&amp;ERT",'Full menu'!W13="MwIT",'Full menu'!W13="IwMT",'Full menu'!W13="M&amp;IT",'Full menu'!W13="IwERT",'Full menu'!W13="ERwIT",'Full menu'!W13="I&amp;ERT",'Full menu'!W13="ER&amp;M&amp;IT",'Full menu'!W13="LSD"),"subst",IF(OR('Full menu'!W13="FERT",'Full menu'!W13="FMT",'Full menu'!W13="FIT",'Full menu'!W13="WSD"),"intens",""))))</f>
        <v>intens</v>
      </c>
      <c r="X13" s="4" t="str">
        <f>IF(OR('Full menu'!X13="MDC",'Full menu'!X13="PERF"),"rude",IF(OR('Full menu'!X13="PCB",'Full menu'!X13="AERF",'Full menu'!X13="UD"),"inter",IF(OR('Full menu'!X13="ACB",'Full menu'!X13="LCERT",'Full menu'!X13="LERT",'Full menu'!X13="FCERT",'Full menu'!X13="FCMT",'Full menu'!X13="LCMT",'Full menu'!X13="LMT",'Full menu'!X13="LCIT",'Full menu'!X13="FCIT",'Full menu'!X13="LIT",'Full menu'!X13="MwERT",'Full menu'!X13="ERwMT",'Full menu'!X13="M&amp;ERT",'Full menu'!X13="MwIT",'Full menu'!X13="IwMT",'Full menu'!X13="M&amp;IT",'Full menu'!X13="IwERT",'Full menu'!X13="ERwIT",'Full menu'!X13="I&amp;ERT",'Full menu'!X13="ER&amp;M&amp;IT",'Full menu'!X13="LSD"),"subst",IF(OR('Full menu'!X13="FERT",'Full menu'!X13="FMT",'Full menu'!X13="FIT",'Full menu'!X13="WSD"),"intens",""))))</f>
        <v>intens</v>
      </c>
      <c r="Y13" s="4" t="str">
        <f>IF(OR('Full menu'!Y13="MDC",'Full menu'!Y13="PERF"),"rude",IF(OR('Full menu'!Y13="PCB",'Full menu'!Y13="AERF",'Full menu'!Y13="UD"),"inter",IF(OR('Full menu'!Y13="ACB",'Full menu'!Y13="LCERT",'Full menu'!Y13="LERT",'Full menu'!Y13="FCERT",'Full menu'!Y13="FCMT",'Full menu'!Y13="LCMT",'Full menu'!Y13="LMT",'Full menu'!Y13="LCIT",'Full menu'!Y13="FCIT",'Full menu'!Y13="LIT",'Full menu'!Y13="MwERT",'Full menu'!Y13="ERwMT",'Full menu'!Y13="M&amp;ERT",'Full menu'!Y13="MwIT",'Full menu'!Y13="IwMT",'Full menu'!Y13="M&amp;IT",'Full menu'!Y13="IwERT",'Full menu'!Y13="ERwIT",'Full menu'!Y13="I&amp;ERT",'Full menu'!Y13="ER&amp;M&amp;IT",'Full menu'!Y13="LSD"),"subst",IF(OR('Full menu'!Y13="FERT",'Full menu'!Y13="FMT",'Full menu'!Y13="FIT",'Full menu'!Y13="WSD"),"intens",""))))</f>
        <v>intens</v>
      </c>
      <c r="Z13" s="4" t="str">
        <f>IF(OR('Full menu'!Z13="MDC",'Full menu'!Z13="PERF"),"rude",IF(OR('Full menu'!Z13="PCB",'Full menu'!Z13="AERF",'Full menu'!Z13="UD"),"inter",IF(OR('Full menu'!Z13="ACB",'Full menu'!Z13="LCERT",'Full menu'!Z13="LERT",'Full menu'!Z13="FCERT",'Full menu'!Z13="FCMT",'Full menu'!Z13="LCMT",'Full menu'!Z13="LMT",'Full menu'!Z13="LCIT",'Full menu'!Z13="FCIT",'Full menu'!Z13="LIT",'Full menu'!Z13="MwERT",'Full menu'!Z13="ERwMT",'Full menu'!Z13="M&amp;ERT",'Full menu'!Z13="MwIT",'Full menu'!Z13="IwMT",'Full menu'!Z13="M&amp;IT",'Full menu'!Z13="IwERT",'Full menu'!Z13="ERwIT",'Full menu'!Z13="I&amp;ERT",'Full menu'!Z13="ER&amp;M&amp;IT",'Full menu'!Z13="LSD"),"subst",IF(OR('Full menu'!Z13="FERT",'Full menu'!Z13="FMT",'Full menu'!Z13="FIT",'Full menu'!Z13="WSD"),"intens",""))))</f>
        <v>intens</v>
      </c>
      <c r="AA13" s="4" t="str">
        <f>IF(OR('Full menu'!AA13="MDC",'Full menu'!AA13="PERF"),"basic",IF(OR('Full menu'!AA13="PCB",'Full menu'!AA13="AERF",'Full menu'!AA13="UD"),"inter1",IF(OR('Full menu'!AA13="ACB",'Full menu'!AA13="LCERT",'Full menu'!AA13="LERT",'Full menu'!AA13="FCERT",'Full menu'!AA13="FCMT",'Full menu'!AA13="LCMT",'Full menu'!AA13="LMT",'Full menu'!AA13="LCIT",'Full menu'!AA13="FCIT",'Full menu'!AA13="LIT",'Full menu'!AA13="MwERT",'Full menu'!AA13="ERwMT",'Full menu'!AA13="M&amp;ERT",'Full menu'!AA13="MwIT",'Full menu'!AA13="IwMT",'Full menu'!AA13="M&amp;IT",'Full menu'!AA13="IwERT",'Full menu'!AA13="ERwIT",'Full menu'!AA13="I&amp;ERT",'Full menu'!AA13="ER&amp;M&amp;IT",'Full menu'!AA13="LSD"),"inter2",IF(OR('Full menu'!AA13="FERT",'Full menu'!AA13="FMT",'Full menu'!AA13="FIT",'Full menu'!AA13="WSD"),"devel",""))))</f>
        <v/>
      </c>
      <c r="AB13" s="4" t="str">
        <f>IF(OR('Full menu'!AB13="MDC",'Full menu'!AB13="PERF"),"basic",IF(OR('Full menu'!AB13="PCB",'Full menu'!AB13="AERF",'Full menu'!AB13="UD"),"inter1",IF(OR('Full menu'!AB13="ACB",'Full menu'!AB13="LCERT",'Full menu'!AB13="LERT",'Full menu'!AB13="FCERT",'Full menu'!AB13="FCMT",'Full menu'!AB13="LCMT",'Full menu'!AB13="LMT",'Full menu'!AB13="LCIT",'Full menu'!AB13="FCIT",'Full menu'!AB13="LIT",'Full menu'!AB13="MwERT",'Full menu'!AB13="ERwMT",'Full menu'!AB13="M&amp;ERT",'Full menu'!AB13="MwIT",'Full menu'!AB13="IwMT",'Full menu'!AB13="M&amp;IT",'Full menu'!AB13="IwERT",'Full menu'!AB13="ERwIT",'Full menu'!AB13="I&amp;ERT",'Full menu'!AB13="ER&amp;M&amp;IT",'Full menu'!AB13="LSD"),"inter2",IF(OR('Full menu'!AB13="FERT",'Full menu'!AB13="FMT",'Full menu'!AB13="FIT",'Full menu'!AB13="WSD"),"devel",""))))</f>
        <v/>
      </c>
      <c r="AC13" s="4" t="str">
        <f>IF(OR('Full menu'!AC13="MDC",'Full menu'!AC13="PERF"),"basic",IF(OR('Full menu'!AC13="PCB",'Full menu'!AC13="AERF",'Full menu'!AC13="UD"),"inter1",IF(OR('Full menu'!AC13="ACB",'Full menu'!AC13="LCERT",'Full menu'!AC13="LERT",'Full menu'!AC13="FCERT",'Full menu'!AC13="FCMT",'Full menu'!AC13="LCMT",'Full menu'!AC13="LMT",'Full menu'!AC13="LCIT",'Full menu'!AC13="FCIT",'Full menu'!AC13="LIT",'Full menu'!AC13="MwERT",'Full menu'!AC13="ERwMT",'Full menu'!AC13="M&amp;ERT",'Full menu'!AC13="MwIT",'Full menu'!AC13="IwMT",'Full menu'!AC13="M&amp;IT",'Full menu'!AC13="IwERT",'Full menu'!AC13="ERwIT",'Full menu'!AC13="I&amp;ERT",'Full menu'!AC13="ER&amp;M&amp;IT",'Full menu'!AC13="LSD"),"inter2",IF(OR('Full menu'!AC13="FERT",'Full menu'!AC13="FMT",'Full menu'!AC13="FIT",'Full menu'!AC13="WSD"),"devel",""))))</f>
        <v/>
      </c>
      <c r="AD13" s="4" t="str">
        <f>IF(OR('Full menu'!AD13="MDC",'Full menu'!AD13="PERF"),"basic",IF(OR('Full menu'!AD13="PCB",'Full menu'!AD13="AERF",'Full menu'!AD13="UD"),"inter1",IF(OR('Full menu'!AD13="ACB",'Full menu'!AD13="LCERT",'Full menu'!AD13="LERT",'Full menu'!AD13="FCERT",'Full menu'!AD13="FCMT",'Full menu'!AD13="LCMT",'Full menu'!AD13="LMT",'Full menu'!AD13="LCIT",'Full menu'!AD13="FCIT",'Full menu'!AD13="LIT",'Full menu'!AD13="MwERT",'Full menu'!AD13="ERwMT",'Full menu'!AD13="M&amp;ERT",'Full menu'!AD13="MwIT",'Full menu'!AD13="IwMT",'Full menu'!AD13="M&amp;IT",'Full menu'!AD13="IwERT",'Full menu'!AD13="ERwIT",'Full menu'!AD13="I&amp;ERT",'Full menu'!AD13="ER&amp;M&amp;IT",'Full menu'!AD13="LSD"),"inter2",IF(OR('Full menu'!AD13="FERT",'Full menu'!AD13="FMT",'Full menu'!AD13="FIT",'Full menu'!AD13="WSD"),"devel",""))))</f>
        <v/>
      </c>
      <c r="AE13" s="4" t="str">
        <f>IF(OR('Full menu'!AE13="MDC",'Full menu'!AE13="PERF"),"basic",IF(OR('Full menu'!AE13="PCB",'Full menu'!AE13="AERF",'Full menu'!AE13="UD"),"inter1",IF(OR('Full menu'!AE13="ACB",'Full menu'!AE13="LCERT",'Full menu'!AE13="LERT",'Full menu'!AE13="FCERT",'Full menu'!AE13="FCMT",'Full menu'!AE13="LCMT",'Full menu'!AE13="LMT",'Full menu'!AE13="LCIT",'Full menu'!AE13="FCIT",'Full menu'!AE13="LIT",'Full menu'!AE13="MwERT",'Full menu'!AE13="ERwMT",'Full menu'!AE13="M&amp;ERT",'Full menu'!AE13="MwIT",'Full menu'!AE13="IwMT",'Full menu'!AE13="M&amp;IT",'Full menu'!AE13="IwERT",'Full menu'!AE13="ERwIT",'Full menu'!AE13="I&amp;ERT",'Full menu'!AE13="ER&amp;M&amp;IT",'Full menu'!AE13="LSD"),"inter2",IF(OR('Full menu'!AE13="FERT",'Full menu'!AE13="FMT",'Full menu'!AE13="FIT",'Full menu'!AE13="WSD"),"devel",""))))</f>
        <v/>
      </c>
      <c r="AF13" s="4" t="str">
        <f>IF(OR('Full menu'!AF13="MDC",'Full menu'!AF13="PERF"),"basic",IF(OR('Full menu'!AF13="PCB",'Full menu'!AF13="AERF",'Full menu'!AF13="UD"),"inter1",IF(OR('Full menu'!AF13="ACB",'Full menu'!AF13="LCERT",'Full menu'!AF13="LERT",'Full menu'!AF13="FCERT",'Full menu'!AF13="FCMT",'Full menu'!AF13="LCMT",'Full menu'!AF13="LMT",'Full menu'!AF13="LCIT",'Full menu'!AF13="FCIT",'Full menu'!AF13="LIT",'Full menu'!AF13="MwERT",'Full menu'!AF13="ERwMT",'Full menu'!AF13="M&amp;ERT",'Full menu'!AF13="MwIT",'Full menu'!AF13="IwMT",'Full menu'!AF13="M&amp;IT",'Full menu'!AF13="IwERT",'Full menu'!AF13="ERwIT",'Full menu'!AF13="I&amp;ERT",'Full menu'!AF13="ER&amp;M&amp;IT",'Full menu'!AF13="LSD"),"inter2",IF(OR('Full menu'!AF13="FERT",'Full menu'!AF13="FMT",'Full menu'!AF13="FIT",'Full menu'!AF13="WSD"),"devel",""))))</f>
        <v/>
      </c>
      <c r="AG13" s="4" t="str">
        <f>IF(OR('Full menu'!AG13="MDC",'Full menu'!AG13="PERF"),"basic",IF(OR('Full menu'!AG13="PCB",'Full menu'!AG13="AERF",'Full menu'!AG13="UD"),"inter1",IF(OR('Full menu'!AG13="ACB",'Full menu'!AG13="LCERT",'Full menu'!AG13="LERT",'Full menu'!AG13="FCERT",'Full menu'!AG13="FCMT",'Full menu'!AG13="LCMT",'Full menu'!AG13="LMT",'Full menu'!AG13="LCIT",'Full menu'!AG13="FCIT",'Full menu'!AG13="LIT",'Full menu'!AG13="MwERT",'Full menu'!AG13="ERwMT",'Full menu'!AG13="M&amp;ERT",'Full menu'!AG13="MwIT",'Full menu'!AG13="IwMT",'Full menu'!AG13="M&amp;IT",'Full menu'!AG13="IwERT",'Full menu'!AG13="ERwIT",'Full menu'!AG13="I&amp;ERT",'Full menu'!AG13="ER&amp;M&amp;IT",'Full menu'!AG13="LSD"),"inter2",IF(OR('Full menu'!AG13="FERT",'Full menu'!AG13="FMT",'Full menu'!AG13="FIT",'Full menu'!AG13="WSD"),"devel",""))))</f>
        <v/>
      </c>
      <c r="AH13" s="4" t="str">
        <f>IF(OR('Full menu'!AH13="MDC",'Full menu'!AH13="PERF"),"basic",IF(OR('Full menu'!AH13="PCB",'Full menu'!AH13="AERF",'Full menu'!AH13="UD"),"inter1",IF(OR('Full menu'!AH13="ACB",'Full menu'!AH13="LCERT",'Full menu'!AH13="LERT",'Full menu'!AH13="FCERT",'Full menu'!AH13="FCMT",'Full menu'!AH13="LCMT",'Full menu'!AH13="LMT",'Full menu'!AH13="LCIT",'Full menu'!AH13="FCIT",'Full menu'!AH13="LIT",'Full menu'!AH13="MwERT",'Full menu'!AH13="ERwMT",'Full menu'!AH13="M&amp;ERT",'Full menu'!AH13="MwIT",'Full menu'!AH13="IwMT",'Full menu'!AH13="M&amp;IT",'Full menu'!AH13="IwERT",'Full menu'!AH13="ERwIT",'Full menu'!AH13="I&amp;ERT",'Full menu'!AH13="ER&amp;M&amp;IT",'Full menu'!AH13="LSD"),"inter2",IF(OR('Full menu'!AH13="FERT",'Full menu'!AH13="FMT",'Full menu'!AH13="FIT",'Full menu'!AH13="WSD"),"devel",""))))</f>
        <v/>
      </c>
      <c r="AI13" s="4" t="str">
        <f>IF(OR('Full menu'!AI13="MDC",'Full menu'!AI13="PERF"),"basic",IF(OR('Full menu'!AI13="PCB",'Full menu'!AI13="AERF",'Full menu'!AI13="UD"),"inter1",IF(OR('Full menu'!AI13="ACB",'Full menu'!AI13="LCERT",'Full menu'!AI13="LERT",'Full menu'!AI13="FCERT",'Full menu'!AI13="FCMT",'Full menu'!AI13="LCMT",'Full menu'!AI13="LMT",'Full menu'!AI13="LCIT",'Full menu'!AI13="FCIT",'Full menu'!AI13="LIT",'Full menu'!AI13="MwERT",'Full menu'!AI13="ERwMT",'Full menu'!AI13="M&amp;ERT",'Full menu'!AI13="MwIT",'Full menu'!AI13="IwMT",'Full menu'!AI13="M&amp;IT",'Full menu'!AI13="IwERT",'Full menu'!AI13="ERwIT",'Full menu'!AI13="I&amp;ERT",'Full menu'!AI13="ER&amp;M&amp;IT",'Full menu'!AI13="LSD"),"inter2",IF(OR('Full menu'!AI13="FERT",'Full menu'!AI13="FMT",'Full menu'!AI13="FIT",'Full menu'!AI13="WSD"),"devel",""))))</f>
        <v/>
      </c>
      <c r="AJ13" s="4" t="str">
        <f>IF(OR('Full menu'!AJ13="MDC",'Full menu'!AJ13="PERF"),"basic",IF(OR('Full menu'!AJ13="PCB",'Full menu'!AJ13="AERF",'Full menu'!AJ13="UD"),"inter1",IF(OR('Full menu'!AJ13="ACB",'Full menu'!AJ13="LCERT",'Full menu'!AJ13="LERT",'Full menu'!AJ13="FCERT",'Full menu'!AJ13="FCMT",'Full menu'!AJ13="LCMT",'Full menu'!AJ13="LMT",'Full menu'!AJ13="LCIT",'Full menu'!AJ13="FCIT",'Full menu'!AJ13="LIT",'Full menu'!AJ13="MwERT",'Full menu'!AJ13="ERwMT",'Full menu'!AJ13="M&amp;ERT",'Full menu'!AJ13="MwIT",'Full menu'!AJ13="IwMT",'Full menu'!AJ13="M&amp;IT",'Full menu'!AJ13="IwERT",'Full menu'!AJ13="ERwIT",'Full menu'!AJ13="I&amp;ERT",'Full menu'!AJ13="ER&amp;M&amp;IT",'Full menu'!AJ13="LSD"),"inter2",IF(OR('Full menu'!AJ13="FERT",'Full menu'!AJ13="FMT",'Full menu'!AJ13="FIT",'Full menu'!AJ13="WSD"),"devel",""))))</f>
        <v/>
      </c>
      <c r="AK13" s="4" t="str">
        <f>IF(OR('Full menu'!AK13="MDC",'Full menu'!AK13="PERF"),"basic",IF(OR('Full menu'!AK13="PCB",'Full menu'!AK13="AERF",'Full menu'!AK13="UD"),"inter1",IF(OR('Full menu'!AK13="ACB",'Full menu'!AK13="LCERT",'Full menu'!AK13="LERT",'Full menu'!AK13="FCERT",'Full menu'!AK13="FCMT",'Full menu'!AK13="LCMT",'Full menu'!AK13="LMT",'Full menu'!AK13="LCIT",'Full menu'!AK13="FCIT",'Full menu'!AK13="LIT",'Full menu'!AK13="MwERT",'Full menu'!AK13="ERwMT",'Full menu'!AK13="M&amp;ERT",'Full menu'!AK13="MwIT",'Full menu'!AK13="IwMT",'Full menu'!AK13="M&amp;IT",'Full menu'!AK13="IwERT",'Full menu'!AK13="ERwIT",'Full menu'!AK13="I&amp;ERT",'Full menu'!AK13="ER&amp;M&amp;IT",'Full menu'!AK13="LSD"),"inter2",IF(OR('Full menu'!AK13="FERT",'Full menu'!AK13="FMT",'Full menu'!AK13="FIT",'Full menu'!AK13="WSD"),"devel",""))))</f>
        <v/>
      </c>
      <c r="AL13" s="4" t="str">
        <f>IF(OR('Full menu'!AL13="MDC",'Full menu'!AL13="PERF"),"basic",IF(OR('Full menu'!AL13="PCB",'Full menu'!AL13="AERF",'Full menu'!AL13="UD"),"inter1",IF(OR('Full menu'!AL13="ACB",'Full menu'!AL13="LCERT",'Full menu'!AL13="LERT",'Full menu'!AL13="FCERT",'Full menu'!AL13="FCMT",'Full menu'!AL13="LCMT",'Full menu'!AL13="LMT",'Full menu'!AL13="LCIT",'Full menu'!AL13="FCIT",'Full menu'!AL13="LIT",'Full menu'!AL13="MwERT",'Full menu'!AL13="ERwMT",'Full menu'!AL13="M&amp;ERT",'Full menu'!AL13="MwIT",'Full menu'!AL13="IwMT",'Full menu'!AL13="M&amp;IT",'Full menu'!AL13="IwERT",'Full menu'!AL13="ERwIT",'Full menu'!AL13="I&amp;ERT",'Full menu'!AL13="ER&amp;M&amp;IT",'Full menu'!AL13="LSD"),"inter2",IF(OR('Full menu'!AL13="FERT",'Full menu'!AL13="FMT",'Full menu'!AL13="FIT",'Full menu'!AL13="WSD"),"devel",""))))</f>
        <v/>
      </c>
      <c r="AM13" s="4" t="str">
        <f>IF(OR('Full menu'!AM13="MDC",'Full menu'!AM13="PERF"),"basic",IF(OR('Full menu'!AM13="PCB",'Full menu'!AM13="AERF",'Full menu'!AM13="UD"),"inter1",IF(OR('Full menu'!AM13="ACB",'Full menu'!AM13="LCERT",'Full menu'!AM13="LERT",'Full menu'!AM13="FCERT",'Full menu'!AM13="FCMT",'Full menu'!AM13="LCMT",'Full menu'!AM13="LMT",'Full menu'!AM13="LCIT",'Full menu'!AM13="FCIT",'Full menu'!AM13="LIT",'Full menu'!AM13="MwERT",'Full menu'!AM13="ERwMT",'Full menu'!AM13="M&amp;ERT",'Full menu'!AM13="MwIT",'Full menu'!AM13="IwMT",'Full menu'!AM13="M&amp;IT",'Full menu'!AM13="IwERT",'Full menu'!AM13="ERwIT",'Full menu'!AM13="I&amp;ERT",'Full menu'!AM13="ER&amp;M&amp;IT",'Full menu'!AM13="LSD"),"inter2",IF(OR('Full menu'!AM13="FERT",'Full menu'!AM13="FMT",'Full menu'!AM13="FIT",'Full menu'!AM13="WSD"),"devel",""))))</f>
        <v/>
      </c>
      <c r="AN13" s="4" t="str">
        <f>IF(OR('Full menu'!AN13="MDC",'Full menu'!AN13="PERF"),"basic",IF(OR('Full menu'!AN13="PCB",'Full menu'!AN13="AERF",'Full menu'!AN13="UD"),"inter1",IF(OR('Full menu'!AN13="ACB",'Full menu'!AN13="LCERT",'Full menu'!AN13="LERT",'Full menu'!AN13="FCERT",'Full menu'!AN13="FCMT",'Full menu'!AN13="LCMT",'Full menu'!AN13="LMT",'Full menu'!AN13="LCIT",'Full menu'!AN13="FCIT",'Full menu'!AN13="LIT",'Full menu'!AN13="MwERT",'Full menu'!AN13="ERwMT",'Full menu'!AN13="M&amp;ERT",'Full menu'!AN13="MwIT",'Full menu'!AN13="IwMT",'Full menu'!AN13="M&amp;IT",'Full menu'!AN13="IwERT",'Full menu'!AN13="ERwIT",'Full menu'!AN13="I&amp;ERT",'Full menu'!AN13="ER&amp;M&amp;IT",'Full menu'!AN13="LSD"),"inter2",IF(OR('Full menu'!AN13="FERT",'Full menu'!AN13="FMT",'Full menu'!AN13="FIT",'Full menu'!AN13="WSD"),"devel",""))))</f>
        <v/>
      </c>
      <c r="AO13" s="4" t="str">
        <f>IF(OR('Full menu'!AO13="MDC",'Full menu'!AO13="PERF"),"basic",IF(OR('Full menu'!AO13="PCB",'Full menu'!AO13="AERF",'Full menu'!AO13="UD"),"inter1",IF(OR('Full menu'!AO13="ACB",'Full menu'!AO13="LCERT",'Full menu'!AO13="LERT",'Full menu'!AO13="FCERT",'Full menu'!AO13="FCMT",'Full menu'!AO13="LCMT",'Full menu'!AO13="LMT",'Full menu'!AO13="LCIT",'Full menu'!AO13="FCIT",'Full menu'!AO13="LIT",'Full menu'!AO13="MwERT",'Full menu'!AO13="ERwMT",'Full menu'!AO13="M&amp;ERT",'Full menu'!AO13="MwIT",'Full menu'!AO13="IwMT",'Full menu'!AO13="M&amp;IT",'Full menu'!AO13="IwERT",'Full menu'!AO13="ERwIT",'Full menu'!AO13="I&amp;ERT",'Full menu'!AO13="ER&amp;M&amp;IT",'Full menu'!AO13="LSD"),"inter2",IF(OR('Full menu'!AO13="FERT",'Full menu'!AO13="FMT",'Full menu'!AO13="FIT",'Full menu'!AO13="WSD"),"devel",""))))</f>
        <v/>
      </c>
      <c r="AP13" s="4" t="str">
        <f>IF(OR('Full menu'!AP13="MDC",'Full menu'!AP13="PERF"),"basic",IF(OR('Full menu'!AP13="PCB",'Full menu'!AP13="AERF",'Full menu'!AP13="UD"),"inter1",IF(OR('Full menu'!AP13="ACB",'Full menu'!AP13="LCERT",'Full menu'!AP13="LERT",'Full menu'!AP13="FCERT",'Full menu'!AP13="FCMT",'Full menu'!AP13="LCMT",'Full menu'!AP13="LMT",'Full menu'!AP13="LCIT",'Full menu'!AP13="FCIT",'Full menu'!AP13="LIT",'Full menu'!AP13="MwERT",'Full menu'!AP13="ERwMT",'Full menu'!AP13="M&amp;ERT",'Full menu'!AP13="MwIT",'Full menu'!AP13="IwMT",'Full menu'!AP13="M&amp;IT",'Full menu'!AP13="IwERT",'Full menu'!AP13="ERwIT",'Full menu'!AP13="I&amp;ERT",'Full menu'!AP13="ER&amp;M&amp;IT",'Full menu'!AP13="LSD"),"inter2",IF(OR('Full menu'!AP13="FERT",'Full menu'!AP13="FMT",'Full menu'!AP13="FIT",'Full menu'!AP13="WSD"),"devel",""))))</f>
        <v/>
      </c>
      <c r="AQ13" s="4" t="str">
        <f>IF(OR('Full menu'!AQ13="MDC",'Full menu'!AQ13="PERF"),"basic",IF(OR('Full menu'!AQ13="PCB",'Full menu'!AQ13="AERF",'Full menu'!AQ13="UD"),"inter1",IF(OR('Full menu'!AQ13="ACB",'Full menu'!AQ13="LCERT",'Full menu'!AQ13="LERT",'Full menu'!AQ13="FCERT",'Full menu'!AQ13="FCMT",'Full menu'!AQ13="LCMT",'Full menu'!AQ13="LMT",'Full menu'!AQ13="LCIT",'Full menu'!AQ13="FCIT",'Full menu'!AQ13="LIT",'Full menu'!AQ13="MwERT",'Full menu'!AQ13="ERwMT",'Full menu'!AQ13="M&amp;ERT",'Full menu'!AQ13="MwIT",'Full menu'!AQ13="IwMT",'Full menu'!AQ13="M&amp;IT",'Full menu'!AQ13="IwERT",'Full menu'!AQ13="ERwIT",'Full menu'!AQ13="I&amp;ERT",'Full menu'!AQ13="ER&amp;M&amp;IT",'Full menu'!AQ13="LSD"),"inter2",IF(OR('Full menu'!AQ13="FERT",'Full menu'!AQ13="FMT",'Full menu'!AQ13="FIT",'Full menu'!AQ13="WSD"),"devel",""))))</f>
        <v/>
      </c>
      <c r="AR13" s="4" t="str">
        <f>IF(OR('Full menu'!AR13="MDC",'Full menu'!AR13="PERF"),"basic",IF(OR('Full menu'!AR13="PCB",'Full menu'!AR13="AERF",'Full menu'!AR13="UD"),"inter1",IF(OR('Full menu'!AR13="ACB",'Full menu'!AR13="LCERT",'Full menu'!AR13="LERT",'Full menu'!AR13="FCERT",'Full menu'!AR13="FCMT",'Full menu'!AR13="LCMT",'Full menu'!AR13="LMT",'Full menu'!AR13="LCIT",'Full menu'!AR13="FCIT",'Full menu'!AR13="LIT",'Full menu'!AR13="MwERT",'Full menu'!AR13="ERwMT",'Full menu'!AR13="M&amp;ERT",'Full menu'!AR13="MwIT",'Full menu'!AR13="IwMT",'Full menu'!AR13="M&amp;IT",'Full menu'!AR13="IwERT",'Full menu'!AR13="ERwIT",'Full menu'!AR13="I&amp;ERT",'Full menu'!AR13="ER&amp;M&amp;IT",'Full menu'!AR13="LSD"),"inter2",IF(OR('Full menu'!AR13="FERT",'Full menu'!AR13="FMT",'Full menu'!AR13="FIT",'Full menu'!AR13="WSD"),"devel",""))))</f>
        <v/>
      </c>
      <c r="AS13" s="4" t="str">
        <f>IF(OR('Full menu'!AS13="MDC",'Full menu'!AS13="PERF"),"basic",IF(OR('Full menu'!AS13="PCB",'Full menu'!AS13="AERF",'Full menu'!AS13="UD"),"inter1",IF(OR('Full menu'!AS13="ACB",'Full menu'!AS13="LCERT",'Full menu'!AS13="LERT",'Full menu'!AS13="FCERT",'Full menu'!AS13="FCMT",'Full menu'!AS13="LCMT",'Full menu'!AS13="LMT",'Full menu'!AS13="LCIT",'Full menu'!AS13="FCIT",'Full menu'!AS13="LIT",'Full menu'!AS13="MwERT",'Full menu'!AS13="ERwMT",'Full menu'!AS13="M&amp;ERT",'Full menu'!AS13="MwIT",'Full menu'!AS13="IwMT",'Full menu'!AS13="M&amp;IT",'Full menu'!AS13="IwERT",'Full menu'!AS13="ERwIT",'Full menu'!AS13="I&amp;ERT",'Full menu'!AS13="ER&amp;M&amp;IT",'Full menu'!AS13="LSD"),"inter2",IF(OR('Full menu'!AS13="FERT",'Full menu'!AS13="FMT",'Full menu'!AS13="FIT",'Full menu'!AS13="WSD"),"devel",""))))</f>
        <v/>
      </c>
    </row>
    <row r="14" spans="1:45" x14ac:dyDescent="0.2">
      <c r="A14" s="4" t="s">
        <v>29</v>
      </c>
      <c r="B14" s="4" t="str">
        <f>IF(OR('Full menu'!B14="MDC",'Full menu'!B14="PERF"),"rude",IF(OR('Full menu'!B14="PCB",'Full menu'!B14="AERF",'Full menu'!B14="UD"),"inter",IF(OR('Full menu'!B14="ACB",'Full menu'!B14="LCERT",'Full menu'!B14="LERT",'Full menu'!B14="FCERT",'Full menu'!B14="FCMT",'Full menu'!B14="LCMT",'Full menu'!B14="LMT",'Full menu'!B14="LCIT",'Full menu'!B14="FCIT",'Full menu'!B14="LIT",'Full menu'!B14="MwERT",'Full menu'!B14="ERwMT",'Full menu'!B14="M&amp;ERT",'Full menu'!B14="MwIT",'Full menu'!B14="IwMT",'Full menu'!B14="M&amp;IT",'Full menu'!B14="IwERT",'Full menu'!B14="ERwIT",'Full menu'!B14="I&amp;ERT",'Full menu'!B14="ER&amp;M&amp;IT",'Full menu'!B14="LSD"),"subst",IF(OR('Full menu'!B14="FERT",'Full menu'!B14="FMT",'Full menu'!B14="FIT",'Full menu'!B14="WSD"),"intens",""))))</f>
        <v>subst</v>
      </c>
      <c r="C14" s="4" t="str">
        <f>IF(OR('Full menu'!C14="MDC",'Full menu'!C14="PERF"),"rude",IF(OR('Full menu'!C14="PCB",'Full menu'!C14="AERF",'Full menu'!C14="UD"),"inter",IF(OR('Full menu'!C14="ACB",'Full menu'!C14="LCERT",'Full menu'!C14="LERT",'Full menu'!C14="FCERT",'Full menu'!C14="FCMT",'Full menu'!C14="LCMT",'Full menu'!C14="LMT",'Full menu'!C14="LCIT",'Full menu'!C14="FCIT",'Full menu'!C14="LIT",'Full menu'!C14="MwERT",'Full menu'!C14="ERwMT",'Full menu'!C14="M&amp;ERT",'Full menu'!C14="MwIT",'Full menu'!C14="IwMT",'Full menu'!C14="M&amp;IT",'Full menu'!C14="IwERT",'Full menu'!C14="ERwIT",'Full menu'!C14="I&amp;ERT",'Full menu'!C14="ER&amp;M&amp;IT",'Full menu'!C14="LSD"),"subst",IF(OR('Full menu'!C14="FERT",'Full menu'!C14="FMT",'Full menu'!C14="FIT",'Full menu'!C14="WSD"),"intens",""))))</f>
        <v>subst</v>
      </c>
      <c r="D14" s="4" t="str">
        <f>IF(OR('Full menu'!D14="MDC",'Full menu'!D14="PERF"),"rude",IF(OR('Full menu'!D14="PCB",'Full menu'!D14="AERF",'Full menu'!D14="UD"),"inter",IF(OR('Full menu'!D14="ACB",'Full menu'!D14="LCERT",'Full menu'!D14="LERT",'Full menu'!D14="FCERT",'Full menu'!D14="FCMT",'Full menu'!D14="LCMT",'Full menu'!D14="LMT",'Full menu'!D14="LCIT",'Full menu'!D14="FCIT",'Full menu'!D14="LIT",'Full menu'!D14="MwERT",'Full menu'!D14="ERwMT",'Full menu'!D14="M&amp;ERT",'Full menu'!D14="MwIT",'Full menu'!D14="IwMT",'Full menu'!D14="M&amp;IT",'Full menu'!D14="IwERT",'Full menu'!D14="ERwIT",'Full menu'!D14="I&amp;ERT",'Full menu'!D14="ER&amp;M&amp;IT",'Full menu'!D14="LSD"),"subst",IF(OR('Full menu'!D14="FERT",'Full menu'!D14="FMT",'Full menu'!D14="FIT",'Full menu'!D14="WSD"),"intens",""))))</f>
        <v>subst</v>
      </c>
      <c r="E14" s="4" t="str">
        <f>IF(OR('Full menu'!E14="MDC",'Full menu'!E14="PERF"),"rude",IF(OR('Full menu'!E14="PCB",'Full menu'!E14="AERF",'Full menu'!E14="UD"),"inter",IF(OR('Full menu'!E14="ACB",'Full menu'!E14="LCERT",'Full menu'!E14="LERT",'Full menu'!E14="FCERT",'Full menu'!E14="FCMT",'Full menu'!E14="LCMT",'Full menu'!E14="LMT",'Full menu'!E14="LCIT",'Full menu'!E14="FCIT",'Full menu'!E14="LIT",'Full menu'!E14="MwERT",'Full menu'!E14="ERwMT",'Full menu'!E14="M&amp;ERT",'Full menu'!E14="MwIT",'Full menu'!E14="IwMT",'Full menu'!E14="M&amp;IT",'Full menu'!E14="IwERT",'Full menu'!E14="ERwIT",'Full menu'!E14="I&amp;ERT",'Full menu'!E14="ER&amp;M&amp;IT",'Full menu'!E14="LSD"),"subst",IF(OR('Full menu'!E14="FERT",'Full menu'!E14="FMT",'Full menu'!E14="FIT",'Full menu'!E14="WSD"),"intens",""))))</f>
        <v>subst</v>
      </c>
      <c r="F14" s="4" t="str">
        <f>IF(OR('Full menu'!F14="MDC",'Full menu'!F14="PERF"),"rude",IF(OR('Full menu'!F14="PCB",'Full menu'!F14="AERF",'Full menu'!F14="UD"),"inter",IF(OR('Full menu'!F14="ACB",'Full menu'!F14="LCERT",'Full menu'!F14="LERT",'Full menu'!F14="FCERT",'Full menu'!F14="FCMT",'Full menu'!F14="LCMT",'Full menu'!F14="LMT",'Full menu'!F14="LCIT",'Full menu'!F14="FCIT",'Full menu'!F14="LIT",'Full menu'!F14="MwERT",'Full menu'!F14="ERwMT",'Full menu'!F14="M&amp;ERT",'Full menu'!F14="MwIT",'Full menu'!F14="IwMT",'Full menu'!F14="M&amp;IT",'Full menu'!F14="IwERT",'Full menu'!F14="ERwIT",'Full menu'!F14="I&amp;ERT",'Full menu'!F14="ER&amp;M&amp;IT",'Full menu'!F14="LSD"),"subst",IF(OR('Full menu'!F14="FERT",'Full menu'!F14="FMT",'Full menu'!F14="FIT",'Full menu'!F14="WSD"),"intens",""))))</f>
        <v>intens</v>
      </c>
      <c r="G14" s="4" t="str">
        <f>IF(OR('Full menu'!G14="MDC",'Full menu'!G14="PERF"),"rude",IF(OR('Full menu'!G14="PCB",'Full menu'!G14="AERF",'Full menu'!G14="UD"),"inter",IF(OR('Full menu'!G14="ACB",'Full menu'!G14="LCERT",'Full menu'!G14="LERT",'Full menu'!G14="FCERT",'Full menu'!G14="FCMT",'Full menu'!G14="LCMT",'Full menu'!G14="LMT",'Full menu'!G14="LCIT",'Full menu'!G14="FCIT",'Full menu'!G14="LIT",'Full menu'!G14="MwERT",'Full menu'!G14="ERwMT",'Full menu'!G14="M&amp;ERT",'Full menu'!G14="MwIT",'Full menu'!G14="IwMT",'Full menu'!G14="M&amp;IT",'Full menu'!G14="IwERT",'Full menu'!G14="ERwIT",'Full menu'!G14="I&amp;ERT",'Full menu'!G14="ER&amp;M&amp;IT",'Full menu'!G14="LSD"),"subst",IF(OR('Full menu'!G14="FERT",'Full menu'!G14="FMT",'Full menu'!G14="FIT",'Full menu'!G14="WSD"),"intens",""))))</f>
        <v>intens</v>
      </c>
      <c r="H14" s="4" t="str">
        <f>IF(OR('Full menu'!H14="MDC",'Full menu'!H14="PERF"),"rude",IF(OR('Full menu'!H14="PCB",'Full menu'!H14="AERF",'Full menu'!H14="UD"),"inter",IF(OR('Full menu'!H14="ACB",'Full menu'!H14="LCERT",'Full menu'!H14="LERT",'Full menu'!H14="FCERT",'Full menu'!H14="FCMT",'Full menu'!H14="LCMT",'Full menu'!H14="LMT",'Full menu'!H14="LCIT",'Full menu'!H14="FCIT",'Full menu'!H14="LIT",'Full menu'!H14="MwERT",'Full menu'!H14="ERwMT",'Full menu'!H14="M&amp;ERT",'Full menu'!H14="MwIT",'Full menu'!H14="IwMT",'Full menu'!H14="M&amp;IT",'Full menu'!H14="IwERT",'Full menu'!H14="ERwIT",'Full menu'!H14="I&amp;ERT",'Full menu'!H14="ER&amp;M&amp;IT",'Full menu'!H14="LSD"),"subst",IF(OR('Full menu'!H14="FERT",'Full menu'!H14="FMT",'Full menu'!H14="FIT",'Full menu'!H14="WSD"),"intens",""))))</f>
        <v>intens</v>
      </c>
      <c r="I14" s="4" t="str">
        <f>IF(OR('Full menu'!I14="MDC",'Full menu'!I14="PERF"),"rude",IF(OR('Full menu'!I14="PCB",'Full menu'!I14="AERF",'Full menu'!I14="UD"),"inter",IF(OR('Full menu'!I14="ACB",'Full menu'!I14="LCERT",'Full menu'!I14="LERT",'Full menu'!I14="FCERT",'Full menu'!I14="FCMT",'Full menu'!I14="LCMT",'Full menu'!I14="LMT",'Full menu'!I14="LCIT",'Full menu'!I14="FCIT",'Full menu'!I14="LIT",'Full menu'!I14="MwERT",'Full menu'!I14="ERwMT",'Full menu'!I14="M&amp;ERT",'Full menu'!I14="MwIT",'Full menu'!I14="IwMT",'Full menu'!I14="M&amp;IT",'Full menu'!I14="IwERT",'Full menu'!I14="ERwIT",'Full menu'!I14="I&amp;ERT",'Full menu'!I14="ER&amp;M&amp;IT",'Full menu'!I14="LSD"),"subst",IF(OR('Full menu'!I14="FERT",'Full menu'!I14="FMT",'Full menu'!I14="FIT",'Full menu'!I14="WSD"),"intens",""))))</f>
        <v>subst</v>
      </c>
      <c r="J14" s="4" t="str">
        <f>IF(OR('Full menu'!J14="MDC",'Full menu'!J14="PERF"),"rude",IF(OR('Full menu'!J14="PCB",'Full menu'!J14="AERF",'Full menu'!J14="UD"),"inter",IF(OR('Full menu'!J14="ACB",'Full menu'!J14="LCERT",'Full menu'!J14="LERT",'Full menu'!J14="FCERT",'Full menu'!J14="FCMT",'Full menu'!J14="LCMT",'Full menu'!J14="LMT",'Full menu'!J14="LCIT",'Full menu'!J14="FCIT",'Full menu'!J14="LIT",'Full menu'!J14="MwERT",'Full menu'!J14="ERwMT",'Full menu'!J14="M&amp;ERT",'Full menu'!J14="MwIT",'Full menu'!J14="IwMT",'Full menu'!J14="M&amp;IT",'Full menu'!J14="IwERT",'Full menu'!J14="ERwIT",'Full menu'!J14="I&amp;ERT",'Full menu'!J14="ER&amp;M&amp;IT",'Full menu'!J14="LSD"),"subst",IF(OR('Full menu'!J14="FERT",'Full menu'!J14="FMT",'Full menu'!J14="FIT",'Full menu'!J14="WSD"),"intens",""))))</f>
        <v>subst</v>
      </c>
      <c r="K14" s="4" t="str">
        <f>IF(OR('Full menu'!K14="MDC",'Full menu'!K14="PERF"),"rude",IF(OR('Full menu'!K14="PCB",'Full menu'!K14="AERF",'Full menu'!K14="UD"),"inter",IF(OR('Full menu'!K14="ACB",'Full menu'!K14="LCERT",'Full menu'!K14="LERT",'Full menu'!K14="FCERT",'Full menu'!K14="FCMT",'Full menu'!K14="LCMT",'Full menu'!K14="LMT",'Full menu'!K14="LCIT",'Full menu'!K14="FCIT",'Full menu'!K14="LIT",'Full menu'!K14="MwERT",'Full menu'!K14="ERwMT",'Full menu'!K14="M&amp;ERT",'Full menu'!K14="MwIT",'Full menu'!K14="IwMT",'Full menu'!K14="M&amp;IT",'Full menu'!K14="IwERT",'Full menu'!K14="ERwIT",'Full menu'!K14="I&amp;ERT",'Full menu'!K14="ER&amp;M&amp;IT",'Full menu'!K14="LSD"),"subst",IF(OR('Full menu'!K14="FERT",'Full menu'!K14="FMT",'Full menu'!K14="FIT",'Full menu'!K14="WSD"),"intens",""))))</f>
        <v>subst</v>
      </c>
      <c r="L14" s="4" t="str">
        <f>IF(OR('Full menu'!L14="MDC",'Full menu'!L14="PERF"),"rude",IF(OR('Full menu'!L14="PCB",'Full menu'!L14="AERF",'Full menu'!L14="UD"),"inter",IF(OR('Full menu'!L14="ACB",'Full menu'!L14="LCERT",'Full menu'!L14="LERT",'Full menu'!L14="FCERT",'Full menu'!L14="FCMT",'Full menu'!L14="LCMT",'Full menu'!L14="LMT",'Full menu'!L14="LCIT",'Full menu'!L14="FCIT",'Full menu'!L14="LIT",'Full menu'!L14="MwERT",'Full menu'!L14="ERwMT",'Full menu'!L14="M&amp;ERT",'Full menu'!L14="MwIT",'Full menu'!L14="IwMT",'Full menu'!L14="M&amp;IT",'Full menu'!L14="IwERT",'Full menu'!L14="ERwIT",'Full menu'!L14="I&amp;ERT",'Full menu'!L14="ER&amp;M&amp;IT",'Full menu'!L14="LSD"),"subst",IF(OR('Full menu'!L14="FERT",'Full menu'!L14="FMT",'Full menu'!L14="FIT",'Full menu'!L14="WSD"),"intens",""))))</f>
        <v>subst</v>
      </c>
      <c r="M14" s="4" t="str">
        <f>IF(OR('Full menu'!M14="MDC",'Full menu'!M14="PERF"),"rude",IF(OR('Full menu'!M14="PCB",'Full menu'!M14="AERF",'Full menu'!M14="UD"),"inter",IF(OR('Full menu'!M14="ACB",'Full menu'!M14="LCERT",'Full menu'!M14="LERT",'Full menu'!M14="FCERT",'Full menu'!M14="FCMT",'Full menu'!M14="LCMT",'Full menu'!M14="LMT",'Full menu'!M14="LCIT",'Full menu'!M14="FCIT",'Full menu'!M14="LIT",'Full menu'!M14="MwERT",'Full menu'!M14="ERwMT",'Full menu'!M14="M&amp;ERT",'Full menu'!M14="MwIT",'Full menu'!M14="IwMT",'Full menu'!M14="M&amp;IT",'Full menu'!M14="IwERT",'Full menu'!M14="ERwIT",'Full menu'!M14="I&amp;ERT",'Full menu'!M14="ER&amp;M&amp;IT",'Full menu'!M14="LSD"),"subst",IF(OR('Full menu'!M14="FERT",'Full menu'!M14="FMT",'Full menu'!M14="FIT",'Full menu'!M14="WSD"),"intens",""))))</f>
        <v>subst</v>
      </c>
      <c r="N14" s="4" t="str">
        <f>IF(OR('Full menu'!N14="MDC",'Full menu'!N14="PERF"),"rude",IF(OR('Full menu'!N14="PCB",'Full menu'!N14="AERF",'Full menu'!N14="UD"),"inter",IF(OR('Full menu'!N14="ACB",'Full menu'!N14="LCERT",'Full menu'!N14="LERT",'Full menu'!N14="FCERT",'Full menu'!N14="FCMT",'Full menu'!N14="LCMT",'Full menu'!N14="LMT",'Full menu'!N14="LCIT",'Full menu'!N14="FCIT",'Full menu'!N14="LIT",'Full menu'!N14="MwERT",'Full menu'!N14="ERwMT",'Full menu'!N14="M&amp;ERT",'Full menu'!N14="MwIT",'Full menu'!N14="IwMT",'Full menu'!N14="M&amp;IT",'Full menu'!N14="IwERT",'Full menu'!N14="ERwIT",'Full menu'!N14="I&amp;ERT",'Full menu'!N14="ER&amp;M&amp;IT",'Full menu'!N14="LSD"),"subst",IF(OR('Full menu'!N14="FERT",'Full menu'!N14="FMT",'Full menu'!N14="FIT",'Full menu'!N14="WSD"),"intens",""))))</f>
        <v>subst</v>
      </c>
      <c r="O14" s="4" t="str">
        <f>IF(OR('Full menu'!O14="MDC",'Full menu'!O14="PERF"),"rude",IF(OR('Full menu'!O14="PCB",'Full menu'!O14="AERF",'Full menu'!O14="UD"),"inter",IF(OR('Full menu'!O14="ACB",'Full menu'!O14="LCERT",'Full menu'!O14="LERT",'Full menu'!O14="FCERT",'Full menu'!O14="FCMT",'Full menu'!O14="LCMT",'Full menu'!O14="LMT",'Full menu'!O14="LCIT",'Full menu'!O14="FCIT",'Full menu'!O14="LIT",'Full menu'!O14="MwERT",'Full menu'!O14="ERwMT",'Full menu'!O14="M&amp;ERT",'Full menu'!O14="MwIT",'Full menu'!O14="IwMT",'Full menu'!O14="M&amp;IT",'Full menu'!O14="IwERT",'Full menu'!O14="ERwIT",'Full menu'!O14="I&amp;ERT",'Full menu'!O14="ER&amp;M&amp;IT",'Full menu'!O14="LSD"),"subst",IF(OR('Full menu'!O14="FERT",'Full menu'!O14="FMT",'Full menu'!O14="FIT",'Full menu'!O14="WSD"),"intens",""))))</f>
        <v>subst</v>
      </c>
      <c r="P14" s="4" t="str">
        <f>IF(OR('Full menu'!P14="MDC",'Full menu'!P14="PERF"),"rude",IF(OR('Full menu'!P14="PCB",'Full menu'!P14="AERF",'Full menu'!P14="UD"),"inter",IF(OR('Full menu'!P14="ACB",'Full menu'!P14="LCERT",'Full menu'!P14="LERT",'Full menu'!P14="FCERT",'Full menu'!P14="FCMT",'Full menu'!P14="LCMT",'Full menu'!P14="LMT",'Full menu'!P14="LCIT",'Full menu'!P14="FCIT",'Full menu'!P14="LIT",'Full menu'!P14="MwERT",'Full menu'!P14="ERwMT",'Full menu'!P14="M&amp;ERT",'Full menu'!P14="MwIT",'Full menu'!P14="IwMT",'Full menu'!P14="M&amp;IT",'Full menu'!P14="IwERT",'Full menu'!P14="ERwIT",'Full menu'!P14="I&amp;ERT",'Full menu'!P14="ER&amp;M&amp;IT",'Full menu'!P14="LSD"),"subst",IF(OR('Full menu'!P14="FERT",'Full menu'!P14="FMT",'Full menu'!P14="FIT",'Full menu'!P14="WSD"),"intens",""))))</f>
        <v>subst</v>
      </c>
      <c r="Q14" s="4" t="str">
        <f>IF(OR('Full menu'!Q14="MDC",'Full menu'!Q14="PERF"),"rude",IF(OR('Full menu'!Q14="PCB",'Full menu'!Q14="AERF",'Full menu'!Q14="UD"),"inter",IF(OR('Full menu'!Q14="ACB",'Full menu'!Q14="LCERT",'Full menu'!Q14="LERT",'Full menu'!Q14="FCERT",'Full menu'!Q14="FCMT",'Full menu'!Q14="LCMT",'Full menu'!Q14="LMT",'Full menu'!Q14="LCIT",'Full menu'!Q14="FCIT",'Full menu'!Q14="LIT",'Full menu'!Q14="MwERT",'Full menu'!Q14="ERwMT",'Full menu'!Q14="M&amp;ERT",'Full menu'!Q14="MwIT",'Full menu'!Q14="IwMT",'Full menu'!Q14="M&amp;IT",'Full menu'!Q14="IwERT",'Full menu'!Q14="ERwIT",'Full menu'!Q14="I&amp;ERT",'Full menu'!Q14="ER&amp;M&amp;IT",'Full menu'!Q14="LSD"),"subst",IF(OR('Full menu'!Q14="FERT",'Full menu'!Q14="FMT",'Full menu'!Q14="FIT",'Full menu'!Q14="WSD"),"intens",""))))</f>
        <v>subst</v>
      </c>
      <c r="R14" s="4" t="str">
        <f>IF(OR('Full menu'!R14="MDC",'Full menu'!R14="PERF"),"rude",IF(OR('Full menu'!R14="PCB",'Full menu'!R14="AERF",'Full menu'!R14="UD"),"inter",IF(OR('Full menu'!R14="ACB",'Full menu'!R14="LCERT",'Full menu'!R14="LERT",'Full menu'!R14="FCERT",'Full menu'!R14="FCMT",'Full menu'!R14="LCMT",'Full menu'!R14="LMT",'Full menu'!R14="LCIT",'Full menu'!R14="FCIT",'Full menu'!R14="LIT",'Full menu'!R14="MwERT",'Full menu'!R14="ERwMT",'Full menu'!R14="M&amp;ERT",'Full menu'!R14="MwIT",'Full menu'!R14="IwMT",'Full menu'!R14="M&amp;IT",'Full menu'!R14="IwERT",'Full menu'!R14="ERwIT",'Full menu'!R14="I&amp;ERT",'Full menu'!R14="ER&amp;M&amp;IT",'Full menu'!R14="LSD"),"subst",IF(OR('Full menu'!R14="FERT",'Full menu'!R14="FMT",'Full menu'!R14="FIT",'Full menu'!R14="WSD"),"intens",""))))</f>
        <v>subst</v>
      </c>
      <c r="S14" s="4" t="str">
        <f>IF(OR('Full menu'!S14="MDC",'Full menu'!S14="PERF"),"rude",IF(OR('Full menu'!S14="PCB",'Full menu'!S14="AERF",'Full menu'!S14="UD"),"inter",IF(OR('Full menu'!S14="ACB",'Full menu'!S14="LCERT",'Full menu'!S14="LERT",'Full menu'!S14="FCERT",'Full menu'!S14="FCMT",'Full menu'!S14="LCMT",'Full menu'!S14="LMT",'Full menu'!S14="LCIT",'Full menu'!S14="FCIT",'Full menu'!S14="LIT",'Full menu'!S14="MwERT",'Full menu'!S14="ERwMT",'Full menu'!S14="M&amp;ERT",'Full menu'!S14="MwIT",'Full menu'!S14="IwMT",'Full menu'!S14="M&amp;IT",'Full menu'!S14="IwERT",'Full menu'!S14="ERwIT",'Full menu'!S14="I&amp;ERT",'Full menu'!S14="ER&amp;M&amp;IT",'Full menu'!S14="LSD"),"subst",IF(OR('Full menu'!S14="FERT",'Full menu'!S14="FMT",'Full menu'!S14="FIT",'Full menu'!S14="WSD"),"intens",""))))</f>
        <v>subst</v>
      </c>
      <c r="T14" s="4" t="str">
        <f>IF(OR('Full menu'!T14="MDC",'Full menu'!T14="PERF"),"rude",IF(OR('Full menu'!T14="PCB",'Full menu'!T14="AERF",'Full menu'!T14="UD"),"inter",IF(OR('Full menu'!T14="ACB",'Full menu'!T14="LCERT",'Full menu'!T14="LERT",'Full menu'!T14="FCERT",'Full menu'!T14="FCMT",'Full menu'!T14="LCMT",'Full menu'!T14="LMT",'Full menu'!T14="LCIT",'Full menu'!T14="FCIT",'Full menu'!T14="LIT",'Full menu'!T14="MwERT",'Full menu'!T14="ERwMT",'Full menu'!T14="M&amp;ERT",'Full menu'!T14="MwIT",'Full menu'!T14="IwMT",'Full menu'!T14="M&amp;IT",'Full menu'!T14="IwERT",'Full menu'!T14="ERwIT",'Full menu'!T14="I&amp;ERT",'Full menu'!T14="ER&amp;M&amp;IT",'Full menu'!T14="LSD"),"subst",IF(OR('Full menu'!T14="FERT",'Full menu'!T14="FMT",'Full menu'!T14="FIT",'Full menu'!T14="WSD"),"intens",""))))</f>
        <v>subst</v>
      </c>
      <c r="U14" s="4" t="str">
        <f>IF(OR('Full menu'!U14="MDC",'Full menu'!U14="PERF"),"rude",IF(OR('Full menu'!U14="PCB",'Full menu'!U14="AERF",'Full menu'!U14="UD"),"inter",IF(OR('Full menu'!U14="ACB",'Full menu'!U14="LCERT",'Full menu'!U14="LERT",'Full menu'!U14="FCERT",'Full menu'!U14="FCMT",'Full menu'!U14="LCMT",'Full menu'!U14="LMT",'Full menu'!U14="LCIT",'Full menu'!U14="FCIT",'Full menu'!U14="LIT",'Full menu'!U14="MwERT",'Full menu'!U14="ERwMT",'Full menu'!U14="M&amp;ERT",'Full menu'!U14="MwIT",'Full menu'!U14="IwMT",'Full menu'!U14="M&amp;IT",'Full menu'!U14="IwERT",'Full menu'!U14="ERwIT",'Full menu'!U14="I&amp;ERT",'Full menu'!U14="ER&amp;M&amp;IT",'Full menu'!U14="LSD"),"subst",IF(OR('Full menu'!U14="FERT",'Full menu'!U14="FMT",'Full menu'!U14="FIT",'Full menu'!U14="WSD"),"intens",""))))</f>
        <v>subst</v>
      </c>
      <c r="V14" s="4" t="str">
        <f>IF(OR('Full menu'!V14="MDC",'Full menu'!V14="PERF"),"rude",IF(OR('Full menu'!V14="PCB",'Full menu'!V14="AERF",'Full menu'!V14="UD"),"inter",IF(OR('Full menu'!V14="ACB",'Full menu'!V14="LCERT",'Full menu'!V14="LERT",'Full menu'!V14="FCERT",'Full menu'!V14="FCMT",'Full menu'!V14="LCMT",'Full menu'!V14="LMT",'Full menu'!V14="LCIT",'Full menu'!V14="FCIT",'Full menu'!V14="LIT",'Full menu'!V14="MwERT",'Full menu'!V14="ERwMT",'Full menu'!V14="M&amp;ERT",'Full menu'!V14="MwIT",'Full menu'!V14="IwMT",'Full menu'!V14="M&amp;IT",'Full menu'!V14="IwERT",'Full menu'!V14="ERwIT",'Full menu'!V14="I&amp;ERT",'Full menu'!V14="ER&amp;M&amp;IT",'Full menu'!V14="LSD"),"subst",IF(OR('Full menu'!V14="FERT",'Full menu'!V14="FMT",'Full menu'!V14="FIT",'Full menu'!V14="WSD"),"intens",""))))</f>
        <v>subst</v>
      </c>
      <c r="W14" s="4" t="str">
        <f>IF(OR('Full menu'!W14="MDC",'Full menu'!W14="PERF"),"rude",IF(OR('Full menu'!W14="PCB",'Full menu'!W14="AERF",'Full menu'!W14="UD"),"inter",IF(OR('Full menu'!W14="ACB",'Full menu'!W14="LCERT",'Full menu'!W14="LERT",'Full menu'!W14="FCERT",'Full menu'!W14="FCMT",'Full menu'!W14="LCMT",'Full menu'!W14="LMT",'Full menu'!W14="LCIT",'Full menu'!W14="FCIT",'Full menu'!W14="LIT",'Full menu'!W14="MwERT",'Full menu'!W14="ERwMT",'Full menu'!W14="M&amp;ERT",'Full menu'!W14="MwIT",'Full menu'!W14="IwMT",'Full menu'!W14="M&amp;IT",'Full menu'!W14="IwERT",'Full menu'!W14="ERwIT",'Full menu'!W14="I&amp;ERT",'Full menu'!W14="ER&amp;M&amp;IT",'Full menu'!W14="LSD"),"subst",IF(OR('Full menu'!W14="FERT",'Full menu'!W14="FMT",'Full menu'!W14="FIT",'Full menu'!W14="WSD"),"intens",""))))</f>
        <v>subst</v>
      </c>
      <c r="X14" s="4" t="str">
        <f>IF(OR('Full menu'!X14="MDC",'Full menu'!X14="PERF"),"rude",IF(OR('Full menu'!X14="PCB",'Full menu'!X14="AERF",'Full menu'!X14="UD"),"inter",IF(OR('Full menu'!X14="ACB",'Full menu'!X14="LCERT",'Full menu'!X14="LERT",'Full menu'!X14="FCERT",'Full menu'!X14="FCMT",'Full menu'!X14="LCMT",'Full menu'!X14="LMT",'Full menu'!X14="LCIT",'Full menu'!X14="FCIT",'Full menu'!X14="LIT",'Full menu'!X14="MwERT",'Full menu'!X14="ERwMT",'Full menu'!X14="M&amp;ERT",'Full menu'!X14="MwIT",'Full menu'!X14="IwMT",'Full menu'!X14="M&amp;IT",'Full menu'!X14="IwERT",'Full menu'!X14="ERwIT",'Full menu'!X14="I&amp;ERT",'Full menu'!X14="ER&amp;M&amp;IT",'Full menu'!X14="LSD"),"subst",IF(OR('Full menu'!X14="FERT",'Full menu'!X14="FMT",'Full menu'!X14="FIT",'Full menu'!X14="WSD"),"intens",""))))</f>
        <v>subst</v>
      </c>
      <c r="Y14" s="4" t="str">
        <f>IF(OR('Full menu'!Y14="MDC",'Full menu'!Y14="PERF"),"rude",IF(OR('Full menu'!Y14="PCB",'Full menu'!Y14="AERF",'Full menu'!Y14="UD"),"inter",IF(OR('Full menu'!Y14="ACB",'Full menu'!Y14="LCERT",'Full menu'!Y14="LERT",'Full menu'!Y14="FCERT",'Full menu'!Y14="FCMT",'Full menu'!Y14="LCMT",'Full menu'!Y14="LMT",'Full menu'!Y14="LCIT",'Full menu'!Y14="FCIT",'Full menu'!Y14="LIT",'Full menu'!Y14="MwERT",'Full menu'!Y14="ERwMT",'Full menu'!Y14="M&amp;ERT",'Full menu'!Y14="MwIT",'Full menu'!Y14="IwMT",'Full menu'!Y14="M&amp;IT",'Full menu'!Y14="IwERT",'Full menu'!Y14="ERwIT",'Full menu'!Y14="I&amp;ERT",'Full menu'!Y14="ER&amp;M&amp;IT",'Full menu'!Y14="LSD"),"subst",IF(OR('Full menu'!Y14="FERT",'Full menu'!Y14="FMT",'Full menu'!Y14="FIT",'Full menu'!Y14="WSD"),"intens",""))))</f>
        <v>subst</v>
      </c>
      <c r="Z14" s="4" t="str">
        <f>IF(OR('Full menu'!Z14="MDC",'Full menu'!Z14="PERF"),"rude",IF(OR('Full menu'!Z14="PCB",'Full menu'!Z14="AERF",'Full menu'!Z14="UD"),"inter",IF(OR('Full menu'!Z14="ACB",'Full menu'!Z14="LCERT",'Full menu'!Z14="LERT",'Full menu'!Z14="FCERT",'Full menu'!Z14="FCMT",'Full menu'!Z14="LCMT",'Full menu'!Z14="LMT",'Full menu'!Z14="LCIT",'Full menu'!Z14="FCIT",'Full menu'!Z14="LIT",'Full menu'!Z14="MwERT",'Full menu'!Z14="ERwMT",'Full menu'!Z14="M&amp;ERT",'Full menu'!Z14="MwIT",'Full menu'!Z14="IwMT",'Full menu'!Z14="M&amp;IT",'Full menu'!Z14="IwERT",'Full menu'!Z14="ERwIT",'Full menu'!Z14="I&amp;ERT",'Full menu'!Z14="ER&amp;M&amp;IT",'Full menu'!Z14="LSD"),"subst",IF(OR('Full menu'!Z14="FERT",'Full menu'!Z14="FMT",'Full menu'!Z14="FIT",'Full menu'!Z14="WSD"),"intens",""))))</f>
        <v>subst</v>
      </c>
      <c r="AA14" s="4" t="str">
        <f>IF(OR('Full menu'!AA14="MDC",'Full menu'!AA14="PERF"),"basic",IF(OR('Full menu'!AA14="PCB",'Full menu'!AA14="AERF",'Full menu'!AA14="UD"),"inter1",IF(OR('Full menu'!AA14="ACB",'Full menu'!AA14="LCERT",'Full menu'!AA14="LERT",'Full menu'!AA14="FCERT",'Full menu'!AA14="FCMT",'Full menu'!AA14="LCMT",'Full menu'!AA14="LMT",'Full menu'!AA14="LCIT",'Full menu'!AA14="FCIT",'Full menu'!AA14="LIT",'Full menu'!AA14="MwERT",'Full menu'!AA14="ERwMT",'Full menu'!AA14="M&amp;ERT",'Full menu'!AA14="MwIT",'Full menu'!AA14="IwMT",'Full menu'!AA14="M&amp;IT",'Full menu'!AA14="IwERT",'Full menu'!AA14="ERwIT",'Full menu'!AA14="I&amp;ERT",'Full menu'!AA14="ER&amp;M&amp;IT",'Full menu'!AA14="LSD"),"inter2",IF(OR('Full menu'!AA14="FERT",'Full menu'!AA14="FMT",'Full menu'!AA14="FIT",'Full menu'!AA14="WSD"),"devel",""))))</f>
        <v/>
      </c>
      <c r="AB14" s="4" t="str">
        <f>IF(OR('Full menu'!AB14="MDC",'Full menu'!AB14="PERF"),"basic",IF(OR('Full menu'!AB14="PCB",'Full menu'!AB14="AERF",'Full menu'!AB14="UD"),"inter1",IF(OR('Full menu'!AB14="ACB",'Full menu'!AB14="LCERT",'Full menu'!AB14="LERT",'Full menu'!AB14="FCERT",'Full menu'!AB14="FCMT",'Full menu'!AB14="LCMT",'Full menu'!AB14="LMT",'Full menu'!AB14="LCIT",'Full menu'!AB14="FCIT",'Full menu'!AB14="LIT",'Full menu'!AB14="MwERT",'Full menu'!AB14="ERwMT",'Full menu'!AB14="M&amp;ERT",'Full menu'!AB14="MwIT",'Full menu'!AB14="IwMT",'Full menu'!AB14="M&amp;IT",'Full menu'!AB14="IwERT",'Full menu'!AB14="ERwIT",'Full menu'!AB14="I&amp;ERT",'Full menu'!AB14="ER&amp;M&amp;IT",'Full menu'!AB14="LSD"),"inter2",IF(OR('Full menu'!AB14="FERT",'Full menu'!AB14="FMT",'Full menu'!AB14="FIT",'Full menu'!AB14="WSD"),"devel",""))))</f>
        <v/>
      </c>
      <c r="AC14" s="4" t="str">
        <f>IF(OR('Full menu'!AC14="MDC",'Full menu'!AC14="PERF"),"basic",IF(OR('Full menu'!AC14="PCB",'Full menu'!AC14="AERF",'Full menu'!AC14="UD"),"inter1",IF(OR('Full menu'!AC14="ACB",'Full menu'!AC14="LCERT",'Full menu'!AC14="LERT",'Full menu'!AC14="FCERT",'Full menu'!AC14="FCMT",'Full menu'!AC14="LCMT",'Full menu'!AC14="LMT",'Full menu'!AC14="LCIT",'Full menu'!AC14="FCIT",'Full menu'!AC14="LIT",'Full menu'!AC14="MwERT",'Full menu'!AC14="ERwMT",'Full menu'!AC14="M&amp;ERT",'Full menu'!AC14="MwIT",'Full menu'!AC14="IwMT",'Full menu'!AC14="M&amp;IT",'Full menu'!AC14="IwERT",'Full menu'!AC14="ERwIT",'Full menu'!AC14="I&amp;ERT",'Full menu'!AC14="ER&amp;M&amp;IT",'Full menu'!AC14="LSD"),"inter2",IF(OR('Full menu'!AC14="FERT",'Full menu'!AC14="FMT",'Full menu'!AC14="FIT",'Full menu'!AC14="WSD"),"devel",""))))</f>
        <v/>
      </c>
      <c r="AD14" s="4" t="str">
        <f>IF(OR('Full menu'!AD14="MDC",'Full menu'!AD14="PERF"),"basic",IF(OR('Full menu'!AD14="PCB",'Full menu'!AD14="AERF",'Full menu'!AD14="UD"),"inter1",IF(OR('Full menu'!AD14="ACB",'Full menu'!AD14="LCERT",'Full menu'!AD14="LERT",'Full menu'!AD14="FCERT",'Full menu'!AD14="FCMT",'Full menu'!AD14="LCMT",'Full menu'!AD14="LMT",'Full menu'!AD14="LCIT",'Full menu'!AD14="FCIT",'Full menu'!AD14="LIT",'Full menu'!AD14="MwERT",'Full menu'!AD14="ERwMT",'Full menu'!AD14="M&amp;ERT",'Full menu'!AD14="MwIT",'Full menu'!AD14="IwMT",'Full menu'!AD14="M&amp;IT",'Full menu'!AD14="IwERT",'Full menu'!AD14="ERwIT",'Full menu'!AD14="I&amp;ERT",'Full menu'!AD14="ER&amp;M&amp;IT",'Full menu'!AD14="LSD"),"inter2",IF(OR('Full menu'!AD14="FERT",'Full menu'!AD14="FMT",'Full menu'!AD14="FIT",'Full menu'!AD14="WSD"),"devel",""))))</f>
        <v/>
      </c>
      <c r="AE14" s="4" t="str">
        <f>IF(OR('Full menu'!AE14="MDC",'Full menu'!AE14="PERF"),"basic",IF(OR('Full menu'!AE14="PCB",'Full menu'!AE14="AERF",'Full menu'!AE14="UD"),"inter1",IF(OR('Full menu'!AE14="ACB",'Full menu'!AE14="LCERT",'Full menu'!AE14="LERT",'Full menu'!AE14="FCERT",'Full menu'!AE14="FCMT",'Full menu'!AE14="LCMT",'Full menu'!AE14="LMT",'Full menu'!AE14="LCIT",'Full menu'!AE14="FCIT",'Full menu'!AE14="LIT",'Full menu'!AE14="MwERT",'Full menu'!AE14="ERwMT",'Full menu'!AE14="M&amp;ERT",'Full menu'!AE14="MwIT",'Full menu'!AE14="IwMT",'Full menu'!AE14="M&amp;IT",'Full menu'!AE14="IwERT",'Full menu'!AE14="ERwIT",'Full menu'!AE14="I&amp;ERT",'Full menu'!AE14="ER&amp;M&amp;IT",'Full menu'!AE14="LSD"),"inter2",IF(OR('Full menu'!AE14="FERT",'Full menu'!AE14="FMT",'Full menu'!AE14="FIT",'Full menu'!AE14="WSD"),"devel",""))))</f>
        <v/>
      </c>
      <c r="AF14" s="4" t="str">
        <f>IF(OR('Full menu'!AF14="MDC",'Full menu'!AF14="PERF"),"basic",IF(OR('Full menu'!AF14="PCB",'Full menu'!AF14="AERF",'Full menu'!AF14="UD"),"inter1",IF(OR('Full menu'!AF14="ACB",'Full menu'!AF14="LCERT",'Full menu'!AF14="LERT",'Full menu'!AF14="FCERT",'Full menu'!AF14="FCMT",'Full menu'!AF14="LCMT",'Full menu'!AF14="LMT",'Full menu'!AF14="LCIT",'Full menu'!AF14="FCIT",'Full menu'!AF14="LIT",'Full menu'!AF14="MwERT",'Full menu'!AF14="ERwMT",'Full menu'!AF14="M&amp;ERT",'Full menu'!AF14="MwIT",'Full menu'!AF14="IwMT",'Full menu'!AF14="M&amp;IT",'Full menu'!AF14="IwERT",'Full menu'!AF14="ERwIT",'Full menu'!AF14="I&amp;ERT",'Full menu'!AF14="ER&amp;M&amp;IT",'Full menu'!AF14="LSD"),"inter2",IF(OR('Full menu'!AF14="FERT",'Full menu'!AF14="FMT",'Full menu'!AF14="FIT",'Full menu'!AF14="WSD"),"devel",""))))</f>
        <v/>
      </c>
      <c r="AG14" s="4" t="str">
        <f>IF(OR('Full menu'!AG14="MDC",'Full menu'!AG14="PERF"),"basic",IF(OR('Full menu'!AG14="PCB",'Full menu'!AG14="AERF",'Full menu'!AG14="UD"),"inter1",IF(OR('Full menu'!AG14="ACB",'Full menu'!AG14="LCERT",'Full menu'!AG14="LERT",'Full menu'!AG14="FCERT",'Full menu'!AG14="FCMT",'Full menu'!AG14="LCMT",'Full menu'!AG14="LMT",'Full menu'!AG14="LCIT",'Full menu'!AG14="FCIT",'Full menu'!AG14="LIT",'Full menu'!AG14="MwERT",'Full menu'!AG14="ERwMT",'Full menu'!AG14="M&amp;ERT",'Full menu'!AG14="MwIT",'Full menu'!AG14="IwMT",'Full menu'!AG14="M&amp;IT",'Full menu'!AG14="IwERT",'Full menu'!AG14="ERwIT",'Full menu'!AG14="I&amp;ERT",'Full menu'!AG14="ER&amp;M&amp;IT",'Full menu'!AG14="LSD"),"inter2",IF(OR('Full menu'!AG14="FERT",'Full menu'!AG14="FMT",'Full menu'!AG14="FIT",'Full menu'!AG14="WSD"),"devel",""))))</f>
        <v/>
      </c>
      <c r="AH14" s="4" t="str">
        <f>IF(OR('Full menu'!AH14="MDC",'Full menu'!AH14="PERF"),"basic",IF(OR('Full menu'!AH14="PCB",'Full menu'!AH14="AERF",'Full menu'!AH14="UD"),"inter1",IF(OR('Full menu'!AH14="ACB",'Full menu'!AH14="LCERT",'Full menu'!AH14="LERT",'Full menu'!AH14="FCERT",'Full menu'!AH14="FCMT",'Full menu'!AH14="LCMT",'Full menu'!AH14="LMT",'Full menu'!AH14="LCIT",'Full menu'!AH14="FCIT",'Full menu'!AH14="LIT",'Full menu'!AH14="MwERT",'Full menu'!AH14="ERwMT",'Full menu'!AH14="M&amp;ERT",'Full menu'!AH14="MwIT",'Full menu'!AH14="IwMT",'Full menu'!AH14="M&amp;IT",'Full menu'!AH14="IwERT",'Full menu'!AH14="ERwIT",'Full menu'!AH14="I&amp;ERT",'Full menu'!AH14="ER&amp;M&amp;IT",'Full menu'!AH14="LSD"),"inter2",IF(OR('Full menu'!AH14="FERT",'Full menu'!AH14="FMT",'Full menu'!AH14="FIT",'Full menu'!AH14="WSD"),"devel",""))))</f>
        <v/>
      </c>
      <c r="AI14" s="4" t="str">
        <f>IF(OR('Full menu'!AI14="MDC",'Full menu'!AI14="PERF"),"basic",IF(OR('Full menu'!AI14="PCB",'Full menu'!AI14="AERF",'Full menu'!AI14="UD"),"inter1",IF(OR('Full menu'!AI14="ACB",'Full menu'!AI14="LCERT",'Full menu'!AI14="LERT",'Full menu'!AI14="FCERT",'Full menu'!AI14="FCMT",'Full menu'!AI14="LCMT",'Full menu'!AI14="LMT",'Full menu'!AI14="LCIT",'Full menu'!AI14="FCIT",'Full menu'!AI14="LIT",'Full menu'!AI14="MwERT",'Full menu'!AI14="ERwMT",'Full menu'!AI14="M&amp;ERT",'Full menu'!AI14="MwIT",'Full menu'!AI14="IwMT",'Full menu'!AI14="M&amp;IT",'Full menu'!AI14="IwERT",'Full menu'!AI14="ERwIT",'Full menu'!AI14="I&amp;ERT",'Full menu'!AI14="ER&amp;M&amp;IT",'Full menu'!AI14="LSD"),"inter2",IF(OR('Full menu'!AI14="FERT",'Full menu'!AI14="FMT",'Full menu'!AI14="FIT",'Full menu'!AI14="WSD"),"devel",""))))</f>
        <v/>
      </c>
      <c r="AJ14" s="4" t="str">
        <f>IF(OR('Full menu'!AJ14="MDC",'Full menu'!AJ14="PERF"),"basic",IF(OR('Full menu'!AJ14="PCB",'Full menu'!AJ14="AERF",'Full menu'!AJ14="UD"),"inter1",IF(OR('Full menu'!AJ14="ACB",'Full menu'!AJ14="LCERT",'Full menu'!AJ14="LERT",'Full menu'!AJ14="FCERT",'Full menu'!AJ14="FCMT",'Full menu'!AJ14="LCMT",'Full menu'!AJ14="LMT",'Full menu'!AJ14="LCIT",'Full menu'!AJ14="FCIT",'Full menu'!AJ14="LIT",'Full menu'!AJ14="MwERT",'Full menu'!AJ14="ERwMT",'Full menu'!AJ14="M&amp;ERT",'Full menu'!AJ14="MwIT",'Full menu'!AJ14="IwMT",'Full menu'!AJ14="M&amp;IT",'Full menu'!AJ14="IwERT",'Full menu'!AJ14="ERwIT",'Full menu'!AJ14="I&amp;ERT",'Full menu'!AJ14="ER&amp;M&amp;IT",'Full menu'!AJ14="LSD"),"inter2",IF(OR('Full menu'!AJ14="FERT",'Full menu'!AJ14="FMT",'Full menu'!AJ14="FIT",'Full menu'!AJ14="WSD"),"devel",""))))</f>
        <v/>
      </c>
      <c r="AK14" s="4" t="str">
        <f>IF(OR('Full menu'!AK14="MDC",'Full menu'!AK14="PERF"),"basic",IF(OR('Full menu'!AK14="PCB",'Full menu'!AK14="AERF",'Full menu'!AK14="UD"),"inter1",IF(OR('Full menu'!AK14="ACB",'Full menu'!AK14="LCERT",'Full menu'!AK14="LERT",'Full menu'!AK14="FCERT",'Full menu'!AK14="FCMT",'Full menu'!AK14="LCMT",'Full menu'!AK14="LMT",'Full menu'!AK14="LCIT",'Full menu'!AK14="FCIT",'Full menu'!AK14="LIT",'Full menu'!AK14="MwERT",'Full menu'!AK14="ERwMT",'Full menu'!AK14="M&amp;ERT",'Full menu'!AK14="MwIT",'Full menu'!AK14="IwMT",'Full menu'!AK14="M&amp;IT",'Full menu'!AK14="IwERT",'Full menu'!AK14="ERwIT",'Full menu'!AK14="I&amp;ERT",'Full menu'!AK14="ER&amp;M&amp;IT",'Full menu'!AK14="LSD"),"inter2",IF(OR('Full menu'!AK14="FERT",'Full menu'!AK14="FMT",'Full menu'!AK14="FIT",'Full menu'!AK14="WSD"),"devel",""))))</f>
        <v/>
      </c>
      <c r="AL14" s="4" t="str">
        <f>IF(OR('Full menu'!AL14="MDC",'Full menu'!AL14="PERF"),"basic",IF(OR('Full menu'!AL14="PCB",'Full menu'!AL14="AERF",'Full menu'!AL14="UD"),"inter1",IF(OR('Full menu'!AL14="ACB",'Full menu'!AL14="LCERT",'Full menu'!AL14="LERT",'Full menu'!AL14="FCERT",'Full menu'!AL14="FCMT",'Full menu'!AL14="LCMT",'Full menu'!AL14="LMT",'Full menu'!AL14="LCIT",'Full menu'!AL14="FCIT",'Full menu'!AL14="LIT",'Full menu'!AL14="MwERT",'Full menu'!AL14="ERwMT",'Full menu'!AL14="M&amp;ERT",'Full menu'!AL14="MwIT",'Full menu'!AL14="IwMT",'Full menu'!AL14="M&amp;IT",'Full menu'!AL14="IwERT",'Full menu'!AL14="ERwIT",'Full menu'!AL14="I&amp;ERT",'Full menu'!AL14="ER&amp;M&amp;IT",'Full menu'!AL14="LSD"),"inter2",IF(OR('Full menu'!AL14="FERT",'Full menu'!AL14="FMT",'Full menu'!AL14="FIT",'Full menu'!AL14="WSD"),"devel",""))))</f>
        <v/>
      </c>
      <c r="AM14" s="4" t="str">
        <f>IF(OR('Full menu'!AM14="MDC",'Full menu'!AM14="PERF"),"basic",IF(OR('Full menu'!AM14="PCB",'Full menu'!AM14="AERF",'Full menu'!AM14="UD"),"inter1",IF(OR('Full menu'!AM14="ACB",'Full menu'!AM14="LCERT",'Full menu'!AM14="LERT",'Full menu'!AM14="FCERT",'Full menu'!AM14="FCMT",'Full menu'!AM14="LCMT",'Full menu'!AM14="LMT",'Full menu'!AM14="LCIT",'Full menu'!AM14="FCIT",'Full menu'!AM14="LIT",'Full menu'!AM14="MwERT",'Full menu'!AM14="ERwMT",'Full menu'!AM14="M&amp;ERT",'Full menu'!AM14="MwIT",'Full menu'!AM14="IwMT",'Full menu'!AM14="M&amp;IT",'Full menu'!AM14="IwERT",'Full menu'!AM14="ERwIT",'Full menu'!AM14="I&amp;ERT",'Full menu'!AM14="ER&amp;M&amp;IT",'Full menu'!AM14="LSD"),"inter2",IF(OR('Full menu'!AM14="FERT",'Full menu'!AM14="FMT",'Full menu'!AM14="FIT",'Full menu'!AM14="WSD"),"devel",""))))</f>
        <v/>
      </c>
      <c r="AN14" s="4" t="str">
        <f>IF(OR('Full menu'!AN14="MDC",'Full menu'!AN14="PERF"),"basic",IF(OR('Full menu'!AN14="PCB",'Full menu'!AN14="AERF",'Full menu'!AN14="UD"),"inter1",IF(OR('Full menu'!AN14="ACB",'Full menu'!AN14="LCERT",'Full menu'!AN14="LERT",'Full menu'!AN14="FCERT",'Full menu'!AN14="FCMT",'Full menu'!AN14="LCMT",'Full menu'!AN14="LMT",'Full menu'!AN14="LCIT",'Full menu'!AN14="FCIT",'Full menu'!AN14="LIT",'Full menu'!AN14="MwERT",'Full menu'!AN14="ERwMT",'Full menu'!AN14="M&amp;ERT",'Full menu'!AN14="MwIT",'Full menu'!AN14="IwMT",'Full menu'!AN14="M&amp;IT",'Full menu'!AN14="IwERT",'Full menu'!AN14="ERwIT",'Full menu'!AN14="I&amp;ERT",'Full menu'!AN14="ER&amp;M&amp;IT",'Full menu'!AN14="LSD"),"inter2",IF(OR('Full menu'!AN14="FERT",'Full menu'!AN14="FMT",'Full menu'!AN14="FIT",'Full menu'!AN14="WSD"),"devel",""))))</f>
        <v/>
      </c>
      <c r="AO14" s="4" t="str">
        <f>IF(OR('Full menu'!AO14="MDC",'Full menu'!AO14="PERF"),"basic",IF(OR('Full menu'!AO14="PCB",'Full menu'!AO14="AERF",'Full menu'!AO14="UD"),"inter1",IF(OR('Full menu'!AO14="ACB",'Full menu'!AO14="LCERT",'Full menu'!AO14="LERT",'Full menu'!AO14="FCERT",'Full menu'!AO14="FCMT",'Full menu'!AO14="LCMT",'Full menu'!AO14="LMT",'Full menu'!AO14="LCIT",'Full menu'!AO14="FCIT",'Full menu'!AO14="LIT",'Full menu'!AO14="MwERT",'Full menu'!AO14="ERwMT",'Full menu'!AO14="M&amp;ERT",'Full menu'!AO14="MwIT",'Full menu'!AO14="IwMT",'Full menu'!AO14="M&amp;IT",'Full menu'!AO14="IwERT",'Full menu'!AO14="ERwIT",'Full menu'!AO14="I&amp;ERT",'Full menu'!AO14="ER&amp;M&amp;IT",'Full menu'!AO14="LSD"),"inter2",IF(OR('Full menu'!AO14="FERT",'Full menu'!AO14="FMT",'Full menu'!AO14="FIT",'Full menu'!AO14="WSD"),"devel",""))))</f>
        <v/>
      </c>
      <c r="AP14" s="4" t="str">
        <f>IF(OR('Full menu'!AP14="MDC",'Full menu'!AP14="PERF"),"basic",IF(OR('Full menu'!AP14="PCB",'Full menu'!AP14="AERF",'Full menu'!AP14="UD"),"inter1",IF(OR('Full menu'!AP14="ACB",'Full menu'!AP14="LCERT",'Full menu'!AP14="LERT",'Full menu'!AP14="FCERT",'Full menu'!AP14="FCMT",'Full menu'!AP14="LCMT",'Full menu'!AP14="LMT",'Full menu'!AP14="LCIT",'Full menu'!AP14="FCIT",'Full menu'!AP14="LIT",'Full menu'!AP14="MwERT",'Full menu'!AP14="ERwMT",'Full menu'!AP14="M&amp;ERT",'Full menu'!AP14="MwIT",'Full menu'!AP14="IwMT",'Full menu'!AP14="M&amp;IT",'Full menu'!AP14="IwERT",'Full menu'!AP14="ERwIT",'Full menu'!AP14="I&amp;ERT",'Full menu'!AP14="ER&amp;M&amp;IT",'Full menu'!AP14="LSD"),"inter2",IF(OR('Full menu'!AP14="FERT",'Full menu'!AP14="FMT",'Full menu'!AP14="FIT",'Full menu'!AP14="WSD"),"devel",""))))</f>
        <v/>
      </c>
      <c r="AQ14" s="4" t="str">
        <f>IF(OR('Full menu'!AQ14="MDC",'Full menu'!AQ14="PERF"),"basic",IF(OR('Full menu'!AQ14="PCB",'Full menu'!AQ14="AERF",'Full menu'!AQ14="UD"),"inter1",IF(OR('Full menu'!AQ14="ACB",'Full menu'!AQ14="LCERT",'Full menu'!AQ14="LERT",'Full menu'!AQ14="FCERT",'Full menu'!AQ14="FCMT",'Full menu'!AQ14="LCMT",'Full menu'!AQ14="LMT",'Full menu'!AQ14="LCIT",'Full menu'!AQ14="FCIT",'Full menu'!AQ14="LIT",'Full menu'!AQ14="MwERT",'Full menu'!AQ14="ERwMT",'Full menu'!AQ14="M&amp;ERT",'Full menu'!AQ14="MwIT",'Full menu'!AQ14="IwMT",'Full menu'!AQ14="M&amp;IT",'Full menu'!AQ14="IwERT",'Full menu'!AQ14="ERwIT",'Full menu'!AQ14="I&amp;ERT",'Full menu'!AQ14="ER&amp;M&amp;IT",'Full menu'!AQ14="LSD"),"inter2",IF(OR('Full menu'!AQ14="FERT",'Full menu'!AQ14="FMT",'Full menu'!AQ14="FIT",'Full menu'!AQ14="WSD"),"devel",""))))</f>
        <v/>
      </c>
      <c r="AR14" s="4" t="str">
        <f>IF(OR('Full menu'!AR14="MDC",'Full menu'!AR14="PERF"),"basic",IF(OR('Full menu'!AR14="PCB",'Full menu'!AR14="AERF",'Full menu'!AR14="UD"),"inter1",IF(OR('Full menu'!AR14="ACB",'Full menu'!AR14="LCERT",'Full menu'!AR14="LERT",'Full menu'!AR14="FCERT",'Full menu'!AR14="FCMT",'Full menu'!AR14="LCMT",'Full menu'!AR14="LMT",'Full menu'!AR14="LCIT",'Full menu'!AR14="FCIT",'Full menu'!AR14="LIT",'Full menu'!AR14="MwERT",'Full menu'!AR14="ERwMT",'Full menu'!AR14="M&amp;ERT",'Full menu'!AR14="MwIT",'Full menu'!AR14="IwMT",'Full menu'!AR14="M&amp;IT",'Full menu'!AR14="IwERT",'Full menu'!AR14="ERwIT",'Full menu'!AR14="I&amp;ERT",'Full menu'!AR14="ER&amp;M&amp;IT",'Full menu'!AR14="LSD"),"inter2",IF(OR('Full menu'!AR14="FERT",'Full menu'!AR14="FMT",'Full menu'!AR14="FIT",'Full menu'!AR14="WSD"),"devel",""))))</f>
        <v/>
      </c>
      <c r="AS14" s="4" t="str">
        <f>IF(OR('Full menu'!AS14="MDC",'Full menu'!AS14="PERF"),"basic",IF(OR('Full menu'!AS14="PCB",'Full menu'!AS14="AERF",'Full menu'!AS14="UD"),"inter1",IF(OR('Full menu'!AS14="ACB",'Full menu'!AS14="LCERT",'Full menu'!AS14="LERT",'Full menu'!AS14="FCERT",'Full menu'!AS14="FCMT",'Full menu'!AS14="LCMT",'Full menu'!AS14="LMT",'Full menu'!AS14="LCIT",'Full menu'!AS14="FCIT",'Full menu'!AS14="LIT",'Full menu'!AS14="MwERT",'Full menu'!AS14="ERwMT",'Full menu'!AS14="M&amp;ERT",'Full menu'!AS14="MwIT",'Full menu'!AS14="IwMT",'Full menu'!AS14="M&amp;IT",'Full menu'!AS14="IwERT",'Full menu'!AS14="ERwIT",'Full menu'!AS14="I&amp;ERT",'Full menu'!AS14="ER&amp;M&amp;IT",'Full menu'!AS14="LSD"),"inter2",IF(OR('Full menu'!AS14="FERT",'Full menu'!AS14="FMT",'Full menu'!AS14="FIT",'Full menu'!AS14="WSD"),"devel",""))))</f>
        <v/>
      </c>
    </row>
    <row r="15" spans="1:45" x14ac:dyDescent="0.2">
      <c r="A15" s="4" t="s">
        <v>33</v>
      </c>
      <c r="B15" s="4" t="str">
        <f>IF(OR('Full menu'!B15="MDC",'Full menu'!B15="PERF"),"rude",IF(OR('Full menu'!B15="PCB",'Full menu'!B15="AERF",'Full menu'!B15="UD"),"inter",IF(OR('Full menu'!B15="ACB",'Full menu'!B15="LCERT",'Full menu'!B15="LERT",'Full menu'!B15="FCERT",'Full menu'!B15="FCMT",'Full menu'!B15="LCMT",'Full menu'!B15="LMT",'Full menu'!B15="LCIT",'Full menu'!B15="FCIT",'Full menu'!B15="LIT",'Full menu'!B15="MwERT",'Full menu'!B15="ERwMT",'Full menu'!B15="M&amp;ERT",'Full menu'!B15="MwIT",'Full menu'!B15="IwMT",'Full menu'!B15="M&amp;IT",'Full menu'!B15="IwERT",'Full menu'!B15="ERwIT",'Full menu'!B15="I&amp;ERT",'Full menu'!B15="ER&amp;M&amp;IT",'Full menu'!B15="LSD"),"subst",IF(OR('Full menu'!B15="FERT",'Full menu'!B15="FMT",'Full menu'!B15="FIT",'Full menu'!B15="WSD"),"intens",""))))</f>
        <v>inter</v>
      </c>
      <c r="C15" s="4" t="str">
        <f>IF(OR('Full menu'!C15="MDC",'Full menu'!C15="PERF"),"rude",IF(OR('Full menu'!C15="PCB",'Full menu'!C15="AERF",'Full menu'!C15="UD"),"inter",IF(OR('Full menu'!C15="ACB",'Full menu'!C15="LCERT",'Full menu'!C15="LERT",'Full menu'!C15="FCERT",'Full menu'!C15="FCMT",'Full menu'!C15="LCMT",'Full menu'!C15="LMT",'Full menu'!C15="LCIT",'Full menu'!C15="FCIT",'Full menu'!C15="LIT",'Full menu'!C15="MwERT",'Full menu'!C15="ERwMT",'Full menu'!C15="M&amp;ERT",'Full menu'!C15="MwIT",'Full menu'!C15="IwMT",'Full menu'!C15="M&amp;IT",'Full menu'!C15="IwERT",'Full menu'!C15="ERwIT",'Full menu'!C15="I&amp;ERT",'Full menu'!C15="ER&amp;M&amp;IT",'Full menu'!C15="LSD"),"subst",IF(OR('Full menu'!C15="FERT",'Full menu'!C15="FMT",'Full menu'!C15="FIT",'Full menu'!C15="WSD"),"intens",""))))</f>
        <v>inter</v>
      </c>
      <c r="D15" s="4" t="str">
        <f>IF(OR('Full menu'!D15="MDC",'Full menu'!D15="PERF"),"rude",IF(OR('Full menu'!D15="PCB",'Full menu'!D15="AERF",'Full menu'!D15="UD"),"inter",IF(OR('Full menu'!D15="ACB",'Full menu'!D15="LCERT",'Full menu'!D15="LERT",'Full menu'!D15="FCERT",'Full menu'!D15="FCMT",'Full menu'!D15="LCMT",'Full menu'!D15="LMT",'Full menu'!D15="LCIT",'Full menu'!D15="FCIT",'Full menu'!D15="LIT",'Full menu'!D15="MwERT",'Full menu'!D15="ERwMT",'Full menu'!D15="M&amp;ERT",'Full menu'!D15="MwIT",'Full menu'!D15="IwMT",'Full menu'!D15="M&amp;IT",'Full menu'!D15="IwERT",'Full menu'!D15="ERwIT",'Full menu'!D15="I&amp;ERT",'Full menu'!D15="ER&amp;M&amp;IT",'Full menu'!D15="LSD"),"subst",IF(OR('Full menu'!D15="FERT",'Full menu'!D15="FMT",'Full menu'!D15="FIT",'Full menu'!D15="WSD"),"intens",""))))</f>
        <v>inter</v>
      </c>
      <c r="E15" s="4" t="str">
        <f>IF(OR('Full menu'!E15="MDC",'Full menu'!E15="PERF"),"rude",IF(OR('Full menu'!E15="PCB",'Full menu'!E15="AERF",'Full menu'!E15="UD"),"inter",IF(OR('Full menu'!E15="ACB",'Full menu'!E15="LCERT",'Full menu'!E15="LERT",'Full menu'!E15="FCERT",'Full menu'!E15="FCMT",'Full menu'!E15="LCMT",'Full menu'!E15="LMT",'Full menu'!E15="LCIT",'Full menu'!E15="FCIT",'Full menu'!E15="LIT",'Full menu'!E15="MwERT",'Full menu'!E15="ERwMT",'Full menu'!E15="M&amp;ERT",'Full menu'!E15="MwIT",'Full menu'!E15="IwMT",'Full menu'!E15="M&amp;IT",'Full menu'!E15="IwERT",'Full menu'!E15="ERwIT",'Full menu'!E15="I&amp;ERT",'Full menu'!E15="ER&amp;M&amp;IT",'Full menu'!E15="LSD"),"subst",IF(OR('Full menu'!E15="FERT",'Full menu'!E15="FMT",'Full menu'!E15="FIT",'Full menu'!E15="WSD"),"intens",""))))</f>
        <v>subst</v>
      </c>
      <c r="F15" s="4" t="str">
        <f>IF(OR('Full menu'!F15="MDC",'Full menu'!F15="PERF"),"rude",IF(OR('Full menu'!F15="PCB",'Full menu'!F15="AERF",'Full menu'!F15="UD"),"inter",IF(OR('Full menu'!F15="ACB",'Full menu'!F15="LCERT",'Full menu'!F15="LERT",'Full menu'!F15="FCERT",'Full menu'!F15="FCMT",'Full menu'!F15="LCMT",'Full menu'!F15="LMT",'Full menu'!F15="LCIT",'Full menu'!F15="FCIT",'Full menu'!F15="LIT",'Full menu'!F15="MwERT",'Full menu'!F15="ERwMT",'Full menu'!F15="M&amp;ERT",'Full menu'!F15="MwIT",'Full menu'!F15="IwMT",'Full menu'!F15="M&amp;IT",'Full menu'!F15="IwERT",'Full menu'!F15="ERwIT",'Full menu'!F15="I&amp;ERT",'Full menu'!F15="ER&amp;M&amp;IT",'Full menu'!F15="LSD"),"subst",IF(OR('Full menu'!F15="FERT",'Full menu'!F15="FMT",'Full menu'!F15="FIT",'Full menu'!F15="WSD"),"intens",""))))</f>
        <v>subst</v>
      </c>
      <c r="G15" s="4" t="str">
        <f>IF(OR('Full menu'!G15="MDC",'Full menu'!G15="PERF"),"rude",IF(OR('Full menu'!G15="PCB",'Full menu'!G15="AERF",'Full menu'!G15="UD"),"inter",IF(OR('Full menu'!G15="ACB",'Full menu'!G15="LCERT",'Full menu'!G15="LERT",'Full menu'!G15="FCERT",'Full menu'!G15="FCMT",'Full menu'!G15="LCMT",'Full menu'!G15="LMT",'Full menu'!G15="LCIT",'Full menu'!G15="FCIT",'Full menu'!G15="LIT",'Full menu'!G15="MwERT",'Full menu'!G15="ERwMT",'Full menu'!G15="M&amp;ERT",'Full menu'!G15="MwIT",'Full menu'!G15="IwMT",'Full menu'!G15="M&amp;IT",'Full menu'!G15="IwERT",'Full menu'!G15="ERwIT",'Full menu'!G15="I&amp;ERT",'Full menu'!G15="ER&amp;M&amp;IT",'Full menu'!G15="LSD"),"subst",IF(OR('Full menu'!G15="FERT",'Full menu'!G15="FMT",'Full menu'!G15="FIT",'Full menu'!G15="WSD"),"intens",""))))</f>
        <v>subst</v>
      </c>
      <c r="H15" s="4" t="str">
        <f>IF(OR('Full menu'!H15="MDC",'Full menu'!H15="PERF"),"rude",IF(OR('Full menu'!H15="PCB",'Full menu'!H15="AERF",'Full menu'!H15="UD"),"inter",IF(OR('Full menu'!H15="ACB",'Full menu'!H15="LCERT",'Full menu'!H15="LERT",'Full menu'!H15="FCERT",'Full menu'!H15="FCMT",'Full menu'!H15="LCMT",'Full menu'!H15="LMT",'Full menu'!H15="LCIT",'Full menu'!H15="FCIT",'Full menu'!H15="LIT",'Full menu'!H15="MwERT",'Full menu'!H15="ERwMT",'Full menu'!H15="M&amp;ERT",'Full menu'!H15="MwIT",'Full menu'!H15="IwMT",'Full menu'!H15="M&amp;IT",'Full menu'!H15="IwERT",'Full menu'!H15="ERwIT",'Full menu'!H15="I&amp;ERT",'Full menu'!H15="ER&amp;M&amp;IT",'Full menu'!H15="LSD"),"subst",IF(OR('Full menu'!H15="FERT",'Full menu'!H15="FMT",'Full menu'!H15="FIT",'Full menu'!H15="WSD"),"intens",""))))</f>
        <v>subst</v>
      </c>
      <c r="I15" s="4" t="str">
        <f>IF(OR('Full menu'!I15="MDC",'Full menu'!I15="PERF"),"rude",IF(OR('Full menu'!I15="PCB",'Full menu'!I15="AERF",'Full menu'!I15="UD"),"inter",IF(OR('Full menu'!I15="ACB",'Full menu'!I15="LCERT",'Full menu'!I15="LERT",'Full menu'!I15="FCERT",'Full menu'!I15="FCMT",'Full menu'!I15="LCMT",'Full menu'!I15="LMT",'Full menu'!I15="LCIT",'Full menu'!I15="FCIT",'Full menu'!I15="LIT",'Full menu'!I15="MwERT",'Full menu'!I15="ERwMT",'Full menu'!I15="M&amp;ERT",'Full menu'!I15="MwIT",'Full menu'!I15="IwMT",'Full menu'!I15="M&amp;IT",'Full menu'!I15="IwERT",'Full menu'!I15="ERwIT",'Full menu'!I15="I&amp;ERT",'Full menu'!I15="ER&amp;M&amp;IT",'Full menu'!I15="LSD"),"subst",IF(OR('Full menu'!I15="FERT",'Full menu'!I15="FMT",'Full menu'!I15="FIT",'Full menu'!I15="WSD"),"intens",""))))</f>
        <v>subst</v>
      </c>
      <c r="J15" s="4" t="str">
        <f>IF(OR('Full menu'!J15="MDC",'Full menu'!J15="PERF"),"rude",IF(OR('Full menu'!J15="PCB",'Full menu'!J15="AERF",'Full menu'!J15="UD"),"inter",IF(OR('Full menu'!J15="ACB",'Full menu'!J15="LCERT",'Full menu'!J15="LERT",'Full menu'!J15="FCERT",'Full menu'!J15="FCMT",'Full menu'!J15="LCMT",'Full menu'!J15="LMT",'Full menu'!J15="LCIT",'Full menu'!J15="FCIT",'Full menu'!J15="LIT",'Full menu'!J15="MwERT",'Full menu'!J15="ERwMT",'Full menu'!J15="M&amp;ERT",'Full menu'!J15="MwIT",'Full menu'!J15="IwMT",'Full menu'!J15="M&amp;IT",'Full menu'!J15="IwERT",'Full menu'!J15="ERwIT",'Full menu'!J15="I&amp;ERT",'Full menu'!J15="ER&amp;M&amp;IT",'Full menu'!J15="LSD"),"subst",IF(OR('Full menu'!J15="FERT",'Full menu'!J15="FMT",'Full menu'!J15="FIT",'Full menu'!J15="WSD"),"intens",""))))</f>
        <v>subst</v>
      </c>
      <c r="K15" s="4" t="str">
        <f>IF(OR('Full menu'!K15="MDC",'Full menu'!K15="PERF"),"rude",IF(OR('Full menu'!K15="PCB",'Full menu'!K15="AERF",'Full menu'!K15="UD"),"inter",IF(OR('Full menu'!K15="ACB",'Full menu'!K15="LCERT",'Full menu'!K15="LERT",'Full menu'!K15="FCERT",'Full menu'!K15="FCMT",'Full menu'!K15="LCMT",'Full menu'!K15="LMT",'Full menu'!K15="LCIT",'Full menu'!K15="FCIT",'Full menu'!K15="LIT",'Full menu'!K15="MwERT",'Full menu'!K15="ERwMT",'Full menu'!K15="M&amp;ERT",'Full menu'!K15="MwIT",'Full menu'!K15="IwMT",'Full menu'!K15="M&amp;IT",'Full menu'!K15="IwERT",'Full menu'!K15="ERwIT",'Full menu'!K15="I&amp;ERT",'Full menu'!K15="ER&amp;M&amp;IT",'Full menu'!K15="LSD"),"subst",IF(OR('Full menu'!K15="FERT",'Full menu'!K15="FMT",'Full menu'!K15="FIT",'Full menu'!K15="WSD"),"intens",""))))</f>
        <v>subst</v>
      </c>
      <c r="L15" s="4" t="str">
        <f>IF(OR('Full menu'!L15="MDC",'Full menu'!L15="PERF"),"rude",IF(OR('Full menu'!L15="PCB",'Full menu'!L15="AERF",'Full menu'!L15="UD"),"inter",IF(OR('Full menu'!L15="ACB",'Full menu'!L15="LCERT",'Full menu'!L15="LERT",'Full menu'!L15="FCERT",'Full menu'!L15="FCMT",'Full menu'!L15="LCMT",'Full menu'!L15="LMT",'Full menu'!L15="LCIT",'Full menu'!L15="FCIT",'Full menu'!L15="LIT",'Full menu'!L15="MwERT",'Full menu'!L15="ERwMT",'Full menu'!L15="M&amp;ERT",'Full menu'!L15="MwIT",'Full menu'!L15="IwMT",'Full menu'!L15="M&amp;IT",'Full menu'!L15="IwERT",'Full menu'!L15="ERwIT",'Full menu'!L15="I&amp;ERT",'Full menu'!L15="ER&amp;M&amp;IT",'Full menu'!L15="LSD"),"subst",IF(OR('Full menu'!L15="FERT",'Full menu'!L15="FMT",'Full menu'!L15="FIT",'Full menu'!L15="WSD"),"intens",""))))</f>
        <v>subst</v>
      </c>
      <c r="M15" s="4" t="str">
        <f>IF(OR('Full menu'!M15="MDC",'Full menu'!M15="PERF"),"rude",IF(OR('Full menu'!M15="PCB",'Full menu'!M15="AERF",'Full menu'!M15="UD"),"inter",IF(OR('Full menu'!M15="ACB",'Full menu'!M15="LCERT",'Full menu'!M15="LERT",'Full menu'!M15="FCERT",'Full menu'!M15="FCMT",'Full menu'!M15="LCMT",'Full menu'!M15="LMT",'Full menu'!M15="LCIT",'Full menu'!M15="FCIT",'Full menu'!M15="LIT",'Full menu'!M15="MwERT",'Full menu'!M15="ERwMT",'Full menu'!M15="M&amp;ERT",'Full menu'!M15="MwIT",'Full menu'!M15="IwMT",'Full menu'!M15="M&amp;IT",'Full menu'!M15="IwERT",'Full menu'!M15="ERwIT",'Full menu'!M15="I&amp;ERT",'Full menu'!M15="ER&amp;M&amp;IT",'Full menu'!M15="LSD"),"subst",IF(OR('Full menu'!M15="FERT",'Full menu'!M15="FMT",'Full menu'!M15="FIT",'Full menu'!M15="WSD"),"intens",""))))</f>
        <v>subst</v>
      </c>
      <c r="N15" s="4" t="str">
        <f>IF(OR('Full menu'!N15="MDC",'Full menu'!N15="PERF"),"rude",IF(OR('Full menu'!N15="PCB",'Full menu'!N15="AERF",'Full menu'!N15="UD"),"inter",IF(OR('Full menu'!N15="ACB",'Full menu'!N15="LCERT",'Full menu'!N15="LERT",'Full menu'!N15="FCERT",'Full menu'!N15="FCMT",'Full menu'!N15="LCMT",'Full menu'!N15="LMT",'Full menu'!N15="LCIT",'Full menu'!N15="FCIT",'Full menu'!N15="LIT",'Full menu'!N15="MwERT",'Full menu'!N15="ERwMT",'Full menu'!N15="M&amp;ERT",'Full menu'!N15="MwIT",'Full menu'!N15="IwMT",'Full menu'!N15="M&amp;IT",'Full menu'!N15="IwERT",'Full menu'!N15="ERwIT",'Full menu'!N15="I&amp;ERT",'Full menu'!N15="ER&amp;M&amp;IT",'Full menu'!N15="LSD"),"subst",IF(OR('Full menu'!N15="FERT",'Full menu'!N15="FMT",'Full menu'!N15="FIT",'Full menu'!N15="WSD"),"intens",""))))</f>
        <v>subst</v>
      </c>
      <c r="O15" s="4" t="str">
        <f>IF(OR('Full menu'!O15="MDC",'Full menu'!O15="PERF"),"rude",IF(OR('Full menu'!O15="PCB",'Full menu'!O15="AERF",'Full menu'!O15="UD"),"inter",IF(OR('Full menu'!O15="ACB",'Full menu'!O15="LCERT",'Full menu'!O15="LERT",'Full menu'!O15="FCERT",'Full menu'!O15="FCMT",'Full menu'!O15="LCMT",'Full menu'!O15="LMT",'Full menu'!O15="LCIT",'Full menu'!O15="FCIT",'Full menu'!O15="LIT",'Full menu'!O15="MwERT",'Full menu'!O15="ERwMT",'Full menu'!O15="M&amp;ERT",'Full menu'!O15="MwIT",'Full menu'!O15="IwMT",'Full menu'!O15="M&amp;IT",'Full menu'!O15="IwERT",'Full menu'!O15="ERwIT",'Full menu'!O15="I&amp;ERT",'Full menu'!O15="ER&amp;M&amp;IT",'Full menu'!O15="LSD"),"subst",IF(OR('Full menu'!O15="FERT",'Full menu'!O15="FMT",'Full menu'!O15="FIT",'Full menu'!O15="WSD"),"intens",""))))</f>
        <v>subst</v>
      </c>
      <c r="P15" s="4" t="str">
        <f>IF(OR('Full menu'!P15="MDC",'Full menu'!P15="PERF"),"rude",IF(OR('Full menu'!P15="PCB",'Full menu'!P15="AERF",'Full menu'!P15="UD"),"inter",IF(OR('Full menu'!P15="ACB",'Full menu'!P15="LCERT",'Full menu'!P15="LERT",'Full menu'!P15="FCERT",'Full menu'!P15="FCMT",'Full menu'!P15="LCMT",'Full menu'!P15="LMT",'Full menu'!P15="LCIT",'Full menu'!P15="FCIT",'Full menu'!P15="LIT",'Full menu'!P15="MwERT",'Full menu'!P15="ERwMT",'Full menu'!P15="M&amp;ERT",'Full menu'!P15="MwIT",'Full menu'!P15="IwMT",'Full menu'!P15="M&amp;IT",'Full menu'!P15="IwERT",'Full menu'!P15="ERwIT",'Full menu'!P15="I&amp;ERT",'Full menu'!P15="ER&amp;M&amp;IT",'Full menu'!P15="LSD"),"subst",IF(OR('Full menu'!P15="FERT",'Full menu'!P15="FMT",'Full menu'!P15="FIT",'Full menu'!P15="WSD"),"intens",""))))</f>
        <v>subst</v>
      </c>
      <c r="Q15" s="4" t="str">
        <f>IF(OR('Full menu'!Q15="MDC",'Full menu'!Q15="PERF"),"rude",IF(OR('Full menu'!Q15="PCB",'Full menu'!Q15="AERF",'Full menu'!Q15="UD"),"inter",IF(OR('Full menu'!Q15="ACB",'Full menu'!Q15="LCERT",'Full menu'!Q15="LERT",'Full menu'!Q15="FCERT",'Full menu'!Q15="FCMT",'Full menu'!Q15="LCMT",'Full menu'!Q15="LMT",'Full menu'!Q15="LCIT",'Full menu'!Q15="FCIT",'Full menu'!Q15="LIT",'Full menu'!Q15="MwERT",'Full menu'!Q15="ERwMT",'Full menu'!Q15="M&amp;ERT",'Full menu'!Q15="MwIT",'Full menu'!Q15="IwMT",'Full menu'!Q15="M&amp;IT",'Full menu'!Q15="IwERT",'Full menu'!Q15="ERwIT",'Full menu'!Q15="I&amp;ERT",'Full menu'!Q15="ER&amp;M&amp;IT",'Full menu'!Q15="LSD"),"subst",IF(OR('Full menu'!Q15="FERT",'Full menu'!Q15="FMT",'Full menu'!Q15="FIT",'Full menu'!Q15="WSD"),"intens",""))))</f>
        <v>subst</v>
      </c>
      <c r="R15" s="4" t="str">
        <f>IF(OR('Full menu'!R15="MDC",'Full menu'!R15="PERF"),"rude",IF(OR('Full menu'!R15="PCB",'Full menu'!R15="AERF",'Full menu'!R15="UD"),"inter",IF(OR('Full menu'!R15="ACB",'Full menu'!R15="LCERT",'Full menu'!R15="LERT",'Full menu'!R15="FCERT",'Full menu'!R15="FCMT",'Full menu'!R15="LCMT",'Full menu'!R15="LMT",'Full menu'!R15="LCIT",'Full menu'!R15="FCIT",'Full menu'!R15="LIT",'Full menu'!R15="MwERT",'Full menu'!R15="ERwMT",'Full menu'!R15="M&amp;ERT",'Full menu'!R15="MwIT",'Full menu'!R15="IwMT",'Full menu'!R15="M&amp;IT",'Full menu'!R15="IwERT",'Full menu'!R15="ERwIT",'Full menu'!R15="I&amp;ERT",'Full menu'!R15="ER&amp;M&amp;IT",'Full menu'!R15="LSD"),"subst",IF(OR('Full menu'!R15="FERT",'Full menu'!R15="FMT",'Full menu'!R15="FIT",'Full menu'!R15="WSD"),"intens",""))))</f>
        <v>subst</v>
      </c>
      <c r="S15" s="4" t="str">
        <f>IF(OR('Full menu'!S15="MDC",'Full menu'!S15="PERF"),"rude",IF(OR('Full menu'!S15="PCB",'Full menu'!S15="AERF",'Full menu'!S15="UD"),"inter",IF(OR('Full menu'!S15="ACB",'Full menu'!S15="LCERT",'Full menu'!S15="LERT",'Full menu'!S15="FCERT",'Full menu'!S15="FCMT",'Full menu'!S15="LCMT",'Full menu'!S15="LMT",'Full menu'!S15="LCIT",'Full menu'!S15="FCIT",'Full menu'!S15="LIT",'Full menu'!S15="MwERT",'Full menu'!S15="ERwMT",'Full menu'!S15="M&amp;ERT",'Full menu'!S15="MwIT",'Full menu'!S15="IwMT",'Full menu'!S15="M&amp;IT",'Full menu'!S15="IwERT",'Full menu'!S15="ERwIT",'Full menu'!S15="I&amp;ERT",'Full menu'!S15="ER&amp;M&amp;IT",'Full menu'!S15="LSD"),"subst",IF(OR('Full menu'!S15="FERT",'Full menu'!S15="FMT",'Full menu'!S15="FIT",'Full menu'!S15="WSD"),"intens",""))))</f>
        <v>subst</v>
      </c>
      <c r="T15" s="4" t="str">
        <f>IF(OR('Full menu'!T15="MDC",'Full menu'!T15="PERF"),"rude",IF(OR('Full menu'!T15="PCB",'Full menu'!T15="AERF",'Full menu'!T15="UD"),"inter",IF(OR('Full menu'!T15="ACB",'Full menu'!T15="LCERT",'Full menu'!T15="LERT",'Full menu'!T15="FCERT",'Full menu'!T15="FCMT",'Full menu'!T15="LCMT",'Full menu'!T15="LMT",'Full menu'!T15="LCIT",'Full menu'!T15="FCIT",'Full menu'!T15="LIT",'Full menu'!T15="MwERT",'Full menu'!T15="ERwMT",'Full menu'!T15="M&amp;ERT",'Full menu'!T15="MwIT",'Full menu'!T15="IwMT",'Full menu'!T15="M&amp;IT",'Full menu'!T15="IwERT",'Full menu'!T15="ERwIT",'Full menu'!T15="I&amp;ERT",'Full menu'!T15="ER&amp;M&amp;IT",'Full menu'!T15="LSD"),"subst",IF(OR('Full menu'!T15="FERT",'Full menu'!T15="FMT",'Full menu'!T15="FIT",'Full menu'!T15="WSD"),"intens",""))))</f>
        <v>subst</v>
      </c>
      <c r="U15" s="4" t="str">
        <f>IF(OR('Full menu'!U15="MDC",'Full menu'!U15="PERF"),"rude",IF(OR('Full menu'!U15="PCB",'Full menu'!U15="AERF",'Full menu'!U15="UD"),"inter",IF(OR('Full menu'!U15="ACB",'Full menu'!U15="LCERT",'Full menu'!U15="LERT",'Full menu'!U15="FCERT",'Full menu'!U15="FCMT",'Full menu'!U15="LCMT",'Full menu'!U15="LMT",'Full menu'!U15="LCIT",'Full menu'!U15="FCIT",'Full menu'!U15="LIT",'Full menu'!U15="MwERT",'Full menu'!U15="ERwMT",'Full menu'!U15="M&amp;ERT",'Full menu'!U15="MwIT",'Full menu'!U15="IwMT",'Full menu'!U15="M&amp;IT",'Full menu'!U15="IwERT",'Full menu'!U15="ERwIT",'Full menu'!U15="I&amp;ERT",'Full menu'!U15="ER&amp;M&amp;IT",'Full menu'!U15="LSD"),"subst",IF(OR('Full menu'!U15="FERT",'Full menu'!U15="FMT",'Full menu'!U15="FIT",'Full menu'!U15="WSD"),"intens",""))))</f>
        <v>subst</v>
      </c>
      <c r="V15" s="4" t="str">
        <f>IF(OR('Full menu'!V15="MDC",'Full menu'!V15="PERF"),"rude",IF(OR('Full menu'!V15="PCB",'Full menu'!V15="AERF",'Full menu'!V15="UD"),"inter",IF(OR('Full menu'!V15="ACB",'Full menu'!V15="LCERT",'Full menu'!V15="LERT",'Full menu'!V15="FCERT",'Full menu'!V15="FCMT",'Full menu'!V15="LCMT",'Full menu'!V15="LMT",'Full menu'!V15="LCIT",'Full menu'!V15="FCIT",'Full menu'!V15="LIT",'Full menu'!V15="MwERT",'Full menu'!V15="ERwMT",'Full menu'!V15="M&amp;ERT",'Full menu'!V15="MwIT",'Full menu'!V15="IwMT",'Full menu'!V15="M&amp;IT",'Full menu'!V15="IwERT",'Full menu'!V15="ERwIT",'Full menu'!V15="I&amp;ERT",'Full menu'!V15="ER&amp;M&amp;IT",'Full menu'!V15="LSD"),"subst",IF(OR('Full menu'!V15="FERT",'Full menu'!V15="FMT",'Full menu'!V15="FIT",'Full menu'!V15="WSD"),"intens",""))))</f>
        <v>subst</v>
      </c>
      <c r="W15" s="4" t="str">
        <f>IF(OR('Full menu'!W15="MDC",'Full menu'!W15="PERF"),"rude",IF(OR('Full menu'!W15="PCB",'Full menu'!W15="AERF",'Full menu'!W15="UD"),"inter",IF(OR('Full menu'!W15="ACB",'Full menu'!W15="LCERT",'Full menu'!W15="LERT",'Full menu'!W15="FCERT",'Full menu'!W15="FCMT",'Full menu'!W15="LCMT",'Full menu'!W15="LMT",'Full menu'!W15="LCIT",'Full menu'!W15="FCIT",'Full menu'!W15="LIT",'Full menu'!W15="MwERT",'Full menu'!W15="ERwMT",'Full menu'!W15="M&amp;ERT",'Full menu'!W15="MwIT",'Full menu'!W15="IwMT",'Full menu'!W15="M&amp;IT",'Full menu'!W15="IwERT",'Full menu'!W15="ERwIT",'Full menu'!W15="I&amp;ERT",'Full menu'!W15="ER&amp;M&amp;IT",'Full menu'!W15="LSD"),"subst",IF(OR('Full menu'!W15="FERT",'Full menu'!W15="FMT",'Full menu'!W15="FIT",'Full menu'!W15="WSD"),"intens",""))))</f>
        <v>subst</v>
      </c>
      <c r="X15" s="4" t="str">
        <f>IF(OR('Full menu'!X15="MDC",'Full menu'!X15="PERF"),"rude",IF(OR('Full menu'!X15="PCB",'Full menu'!X15="AERF",'Full menu'!X15="UD"),"inter",IF(OR('Full menu'!X15="ACB",'Full menu'!X15="LCERT",'Full menu'!X15="LERT",'Full menu'!X15="FCERT",'Full menu'!X15="FCMT",'Full menu'!X15="LCMT",'Full menu'!X15="LMT",'Full menu'!X15="LCIT",'Full menu'!X15="FCIT",'Full menu'!X15="LIT",'Full menu'!X15="MwERT",'Full menu'!X15="ERwMT",'Full menu'!X15="M&amp;ERT",'Full menu'!X15="MwIT",'Full menu'!X15="IwMT",'Full menu'!X15="M&amp;IT",'Full menu'!X15="IwERT",'Full menu'!X15="ERwIT",'Full menu'!X15="I&amp;ERT",'Full menu'!X15="ER&amp;M&amp;IT",'Full menu'!X15="LSD"),"subst",IF(OR('Full menu'!X15="FERT",'Full menu'!X15="FMT",'Full menu'!X15="FIT",'Full menu'!X15="WSD"),"intens",""))))</f>
        <v>subst</v>
      </c>
      <c r="Y15" s="4" t="str">
        <f>IF(OR('Full menu'!Y15="MDC",'Full menu'!Y15="PERF"),"rude",IF(OR('Full menu'!Y15="PCB",'Full menu'!Y15="AERF",'Full menu'!Y15="UD"),"inter",IF(OR('Full menu'!Y15="ACB",'Full menu'!Y15="LCERT",'Full menu'!Y15="LERT",'Full menu'!Y15="FCERT",'Full menu'!Y15="FCMT",'Full menu'!Y15="LCMT",'Full menu'!Y15="LMT",'Full menu'!Y15="LCIT",'Full menu'!Y15="FCIT",'Full menu'!Y15="LIT",'Full menu'!Y15="MwERT",'Full menu'!Y15="ERwMT",'Full menu'!Y15="M&amp;ERT",'Full menu'!Y15="MwIT",'Full menu'!Y15="IwMT",'Full menu'!Y15="M&amp;IT",'Full menu'!Y15="IwERT",'Full menu'!Y15="ERwIT",'Full menu'!Y15="I&amp;ERT",'Full menu'!Y15="ER&amp;M&amp;IT",'Full menu'!Y15="LSD"),"subst",IF(OR('Full menu'!Y15="FERT",'Full menu'!Y15="FMT",'Full menu'!Y15="FIT",'Full menu'!Y15="WSD"),"intens",""))))</f>
        <v>intens</v>
      </c>
      <c r="Z15" s="4" t="str">
        <f>IF(OR('Full menu'!Z15="MDC",'Full menu'!Z15="PERF"),"rude",IF(OR('Full menu'!Z15="PCB",'Full menu'!Z15="AERF",'Full menu'!Z15="UD"),"inter",IF(OR('Full menu'!Z15="ACB",'Full menu'!Z15="LCERT",'Full menu'!Z15="LERT",'Full menu'!Z15="FCERT",'Full menu'!Z15="FCMT",'Full menu'!Z15="LCMT",'Full menu'!Z15="LMT",'Full menu'!Z15="LCIT",'Full menu'!Z15="FCIT",'Full menu'!Z15="LIT",'Full menu'!Z15="MwERT",'Full menu'!Z15="ERwMT",'Full menu'!Z15="M&amp;ERT",'Full menu'!Z15="MwIT",'Full menu'!Z15="IwMT",'Full menu'!Z15="M&amp;IT",'Full menu'!Z15="IwERT",'Full menu'!Z15="ERwIT",'Full menu'!Z15="I&amp;ERT",'Full menu'!Z15="ER&amp;M&amp;IT",'Full menu'!Z15="LSD"),"subst",IF(OR('Full menu'!Z15="FERT",'Full menu'!Z15="FMT",'Full menu'!Z15="FIT",'Full menu'!Z15="WSD"),"intens",""))))</f>
        <v>intens</v>
      </c>
      <c r="AA15" s="4" t="str">
        <f>IF(OR('Full menu'!AA15="MDC",'Full menu'!AA15="PERF"),"rude",IF(OR('Full menu'!AA15="PCB",'Full menu'!AA15="AERF",'Full menu'!AA15="UD"),"inter",IF(OR('Full menu'!AA15="ACB",'Full menu'!AA15="LCERT",'Full menu'!AA15="LERT",'Full menu'!AA15="FCERT",'Full menu'!AA15="FCMT",'Full menu'!AA15="LCMT",'Full menu'!AA15="LMT",'Full menu'!AA15="LCIT",'Full menu'!AA15="FCIT",'Full menu'!AA15="LIT",'Full menu'!AA15="MwERT",'Full menu'!AA15="ERwMT",'Full menu'!AA15="M&amp;ERT",'Full menu'!AA15="MwIT",'Full menu'!AA15="IwMT",'Full menu'!AA15="M&amp;IT",'Full menu'!AA15="IwERT",'Full menu'!AA15="ERwIT",'Full menu'!AA15="I&amp;ERT",'Full menu'!AA15="ER&amp;M&amp;IT",'Full menu'!AA15="LSD"),"subst",IF(OR('Full menu'!AA15="FERT",'Full menu'!AA15="FMT",'Full menu'!AA15="FIT",'Full menu'!AA15="WSD"),"intens",""))))</f>
        <v>intens</v>
      </c>
      <c r="AB15" s="4" t="str">
        <f>IF(OR('Full menu'!AB15="MDC",'Full menu'!AB15="PERF"),"rude",IF(OR('Full menu'!AB15="PCB",'Full menu'!AB15="AERF",'Full menu'!AB15="UD"),"inter",IF(OR('Full menu'!AB15="ACB",'Full menu'!AB15="LCERT",'Full menu'!AB15="LERT",'Full menu'!AB15="FCERT",'Full menu'!AB15="FCMT",'Full menu'!AB15="LCMT",'Full menu'!AB15="LMT",'Full menu'!AB15="LCIT",'Full menu'!AB15="FCIT",'Full menu'!AB15="LIT",'Full menu'!AB15="MwERT",'Full menu'!AB15="ERwMT",'Full menu'!AB15="M&amp;ERT",'Full menu'!AB15="MwIT",'Full menu'!AB15="IwMT",'Full menu'!AB15="M&amp;IT",'Full menu'!AB15="IwERT",'Full menu'!AB15="ERwIT",'Full menu'!AB15="I&amp;ERT",'Full menu'!AB15="ER&amp;M&amp;IT",'Full menu'!AB15="LSD"),"subst",IF(OR('Full menu'!AB15="FERT",'Full menu'!AB15="FMT",'Full menu'!AB15="FIT",'Full menu'!AB15="WSD"),"intens",""))))</f>
        <v>intens</v>
      </c>
      <c r="AC15" s="4" t="str">
        <f>IF(OR('Full menu'!AC15="MDC",'Full menu'!AC15="PERF"),"rude",IF(OR('Full menu'!AC15="PCB",'Full menu'!AC15="AERF",'Full menu'!AC15="UD"),"inter",IF(OR('Full menu'!AC15="ACB",'Full menu'!AC15="LCERT",'Full menu'!AC15="LERT",'Full menu'!AC15="FCERT",'Full menu'!AC15="FCMT",'Full menu'!AC15="LCMT",'Full menu'!AC15="LMT",'Full menu'!AC15="LCIT",'Full menu'!AC15="FCIT",'Full menu'!AC15="LIT",'Full menu'!AC15="MwERT",'Full menu'!AC15="ERwMT",'Full menu'!AC15="M&amp;ERT",'Full menu'!AC15="MwIT",'Full menu'!AC15="IwMT",'Full menu'!AC15="M&amp;IT",'Full menu'!AC15="IwERT",'Full menu'!AC15="ERwIT",'Full menu'!AC15="I&amp;ERT",'Full menu'!AC15="ER&amp;M&amp;IT",'Full menu'!AC15="LSD"),"subst",IF(OR('Full menu'!AC15="FERT",'Full menu'!AC15="FMT",'Full menu'!AC15="FIT",'Full menu'!AC15="WSD"),"intens",""))))</f>
        <v>intens</v>
      </c>
      <c r="AD15" s="4" t="str">
        <f>IF(OR('Full menu'!AD15="MDC",'Full menu'!AD15="PERF"),"rude",IF(OR('Full menu'!AD15="PCB",'Full menu'!AD15="AERF",'Full menu'!AD15="UD"),"inter",IF(OR('Full menu'!AD15="ACB",'Full menu'!AD15="LCERT",'Full menu'!AD15="LERT",'Full menu'!AD15="FCERT",'Full menu'!AD15="FCMT",'Full menu'!AD15="LCMT",'Full menu'!AD15="LMT",'Full menu'!AD15="LCIT",'Full menu'!AD15="FCIT",'Full menu'!AD15="LIT",'Full menu'!AD15="MwERT",'Full menu'!AD15="ERwMT",'Full menu'!AD15="M&amp;ERT",'Full menu'!AD15="MwIT",'Full menu'!AD15="IwMT",'Full menu'!AD15="M&amp;IT",'Full menu'!AD15="IwERT",'Full menu'!AD15="ERwIT",'Full menu'!AD15="I&amp;ERT",'Full menu'!AD15="ER&amp;M&amp;IT",'Full menu'!AD15="LSD"),"subst",IF(OR('Full menu'!AD15="FERT",'Full menu'!AD15="FMT",'Full menu'!AD15="FIT",'Full menu'!AD15="WSD"),"intens",""))))</f>
        <v>intens</v>
      </c>
      <c r="AE15" s="4" t="str">
        <f>IF(OR('Full menu'!AE15="MDC",'Full menu'!AE15="PERF"),"rude",IF(OR('Full menu'!AE15="PCB",'Full menu'!AE15="AERF",'Full menu'!AE15="UD"),"inter",IF(OR('Full menu'!AE15="ACB",'Full menu'!AE15="LCERT",'Full menu'!AE15="LERT",'Full menu'!AE15="FCERT",'Full menu'!AE15="FCMT",'Full menu'!AE15="LCMT",'Full menu'!AE15="LMT",'Full menu'!AE15="LCIT",'Full menu'!AE15="FCIT",'Full menu'!AE15="LIT",'Full menu'!AE15="MwERT",'Full menu'!AE15="ERwMT",'Full menu'!AE15="M&amp;ERT",'Full menu'!AE15="MwIT",'Full menu'!AE15="IwMT",'Full menu'!AE15="M&amp;IT",'Full menu'!AE15="IwERT",'Full menu'!AE15="ERwIT",'Full menu'!AE15="I&amp;ERT",'Full menu'!AE15="ER&amp;M&amp;IT",'Full menu'!AE15="LSD"),"subst",IF(OR('Full menu'!AE15="FERT",'Full menu'!AE15="FMT",'Full menu'!AE15="FIT",'Full menu'!AE15="WSD"),"intens",""))))</f>
        <v>intens</v>
      </c>
      <c r="AF15" s="4" t="str">
        <f>IF(OR('Full menu'!AF15="MDC",'Full menu'!AF15="PERF"),"rude",IF(OR('Full menu'!AF15="PCB",'Full menu'!AF15="AERF",'Full menu'!AF15="UD"),"inter",IF(OR('Full menu'!AF15="ACB",'Full menu'!AF15="LCERT",'Full menu'!AF15="LERT",'Full menu'!AF15="FCERT",'Full menu'!AF15="FCMT",'Full menu'!AF15="LCMT",'Full menu'!AF15="LMT",'Full menu'!AF15="LCIT",'Full menu'!AF15="FCIT",'Full menu'!AF15="LIT",'Full menu'!AF15="MwERT",'Full menu'!AF15="ERwMT",'Full menu'!AF15="M&amp;ERT",'Full menu'!AF15="MwIT",'Full menu'!AF15="IwMT",'Full menu'!AF15="M&amp;IT",'Full menu'!AF15="IwERT",'Full menu'!AF15="ERwIT",'Full menu'!AF15="I&amp;ERT",'Full menu'!AF15="ER&amp;M&amp;IT",'Full menu'!AF15="LSD"),"subst",IF(OR('Full menu'!AF15="FERT",'Full menu'!AF15="FMT",'Full menu'!AF15="FIT",'Full menu'!AF15="WSD"),"intens",""))))</f>
        <v>intens</v>
      </c>
      <c r="AG15" s="4" t="str">
        <f>IF(OR('Full menu'!AG15="MDC",'Full menu'!AG15="PERF"),"rude",IF(OR('Full menu'!AG15="PCB",'Full menu'!AG15="AERF",'Full menu'!AG15="UD"),"inter",IF(OR('Full menu'!AG15="ACB",'Full menu'!AG15="LCERT",'Full menu'!AG15="LERT",'Full menu'!AG15="FCERT",'Full menu'!AG15="FCMT",'Full menu'!AG15="LCMT",'Full menu'!AG15="LMT",'Full menu'!AG15="LCIT",'Full menu'!AG15="FCIT",'Full menu'!AG15="LIT",'Full menu'!AG15="MwERT",'Full menu'!AG15="ERwMT",'Full menu'!AG15="M&amp;ERT",'Full menu'!AG15="MwIT",'Full menu'!AG15="IwMT",'Full menu'!AG15="M&amp;IT",'Full menu'!AG15="IwERT",'Full menu'!AG15="ERwIT",'Full menu'!AG15="I&amp;ERT",'Full menu'!AG15="ER&amp;M&amp;IT",'Full menu'!AG15="LSD"),"subst",IF(OR('Full menu'!AG15="FERT",'Full menu'!AG15="FMT",'Full menu'!AG15="FIT",'Full menu'!AG15="WSD"),"intens",""))))</f>
        <v>intens</v>
      </c>
      <c r="AH15" s="4" t="str">
        <f>IF(OR('Full menu'!AH15="MDC",'Full menu'!AH15="PERF"),"rude",IF(OR('Full menu'!AH15="PCB",'Full menu'!AH15="AERF",'Full menu'!AH15="UD"),"inter",IF(OR('Full menu'!AH15="ACB",'Full menu'!AH15="LCERT",'Full menu'!AH15="LERT",'Full menu'!AH15="FCERT",'Full menu'!AH15="FCMT",'Full menu'!AH15="LCMT",'Full menu'!AH15="LMT",'Full menu'!AH15="LCIT",'Full menu'!AH15="FCIT",'Full menu'!AH15="LIT",'Full menu'!AH15="MwERT",'Full menu'!AH15="ERwMT",'Full menu'!AH15="M&amp;ERT",'Full menu'!AH15="MwIT",'Full menu'!AH15="IwMT",'Full menu'!AH15="M&amp;IT",'Full menu'!AH15="IwERT",'Full menu'!AH15="ERwIT",'Full menu'!AH15="I&amp;ERT",'Full menu'!AH15="ER&amp;M&amp;IT",'Full menu'!AH15="LSD"),"subst",IF(OR('Full menu'!AH15="FERT",'Full menu'!AH15="FMT",'Full menu'!AH15="FIT",'Full menu'!AH15="WSD"),"intens",""))))</f>
        <v>intens</v>
      </c>
      <c r="AI15" s="4" t="str">
        <f>IF(OR('Full menu'!AI15="MDC",'Full menu'!AI15="PERF"),"rude",IF(OR('Full menu'!AI15="PCB",'Full menu'!AI15="AERF",'Full menu'!AI15="UD"),"inter",IF(OR('Full menu'!AI15="ACB",'Full menu'!AI15="LCERT",'Full menu'!AI15="LERT",'Full menu'!AI15="FCERT",'Full menu'!AI15="FCMT",'Full menu'!AI15="LCMT",'Full menu'!AI15="LMT",'Full menu'!AI15="LCIT",'Full menu'!AI15="FCIT",'Full menu'!AI15="LIT",'Full menu'!AI15="MwERT",'Full menu'!AI15="ERwMT",'Full menu'!AI15="M&amp;ERT",'Full menu'!AI15="MwIT",'Full menu'!AI15="IwMT",'Full menu'!AI15="M&amp;IT",'Full menu'!AI15="IwERT",'Full menu'!AI15="ERwIT",'Full menu'!AI15="I&amp;ERT",'Full menu'!AI15="ER&amp;M&amp;IT",'Full menu'!AI15="LSD"),"subst",IF(OR('Full menu'!AI15="FERT",'Full menu'!AI15="FMT",'Full menu'!AI15="FIT",'Full menu'!AI15="WSD"),"intens",""))))</f>
        <v>intens</v>
      </c>
      <c r="AJ15" s="4" t="str">
        <f>IF(OR('Full menu'!AJ15="MDC",'Full menu'!AJ15="PERF"),"rude",IF(OR('Full menu'!AJ15="PCB",'Full menu'!AJ15="AERF",'Full menu'!AJ15="UD"),"inter",IF(OR('Full menu'!AJ15="ACB",'Full menu'!AJ15="LCERT",'Full menu'!AJ15="LERT",'Full menu'!AJ15="FCERT",'Full menu'!AJ15="FCMT",'Full menu'!AJ15="LCMT",'Full menu'!AJ15="LMT",'Full menu'!AJ15="LCIT",'Full menu'!AJ15="FCIT",'Full menu'!AJ15="LIT",'Full menu'!AJ15="MwERT",'Full menu'!AJ15="ERwMT",'Full menu'!AJ15="M&amp;ERT",'Full menu'!AJ15="MwIT",'Full menu'!AJ15="IwMT",'Full menu'!AJ15="M&amp;IT",'Full menu'!AJ15="IwERT",'Full menu'!AJ15="ERwIT",'Full menu'!AJ15="I&amp;ERT",'Full menu'!AJ15="ER&amp;M&amp;IT",'Full menu'!AJ15="LSD"),"subst",IF(OR('Full menu'!AJ15="FERT",'Full menu'!AJ15="FMT",'Full menu'!AJ15="FIT",'Full menu'!AJ15="WSD"),"intens",""))))</f>
        <v>intens</v>
      </c>
      <c r="AK15" s="4" t="str">
        <f>IF(OR('Full menu'!AK15="MDC",'Full menu'!AK15="PERF"),"rude",IF(OR('Full menu'!AK15="PCB",'Full menu'!AK15="AERF",'Full menu'!AK15="UD"),"inter",IF(OR('Full menu'!AK15="ACB",'Full menu'!AK15="LCERT",'Full menu'!AK15="LERT",'Full menu'!AK15="FCERT",'Full menu'!AK15="FCMT",'Full menu'!AK15="LCMT",'Full menu'!AK15="LMT",'Full menu'!AK15="LCIT",'Full menu'!AK15="FCIT",'Full menu'!AK15="LIT",'Full menu'!AK15="MwERT",'Full menu'!AK15="ERwMT",'Full menu'!AK15="M&amp;ERT",'Full menu'!AK15="MwIT",'Full menu'!AK15="IwMT",'Full menu'!AK15="M&amp;IT",'Full menu'!AK15="IwERT",'Full menu'!AK15="ERwIT",'Full menu'!AK15="I&amp;ERT",'Full menu'!AK15="ER&amp;M&amp;IT",'Full menu'!AK15="LSD"),"subst",IF(OR('Full menu'!AK15="FERT",'Full menu'!AK15="FMT",'Full menu'!AK15="FIT",'Full menu'!AK15="WSD"),"intens",""))))</f>
        <v>intens</v>
      </c>
      <c r="AL15" s="4" t="str">
        <f>IF(OR('Full menu'!AL15="MDC",'Full menu'!AL15="PERF"),"rude",IF(OR('Full menu'!AL15="PCB",'Full menu'!AL15="AERF",'Full menu'!AL15="UD"),"inter",IF(OR('Full menu'!AL15="ACB",'Full menu'!AL15="LCERT",'Full menu'!AL15="LERT",'Full menu'!AL15="FCERT",'Full menu'!AL15="FCMT",'Full menu'!AL15="LCMT",'Full menu'!AL15="LMT",'Full menu'!AL15="LCIT",'Full menu'!AL15="FCIT",'Full menu'!AL15="LIT",'Full menu'!AL15="MwERT",'Full menu'!AL15="ERwMT",'Full menu'!AL15="M&amp;ERT",'Full menu'!AL15="MwIT",'Full menu'!AL15="IwMT",'Full menu'!AL15="M&amp;IT",'Full menu'!AL15="IwERT",'Full menu'!AL15="ERwIT",'Full menu'!AL15="I&amp;ERT",'Full menu'!AL15="ER&amp;M&amp;IT",'Full menu'!AL15="LSD"),"subst",IF(OR('Full menu'!AL15="FERT",'Full menu'!AL15="FMT",'Full menu'!AL15="FIT",'Full menu'!AL15="WSD"),"intens",""))))</f>
        <v>intens</v>
      </c>
      <c r="AM15" s="4" t="str">
        <f>IF(OR('Full menu'!AM15="MDC",'Full menu'!AM15="PERF"),"rude",IF(OR('Full menu'!AM15="PCB",'Full menu'!AM15="AERF",'Full menu'!AM15="UD"),"inter",IF(OR('Full menu'!AM15="ACB",'Full menu'!AM15="LCERT",'Full menu'!AM15="LERT",'Full menu'!AM15="FCERT",'Full menu'!AM15="FCMT",'Full menu'!AM15="LCMT",'Full menu'!AM15="LMT",'Full menu'!AM15="LCIT",'Full menu'!AM15="FCIT",'Full menu'!AM15="LIT",'Full menu'!AM15="MwERT",'Full menu'!AM15="ERwMT",'Full menu'!AM15="M&amp;ERT",'Full menu'!AM15="MwIT",'Full menu'!AM15="IwMT",'Full menu'!AM15="M&amp;IT",'Full menu'!AM15="IwERT",'Full menu'!AM15="ERwIT",'Full menu'!AM15="I&amp;ERT",'Full menu'!AM15="ER&amp;M&amp;IT",'Full menu'!AM15="LSD"),"subst",IF(OR('Full menu'!AM15="FERT",'Full menu'!AM15="FMT",'Full menu'!AM15="FIT",'Full menu'!AM15="WSD"),"intens",""))))</f>
        <v>intens</v>
      </c>
      <c r="AN15" s="4" t="str">
        <f>IF(OR('Full menu'!AN15="MDC",'Full menu'!AN15="PERF"),"rude",IF(OR('Full menu'!AN15="PCB",'Full menu'!AN15="AERF",'Full menu'!AN15="UD"),"inter",IF(OR('Full menu'!AN15="ACB",'Full menu'!AN15="LCERT",'Full menu'!AN15="LERT",'Full menu'!AN15="FCERT",'Full menu'!AN15="FCMT",'Full menu'!AN15="LCMT",'Full menu'!AN15="LMT",'Full menu'!AN15="LCIT",'Full menu'!AN15="FCIT",'Full menu'!AN15="LIT",'Full menu'!AN15="MwERT",'Full menu'!AN15="ERwMT",'Full menu'!AN15="M&amp;ERT",'Full menu'!AN15="MwIT",'Full menu'!AN15="IwMT",'Full menu'!AN15="M&amp;IT",'Full menu'!AN15="IwERT",'Full menu'!AN15="ERwIT",'Full menu'!AN15="I&amp;ERT",'Full menu'!AN15="ER&amp;M&amp;IT",'Full menu'!AN15="LSD"),"subst",IF(OR('Full menu'!AN15="FERT",'Full menu'!AN15="FMT",'Full menu'!AN15="FIT",'Full menu'!AN15="WSD"),"intens",""))))</f>
        <v>intens</v>
      </c>
      <c r="AO15" s="4" t="str">
        <f>IF(OR('Full menu'!AO15="MDC",'Full menu'!AO15="PERF"),"rude",IF(OR('Full menu'!AO15="PCB",'Full menu'!AO15="AERF",'Full menu'!AO15="UD"),"inter",IF(OR('Full menu'!AO15="ACB",'Full menu'!AO15="LCERT",'Full menu'!AO15="LERT",'Full menu'!AO15="FCERT",'Full menu'!AO15="FCMT",'Full menu'!AO15="LCMT",'Full menu'!AO15="LMT",'Full menu'!AO15="LCIT",'Full menu'!AO15="FCIT",'Full menu'!AO15="LIT",'Full menu'!AO15="MwERT",'Full menu'!AO15="ERwMT",'Full menu'!AO15="M&amp;ERT",'Full menu'!AO15="MwIT",'Full menu'!AO15="IwMT",'Full menu'!AO15="M&amp;IT",'Full menu'!AO15="IwERT",'Full menu'!AO15="ERwIT",'Full menu'!AO15="I&amp;ERT",'Full menu'!AO15="ER&amp;M&amp;IT",'Full menu'!AO15="LSD"),"subst",IF(OR('Full menu'!AO15="FERT",'Full menu'!AO15="FMT",'Full menu'!AO15="FIT",'Full menu'!AO15="WSD"),"intens",""))))</f>
        <v>intens</v>
      </c>
      <c r="AP15" s="4" t="str">
        <f>IF(OR('Full menu'!AP15="MDC",'Full menu'!AP15="PERF"),"rude",IF(OR('Full menu'!AP15="PCB",'Full menu'!AP15="AERF",'Full menu'!AP15="UD"),"inter",IF(OR('Full menu'!AP15="ACB",'Full menu'!AP15="LCERT",'Full menu'!AP15="LERT",'Full menu'!AP15="FCERT",'Full menu'!AP15="FCMT",'Full menu'!AP15="LCMT",'Full menu'!AP15="LMT",'Full menu'!AP15="LCIT",'Full menu'!AP15="FCIT",'Full menu'!AP15="LIT",'Full menu'!AP15="MwERT",'Full menu'!AP15="ERwMT",'Full menu'!AP15="M&amp;ERT",'Full menu'!AP15="MwIT",'Full menu'!AP15="IwMT",'Full menu'!AP15="M&amp;IT",'Full menu'!AP15="IwERT",'Full menu'!AP15="ERwIT",'Full menu'!AP15="I&amp;ERT",'Full menu'!AP15="ER&amp;M&amp;IT",'Full menu'!AP15="LSD"),"subst",IF(OR('Full menu'!AP15="FERT",'Full menu'!AP15="FMT",'Full menu'!AP15="FIT",'Full menu'!AP15="WSD"),"intens",""))))</f>
        <v>intens</v>
      </c>
      <c r="AQ15" s="4" t="str">
        <f>IF(OR('Full menu'!AQ15="MDC",'Full menu'!AQ15="PERF"),"rude",IF(OR('Full menu'!AQ15="PCB",'Full menu'!AQ15="AERF",'Full menu'!AQ15="UD"),"inter",IF(OR('Full menu'!AQ15="ACB",'Full menu'!AQ15="LCERT",'Full menu'!AQ15="LERT",'Full menu'!AQ15="FCERT",'Full menu'!AQ15="FCMT",'Full menu'!AQ15="LCMT",'Full menu'!AQ15="LMT",'Full menu'!AQ15="LCIT",'Full menu'!AQ15="FCIT",'Full menu'!AQ15="LIT",'Full menu'!AQ15="MwERT",'Full menu'!AQ15="ERwMT",'Full menu'!AQ15="M&amp;ERT",'Full menu'!AQ15="MwIT",'Full menu'!AQ15="IwMT",'Full menu'!AQ15="M&amp;IT",'Full menu'!AQ15="IwERT",'Full menu'!AQ15="ERwIT",'Full menu'!AQ15="I&amp;ERT",'Full menu'!AQ15="ER&amp;M&amp;IT",'Full menu'!AQ15="LSD"),"subst",IF(OR('Full menu'!AQ15="FERT",'Full menu'!AQ15="FMT",'Full menu'!AQ15="FIT",'Full menu'!AQ15="WSD"),"intens",""))))</f>
        <v>intens</v>
      </c>
      <c r="AR15" s="4" t="str">
        <f>IF(OR('Full menu'!AR15="MDC",'Full menu'!AR15="PERF"),"rude",IF(OR('Full menu'!AR15="PCB",'Full menu'!AR15="AERF",'Full menu'!AR15="UD"),"inter",IF(OR('Full menu'!AR15="ACB",'Full menu'!AR15="LCERT",'Full menu'!AR15="LERT",'Full menu'!AR15="FCERT",'Full menu'!AR15="FCMT",'Full menu'!AR15="LCMT",'Full menu'!AR15="LMT",'Full menu'!AR15="LCIT",'Full menu'!AR15="FCIT",'Full menu'!AR15="LIT",'Full menu'!AR15="MwERT",'Full menu'!AR15="ERwMT",'Full menu'!AR15="M&amp;ERT",'Full menu'!AR15="MwIT",'Full menu'!AR15="IwMT",'Full menu'!AR15="M&amp;IT",'Full menu'!AR15="IwERT",'Full menu'!AR15="ERwIT",'Full menu'!AR15="I&amp;ERT",'Full menu'!AR15="ER&amp;M&amp;IT",'Full menu'!AR15="LSD"),"subst",IF(OR('Full menu'!AR15="FERT",'Full menu'!AR15="FMT",'Full menu'!AR15="FIT",'Full menu'!AR15="WSD"),"intens",""))))</f>
        <v>intens</v>
      </c>
      <c r="AS15" s="4" t="str">
        <f>IF(OR('Full menu'!AS15="MDC",'Full menu'!AS15="PERF"),"rude",IF(OR('Full menu'!AS15="PCB",'Full menu'!AS15="AERF",'Full menu'!AS15="UD"),"inter",IF(OR('Full menu'!AS15="ACB",'Full menu'!AS15="LCERT",'Full menu'!AS15="LERT",'Full menu'!AS15="FCERT",'Full menu'!AS15="FCMT",'Full menu'!AS15="LCMT",'Full menu'!AS15="LMT",'Full menu'!AS15="LCIT",'Full menu'!AS15="FCIT",'Full menu'!AS15="LIT",'Full menu'!AS15="MwERT",'Full menu'!AS15="ERwMT",'Full menu'!AS15="M&amp;ERT",'Full menu'!AS15="MwIT",'Full menu'!AS15="IwMT",'Full menu'!AS15="M&amp;IT",'Full menu'!AS15="IwERT",'Full menu'!AS15="ERwIT",'Full menu'!AS15="I&amp;ERT",'Full menu'!AS15="ER&amp;M&amp;IT",'Full menu'!AS15="LSD"),"subst",IF(OR('Full menu'!AS15="FERT",'Full menu'!AS15="FMT",'Full menu'!AS15="FIT",'Full menu'!AS15="WSD"),"intens",""))))</f>
        <v>intens</v>
      </c>
    </row>
    <row r="16" spans="1:45" x14ac:dyDescent="0.2">
      <c r="A16" s="4" t="s">
        <v>34</v>
      </c>
      <c r="B16" s="4" t="str">
        <f>IF(OR('Full menu'!B16="MDC",'Full menu'!B16="PERF"),"rude",IF(OR('Full menu'!B16="PCB",'Full menu'!B16="AERF",'Full menu'!B16="UD"),"inter",IF(OR('Full menu'!B16="ACB",'Full menu'!B16="LCERT",'Full menu'!B16="LERT",'Full menu'!B16="FCERT",'Full menu'!B16="FCMT",'Full menu'!B16="LCMT",'Full menu'!B16="LMT",'Full menu'!B16="LCIT",'Full menu'!B16="FCIT",'Full menu'!B16="LIT",'Full menu'!B16="MwERT",'Full menu'!B16="ERwMT",'Full menu'!B16="M&amp;ERT",'Full menu'!B16="MwIT",'Full menu'!B16="IwMT",'Full menu'!B16="M&amp;IT",'Full menu'!B16="IwERT",'Full menu'!B16="ERwIT",'Full menu'!B16="I&amp;ERT",'Full menu'!B16="ER&amp;M&amp;IT",'Full menu'!B16="LSD"),"subst",IF(OR('Full menu'!B16="FERT",'Full menu'!B16="FMT",'Full menu'!B16="FIT",'Full menu'!B16="WSD"),"intens",""))))</f>
        <v>subst</v>
      </c>
      <c r="C16" s="4" t="str">
        <f>IF(OR('Full menu'!C16="MDC",'Full menu'!C16="PERF"),"rude",IF(OR('Full menu'!C16="PCB",'Full menu'!C16="AERF",'Full menu'!C16="UD"),"inter",IF(OR('Full menu'!C16="ACB",'Full menu'!C16="LCERT",'Full menu'!C16="LERT",'Full menu'!C16="FCERT",'Full menu'!C16="FCMT",'Full menu'!C16="LCMT",'Full menu'!C16="LMT",'Full menu'!C16="LCIT",'Full menu'!C16="FCIT",'Full menu'!C16="LIT",'Full menu'!C16="MwERT",'Full menu'!C16="ERwMT",'Full menu'!C16="M&amp;ERT",'Full menu'!C16="MwIT",'Full menu'!C16="IwMT",'Full menu'!C16="M&amp;IT",'Full menu'!C16="IwERT",'Full menu'!C16="ERwIT",'Full menu'!C16="I&amp;ERT",'Full menu'!C16="ER&amp;M&amp;IT",'Full menu'!C16="LSD"),"subst",IF(OR('Full menu'!C16="FERT",'Full menu'!C16="FMT",'Full menu'!C16="FIT",'Full menu'!C16="WSD"),"intens",""))))</f>
        <v>subst</v>
      </c>
      <c r="D16" s="4" t="str">
        <f>IF(OR('Full menu'!D16="MDC",'Full menu'!D16="PERF"),"rude",IF(OR('Full menu'!D16="PCB",'Full menu'!D16="AERF",'Full menu'!D16="UD"),"inter",IF(OR('Full menu'!D16="ACB",'Full menu'!D16="LCERT",'Full menu'!D16="LERT",'Full menu'!D16="FCERT",'Full menu'!D16="FCMT",'Full menu'!D16="LCMT",'Full menu'!D16="LMT",'Full menu'!D16="LCIT",'Full menu'!D16="FCIT",'Full menu'!D16="LIT",'Full menu'!D16="MwERT",'Full menu'!D16="ERwMT",'Full menu'!D16="M&amp;ERT",'Full menu'!D16="MwIT",'Full menu'!D16="IwMT",'Full menu'!D16="M&amp;IT",'Full menu'!D16="IwERT",'Full menu'!D16="ERwIT",'Full menu'!D16="I&amp;ERT",'Full menu'!D16="ER&amp;M&amp;IT",'Full menu'!D16="LSD"),"subst",IF(OR('Full menu'!D16="FERT",'Full menu'!D16="FMT",'Full menu'!D16="FIT",'Full menu'!D16="WSD"),"intens",""))))</f>
        <v>subst</v>
      </c>
      <c r="E16" s="4" t="str">
        <f>IF(OR('Full menu'!E16="MDC",'Full menu'!E16="PERF"),"rude",IF(OR('Full menu'!E16="PCB",'Full menu'!E16="AERF",'Full menu'!E16="UD"),"inter",IF(OR('Full menu'!E16="ACB",'Full menu'!E16="LCERT",'Full menu'!E16="LERT",'Full menu'!E16="FCERT",'Full menu'!E16="FCMT",'Full menu'!E16="LCMT",'Full menu'!E16="LMT",'Full menu'!E16="LCIT",'Full menu'!E16="FCIT",'Full menu'!E16="LIT",'Full menu'!E16="MwERT",'Full menu'!E16="ERwMT",'Full menu'!E16="M&amp;ERT",'Full menu'!E16="MwIT",'Full menu'!E16="IwMT",'Full menu'!E16="M&amp;IT",'Full menu'!E16="IwERT",'Full menu'!E16="ERwIT",'Full menu'!E16="I&amp;ERT",'Full menu'!E16="ER&amp;M&amp;IT",'Full menu'!E16="LSD"),"subst",IF(OR('Full menu'!E16="FERT",'Full menu'!E16="FMT",'Full menu'!E16="FIT",'Full menu'!E16="WSD"),"intens",""))))</f>
        <v>subst</v>
      </c>
      <c r="F16" s="4" t="str">
        <f>IF(OR('Full menu'!F16="MDC",'Full menu'!F16="PERF"),"rude",IF(OR('Full menu'!F16="PCB",'Full menu'!F16="AERF",'Full menu'!F16="UD"),"inter",IF(OR('Full menu'!F16="ACB",'Full menu'!F16="LCERT",'Full menu'!F16="LERT",'Full menu'!F16="FCERT",'Full menu'!F16="FCMT",'Full menu'!F16="LCMT",'Full menu'!F16="LMT",'Full menu'!F16="LCIT",'Full menu'!F16="FCIT",'Full menu'!F16="LIT",'Full menu'!F16="MwERT",'Full menu'!F16="ERwMT",'Full menu'!F16="M&amp;ERT",'Full menu'!F16="MwIT",'Full menu'!F16="IwMT",'Full menu'!F16="M&amp;IT",'Full menu'!F16="IwERT",'Full menu'!F16="ERwIT",'Full menu'!F16="I&amp;ERT",'Full menu'!F16="ER&amp;M&amp;IT",'Full menu'!F16="LSD"),"subst",IF(OR('Full menu'!F16="FERT",'Full menu'!F16="FMT",'Full menu'!F16="FIT",'Full menu'!F16="WSD"),"intens",""))))</f>
        <v>subst</v>
      </c>
      <c r="G16" s="4" t="str">
        <f>IF(OR('Full menu'!G16="MDC",'Full menu'!G16="PERF"),"rude",IF(OR('Full menu'!G16="PCB",'Full menu'!G16="AERF",'Full menu'!G16="UD"),"inter",IF(OR('Full menu'!G16="ACB",'Full menu'!G16="LCERT",'Full menu'!G16="LERT",'Full menu'!G16="FCERT",'Full menu'!G16="FCMT",'Full menu'!G16="LCMT",'Full menu'!G16="LMT",'Full menu'!G16="LCIT",'Full menu'!G16="FCIT",'Full menu'!G16="LIT",'Full menu'!G16="MwERT",'Full menu'!G16="ERwMT",'Full menu'!G16="M&amp;ERT",'Full menu'!G16="MwIT",'Full menu'!G16="IwMT",'Full menu'!G16="M&amp;IT",'Full menu'!G16="IwERT",'Full menu'!G16="ERwIT",'Full menu'!G16="I&amp;ERT",'Full menu'!G16="ER&amp;M&amp;IT",'Full menu'!G16="LSD"),"subst",IF(OR('Full menu'!G16="FERT",'Full menu'!G16="FMT",'Full menu'!G16="FIT",'Full menu'!G16="WSD"),"intens",""))))</f>
        <v>subst</v>
      </c>
      <c r="H16" s="4" t="str">
        <f>IF(OR('Full menu'!H16="MDC",'Full menu'!H16="PERF"),"rude",IF(OR('Full menu'!H16="PCB",'Full menu'!H16="AERF",'Full menu'!H16="UD"),"inter",IF(OR('Full menu'!H16="ACB",'Full menu'!H16="LCERT",'Full menu'!H16="LERT",'Full menu'!H16="FCERT",'Full menu'!H16="FCMT",'Full menu'!H16="LCMT",'Full menu'!H16="LMT",'Full menu'!H16="LCIT",'Full menu'!H16="FCIT",'Full menu'!H16="LIT",'Full menu'!H16="MwERT",'Full menu'!H16="ERwMT",'Full menu'!H16="M&amp;ERT",'Full menu'!H16="MwIT",'Full menu'!H16="IwMT",'Full menu'!H16="M&amp;IT",'Full menu'!H16="IwERT",'Full menu'!H16="ERwIT",'Full menu'!H16="I&amp;ERT",'Full menu'!H16="ER&amp;M&amp;IT",'Full menu'!H16="LSD"),"subst",IF(OR('Full menu'!H16="FERT",'Full menu'!H16="FMT",'Full menu'!H16="FIT",'Full menu'!H16="WSD"),"intens",""))))</f>
        <v>subst</v>
      </c>
      <c r="I16" s="4" t="str">
        <f>IF(OR('Full menu'!I16="MDC",'Full menu'!I16="PERF"),"rude",IF(OR('Full menu'!I16="PCB",'Full menu'!I16="AERF",'Full menu'!I16="UD"),"inter",IF(OR('Full menu'!I16="ACB",'Full menu'!I16="LCERT",'Full menu'!I16="LERT",'Full menu'!I16="FCERT",'Full menu'!I16="FCMT",'Full menu'!I16="LCMT",'Full menu'!I16="LMT",'Full menu'!I16="LCIT",'Full menu'!I16="FCIT",'Full menu'!I16="LIT",'Full menu'!I16="MwERT",'Full menu'!I16="ERwMT",'Full menu'!I16="M&amp;ERT",'Full menu'!I16="MwIT",'Full menu'!I16="IwMT",'Full menu'!I16="M&amp;IT",'Full menu'!I16="IwERT",'Full menu'!I16="ERwIT",'Full menu'!I16="I&amp;ERT",'Full menu'!I16="ER&amp;M&amp;IT",'Full menu'!I16="LSD"),"subst",IF(OR('Full menu'!I16="FERT",'Full menu'!I16="FMT",'Full menu'!I16="FIT",'Full menu'!I16="WSD"),"intens",""))))</f>
        <v>subst</v>
      </c>
      <c r="J16" s="4" t="str">
        <f>IF(OR('Full menu'!J16="MDC",'Full menu'!J16="PERF"),"rude",IF(OR('Full menu'!J16="PCB",'Full menu'!J16="AERF",'Full menu'!J16="UD"),"inter",IF(OR('Full menu'!J16="ACB",'Full menu'!J16="LCERT",'Full menu'!J16="LERT",'Full menu'!J16="FCERT",'Full menu'!J16="FCMT",'Full menu'!J16="LCMT",'Full menu'!J16="LMT",'Full menu'!J16="LCIT",'Full menu'!J16="FCIT",'Full menu'!J16="LIT",'Full menu'!J16="MwERT",'Full menu'!J16="ERwMT",'Full menu'!J16="M&amp;ERT",'Full menu'!J16="MwIT",'Full menu'!J16="IwMT",'Full menu'!J16="M&amp;IT",'Full menu'!J16="IwERT",'Full menu'!J16="ERwIT",'Full menu'!J16="I&amp;ERT",'Full menu'!J16="ER&amp;M&amp;IT",'Full menu'!J16="LSD"),"subst",IF(OR('Full menu'!J16="FERT",'Full menu'!J16="FMT",'Full menu'!J16="FIT",'Full menu'!J16="WSD"),"intens",""))))</f>
        <v>subst</v>
      </c>
      <c r="K16" s="4" t="str">
        <f>IF(OR('Full menu'!K16="MDC",'Full menu'!K16="PERF"),"rude",IF(OR('Full menu'!K16="PCB",'Full menu'!K16="AERF",'Full menu'!K16="UD"),"inter",IF(OR('Full menu'!K16="ACB",'Full menu'!K16="LCERT",'Full menu'!K16="LERT",'Full menu'!K16="FCERT",'Full menu'!K16="FCMT",'Full menu'!K16="LCMT",'Full menu'!K16="LMT",'Full menu'!K16="LCIT",'Full menu'!K16="FCIT",'Full menu'!K16="LIT",'Full menu'!K16="MwERT",'Full menu'!K16="ERwMT",'Full menu'!K16="M&amp;ERT",'Full menu'!K16="MwIT",'Full menu'!K16="IwMT",'Full menu'!K16="M&amp;IT",'Full menu'!K16="IwERT",'Full menu'!K16="ERwIT",'Full menu'!K16="I&amp;ERT",'Full menu'!K16="ER&amp;M&amp;IT",'Full menu'!K16="LSD"),"subst",IF(OR('Full menu'!K16="FERT",'Full menu'!K16="FMT",'Full menu'!K16="FIT",'Full menu'!K16="WSD"),"intens",""))))</f>
        <v>subst</v>
      </c>
      <c r="L16" s="4" t="str">
        <f>IF(OR('Full menu'!L16="MDC",'Full menu'!L16="PERF"),"rude",IF(OR('Full menu'!L16="PCB",'Full menu'!L16="AERF",'Full menu'!L16="UD"),"inter",IF(OR('Full menu'!L16="ACB",'Full menu'!L16="LCERT",'Full menu'!L16="LERT",'Full menu'!L16="FCERT",'Full menu'!L16="FCMT",'Full menu'!L16="LCMT",'Full menu'!L16="LMT",'Full menu'!L16="LCIT",'Full menu'!L16="FCIT",'Full menu'!L16="LIT",'Full menu'!L16="MwERT",'Full menu'!L16="ERwMT",'Full menu'!L16="M&amp;ERT",'Full menu'!L16="MwIT",'Full menu'!L16="IwMT",'Full menu'!L16="M&amp;IT",'Full menu'!L16="IwERT",'Full menu'!L16="ERwIT",'Full menu'!L16="I&amp;ERT",'Full menu'!L16="ER&amp;M&amp;IT",'Full menu'!L16="LSD"),"subst",IF(OR('Full menu'!L16="FERT",'Full menu'!L16="FMT",'Full menu'!L16="FIT",'Full menu'!L16="WSD"),"intens",""))))</f>
        <v>subst</v>
      </c>
      <c r="M16" s="4" t="str">
        <f>IF(OR('Full menu'!M16="MDC",'Full menu'!M16="PERF"),"rude",IF(OR('Full menu'!M16="PCB",'Full menu'!M16="AERF",'Full menu'!M16="UD"),"inter",IF(OR('Full menu'!M16="ACB",'Full menu'!M16="LCERT",'Full menu'!M16="LERT",'Full menu'!M16="FCERT",'Full menu'!M16="FCMT",'Full menu'!M16="LCMT",'Full menu'!M16="LMT",'Full menu'!M16="LCIT",'Full menu'!M16="FCIT",'Full menu'!M16="LIT",'Full menu'!M16="MwERT",'Full menu'!M16="ERwMT",'Full menu'!M16="M&amp;ERT",'Full menu'!M16="MwIT",'Full menu'!M16="IwMT",'Full menu'!M16="M&amp;IT",'Full menu'!M16="IwERT",'Full menu'!M16="ERwIT",'Full menu'!M16="I&amp;ERT",'Full menu'!M16="ER&amp;M&amp;IT",'Full menu'!M16="LSD"),"subst",IF(OR('Full menu'!M16="FERT",'Full menu'!M16="FMT",'Full menu'!M16="FIT",'Full menu'!M16="WSD"),"intens",""))))</f>
        <v>subst</v>
      </c>
      <c r="N16" s="4" t="str">
        <f>IF(OR('Full menu'!N16="MDC",'Full menu'!N16="PERF"),"rude",IF(OR('Full menu'!N16="PCB",'Full menu'!N16="AERF",'Full menu'!N16="UD"),"inter",IF(OR('Full menu'!N16="ACB",'Full menu'!N16="LCERT",'Full menu'!N16="LERT",'Full menu'!N16="FCERT",'Full menu'!N16="FCMT",'Full menu'!N16="LCMT",'Full menu'!N16="LMT",'Full menu'!N16="LCIT",'Full menu'!N16="FCIT",'Full menu'!N16="LIT",'Full menu'!N16="MwERT",'Full menu'!N16="ERwMT",'Full menu'!N16="M&amp;ERT",'Full menu'!N16="MwIT",'Full menu'!N16="IwMT",'Full menu'!N16="M&amp;IT",'Full menu'!N16="IwERT",'Full menu'!N16="ERwIT",'Full menu'!N16="I&amp;ERT",'Full menu'!N16="ER&amp;M&amp;IT",'Full menu'!N16="LSD"),"subst",IF(OR('Full menu'!N16="FERT",'Full menu'!N16="FMT",'Full menu'!N16="FIT",'Full menu'!N16="WSD"),"intens",""))))</f>
        <v>subst</v>
      </c>
      <c r="O16" s="4" t="str">
        <f>IF(OR('Full menu'!O16="MDC",'Full menu'!O16="PERF"),"rude",IF(OR('Full menu'!O16="PCB",'Full menu'!O16="AERF",'Full menu'!O16="UD"),"inter",IF(OR('Full menu'!O16="ACB",'Full menu'!O16="LCERT",'Full menu'!O16="LERT",'Full menu'!O16="FCERT",'Full menu'!O16="FCMT",'Full menu'!O16="LCMT",'Full menu'!O16="LMT",'Full menu'!O16="LCIT",'Full menu'!O16="FCIT",'Full menu'!O16="LIT",'Full menu'!O16="MwERT",'Full menu'!O16="ERwMT",'Full menu'!O16="M&amp;ERT",'Full menu'!O16="MwIT",'Full menu'!O16="IwMT",'Full menu'!O16="M&amp;IT",'Full menu'!O16="IwERT",'Full menu'!O16="ERwIT",'Full menu'!O16="I&amp;ERT",'Full menu'!O16="ER&amp;M&amp;IT",'Full menu'!O16="LSD"),"subst",IF(OR('Full menu'!O16="FERT",'Full menu'!O16="FMT",'Full menu'!O16="FIT",'Full menu'!O16="WSD"),"intens",""))))</f>
        <v>subst</v>
      </c>
      <c r="P16" s="4" t="str">
        <f>IF(OR('Full menu'!P16="MDC",'Full menu'!P16="PERF"),"rude",IF(OR('Full menu'!P16="PCB",'Full menu'!P16="AERF",'Full menu'!P16="UD"),"inter",IF(OR('Full menu'!P16="ACB",'Full menu'!P16="LCERT",'Full menu'!P16="LERT",'Full menu'!P16="FCERT",'Full menu'!P16="FCMT",'Full menu'!P16="LCMT",'Full menu'!P16="LMT",'Full menu'!P16="LCIT",'Full menu'!P16="FCIT",'Full menu'!P16="LIT",'Full menu'!P16="MwERT",'Full menu'!P16="ERwMT",'Full menu'!P16="M&amp;ERT",'Full menu'!P16="MwIT",'Full menu'!P16="IwMT",'Full menu'!P16="M&amp;IT",'Full menu'!P16="IwERT",'Full menu'!P16="ERwIT",'Full menu'!P16="I&amp;ERT",'Full menu'!P16="ER&amp;M&amp;IT",'Full menu'!P16="LSD"),"subst",IF(OR('Full menu'!P16="FERT",'Full menu'!P16="FMT",'Full menu'!P16="FIT",'Full menu'!P16="WSD"),"intens",""))))</f>
        <v>subst</v>
      </c>
      <c r="Q16" s="4" t="str">
        <f>IF(OR('Full menu'!Q16="MDC",'Full menu'!Q16="PERF"),"rude",IF(OR('Full menu'!Q16="PCB",'Full menu'!Q16="AERF",'Full menu'!Q16="UD"),"inter",IF(OR('Full menu'!Q16="ACB",'Full menu'!Q16="LCERT",'Full menu'!Q16="LERT",'Full menu'!Q16="FCERT",'Full menu'!Q16="FCMT",'Full menu'!Q16="LCMT",'Full menu'!Q16="LMT",'Full menu'!Q16="LCIT",'Full menu'!Q16="FCIT",'Full menu'!Q16="LIT",'Full menu'!Q16="MwERT",'Full menu'!Q16="ERwMT",'Full menu'!Q16="M&amp;ERT",'Full menu'!Q16="MwIT",'Full menu'!Q16="IwMT",'Full menu'!Q16="M&amp;IT",'Full menu'!Q16="IwERT",'Full menu'!Q16="ERwIT",'Full menu'!Q16="I&amp;ERT",'Full menu'!Q16="ER&amp;M&amp;IT",'Full menu'!Q16="LSD"),"subst",IF(OR('Full menu'!Q16="FERT",'Full menu'!Q16="FMT",'Full menu'!Q16="FIT",'Full menu'!Q16="WSD"),"intens",""))))</f>
        <v>subst</v>
      </c>
      <c r="R16" s="4" t="str">
        <f>IF(OR('Full menu'!R16="MDC",'Full menu'!R16="PERF"),"rude",IF(OR('Full menu'!R16="PCB",'Full menu'!R16="AERF",'Full menu'!R16="UD"),"inter",IF(OR('Full menu'!R16="ACB",'Full menu'!R16="LCERT",'Full menu'!R16="LERT",'Full menu'!R16="FCERT",'Full menu'!R16="FCMT",'Full menu'!R16="LCMT",'Full menu'!R16="LMT",'Full menu'!R16="LCIT",'Full menu'!R16="FCIT",'Full menu'!R16="LIT",'Full menu'!R16="MwERT",'Full menu'!R16="ERwMT",'Full menu'!R16="M&amp;ERT",'Full menu'!R16="MwIT",'Full menu'!R16="IwMT",'Full menu'!R16="M&amp;IT",'Full menu'!R16="IwERT",'Full menu'!R16="ERwIT",'Full menu'!R16="I&amp;ERT",'Full menu'!R16="ER&amp;M&amp;IT",'Full menu'!R16="LSD"),"subst",IF(OR('Full menu'!R16="FERT",'Full menu'!R16="FMT",'Full menu'!R16="FIT",'Full menu'!R16="WSD"),"intens",""))))</f>
        <v>subst</v>
      </c>
      <c r="S16" s="4" t="str">
        <f>IF(OR('Full menu'!S16="MDC",'Full menu'!S16="PERF"),"rude",IF(OR('Full menu'!S16="PCB",'Full menu'!S16="AERF",'Full menu'!S16="UD"),"inter",IF(OR('Full menu'!S16="ACB",'Full menu'!S16="LCERT",'Full menu'!S16="LERT",'Full menu'!S16="FCERT",'Full menu'!S16="FCMT",'Full menu'!S16="LCMT",'Full menu'!S16="LMT",'Full menu'!S16="LCIT",'Full menu'!S16="FCIT",'Full menu'!S16="LIT",'Full menu'!S16="MwERT",'Full menu'!S16="ERwMT",'Full menu'!S16="M&amp;ERT",'Full menu'!S16="MwIT",'Full menu'!S16="IwMT",'Full menu'!S16="M&amp;IT",'Full menu'!S16="IwERT",'Full menu'!S16="ERwIT",'Full menu'!S16="I&amp;ERT",'Full menu'!S16="ER&amp;M&amp;IT",'Full menu'!S16="LSD"),"subst",IF(OR('Full menu'!S16="FERT",'Full menu'!S16="FMT",'Full menu'!S16="FIT",'Full menu'!S16="WSD"),"intens",""))))</f>
        <v>subst</v>
      </c>
      <c r="T16" s="4" t="str">
        <f>IF(OR('Full menu'!T16="MDC",'Full menu'!T16="PERF"),"rude",IF(OR('Full menu'!T16="PCB",'Full menu'!T16="AERF",'Full menu'!T16="UD"),"inter",IF(OR('Full menu'!T16="ACB",'Full menu'!T16="LCERT",'Full menu'!T16="LERT",'Full menu'!T16="FCERT",'Full menu'!T16="FCMT",'Full menu'!T16="LCMT",'Full menu'!T16="LMT",'Full menu'!T16="LCIT",'Full menu'!T16="FCIT",'Full menu'!T16="LIT",'Full menu'!T16="MwERT",'Full menu'!T16="ERwMT",'Full menu'!T16="M&amp;ERT",'Full menu'!T16="MwIT",'Full menu'!T16="IwMT",'Full menu'!T16="M&amp;IT",'Full menu'!T16="IwERT",'Full menu'!T16="ERwIT",'Full menu'!T16="I&amp;ERT",'Full menu'!T16="ER&amp;M&amp;IT",'Full menu'!T16="LSD"),"subst",IF(OR('Full menu'!T16="FERT",'Full menu'!T16="FMT",'Full menu'!T16="FIT",'Full menu'!T16="WSD"),"intens",""))))</f>
        <v>intens</v>
      </c>
      <c r="U16" s="4" t="str">
        <f>IF(OR('Full menu'!U16="MDC",'Full menu'!U16="PERF"),"rude",IF(OR('Full menu'!U16="PCB",'Full menu'!U16="AERF",'Full menu'!U16="UD"),"inter",IF(OR('Full menu'!U16="ACB",'Full menu'!U16="LCERT",'Full menu'!U16="LERT",'Full menu'!U16="FCERT",'Full menu'!U16="FCMT",'Full menu'!U16="LCMT",'Full menu'!U16="LMT",'Full menu'!U16="LCIT",'Full menu'!U16="FCIT",'Full menu'!U16="LIT",'Full menu'!U16="MwERT",'Full menu'!U16="ERwMT",'Full menu'!U16="M&amp;ERT",'Full menu'!U16="MwIT",'Full menu'!U16="IwMT",'Full menu'!U16="M&amp;IT",'Full menu'!U16="IwERT",'Full menu'!U16="ERwIT",'Full menu'!U16="I&amp;ERT",'Full menu'!U16="ER&amp;M&amp;IT",'Full menu'!U16="LSD"),"subst",IF(OR('Full menu'!U16="FERT",'Full menu'!U16="FMT",'Full menu'!U16="FIT",'Full menu'!U16="WSD"),"intens",""))))</f>
        <v>intens</v>
      </c>
      <c r="V16" s="4" t="str">
        <f>IF(OR('Full menu'!V16="MDC",'Full menu'!V16="PERF"),"rude",IF(OR('Full menu'!V16="PCB",'Full menu'!V16="AERF",'Full menu'!V16="UD"),"inter",IF(OR('Full menu'!V16="ACB",'Full menu'!V16="LCERT",'Full menu'!V16="LERT",'Full menu'!V16="FCERT",'Full menu'!V16="FCMT",'Full menu'!V16="LCMT",'Full menu'!V16="LMT",'Full menu'!V16="LCIT",'Full menu'!V16="FCIT",'Full menu'!V16="LIT",'Full menu'!V16="MwERT",'Full menu'!V16="ERwMT",'Full menu'!V16="M&amp;ERT",'Full menu'!V16="MwIT",'Full menu'!V16="IwMT",'Full menu'!V16="M&amp;IT",'Full menu'!V16="IwERT",'Full menu'!V16="ERwIT",'Full menu'!V16="I&amp;ERT",'Full menu'!V16="ER&amp;M&amp;IT",'Full menu'!V16="LSD"),"subst",IF(OR('Full menu'!V16="FERT",'Full menu'!V16="FMT",'Full menu'!V16="FIT",'Full menu'!V16="WSD"),"intens",""))))</f>
        <v>intens</v>
      </c>
      <c r="W16" s="4" t="str">
        <f>IF(OR('Full menu'!W16="MDC",'Full menu'!W16="PERF"),"rude",IF(OR('Full menu'!W16="PCB",'Full menu'!W16="AERF",'Full menu'!W16="UD"),"inter",IF(OR('Full menu'!W16="ACB",'Full menu'!W16="LCERT",'Full menu'!W16="LERT",'Full menu'!W16="FCERT",'Full menu'!W16="FCMT",'Full menu'!W16="LCMT",'Full menu'!W16="LMT",'Full menu'!W16="LCIT",'Full menu'!W16="FCIT",'Full menu'!W16="LIT",'Full menu'!W16="MwERT",'Full menu'!W16="ERwMT",'Full menu'!W16="M&amp;ERT",'Full menu'!W16="MwIT",'Full menu'!W16="IwMT",'Full menu'!W16="M&amp;IT",'Full menu'!W16="IwERT",'Full menu'!W16="ERwIT",'Full menu'!W16="I&amp;ERT",'Full menu'!W16="ER&amp;M&amp;IT",'Full menu'!W16="LSD"),"subst",IF(OR('Full menu'!W16="FERT",'Full menu'!W16="FMT",'Full menu'!W16="FIT",'Full menu'!W16="WSD"),"intens",""))))</f>
        <v>intens</v>
      </c>
      <c r="X16" s="4" t="str">
        <f>IF(OR('Full menu'!X16="MDC",'Full menu'!X16="PERF"),"rude",IF(OR('Full menu'!X16="PCB",'Full menu'!X16="AERF",'Full menu'!X16="UD"),"inter",IF(OR('Full menu'!X16="ACB",'Full menu'!X16="LCERT",'Full menu'!X16="LERT",'Full menu'!X16="FCERT",'Full menu'!X16="FCMT",'Full menu'!X16="LCMT",'Full menu'!X16="LMT",'Full menu'!X16="LCIT",'Full menu'!X16="FCIT",'Full menu'!X16="LIT",'Full menu'!X16="MwERT",'Full menu'!X16="ERwMT",'Full menu'!X16="M&amp;ERT",'Full menu'!X16="MwIT",'Full menu'!X16="IwMT",'Full menu'!X16="M&amp;IT",'Full menu'!X16="IwERT",'Full menu'!X16="ERwIT",'Full menu'!X16="I&amp;ERT",'Full menu'!X16="ER&amp;M&amp;IT",'Full menu'!X16="LSD"),"subst",IF(OR('Full menu'!X16="FERT",'Full menu'!X16="FMT",'Full menu'!X16="FIT",'Full menu'!X16="WSD"),"intens",""))))</f>
        <v>intens</v>
      </c>
      <c r="Y16" s="4" t="str">
        <f>IF(OR('Full menu'!Y16="MDC",'Full menu'!Y16="PERF"),"rude",IF(OR('Full menu'!Y16="PCB",'Full menu'!Y16="AERF",'Full menu'!Y16="UD"),"inter",IF(OR('Full menu'!Y16="ACB",'Full menu'!Y16="LCERT",'Full menu'!Y16="LERT",'Full menu'!Y16="FCERT",'Full menu'!Y16="FCMT",'Full menu'!Y16="LCMT",'Full menu'!Y16="LMT",'Full menu'!Y16="LCIT",'Full menu'!Y16="FCIT",'Full menu'!Y16="LIT",'Full menu'!Y16="MwERT",'Full menu'!Y16="ERwMT",'Full menu'!Y16="M&amp;ERT",'Full menu'!Y16="MwIT",'Full menu'!Y16="IwMT",'Full menu'!Y16="M&amp;IT",'Full menu'!Y16="IwERT",'Full menu'!Y16="ERwIT",'Full menu'!Y16="I&amp;ERT",'Full menu'!Y16="ER&amp;M&amp;IT",'Full menu'!Y16="LSD"),"subst",IF(OR('Full menu'!Y16="FERT",'Full menu'!Y16="FMT",'Full menu'!Y16="FIT",'Full menu'!Y16="WSD"),"intens",""))))</f>
        <v>intens</v>
      </c>
      <c r="Z16" s="4" t="str">
        <f>IF(OR('Full menu'!Z16="MDC",'Full menu'!Z16="PERF"),"rude",IF(OR('Full menu'!Z16="PCB",'Full menu'!Z16="AERF",'Full menu'!Z16="UD"),"inter",IF(OR('Full menu'!Z16="ACB",'Full menu'!Z16="LCERT",'Full menu'!Z16="LERT",'Full menu'!Z16="FCERT",'Full menu'!Z16="FCMT",'Full menu'!Z16="LCMT",'Full menu'!Z16="LMT",'Full menu'!Z16="LCIT",'Full menu'!Z16="FCIT",'Full menu'!Z16="LIT",'Full menu'!Z16="MwERT",'Full menu'!Z16="ERwMT",'Full menu'!Z16="M&amp;ERT",'Full menu'!Z16="MwIT",'Full menu'!Z16="IwMT",'Full menu'!Z16="M&amp;IT",'Full menu'!Z16="IwERT",'Full menu'!Z16="ERwIT",'Full menu'!Z16="I&amp;ERT",'Full menu'!Z16="ER&amp;M&amp;IT",'Full menu'!Z16="LSD"),"subst",IF(OR('Full menu'!Z16="FERT",'Full menu'!Z16="FMT",'Full menu'!Z16="FIT",'Full menu'!Z16="WSD"),"intens",""))))</f>
        <v>intens</v>
      </c>
      <c r="AA16" s="4" t="str">
        <f>IF(OR('Full menu'!AA16="MDC",'Full menu'!AA16="PERF"),"rude",IF(OR('Full menu'!AA16="PCB",'Full menu'!AA16="AERF",'Full menu'!AA16="UD"),"inter",IF(OR('Full menu'!AA16="ACB",'Full menu'!AA16="LCERT",'Full menu'!AA16="LERT",'Full menu'!AA16="FCERT",'Full menu'!AA16="FCMT",'Full menu'!AA16="LCMT",'Full menu'!AA16="LMT",'Full menu'!AA16="LCIT",'Full menu'!AA16="FCIT",'Full menu'!AA16="LIT",'Full menu'!AA16="MwERT",'Full menu'!AA16="ERwMT",'Full menu'!AA16="M&amp;ERT",'Full menu'!AA16="MwIT",'Full menu'!AA16="IwMT",'Full menu'!AA16="M&amp;IT",'Full menu'!AA16="IwERT",'Full menu'!AA16="ERwIT",'Full menu'!AA16="I&amp;ERT",'Full menu'!AA16="ER&amp;M&amp;IT",'Full menu'!AA16="LSD"),"subst",IF(OR('Full menu'!AA16="FERT",'Full menu'!AA16="FMT",'Full menu'!AA16="FIT",'Full menu'!AA16="WSD"),"intens",""))))</f>
        <v>intens</v>
      </c>
      <c r="AB16" s="4" t="str">
        <f>IF(OR('Full menu'!AB16="MDC",'Full menu'!AB16="PERF"),"rude",IF(OR('Full menu'!AB16="PCB",'Full menu'!AB16="AERF",'Full menu'!AB16="UD"),"inter",IF(OR('Full menu'!AB16="ACB",'Full menu'!AB16="LCERT",'Full menu'!AB16="LERT",'Full menu'!AB16="FCERT",'Full menu'!AB16="FCMT",'Full menu'!AB16="LCMT",'Full menu'!AB16="LMT",'Full menu'!AB16="LCIT",'Full menu'!AB16="FCIT",'Full menu'!AB16="LIT",'Full menu'!AB16="MwERT",'Full menu'!AB16="ERwMT",'Full menu'!AB16="M&amp;ERT",'Full menu'!AB16="MwIT",'Full menu'!AB16="IwMT",'Full menu'!AB16="M&amp;IT",'Full menu'!AB16="IwERT",'Full menu'!AB16="ERwIT",'Full menu'!AB16="I&amp;ERT",'Full menu'!AB16="ER&amp;M&amp;IT",'Full menu'!AB16="LSD"),"subst",IF(OR('Full menu'!AB16="FERT",'Full menu'!AB16="FMT",'Full menu'!AB16="FIT",'Full menu'!AB16="WSD"),"intens",""))))</f>
        <v>intens</v>
      </c>
      <c r="AC16" s="4" t="str">
        <f>IF(OR('Full menu'!AC16="MDC",'Full menu'!AC16="PERF"),"rude",IF(OR('Full menu'!AC16="PCB",'Full menu'!AC16="AERF",'Full menu'!AC16="UD"),"inter",IF(OR('Full menu'!AC16="ACB",'Full menu'!AC16="LCERT",'Full menu'!AC16="LERT",'Full menu'!AC16="FCERT",'Full menu'!AC16="FCMT",'Full menu'!AC16="LCMT",'Full menu'!AC16="LMT",'Full menu'!AC16="LCIT",'Full menu'!AC16="FCIT",'Full menu'!AC16="LIT",'Full menu'!AC16="MwERT",'Full menu'!AC16="ERwMT",'Full menu'!AC16="M&amp;ERT",'Full menu'!AC16="MwIT",'Full menu'!AC16="IwMT",'Full menu'!AC16="M&amp;IT",'Full menu'!AC16="IwERT",'Full menu'!AC16="ERwIT",'Full menu'!AC16="I&amp;ERT",'Full menu'!AC16="ER&amp;M&amp;IT",'Full menu'!AC16="LSD"),"subst",IF(OR('Full menu'!AC16="FERT",'Full menu'!AC16="FMT",'Full menu'!AC16="FIT",'Full menu'!AC16="WSD"),"intens",""))))</f>
        <v>intens</v>
      </c>
      <c r="AD16" s="4" t="str">
        <f>IF(OR('Full menu'!AD16="MDC",'Full menu'!AD16="PERF"),"rude",IF(OR('Full menu'!AD16="PCB",'Full menu'!AD16="AERF",'Full menu'!AD16="UD"),"inter",IF(OR('Full menu'!AD16="ACB",'Full menu'!AD16="LCERT",'Full menu'!AD16="LERT",'Full menu'!AD16="FCERT",'Full menu'!AD16="FCMT",'Full menu'!AD16="LCMT",'Full menu'!AD16="LMT",'Full menu'!AD16="LCIT",'Full menu'!AD16="FCIT",'Full menu'!AD16="LIT",'Full menu'!AD16="MwERT",'Full menu'!AD16="ERwMT",'Full menu'!AD16="M&amp;ERT",'Full menu'!AD16="MwIT",'Full menu'!AD16="IwMT",'Full menu'!AD16="M&amp;IT",'Full menu'!AD16="IwERT",'Full menu'!AD16="ERwIT",'Full menu'!AD16="I&amp;ERT",'Full menu'!AD16="ER&amp;M&amp;IT",'Full menu'!AD16="LSD"),"subst",IF(OR('Full menu'!AD16="FERT",'Full menu'!AD16="FMT",'Full menu'!AD16="FIT",'Full menu'!AD16="WSD"),"intens",""))))</f>
        <v>intens</v>
      </c>
      <c r="AE16" s="4" t="str">
        <f>IF(OR('Full menu'!AE16="MDC",'Full menu'!AE16="PERF"),"rude",IF(OR('Full menu'!AE16="PCB",'Full menu'!AE16="AERF",'Full menu'!AE16="UD"),"inter",IF(OR('Full menu'!AE16="ACB",'Full menu'!AE16="LCERT",'Full menu'!AE16="LERT",'Full menu'!AE16="FCERT",'Full menu'!AE16="FCMT",'Full menu'!AE16="LCMT",'Full menu'!AE16="LMT",'Full menu'!AE16="LCIT",'Full menu'!AE16="FCIT",'Full menu'!AE16="LIT",'Full menu'!AE16="MwERT",'Full menu'!AE16="ERwMT",'Full menu'!AE16="M&amp;ERT",'Full menu'!AE16="MwIT",'Full menu'!AE16="IwMT",'Full menu'!AE16="M&amp;IT",'Full menu'!AE16="IwERT",'Full menu'!AE16="ERwIT",'Full menu'!AE16="I&amp;ERT",'Full menu'!AE16="ER&amp;M&amp;IT",'Full menu'!AE16="LSD"),"subst",IF(OR('Full menu'!AE16="FERT",'Full menu'!AE16="FMT",'Full menu'!AE16="FIT",'Full menu'!AE16="WSD"),"intens",""))))</f>
        <v>intens</v>
      </c>
      <c r="AF16" s="4" t="str">
        <f>IF(OR('Full menu'!AF16="MDC",'Full menu'!AF16="PERF"),"rude",IF(OR('Full menu'!AF16="PCB",'Full menu'!AF16="AERF",'Full menu'!AF16="UD"),"inter",IF(OR('Full menu'!AF16="ACB",'Full menu'!AF16="LCERT",'Full menu'!AF16="LERT",'Full menu'!AF16="FCERT",'Full menu'!AF16="FCMT",'Full menu'!AF16="LCMT",'Full menu'!AF16="LMT",'Full menu'!AF16="LCIT",'Full menu'!AF16="FCIT",'Full menu'!AF16="LIT",'Full menu'!AF16="MwERT",'Full menu'!AF16="ERwMT",'Full menu'!AF16="M&amp;ERT",'Full menu'!AF16="MwIT",'Full menu'!AF16="IwMT",'Full menu'!AF16="M&amp;IT",'Full menu'!AF16="IwERT",'Full menu'!AF16="ERwIT",'Full menu'!AF16="I&amp;ERT",'Full menu'!AF16="ER&amp;M&amp;IT",'Full menu'!AF16="LSD"),"subst",IF(OR('Full menu'!AF16="FERT",'Full menu'!AF16="FMT",'Full menu'!AF16="FIT",'Full menu'!AF16="WSD"),"intens",""))))</f>
        <v>intens</v>
      </c>
      <c r="AG16" s="4" t="str">
        <f>IF(OR('Full menu'!AG16="MDC",'Full menu'!AG16="PERF"),"rude",IF(OR('Full menu'!AG16="PCB",'Full menu'!AG16="AERF",'Full menu'!AG16="UD"),"inter",IF(OR('Full menu'!AG16="ACB",'Full menu'!AG16="LCERT",'Full menu'!AG16="LERT",'Full menu'!AG16="FCERT",'Full menu'!AG16="FCMT",'Full menu'!AG16="LCMT",'Full menu'!AG16="LMT",'Full menu'!AG16="LCIT",'Full menu'!AG16="FCIT",'Full menu'!AG16="LIT",'Full menu'!AG16="MwERT",'Full menu'!AG16="ERwMT",'Full menu'!AG16="M&amp;ERT",'Full menu'!AG16="MwIT",'Full menu'!AG16="IwMT",'Full menu'!AG16="M&amp;IT",'Full menu'!AG16="IwERT",'Full menu'!AG16="ERwIT",'Full menu'!AG16="I&amp;ERT",'Full menu'!AG16="ER&amp;M&amp;IT",'Full menu'!AG16="LSD"),"subst",IF(OR('Full menu'!AG16="FERT",'Full menu'!AG16="FMT",'Full menu'!AG16="FIT",'Full menu'!AG16="WSD"),"intens",""))))</f>
        <v>intens</v>
      </c>
      <c r="AH16" s="4" t="str">
        <f>IF(OR('Full menu'!AH16="MDC",'Full menu'!AH16="PERF"),"rude",IF(OR('Full menu'!AH16="PCB",'Full menu'!AH16="AERF",'Full menu'!AH16="UD"),"inter",IF(OR('Full menu'!AH16="ACB",'Full menu'!AH16="LCERT",'Full menu'!AH16="LERT",'Full menu'!AH16="FCERT",'Full menu'!AH16="FCMT",'Full menu'!AH16="LCMT",'Full menu'!AH16="LMT",'Full menu'!AH16="LCIT",'Full menu'!AH16="FCIT",'Full menu'!AH16="LIT",'Full menu'!AH16="MwERT",'Full menu'!AH16="ERwMT",'Full menu'!AH16="M&amp;ERT",'Full menu'!AH16="MwIT",'Full menu'!AH16="IwMT",'Full menu'!AH16="M&amp;IT",'Full menu'!AH16="IwERT",'Full menu'!AH16="ERwIT",'Full menu'!AH16="I&amp;ERT",'Full menu'!AH16="ER&amp;M&amp;IT",'Full menu'!AH16="LSD"),"subst",IF(OR('Full menu'!AH16="FERT",'Full menu'!AH16="FMT",'Full menu'!AH16="FIT",'Full menu'!AH16="WSD"),"intens",""))))</f>
        <v>intens</v>
      </c>
      <c r="AI16" s="4" t="str">
        <f>IF(OR('Full menu'!AI16="MDC",'Full menu'!AI16="PERF"),"rude",IF(OR('Full menu'!AI16="PCB",'Full menu'!AI16="AERF",'Full menu'!AI16="UD"),"inter",IF(OR('Full menu'!AI16="ACB",'Full menu'!AI16="LCERT",'Full menu'!AI16="LERT",'Full menu'!AI16="FCERT",'Full menu'!AI16="FCMT",'Full menu'!AI16="LCMT",'Full menu'!AI16="LMT",'Full menu'!AI16="LCIT",'Full menu'!AI16="FCIT",'Full menu'!AI16="LIT",'Full menu'!AI16="MwERT",'Full menu'!AI16="ERwMT",'Full menu'!AI16="M&amp;ERT",'Full menu'!AI16="MwIT",'Full menu'!AI16="IwMT",'Full menu'!AI16="M&amp;IT",'Full menu'!AI16="IwERT",'Full menu'!AI16="ERwIT",'Full menu'!AI16="I&amp;ERT",'Full menu'!AI16="ER&amp;M&amp;IT",'Full menu'!AI16="LSD"),"subst",IF(OR('Full menu'!AI16="FERT",'Full menu'!AI16="FMT",'Full menu'!AI16="FIT",'Full menu'!AI16="WSD"),"intens",""))))</f>
        <v>intens</v>
      </c>
      <c r="AJ16" s="4" t="str">
        <f>IF(OR('Full menu'!AJ16="MDC",'Full menu'!AJ16="PERF"),"rude",IF(OR('Full menu'!AJ16="PCB",'Full menu'!AJ16="AERF",'Full menu'!AJ16="UD"),"inter",IF(OR('Full menu'!AJ16="ACB",'Full menu'!AJ16="LCERT",'Full menu'!AJ16="LERT",'Full menu'!AJ16="FCERT",'Full menu'!AJ16="FCMT",'Full menu'!AJ16="LCMT",'Full menu'!AJ16="LMT",'Full menu'!AJ16="LCIT",'Full menu'!AJ16="FCIT",'Full menu'!AJ16="LIT",'Full menu'!AJ16="MwERT",'Full menu'!AJ16="ERwMT",'Full menu'!AJ16="M&amp;ERT",'Full menu'!AJ16="MwIT",'Full menu'!AJ16="IwMT",'Full menu'!AJ16="M&amp;IT",'Full menu'!AJ16="IwERT",'Full menu'!AJ16="ERwIT",'Full menu'!AJ16="I&amp;ERT",'Full menu'!AJ16="ER&amp;M&amp;IT",'Full menu'!AJ16="LSD"),"subst",IF(OR('Full menu'!AJ16="FERT",'Full menu'!AJ16="FMT",'Full menu'!AJ16="FIT",'Full menu'!AJ16="WSD"),"intens",""))))</f>
        <v>intens</v>
      </c>
      <c r="AK16" s="4" t="str">
        <f>IF(OR('Full menu'!AK16="MDC",'Full menu'!AK16="PERF"),"rude",IF(OR('Full menu'!AK16="PCB",'Full menu'!AK16="AERF",'Full menu'!AK16="UD"),"inter",IF(OR('Full menu'!AK16="ACB",'Full menu'!AK16="LCERT",'Full menu'!AK16="LERT",'Full menu'!AK16="FCERT",'Full menu'!AK16="FCMT",'Full menu'!AK16="LCMT",'Full menu'!AK16="LMT",'Full menu'!AK16="LCIT",'Full menu'!AK16="FCIT",'Full menu'!AK16="LIT",'Full menu'!AK16="MwERT",'Full menu'!AK16="ERwMT",'Full menu'!AK16="M&amp;ERT",'Full menu'!AK16="MwIT",'Full menu'!AK16="IwMT",'Full menu'!AK16="M&amp;IT",'Full menu'!AK16="IwERT",'Full menu'!AK16="ERwIT",'Full menu'!AK16="I&amp;ERT",'Full menu'!AK16="ER&amp;M&amp;IT",'Full menu'!AK16="LSD"),"subst",IF(OR('Full menu'!AK16="FERT",'Full menu'!AK16="FMT",'Full menu'!AK16="FIT",'Full menu'!AK16="WSD"),"intens",""))))</f>
        <v>intens</v>
      </c>
      <c r="AL16" s="4" t="str">
        <f>IF(OR('Full menu'!AL16="MDC",'Full menu'!AL16="PERF"),"rude",IF(OR('Full menu'!AL16="PCB",'Full menu'!AL16="AERF",'Full menu'!AL16="UD"),"inter",IF(OR('Full menu'!AL16="ACB",'Full menu'!AL16="LCERT",'Full menu'!AL16="LERT",'Full menu'!AL16="FCERT",'Full menu'!AL16="FCMT",'Full menu'!AL16="LCMT",'Full menu'!AL16="LMT",'Full menu'!AL16="LCIT",'Full menu'!AL16="FCIT",'Full menu'!AL16="LIT",'Full menu'!AL16="MwERT",'Full menu'!AL16="ERwMT",'Full menu'!AL16="M&amp;ERT",'Full menu'!AL16="MwIT",'Full menu'!AL16="IwMT",'Full menu'!AL16="M&amp;IT",'Full menu'!AL16="IwERT",'Full menu'!AL16="ERwIT",'Full menu'!AL16="I&amp;ERT",'Full menu'!AL16="ER&amp;M&amp;IT",'Full menu'!AL16="LSD"),"subst",IF(OR('Full menu'!AL16="FERT",'Full menu'!AL16="FMT",'Full menu'!AL16="FIT",'Full menu'!AL16="WSD"),"intens",""))))</f>
        <v>intens</v>
      </c>
      <c r="AM16" s="4" t="str">
        <f>IF(OR('Full menu'!AM16="MDC",'Full menu'!AM16="PERF"),"rude",IF(OR('Full menu'!AM16="PCB",'Full menu'!AM16="AERF",'Full menu'!AM16="UD"),"inter",IF(OR('Full menu'!AM16="ACB",'Full menu'!AM16="LCERT",'Full menu'!AM16="LERT",'Full menu'!AM16="FCERT",'Full menu'!AM16="FCMT",'Full menu'!AM16="LCMT",'Full menu'!AM16="LMT",'Full menu'!AM16="LCIT",'Full menu'!AM16="FCIT",'Full menu'!AM16="LIT",'Full menu'!AM16="MwERT",'Full menu'!AM16="ERwMT",'Full menu'!AM16="M&amp;ERT",'Full menu'!AM16="MwIT",'Full menu'!AM16="IwMT",'Full menu'!AM16="M&amp;IT",'Full menu'!AM16="IwERT",'Full menu'!AM16="ERwIT",'Full menu'!AM16="I&amp;ERT",'Full menu'!AM16="ER&amp;M&amp;IT",'Full menu'!AM16="LSD"),"subst",IF(OR('Full menu'!AM16="FERT",'Full menu'!AM16="FMT",'Full menu'!AM16="FIT",'Full menu'!AM16="WSD"),"intens",""))))</f>
        <v>intens</v>
      </c>
      <c r="AN16" s="4" t="str">
        <f>IF(OR('Full menu'!AN16="MDC",'Full menu'!AN16="PERF"),"rude",IF(OR('Full menu'!AN16="PCB",'Full menu'!AN16="AERF",'Full menu'!AN16="UD"),"inter",IF(OR('Full menu'!AN16="ACB",'Full menu'!AN16="LCERT",'Full menu'!AN16="LERT",'Full menu'!AN16="FCERT",'Full menu'!AN16="FCMT",'Full menu'!AN16="LCMT",'Full menu'!AN16="LMT",'Full menu'!AN16="LCIT",'Full menu'!AN16="FCIT",'Full menu'!AN16="LIT",'Full menu'!AN16="MwERT",'Full menu'!AN16="ERwMT",'Full menu'!AN16="M&amp;ERT",'Full menu'!AN16="MwIT",'Full menu'!AN16="IwMT",'Full menu'!AN16="M&amp;IT",'Full menu'!AN16="IwERT",'Full menu'!AN16="ERwIT",'Full menu'!AN16="I&amp;ERT",'Full menu'!AN16="ER&amp;M&amp;IT",'Full menu'!AN16="LSD"),"subst",IF(OR('Full menu'!AN16="FERT",'Full menu'!AN16="FMT",'Full menu'!AN16="FIT",'Full menu'!AN16="WSD"),"intens",""))))</f>
        <v>intens</v>
      </c>
      <c r="AO16" s="4" t="str">
        <f>IF(OR('Full menu'!AO16="MDC",'Full menu'!AO16="PERF"),"rude",IF(OR('Full menu'!AO16="PCB",'Full menu'!AO16="AERF",'Full menu'!AO16="UD"),"inter",IF(OR('Full menu'!AO16="ACB",'Full menu'!AO16="LCERT",'Full menu'!AO16="LERT",'Full menu'!AO16="FCERT",'Full menu'!AO16="FCMT",'Full menu'!AO16="LCMT",'Full menu'!AO16="LMT",'Full menu'!AO16="LCIT",'Full menu'!AO16="FCIT",'Full menu'!AO16="LIT",'Full menu'!AO16="MwERT",'Full menu'!AO16="ERwMT",'Full menu'!AO16="M&amp;ERT",'Full menu'!AO16="MwIT",'Full menu'!AO16="IwMT",'Full menu'!AO16="M&amp;IT",'Full menu'!AO16="IwERT",'Full menu'!AO16="ERwIT",'Full menu'!AO16="I&amp;ERT",'Full menu'!AO16="ER&amp;M&amp;IT",'Full menu'!AO16="LSD"),"subst",IF(OR('Full menu'!AO16="FERT",'Full menu'!AO16="FMT",'Full menu'!AO16="FIT",'Full menu'!AO16="WSD"),"intens",""))))</f>
        <v>intens</v>
      </c>
      <c r="AP16" s="4" t="str">
        <f>IF(OR('Full menu'!AP16="MDC",'Full menu'!AP16="PERF"),"rude",IF(OR('Full menu'!AP16="PCB",'Full menu'!AP16="AERF",'Full menu'!AP16="UD"),"inter",IF(OR('Full menu'!AP16="ACB",'Full menu'!AP16="LCERT",'Full menu'!AP16="LERT",'Full menu'!AP16="FCERT",'Full menu'!AP16="FCMT",'Full menu'!AP16="LCMT",'Full menu'!AP16="LMT",'Full menu'!AP16="LCIT",'Full menu'!AP16="FCIT",'Full menu'!AP16="LIT",'Full menu'!AP16="MwERT",'Full menu'!AP16="ERwMT",'Full menu'!AP16="M&amp;ERT",'Full menu'!AP16="MwIT",'Full menu'!AP16="IwMT",'Full menu'!AP16="M&amp;IT",'Full menu'!AP16="IwERT",'Full menu'!AP16="ERwIT",'Full menu'!AP16="I&amp;ERT",'Full menu'!AP16="ER&amp;M&amp;IT",'Full menu'!AP16="LSD"),"subst",IF(OR('Full menu'!AP16="FERT",'Full menu'!AP16="FMT",'Full menu'!AP16="FIT",'Full menu'!AP16="WSD"),"intens",""))))</f>
        <v>intens</v>
      </c>
      <c r="AQ16" s="4" t="str">
        <f>IF(OR('Full menu'!AQ16="MDC",'Full menu'!AQ16="PERF"),"rude",IF(OR('Full menu'!AQ16="PCB",'Full menu'!AQ16="AERF",'Full menu'!AQ16="UD"),"inter",IF(OR('Full menu'!AQ16="ACB",'Full menu'!AQ16="LCERT",'Full menu'!AQ16="LERT",'Full menu'!AQ16="FCERT",'Full menu'!AQ16="FCMT",'Full menu'!AQ16="LCMT",'Full menu'!AQ16="LMT",'Full menu'!AQ16="LCIT",'Full menu'!AQ16="FCIT",'Full menu'!AQ16="LIT",'Full menu'!AQ16="MwERT",'Full menu'!AQ16="ERwMT",'Full menu'!AQ16="M&amp;ERT",'Full menu'!AQ16="MwIT",'Full menu'!AQ16="IwMT",'Full menu'!AQ16="M&amp;IT",'Full menu'!AQ16="IwERT",'Full menu'!AQ16="ERwIT",'Full menu'!AQ16="I&amp;ERT",'Full menu'!AQ16="ER&amp;M&amp;IT",'Full menu'!AQ16="LSD"),"subst",IF(OR('Full menu'!AQ16="FERT",'Full menu'!AQ16="FMT",'Full menu'!AQ16="FIT",'Full menu'!AQ16="WSD"),"intens",""))))</f>
        <v>intens</v>
      </c>
      <c r="AR16" s="4" t="str">
        <f>IF(OR('Full menu'!AR16="MDC",'Full menu'!AR16="PERF"),"rude",IF(OR('Full menu'!AR16="PCB",'Full menu'!AR16="AERF",'Full menu'!AR16="UD"),"inter",IF(OR('Full menu'!AR16="ACB",'Full menu'!AR16="LCERT",'Full menu'!AR16="LERT",'Full menu'!AR16="FCERT",'Full menu'!AR16="FCMT",'Full menu'!AR16="LCMT",'Full menu'!AR16="LMT",'Full menu'!AR16="LCIT",'Full menu'!AR16="FCIT",'Full menu'!AR16="LIT",'Full menu'!AR16="MwERT",'Full menu'!AR16="ERwMT",'Full menu'!AR16="M&amp;ERT",'Full menu'!AR16="MwIT",'Full menu'!AR16="IwMT",'Full menu'!AR16="M&amp;IT",'Full menu'!AR16="IwERT",'Full menu'!AR16="ERwIT",'Full menu'!AR16="I&amp;ERT",'Full menu'!AR16="ER&amp;M&amp;IT",'Full menu'!AR16="LSD"),"subst",IF(OR('Full menu'!AR16="FERT",'Full menu'!AR16="FMT",'Full menu'!AR16="FIT",'Full menu'!AR16="WSD"),"intens",""))))</f>
        <v>intens</v>
      </c>
      <c r="AS16" s="4" t="str">
        <f>IF(OR('Full menu'!AS16="MDC",'Full menu'!AS16="PERF"),"rude",IF(OR('Full menu'!AS16="PCB",'Full menu'!AS16="AERF",'Full menu'!AS16="UD"),"inter",IF(OR('Full menu'!AS16="ACB",'Full menu'!AS16="LCERT",'Full menu'!AS16="LERT",'Full menu'!AS16="FCERT",'Full menu'!AS16="FCMT",'Full menu'!AS16="LCMT",'Full menu'!AS16="LMT",'Full menu'!AS16="LCIT",'Full menu'!AS16="FCIT",'Full menu'!AS16="LIT",'Full menu'!AS16="MwERT",'Full menu'!AS16="ERwMT",'Full menu'!AS16="M&amp;ERT",'Full menu'!AS16="MwIT",'Full menu'!AS16="IwMT",'Full menu'!AS16="M&amp;IT",'Full menu'!AS16="IwERT",'Full menu'!AS16="ERwIT",'Full menu'!AS16="I&amp;ERT",'Full menu'!AS16="ER&amp;M&amp;IT",'Full menu'!AS16="LSD"),"subst",IF(OR('Full menu'!AS16="FERT",'Full menu'!AS16="FMT",'Full menu'!AS16="FIT",'Full menu'!AS16="WSD"),"intens",""))))</f>
        <v>intens</v>
      </c>
    </row>
    <row r="17" spans="1:45" x14ac:dyDescent="0.2">
      <c r="A17" s="4" t="s">
        <v>36</v>
      </c>
      <c r="B17" s="4" t="str">
        <f>IF(OR('Full menu'!B17="MDC",'Full menu'!B17="PERF"),"rude",IF(OR('Full menu'!B17="PCB",'Full menu'!B17="AERF",'Full menu'!B17="UD"),"inter",IF(OR('Full menu'!B17="ACB",'Full menu'!B17="LCERT",'Full menu'!B17="LERT",'Full menu'!B17="FCERT",'Full menu'!B17="FCMT",'Full menu'!B17="LCMT",'Full menu'!B17="LMT",'Full menu'!B17="LCIT",'Full menu'!B17="FCIT",'Full menu'!B17="LIT",'Full menu'!B17="MwERT",'Full menu'!B17="ERwMT",'Full menu'!B17="M&amp;ERT",'Full menu'!B17="MwIT",'Full menu'!B17="IwMT",'Full menu'!B17="M&amp;IT",'Full menu'!B17="IwERT",'Full menu'!B17="ERwIT",'Full menu'!B17="I&amp;ERT",'Full menu'!B17="ER&amp;M&amp;IT",'Full menu'!B17="LSD"),"subst",IF(OR('Full menu'!B17="FERT",'Full menu'!B17="FMT",'Full menu'!B17="FIT",'Full menu'!B17="WSD"),"intens",""))))</f>
        <v>subst</v>
      </c>
      <c r="C17" s="4" t="str">
        <f>IF(OR('Full menu'!C17="MDC",'Full menu'!C17="PERF"),"rude",IF(OR('Full menu'!C17="PCB",'Full menu'!C17="AERF",'Full menu'!C17="UD"),"inter",IF(OR('Full menu'!C17="ACB",'Full menu'!C17="LCERT",'Full menu'!C17="LERT",'Full menu'!C17="FCERT",'Full menu'!C17="FCMT",'Full menu'!C17="LCMT",'Full menu'!C17="LMT",'Full menu'!C17="LCIT",'Full menu'!C17="FCIT",'Full menu'!C17="LIT",'Full menu'!C17="MwERT",'Full menu'!C17="ERwMT",'Full menu'!C17="M&amp;ERT",'Full menu'!C17="MwIT",'Full menu'!C17="IwMT",'Full menu'!C17="M&amp;IT",'Full menu'!C17="IwERT",'Full menu'!C17="ERwIT",'Full menu'!C17="I&amp;ERT",'Full menu'!C17="ER&amp;M&amp;IT",'Full menu'!C17="LSD"),"subst",IF(OR('Full menu'!C17="FERT",'Full menu'!C17="FMT",'Full menu'!C17="FIT",'Full menu'!C17="WSD"),"intens",""))))</f>
        <v>subst</v>
      </c>
      <c r="D17" s="4" t="str">
        <f>IF(OR('Full menu'!D17="MDC",'Full menu'!D17="PERF"),"rude",IF(OR('Full menu'!D17="PCB",'Full menu'!D17="AERF",'Full menu'!D17="UD"),"inter",IF(OR('Full menu'!D17="ACB",'Full menu'!D17="LCERT",'Full menu'!D17="LERT",'Full menu'!D17="FCERT",'Full menu'!D17="FCMT",'Full menu'!D17="LCMT",'Full menu'!D17="LMT",'Full menu'!D17="LCIT",'Full menu'!D17="FCIT",'Full menu'!D17="LIT",'Full menu'!D17="MwERT",'Full menu'!D17="ERwMT",'Full menu'!D17="M&amp;ERT",'Full menu'!D17="MwIT",'Full menu'!D17="IwMT",'Full menu'!D17="M&amp;IT",'Full menu'!D17="IwERT",'Full menu'!D17="ERwIT",'Full menu'!D17="I&amp;ERT",'Full menu'!D17="ER&amp;M&amp;IT",'Full menu'!D17="LSD"),"subst",IF(OR('Full menu'!D17="FERT",'Full menu'!D17="FMT",'Full menu'!D17="FIT",'Full menu'!D17="WSD"),"intens",""))))</f>
        <v>subst</v>
      </c>
      <c r="E17" s="4" t="str">
        <f>IF(OR('Full menu'!E17="MDC",'Full menu'!E17="PERF"),"rude",IF(OR('Full menu'!E17="PCB",'Full menu'!E17="AERF",'Full menu'!E17="UD"),"inter",IF(OR('Full menu'!E17="ACB",'Full menu'!E17="LCERT",'Full menu'!E17="LERT",'Full menu'!E17="FCERT",'Full menu'!E17="FCMT",'Full menu'!E17="LCMT",'Full menu'!E17="LMT",'Full menu'!E17="LCIT",'Full menu'!E17="FCIT",'Full menu'!E17="LIT",'Full menu'!E17="MwERT",'Full menu'!E17="ERwMT",'Full menu'!E17="M&amp;ERT",'Full menu'!E17="MwIT",'Full menu'!E17="IwMT",'Full menu'!E17="M&amp;IT",'Full menu'!E17="IwERT",'Full menu'!E17="ERwIT",'Full menu'!E17="I&amp;ERT",'Full menu'!E17="ER&amp;M&amp;IT",'Full menu'!E17="LSD"),"subst",IF(OR('Full menu'!E17="FERT",'Full menu'!E17="FMT",'Full menu'!E17="FIT",'Full menu'!E17="WSD"),"intens",""))))</f>
        <v>subst</v>
      </c>
      <c r="F17" s="4" t="str">
        <f>IF(OR('Full menu'!F17="MDC",'Full menu'!F17="PERF"),"rude",IF(OR('Full menu'!F17="PCB",'Full menu'!F17="AERF",'Full menu'!F17="UD"),"inter",IF(OR('Full menu'!F17="ACB",'Full menu'!F17="LCERT",'Full menu'!F17="LERT",'Full menu'!F17="FCERT",'Full menu'!F17="FCMT",'Full menu'!F17="LCMT",'Full menu'!F17="LMT",'Full menu'!F17="LCIT",'Full menu'!F17="FCIT",'Full menu'!F17="LIT",'Full menu'!F17="MwERT",'Full menu'!F17="ERwMT",'Full menu'!F17="M&amp;ERT",'Full menu'!F17="MwIT",'Full menu'!F17="IwMT",'Full menu'!F17="M&amp;IT",'Full menu'!F17="IwERT",'Full menu'!F17="ERwIT",'Full menu'!F17="I&amp;ERT",'Full menu'!F17="ER&amp;M&amp;IT",'Full menu'!F17="LSD"),"subst",IF(OR('Full menu'!F17="FERT",'Full menu'!F17="FMT",'Full menu'!F17="FIT",'Full menu'!F17="WSD"),"intens",""))))</f>
        <v>subst</v>
      </c>
      <c r="G17" s="4" t="str">
        <f>IF(OR('Full menu'!G17="MDC",'Full menu'!G17="PERF"),"rude",IF(OR('Full menu'!G17="PCB",'Full menu'!G17="AERF",'Full menu'!G17="UD"),"inter",IF(OR('Full menu'!G17="ACB",'Full menu'!G17="LCERT",'Full menu'!G17="LERT",'Full menu'!G17="FCERT",'Full menu'!G17="FCMT",'Full menu'!G17="LCMT",'Full menu'!G17="LMT",'Full menu'!G17="LCIT",'Full menu'!G17="FCIT",'Full menu'!G17="LIT",'Full menu'!G17="MwERT",'Full menu'!G17="ERwMT",'Full menu'!G17="M&amp;ERT",'Full menu'!G17="MwIT",'Full menu'!G17="IwMT",'Full menu'!G17="M&amp;IT",'Full menu'!G17="IwERT",'Full menu'!G17="ERwIT",'Full menu'!G17="I&amp;ERT",'Full menu'!G17="ER&amp;M&amp;IT",'Full menu'!G17="LSD"),"subst",IF(OR('Full menu'!G17="FERT",'Full menu'!G17="FMT",'Full menu'!G17="FIT",'Full menu'!G17="WSD"),"intens",""))))</f>
        <v>subst</v>
      </c>
      <c r="H17" s="4" t="str">
        <f>IF(OR('Full menu'!H17="MDC",'Full menu'!H17="PERF"),"rude",IF(OR('Full menu'!H17="PCB",'Full menu'!H17="AERF",'Full menu'!H17="UD"),"inter",IF(OR('Full menu'!H17="ACB",'Full menu'!H17="LCERT",'Full menu'!H17="LERT",'Full menu'!H17="FCERT",'Full menu'!H17="FCMT",'Full menu'!H17="LCMT",'Full menu'!H17="LMT",'Full menu'!H17="LCIT",'Full menu'!H17="FCIT",'Full menu'!H17="LIT",'Full menu'!H17="MwERT",'Full menu'!H17="ERwMT",'Full menu'!H17="M&amp;ERT",'Full menu'!H17="MwIT",'Full menu'!H17="IwMT",'Full menu'!H17="M&amp;IT",'Full menu'!H17="IwERT",'Full menu'!H17="ERwIT",'Full menu'!H17="I&amp;ERT",'Full menu'!H17="ER&amp;M&amp;IT",'Full menu'!H17="LSD"),"subst",IF(OR('Full menu'!H17="FERT",'Full menu'!H17="FMT",'Full menu'!H17="FIT",'Full menu'!H17="WSD"),"intens",""))))</f>
        <v>subst</v>
      </c>
      <c r="I17" s="4" t="str">
        <f>IF(OR('Full menu'!I17="MDC",'Full menu'!I17="PERF"),"rude",IF(OR('Full menu'!I17="PCB",'Full menu'!I17="AERF",'Full menu'!I17="UD"),"inter",IF(OR('Full menu'!I17="ACB",'Full menu'!I17="LCERT",'Full menu'!I17="LERT",'Full menu'!I17="FCERT",'Full menu'!I17="FCMT",'Full menu'!I17="LCMT",'Full menu'!I17="LMT",'Full menu'!I17="LCIT",'Full menu'!I17="FCIT",'Full menu'!I17="LIT",'Full menu'!I17="MwERT",'Full menu'!I17="ERwMT",'Full menu'!I17="M&amp;ERT",'Full menu'!I17="MwIT",'Full menu'!I17="IwMT",'Full menu'!I17="M&amp;IT",'Full menu'!I17="IwERT",'Full menu'!I17="ERwIT",'Full menu'!I17="I&amp;ERT",'Full menu'!I17="ER&amp;M&amp;IT",'Full menu'!I17="LSD"),"subst",IF(OR('Full menu'!I17="FERT",'Full menu'!I17="FMT",'Full menu'!I17="FIT",'Full menu'!I17="WSD"),"intens",""))))</f>
        <v>subst</v>
      </c>
      <c r="J17" s="4" t="str">
        <f>IF(OR('Full menu'!J17="MDC",'Full menu'!J17="PERF"),"rude",IF(OR('Full menu'!J17="PCB",'Full menu'!J17="AERF",'Full menu'!J17="UD"),"inter",IF(OR('Full menu'!J17="ACB",'Full menu'!J17="LCERT",'Full menu'!J17="LERT",'Full menu'!J17="FCERT",'Full menu'!J17="FCMT",'Full menu'!J17="LCMT",'Full menu'!J17="LMT",'Full menu'!J17="LCIT",'Full menu'!J17="FCIT",'Full menu'!J17="LIT",'Full menu'!J17="MwERT",'Full menu'!J17="ERwMT",'Full menu'!J17="M&amp;ERT",'Full menu'!J17="MwIT",'Full menu'!J17="IwMT",'Full menu'!J17="M&amp;IT",'Full menu'!J17="IwERT",'Full menu'!J17="ERwIT",'Full menu'!J17="I&amp;ERT",'Full menu'!J17="ER&amp;M&amp;IT",'Full menu'!J17="LSD"),"subst",IF(OR('Full menu'!J17="FERT",'Full menu'!J17="FMT",'Full menu'!J17="FIT",'Full menu'!J17="WSD"),"intens",""))))</f>
        <v>subst</v>
      </c>
      <c r="K17" s="4" t="str">
        <f>IF(OR('Full menu'!K17="MDC",'Full menu'!K17="PERF"),"rude",IF(OR('Full menu'!K17="PCB",'Full menu'!K17="AERF",'Full menu'!K17="UD"),"inter",IF(OR('Full menu'!K17="ACB",'Full menu'!K17="LCERT",'Full menu'!K17="LERT",'Full menu'!K17="FCERT",'Full menu'!K17="FCMT",'Full menu'!K17="LCMT",'Full menu'!K17="LMT",'Full menu'!K17="LCIT",'Full menu'!K17="FCIT",'Full menu'!K17="LIT",'Full menu'!K17="MwERT",'Full menu'!K17="ERwMT",'Full menu'!K17="M&amp;ERT",'Full menu'!K17="MwIT",'Full menu'!K17="IwMT",'Full menu'!K17="M&amp;IT",'Full menu'!K17="IwERT",'Full menu'!K17="ERwIT",'Full menu'!K17="I&amp;ERT",'Full menu'!K17="ER&amp;M&amp;IT",'Full menu'!K17="LSD"),"subst",IF(OR('Full menu'!K17="FERT",'Full menu'!K17="FMT",'Full menu'!K17="FIT",'Full menu'!K17="WSD"),"intens",""))))</f>
        <v>intens</v>
      </c>
      <c r="L17" s="4" t="str">
        <f>IF(OR('Full menu'!L17="MDC",'Full menu'!L17="PERF"),"rude",IF(OR('Full menu'!L17="PCB",'Full menu'!L17="AERF",'Full menu'!L17="UD"),"inter",IF(OR('Full menu'!L17="ACB",'Full menu'!L17="LCERT",'Full menu'!L17="LERT",'Full menu'!L17="FCERT",'Full menu'!L17="FCMT",'Full menu'!L17="LCMT",'Full menu'!L17="LMT",'Full menu'!L17="LCIT",'Full menu'!L17="FCIT",'Full menu'!L17="LIT",'Full menu'!L17="MwERT",'Full menu'!L17="ERwMT",'Full menu'!L17="M&amp;ERT",'Full menu'!L17="MwIT",'Full menu'!L17="IwMT",'Full menu'!L17="M&amp;IT",'Full menu'!L17="IwERT",'Full menu'!L17="ERwIT",'Full menu'!L17="I&amp;ERT",'Full menu'!L17="ER&amp;M&amp;IT",'Full menu'!L17="LSD"),"subst",IF(OR('Full menu'!L17="FERT",'Full menu'!L17="FMT",'Full menu'!L17="FIT",'Full menu'!L17="WSD"),"intens",""))))</f>
        <v>intens</v>
      </c>
      <c r="M17" s="4" t="str">
        <f>IF(OR('Full menu'!M17="MDC",'Full menu'!M17="PERF"),"rude",IF(OR('Full menu'!M17="PCB",'Full menu'!M17="AERF",'Full menu'!M17="UD"),"inter",IF(OR('Full menu'!M17="ACB",'Full menu'!M17="LCERT",'Full menu'!M17="LERT",'Full menu'!M17="FCERT",'Full menu'!M17="FCMT",'Full menu'!M17="LCMT",'Full menu'!M17="LMT",'Full menu'!M17="LCIT",'Full menu'!M17="FCIT",'Full menu'!M17="LIT",'Full menu'!M17="MwERT",'Full menu'!M17="ERwMT",'Full menu'!M17="M&amp;ERT",'Full menu'!M17="MwIT",'Full menu'!M17="IwMT",'Full menu'!M17="M&amp;IT",'Full menu'!M17="IwERT",'Full menu'!M17="ERwIT",'Full menu'!M17="I&amp;ERT",'Full menu'!M17="ER&amp;M&amp;IT",'Full menu'!M17="LSD"),"subst",IF(OR('Full menu'!M17="FERT",'Full menu'!M17="FMT",'Full menu'!M17="FIT",'Full menu'!M17="WSD"),"intens",""))))</f>
        <v>intens</v>
      </c>
      <c r="N17" s="4" t="str">
        <f>IF(OR('Full menu'!N17="MDC",'Full menu'!N17="PERF"),"rude",IF(OR('Full menu'!N17="PCB",'Full menu'!N17="AERF",'Full menu'!N17="UD"),"inter",IF(OR('Full menu'!N17="ACB",'Full menu'!N17="LCERT",'Full menu'!N17="LERT",'Full menu'!N17="FCERT",'Full menu'!N17="FCMT",'Full menu'!N17="LCMT",'Full menu'!N17="LMT",'Full menu'!N17="LCIT",'Full menu'!N17="FCIT",'Full menu'!N17="LIT",'Full menu'!N17="MwERT",'Full menu'!N17="ERwMT",'Full menu'!N17="M&amp;ERT",'Full menu'!N17="MwIT",'Full menu'!N17="IwMT",'Full menu'!N17="M&amp;IT",'Full menu'!N17="IwERT",'Full menu'!N17="ERwIT",'Full menu'!N17="I&amp;ERT",'Full menu'!N17="ER&amp;M&amp;IT",'Full menu'!N17="LSD"),"subst",IF(OR('Full menu'!N17="FERT",'Full menu'!N17="FMT",'Full menu'!N17="FIT",'Full menu'!N17="WSD"),"intens",""))))</f>
        <v>intens</v>
      </c>
      <c r="O17" s="4" t="str">
        <f>IF(OR('Full menu'!O17="MDC",'Full menu'!O17="PERF"),"rude",IF(OR('Full menu'!O17="PCB",'Full menu'!O17="AERF",'Full menu'!O17="UD"),"inter",IF(OR('Full menu'!O17="ACB",'Full menu'!O17="LCERT",'Full menu'!O17="LERT",'Full menu'!O17="FCERT",'Full menu'!O17="FCMT",'Full menu'!O17="LCMT",'Full menu'!O17="LMT",'Full menu'!O17="LCIT",'Full menu'!O17="FCIT",'Full menu'!O17="LIT",'Full menu'!O17="MwERT",'Full menu'!O17="ERwMT",'Full menu'!O17="M&amp;ERT",'Full menu'!O17="MwIT",'Full menu'!O17="IwMT",'Full menu'!O17="M&amp;IT",'Full menu'!O17="IwERT",'Full menu'!O17="ERwIT",'Full menu'!O17="I&amp;ERT",'Full menu'!O17="ER&amp;M&amp;IT",'Full menu'!O17="LSD"),"subst",IF(OR('Full menu'!O17="FERT",'Full menu'!O17="FMT",'Full menu'!O17="FIT",'Full menu'!O17="WSD"),"intens",""))))</f>
        <v>intens</v>
      </c>
      <c r="P17" s="4" t="str">
        <f>IF(OR('Full menu'!P17="MDC",'Full menu'!P17="PERF"),"rude",IF(OR('Full menu'!P17="PCB",'Full menu'!P17="AERF",'Full menu'!P17="UD"),"inter",IF(OR('Full menu'!P17="ACB",'Full menu'!P17="LCERT",'Full menu'!P17="LERT",'Full menu'!P17="FCERT",'Full menu'!P17="FCMT",'Full menu'!P17="LCMT",'Full menu'!P17="LMT",'Full menu'!P17="LCIT",'Full menu'!P17="FCIT",'Full menu'!P17="LIT",'Full menu'!P17="MwERT",'Full menu'!P17="ERwMT",'Full menu'!P17="M&amp;ERT",'Full menu'!P17="MwIT",'Full menu'!P17="IwMT",'Full menu'!P17="M&amp;IT",'Full menu'!P17="IwERT",'Full menu'!P17="ERwIT",'Full menu'!P17="I&amp;ERT",'Full menu'!P17="ER&amp;M&amp;IT",'Full menu'!P17="LSD"),"subst",IF(OR('Full menu'!P17="FERT",'Full menu'!P17="FMT",'Full menu'!P17="FIT",'Full menu'!P17="WSD"),"intens",""))))</f>
        <v>intens</v>
      </c>
      <c r="Q17" s="4" t="str">
        <f>IF(OR('Full menu'!Q17="MDC",'Full menu'!Q17="PERF"),"rude",IF(OR('Full menu'!Q17="PCB",'Full menu'!Q17="AERF",'Full menu'!Q17="UD"),"inter",IF(OR('Full menu'!Q17="ACB",'Full menu'!Q17="LCERT",'Full menu'!Q17="LERT",'Full menu'!Q17="FCERT",'Full menu'!Q17="FCMT",'Full menu'!Q17="LCMT",'Full menu'!Q17="LMT",'Full menu'!Q17="LCIT",'Full menu'!Q17="FCIT",'Full menu'!Q17="LIT",'Full menu'!Q17="MwERT",'Full menu'!Q17="ERwMT",'Full menu'!Q17="M&amp;ERT",'Full menu'!Q17="MwIT",'Full menu'!Q17="IwMT",'Full menu'!Q17="M&amp;IT",'Full menu'!Q17="IwERT",'Full menu'!Q17="ERwIT",'Full menu'!Q17="I&amp;ERT",'Full menu'!Q17="ER&amp;M&amp;IT",'Full menu'!Q17="LSD"),"subst",IF(OR('Full menu'!Q17="FERT",'Full menu'!Q17="FMT",'Full menu'!Q17="FIT",'Full menu'!Q17="WSD"),"intens",""))))</f>
        <v>intens</v>
      </c>
      <c r="R17" s="4" t="str">
        <f>IF(OR('Full menu'!R17="MDC",'Full menu'!R17="PERF"),"rude",IF(OR('Full menu'!R17="PCB",'Full menu'!R17="AERF",'Full menu'!R17="UD"),"inter",IF(OR('Full menu'!R17="ACB",'Full menu'!R17="LCERT",'Full menu'!R17="LERT",'Full menu'!R17="FCERT",'Full menu'!R17="FCMT",'Full menu'!R17="LCMT",'Full menu'!R17="LMT",'Full menu'!R17="LCIT",'Full menu'!R17="FCIT",'Full menu'!R17="LIT",'Full menu'!R17="MwERT",'Full menu'!R17="ERwMT",'Full menu'!R17="M&amp;ERT",'Full menu'!R17="MwIT",'Full menu'!R17="IwMT",'Full menu'!R17="M&amp;IT",'Full menu'!R17="IwERT",'Full menu'!R17="ERwIT",'Full menu'!R17="I&amp;ERT",'Full menu'!R17="ER&amp;M&amp;IT",'Full menu'!R17="LSD"),"subst",IF(OR('Full menu'!R17="FERT",'Full menu'!R17="FMT",'Full menu'!R17="FIT",'Full menu'!R17="WSD"),"intens",""))))</f>
        <v>intens</v>
      </c>
      <c r="S17" s="4" t="str">
        <f>IF(OR('Full menu'!S17="MDC",'Full menu'!S17="PERF"),"rude",IF(OR('Full menu'!S17="PCB",'Full menu'!S17="AERF",'Full menu'!S17="UD"),"inter",IF(OR('Full menu'!S17="ACB",'Full menu'!S17="LCERT",'Full menu'!S17="LERT",'Full menu'!S17="FCERT",'Full menu'!S17="FCMT",'Full menu'!S17="LCMT",'Full menu'!S17="LMT",'Full menu'!S17="LCIT",'Full menu'!S17="FCIT",'Full menu'!S17="LIT",'Full menu'!S17="MwERT",'Full menu'!S17="ERwMT",'Full menu'!S17="M&amp;ERT",'Full menu'!S17="MwIT",'Full menu'!S17="IwMT",'Full menu'!S17="M&amp;IT",'Full menu'!S17="IwERT",'Full menu'!S17="ERwIT",'Full menu'!S17="I&amp;ERT",'Full menu'!S17="ER&amp;M&amp;IT",'Full menu'!S17="LSD"),"subst",IF(OR('Full menu'!S17="FERT",'Full menu'!S17="FMT",'Full menu'!S17="FIT",'Full menu'!S17="WSD"),"intens",""))))</f>
        <v>intens</v>
      </c>
      <c r="T17" s="4" t="str">
        <f>IF(OR('Full menu'!T17="MDC",'Full menu'!T17="PERF"),"rude",IF(OR('Full menu'!T17="PCB",'Full menu'!T17="AERF",'Full menu'!T17="UD"),"inter",IF(OR('Full menu'!T17="ACB",'Full menu'!T17="LCERT",'Full menu'!T17="LERT",'Full menu'!T17="FCERT",'Full menu'!T17="FCMT",'Full menu'!T17="LCMT",'Full menu'!T17="LMT",'Full menu'!T17="LCIT",'Full menu'!T17="FCIT",'Full menu'!T17="LIT",'Full menu'!T17="MwERT",'Full menu'!T17="ERwMT",'Full menu'!T17="M&amp;ERT",'Full menu'!T17="MwIT",'Full menu'!T17="IwMT",'Full menu'!T17="M&amp;IT",'Full menu'!T17="IwERT",'Full menu'!T17="ERwIT",'Full menu'!T17="I&amp;ERT",'Full menu'!T17="ER&amp;M&amp;IT",'Full menu'!T17="LSD"),"subst",IF(OR('Full menu'!T17="FERT",'Full menu'!T17="FMT",'Full menu'!T17="FIT",'Full menu'!T17="WSD"),"intens",""))))</f>
        <v>intens</v>
      </c>
      <c r="U17" s="4" t="str">
        <f>IF(OR('Full menu'!U17="MDC",'Full menu'!U17="PERF"),"rude",IF(OR('Full menu'!U17="PCB",'Full menu'!U17="AERF",'Full menu'!U17="UD"),"inter",IF(OR('Full menu'!U17="ACB",'Full menu'!U17="LCERT",'Full menu'!U17="LERT",'Full menu'!U17="FCERT",'Full menu'!U17="FCMT",'Full menu'!U17="LCMT",'Full menu'!U17="LMT",'Full menu'!U17="LCIT",'Full menu'!U17="FCIT",'Full menu'!U17="LIT",'Full menu'!U17="MwERT",'Full menu'!U17="ERwMT",'Full menu'!U17="M&amp;ERT",'Full menu'!U17="MwIT",'Full menu'!U17="IwMT",'Full menu'!U17="M&amp;IT",'Full menu'!U17="IwERT",'Full menu'!U17="ERwIT",'Full menu'!U17="I&amp;ERT",'Full menu'!U17="ER&amp;M&amp;IT",'Full menu'!U17="LSD"),"subst",IF(OR('Full menu'!U17="FERT",'Full menu'!U17="FMT",'Full menu'!U17="FIT",'Full menu'!U17="WSD"),"intens",""))))</f>
        <v>intens</v>
      </c>
      <c r="V17" s="4" t="str">
        <f>IF(OR('Full menu'!V17="MDC",'Full menu'!V17="PERF"),"rude",IF(OR('Full menu'!V17="PCB",'Full menu'!V17="AERF",'Full menu'!V17="UD"),"inter",IF(OR('Full menu'!V17="ACB",'Full menu'!V17="LCERT",'Full menu'!V17="LERT",'Full menu'!V17="FCERT",'Full menu'!V17="FCMT",'Full menu'!V17="LCMT",'Full menu'!V17="LMT",'Full menu'!V17="LCIT",'Full menu'!V17="FCIT",'Full menu'!V17="LIT",'Full menu'!V17="MwERT",'Full menu'!V17="ERwMT",'Full menu'!V17="M&amp;ERT",'Full menu'!V17="MwIT",'Full menu'!V17="IwMT",'Full menu'!V17="M&amp;IT",'Full menu'!V17="IwERT",'Full menu'!V17="ERwIT",'Full menu'!V17="I&amp;ERT",'Full menu'!V17="ER&amp;M&amp;IT",'Full menu'!V17="LSD"),"subst",IF(OR('Full menu'!V17="FERT",'Full menu'!V17="FMT",'Full menu'!V17="FIT",'Full menu'!V17="WSD"),"intens",""))))</f>
        <v>intens</v>
      </c>
      <c r="W17" s="4" t="str">
        <f>IF(OR('Full menu'!W17="MDC",'Full menu'!W17="PERF"),"rude",IF(OR('Full menu'!W17="PCB",'Full menu'!W17="AERF",'Full menu'!W17="UD"),"inter",IF(OR('Full menu'!W17="ACB",'Full menu'!W17="LCERT",'Full menu'!W17="LERT",'Full menu'!W17="FCERT",'Full menu'!W17="FCMT",'Full menu'!W17="LCMT",'Full menu'!W17="LMT",'Full menu'!W17="LCIT",'Full menu'!W17="FCIT",'Full menu'!W17="LIT",'Full menu'!W17="MwERT",'Full menu'!W17="ERwMT",'Full menu'!W17="M&amp;ERT",'Full menu'!W17="MwIT",'Full menu'!W17="IwMT",'Full menu'!W17="M&amp;IT",'Full menu'!W17="IwERT",'Full menu'!W17="ERwIT",'Full menu'!W17="I&amp;ERT",'Full menu'!W17="ER&amp;M&amp;IT",'Full menu'!W17="LSD"),"subst",IF(OR('Full menu'!W17="FERT",'Full menu'!W17="FMT",'Full menu'!W17="FIT",'Full menu'!W17="WSD"),"intens",""))))</f>
        <v>intens</v>
      </c>
      <c r="X17" s="4" t="str">
        <f>IF(OR('Full menu'!X17="MDC",'Full menu'!X17="PERF"),"rude",IF(OR('Full menu'!X17="PCB",'Full menu'!X17="AERF",'Full menu'!X17="UD"),"inter",IF(OR('Full menu'!X17="ACB",'Full menu'!X17="LCERT",'Full menu'!X17="LERT",'Full menu'!X17="FCERT",'Full menu'!X17="FCMT",'Full menu'!X17="LCMT",'Full menu'!X17="LMT",'Full menu'!X17="LCIT",'Full menu'!X17="FCIT",'Full menu'!X17="LIT",'Full menu'!X17="MwERT",'Full menu'!X17="ERwMT",'Full menu'!X17="M&amp;ERT",'Full menu'!X17="MwIT",'Full menu'!X17="IwMT",'Full menu'!X17="M&amp;IT",'Full menu'!X17="IwERT",'Full menu'!X17="ERwIT",'Full menu'!X17="I&amp;ERT",'Full menu'!X17="ER&amp;M&amp;IT",'Full menu'!X17="LSD"),"subst",IF(OR('Full menu'!X17="FERT",'Full menu'!X17="FMT",'Full menu'!X17="FIT",'Full menu'!X17="WSD"),"intens",""))))</f>
        <v>intens</v>
      </c>
      <c r="Y17" s="4" t="str">
        <f>IF(OR('Full menu'!Y17="MDC",'Full menu'!Y17="PERF"),"rude",IF(OR('Full menu'!Y17="PCB",'Full menu'!Y17="AERF",'Full menu'!Y17="UD"),"inter",IF(OR('Full menu'!Y17="ACB",'Full menu'!Y17="LCERT",'Full menu'!Y17="LERT",'Full menu'!Y17="FCERT",'Full menu'!Y17="FCMT",'Full menu'!Y17="LCMT",'Full menu'!Y17="LMT",'Full menu'!Y17="LCIT",'Full menu'!Y17="FCIT",'Full menu'!Y17="LIT",'Full menu'!Y17="MwERT",'Full menu'!Y17="ERwMT",'Full menu'!Y17="M&amp;ERT",'Full menu'!Y17="MwIT",'Full menu'!Y17="IwMT",'Full menu'!Y17="M&amp;IT",'Full menu'!Y17="IwERT",'Full menu'!Y17="ERwIT",'Full menu'!Y17="I&amp;ERT",'Full menu'!Y17="ER&amp;M&amp;IT",'Full menu'!Y17="LSD"),"subst",IF(OR('Full menu'!Y17="FERT",'Full menu'!Y17="FMT",'Full menu'!Y17="FIT",'Full menu'!Y17="WSD"),"intens",""))))</f>
        <v>intens</v>
      </c>
      <c r="Z17" s="4" t="str">
        <f>IF(OR('Full menu'!Z17="MDC",'Full menu'!Z17="PERF"),"rude",IF(OR('Full menu'!Z17="PCB",'Full menu'!Z17="AERF",'Full menu'!Z17="UD"),"inter",IF(OR('Full menu'!Z17="ACB",'Full menu'!Z17="LCERT",'Full menu'!Z17="LERT",'Full menu'!Z17="FCERT",'Full menu'!Z17="FCMT",'Full menu'!Z17="LCMT",'Full menu'!Z17="LMT",'Full menu'!Z17="LCIT",'Full menu'!Z17="FCIT",'Full menu'!Z17="LIT",'Full menu'!Z17="MwERT",'Full menu'!Z17="ERwMT",'Full menu'!Z17="M&amp;ERT",'Full menu'!Z17="MwIT",'Full menu'!Z17="IwMT",'Full menu'!Z17="M&amp;IT",'Full menu'!Z17="IwERT",'Full menu'!Z17="ERwIT",'Full menu'!Z17="I&amp;ERT",'Full menu'!Z17="ER&amp;M&amp;IT",'Full menu'!Z17="LSD"),"subst",IF(OR('Full menu'!Z17="FERT",'Full menu'!Z17="FMT",'Full menu'!Z17="FIT",'Full menu'!Z17="WSD"),"intens",""))))</f>
        <v>intens</v>
      </c>
      <c r="AA17" s="4" t="str">
        <f>IF(OR('Full menu'!AA17="MDC",'Full menu'!AA17="PERF"),"rude",IF(OR('Full menu'!AA17="PCB",'Full menu'!AA17="AERF",'Full menu'!AA17="UD"),"inter",IF(OR('Full menu'!AA17="ACB",'Full menu'!AA17="LCERT",'Full menu'!AA17="LERT",'Full menu'!AA17="FCERT",'Full menu'!AA17="FCMT",'Full menu'!AA17="LCMT",'Full menu'!AA17="LMT",'Full menu'!AA17="LCIT",'Full menu'!AA17="FCIT",'Full menu'!AA17="LIT",'Full menu'!AA17="MwERT",'Full menu'!AA17="ERwMT",'Full menu'!AA17="M&amp;ERT",'Full menu'!AA17="MwIT",'Full menu'!AA17="IwMT",'Full menu'!AA17="M&amp;IT",'Full menu'!AA17="IwERT",'Full menu'!AA17="ERwIT",'Full menu'!AA17="I&amp;ERT",'Full menu'!AA17="ER&amp;M&amp;IT",'Full menu'!AA17="LSD"),"subst",IF(OR('Full menu'!AA17="FERT",'Full menu'!AA17="FMT",'Full menu'!AA17="FIT",'Full menu'!AA17="WSD"),"intens",""))))</f>
        <v>intens</v>
      </c>
      <c r="AB17" s="4" t="str">
        <f>IF(OR('Full menu'!AB17="MDC",'Full menu'!AB17="PERF"),"rude",IF(OR('Full menu'!AB17="PCB",'Full menu'!AB17="AERF",'Full menu'!AB17="UD"),"inter",IF(OR('Full menu'!AB17="ACB",'Full menu'!AB17="LCERT",'Full menu'!AB17="LERT",'Full menu'!AB17="FCERT",'Full menu'!AB17="FCMT",'Full menu'!AB17="LCMT",'Full menu'!AB17="LMT",'Full menu'!AB17="LCIT",'Full menu'!AB17="FCIT",'Full menu'!AB17="LIT",'Full menu'!AB17="MwERT",'Full menu'!AB17="ERwMT",'Full menu'!AB17="M&amp;ERT",'Full menu'!AB17="MwIT",'Full menu'!AB17="IwMT",'Full menu'!AB17="M&amp;IT",'Full menu'!AB17="IwERT",'Full menu'!AB17="ERwIT",'Full menu'!AB17="I&amp;ERT",'Full menu'!AB17="ER&amp;M&amp;IT",'Full menu'!AB17="LSD"),"subst",IF(OR('Full menu'!AB17="FERT",'Full menu'!AB17="FMT",'Full menu'!AB17="FIT",'Full menu'!AB17="WSD"),"intens",""))))</f>
        <v>intens</v>
      </c>
      <c r="AC17" s="4" t="str">
        <f>IF(OR('Full menu'!AC17="MDC",'Full menu'!AC17="PERF"),"rude",IF(OR('Full menu'!AC17="PCB",'Full menu'!AC17="AERF",'Full menu'!AC17="UD"),"inter",IF(OR('Full menu'!AC17="ACB",'Full menu'!AC17="LCERT",'Full menu'!AC17="LERT",'Full menu'!AC17="FCERT",'Full menu'!AC17="FCMT",'Full menu'!AC17="LCMT",'Full menu'!AC17="LMT",'Full menu'!AC17="LCIT",'Full menu'!AC17="FCIT",'Full menu'!AC17="LIT",'Full menu'!AC17="MwERT",'Full menu'!AC17="ERwMT",'Full menu'!AC17="M&amp;ERT",'Full menu'!AC17="MwIT",'Full menu'!AC17="IwMT",'Full menu'!AC17="M&amp;IT",'Full menu'!AC17="IwERT",'Full menu'!AC17="ERwIT",'Full menu'!AC17="I&amp;ERT",'Full menu'!AC17="ER&amp;M&amp;IT",'Full menu'!AC17="LSD"),"subst",IF(OR('Full menu'!AC17="FERT",'Full menu'!AC17="FMT",'Full menu'!AC17="FIT",'Full menu'!AC17="WSD"),"intens",""))))</f>
        <v>intens</v>
      </c>
      <c r="AD17" s="4" t="str">
        <f>IF(OR('Full menu'!AD17="MDC",'Full menu'!AD17="PERF"),"rude",IF(OR('Full menu'!AD17="PCB",'Full menu'!AD17="AERF",'Full menu'!AD17="UD"),"inter",IF(OR('Full menu'!AD17="ACB",'Full menu'!AD17="LCERT",'Full menu'!AD17="LERT",'Full menu'!AD17="FCERT",'Full menu'!AD17="FCMT",'Full menu'!AD17="LCMT",'Full menu'!AD17="LMT",'Full menu'!AD17="LCIT",'Full menu'!AD17="FCIT",'Full menu'!AD17="LIT",'Full menu'!AD17="MwERT",'Full menu'!AD17="ERwMT",'Full menu'!AD17="M&amp;ERT",'Full menu'!AD17="MwIT",'Full menu'!AD17="IwMT",'Full menu'!AD17="M&amp;IT",'Full menu'!AD17="IwERT",'Full menu'!AD17="ERwIT",'Full menu'!AD17="I&amp;ERT",'Full menu'!AD17="ER&amp;M&amp;IT",'Full menu'!AD17="LSD"),"subst",IF(OR('Full menu'!AD17="FERT",'Full menu'!AD17="FMT",'Full menu'!AD17="FIT",'Full menu'!AD17="WSD"),"intens",""))))</f>
        <v>intens</v>
      </c>
      <c r="AE17" s="4" t="str">
        <f>IF(OR('Full menu'!AE17="MDC",'Full menu'!AE17="PERF"),"rude",IF(OR('Full menu'!AE17="PCB",'Full menu'!AE17="AERF",'Full menu'!AE17="UD"),"inter",IF(OR('Full menu'!AE17="ACB",'Full menu'!AE17="LCERT",'Full menu'!AE17="LERT",'Full menu'!AE17="FCERT",'Full menu'!AE17="FCMT",'Full menu'!AE17="LCMT",'Full menu'!AE17="LMT",'Full menu'!AE17="LCIT",'Full menu'!AE17="FCIT",'Full menu'!AE17="LIT",'Full menu'!AE17="MwERT",'Full menu'!AE17="ERwMT",'Full menu'!AE17="M&amp;ERT",'Full menu'!AE17="MwIT",'Full menu'!AE17="IwMT",'Full menu'!AE17="M&amp;IT",'Full menu'!AE17="IwERT",'Full menu'!AE17="ERwIT",'Full menu'!AE17="I&amp;ERT",'Full menu'!AE17="ER&amp;M&amp;IT",'Full menu'!AE17="LSD"),"subst",IF(OR('Full menu'!AE17="FERT",'Full menu'!AE17="FMT",'Full menu'!AE17="FIT",'Full menu'!AE17="WSD"),"intens",""))))</f>
        <v>intens</v>
      </c>
      <c r="AF17" s="4" t="str">
        <f>IF(OR('Full menu'!AF17="MDC",'Full menu'!AF17="PERF"),"rude",IF(OR('Full menu'!AF17="PCB",'Full menu'!AF17="AERF",'Full menu'!AF17="UD"),"inter",IF(OR('Full menu'!AF17="ACB",'Full menu'!AF17="LCERT",'Full menu'!AF17="LERT",'Full menu'!AF17="FCERT",'Full menu'!AF17="FCMT",'Full menu'!AF17="LCMT",'Full menu'!AF17="LMT",'Full menu'!AF17="LCIT",'Full menu'!AF17="FCIT",'Full menu'!AF17="LIT",'Full menu'!AF17="MwERT",'Full menu'!AF17="ERwMT",'Full menu'!AF17="M&amp;ERT",'Full menu'!AF17="MwIT",'Full menu'!AF17="IwMT",'Full menu'!AF17="M&amp;IT",'Full menu'!AF17="IwERT",'Full menu'!AF17="ERwIT",'Full menu'!AF17="I&amp;ERT",'Full menu'!AF17="ER&amp;M&amp;IT",'Full menu'!AF17="LSD"),"subst",IF(OR('Full menu'!AF17="FERT",'Full menu'!AF17="FMT",'Full menu'!AF17="FIT",'Full menu'!AF17="WSD"),"intens",""))))</f>
        <v>intens</v>
      </c>
      <c r="AG17" s="4" t="str">
        <f>IF(OR('Full menu'!AG17="MDC",'Full menu'!AG17="PERF"),"rude",IF(OR('Full menu'!AG17="PCB",'Full menu'!AG17="AERF",'Full menu'!AG17="UD"),"inter",IF(OR('Full menu'!AG17="ACB",'Full menu'!AG17="LCERT",'Full menu'!AG17="LERT",'Full menu'!AG17="FCERT",'Full menu'!AG17="FCMT",'Full menu'!AG17="LCMT",'Full menu'!AG17="LMT",'Full menu'!AG17="LCIT",'Full menu'!AG17="FCIT",'Full menu'!AG17="LIT",'Full menu'!AG17="MwERT",'Full menu'!AG17="ERwMT",'Full menu'!AG17="M&amp;ERT",'Full menu'!AG17="MwIT",'Full menu'!AG17="IwMT",'Full menu'!AG17="M&amp;IT",'Full menu'!AG17="IwERT",'Full menu'!AG17="ERwIT",'Full menu'!AG17="I&amp;ERT",'Full menu'!AG17="ER&amp;M&amp;IT",'Full menu'!AG17="LSD"),"subst",IF(OR('Full menu'!AG17="FERT",'Full menu'!AG17="FMT",'Full menu'!AG17="FIT",'Full menu'!AG17="WSD"),"intens",""))))</f>
        <v>intens</v>
      </c>
      <c r="AH17" s="4" t="str">
        <f>IF(OR('Full menu'!AH17="MDC",'Full menu'!AH17="PERF"),"rude",IF(OR('Full menu'!AH17="PCB",'Full menu'!AH17="AERF",'Full menu'!AH17="UD"),"inter",IF(OR('Full menu'!AH17="ACB",'Full menu'!AH17="LCERT",'Full menu'!AH17="LERT",'Full menu'!AH17="FCERT",'Full menu'!AH17="FCMT",'Full menu'!AH17="LCMT",'Full menu'!AH17="LMT",'Full menu'!AH17="LCIT",'Full menu'!AH17="FCIT",'Full menu'!AH17="LIT",'Full menu'!AH17="MwERT",'Full menu'!AH17="ERwMT",'Full menu'!AH17="M&amp;ERT",'Full menu'!AH17="MwIT",'Full menu'!AH17="IwMT",'Full menu'!AH17="M&amp;IT",'Full menu'!AH17="IwERT",'Full menu'!AH17="ERwIT",'Full menu'!AH17="I&amp;ERT",'Full menu'!AH17="ER&amp;M&amp;IT",'Full menu'!AH17="LSD"),"subst",IF(OR('Full menu'!AH17="FERT",'Full menu'!AH17="FMT",'Full menu'!AH17="FIT",'Full menu'!AH17="WSD"),"intens",""))))</f>
        <v>intens</v>
      </c>
      <c r="AI17" s="4" t="str">
        <f>IF(OR('Full menu'!AI17="MDC",'Full menu'!AI17="PERF"),"rude",IF(OR('Full menu'!AI17="PCB",'Full menu'!AI17="AERF",'Full menu'!AI17="UD"),"inter",IF(OR('Full menu'!AI17="ACB",'Full menu'!AI17="LCERT",'Full menu'!AI17="LERT",'Full menu'!AI17="FCERT",'Full menu'!AI17="FCMT",'Full menu'!AI17="LCMT",'Full menu'!AI17="LMT",'Full menu'!AI17="LCIT",'Full menu'!AI17="FCIT",'Full menu'!AI17="LIT",'Full menu'!AI17="MwERT",'Full menu'!AI17="ERwMT",'Full menu'!AI17="M&amp;ERT",'Full menu'!AI17="MwIT",'Full menu'!AI17="IwMT",'Full menu'!AI17="M&amp;IT",'Full menu'!AI17="IwERT",'Full menu'!AI17="ERwIT",'Full menu'!AI17="I&amp;ERT",'Full menu'!AI17="ER&amp;M&amp;IT",'Full menu'!AI17="LSD"),"subst",IF(OR('Full menu'!AI17="FERT",'Full menu'!AI17="FMT",'Full menu'!AI17="FIT",'Full menu'!AI17="WSD"),"intens",""))))</f>
        <v>intens</v>
      </c>
      <c r="AJ17" s="4" t="str">
        <f>IF(OR('Full menu'!AJ17="MDC",'Full menu'!AJ17="PERF"),"rude",IF(OR('Full menu'!AJ17="PCB",'Full menu'!AJ17="AERF",'Full menu'!AJ17="UD"),"inter",IF(OR('Full menu'!AJ17="ACB",'Full menu'!AJ17="LCERT",'Full menu'!AJ17="LERT",'Full menu'!AJ17="FCERT",'Full menu'!AJ17="FCMT",'Full menu'!AJ17="LCMT",'Full menu'!AJ17="LMT",'Full menu'!AJ17="LCIT",'Full menu'!AJ17="FCIT",'Full menu'!AJ17="LIT",'Full menu'!AJ17="MwERT",'Full menu'!AJ17="ERwMT",'Full menu'!AJ17="M&amp;ERT",'Full menu'!AJ17="MwIT",'Full menu'!AJ17="IwMT",'Full menu'!AJ17="M&amp;IT",'Full menu'!AJ17="IwERT",'Full menu'!AJ17="ERwIT",'Full menu'!AJ17="I&amp;ERT",'Full menu'!AJ17="ER&amp;M&amp;IT",'Full menu'!AJ17="LSD"),"subst",IF(OR('Full menu'!AJ17="FERT",'Full menu'!AJ17="FMT",'Full menu'!AJ17="FIT",'Full menu'!AJ17="WSD"),"intens",""))))</f>
        <v>intens</v>
      </c>
      <c r="AK17" s="4" t="str">
        <f>IF(OR('Full menu'!AK17="MDC",'Full menu'!AK17="PERF"),"rude",IF(OR('Full menu'!AK17="PCB",'Full menu'!AK17="AERF",'Full menu'!AK17="UD"),"inter",IF(OR('Full menu'!AK17="ACB",'Full menu'!AK17="LCERT",'Full menu'!AK17="LERT",'Full menu'!AK17="FCERT",'Full menu'!AK17="FCMT",'Full menu'!AK17="LCMT",'Full menu'!AK17="LMT",'Full menu'!AK17="LCIT",'Full menu'!AK17="FCIT",'Full menu'!AK17="LIT",'Full menu'!AK17="MwERT",'Full menu'!AK17="ERwMT",'Full menu'!AK17="M&amp;ERT",'Full menu'!AK17="MwIT",'Full menu'!AK17="IwMT",'Full menu'!AK17="M&amp;IT",'Full menu'!AK17="IwERT",'Full menu'!AK17="ERwIT",'Full menu'!AK17="I&amp;ERT",'Full menu'!AK17="ER&amp;M&amp;IT",'Full menu'!AK17="LSD"),"subst",IF(OR('Full menu'!AK17="FERT",'Full menu'!AK17="FMT",'Full menu'!AK17="FIT",'Full menu'!AK17="WSD"),"intens",""))))</f>
        <v>intens</v>
      </c>
      <c r="AL17" s="4" t="str">
        <f>IF(OR('Full menu'!AL17="MDC",'Full menu'!AL17="PERF"),"rude",IF(OR('Full menu'!AL17="PCB",'Full menu'!AL17="AERF",'Full menu'!AL17="UD"),"inter",IF(OR('Full menu'!AL17="ACB",'Full menu'!AL17="LCERT",'Full menu'!AL17="LERT",'Full menu'!AL17="FCERT",'Full menu'!AL17="FCMT",'Full menu'!AL17="LCMT",'Full menu'!AL17="LMT",'Full menu'!AL17="LCIT",'Full menu'!AL17="FCIT",'Full menu'!AL17="LIT",'Full menu'!AL17="MwERT",'Full menu'!AL17="ERwMT",'Full menu'!AL17="M&amp;ERT",'Full menu'!AL17="MwIT",'Full menu'!AL17="IwMT",'Full menu'!AL17="M&amp;IT",'Full menu'!AL17="IwERT",'Full menu'!AL17="ERwIT",'Full menu'!AL17="I&amp;ERT",'Full menu'!AL17="ER&amp;M&amp;IT",'Full menu'!AL17="LSD"),"subst",IF(OR('Full menu'!AL17="FERT",'Full menu'!AL17="FMT",'Full menu'!AL17="FIT",'Full menu'!AL17="WSD"),"intens",""))))</f>
        <v>intens</v>
      </c>
      <c r="AM17" s="4" t="str">
        <f>IF(OR('Full menu'!AM17="MDC",'Full menu'!AM17="PERF"),"rude",IF(OR('Full menu'!AM17="PCB",'Full menu'!AM17="AERF",'Full menu'!AM17="UD"),"inter",IF(OR('Full menu'!AM17="ACB",'Full menu'!AM17="LCERT",'Full menu'!AM17="LERT",'Full menu'!AM17="FCERT",'Full menu'!AM17="FCMT",'Full menu'!AM17="LCMT",'Full menu'!AM17="LMT",'Full menu'!AM17="LCIT",'Full menu'!AM17="FCIT",'Full menu'!AM17="LIT",'Full menu'!AM17="MwERT",'Full menu'!AM17="ERwMT",'Full menu'!AM17="M&amp;ERT",'Full menu'!AM17="MwIT",'Full menu'!AM17="IwMT",'Full menu'!AM17="M&amp;IT",'Full menu'!AM17="IwERT",'Full menu'!AM17="ERwIT",'Full menu'!AM17="I&amp;ERT",'Full menu'!AM17="ER&amp;M&amp;IT",'Full menu'!AM17="LSD"),"subst",IF(OR('Full menu'!AM17="FERT",'Full menu'!AM17="FMT",'Full menu'!AM17="FIT",'Full menu'!AM17="WSD"),"intens",""))))</f>
        <v>intens</v>
      </c>
      <c r="AN17" s="4" t="str">
        <f>IF(OR('Full menu'!AN17="MDC",'Full menu'!AN17="PERF"),"rude",IF(OR('Full menu'!AN17="PCB",'Full menu'!AN17="AERF",'Full menu'!AN17="UD"),"inter",IF(OR('Full menu'!AN17="ACB",'Full menu'!AN17="LCERT",'Full menu'!AN17="LERT",'Full menu'!AN17="FCERT",'Full menu'!AN17="FCMT",'Full menu'!AN17="LCMT",'Full menu'!AN17="LMT",'Full menu'!AN17="LCIT",'Full menu'!AN17="FCIT",'Full menu'!AN17="LIT",'Full menu'!AN17="MwERT",'Full menu'!AN17="ERwMT",'Full menu'!AN17="M&amp;ERT",'Full menu'!AN17="MwIT",'Full menu'!AN17="IwMT",'Full menu'!AN17="M&amp;IT",'Full menu'!AN17="IwERT",'Full menu'!AN17="ERwIT",'Full menu'!AN17="I&amp;ERT",'Full menu'!AN17="ER&amp;M&amp;IT",'Full menu'!AN17="LSD"),"subst",IF(OR('Full menu'!AN17="FERT",'Full menu'!AN17="FMT",'Full menu'!AN17="FIT",'Full menu'!AN17="WSD"),"intens",""))))</f>
        <v>intens</v>
      </c>
      <c r="AO17" s="4" t="str">
        <f>IF(OR('Full menu'!AO17="MDC",'Full menu'!AO17="PERF"),"rude",IF(OR('Full menu'!AO17="PCB",'Full menu'!AO17="AERF",'Full menu'!AO17="UD"),"inter",IF(OR('Full menu'!AO17="ACB",'Full menu'!AO17="LCERT",'Full menu'!AO17="LERT",'Full menu'!AO17="FCERT",'Full menu'!AO17="FCMT",'Full menu'!AO17="LCMT",'Full menu'!AO17="LMT",'Full menu'!AO17="LCIT",'Full menu'!AO17="FCIT",'Full menu'!AO17="LIT",'Full menu'!AO17="MwERT",'Full menu'!AO17="ERwMT",'Full menu'!AO17="M&amp;ERT",'Full menu'!AO17="MwIT",'Full menu'!AO17="IwMT",'Full menu'!AO17="M&amp;IT",'Full menu'!AO17="IwERT",'Full menu'!AO17="ERwIT",'Full menu'!AO17="I&amp;ERT",'Full menu'!AO17="ER&amp;M&amp;IT",'Full menu'!AO17="LSD"),"subst",IF(OR('Full menu'!AO17="FERT",'Full menu'!AO17="FMT",'Full menu'!AO17="FIT",'Full menu'!AO17="WSD"),"intens",""))))</f>
        <v>intens</v>
      </c>
      <c r="AP17" s="4" t="str">
        <f>IF(OR('Full menu'!AP17="MDC",'Full menu'!AP17="PERF"),"rude",IF(OR('Full menu'!AP17="PCB",'Full menu'!AP17="AERF",'Full menu'!AP17="UD"),"inter",IF(OR('Full menu'!AP17="ACB",'Full menu'!AP17="LCERT",'Full menu'!AP17="LERT",'Full menu'!AP17="FCERT",'Full menu'!AP17="FCMT",'Full menu'!AP17="LCMT",'Full menu'!AP17="LMT",'Full menu'!AP17="LCIT",'Full menu'!AP17="FCIT",'Full menu'!AP17="LIT",'Full menu'!AP17="MwERT",'Full menu'!AP17="ERwMT",'Full menu'!AP17="M&amp;ERT",'Full menu'!AP17="MwIT",'Full menu'!AP17="IwMT",'Full menu'!AP17="M&amp;IT",'Full menu'!AP17="IwERT",'Full menu'!AP17="ERwIT",'Full menu'!AP17="I&amp;ERT",'Full menu'!AP17="ER&amp;M&amp;IT",'Full menu'!AP17="LSD"),"subst",IF(OR('Full menu'!AP17="FERT",'Full menu'!AP17="FMT",'Full menu'!AP17="FIT",'Full menu'!AP17="WSD"),"intens",""))))</f>
        <v>intens</v>
      </c>
      <c r="AQ17" s="4" t="str">
        <f>IF(OR('Full menu'!AQ17="MDC",'Full menu'!AQ17="PERF"),"rude",IF(OR('Full menu'!AQ17="PCB",'Full menu'!AQ17="AERF",'Full menu'!AQ17="UD"),"inter",IF(OR('Full menu'!AQ17="ACB",'Full menu'!AQ17="LCERT",'Full menu'!AQ17="LERT",'Full menu'!AQ17="FCERT",'Full menu'!AQ17="FCMT",'Full menu'!AQ17="LCMT",'Full menu'!AQ17="LMT",'Full menu'!AQ17="LCIT",'Full menu'!AQ17="FCIT",'Full menu'!AQ17="LIT",'Full menu'!AQ17="MwERT",'Full menu'!AQ17="ERwMT",'Full menu'!AQ17="M&amp;ERT",'Full menu'!AQ17="MwIT",'Full menu'!AQ17="IwMT",'Full menu'!AQ17="M&amp;IT",'Full menu'!AQ17="IwERT",'Full menu'!AQ17="ERwIT",'Full menu'!AQ17="I&amp;ERT",'Full menu'!AQ17="ER&amp;M&amp;IT",'Full menu'!AQ17="LSD"),"subst",IF(OR('Full menu'!AQ17="FERT",'Full menu'!AQ17="FMT",'Full menu'!AQ17="FIT",'Full menu'!AQ17="WSD"),"intens",""))))</f>
        <v>intens</v>
      </c>
      <c r="AR17" s="4" t="str">
        <f>IF(OR('Full menu'!AR17="MDC",'Full menu'!AR17="PERF"),"rude",IF(OR('Full menu'!AR17="PCB",'Full menu'!AR17="AERF",'Full menu'!AR17="UD"),"inter",IF(OR('Full menu'!AR17="ACB",'Full menu'!AR17="LCERT",'Full menu'!AR17="LERT",'Full menu'!AR17="FCERT",'Full menu'!AR17="FCMT",'Full menu'!AR17="LCMT",'Full menu'!AR17="LMT",'Full menu'!AR17="LCIT",'Full menu'!AR17="FCIT",'Full menu'!AR17="LIT",'Full menu'!AR17="MwERT",'Full menu'!AR17="ERwMT",'Full menu'!AR17="M&amp;ERT",'Full menu'!AR17="MwIT",'Full menu'!AR17="IwMT",'Full menu'!AR17="M&amp;IT",'Full menu'!AR17="IwERT",'Full menu'!AR17="ERwIT",'Full menu'!AR17="I&amp;ERT",'Full menu'!AR17="ER&amp;M&amp;IT",'Full menu'!AR17="LSD"),"subst",IF(OR('Full menu'!AR17="FERT",'Full menu'!AR17="FMT",'Full menu'!AR17="FIT",'Full menu'!AR17="WSD"),"intens",""))))</f>
        <v>intens</v>
      </c>
      <c r="AS17" s="4" t="str">
        <f>IF(OR('Full menu'!AS17="MDC",'Full menu'!AS17="PERF"),"rude",IF(OR('Full menu'!AS17="PCB",'Full menu'!AS17="AERF",'Full menu'!AS17="UD"),"inter",IF(OR('Full menu'!AS17="ACB",'Full menu'!AS17="LCERT",'Full menu'!AS17="LERT",'Full menu'!AS17="FCERT",'Full menu'!AS17="FCMT",'Full menu'!AS17="LCMT",'Full menu'!AS17="LMT",'Full menu'!AS17="LCIT",'Full menu'!AS17="FCIT",'Full menu'!AS17="LIT",'Full menu'!AS17="MwERT",'Full menu'!AS17="ERwMT",'Full menu'!AS17="M&amp;ERT",'Full menu'!AS17="MwIT",'Full menu'!AS17="IwMT",'Full menu'!AS17="M&amp;IT",'Full menu'!AS17="IwERT",'Full menu'!AS17="ERwIT",'Full menu'!AS17="I&amp;ERT",'Full menu'!AS17="ER&amp;M&amp;IT",'Full menu'!AS17="LSD"),"subst",IF(OR('Full menu'!AS17="FERT",'Full menu'!AS17="FMT",'Full menu'!AS17="FIT",'Full menu'!AS17="WSD"),"intens",""))))</f>
        <v>intens</v>
      </c>
    </row>
    <row r="18" spans="1:45" x14ac:dyDescent="0.2">
      <c r="A18" s="4" t="s">
        <v>37</v>
      </c>
      <c r="B18" s="4" t="str">
        <f>IF(OR('Full menu'!B18="MDC",'Full menu'!B18="PERF"),"rude",IF(OR('Full menu'!B18="PCB",'Full menu'!B18="AERF",'Full menu'!B18="UD"),"inter",IF(OR('Full menu'!B18="ACB",'Full menu'!B18="LCERT",'Full menu'!B18="LERT",'Full menu'!B18="FCERT",'Full menu'!B18="FCMT",'Full menu'!B18="LCMT",'Full menu'!B18="LMT",'Full menu'!B18="LCIT",'Full menu'!B18="FCIT",'Full menu'!B18="LIT",'Full menu'!B18="MwERT",'Full menu'!B18="ERwMT",'Full menu'!B18="M&amp;ERT",'Full menu'!B18="MwIT",'Full menu'!B18="IwMT",'Full menu'!B18="M&amp;IT",'Full menu'!B18="IwERT",'Full menu'!B18="ERwIT",'Full menu'!B18="I&amp;ERT",'Full menu'!B18="ER&amp;M&amp;IT",'Full menu'!B18="LSD"),"subst",IF(OR('Full menu'!B18="FERT",'Full menu'!B18="FMT",'Full menu'!B18="FIT",'Full menu'!B18="WSD"),"intens",""))))</f>
        <v>intens</v>
      </c>
      <c r="C18" s="4" t="str">
        <f>IF(OR('Full menu'!C18="MDC",'Full menu'!C18="PERF"),"rude",IF(OR('Full menu'!C18="PCB",'Full menu'!C18="AERF",'Full menu'!C18="UD"),"inter",IF(OR('Full menu'!C18="ACB",'Full menu'!C18="LCERT",'Full menu'!C18="LERT",'Full menu'!C18="FCERT",'Full menu'!C18="FCMT",'Full menu'!C18="LCMT",'Full menu'!C18="LMT",'Full menu'!C18="LCIT",'Full menu'!C18="FCIT",'Full menu'!C18="LIT",'Full menu'!C18="MwERT",'Full menu'!C18="ERwMT",'Full menu'!C18="M&amp;ERT",'Full menu'!C18="MwIT",'Full menu'!C18="IwMT",'Full menu'!C18="M&amp;IT",'Full menu'!C18="IwERT",'Full menu'!C18="ERwIT",'Full menu'!C18="I&amp;ERT",'Full menu'!C18="ER&amp;M&amp;IT",'Full menu'!C18="LSD"),"subst",IF(OR('Full menu'!C18="FERT",'Full menu'!C18="FMT",'Full menu'!C18="FIT",'Full menu'!C18="WSD"),"intens",""))))</f>
        <v>inter</v>
      </c>
      <c r="D18" s="4" t="str">
        <f>IF(OR('Full menu'!D18="MDC",'Full menu'!D18="PERF"),"rude",IF(OR('Full menu'!D18="PCB",'Full menu'!D18="AERF",'Full menu'!D18="UD"),"inter",IF(OR('Full menu'!D18="ACB",'Full menu'!D18="LCERT",'Full menu'!D18="LERT",'Full menu'!D18="FCERT",'Full menu'!D18="FCMT",'Full menu'!D18="LCMT",'Full menu'!D18="LMT",'Full menu'!D18="LCIT",'Full menu'!D18="FCIT",'Full menu'!D18="LIT",'Full menu'!D18="MwERT",'Full menu'!D18="ERwMT",'Full menu'!D18="M&amp;ERT",'Full menu'!D18="MwIT",'Full menu'!D18="IwMT",'Full menu'!D18="M&amp;IT",'Full menu'!D18="IwERT",'Full menu'!D18="ERwIT",'Full menu'!D18="I&amp;ERT",'Full menu'!D18="ER&amp;M&amp;IT",'Full menu'!D18="LSD"),"subst",IF(OR('Full menu'!D18="FERT",'Full menu'!D18="FMT",'Full menu'!D18="FIT",'Full menu'!D18="WSD"),"intens",""))))</f>
        <v>inter</v>
      </c>
      <c r="E18" s="4" t="str">
        <f>IF(OR('Full menu'!E18="MDC",'Full menu'!E18="PERF"),"rude",IF(OR('Full menu'!E18="PCB",'Full menu'!E18="AERF",'Full menu'!E18="UD"),"inter",IF(OR('Full menu'!E18="ACB",'Full menu'!E18="LCERT",'Full menu'!E18="LERT",'Full menu'!E18="FCERT",'Full menu'!E18="FCMT",'Full menu'!E18="LCMT",'Full menu'!E18="LMT",'Full menu'!E18="LCIT",'Full menu'!E18="FCIT",'Full menu'!E18="LIT",'Full menu'!E18="MwERT",'Full menu'!E18="ERwMT",'Full menu'!E18="M&amp;ERT",'Full menu'!E18="MwIT",'Full menu'!E18="IwMT",'Full menu'!E18="M&amp;IT",'Full menu'!E18="IwERT",'Full menu'!E18="ERwIT",'Full menu'!E18="I&amp;ERT",'Full menu'!E18="ER&amp;M&amp;IT",'Full menu'!E18="LSD"),"subst",IF(OR('Full menu'!E18="FERT",'Full menu'!E18="FMT",'Full menu'!E18="FIT",'Full menu'!E18="WSD"),"intens",""))))</f>
        <v>inter</v>
      </c>
      <c r="F18" s="4" t="str">
        <f>IF(OR('Full menu'!F18="MDC",'Full menu'!F18="PERF"),"rude",IF(OR('Full menu'!F18="PCB",'Full menu'!F18="AERF",'Full menu'!F18="UD"),"inter",IF(OR('Full menu'!F18="ACB",'Full menu'!F18="LCERT",'Full menu'!F18="LERT",'Full menu'!F18="FCERT",'Full menu'!F18="FCMT",'Full menu'!F18="LCMT",'Full menu'!F18="LMT",'Full menu'!F18="LCIT",'Full menu'!F18="FCIT",'Full menu'!F18="LIT",'Full menu'!F18="MwERT",'Full menu'!F18="ERwMT",'Full menu'!F18="M&amp;ERT",'Full menu'!F18="MwIT",'Full menu'!F18="IwMT",'Full menu'!F18="M&amp;IT",'Full menu'!F18="IwERT",'Full menu'!F18="ERwIT",'Full menu'!F18="I&amp;ERT",'Full menu'!F18="ER&amp;M&amp;IT",'Full menu'!F18="LSD"),"subst",IF(OR('Full menu'!F18="FERT",'Full menu'!F18="FMT",'Full menu'!F18="FIT",'Full menu'!F18="WSD"),"intens",""))))</f>
        <v>inter</v>
      </c>
      <c r="G18" s="4" t="str">
        <f>IF(OR('Full menu'!G18="MDC",'Full menu'!G18="PERF"),"rude",IF(OR('Full menu'!G18="PCB",'Full menu'!G18="AERF",'Full menu'!G18="UD"),"inter",IF(OR('Full menu'!G18="ACB",'Full menu'!G18="LCERT",'Full menu'!G18="LERT",'Full menu'!G18="FCERT",'Full menu'!G18="FCMT",'Full menu'!G18="LCMT",'Full menu'!G18="LMT",'Full menu'!G18="LCIT",'Full menu'!G18="FCIT",'Full menu'!G18="LIT",'Full menu'!G18="MwERT",'Full menu'!G18="ERwMT",'Full menu'!G18="M&amp;ERT",'Full menu'!G18="MwIT",'Full menu'!G18="IwMT",'Full menu'!G18="M&amp;IT",'Full menu'!G18="IwERT",'Full menu'!G18="ERwIT",'Full menu'!G18="I&amp;ERT",'Full menu'!G18="ER&amp;M&amp;IT",'Full menu'!G18="LSD"),"subst",IF(OR('Full menu'!G18="FERT",'Full menu'!G18="FMT",'Full menu'!G18="FIT",'Full menu'!G18="WSD"),"intens",""))))</f>
        <v>inter</v>
      </c>
      <c r="H18" s="4" t="str">
        <f>IF(OR('Full menu'!H18="MDC",'Full menu'!H18="PERF"),"rude",IF(OR('Full menu'!H18="PCB",'Full menu'!H18="AERF",'Full menu'!H18="UD"),"inter",IF(OR('Full menu'!H18="ACB",'Full menu'!H18="LCERT",'Full menu'!H18="LERT",'Full menu'!H18="FCERT",'Full menu'!H18="FCMT",'Full menu'!H18="LCMT",'Full menu'!H18="LMT",'Full menu'!H18="LCIT",'Full menu'!H18="FCIT",'Full menu'!H18="LIT",'Full menu'!H18="MwERT",'Full menu'!H18="ERwMT",'Full menu'!H18="M&amp;ERT",'Full menu'!H18="MwIT",'Full menu'!H18="IwMT",'Full menu'!H18="M&amp;IT",'Full menu'!H18="IwERT",'Full menu'!H18="ERwIT",'Full menu'!H18="I&amp;ERT",'Full menu'!H18="ER&amp;M&amp;IT",'Full menu'!H18="LSD"),"subst",IF(OR('Full menu'!H18="FERT",'Full menu'!H18="FMT",'Full menu'!H18="FIT",'Full menu'!H18="WSD"),"intens",""))))</f>
        <v>inter</v>
      </c>
      <c r="I18" s="4" t="str">
        <f>IF(OR('Full menu'!I18="MDC",'Full menu'!I18="PERF"),"rude",IF(OR('Full menu'!I18="PCB",'Full menu'!I18="AERF",'Full menu'!I18="UD"),"inter",IF(OR('Full menu'!I18="ACB",'Full menu'!I18="LCERT",'Full menu'!I18="LERT",'Full menu'!I18="FCERT",'Full menu'!I18="FCMT",'Full menu'!I18="LCMT",'Full menu'!I18="LMT",'Full menu'!I18="LCIT",'Full menu'!I18="FCIT",'Full menu'!I18="LIT",'Full menu'!I18="MwERT",'Full menu'!I18="ERwMT",'Full menu'!I18="M&amp;ERT",'Full menu'!I18="MwIT",'Full menu'!I18="IwMT",'Full menu'!I18="M&amp;IT",'Full menu'!I18="IwERT",'Full menu'!I18="ERwIT",'Full menu'!I18="I&amp;ERT",'Full menu'!I18="ER&amp;M&amp;IT",'Full menu'!I18="LSD"),"subst",IF(OR('Full menu'!I18="FERT",'Full menu'!I18="FMT",'Full menu'!I18="FIT",'Full menu'!I18="WSD"),"intens",""))))</f>
        <v>inter</v>
      </c>
      <c r="J18" s="4" t="str">
        <f>IF(OR('Full menu'!J18="MDC",'Full menu'!J18="PERF"),"rude",IF(OR('Full menu'!J18="PCB",'Full menu'!J18="AERF",'Full menu'!J18="UD"),"inter",IF(OR('Full menu'!J18="ACB",'Full menu'!J18="LCERT",'Full menu'!J18="LERT",'Full menu'!J18="FCERT",'Full menu'!J18="FCMT",'Full menu'!J18="LCMT",'Full menu'!J18="LMT",'Full menu'!J18="LCIT",'Full menu'!J18="FCIT",'Full menu'!J18="LIT",'Full menu'!J18="MwERT",'Full menu'!J18="ERwMT",'Full menu'!J18="M&amp;ERT",'Full menu'!J18="MwIT",'Full menu'!J18="IwMT",'Full menu'!J18="M&amp;IT",'Full menu'!J18="IwERT",'Full menu'!J18="ERwIT",'Full menu'!J18="I&amp;ERT",'Full menu'!J18="ER&amp;M&amp;IT",'Full menu'!J18="LSD"),"subst",IF(OR('Full menu'!J18="FERT",'Full menu'!J18="FMT",'Full menu'!J18="FIT",'Full menu'!J18="WSD"),"intens",""))))</f>
        <v>inter</v>
      </c>
      <c r="K18" s="4" t="str">
        <f>IF(OR('Full menu'!K18="MDC",'Full menu'!K18="PERF"),"rude",IF(OR('Full menu'!K18="PCB",'Full menu'!K18="AERF",'Full menu'!K18="UD"),"inter",IF(OR('Full menu'!K18="ACB",'Full menu'!K18="LCERT",'Full menu'!K18="LERT",'Full menu'!K18="FCERT",'Full menu'!K18="FCMT",'Full menu'!K18="LCMT",'Full menu'!K18="LMT",'Full menu'!K18="LCIT",'Full menu'!K18="FCIT",'Full menu'!K18="LIT",'Full menu'!K18="MwERT",'Full menu'!K18="ERwMT",'Full menu'!K18="M&amp;ERT",'Full menu'!K18="MwIT",'Full menu'!K18="IwMT",'Full menu'!K18="M&amp;IT",'Full menu'!K18="IwERT",'Full menu'!K18="ERwIT",'Full menu'!K18="I&amp;ERT",'Full menu'!K18="ER&amp;M&amp;IT",'Full menu'!K18="LSD"),"subst",IF(OR('Full menu'!K18="FERT",'Full menu'!K18="FMT",'Full menu'!K18="FIT",'Full menu'!K18="WSD"),"intens",""))))</f>
        <v>inter</v>
      </c>
      <c r="L18" s="4" t="str">
        <f>IF(OR('Full menu'!L18="MDC",'Full menu'!L18="PERF"),"rude",IF(OR('Full menu'!L18="PCB",'Full menu'!L18="AERF",'Full menu'!L18="UD"),"inter",IF(OR('Full menu'!L18="ACB",'Full menu'!L18="LCERT",'Full menu'!L18="LERT",'Full menu'!L18="FCERT",'Full menu'!L18="FCMT",'Full menu'!L18="LCMT",'Full menu'!L18="LMT",'Full menu'!L18="LCIT",'Full menu'!L18="FCIT",'Full menu'!L18="LIT",'Full menu'!L18="MwERT",'Full menu'!L18="ERwMT",'Full menu'!L18="M&amp;ERT",'Full menu'!L18="MwIT",'Full menu'!L18="IwMT",'Full menu'!L18="M&amp;IT",'Full menu'!L18="IwERT",'Full menu'!L18="ERwIT",'Full menu'!L18="I&amp;ERT",'Full menu'!L18="ER&amp;M&amp;IT",'Full menu'!L18="LSD"),"subst",IF(OR('Full menu'!L18="FERT",'Full menu'!L18="FMT",'Full menu'!L18="FIT",'Full menu'!L18="WSD"),"intens",""))))</f>
        <v>subst</v>
      </c>
      <c r="M18" s="4" t="str">
        <f>IF(OR('Full menu'!M18="MDC",'Full menu'!M18="PERF"),"rude",IF(OR('Full menu'!M18="PCB",'Full menu'!M18="AERF",'Full menu'!M18="UD"),"inter",IF(OR('Full menu'!M18="ACB",'Full menu'!M18="LCERT",'Full menu'!M18="LERT",'Full menu'!M18="FCERT",'Full menu'!M18="FCMT",'Full menu'!M18="LCMT",'Full menu'!M18="LMT",'Full menu'!M18="LCIT",'Full menu'!M18="FCIT",'Full menu'!M18="LIT",'Full menu'!M18="MwERT",'Full menu'!M18="ERwMT",'Full menu'!M18="M&amp;ERT",'Full menu'!M18="MwIT",'Full menu'!M18="IwMT",'Full menu'!M18="M&amp;IT",'Full menu'!M18="IwERT",'Full menu'!M18="ERwIT",'Full menu'!M18="I&amp;ERT",'Full menu'!M18="ER&amp;M&amp;IT",'Full menu'!M18="LSD"),"subst",IF(OR('Full menu'!M18="FERT",'Full menu'!M18="FMT",'Full menu'!M18="FIT",'Full menu'!M18="WSD"),"intens",""))))</f>
        <v>subst</v>
      </c>
      <c r="N18" s="4" t="str">
        <f>IF(OR('Full menu'!N18="MDC",'Full menu'!N18="PERF"),"rude",IF(OR('Full menu'!N18="PCB",'Full menu'!N18="AERF",'Full menu'!N18="UD"),"inter",IF(OR('Full menu'!N18="ACB",'Full menu'!N18="LCERT",'Full menu'!N18="LERT",'Full menu'!N18="FCERT",'Full menu'!N18="FCMT",'Full menu'!N18="LCMT",'Full menu'!N18="LMT",'Full menu'!N18="LCIT",'Full menu'!N18="FCIT",'Full menu'!N18="LIT",'Full menu'!N18="MwERT",'Full menu'!N18="ERwMT",'Full menu'!N18="M&amp;ERT",'Full menu'!N18="MwIT",'Full menu'!N18="IwMT",'Full menu'!N18="M&amp;IT",'Full menu'!N18="IwERT",'Full menu'!N18="ERwIT",'Full menu'!N18="I&amp;ERT",'Full menu'!N18="ER&amp;M&amp;IT",'Full menu'!N18="LSD"),"subst",IF(OR('Full menu'!N18="FERT",'Full menu'!N18="FMT",'Full menu'!N18="FIT",'Full menu'!N18="WSD"),"intens",""))))</f>
        <v>subst</v>
      </c>
      <c r="O18" s="4" t="str">
        <f>IF(OR('Full menu'!O18="MDC",'Full menu'!O18="PERF"),"rude",IF(OR('Full menu'!O18="PCB",'Full menu'!O18="AERF",'Full menu'!O18="UD"),"inter",IF(OR('Full menu'!O18="ACB",'Full menu'!O18="LCERT",'Full menu'!O18="LERT",'Full menu'!O18="FCERT",'Full menu'!O18="FCMT",'Full menu'!O18="LCMT",'Full menu'!O18="LMT",'Full menu'!O18="LCIT",'Full menu'!O18="FCIT",'Full menu'!O18="LIT",'Full menu'!O18="MwERT",'Full menu'!O18="ERwMT",'Full menu'!O18="M&amp;ERT",'Full menu'!O18="MwIT",'Full menu'!O18="IwMT",'Full menu'!O18="M&amp;IT",'Full menu'!O18="IwERT",'Full menu'!O18="ERwIT",'Full menu'!O18="I&amp;ERT",'Full menu'!O18="ER&amp;M&amp;IT",'Full menu'!O18="LSD"),"subst",IF(OR('Full menu'!O18="FERT",'Full menu'!O18="FMT",'Full menu'!O18="FIT",'Full menu'!O18="WSD"),"intens",""))))</f>
        <v>subst</v>
      </c>
      <c r="P18" s="4" t="str">
        <f>IF(OR('Full menu'!P18="MDC",'Full menu'!P18="PERF"),"rude",IF(OR('Full menu'!P18="PCB",'Full menu'!P18="AERF",'Full menu'!P18="UD"),"inter",IF(OR('Full menu'!P18="ACB",'Full menu'!P18="LCERT",'Full menu'!P18="LERT",'Full menu'!P18="FCERT",'Full menu'!P18="FCMT",'Full menu'!P18="LCMT",'Full menu'!P18="LMT",'Full menu'!P18="LCIT",'Full menu'!P18="FCIT",'Full menu'!P18="LIT",'Full menu'!P18="MwERT",'Full menu'!P18="ERwMT",'Full menu'!P18="M&amp;ERT",'Full menu'!P18="MwIT",'Full menu'!P18="IwMT",'Full menu'!P18="M&amp;IT",'Full menu'!P18="IwERT",'Full menu'!P18="ERwIT",'Full menu'!P18="I&amp;ERT",'Full menu'!P18="ER&amp;M&amp;IT",'Full menu'!P18="LSD"),"subst",IF(OR('Full menu'!P18="FERT",'Full menu'!P18="FMT",'Full menu'!P18="FIT",'Full menu'!P18="WSD"),"intens",""))))</f>
        <v>subst</v>
      </c>
      <c r="Q18" s="4" t="str">
        <f>IF(OR('Full menu'!Q18="MDC",'Full menu'!Q18="PERF"),"rude",IF(OR('Full menu'!Q18="PCB",'Full menu'!Q18="AERF",'Full menu'!Q18="UD"),"inter",IF(OR('Full menu'!Q18="ACB",'Full menu'!Q18="LCERT",'Full menu'!Q18="LERT",'Full menu'!Q18="FCERT",'Full menu'!Q18="FCMT",'Full menu'!Q18="LCMT",'Full menu'!Q18="LMT",'Full menu'!Q18="LCIT",'Full menu'!Q18="FCIT",'Full menu'!Q18="LIT",'Full menu'!Q18="MwERT",'Full menu'!Q18="ERwMT",'Full menu'!Q18="M&amp;ERT",'Full menu'!Q18="MwIT",'Full menu'!Q18="IwMT",'Full menu'!Q18="M&amp;IT",'Full menu'!Q18="IwERT",'Full menu'!Q18="ERwIT",'Full menu'!Q18="I&amp;ERT",'Full menu'!Q18="ER&amp;M&amp;IT",'Full menu'!Q18="LSD"),"subst",IF(OR('Full menu'!Q18="FERT",'Full menu'!Q18="FMT",'Full menu'!Q18="FIT",'Full menu'!Q18="WSD"),"intens",""))))</f>
        <v>subst</v>
      </c>
      <c r="R18" s="4" t="str">
        <f>IF(OR('Full menu'!R18="MDC",'Full menu'!R18="PERF"),"rude",IF(OR('Full menu'!R18="PCB",'Full menu'!R18="AERF",'Full menu'!R18="UD"),"inter",IF(OR('Full menu'!R18="ACB",'Full menu'!R18="LCERT",'Full menu'!R18="LERT",'Full menu'!R18="FCERT",'Full menu'!R18="FCMT",'Full menu'!R18="LCMT",'Full menu'!R18="LMT",'Full menu'!R18="LCIT",'Full menu'!R18="FCIT",'Full menu'!R18="LIT",'Full menu'!R18="MwERT",'Full menu'!R18="ERwMT",'Full menu'!R18="M&amp;ERT",'Full menu'!R18="MwIT",'Full menu'!R18="IwMT",'Full menu'!R18="M&amp;IT",'Full menu'!R18="IwERT",'Full menu'!R18="ERwIT",'Full menu'!R18="I&amp;ERT",'Full menu'!R18="ER&amp;M&amp;IT",'Full menu'!R18="LSD"),"subst",IF(OR('Full menu'!R18="FERT",'Full menu'!R18="FMT",'Full menu'!R18="FIT",'Full menu'!R18="WSD"),"intens",""))))</f>
        <v>subst</v>
      </c>
      <c r="S18" s="4" t="str">
        <f>IF(OR('Full menu'!S18="MDC",'Full menu'!S18="PERF"),"rude",IF(OR('Full menu'!S18="PCB",'Full menu'!S18="AERF",'Full menu'!S18="UD"),"inter",IF(OR('Full menu'!S18="ACB",'Full menu'!S18="LCERT",'Full menu'!S18="LERT",'Full menu'!S18="FCERT",'Full menu'!S18="FCMT",'Full menu'!S18="LCMT",'Full menu'!S18="LMT",'Full menu'!S18="LCIT",'Full menu'!S18="FCIT",'Full menu'!S18="LIT",'Full menu'!S18="MwERT",'Full menu'!S18="ERwMT",'Full menu'!S18="M&amp;ERT",'Full menu'!S18="MwIT",'Full menu'!S18="IwMT",'Full menu'!S18="M&amp;IT",'Full menu'!S18="IwERT",'Full menu'!S18="ERwIT",'Full menu'!S18="I&amp;ERT",'Full menu'!S18="ER&amp;M&amp;IT",'Full menu'!S18="LSD"),"subst",IF(OR('Full menu'!S18="FERT",'Full menu'!S18="FMT",'Full menu'!S18="FIT",'Full menu'!S18="WSD"),"intens",""))))</f>
        <v>subst</v>
      </c>
      <c r="T18" s="4" t="str">
        <f>IF(OR('Full menu'!T18="MDC",'Full menu'!T18="PERF"),"rude",IF(OR('Full menu'!T18="PCB",'Full menu'!T18="AERF",'Full menu'!T18="UD"),"inter",IF(OR('Full menu'!T18="ACB",'Full menu'!T18="LCERT",'Full menu'!T18="LERT",'Full menu'!T18="FCERT",'Full menu'!T18="FCMT",'Full menu'!T18="LCMT",'Full menu'!T18="LMT",'Full menu'!T18="LCIT",'Full menu'!T18="FCIT",'Full menu'!T18="LIT",'Full menu'!T18="MwERT",'Full menu'!T18="ERwMT",'Full menu'!T18="M&amp;ERT",'Full menu'!T18="MwIT",'Full menu'!T18="IwMT",'Full menu'!T18="M&amp;IT",'Full menu'!T18="IwERT",'Full menu'!T18="ERwIT",'Full menu'!T18="I&amp;ERT",'Full menu'!T18="ER&amp;M&amp;IT",'Full menu'!T18="LSD"),"subst",IF(OR('Full menu'!T18="FERT",'Full menu'!T18="FMT",'Full menu'!T18="FIT",'Full menu'!T18="WSD"),"intens",""))))</f>
        <v>subst</v>
      </c>
      <c r="U18" s="4" t="str">
        <f>IF(OR('Full menu'!U18="MDC",'Full menu'!U18="PERF"),"rude",IF(OR('Full menu'!U18="PCB",'Full menu'!U18="AERF",'Full menu'!U18="UD"),"inter",IF(OR('Full menu'!U18="ACB",'Full menu'!U18="LCERT",'Full menu'!U18="LERT",'Full menu'!U18="FCERT",'Full menu'!U18="FCMT",'Full menu'!U18="LCMT",'Full menu'!U18="LMT",'Full menu'!U18="LCIT",'Full menu'!U18="FCIT",'Full menu'!U18="LIT",'Full menu'!U18="MwERT",'Full menu'!U18="ERwMT",'Full menu'!U18="M&amp;ERT",'Full menu'!U18="MwIT",'Full menu'!U18="IwMT",'Full menu'!U18="M&amp;IT",'Full menu'!U18="IwERT",'Full menu'!U18="ERwIT",'Full menu'!U18="I&amp;ERT",'Full menu'!U18="ER&amp;M&amp;IT",'Full menu'!U18="LSD"),"subst",IF(OR('Full menu'!U18="FERT",'Full menu'!U18="FMT",'Full menu'!U18="FIT",'Full menu'!U18="WSD"),"intens",""))))</f>
        <v>subst</v>
      </c>
      <c r="V18" s="4" t="str">
        <f>IF(OR('Full menu'!V18="MDC",'Full menu'!V18="PERF"),"rude",IF(OR('Full menu'!V18="PCB",'Full menu'!V18="AERF",'Full menu'!V18="UD"),"inter",IF(OR('Full menu'!V18="ACB",'Full menu'!V18="LCERT",'Full menu'!V18="LERT",'Full menu'!V18="FCERT",'Full menu'!V18="FCMT",'Full menu'!V18="LCMT",'Full menu'!V18="LMT",'Full menu'!V18="LCIT",'Full menu'!V18="FCIT",'Full menu'!V18="LIT",'Full menu'!V18="MwERT",'Full menu'!V18="ERwMT",'Full menu'!V18="M&amp;ERT",'Full menu'!V18="MwIT",'Full menu'!V18="IwMT",'Full menu'!V18="M&amp;IT",'Full menu'!V18="IwERT",'Full menu'!V18="ERwIT",'Full menu'!V18="I&amp;ERT",'Full menu'!V18="ER&amp;M&amp;IT",'Full menu'!V18="LSD"),"subst",IF(OR('Full menu'!V18="FERT",'Full menu'!V18="FMT",'Full menu'!V18="FIT",'Full menu'!V18="WSD"),"intens",""))))</f>
        <v>subst</v>
      </c>
      <c r="W18" s="4" t="str">
        <f>IF(OR('Full menu'!W18="MDC",'Full menu'!W18="PERF"),"rude",IF(OR('Full menu'!W18="PCB",'Full menu'!W18="AERF",'Full menu'!W18="UD"),"inter",IF(OR('Full menu'!W18="ACB",'Full menu'!W18="LCERT",'Full menu'!W18="LERT",'Full menu'!W18="FCERT",'Full menu'!W18="FCMT",'Full menu'!W18="LCMT",'Full menu'!W18="LMT",'Full menu'!W18="LCIT",'Full menu'!W18="FCIT",'Full menu'!W18="LIT",'Full menu'!W18="MwERT",'Full menu'!W18="ERwMT",'Full menu'!W18="M&amp;ERT",'Full menu'!W18="MwIT",'Full menu'!W18="IwMT",'Full menu'!W18="M&amp;IT",'Full menu'!W18="IwERT",'Full menu'!W18="ERwIT",'Full menu'!W18="I&amp;ERT",'Full menu'!W18="ER&amp;M&amp;IT",'Full menu'!W18="LSD"),"subst",IF(OR('Full menu'!W18="FERT",'Full menu'!W18="FMT",'Full menu'!W18="FIT",'Full menu'!W18="WSD"),"intens",""))))</f>
        <v>subst</v>
      </c>
      <c r="X18" s="4" t="str">
        <f>IF(OR('Full menu'!X18="MDC",'Full menu'!X18="PERF"),"rude",IF(OR('Full menu'!X18="PCB",'Full menu'!X18="AERF",'Full menu'!X18="UD"),"inter",IF(OR('Full menu'!X18="ACB",'Full menu'!X18="LCERT",'Full menu'!X18="LERT",'Full menu'!X18="FCERT",'Full menu'!X18="FCMT",'Full menu'!X18="LCMT",'Full menu'!X18="LMT",'Full menu'!X18="LCIT",'Full menu'!X18="FCIT",'Full menu'!X18="LIT",'Full menu'!X18="MwERT",'Full menu'!X18="ERwMT",'Full menu'!X18="M&amp;ERT",'Full menu'!X18="MwIT",'Full menu'!X18="IwMT",'Full menu'!X18="M&amp;IT",'Full menu'!X18="IwERT",'Full menu'!X18="ERwIT",'Full menu'!X18="I&amp;ERT",'Full menu'!X18="ER&amp;M&amp;IT",'Full menu'!X18="LSD"),"subst",IF(OR('Full menu'!X18="FERT",'Full menu'!X18="FMT",'Full menu'!X18="FIT",'Full menu'!X18="WSD"),"intens",""))))</f>
        <v>subst</v>
      </c>
      <c r="Y18" s="4" t="str">
        <f>IF(OR('Full menu'!Y18="MDC",'Full menu'!Y18="PERF"),"rude",IF(OR('Full menu'!Y18="PCB",'Full menu'!Y18="AERF",'Full menu'!Y18="UD"),"inter",IF(OR('Full menu'!Y18="ACB",'Full menu'!Y18="LCERT",'Full menu'!Y18="LERT",'Full menu'!Y18="FCERT",'Full menu'!Y18="FCMT",'Full menu'!Y18="LCMT",'Full menu'!Y18="LMT",'Full menu'!Y18="LCIT",'Full menu'!Y18="FCIT",'Full menu'!Y18="LIT",'Full menu'!Y18="MwERT",'Full menu'!Y18="ERwMT",'Full menu'!Y18="M&amp;ERT",'Full menu'!Y18="MwIT",'Full menu'!Y18="IwMT",'Full menu'!Y18="M&amp;IT",'Full menu'!Y18="IwERT",'Full menu'!Y18="ERwIT",'Full menu'!Y18="I&amp;ERT",'Full menu'!Y18="ER&amp;M&amp;IT",'Full menu'!Y18="LSD"),"subst",IF(OR('Full menu'!Y18="FERT",'Full menu'!Y18="FMT",'Full menu'!Y18="FIT",'Full menu'!Y18="WSD"),"intens",""))))</f>
        <v>subst</v>
      </c>
      <c r="Z18" s="4" t="str">
        <f>IF(OR('Full menu'!Z18="MDC",'Full menu'!Z18="PERF"),"rude",IF(OR('Full menu'!Z18="PCB",'Full menu'!Z18="AERF",'Full menu'!Z18="UD"),"inter",IF(OR('Full menu'!Z18="ACB",'Full menu'!Z18="LCERT",'Full menu'!Z18="LERT",'Full menu'!Z18="FCERT",'Full menu'!Z18="FCMT",'Full menu'!Z18="LCMT",'Full menu'!Z18="LMT",'Full menu'!Z18="LCIT",'Full menu'!Z18="FCIT",'Full menu'!Z18="LIT",'Full menu'!Z18="MwERT",'Full menu'!Z18="ERwMT",'Full menu'!Z18="M&amp;ERT",'Full menu'!Z18="MwIT",'Full menu'!Z18="IwMT",'Full menu'!Z18="M&amp;IT",'Full menu'!Z18="IwERT",'Full menu'!Z18="ERwIT",'Full menu'!Z18="I&amp;ERT",'Full menu'!Z18="ER&amp;M&amp;IT",'Full menu'!Z18="LSD"),"subst",IF(OR('Full menu'!Z18="FERT",'Full menu'!Z18="FMT",'Full menu'!Z18="FIT",'Full menu'!Z18="WSD"),"intens",""))))</f>
        <v>subst</v>
      </c>
      <c r="AA18" s="4" t="str">
        <f>IF(OR('Full menu'!AA18="MDC",'Full menu'!AA18="PERF"),"rude",IF(OR('Full menu'!AA18="PCB",'Full menu'!AA18="AERF",'Full menu'!AA18="UD"),"inter",IF(OR('Full menu'!AA18="ACB",'Full menu'!AA18="LCERT",'Full menu'!AA18="LERT",'Full menu'!AA18="FCERT",'Full menu'!AA18="FCMT",'Full menu'!AA18="LCMT",'Full menu'!AA18="LMT",'Full menu'!AA18="LCIT",'Full menu'!AA18="FCIT",'Full menu'!AA18="LIT",'Full menu'!AA18="MwERT",'Full menu'!AA18="ERwMT",'Full menu'!AA18="M&amp;ERT",'Full menu'!AA18="MwIT",'Full menu'!AA18="IwMT",'Full menu'!AA18="M&amp;IT",'Full menu'!AA18="IwERT",'Full menu'!AA18="ERwIT",'Full menu'!AA18="I&amp;ERT",'Full menu'!AA18="ER&amp;M&amp;IT",'Full menu'!AA18="LSD"),"subst",IF(OR('Full menu'!AA18="FERT",'Full menu'!AA18="FMT",'Full menu'!AA18="FIT",'Full menu'!AA18="WSD"),"intens",""))))</f>
        <v>subst</v>
      </c>
      <c r="AB18" s="4" t="str">
        <f>IF(OR('Full menu'!AB18="MDC",'Full menu'!AB18="PERF"),"rude",IF(OR('Full menu'!AB18="PCB",'Full menu'!AB18="AERF",'Full menu'!AB18="UD"),"inter",IF(OR('Full menu'!AB18="ACB",'Full menu'!AB18="LCERT",'Full menu'!AB18="LERT",'Full menu'!AB18="FCERT",'Full menu'!AB18="FCMT",'Full menu'!AB18="LCMT",'Full menu'!AB18="LMT",'Full menu'!AB18="LCIT",'Full menu'!AB18="FCIT",'Full menu'!AB18="LIT",'Full menu'!AB18="MwERT",'Full menu'!AB18="ERwMT",'Full menu'!AB18="M&amp;ERT",'Full menu'!AB18="MwIT",'Full menu'!AB18="IwMT",'Full menu'!AB18="M&amp;IT",'Full menu'!AB18="IwERT",'Full menu'!AB18="ERwIT",'Full menu'!AB18="I&amp;ERT",'Full menu'!AB18="ER&amp;M&amp;IT",'Full menu'!AB18="LSD"),"subst",IF(OR('Full menu'!AB18="FERT",'Full menu'!AB18="FMT",'Full menu'!AB18="FIT",'Full menu'!AB18="WSD"),"intens",""))))</f>
        <v>subst</v>
      </c>
      <c r="AC18" s="4" t="str">
        <f>IF(OR('Full menu'!AC18="MDC",'Full menu'!AC18="PERF"),"rude",IF(OR('Full menu'!AC18="PCB",'Full menu'!AC18="AERF",'Full menu'!AC18="UD"),"inter",IF(OR('Full menu'!AC18="ACB",'Full menu'!AC18="LCERT",'Full menu'!AC18="LERT",'Full menu'!AC18="FCERT",'Full menu'!AC18="FCMT",'Full menu'!AC18="LCMT",'Full menu'!AC18="LMT",'Full menu'!AC18="LCIT",'Full menu'!AC18="FCIT",'Full menu'!AC18="LIT",'Full menu'!AC18="MwERT",'Full menu'!AC18="ERwMT",'Full menu'!AC18="M&amp;ERT",'Full menu'!AC18="MwIT",'Full menu'!AC18="IwMT",'Full menu'!AC18="M&amp;IT",'Full menu'!AC18="IwERT",'Full menu'!AC18="ERwIT",'Full menu'!AC18="I&amp;ERT",'Full menu'!AC18="ER&amp;M&amp;IT",'Full menu'!AC18="LSD"),"subst",IF(OR('Full menu'!AC18="FERT",'Full menu'!AC18="FMT",'Full menu'!AC18="FIT",'Full menu'!AC18="WSD"),"intens",""))))</f>
        <v>subst</v>
      </c>
      <c r="AD18" s="4" t="str">
        <f>IF(OR('Full menu'!AD18="MDC",'Full menu'!AD18="PERF"),"rude",IF(OR('Full menu'!AD18="PCB",'Full menu'!AD18="AERF",'Full menu'!AD18="UD"),"inter",IF(OR('Full menu'!AD18="ACB",'Full menu'!AD18="LCERT",'Full menu'!AD18="LERT",'Full menu'!AD18="FCERT",'Full menu'!AD18="FCMT",'Full menu'!AD18="LCMT",'Full menu'!AD18="LMT",'Full menu'!AD18="LCIT",'Full menu'!AD18="FCIT",'Full menu'!AD18="LIT",'Full menu'!AD18="MwERT",'Full menu'!AD18="ERwMT",'Full menu'!AD18="M&amp;ERT",'Full menu'!AD18="MwIT",'Full menu'!AD18="IwMT",'Full menu'!AD18="M&amp;IT",'Full menu'!AD18="IwERT",'Full menu'!AD18="ERwIT",'Full menu'!AD18="I&amp;ERT",'Full menu'!AD18="ER&amp;M&amp;IT",'Full menu'!AD18="LSD"),"subst",IF(OR('Full menu'!AD18="FERT",'Full menu'!AD18="FMT",'Full menu'!AD18="FIT",'Full menu'!AD18="WSD"),"intens",""))))</f>
        <v>subst</v>
      </c>
      <c r="AE18" s="4" t="str">
        <f>IF(OR('Full menu'!AE18="MDC",'Full menu'!AE18="PERF"),"rude",IF(OR('Full menu'!AE18="PCB",'Full menu'!AE18="AERF",'Full menu'!AE18="UD"),"inter",IF(OR('Full menu'!AE18="ACB",'Full menu'!AE18="LCERT",'Full menu'!AE18="LERT",'Full menu'!AE18="FCERT",'Full menu'!AE18="FCMT",'Full menu'!AE18="LCMT",'Full menu'!AE18="LMT",'Full menu'!AE18="LCIT",'Full menu'!AE18="FCIT",'Full menu'!AE18="LIT",'Full menu'!AE18="MwERT",'Full menu'!AE18="ERwMT",'Full menu'!AE18="M&amp;ERT",'Full menu'!AE18="MwIT",'Full menu'!AE18="IwMT",'Full menu'!AE18="M&amp;IT",'Full menu'!AE18="IwERT",'Full menu'!AE18="ERwIT",'Full menu'!AE18="I&amp;ERT",'Full menu'!AE18="ER&amp;M&amp;IT",'Full menu'!AE18="LSD"),"subst",IF(OR('Full menu'!AE18="FERT",'Full menu'!AE18="FMT",'Full menu'!AE18="FIT",'Full menu'!AE18="WSD"),"intens",""))))</f>
        <v>subst</v>
      </c>
      <c r="AF18" s="4" t="str">
        <f>IF(OR('Full menu'!AF18="MDC",'Full menu'!AF18="PERF"),"rude",IF(OR('Full menu'!AF18="PCB",'Full menu'!AF18="AERF",'Full menu'!AF18="UD"),"inter",IF(OR('Full menu'!AF18="ACB",'Full menu'!AF18="LCERT",'Full menu'!AF18="LERT",'Full menu'!AF18="FCERT",'Full menu'!AF18="FCMT",'Full menu'!AF18="LCMT",'Full menu'!AF18="LMT",'Full menu'!AF18="LCIT",'Full menu'!AF18="FCIT",'Full menu'!AF18="LIT",'Full menu'!AF18="MwERT",'Full menu'!AF18="ERwMT",'Full menu'!AF18="M&amp;ERT",'Full menu'!AF18="MwIT",'Full menu'!AF18="IwMT",'Full menu'!AF18="M&amp;IT",'Full menu'!AF18="IwERT",'Full menu'!AF18="ERwIT",'Full menu'!AF18="I&amp;ERT",'Full menu'!AF18="ER&amp;M&amp;IT",'Full menu'!AF18="LSD"),"subst",IF(OR('Full menu'!AF18="FERT",'Full menu'!AF18="FMT",'Full menu'!AF18="FIT",'Full menu'!AF18="WSD"),"intens",""))))</f>
        <v>subst</v>
      </c>
      <c r="AG18" s="4" t="str">
        <f>IF(OR('Full menu'!AG18="MDC",'Full menu'!AG18="PERF"),"rude",IF(OR('Full menu'!AG18="PCB",'Full menu'!AG18="AERF",'Full menu'!AG18="UD"),"inter",IF(OR('Full menu'!AG18="ACB",'Full menu'!AG18="LCERT",'Full menu'!AG18="LERT",'Full menu'!AG18="FCERT",'Full menu'!AG18="FCMT",'Full menu'!AG18="LCMT",'Full menu'!AG18="LMT",'Full menu'!AG18="LCIT",'Full menu'!AG18="FCIT",'Full menu'!AG18="LIT",'Full menu'!AG18="MwERT",'Full menu'!AG18="ERwMT",'Full menu'!AG18="M&amp;ERT",'Full menu'!AG18="MwIT",'Full menu'!AG18="IwMT",'Full menu'!AG18="M&amp;IT",'Full menu'!AG18="IwERT",'Full menu'!AG18="ERwIT",'Full menu'!AG18="I&amp;ERT",'Full menu'!AG18="ER&amp;M&amp;IT",'Full menu'!AG18="LSD"),"subst",IF(OR('Full menu'!AG18="FERT",'Full menu'!AG18="FMT",'Full menu'!AG18="FIT",'Full menu'!AG18="WSD"),"intens",""))))</f>
        <v>subst</v>
      </c>
      <c r="AH18" s="4" t="str">
        <f>IF(OR('Full menu'!AH18="MDC",'Full menu'!AH18="PERF"),"rude",IF(OR('Full menu'!AH18="PCB",'Full menu'!AH18="AERF",'Full menu'!AH18="UD"),"inter",IF(OR('Full menu'!AH18="ACB",'Full menu'!AH18="LCERT",'Full menu'!AH18="LERT",'Full menu'!AH18="FCERT",'Full menu'!AH18="FCMT",'Full menu'!AH18="LCMT",'Full menu'!AH18="LMT",'Full menu'!AH18="LCIT",'Full menu'!AH18="FCIT",'Full menu'!AH18="LIT",'Full menu'!AH18="MwERT",'Full menu'!AH18="ERwMT",'Full menu'!AH18="M&amp;ERT",'Full menu'!AH18="MwIT",'Full menu'!AH18="IwMT",'Full menu'!AH18="M&amp;IT",'Full menu'!AH18="IwERT",'Full menu'!AH18="ERwIT",'Full menu'!AH18="I&amp;ERT",'Full menu'!AH18="ER&amp;M&amp;IT",'Full menu'!AH18="LSD"),"subst",IF(OR('Full menu'!AH18="FERT",'Full menu'!AH18="FMT",'Full menu'!AH18="FIT",'Full menu'!AH18="WSD"),"intens",""))))</f>
        <v>subst</v>
      </c>
      <c r="AI18" s="4" t="str">
        <f>IF(OR('Full menu'!AI18="MDC",'Full menu'!AI18="PERF"),"rude",IF(OR('Full menu'!AI18="PCB",'Full menu'!AI18="AERF",'Full menu'!AI18="UD"),"inter",IF(OR('Full menu'!AI18="ACB",'Full menu'!AI18="LCERT",'Full menu'!AI18="LERT",'Full menu'!AI18="FCERT",'Full menu'!AI18="FCMT",'Full menu'!AI18="LCMT",'Full menu'!AI18="LMT",'Full menu'!AI18="LCIT",'Full menu'!AI18="FCIT",'Full menu'!AI18="LIT",'Full menu'!AI18="MwERT",'Full menu'!AI18="ERwMT",'Full menu'!AI18="M&amp;ERT",'Full menu'!AI18="MwIT",'Full menu'!AI18="IwMT",'Full menu'!AI18="M&amp;IT",'Full menu'!AI18="IwERT",'Full menu'!AI18="ERwIT",'Full menu'!AI18="I&amp;ERT",'Full menu'!AI18="ER&amp;M&amp;IT",'Full menu'!AI18="LSD"),"subst",IF(OR('Full menu'!AI18="FERT",'Full menu'!AI18="FMT",'Full menu'!AI18="FIT",'Full menu'!AI18="WSD"),"intens",""))))</f>
        <v>subst</v>
      </c>
      <c r="AJ18" s="4" t="str">
        <f>IF(OR('Full menu'!AJ18="MDC",'Full menu'!AJ18="PERF"),"rude",IF(OR('Full menu'!AJ18="PCB",'Full menu'!AJ18="AERF",'Full menu'!AJ18="UD"),"inter",IF(OR('Full menu'!AJ18="ACB",'Full menu'!AJ18="LCERT",'Full menu'!AJ18="LERT",'Full menu'!AJ18="FCERT",'Full menu'!AJ18="FCMT",'Full menu'!AJ18="LCMT",'Full menu'!AJ18="LMT",'Full menu'!AJ18="LCIT",'Full menu'!AJ18="FCIT",'Full menu'!AJ18="LIT",'Full menu'!AJ18="MwERT",'Full menu'!AJ18="ERwMT",'Full menu'!AJ18="M&amp;ERT",'Full menu'!AJ18="MwIT",'Full menu'!AJ18="IwMT",'Full menu'!AJ18="M&amp;IT",'Full menu'!AJ18="IwERT",'Full menu'!AJ18="ERwIT",'Full menu'!AJ18="I&amp;ERT",'Full menu'!AJ18="ER&amp;M&amp;IT",'Full menu'!AJ18="LSD"),"subst",IF(OR('Full menu'!AJ18="FERT",'Full menu'!AJ18="FMT",'Full menu'!AJ18="FIT",'Full menu'!AJ18="WSD"),"intens",""))))</f>
        <v>subst</v>
      </c>
      <c r="AK18" s="4" t="str">
        <f>IF(OR('Full menu'!AK18="MDC",'Full menu'!AK18="PERF"),"rude",IF(OR('Full menu'!AK18="PCB",'Full menu'!AK18="AERF",'Full menu'!AK18="UD"),"inter",IF(OR('Full menu'!AK18="ACB",'Full menu'!AK18="LCERT",'Full menu'!AK18="LERT",'Full menu'!AK18="FCERT",'Full menu'!AK18="FCMT",'Full menu'!AK18="LCMT",'Full menu'!AK18="LMT",'Full menu'!AK18="LCIT",'Full menu'!AK18="FCIT",'Full menu'!AK18="LIT",'Full menu'!AK18="MwERT",'Full menu'!AK18="ERwMT",'Full menu'!AK18="M&amp;ERT",'Full menu'!AK18="MwIT",'Full menu'!AK18="IwMT",'Full menu'!AK18="M&amp;IT",'Full menu'!AK18="IwERT",'Full menu'!AK18="ERwIT",'Full menu'!AK18="I&amp;ERT",'Full menu'!AK18="ER&amp;M&amp;IT",'Full menu'!AK18="LSD"),"subst",IF(OR('Full menu'!AK18="FERT",'Full menu'!AK18="FMT",'Full menu'!AK18="FIT",'Full menu'!AK18="WSD"),"intens",""))))</f>
        <v>subst</v>
      </c>
      <c r="AL18" s="4" t="str">
        <f>IF(OR('Full menu'!AL18="MDC",'Full menu'!AL18="PERF"),"rude",IF(OR('Full menu'!AL18="PCB",'Full menu'!AL18="AERF",'Full menu'!AL18="UD"),"inter",IF(OR('Full menu'!AL18="ACB",'Full menu'!AL18="LCERT",'Full menu'!AL18="LERT",'Full menu'!AL18="FCERT",'Full menu'!AL18="FCMT",'Full menu'!AL18="LCMT",'Full menu'!AL18="LMT",'Full menu'!AL18="LCIT",'Full menu'!AL18="FCIT",'Full menu'!AL18="LIT",'Full menu'!AL18="MwERT",'Full menu'!AL18="ERwMT",'Full menu'!AL18="M&amp;ERT",'Full menu'!AL18="MwIT",'Full menu'!AL18="IwMT",'Full menu'!AL18="M&amp;IT",'Full menu'!AL18="IwERT",'Full menu'!AL18="ERwIT",'Full menu'!AL18="I&amp;ERT",'Full menu'!AL18="ER&amp;M&amp;IT",'Full menu'!AL18="LSD"),"subst",IF(OR('Full menu'!AL18="FERT",'Full menu'!AL18="FMT",'Full menu'!AL18="FIT",'Full menu'!AL18="WSD"),"intens",""))))</f>
        <v>subst</v>
      </c>
      <c r="AM18" s="4" t="str">
        <f>IF(OR('Full menu'!AM18="MDC",'Full menu'!AM18="PERF"),"rude",IF(OR('Full menu'!AM18="PCB",'Full menu'!AM18="AERF",'Full menu'!AM18="UD"),"inter",IF(OR('Full menu'!AM18="ACB",'Full menu'!AM18="LCERT",'Full menu'!AM18="LERT",'Full menu'!AM18="FCERT",'Full menu'!AM18="FCMT",'Full menu'!AM18="LCMT",'Full menu'!AM18="LMT",'Full menu'!AM18="LCIT",'Full menu'!AM18="FCIT",'Full menu'!AM18="LIT",'Full menu'!AM18="MwERT",'Full menu'!AM18="ERwMT",'Full menu'!AM18="M&amp;ERT",'Full menu'!AM18="MwIT",'Full menu'!AM18="IwMT",'Full menu'!AM18="M&amp;IT",'Full menu'!AM18="IwERT",'Full menu'!AM18="ERwIT",'Full menu'!AM18="I&amp;ERT",'Full menu'!AM18="ER&amp;M&amp;IT",'Full menu'!AM18="LSD"),"subst",IF(OR('Full menu'!AM18="FERT",'Full menu'!AM18="FMT",'Full menu'!AM18="FIT",'Full menu'!AM18="WSD"),"intens",""))))</f>
        <v>subst</v>
      </c>
      <c r="AN18" s="4" t="str">
        <f>IF(OR('Full menu'!AN18="MDC",'Full menu'!AN18="PERF"),"rude",IF(OR('Full menu'!AN18="PCB",'Full menu'!AN18="AERF",'Full menu'!AN18="UD"),"inter",IF(OR('Full menu'!AN18="ACB",'Full menu'!AN18="LCERT",'Full menu'!AN18="LERT",'Full menu'!AN18="FCERT",'Full menu'!AN18="FCMT",'Full menu'!AN18="LCMT",'Full menu'!AN18="LMT",'Full menu'!AN18="LCIT",'Full menu'!AN18="FCIT",'Full menu'!AN18="LIT",'Full menu'!AN18="MwERT",'Full menu'!AN18="ERwMT",'Full menu'!AN18="M&amp;ERT",'Full menu'!AN18="MwIT",'Full menu'!AN18="IwMT",'Full menu'!AN18="M&amp;IT",'Full menu'!AN18="IwERT",'Full menu'!AN18="ERwIT",'Full menu'!AN18="I&amp;ERT",'Full menu'!AN18="ER&amp;M&amp;IT",'Full menu'!AN18="LSD"),"subst",IF(OR('Full menu'!AN18="FERT",'Full menu'!AN18="FMT",'Full menu'!AN18="FIT",'Full menu'!AN18="WSD"),"intens",""))))</f>
        <v>subst</v>
      </c>
      <c r="AO18" s="4" t="str">
        <f>IF(OR('Full menu'!AO18="MDC",'Full menu'!AO18="PERF"),"rude",IF(OR('Full menu'!AO18="PCB",'Full menu'!AO18="AERF",'Full menu'!AO18="UD"),"inter",IF(OR('Full menu'!AO18="ACB",'Full menu'!AO18="LCERT",'Full menu'!AO18="LERT",'Full menu'!AO18="FCERT",'Full menu'!AO18="FCMT",'Full menu'!AO18="LCMT",'Full menu'!AO18="LMT",'Full menu'!AO18="LCIT",'Full menu'!AO18="FCIT",'Full menu'!AO18="LIT",'Full menu'!AO18="MwERT",'Full menu'!AO18="ERwMT",'Full menu'!AO18="M&amp;ERT",'Full menu'!AO18="MwIT",'Full menu'!AO18="IwMT",'Full menu'!AO18="M&amp;IT",'Full menu'!AO18="IwERT",'Full menu'!AO18="ERwIT",'Full menu'!AO18="I&amp;ERT",'Full menu'!AO18="ER&amp;M&amp;IT",'Full menu'!AO18="LSD"),"subst",IF(OR('Full menu'!AO18="FERT",'Full menu'!AO18="FMT",'Full menu'!AO18="FIT",'Full menu'!AO18="WSD"),"intens",""))))</f>
        <v>subst</v>
      </c>
      <c r="AP18" s="4" t="str">
        <f>IF(OR('Full menu'!AP18="MDC",'Full menu'!AP18="PERF"),"rude",IF(OR('Full menu'!AP18="PCB",'Full menu'!AP18="AERF",'Full menu'!AP18="UD"),"inter",IF(OR('Full menu'!AP18="ACB",'Full menu'!AP18="LCERT",'Full menu'!AP18="LERT",'Full menu'!AP18="FCERT",'Full menu'!AP18="FCMT",'Full menu'!AP18="LCMT",'Full menu'!AP18="LMT",'Full menu'!AP18="LCIT",'Full menu'!AP18="FCIT",'Full menu'!AP18="LIT",'Full menu'!AP18="MwERT",'Full menu'!AP18="ERwMT",'Full menu'!AP18="M&amp;ERT",'Full menu'!AP18="MwIT",'Full menu'!AP18="IwMT",'Full menu'!AP18="M&amp;IT",'Full menu'!AP18="IwERT",'Full menu'!AP18="ERwIT",'Full menu'!AP18="I&amp;ERT",'Full menu'!AP18="ER&amp;M&amp;IT",'Full menu'!AP18="LSD"),"subst",IF(OR('Full menu'!AP18="FERT",'Full menu'!AP18="FMT",'Full menu'!AP18="FIT",'Full menu'!AP18="WSD"),"intens",""))))</f>
        <v>subst</v>
      </c>
      <c r="AQ18" s="4" t="str">
        <f>IF(OR('Full menu'!AQ18="MDC",'Full menu'!AQ18="PERF"),"rude",IF(OR('Full menu'!AQ18="PCB",'Full menu'!AQ18="AERF",'Full menu'!AQ18="UD"),"inter",IF(OR('Full menu'!AQ18="ACB",'Full menu'!AQ18="LCERT",'Full menu'!AQ18="LERT",'Full menu'!AQ18="FCERT",'Full menu'!AQ18="FCMT",'Full menu'!AQ18="LCMT",'Full menu'!AQ18="LMT",'Full menu'!AQ18="LCIT",'Full menu'!AQ18="FCIT",'Full menu'!AQ18="LIT",'Full menu'!AQ18="MwERT",'Full menu'!AQ18="ERwMT",'Full menu'!AQ18="M&amp;ERT",'Full menu'!AQ18="MwIT",'Full menu'!AQ18="IwMT",'Full menu'!AQ18="M&amp;IT",'Full menu'!AQ18="IwERT",'Full menu'!AQ18="ERwIT",'Full menu'!AQ18="I&amp;ERT",'Full menu'!AQ18="ER&amp;M&amp;IT",'Full menu'!AQ18="LSD"),"subst",IF(OR('Full menu'!AQ18="FERT",'Full menu'!AQ18="FMT",'Full menu'!AQ18="FIT",'Full menu'!AQ18="WSD"),"intens",""))))</f>
        <v>subst</v>
      </c>
      <c r="AR18" s="4" t="str">
        <f>IF(OR('Full menu'!AR18="MDC",'Full menu'!AR18="PERF"),"rude",IF(OR('Full menu'!AR18="PCB",'Full menu'!AR18="AERF",'Full menu'!AR18="UD"),"inter",IF(OR('Full menu'!AR18="ACB",'Full menu'!AR18="LCERT",'Full menu'!AR18="LERT",'Full menu'!AR18="FCERT",'Full menu'!AR18="FCMT",'Full menu'!AR18="LCMT",'Full menu'!AR18="LMT",'Full menu'!AR18="LCIT",'Full menu'!AR18="FCIT",'Full menu'!AR18="LIT",'Full menu'!AR18="MwERT",'Full menu'!AR18="ERwMT",'Full menu'!AR18="M&amp;ERT",'Full menu'!AR18="MwIT",'Full menu'!AR18="IwMT",'Full menu'!AR18="M&amp;IT",'Full menu'!AR18="IwERT",'Full menu'!AR18="ERwIT",'Full menu'!AR18="I&amp;ERT",'Full menu'!AR18="ER&amp;M&amp;IT",'Full menu'!AR18="LSD"),"subst",IF(OR('Full menu'!AR18="FERT",'Full menu'!AR18="FMT",'Full menu'!AR18="FIT",'Full menu'!AR18="WSD"),"intens",""))))</f>
        <v>subst</v>
      </c>
      <c r="AS18" s="4" t="str">
        <f>IF(OR('Full menu'!AS18="MDC",'Full menu'!AS18="PERF"),"rude",IF(OR('Full menu'!AS18="PCB",'Full menu'!AS18="AERF",'Full menu'!AS18="UD"),"inter",IF(OR('Full menu'!AS18="ACB",'Full menu'!AS18="LCERT",'Full menu'!AS18="LERT",'Full menu'!AS18="FCERT",'Full menu'!AS18="FCMT",'Full menu'!AS18="LCMT",'Full menu'!AS18="LMT",'Full menu'!AS18="LCIT",'Full menu'!AS18="FCIT",'Full menu'!AS18="LIT",'Full menu'!AS18="MwERT",'Full menu'!AS18="ERwMT",'Full menu'!AS18="M&amp;ERT",'Full menu'!AS18="MwIT",'Full menu'!AS18="IwMT",'Full menu'!AS18="M&amp;IT",'Full menu'!AS18="IwERT",'Full menu'!AS18="ERwIT",'Full menu'!AS18="I&amp;ERT",'Full menu'!AS18="ER&amp;M&amp;IT",'Full menu'!AS18="LSD"),"subst",IF(OR('Full menu'!AS18="FERT",'Full menu'!AS18="FMT",'Full menu'!AS18="FIT",'Full menu'!AS18="WSD"),"intens",""))))</f>
        <v>subst</v>
      </c>
    </row>
    <row r="19" spans="1:45" x14ac:dyDescent="0.2">
      <c r="A19" s="4" t="s">
        <v>38</v>
      </c>
      <c r="B19" s="4" t="str">
        <f>IF(OR('Full menu'!B19="MDC",'Full menu'!B19="PERF"),"rude",IF(OR('Full menu'!B19="PCB",'Full menu'!B19="AERF",'Full menu'!B19="UD"),"inter",IF(OR('Full menu'!B19="ACB",'Full menu'!B19="LCERT",'Full menu'!B19="LERT",'Full menu'!B19="FCERT",'Full menu'!B19="FCMT",'Full menu'!B19="LCMT",'Full menu'!B19="LMT",'Full menu'!B19="LCIT",'Full menu'!B19="FCIT",'Full menu'!B19="LIT",'Full menu'!B19="MwERT",'Full menu'!B19="ERwMT",'Full menu'!B19="M&amp;ERT",'Full menu'!B19="MwIT",'Full menu'!B19="IwMT",'Full menu'!B19="M&amp;IT",'Full menu'!B19="IwERT",'Full menu'!B19="ERwIT",'Full menu'!B19="I&amp;ERT",'Full menu'!B19="ER&amp;M&amp;IT",'Full menu'!B19="LSD"),"subst",IF(OR('Full menu'!B19="FERT",'Full menu'!B19="FMT",'Full menu'!B19="FIT",'Full menu'!B19="WSD"),"intens",""))))</f>
        <v>inter</v>
      </c>
      <c r="C19" s="4" t="str">
        <f>IF(OR('Full menu'!C19="MDC",'Full menu'!C19="PERF"),"rude",IF(OR('Full menu'!C19="PCB",'Full menu'!C19="AERF",'Full menu'!C19="UD"),"inter",IF(OR('Full menu'!C19="ACB",'Full menu'!C19="LCERT",'Full menu'!C19="LERT",'Full menu'!C19="FCERT",'Full menu'!C19="FCMT",'Full menu'!C19="LCMT",'Full menu'!C19="LMT",'Full menu'!C19="LCIT",'Full menu'!C19="FCIT",'Full menu'!C19="LIT",'Full menu'!C19="MwERT",'Full menu'!C19="ERwMT",'Full menu'!C19="M&amp;ERT",'Full menu'!C19="MwIT",'Full menu'!C19="IwMT",'Full menu'!C19="M&amp;IT",'Full menu'!C19="IwERT",'Full menu'!C19="ERwIT",'Full menu'!C19="I&amp;ERT",'Full menu'!C19="ER&amp;M&amp;IT",'Full menu'!C19="LSD"),"subst",IF(OR('Full menu'!C19="FERT",'Full menu'!C19="FMT",'Full menu'!C19="FIT",'Full menu'!C19="WSD"),"intens",""))))</f>
        <v>inter</v>
      </c>
      <c r="D19" s="4" t="str">
        <f>IF(OR('Full menu'!D19="MDC",'Full menu'!D19="PERF"),"rude",IF(OR('Full menu'!D19="PCB",'Full menu'!D19="AERF",'Full menu'!D19="UD"),"inter",IF(OR('Full menu'!D19="ACB",'Full menu'!D19="LCERT",'Full menu'!D19="LERT",'Full menu'!D19="FCERT",'Full menu'!D19="FCMT",'Full menu'!D19="LCMT",'Full menu'!D19="LMT",'Full menu'!D19="LCIT",'Full menu'!D19="FCIT",'Full menu'!D19="LIT",'Full menu'!D19="MwERT",'Full menu'!D19="ERwMT",'Full menu'!D19="M&amp;ERT",'Full menu'!D19="MwIT",'Full menu'!D19="IwMT",'Full menu'!D19="M&amp;IT",'Full menu'!D19="IwERT",'Full menu'!D19="ERwIT",'Full menu'!D19="I&amp;ERT",'Full menu'!D19="ER&amp;M&amp;IT",'Full menu'!D19="LSD"),"subst",IF(OR('Full menu'!D19="FERT",'Full menu'!D19="FMT",'Full menu'!D19="FIT",'Full menu'!D19="WSD"),"intens",""))))</f>
        <v>inter</v>
      </c>
      <c r="E19" s="4" t="str">
        <f>IF(OR('Full menu'!E19="MDC",'Full menu'!E19="PERF"),"rude",IF(OR('Full menu'!E19="PCB",'Full menu'!E19="AERF",'Full menu'!E19="UD"),"inter",IF(OR('Full menu'!E19="ACB",'Full menu'!E19="LCERT",'Full menu'!E19="LERT",'Full menu'!E19="FCERT",'Full menu'!E19="FCMT",'Full menu'!E19="LCMT",'Full menu'!E19="LMT",'Full menu'!E19="LCIT",'Full menu'!E19="FCIT",'Full menu'!E19="LIT",'Full menu'!E19="MwERT",'Full menu'!E19="ERwMT",'Full menu'!E19="M&amp;ERT",'Full menu'!E19="MwIT",'Full menu'!E19="IwMT",'Full menu'!E19="M&amp;IT",'Full menu'!E19="IwERT",'Full menu'!E19="ERwIT",'Full menu'!E19="I&amp;ERT",'Full menu'!E19="ER&amp;M&amp;IT",'Full menu'!E19="LSD"),"subst",IF(OR('Full menu'!E19="FERT",'Full menu'!E19="FMT",'Full menu'!E19="FIT",'Full menu'!E19="WSD"),"intens",""))))</f>
        <v>inter</v>
      </c>
      <c r="F19" s="4" t="str">
        <f>IF(OR('Full menu'!F19="MDC",'Full menu'!F19="PERF"),"rude",IF(OR('Full menu'!F19="PCB",'Full menu'!F19="AERF",'Full menu'!F19="UD"),"inter",IF(OR('Full menu'!F19="ACB",'Full menu'!F19="LCERT",'Full menu'!F19="LERT",'Full menu'!F19="FCERT",'Full menu'!F19="FCMT",'Full menu'!F19="LCMT",'Full menu'!F19="LMT",'Full menu'!F19="LCIT",'Full menu'!F19="FCIT",'Full menu'!F19="LIT",'Full menu'!F19="MwERT",'Full menu'!F19="ERwMT",'Full menu'!F19="M&amp;ERT",'Full menu'!F19="MwIT",'Full menu'!F19="IwMT",'Full menu'!F19="M&amp;IT",'Full menu'!F19="IwERT",'Full menu'!F19="ERwIT",'Full menu'!F19="I&amp;ERT",'Full menu'!F19="ER&amp;M&amp;IT",'Full menu'!F19="LSD"),"subst",IF(OR('Full menu'!F19="FERT",'Full menu'!F19="FMT",'Full menu'!F19="FIT",'Full menu'!F19="WSD"),"intens",""))))</f>
        <v>inter</v>
      </c>
      <c r="G19" s="4" t="str">
        <f>IF(OR('Full menu'!G19="MDC",'Full menu'!G19="PERF"),"rude",IF(OR('Full menu'!G19="PCB",'Full menu'!G19="AERF",'Full menu'!G19="UD"),"inter",IF(OR('Full menu'!G19="ACB",'Full menu'!G19="LCERT",'Full menu'!G19="LERT",'Full menu'!G19="FCERT",'Full menu'!G19="FCMT",'Full menu'!G19="LCMT",'Full menu'!G19="LMT",'Full menu'!G19="LCIT",'Full menu'!G19="FCIT",'Full menu'!G19="LIT",'Full menu'!G19="MwERT",'Full menu'!G19="ERwMT",'Full menu'!G19="M&amp;ERT",'Full menu'!G19="MwIT",'Full menu'!G19="IwMT",'Full menu'!G19="M&amp;IT",'Full menu'!G19="IwERT",'Full menu'!G19="ERwIT",'Full menu'!G19="I&amp;ERT",'Full menu'!G19="ER&amp;M&amp;IT",'Full menu'!G19="LSD"),"subst",IF(OR('Full menu'!G19="FERT",'Full menu'!G19="FMT",'Full menu'!G19="FIT",'Full menu'!G19="WSD"),"intens",""))))</f>
        <v>inter</v>
      </c>
      <c r="H19" s="4" t="str">
        <f>IF(OR('Full menu'!H19="MDC",'Full menu'!H19="PERF"),"rude",IF(OR('Full menu'!H19="PCB",'Full menu'!H19="AERF",'Full menu'!H19="UD"),"inter",IF(OR('Full menu'!H19="ACB",'Full menu'!H19="LCERT",'Full menu'!H19="LERT",'Full menu'!H19="FCERT",'Full menu'!H19="FCMT",'Full menu'!H19="LCMT",'Full menu'!H19="LMT",'Full menu'!H19="LCIT",'Full menu'!H19="FCIT",'Full menu'!H19="LIT",'Full menu'!H19="MwERT",'Full menu'!H19="ERwMT",'Full menu'!H19="M&amp;ERT",'Full menu'!H19="MwIT",'Full menu'!H19="IwMT",'Full menu'!H19="M&amp;IT",'Full menu'!H19="IwERT",'Full menu'!H19="ERwIT",'Full menu'!H19="I&amp;ERT",'Full menu'!H19="ER&amp;M&amp;IT",'Full menu'!H19="LSD"),"subst",IF(OR('Full menu'!H19="FERT",'Full menu'!H19="FMT",'Full menu'!H19="FIT",'Full menu'!H19="WSD"),"intens",""))))</f>
        <v>inter</v>
      </c>
      <c r="I19" s="4" t="str">
        <f>IF(OR('Full menu'!I19="MDC",'Full menu'!I19="PERF"),"rude",IF(OR('Full menu'!I19="PCB",'Full menu'!I19="AERF",'Full menu'!I19="UD"),"inter",IF(OR('Full menu'!I19="ACB",'Full menu'!I19="LCERT",'Full menu'!I19="LERT",'Full menu'!I19="FCERT",'Full menu'!I19="FCMT",'Full menu'!I19="LCMT",'Full menu'!I19="LMT",'Full menu'!I19="LCIT",'Full menu'!I19="FCIT",'Full menu'!I19="LIT",'Full menu'!I19="MwERT",'Full menu'!I19="ERwMT",'Full menu'!I19="M&amp;ERT",'Full menu'!I19="MwIT",'Full menu'!I19="IwMT",'Full menu'!I19="M&amp;IT",'Full menu'!I19="IwERT",'Full menu'!I19="ERwIT",'Full menu'!I19="I&amp;ERT",'Full menu'!I19="ER&amp;M&amp;IT",'Full menu'!I19="LSD"),"subst",IF(OR('Full menu'!I19="FERT",'Full menu'!I19="FMT",'Full menu'!I19="FIT",'Full menu'!I19="WSD"),"intens",""))))</f>
        <v>inter</v>
      </c>
      <c r="J19" s="4" t="str">
        <f>IF(OR('Full menu'!J19="MDC",'Full menu'!J19="PERF"),"rude",IF(OR('Full menu'!J19="PCB",'Full menu'!J19="AERF",'Full menu'!J19="UD"),"inter",IF(OR('Full menu'!J19="ACB",'Full menu'!J19="LCERT",'Full menu'!J19="LERT",'Full menu'!J19="FCERT",'Full menu'!J19="FCMT",'Full menu'!J19="LCMT",'Full menu'!J19="LMT",'Full menu'!J19="LCIT",'Full menu'!J19="FCIT",'Full menu'!J19="LIT",'Full menu'!J19="MwERT",'Full menu'!J19="ERwMT",'Full menu'!J19="M&amp;ERT",'Full menu'!J19="MwIT",'Full menu'!J19="IwMT",'Full menu'!J19="M&amp;IT",'Full menu'!J19="IwERT",'Full menu'!J19="ERwIT",'Full menu'!J19="I&amp;ERT",'Full menu'!J19="ER&amp;M&amp;IT",'Full menu'!J19="LSD"),"subst",IF(OR('Full menu'!J19="FERT",'Full menu'!J19="FMT",'Full menu'!J19="FIT",'Full menu'!J19="WSD"),"intens",""))))</f>
        <v>inter</v>
      </c>
      <c r="K19" s="4" t="str">
        <f>IF(OR('Full menu'!K19="MDC",'Full menu'!K19="PERF"),"rude",IF(OR('Full menu'!K19="PCB",'Full menu'!K19="AERF",'Full menu'!K19="UD"),"inter",IF(OR('Full menu'!K19="ACB",'Full menu'!K19="LCERT",'Full menu'!K19="LERT",'Full menu'!K19="FCERT",'Full menu'!K19="FCMT",'Full menu'!K19="LCMT",'Full menu'!K19="LMT",'Full menu'!K19="LCIT",'Full menu'!K19="FCIT",'Full menu'!K19="LIT",'Full menu'!K19="MwERT",'Full menu'!K19="ERwMT",'Full menu'!K19="M&amp;ERT",'Full menu'!K19="MwIT",'Full menu'!K19="IwMT",'Full menu'!K19="M&amp;IT",'Full menu'!K19="IwERT",'Full menu'!K19="ERwIT",'Full menu'!K19="I&amp;ERT",'Full menu'!K19="ER&amp;M&amp;IT",'Full menu'!K19="LSD"),"subst",IF(OR('Full menu'!K19="FERT",'Full menu'!K19="FMT",'Full menu'!K19="FIT",'Full menu'!K19="WSD"),"intens",""))))</f>
        <v>inter</v>
      </c>
      <c r="L19" s="4" t="str">
        <f>IF(OR('Full menu'!L19="MDC",'Full menu'!L19="PERF"),"rude",IF(OR('Full menu'!L19="PCB",'Full menu'!L19="AERF",'Full menu'!L19="UD"),"inter",IF(OR('Full menu'!L19="ACB",'Full menu'!L19="LCERT",'Full menu'!L19="LERT",'Full menu'!L19="FCERT",'Full menu'!L19="FCMT",'Full menu'!L19="LCMT",'Full menu'!L19="LMT",'Full menu'!L19="LCIT",'Full menu'!L19="FCIT",'Full menu'!L19="LIT",'Full menu'!L19="MwERT",'Full menu'!L19="ERwMT",'Full menu'!L19="M&amp;ERT",'Full menu'!L19="MwIT",'Full menu'!L19="IwMT",'Full menu'!L19="M&amp;IT",'Full menu'!L19="IwERT",'Full menu'!L19="ERwIT",'Full menu'!L19="I&amp;ERT",'Full menu'!L19="ER&amp;M&amp;IT",'Full menu'!L19="LSD"),"subst",IF(OR('Full menu'!L19="FERT",'Full menu'!L19="FMT",'Full menu'!L19="FIT",'Full menu'!L19="WSD"),"intens",""))))</f>
        <v>inter</v>
      </c>
      <c r="M19" s="4" t="str">
        <f>IF(OR('Full menu'!M19="MDC",'Full menu'!M19="PERF"),"rude",IF(OR('Full menu'!M19="PCB",'Full menu'!M19="AERF",'Full menu'!M19="UD"),"inter",IF(OR('Full menu'!M19="ACB",'Full menu'!M19="LCERT",'Full menu'!M19="LERT",'Full menu'!M19="FCERT",'Full menu'!M19="FCMT",'Full menu'!M19="LCMT",'Full menu'!M19="LMT",'Full menu'!M19="LCIT",'Full menu'!M19="FCIT",'Full menu'!M19="LIT",'Full menu'!M19="MwERT",'Full menu'!M19="ERwMT",'Full menu'!M19="M&amp;ERT",'Full menu'!M19="MwIT",'Full menu'!M19="IwMT",'Full menu'!M19="M&amp;IT",'Full menu'!M19="IwERT",'Full menu'!M19="ERwIT",'Full menu'!M19="I&amp;ERT",'Full menu'!M19="ER&amp;M&amp;IT",'Full menu'!M19="LSD"),"subst",IF(OR('Full menu'!M19="FERT",'Full menu'!M19="FMT",'Full menu'!M19="FIT",'Full menu'!M19="WSD"),"intens",""))))</f>
        <v>subst</v>
      </c>
      <c r="N19" s="4" t="str">
        <f>IF(OR('Full menu'!N19="MDC",'Full menu'!N19="PERF"),"rude",IF(OR('Full menu'!N19="PCB",'Full menu'!N19="AERF",'Full menu'!N19="UD"),"inter",IF(OR('Full menu'!N19="ACB",'Full menu'!N19="LCERT",'Full menu'!N19="LERT",'Full menu'!N19="FCERT",'Full menu'!N19="FCMT",'Full menu'!N19="LCMT",'Full menu'!N19="LMT",'Full menu'!N19="LCIT",'Full menu'!N19="FCIT",'Full menu'!N19="LIT",'Full menu'!N19="MwERT",'Full menu'!N19="ERwMT",'Full menu'!N19="M&amp;ERT",'Full menu'!N19="MwIT",'Full menu'!N19="IwMT",'Full menu'!N19="M&amp;IT",'Full menu'!N19="IwERT",'Full menu'!N19="ERwIT",'Full menu'!N19="I&amp;ERT",'Full menu'!N19="ER&amp;M&amp;IT",'Full menu'!N19="LSD"),"subst",IF(OR('Full menu'!N19="FERT",'Full menu'!N19="FMT",'Full menu'!N19="FIT",'Full menu'!N19="WSD"),"intens",""))))</f>
        <v>subst</v>
      </c>
      <c r="O19" s="4" t="str">
        <f>IF(OR('Full menu'!O19="MDC",'Full menu'!O19="PERF"),"rude",IF(OR('Full menu'!O19="PCB",'Full menu'!O19="AERF",'Full menu'!O19="UD"),"inter",IF(OR('Full menu'!O19="ACB",'Full menu'!O19="LCERT",'Full menu'!O19="LERT",'Full menu'!O19="FCERT",'Full menu'!O19="FCMT",'Full menu'!O19="LCMT",'Full menu'!O19="LMT",'Full menu'!O19="LCIT",'Full menu'!O19="FCIT",'Full menu'!O19="LIT",'Full menu'!O19="MwERT",'Full menu'!O19="ERwMT",'Full menu'!O19="M&amp;ERT",'Full menu'!O19="MwIT",'Full menu'!O19="IwMT",'Full menu'!O19="M&amp;IT",'Full menu'!O19="IwERT",'Full menu'!O19="ERwIT",'Full menu'!O19="I&amp;ERT",'Full menu'!O19="ER&amp;M&amp;IT",'Full menu'!O19="LSD"),"subst",IF(OR('Full menu'!O19="FERT",'Full menu'!O19="FMT",'Full menu'!O19="FIT",'Full menu'!O19="WSD"),"intens",""))))</f>
        <v>subst</v>
      </c>
      <c r="P19" s="4" t="str">
        <f>IF(OR('Full menu'!P19="MDC",'Full menu'!P19="PERF"),"rude",IF(OR('Full menu'!P19="PCB",'Full menu'!P19="AERF",'Full menu'!P19="UD"),"inter",IF(OR('Full menu'!P19="ACB",'Full menu'!P19="LCERT",'Full menu'!P19="LERT",'Full menu'!P19="FCERT",'Full menu'!P19="FCMT",'Full menu'!P19="LCMT",'Full menu'!P19="LMT",'Full menu'!P19="LCIT",'Full menu'!P19="FCIT",'Full menu'!P19="LIT",'Full menu'!P19="MwERT",'Full menu'!P19="ERwMT",'Full menu'!P19="M&amp;ERT",'Full menu'!P19="MwIT",'Full menu'!P19="IwMT",'Full menu'!P19="M&amp;IT",'Full menu'!P19="IwERT",'Full menu'!P19="ERwIT",'Full menu'!P19="I&amp;ERT",'Full menu'!P19="ER&amp;M&amp;IT",'Full menu'!P19="LSD"),"subst",IF(OR('Full menu'!P19="FERT",'Full menu'!P19="FMT",'Full menu'!P19="FIT",'Full menu'!P19="WSD"),"intens",""))))</f>
        <v>subst</v>
      </c>
      <c r="Q19" s="4" t="str">
        <f>IF(OR('Full menu'!Q19="MDC",'Full menu'!Q19="PERF"),"rude",IF(OR('Full menu'!Q19="PCB",'Full menu'!Q19="AERF",'Full menu'!Q19="UD"),"inter",IF(OR('Full menu'!Q19="ACB",'Full menu'!Q19="LCERT",'Full menu'!Q19="LERT",'Full menu'!Q19="FCERT",'Full menu'!Q19="FCMT",'Full menu'!Q19="LCMT",'Full menu'!Q19="LMT",'Full menu'!Q19="LCIT",'Full menu'!Q19="FCIT",'Full menu'!Q19="LIT",'Full menu'!Q19="MwERT",'Full menu'!Q19="ERwMT",'Full menu'!Q19="M&amp;ERT",'Full menu'!Q19="MwIT",'Full menu'!Q19="IwMT",'Full menu'!Q19="M&amp;IT",'Full menu'!Q19="IwERT",'Full menu'!Q19="ERwIT",'Full menu'!Q19="I&amp;ERT",'Full menu'!Q19="ER&amp;M&amp;IT",'Full menu'!Q19="LSD"),"subst",IF(OR('Full menu'!Q19="FERT",'Full menu'!Q19="FMT",'Full menu'!Q19="FIT",'Full menu'!Q19="WSD"),"intens",""))))</f>
        <v>subst</v>
      </c>
      <c r="R19" s="4" t="str">
        <f>IF(OR('Full menu'!R19="MDC",'Full menu'!R19="PERF"),"rude",IF(OR('Full menu'!R19="PCB",'Full menu'!R19="AERF",'Full menu'!R19="UD"),"inter",IF(OR('Full menu'!R19="ACB",'Full menu'!R19="LCERT",'Full menu'!R19="LERT",'Full menu'!R19="FCERT",'Full menu'!R19="FCMT",'Full menu'!R19="LCMT",'Full menu'!R19="LMT",'Full menu'!R19="LCIT",'Full menu'!R19="FCIT",'Full menu'!R19="LIT",'Full menu'!R19="MwERT",'Full menu'!R19="ERwMT",'Full menu'!R19="M&amp;ERT",'Full menu'!R19="MwIT",'Full menu'!R19="IwMT",'Full menu'!R19="M&amp;IT",'Full menu'!R19="IwERT",'Full menu'!R19="ERwIT",'Full menu'!R19="I&amp;ERT",'Full menu'!R19="ER&amp;M&amp;IT",'Full menu'!R19="LSD"),"subst",IF(OR('Full menu'!R19="FERT",'Full menu'!R19="FMT",'Full menu'!R19="FIT",'Full menu'!R19="WSD"),"intens",""))))</f>
        <v>subst</v>
      </c>
      <c r="S19" s="4" t="str">
        <f>IF(OR('Full menu'!S19="MDC",'Full menu'!S19="PERF"),"rude",IF(OR('Full menu'!S19="PCB",'Full menu'!S19="AERF",'Full menu'!S19="UD"),"inter",IF(OR('Full menu'!S19="ACB",'Full menu'!S19="LCERT",'Full menu'!S19="LERT",'Full menu'!S19="FCERT",'Full menu'!S19="FCMT",'Full menu'!S19="LCMT",'Full menu'!S19="LMT",'Full menu'!S19="LCIT",'Full menu'!S19="FCIT",'Full menu'!S19="LIT",'Full menu'!S19="MwERT",'Full menu'!S19="ERwMT",'Full menu'!S19="M&amp;ERT",'Full menu'!S19="MwIT",'Full menu'!S19="IwMT",'Full menu'!S19="M&amp;IT",'Full menu'!S19="IwERT",'Full menu'!S19="ERwIT",'Full menu'!S19="I&amp;ERT",'Full menu'!S19="ER&amp;M&amp;IT",'Full menu'!S19="LSD"),"subst",IF(OR('Full menu'!S19="FERT",'Full menu'!S19="FMT",'Full menu'!S19="FIT",'Full menu'!S19="WSD"),"intens",""))))</f>
        <v>subst</v>
      </c>
      <c r="T19" s="4" t="str">
        <f>IF(OR('Full menu'!T19="MDC",'Full menu'!T19="PERF"),"rude",IF(OR('Full menu'!T19="PCB",'Full menu'!T19="AERF",'Full menu'!T19="UD"),"inter",IF(OR('Full menu'!T19="ACB",'Full menu'!T19="LCERT",'Full menu'!T19="LERT",'Full menu'!T19="FCERT",'Full menu'!T19="FCMT",'Full menu'!T19="LCMT",'Full menu'!T19="LMT",'Full menu'!T19="LCIT",'Full menu'!T19="FCIT",'Full menu'!T19="LIT",'Full menu'!T19="MwERT",'Full menu'!T19="ERwMT",'Full menu'!T19="M&amp;ERT",'Full menu'!T19="MwIT",'Full menu'!T19="IwMT",'Full menu'!T19="M&amp;IT",'Full menu'!T19="IwERT",'Full menu'!T19="ERwIT",'Full menu'!T19="I&amp;ERT",'Full menu'!T19="ER&amp;M&amp;IT",'Full menu'!T19="LSD"),"subst",IF(OR('Full menu'!T19="FERT",'Full menu'!T19="FMT",'Full menu'!T19="FIT",'Full menu'!T19="WSD"),"intens",""))))</f>
        <v>subst</v>
      </c>
      <c r="U19" s="4" t="str">
        <f>IF(OR('Full menu'!U19="MDC",'Full menu'!U19="PERF"),"rude",IF(OR('Full menu'!U19="PCB",'Full menu'!U19="AERF",'Full menu'!U19="UD"),"inter",IF(OR('Full menu'!U19="ACB",'Full menu'!U19="LCERT",'Full menu'!U19="LERT",'Full menu'!U19="FCERT",'Full menu'!U19="FCMT",'Full menu'!U19="LCMT",'Full menu'!U19="LMT",'Full menu'!U19="LCIT",'Full menu'!U19="FCIT",'Full menu'!U19="LIT",'Full menu'!U19="MwERT",'Full menu'!U19="ERwMT",'Full menu'!U19="M&amp;ERT",'Full menu'!U19="MwIT",'Full menu'!U19="IwMT",'Full menu'!U19="M&amp;IT",'Full menu'!U19="IwERT",'Full menu'!U19="ERwIT",'Full menu'!U19="I&amp;ERT",'Full menu'!U19="ER&amp;M&amp;IT",'Full menu'!U19="LSD"),"subst",IF(OR('Full menu'!U19="FERT",'Full menu'!U19="FMT",'Full menu'!U19="FIT",'Full menu'!U19="WSD"),"intens",""))))</f>
        <v>subst</v>
      </c>
      <c r="V19" s="4" t="str">
        <f>IF(OR('Full menu'!V19="MDC",'Full menu'!V19="PERF"),"rude",IF(OR('Full menu'!V19="PCB",'Full menu'!V19="AERF",'Full menu'!V19="UD"),"inter",IF(OR('Full menu'!V19="ACB",'Full menu'!V19="LCERT",'Full menu'!V19="LERT",'Full menu'!V19="FCERT",'Full menu'!V19="FCMT",'Full menu'!V19="LCMT",'Full menu'!V19="LMT",'Full menu'!V19="LCIT",'Full menu'!V19="FCIT",'Full menu'!V19="LIT",'Full menu'!V19="MwERT",'Full menu'!V19="ERwMT",'Full menu'!V19="M&amp;ERT",'Full menu'!V19="MwIT",'Full menu'!V19="IwMT",'Full menu'!V19="M&amp;IT",'Full menu'!V19="IwERT",'Full menu'!V19="ERwIT",'Full menu'!V19="I&amp;ERT",'Full menu'!V19="ER&amp;M&amp;IT",'Full menu'!V19="LSD"),"subst",IF(OR('Full menu'!V19="FERT",'Full menu'!V19="FMT",'Full menu'!V19="FIT",'Full menu'!V19="WSD"),"intens",""))))</f>
        <v>subst</v>
      </c>
      <c r="W19" s="4" t="str">
        <f>IF(OR('Full menu'!W19="MDC",'Full menu'!W19="PERF"),"rude",IF(OR('Full menu'!W19="PCB",'Full menu'!W19="AERF",'Full menu'!W19="UD"),"inter",IF(OR('Full menu'!W19="ACB",'Full menu'!W19="LCERT",'Full menu'!W19="LERT",'Full menu'!W19="FCERT",'Full menu'!W19="FCMT",'Full menu'!W19="LCMT",'Full menu'!W19="LMT",'Full menu'!W19="LCIT",'Full menu'!W19="FCIT",'Full menu'!W19="LIT",'Full menu'!W19="MwERT",'Full menu'!W19="ERwMT",'Full menu'!W19="M&amp;ERT",'Full menu'!W19="MwIT",'Full menu'!W19="IwMT",'Full menu'!W19="M&amp;IT",'Full menu'!W19="IwERT",'Full menu'!W19="ERwIT",'Full menu'!W19="I&amp;ERT",'Full menu'!W19="ER&amp;M&amp;IT",'Full menu'!W19="LSD"),"subst",IF(OR('Full menu'!W19="FERT",'Full menu'!W19="FMT",'Full menu'!W19="FIT",'Full menu'!W19="WSD"),"intens",""))))</f>
        <v>subst</v>
      </c>
      <c r="X19" s="4" t="str">
        <f>IF(OR('Full menu'!X19="MDC",'Full menu'!X19="PERF"),"rude",IF(OR('Full menu'!X19="PCB",'Full menu'!X19="AERF",'Full menu'!X19="UD"),"inter",IF(OR('Full menu'!X19="ACB",'Full menu'!X19="LCERT",'Full menu'!X19="LERT",'Full menu'!X19="FCERT",'Full menu'!X19="FCMT",'Full menu'!X19="LCMT",'Full menu'!X19="LMT",'Full menu'!X19="LCIT",'Full menu'!X19="FCIT",'Full menu'!X19="LIT",'Full menu'!X19="MwERT",'Full menu'!X19="ERwMT",'Full menu'!X19="M&amp;ERT",'Full menu'!X19="MwIT",'Full menu'!X19="IwMT",'Full menu'!X19="M&amp;IT",'Full menu'!X19="IwERT",'Full menu'!X19="ERwIT",'Full menu'!X19="I&amp;ERT",'Full menu'!X19="ER&amp;M&amp;IT",'Full menu'!X19="LSD"),"subst",IF(OR('Full menu'!X19="FERT",'Full menu'!X19="FMT",'Full menu'!X19="FIT",'Full menu'!X19="WSD"),"intens",""))))</f>
        <v>subst</v>
      </c>
      <c r="Y19" s="4" t="str">
        <f>IF(OR('Full menu'!Y19="MDC",'Full menu'!Y19="PERF"),"rude",IF(OR('Full menu'!Y19="PCB",'Full menu'!Y19="AERF",'Full menu'!Y19="UD"),"inter",IF(OR('Full menu'!Y19="ACB",'Full menu'!Y19="LCERT",'Full menu'!Y19="LERT",'Full menu'!Y19="FCERT",'Full menu'!Y19="FCMT",'Full menu'!Y19="LCMT",'Full menu'!Y19="LMT",'Full menu'!Y19="LCIT",'Full menu'!Y19="FCIT",'Full menu'!Y19="LIT",'Full menu'!Y19="MwERT",'Full menu'!Y19="ERwMT",'Full menu'!Y19="M&amp;ERT",'Full menu'!Y19="MwIT",'Full menu'!Y19="IwMT",'Full menu'!Y19="M&amp;IT",'Full menu'!Y19="IwERT",'Full menu'!Y19="ERwIT",'Full menu'!Y19="I&amp;ERT",'Full menu'!Y19="ER&amp;M&amp;IT",'Full menu'!Y19="LSD"),"subst",IF(OR('Full menu'!Y19="FERT",'Full menu'!Y19="FMT",'Full menu'!Y19="FIT",'Full menu'!Y19="WSD"),"intens",""))))</f>
        <v>subst</v>
      </c>
      <c r="Z19" s="4" t="str">
        <f>IF(OR('Full menu'!Z19="MDC",'Full menu'!Z19="PERF"),"rude",IF(OR('Full menu'!Z19="PCB",'Full menu'!Z19="AERF",'Full menu'!Z19="UD"),"inter",IF(OR('Full menu'!Z19="ACB",'Full menu'!Z19="LCERT",'Full menu'!Z19="LERT",'Full menu'!Z19="FCERT",'Full menu'!Z19="FCMT",'Full menu'!Z19="LCMT",'Full menu'!Z19="LMT",'Full menu'!Z19="LCIT",'Full menu'!Z19="FCIT",'Full menu'!Z19="LIT",'Full menu'!Z19="MwERT",'Full menu'!Z19="ERwMT",'Full menu'!Z19="M&amp;ERT",'Full menu'!Z19="MwIT",'Full menu'!Z19="IwMT",'Full menu'!Z19="M&amp;IT",'Full menu'!Z19="IwERT",'Full menu'!Z19="ERwIT",'Full menu'!Z19="I&amp;ERT",'Full menu'!Z19="ER&amp;M&amp;IT",'Full menu'!Z19="LSD"),"subst",IF(OR('Full menu'!Z19="FERT",'Full menu'!Z19="FMT",'Full menu'!Z19="FIT",'Full menu'!Z19="WSD"),"intens",""))))</f>
        <v>subst</v>
      </c>
      <c r="AA19" s="4" t="str">
        <f>IF(OR('Full menu'!AA19="MDC",'Full menu'!AA19="PERF"),"rude",IF(OR('Full menu'!AA19="PCB",'Full menu'!AA19="AERF",'Full menu'!AA19="UD"),"inter",IF(OR('Full menu'!AA19="ACB",'Full menu'!AA19="LCERT",'Full menu'!AA19="LERT",'Full menu'!AA19="FCERT",'Full menu'!AA19="FCMT",'Full menu'!AA19="LCMT",'Full menu'!AA19="LMT",'Full menu'!AA19="LCIT",'Full menu'!AA19="FCIT",'Full menu'!AA19="LIT",'Full menu'!AA19="MwERT",'Full menu'!AA19="ERwMT",'Full menu'!AA19="M&amp;ERT",'Full menu'!AA19="MwIT",'Full menu'!AA19="IwMT",'Full menu'!AA19="M&amp;IT",'Full menu'!AA19="IwERT",'Full menu'!AA19="ERwIT",'Full menu'!AA19="I&amp;ERT",'Full menu'!AA19="ER&amp;M&amp;IT",'Full menu'!AA19="LSD"),"subst",IF(OR('Full menu'!AA19="FERT",'Full menu'!AA19="FMT",'Full menu'!AA19="FIT",'Full menu'!AA19="WSD"),"intens",""))))</f>
        <v>subst</v>
      </c>
      <c r="AB19" s="4" t="str">
        <f>IF(OR('Full menu'!AB19="MDC",'Full menu'!AB19="PERF"),"rude",IF(OR('Full menu'!AB19="PCB",'Full menu'!AB19="AERF",'Full menu'!AB19="UD"),"inter",IF(OR('Full menu'!AB19="ACB",'Full menu'!AB19="LCERT",'Full menu'!AB19="LERT",'Full menu'!AB19="FCERT",'Full menu'!AB19="FCMT",'Full menu'!AB19="LCMT",'Full menu'!AB19="LMT",'Full menu'!AB19="LCIT",'Full menu'!AB19="FCIT",'Full menu'!AB19="LIT",'Full menu'!AB19="MwERT",'Full menu'!AB19="ERwMT",'Full menu'!AB19="M&amp;ERT",'Full menu'!AB19="MwIT",'Full menu'!AB19="IwMT",'Full menu'!AB19="M&amp;IT",'Full menu'!AB19="IwERT",'Full menu'!AB19="ERwIT",'Full menu'!AB19="I&amp;ERT",'Full menu'!AB19="ER&amp;M&amp;IT",'Full menu'!AB19="LSD"),"subst",IF(OR('Full menu'!AB19="FERT",'Full menu'!AB19="FMT",'Full menu'!AB19="FIT",'Full menu'!AB19="WSD"),"intens",""))))</f>
        <v>subst</v>
      </c>
      <c r="AC19" s="4" t="str">
        <f>IF(OR('Full menu'!AC19="MDC",'Full menu'!AC19="PERF"),"rude",IF(OR('Full menu'!AC19="PCB",'Full menu'!AC19="AERF",'Full menu'!AC19="UD"),"inter",IF(OR('Full menu'!AC19="ACB",'Full menu'!AC19="LCERT",'Full menu'!AC19="LERT",'Full menu'!AC19="FCERT",'Full menu'!AC19="FCMT",'Full menu'!AC19="LCMT",'Full menu'!AC19="LMT",'Full menu'!AC19="LCIT",'Full menu'!AC19="FCIT",'Full menu'!AC19="LIT",'Full menu'!AC19="MwERT",'Full menu'!AC19="ERwMT",'Full menu'!AC19="M&amp;ERT",'Full menu'!AC19="MwIT",'Full menu'!AC19="IwMT",'Full menu'!AC19="M&amp;IT",'Full menu'!AC19="IwERT",'Full menu'!AC19="ERwIT",'Full menu'!AC19="I&amp;ERT",'Full menu'!AC19="ER&amp;M&amp;IT",'Full menu'!AC19="LSD"),"subst",IF(OR('Full menu'!AC19="FERT",'Full menu'!AC19="FMT",'Full menu'!AC19="FIT",'Full menu'!AC19="WSD"),"intens",""))))</f>
        <v>subst</v>
      </c>
      <c r="AD19" s="4" t="str">
        <f>IF(OR('Full menu'!AD19="MDC",'Full menu'!AD19="PERF"),"rude",IF(OR('Full menu'!AD19="PCB",'Full menu'!AD19="AERF",'Full menu'!AD19="UD"),"inter",IF(OR('Full menu'!AD19="ACB",'Full menu'!AD19="LCERT",'Full menu'!AD19="LERT",'Full menu'!AD19="FCERT",'Full menu'!AD19="FCMT",'Full menu'!AD19="LCMT",'Full menu'!AD19="LMT",'Full menu'!AD19="LCIT",'Full menu'!AD19="FCIT",'Full menu'!AD19="LIT",'Full menu'!AD19="MwERT",'Full menu'!AD19="ERwMT",'Full menu'!AD19="M&amp;ERT",'Full menu'!AD19="MwIT",'Full menu'!AD19="IwMT",'Full menu'!AD19="M&amp;IT",'Full menu'!AD19="IwERT",'Full menu'!AD19="ERwIT",'Full menu'!AD19="I&amp;ERT",'Full menu'!AD19="ER&amp;M&amp;IT",'Full menu'!AD19="LSD"),"subst",IF(OR('Full menu'!AD19="FERT",'Full menu'!AD19="FMT",'Full menu'!AD19="FIT",'Full menu'!AD19="WSD"),"intens",""))))</f>
        <v>subst</v>
      </c>
      <c r="AE19" s="4" t="str">
        <f>IF(OR('Full menu'!AE19="MDC",'Full menu'!AE19="PERF"),"rude",IF(OR('Full menu'!AE19="PCB",'Full menu'!AE19="AERF",'Full menu'!AE19="UD"),"inter",IF(OR('Full menu'!AE19="ACB",'Full menu'!AE19="LCERT",'Full menu'!AE19="LERT",'Full menu'!AE19="FCERT",'Full menu'!AE19="FCMT",'Full menu'!AE19="LCMT",'Full menu'!AE19="LMT",'Full menu'!AE19="LCIT",'Full menu'!AE19="FCIT",'Full menu'!AE19="LIT",'Full menu'!AE19="MwERT",'Full menu'!AE19="ERwMT",'Full menu'!AE19="M&amp;ERT",'Full menu'!AE19="MwIT",'Full menu'!AE19="IwMT",'Full menu'!AE19="M&amp;IT",'Full menu'!AE19="IwERT",'Full menu'!AE19="ERwIT",'Full menu'!AE19="I&amp;ERT",'Full menu'!AE19="ER&amp;M&amp;IT",'Full menu'!AE19="LSD"),"subst",IF(OR('Full menu'!AE19="FERT",'Full menu'!AE19="FMT",'Full menu'!AE19="FIT",'Full menu'!AE19="WSD"),"intens",""))))</f>
        <v>subst</v>
      </c>
      <c r="AF19" s="4" t="str">
        <f>IF(OR('Full menu'!AF19="MDC",'Full menu'!AF19="PERF"),"rude",IF(OR('Full menu'!AF19="PCB",'Full menu'!AF19="AERF",'Full menu'!AF19="UD"),"inter",IF(OR('Full menu'!AF19="ACB",'Full menu'!AF19="LCERT",'Full menu'!AF19="LERT",'Full menu'!AF19="FCERT",'Full menu'!AF19="FCMT",'Full menu'!AF19="LCMT",'Full menu'!AF19="LMT",'Full menu'!AF19="LCIT",'Full menu'!AF19="FCIT",'Full menu'!AF19="LIT",'Full menu'!AF19="MwERT",'Full menu'!AF19="ERwMT",'Full menu'!AF19="M&amp;ERT",'Full menu'!AF19="MwIT",'Full menu'!AF19="IwMT",'Full menu'!AF19="M&amp;IT",'Full menu'!AF19="IwERT",'Full menu'!AF19="ERwIT",'Full menu'!AF19="I&amp;ERT",'Full menu'!AF19="ER&amp;M&amp;IT",'Full menu'!AF19="LSD"),"subst",IF(OR('Full menu'!AF19="FERT",'Full menu'!AF19="FMT",'Full menu'!AF19="FIT",'Full menu'!AF19="WSD"),"intens",""))))</f>
        <v>subst</v>
      </c>
      <c r="AG19" s="4" t="str">
        <f>IF(OR('Full menu'!AG19="MDC",'Full menu'!AG19="PERF"),"rude",IF(OR('Full menu'!AG19="PCB",'Full menu'!AG19="AERF",'Full menu'!AG19="UD"),"inter",IF(OR('Full menu'!AG19="ACB",'Full menu'!AG19="LCERT",'Full menu'!AG19="LERT",'Full menu'!AG19="FCERT",'Full menu'!AG19="FCMT",'Full menu'!AG19="LCMT",'Full menu'!AG19="LMT",'Full menu'!AG19="LCIT",'Full menu'!AG19="FCIT",'Full menu'!AG19="LIT",'Full menu'!AG19="MwERT",'Full menu'!AG19="ERwMT",'Full menu'!AG19="M&amp;ERT",'Full menu'!AG19="MwIT",'Full menu'!AG19="IwMT",'Full menu'!AG19="M&amp;IT",'Full menu'!AG19="IwERT",'Full menu'!AG19="ERwIT",'Full menu'!AG19="I&amp;ERT",'Full menu'!AG19="ER&amp;M&amp;IT",'Full menu'!AG19="LSD"),"subst",IF(OR('Full menu'!AG19="FERT",'Full menu'!AG19="FMT",'Full menu'!AG19="FIT",'Full menu'!AG19="WSD"),"intens",""))))</f>
        <v>subst</v>
      </c>
      <c r="AH19" s="4" t="str">
        <f>IF(OR('Full menu'!AH19="MDC",'Full menu'!AH19="PERF"),"rude",IF(OR('Full menu'!AH19="PCB",'Full menu'!AH19="AERF",'Full menu'!AH19="UD"),"inter",IF(OR('Full menu'!AH19="ACB",'Full menu'!AH19="LCERT",'Full menu'!AH19="LERT",'Full menu'!AH19="FCERT",'Full menu'!AH19="FCMT",'Full menu'!AH19="LCMT",'Full menu'!AH19="LMT",'Full menu'!AH19="LCIT",'Full menu'!AH19="FCIT",'Full menu'!AH19="LIT",'Full menu'!AH19="MwERT",'Full menu'!AH19="ERwMT",'Full menu'!AH19="M&amp;ERT",'Full menu'!AH19="MwIT",'Full menu'!AH19="IwMT",'Full menu'!AH19="M&amp;IT",'Full menu'!AH19="IwERT",'Full menu'!AH19="ERwIT",'Full menu'!AH19="I&amp;ERT",'Full menu'!AH19="ER&amp;M&amp;IT",'Full menu'!AH19="LSD"),"subst",IF(OR('Full menu'!AH19="FERT",'Full menu'!AH19="FMT",'Full menu'!AH19="FIT",'Full menu'!AH19="WSD"),"intens",""))))</f>
        <v>subst</v>
      </c>
      <c r="AI19" s="4" t="str">
        <f>IF(OR('Full menu'!AI19="MDC",'Full menu'!AI19="PERF"),"rude",IF(OR('Full menu'!AI19="PCB",'Full menu'!AI19="AERF",'Full menu'!AI19="UD"),"inter",IF(OR('Full menu'!AI19="ACB",'Full menu'!AI19="LCERT",'Full menu'!AI19="LERT",'Full menu'!AI19="FCERT",'Full menu'!AI19="FCMT",'Full menu'!AI19="LCMT",'Full menu'!AI19="LMT",'Full menu'!AI19="LCIT",'Full menu'!AI19="FCIT",'Full menu'!AI19="LIT",'Full menu'!AI19="MwERT",'Full menu'!AI19="ERwMT",'Full menu'!AI19="M&amp;ERT",'Full menu'!AI19="MwIT",'Full menu'!AI19="IwMT",'Full menu'!AI19="M&amp;IT",'Full menu'!AI19="IwERT",'Full menu'!AI19="ERwIT",'Full menu'!AI19="I&amp;ERT",'Full menu'!AI19="ER&amp;M&amp;IT",'Full menu'!AI19="LSD"),"subst",IF(OR('Full menu'!AI19="FERT",'Full menu'!AI19="FMT",'Full menu'!AI19="FIT",'Full menu'!AI19="WSD"),"intens",""))))</f>
        <v>subst</v>
      </c>
      <c r="AJ19" s="4" t="str">
        <f>IF(OR('Full menu'!AJ19="MDC",'Full menu'!AJ19="PERF"),"rude",IF(OR('Full menu'!AJ19="PCB",'Full menu'!AJ19="AERF",'Full menu'!AJ19="UD"),"inter",IF(OR('Full menu'!AJ19="ACB",'Full menu'!AJ19="LCERT",'Full menu'!AJ19="LERT",'Full menu'!AJ19="FCERT",'Full menu'!AJ19="FCMT",'Full menu'!AJ19="LCMT",'Full menu'!AJ19="LMT",'Full menu'!AJ19="LCIT",'Full menu'!AJ19="FCIT",'Full menu'!AJ19="LIT",'Full menu'!AJ19="MwERT",'Full menu'!AJ19="ERwMT",'Full menu'!AJ19="M&amp;ERT",'Full menu'!AJ19="MwIT",'Full menu'!AJ19="IwMT",'Full menu'!AJ19="M&amp;IT",'Full menu'!AJ19="IwERT",'Full menu'!AJ19="ERwIT",'Full menu'!AJ19="I&amp;ERT",'Full menu'!AJ19="ER&amp;M&amp;IT",'Full menu'!AJ19="LSD"),"subst",IF(OR('Full menu'!AJ19="FERT",'Full menu'!AJ19="FMT",'Full menu'!AJ19="FIT",'Full menu'!AJ19="WSD"),"intens",""))))</f>
        <v>subst</v>
      </c>
      <c r="AK19" s="4" t="str">
        <f>IF(OR('Full menu'!AK19="MDC",'Full menu'!AK19="PERF"),"rude",IF(OR('Full menu'!AK19="PCB",'Full menu'!AK19="AERF",'Full menu'!AK19="UD"),"inter",IF(OR('Full menu'!AK19="ACB",'Full menu'!AK19="LCERT",'Full menu'!AK19="LERT",'Full menu'!AK19="FCERT",'Full menu'!AK19="FCMT",'Full menu'!AK19="LCMT",'Full menu'!AK19="LMT",'Full menu'!AK19="LCIT",'Full menu'!AK19="FCIT",'Full menu'!AK19="LIT",'Full menu'!AK19="MwERT",'Full menu'!AK19="ERwMT",'Full menu'!AK19="M&amp;ERT",'Full menu'!AK19="MwIT",'Full menu'!AK19="IwMT",'Full menu'!AK19="M&amp;IT",'Full menu'!AK19="IwERT",'Full menu'!AK19="ERwIT",'Full menu'!AK19="I&amp;ERT",'Full menu'!AK19="ER&amp;M&amp;IT",'Full menu'!AK19="LSD"),"subst",IF(OR('Full menu'!AK19="FERT",'Full menu'!AK19="FMT",'Full menu'!AK19="FIT",'Full menu'!AK19="WSD"),"intens",""))))</f>
        <v>subst</v>
      </c>
      <c r="AL19" s="4" t="str">
        <f>IF(OR('Full menu'!AL19="MDC",'Full menu'!AL19="PERF"),"rude",IF(OR('Full menu'!AL19="PCB",'Full menu'!AL19="AERF",'Full menu'!AL19="UD"),"inter",IF(OR('Full menu'!AL19="ACB",'Full menu'!AL19="LCERT",'Full menu'!AL19="LERT",'Full menu'!AL19="FCERT",'Full menu'!AL19="FCMT",'Full menu'!AL19="LCMT",'Full menu'!AL19="LMT",'Full menu'!AL19="LCIT",'Full menu'!AL19="FCIT",'Full menu'!AL19="LIT",'Full menu'!AL19="MwERT",'Full menu'!AL19="ERwMT",'Full menu'!AL19="M&amp;ERT",'Full menu'!AL19="MwIT",'Full menu'!AL19="IwMT",'Full menu'!AL19="M&amp;IT",'Full menu'!AL19="IwERT",'Full menu'!AL19="ERwIT",'Full menu'!AL19="I&amp;ERT",'Full menu'!AL19="ER&amp;M&amp;IT",'Full menu'!AL19="LSD"),"subst",IF(OR('Full menu'!AL19="FERT",'Full menu'!AL19="FMT",'Full menu'!AL19="FIT",'Full menu'!AL19="WSD"),"intens",""))))</f>
        <v>subst</v>
      </c>
      <c r="AM19" s="4" t="str">
        <f>IF(OR('Full menu'!AM19="MDC",'Full menu'!AM19="PERF"),"rude",IF(OR('Full menu'!AM19="PCB",'Full menu'!AM19="AERF",'Full menu'!AM19="UD"),"inter",IF(OR('Full menu'!AM19="ACB",'Full menu'!AM19="LCERT",'Full menu'!AM19="LERT",'Full menu'!AM19="FCERT",'Full menu'!AM19="FCMT",'Full menu'!AM19="LCMT",'Full menu'!AM19="LMT",'Full menu'!AM19="LCIT",'Full menu'!AM19="FCIT",'Full menu'!AM19="LIT",'Full menu'!AM19="MwERT",'Full menu'!AM19="ERwMT",'Full menu'!AM19="M&amp;ERT",'Full menu'!AM19="MwIT",'Full menu'!AM19="IwMT",'Full menu'!AM19="M&amp;IT",'Full menu'!AM19="IwERT",'Full menu'!AM19="ERwIT",'Full menu'!AM19="I&amp;ERT",'Full menu'!AM19="ER&amp;M&amp;IT",'Full menu'!AM19="LSD"),"subst",IF(OR('Full menu'!AM19="FERT",'Full menu'!AM19="FMT",'Full menu'!AM19="FIT",'Full menu'!AM19="WSD"),"intens",""))))</f>
        <v>subst</v>
      </c>
      <c r="AN19" s="4" t="str">
        <f>IF(OR('Full menu'!AN19="MDC",'Full menu'!AN19="PERF"),"rude",IF(OR('Full menu'!AN19="PCB",'Full menu'!AN19="AERF",'Full menu'!AN19="UD"),"inter",IF(OR('Full menu'!AN19="ACB",'Full menu'!AN19="LCERT",'Full menu'!AN19="LERT",'Full menu'!AN19="FCERT",'Full menu'!AN19="FCMT",'Full menu'!AN19="LCMT",'Full menu'!AN19="LMT",'Full menu'!AN19="LCIT",'Full menu'!AN19="FCIT",'Full menu'!AN19="LIT",'Full menu'!AN19="MwERT",'Full menu'!AN19="ERwMT",'Full menu'!AN19="M&amp;ERT",'Full menu'!AN19="MwIT",'Full menu'!AN19="IwMT",'Full menu'!AN19="M&amp;IT",'Full menu'!AN19="IwERT",'Full menu'!AN19="ERwIT",'Full menu'!AN19="I&amp;ERT",'Full menu'!AN19="ER&amp;M&amp;IT",'Full menu'!AN19="LSD"),"subst",IF(OR('Full menu'!AN19="FERT",'Full menu'!AN19="FMT",'Full menu'!AN19="FIT",'Full menu'!AN19="WSD"),"intens",""))))</f>
        <v>subst</v>
      </c>
      <c r="AO19" s="4" t="str">
        <f>IF(OR('Full menu'!AO19="MDC",'Full menu'!AO19="PERF"),"rude",IF(OR('Full menu'!AO19="PCB",'Full menu'!AO19="AERF",'Full menu'!AO19="UD"),"inter",IF(OR('Full menu'!AO19="ACB",'Full menu'!AO19="LCERT",'Full menu'!AO19="LERT",'Full menu'!AO19="FCERT",'Full menu'!AO19="FCMT",'Full menu'!AO19="LCMT",'Full menu'!AO19="LMT",'Full menu'!AO19="LCIT",'Full menu'!AO19="FCIT",'Full menu'!AO19="LIT",'Full menu'!AO19="MwERT",'Full menu'!AO19="ERwMT",'Full menu'!AO19="M&amp;ERT",'Full menu'!AO19="MwIT",'Full menu'!AO19="IwMT",'Full menu'!AO19="M&amp;IT",'Full menu'!AO19="IwERT",'Full menu'!AO19="ERwIT",'Full menu'!AO19="I&amp;ERT",'Full menu'!AO19="ER&amp;M&amp;IT",'Full menu'!AO19="LSD"),"subst",IF(OR('Full menu'!AO19="FERT",'Full menu'!AO19="FMT",'Full menu'!AO19="FIT",'Full menu'!AO19="WSD"),"intens",""))))</f>
        <v>subst</v>
      </c>
      <c r="AP19" s="4" t="str">
        <f>IF(OR('Full menu'!AP19="MDC",'Full menu'!AP19="PERF"),"rude",IF(OR('Full menu'!AP19="PCB",'Full menu'!AP19="AERF",'Full menu'!AP19="UD"),"inter",IF(OR('Full menu'!AP19="ACB",'Full menu'!AP19="LCERT",'Full menu'!AP19="LERT",'Full menu'!AP19="FCERT",'Full menu'!AP19="FCMT",'Full menu'!AP19="LCMT",'Full menu'!AP19="LMT",'Full menu'!AP19="LCIT",'Full menu'!AP19="FCIT",'Full menu'!AP19="LIT",'Full menu'!AP19="MwERT",'Full menu'!AP19="ERwMT",'Full menu'!AP19="M&amp;ERT",'Full menu'!AP19="MwIT",'Full menu'!AP19="IwMT",'Full menu'!AP19="M&amp;IT",'Full menu'!AP19="IwERT",'Full menu'!AP19="ERwIT",'Full menu'!AP19="I&amp;ERT",'Full menu'!AP19="ER&amp;M&amp;IT",'Full menu'!AP19="LSD"),"subst",IF(OR('Full menu'!AP19="FERT",'Full menu'!AP19="FMT",'Full menu'!AP19="FIT",'Full menu'!AP19="WSD"),"intens",""))))</f>
        <v>subst</v>
      </c>
      <c r="AQ19" s="4" t="str">
        <f>IF(OR('Full menu'!AQ19="MDC",'Full menu'!AQ19="PERF"),"rude",IF(OR('Full menu'!AQ19="PCB",'Full menu'!AQ19="AERF",'Full menu'!AQ19="UD"),"inter",IF(OR('Full menu'!AQ19="ACB",'Full menu'!AQ19="LCERT",'Full menu'!AQ19="LERT",'Full menu'!AQ19="FCERT",'Full menu'!AQ19="FCMT",'Full menu'!AQ19="LCMT",'Full menu'!AQ19="LMT",'Full menu'!AQ19="LCIT",'Full menu'!AQ19="FCIT",'Full menu'!AQ19="LIT",'Full menu'!AQ19="MwERT",'Full menu'!AQ19="ERwMT",'Full menu'!AQ19="M&amp;ERT",'Full menu'!AQ19="MwIT",'Full menu'!AQ19="IwMT",'Full menu'!AQ19="M&amp;IT",'Full menu'!AQ19="IwERT",'Full menu'!AQ19="ERwIT",'Full menu'!AQ19="I&amp;ERT",'Full menu'!AQ19="ER&amp;M&amp;IT",'Full menu'!AQ19="LSD"),"subst",IF(OR('Full menu'!AQ19="FERT",'Full menu'!AQ19="FMT",'Full menu'!AQ19="FIT",'Full menu'!AQ19="WSD"),"intens",""))))</f>
        <v>subst</v>
      </c>
      <c r="AR19" s="4" t="str">
        <f>IF(OR('Full menu'!AR19="MDC",'Full menu'!AR19="PERF"),"rude",IF(OR('Full menu'!AR19="PCB",'Full menu'!AR19="AERF",'Full menu'!AR19="UD"),"inter",IF(OR('Full menu'!AR19="ACB",'Full menu'!AR19="LCERT",'Full menu'!AR19="LERT",'Full menu'!AR19="FCERT",'Full menu'!AR19="FCMT",'Full menu'!AR19="LCMT",'Full menu'!AR19="LMT",'Full menu'!AR19="LCIT",'Full menu'!AR19="FCIT",'Full menu'!AR19="LIT",'Full menu'!AR19="MwERT",'Full menu'!AR19="ERwMT",'Full menu'!AR19="M&amp;ERT",'Full menu'!AR19="MwIT",'Full menu'!AR19="IwMT",'Full menu'!AR19="M&amp;IT",'Full menu'!AR19="IwERT",'Full menu'!AR19="ERwIT",'Full menu'!AR19="I&amp;ERT",'Full menu'!AR19="ER&amp;M&amp;IT",'Full menu'!AR19="LSD"),"subst",IF(OR('Full menu'!AR19="FERT",'Full menu'!AR19="FMT",'Full menu'!AR19="FIT",'Full menu'!AR19="WSD"),"intens",""))))</f>
        <v>subst</v>
      </c>
      <c r="AS19" s="4" t="str">
        <f>IF(OR('Full menu'!AS19="MDC",'Full menu'!AS19="PERF"),"rude",IF(OR('Full menu'!AS19="PCB",'Full menu'!AS19="AERF",'Full menu'!AS19="UD"),"inter",IF(OR('Full menu'!AS19="ACB",'Full menu'!AS19="LCERT",'Full menu'!AS19="LERT",'Full menu'!AS19="FCERT",'Full menu'!AS19="FCMT",'Full menu'!AS19="LCMT",'Full menu'!AS19="LMT",'Full menu'!AS19="LCIT",'Full menu'!AS19="FCIT",'Full menu'!AS19="LIT",'Full menu'!AS19="MwERT",'Full menu'!AS19="ERwMT",'Full menu'!AS19="M&amp;ERT",'Full menu'!AS19="MwIT",'Full menu'!AS19="IwMT",'Full menu'!AS19="M&amp;IT",'Full menu'!AS19="IwERT",'Full menu'!AS19="ERwIT",'Full menu'!AS19="I&amp;ERT",'Full menu'!AS19="ER&amp;M&amp;IT",'Full menu'!AS19="LSD"),"subst",IF(OR('Full menu'!AS19="FERT",'Full menu'!AS19="FMT",'Full menu'!AS19="FIT",'Full menu'!AS19="WSD"),"intens",""))))</f>
        <v>subst</v>
      </c>
    </row>
    <row r="20" spans="1:45" x14ac:dyDescent="0.2">
      <c r="A20" s="4" t="s">
        <v>39</v>
      </c>
      <c r="B20" s="4" t="str">
        <f>IF(OR('Full menu'!B20="MDC",'Full menu'!B20="PERF"),"rude",IF(OR('Full menu'!B20="PCB",'Full menu'!B20="AERF",'Full menu'!B20="UD"),"inter",IF(OR('Full menu'!B20="ACB",'Full menu'!B20="LCERT",'Full menu'!B20="LERT",'Full menu'!B20="FCERT",'Full menu'!B20="FCMT",'Full menu'!B20="LCMT",'Full menu'!B20="LMT",'Full menu'!B20="LCIT",'Full menu'!B20="FCIT",'Full menu'!B20="LIT",'Full menu'!B20="MwERT",'Full menu'!B20="ERwMT",'Full menu'!B20="M&amp;ERT",'Full menu'!B20="MwIT",'Full menu'!B20="IwMT",'Full menu'!B20="M&amp;IT",'Full menu'!B20="IwERT",'Full menu'!B20="ERwIT",'Full menu'!B20="I&amp;ERT",'Full menu'!B20="ER&amp;M&amp;IT",'Full menu'!B20="LSD"),"subst",IF(OR('Full menu'!B20="FERT",'Full menu'!B20="FMT",'Full menu'!B20="FIT",'Full menu'!B20="WSD"),"intens",""))))</f>
        <v>subst</v>
      </c>
      <c r="C20" s="4" t="str">
        <f>IF(OR('Full menu'!C20="MDC",'Full menu'!C20="PERF"),"rude",IF(OR('Full menu'!C20="PCB",'Full menu'!C20="AERF",'Full menu'!C20="UD"),"inter",IF(OR('Full menu'!C20="ACB",'Full menu'!C20="LCERT",'Full menu'!C20="LERT",'Full menu'!C20="FCERT",'Full menu'!C20="FCMT",'Full menu'!C20="LCMT",'Full menu'!C20="LMT",'Full menu'!C20="LCIT",'Full menu'!C20="FCIT",'Full menu'!C20="LIT",'Full menu'!C20="MwERT",'Full menu'!C20="ERwMT",'Full menu'!C20="M&amp;ERT",'Full menu'!C20="MwIT",'Full menu'!C20="IwMT",'Full menu'!C20="M&amp;IT",'Full menu'!C20="IwERT",'Full menu'!C20="ERwIT",'Full menu'!C20="I&amp;ERT",'Full menu'!C20="ER&amp;M&amp;IT",'Full menu'!C20="LSD"),"subst",IF(OR('Full menu'!C20="FERT",'Full menu'!C20="FMT",'Full menu'!C20="FIT",'Full menu'!C20="WSD"),"intens",""))))</f>
        <v>subst</v>
      </c>
      <c r="D20" s="4" t="str">
        <f>IF(OR('Full menu'!D20="MDC",'Full menu'!D20="PERF"),"rude",IF(OR('Full menu'!D20="PCB",'Full menu'!D20="AERF",'Full menu'!D20="UD"),"inter",IF(OR('Full menu'!D20="ACB",'Full menu'!D20="LCERT",'Full menu'!D20="LERT",'Full menu'!D20="FCERT",'Full menu'!D20="FCMT",'Full menu'!D20="LCMT",'Full menu'!D20="LMT",'Full menu'!D20="LCIT",'Full menu'!D20="FCIT",'Full menu'!D20="LIT",'Full menu'!D20="MwERT",'Full menu'!D20="ERwMT",'Full menu'!D20="M&amp;ERT",'Full menu'!D20="MwIT",'Full menu'!D20="IwMT",'Full menu'!D20="M&amp;IT",'Full menu'!D20="IwERT",'Full menu'!D20="ERwIT",'Full menu'!D20="I&amp;ERT",'Full menu'!D20="ER&amp;M&amp;IT",'Full menu'!D20="LSD"),"subst",IF(OR('Full menu'!D20="FERT",'Full menu'!D20="FMT",'Full menu'!D20="FIT",'Full menu'!D20="WSD"),"intens",""))))</f>
        <v>subst</v>
      </c>
      <c r="E20" s="4" t="str">
        <f>IF(OR('Full menu'!E20="MDC",'Full menu'!E20="PERF"),"rude",IF(OR('Full menu'!E20="PCB",'Full menu'!E20="AERF",'Full menu'!E20="UD"),"inter",IF(OR('Full menu'!E20="ACB",'Full menu'!E20="LCERT",'Full menu'!E20="LERT",'Full menu'!E20="FCERT",'Full menu'!E20="FCMT",'Full menu'!E20="LCMT",'Full menu'!E20="LMT",'Full menu'!E20="LCIT",'Full menu'!E20="FCIT",'Full menu'!E20="LIT",'Full menu'!E20="MwERT",'Full menu'!E20="ERwMT",'Full menu'!E20="M&amp;ERT",'Full menu'!E20="MwIT",'Full menu'!E20="IwMT",'Full menu'!E20="M&amp;IT",'Full menu'!E20="IwERT",'Full menu'!E20="ERwIT",'Full menu'!E20="I&amp;ERT",'Full menu'!E20="ER&amp;M&amp;IT",'Full menu'!E20="LSD"),"subst",IF(OR('Full menu'!E20="FERT",'Full menu'!E20="FMT",'Full menu'!E20="FIT",'Full menu'!E20="WSD"),"intens",""))))</f>
        <v>subst</v>
      </c>
      <c r="F20" s="4" t="str">
        <f>IF(OR('Full menu'!F20="MDC",'Full menu'!F20="PERF"),"rude",IF(OR('Full menu'!F20="PCB",'Full menu'!F20="AERF",'Full menu'!F20="UD"),"inter",IF(OR('Full menu'!F20="ACB",'Full menu'!F20="LCERT",'Full menu'!F20="LERT",'Full menu'!F20="FCERT",'Full menu'!F20="FCMT",'Full menu'!F20="LCMT",'Full menu'!F20="LMT",'Full menu'!F20="LCIT",'Full menu'!F20="FCIT",'Full menu'!F20="LIT",'Full menu'!F20="MwERT",'Full menu'!F20="ERwMT",'Full menu'!F20="M&amp;ERT",'Full menu'!F20="MwIT",'Full menu'!F20="IwMT",'Full menu'!F20="M&amp;IT",'Full menu'!F20="IwERT",'Full menu'!F20="ERwIT",'Full menu'!F20="I&amp;ERT",'Full menu'!F20="ER&amp;M&amp;IT",'Full menu'!F20="LSD"),"subst",IF(OR('Full menu'!F20="FERT",'Full menu'!F20="FMT",'Full menu'!F20="FIT",'Full menu'!F20="WSD"),"intens",""))))</f>
        <v>subst</v>
      </c>
      <c r="G20" s="4" t="str">
        <f>IF(OR('Full menu'!G20="MDC",'Full menu'!G20="PERF"),"rude",IF(OR('Full menu'!G20="PCB",'Full menu'!G20="AERF",'Full menu'!G20="UD"),"inter",IF(OR('Full menu'!G20="ACB",'Full menu'!G20="LCERT",'Full menu'!G20="LERT",'Full menu'!G20="FCERT",'Full menu'!G20="FCMT",'Full menu'!G20="LCMT",'Full menu'!G20="LMT",'Full menu'!G20="LCIT",'Full menu'!G20="FCIT",'Full menu'!G20="LIT",'Full menu'!G20="MwERT",'Full menu'!G20="ERwMT",'Full menu'!G20="M&amp;ERT",'Full menu'!G20="MwIT",'Full menu'!G20="IwMT",'Full menu'!G20="M&amp;IT",'Full menu'!G20="IwERT",'Full menu'!G20="ERwIT",'Full menu'!G20="I&amp;ERT",'Full menu'!G20="ER&amp;M&amp;IT",'Full menu'!G20="LSD"),"subst",IF(OR('Full menu'!G20="FERT",'Full menu'!G20="FMT",'Full menu'!G20="FIT",'Full menu'!G20="WSD"),"intens",""))))</f>
        <v>subst</v>
      </c>
      <c r="H20" s="4" t="str">
        <f>IF(OR('Full menu'!H20="MDC",'Full menu'!H20="PERF"),"rude",IF(OR('Full menu'!H20="PCB",'Full menu'!H20="AERF",'Full menu'!H20="UD"),"inter",IF(OR('Full menu'!H20="ACB",'Full menu'!H20="LCERT",'Full menu'!H20="LERT",'Full menu'!H20="FCERT",'Full menu'!H20="FCMT",'Full menu'!H20="LCMT",'Full menu'!H20="LMT",'Full menu'!H20="LCIT",'Full menu'!H20="FCIT",'Full menu'!H20="LIT",'Full menu'!H20="MwERT",'Full menu'!H20="ERwMT",'Full menu'!H20="M&amp;ERT",'Full menu'!H20="MwIT",'Full menu'!H20="IwMT",'Full menu'!H20="M&amp;IT",'Full menu'!H20="IwERT",'Full menu'!H20="ERwIT",'Full menu'!H20="I&amp;ERT",'Full menu'!H20="ER&amp;M&amp;IT",'Full menu'!H20="LSD"),"subst",IF(OR('Full menu'!H20="FERT",'Full menu'!H20="FMT",'Full menu'!H20="FIT",'Full menu'!H20="WSD"),"intens",""))))</f>
        <v>subst</v>
      </c>
      <c r="I20" s="4" t="str">
        <f>IF(OR('Full menu'!I20="MDC",'Full menu'!I20="PERF"),"rude",IF(OR('Full menu'!I20="PCB",'Full menu'!I20="AERF",'Full menu'!I20="UD"),"inter",IF(OR('Full menu'!I20="ACB",'Full menu'!I20="LCERT",'Full menu'!I20="LERT",'Full menu'!I20="FCERT",'Full menu'!I20="FCMT",'Full menu'!I20="LCMT",'Full menu'!I20="LMT",'Full menu'!I20="LCIT",'Full menu'!I20="FCIT",'Full menu'!I20="LIT",'Full menu'!I20="MwERT",'Full menu'!I20="ERwMT",'Full menu'!I20="M&amp;ERT",'Full menu'!I20="MwIT",'Full menu'!I20="IwMT",'Full menu'!I20="M&amp;IT",'Full menu'!I20="IwERT",'Full menu'!I20="ERwIT",'Full menu'!I20="I&amp;ERT",'Full menu'!I20="ER&amp;M&amp;IT",'Full menu'!I20="LSD"),"subst",IF(OR('Full menu'!I20="FERT",'Full menu'!I20="FMT",'Full menu'!I20="FIT",'Full menu'!I20="WSD"),"intens",""))))</f>
        <v>subst</v>
      </c>
      <c r="J20" s="4" t="str">
        <f>IF(OR('Full menu'!J20="MDC",'Full menu'!J20="PERF"),"rude",IF(OR('Full menu'!J20="PCB",'Full menu'!J20="AERF",'Full menu'!J20="UD"),"inter",IF(OR('Full menu'!J20="ACB",'Full menu'!J20="LCERT",'Full menu'!J20="LERT",'Full menu'!J20="FCERT",'Full menu'!J20="FCMT",'Full menu'!J20="LCMT",'Full menu'!J20="LMT",'Full menu'!J20="LCIT",'Full menu'!J20="FCIT",'Full menu'!J20="LIT",'Full menu'!J20="MwERT",'Full menu'!J20="ERwMT",'Full menu'!J20="M&amp;ERT",'Full menu'!J20="MwIT",'Full menu'!J20="IwMT",'Full menu'!J20="M&amp;IT",'Full menu'!J20="IwERT",'Full menu'!J20="ERwIT",'Full menu'!J20="I&amp;ERT",'Full menu'!J20="ER&amp;M&amp;IT",'Full menu'!J20="LSD"),"subst",IF(OR('Full menu'!J20="FERT",'Full menu'!J20="FMT",'Full menu'!J20="FIT",'Full menu'!J20="WSD"),"intens",""))))</f>
        <v>subst</v>
      </c>
      <c r="K20" s="4" t="str">
        <f>IF(OR('Full menu'!K20="MDC",'Full menu'!K20="PERF"),"rude",IF(OR('Full menu'!K20="PCB",'Full menu'!K20="AERF",'Full menu'!K20="UD"),"inter",IF(OR('Full menu'!K20="ACB",'Full menu'!K20="LCERT",'Full menu'!K20="LERT",'Full menu'!K20="FCERT",'Full menu'!K20="FCMT",'Full menu'!K20="LCMT",'Full menu'!K20="LMT",'Full menu'!K20="LCIT",'Full menu'!K20="FCIT",'Full menu'!K20="LIT",'Full menu'!K20="MwERT",'Full menu'!K20="ERwMT",'Full menu'!K20="M&amp;ERT",'Full menu'!K20="MwIT",'Full menu'!K20="IwMT",'Full menu'!K20="M&amp;IT",'Full menu'!K20="IwERT",'Full menu'!K20="ERwIT",'Full menu'!K20="I&amp;ERT",'Full menu'!K20="ER&amp;M&amp;IT",'Full menu'!K20="LSD"),"subst",IF(OR('Full menu'!K20="FERT",'Full menu'!K20="FMT",'Full menu'!K20="FIT",'Full menu'!K20="WSD"),"intens",""))))</f>
        <v>subst</v>
      </c>
      <c r="L20" s="4" t="str">
        <f>IF(OR('Full menu'!L20="MDC",'Full menu'!L20="PERF"),"rude",IF(OR('Full menu'!L20="PCB",'Full menu'!L20="AERF",'Full menu'!L20="UD"),"inter",IF(OR('Full menu'!L20="ACB",'Full menu'!L20="LCERT",'Full menu'!L20="LERT",'Full menu'!L20="FCERT",'Full menu'!L20="FCMT",'Full menu'!L20="LCMT",'Full menu'!L20="LMT",'Full menu'!L20="LCIT",'Full menu'!L20="FCIT",'Full menu'!L20="LIT",'Full menu'!L20="MwERT",'Full menu'!L20="ERwMT",'Full menu'!L20="M&amp;ERT",'Full menu'!L20="MwIT",'Full menu'!L20="IwMT",'Full menu'!L20="M&amp;IT",'Full menu'!L20="IwERT",'Full menu'!L20="ERwIT",'Full menu'!L20="I&amp;ERT",'Full menu'!L20="ER&amp;M&amp;IT",'Full menu'!L20="LSD"),"subst",IF(OR('Full menu'!L20="FERT",'Full menu'!L20="FMT",'Full menu'!L20="FIT",'Full menu'!L20="WSD"),"intens",""))))</f>
        <v>subst</v>
      </c>
      <c r="M20" s="4" t="str">
        <f>IF(OR('Full menu'!M20="MDC",'Full menu'!M20="PERF"),"rude",IF(OR('Full menu'!M20="PCB",'Full menu'!M20="AERF",'Full menu'!M20="UD"),"inter",IF(OR('Full menu'!M20="ACB",'Full menu'!M20="LCERT",'Full menu'!M20="LERT",'Full menu'!M20="FCERT",'Full menu'!M20="FCMT",'Full menu'!M20="LCMT",'Full menu'!M20="LMT",'Full menu'!M20="LCIT",'Full menu'!M20="FCIT",'Full menu'!M20="LIT",'Full menu'!M20="MwERT",'Full menu'!M20="ERwMT",'Full menu'!M20="M&amp;ERT",'Full menu'!M20="MwIT",'Full menu'!M20="IwMT",'Full menu'!M20="M&amp;IT",'Full menu'!M20="IwERT",'Full menu'!M20="ERwIT",'Full menu'!M20="I&amp;ERT",'Full menu'!M20="ER&amp;M&amp;IT",'Full menu'!M20="LSD"),"subst",IF(OR('Full menu'!M20="FERT",'Full menu'!M20="FMT",'Full menu'!M20="FIT",'Full menu'!M20="WSD"),"intens",""))))</f>
        <v>subst</v>
      </c>
      <c r="N20" s="4" t="str">
        <f>IF(OR('Full menu'!N20="MDC",'Full menu'!N20="PERF"),"rude",IF(OR('Full menu'!N20="PCB",'Full menu'!N20="AERF",'Full menu'!N20="UD"),"inter",IF(OR('Full menu'!N20="ACB",'Full menu'!N20="LCERT",'Full menu'!N20="LERT",'Full menu'!N20="FCERT",'Full menu'!N20="FCMT",'Full menu'!N20="LCMT",'Full menu'!N20="LMT",'Full menu'!N20="LCIT",'Full menu'!N20="FCIT",'Full menu'!N20="LIT",'Full menu'!N20="MwERT",'Full menu'!N20="ERwMT",'Full menu'!N20="M&amp;ERT",'Full menu'!N20="MwIT",'Full menu'!N20="IwMT",'Full menu'!N20="M&amp;IT",'Full menu'!N20="IwERT",'Full menu'!N20="ERwIT",'Full menu'!N20="I&amp;ERT",'Full menu'!N20="ER&amp;M&amp;IT",'Full menu'!N20="LSD"),"subst",IF(OR('Full menu'!N20="FERT",'Full menu'!N20="FMT",'Full menu'!N20="FIT",'Full menu'!N20="WSD"),"intens",""))))</f>
        <v>subst</v>
      </c>
      <c r="O20" s="4" t="str">
        <f>IF(OR('Full menu'!O20="MDC",'Full menu'!O20="PERF"),"rude",IF(OR('Full menu'!O20="PCB",'Full menu'!O20="AERF",'Full menu'!O20="UD"),"inter",IF(OR('Full menu'!O20="ACB",'Full menu'!O20="LCERT",'Full menu'!O20="LERT",'Full menu'!O20="FCERT",'Full menu'!O20="FCMT",'Full menu'!O20="LCMT",'Full menu'!O20="LMT",'Full menu'!O20="LCIT",'Full menu'!O20="FCIT",'Full menu'!O20="LIT",'Full menu'!O20="MwERT",'Full menu'!O20="ERwMT",'Full menu'!O20="M&amp;ERT",'Full menu'!O20="MwIT",'Full menu'!O20="IwMT",'Full menu'!O20="M&amp;IT",'Full menu'!O20="IwERT",'Full menu'!O20="ERwIT",'Full menu'!O20="I&amp;ERT",'Full menu'!O20="ER&amp;M&amp;IT",'Full menu'!O20="LSD"),"subst",IF(OR('Full menu'!O20="FERT",'Full menu'!O20="FMT",'Full menu'!O20="FIT",'Full menu'!O20="WSD"),"intens",""))))</f>
        <v>subst</v>
      </c>
      <c r="P20" s="4" t="str">
        <f>IF(OR('Full menu'!P20="MDC",'Full menu'!P20="PERF"),"rude",IF(OR('Full menu'!P20="PCB",'Full menu'!P20="AERF",'Full menu'!P20="UD"),"inter",IF(OR('Full menu'!P20="ACB",'Full menu'!P20="LCERT",'Full menu'!P20="LERT",'Full menu'!P20="FCERT",'Full menu'!P20="FCMT",'Full menu'!P20="LCMT",'Full menu'!P20="LMT",'Full menu'!P20="LCIT",'Full menu'!P20="FCIT",'Full menu'!P20="LIT",'Full menu'!P20="MwERT",'Full menu'!P20="ERwMT",'Full menu'!P20="M&amp;ERT",'Full menu'!P20="MwIT",'Full menu'!P20="IwMT",'Full menu'!P20="M&amp;IT",'Full menu'!P20="IwERT",'Full menu'!P20="ERwIT",'Full menu'!P20="I&amp;ERT",'Full menu'!P20="ER&amp;M&amp;IT",'Full menu'!P20="LSD"),"subst",IF(OR('Full menu'!P20="FERT",'Full menu'!P20="FMT",'Full menu'!P20="FIT",'Full menu'!P20="WSD"),"intens",""))))</f>
        <v>subst</v>
      </c>
      <c r="Q20" s="4" t="str">
        <f>IF(OR('Full menu'!Q20="MDC",'Full menu'!Q20="PERF"),"rude",IF(OR('Full menu'!Q20="PCB",'Full menu'!Q20="AERF",'Full menu'!Q20="UD"),"inter",IF(OR('Full menu'!Q20="ACB",'Full menu'!Q20="LCERT",'Full menu'!Q20="LERT",'Full menu'!Q20="FCERT",'Full menu'!Q20="FCMT",'Full menu'!Q20="LCMT",'Full menu'!Q20="LMT",'Full menu'!Q20="LCIT",'Full menu'!Q20="FCIT",'Full menu'!Q20="LIT",'Full menu'!Q20="MwERT",'Full menu'!Q20="ERwMT",'Full menu'!Q20="M&amp;ERT",'Full menu'!Q20="MwIT",'Full menu'!Q20="IwMT",'Full menu'!Q20="M&amp;IT",'Full menu'!Q20="IwERT",'Full menu'!Q20="ERwIT",'Full menu'!Q20="I&amp;ERT",'Full menu'!Q20="ER&amp;M&amp;IT",'Full menu'!Q20="LSD"),"subst",IF(OR('Full menu'!Q20="FERT",'Full menu'!Q20="FMT",'Full menu'!Q20="FIT",'Full menu'!Q20="WSD"),"intens",""))))</f>
        <v>subst</v>
      </c>
      <c r="R20" s="4" t="str">
        <f>IF(OR('Full menu'!R20="MDC",'Full menu'!R20="PERF"),"rude",IF(OR('Full menu'!R20="PCB",'Full menu'!R20="AERF",'Full menu'!R20="UD"),"inter",IF(OR('Full menu'!R20="ACB",'Full menu'!R20="LCERT",'Full menu'!R20="LERT",'Full menu'!R20="FCERT",'Full menu'!R20="FCMT",'Full menu'!R20="LCMT",'Full menu'!R20="LMT",'Full menu'!R20="LCIT",'Full menu'!R20="FCIT",'Full menu'!R20="LIT",'Full menu'!R20="MwERT",'Full menu'!R20="ERwMT",'Full menu'!R20="M&amp;ERT",'Full menu'!R20="MwIT",'Full menu'!R20="IwMT",'Full menu'!R20="M&amp;IT",'Full menu'!R20="IwERT",'Full menu'!R20="ERwIT",'Full menu'!R20="I&amp;ERT",'Full menu'!R20="ER&amp;M&amp;IT",'Full menu'!R20="LSD"),"subst",IF(OR('Full menu'!R20="FERT",'Full menu'!R20="FMT",'Full menu'!R20="FIT",'Full menu'!R20="WSD"),"intens",""))))</f>
        <v>subst</v>
      </c>
      <c r="S20" s="4" t="str">
        <f>IF(OR('Full menu'!S20="MDC",'Full menu'!S20="PERF"),"rude",IF(OR('Full menu'!S20="PCB",'Full menu'!S20="AERF",'Full menu'!S20="UD"),"inter",IF(OR('Full menu'!S20="ACB",'Full menu'!S20="LCERT",'Full menu'!S20="LERT",'Full menu'!S20="FCERT",'Full menu'!S20="FCMT",'Full menu'!S20="LCMT",'Full menu'!S20="LMT",'Full menu'!S20="LCIT",'Full menu'!S20="FCIT",'Full menu'!S20="LIT",'Full menu'!S20="MwERT",'Full menu'!S20="ERwMT",'Full menu'!S20="M&amp;ERT",'Full menu'!S20="MwIT",'Full menu'!S20="IwMT",'Full menu'!S20="M&amp;IT",'Full menu'!S20="IwERT",'Full menu'!S20="ERwIT",'Full menu'!S20="I&amp;ERT",'Full menu'!S20="ER&amp;M&amp;IT",'Full menu'!S20="LSD"),"subst",IF(OR('Full menu'!S20="FERT",'Full menu'!S20="FMT",'Full menu'!S20="FIT",'Full menu'!S20="WSD"),"intens",""))))</f>
        <v>subst</v>
      </c>
      <c r="T20" s="4" t="str">
        <f>IF(OR('Full menu'!T20="MDC",'Full menu'!T20="PERF"),"rude",IF(OR('Full menu'!T20="PCB",'Full menu'!T20="AERF",'Full menu'!T20="UD"),"inter",IF(OR('Full menu'!T20="ACB",'Full menu'!T20="LCERT",'Full menu'!T20="LERT",'Full menu'!T20="FCERT",'Full menu'!T20="FCMT",'Full menu'!T20="LCMT",'Full menu'!T20="LMT",'Full menu'!T20="LCIT",'Full menu'!T20="FCIT",'Full menu'!T20="LIT",'Full menu'!T20="MwERT",'Full menu'!T20="ERwMT",'Full menu'!T20="M&amp;ERT",'Full menu'!T20="MwIT",'Full menu'!T20="IwMT",'Full menu'!T20="M&amp;IT",'Full menu'!T20="IwERT",'Full menu'!T20="ERwIT",'Full menu'!T20="I&amp;ERT",'Full menu'!T20="ER&amp;M&amp;IT",'Full menu'!T20="LSD"),"subst",IF(OR('Full menu'!T20="FERT",'Full menu'!T20="FMT",'Full menu'!T20="FIT",'Full menu'!T20="WSD"),"intens",""))))</f>
        <v>subst</v>
      </c>
      <c r="U20" s="4" t="str">
        <f>IF(OR('Full menu'!U20="MDC",'Full menu'!U20="PERF"),"rude",IF(OR('Full menu'!U20="PCB",'Full menu'!U20="AERF",'Full menu'!U20="UD"),"inter",IF(OR('Full menu'!U20="ACB",'Full menu'!U20="LCERT",'Full menu'!U20="LERT",'Full menu'!U20="FCERT",'Full menu'!U20="FCMT",'Full menu'!U20="LCMT",'Full menu'!U20="LMT",'Full menu'!U20="LCIT",'Full menu'!U20="FCIT",'Full menu'!U20="LIT",'Full menu'!U20="MwERT",'Full menu'!U20="ERwMT",'Full menu'!U20="M&amp;ERT",'Full menu'!U20="MwIT",'Full menu'!U20="IwMT",'Full menu'!U20="M&amp;IT",'Full menu'!U20="IwERT",'Full menu'!U20="ERwIT",'Full menu'!U20="I&amp;ERT",'Full menu'!U20="ER&amp;M&amp;IT",'Full menu'!U20="LSD"),"subst",IF(OR('Full menu'!U20="FERT",'Full menu'!U20="FMT",'Full menu'!U20="FIT",'Full menu'!U20="WSD"),"intens",""))))</f>
        <v>subst</v>
      </c>
      <c r="V20" s="4" t="str">
        <f>IF(OR('Full menu'!V20="MDC",'Full menu'!V20="PERF"),"rude",IF(OR('Full menu'!V20="PCB",'Full menu'!V20="AERF",'Full menu'!V20="UD"),"inter",IF(OR('Full menu'!V20="ACB",'Full menu'!V20="LCERT",'Full menu'!V20="LERT",'Full menu'!V20="FCERT",'Full menu'!V20="FCMT",'Full menu'!V20="LCMT",'Full menu'!V20="LMT",'Full menu'!V20="LCIT",'Full menu'!V20="FCIT",'Full menu'!V20="LIT",'Full menu'!V20="MwERT",'Full menu'!V20="ERwMT",'Full menu'!V20="M&amp;ERT",'Full menu'!V20="MwIT",'Full menu'!V20="IwMT",'Full menu'!V20="M&amp;IT",'Full menu'!V20="IwERT",'Full menu'!V20="ERwIT",'Full menu'!V20="I&amp;ERT",'Full menu'!V20="ER&amp;M&amp;IT",'Full menu'!V20="LSD"),"subst",IF(OR('Full menu'!V20="FERT",'Full menu'!V20="FMT",'Full menu'!V20="FIT",'Full menu'!V20="WSD"),"intens",""))))</f>
        <v>subst</v>
      </c>
      <c r="W20" s="4" t="str">
        <f>IF(OR('Full menu'!W20="MDC",'Full menu'!W20="PERF"),"rude",IF(OR('Full menu'!W20="PCB",'Full menu'!W20="AERF",'Full menu'!W20="UD"),"inter",IF(OR('Full menu'!W20="ACB",'Full menu'!W20="LCERT",'Full menu'!W20="LERT",'Full menu'!W20="FCERT",'Full menu'!W20="FCMT",'Full menu'!W20="LCMT",'Full menu'!W20="LMT",'Full menu'!W20="LCIT",'Full menu'!W20="FCIT",'Full menu'!W20="LIT",'Full menu'!W20="MwERT",'Full menu'!W20="ERwMT",'Full menu'!W20="M&amp;ERT",'Full menu'!W20="MwIT",'Full menu'!W20="IwMT",'Full menu'!W20="M&amp;IT",'Full menu'!W20="IwERT",'Full menu'!W20="ERwIT",'Full menu'!W20="I&amp;ERT",'Full menu'!W20="ER&amp;M&amp;IT",'Full menu'!W20="LSD"),"subst",IF(OR('Full menu'!W20="FERT",'Full menu'!W20="FMT",'Full menu'!W20="FIT",'Full menu'!W20="WSD"),"intens",""))))</f>
        <v>subst</v>
      </c>
      <c r="X20" s="4" t="str">
        <f>IF(OR('Full menu'!X20="MDC",'Full menu'!X20="PERF"),"rude",IF(OR('Full menu'!X20="PCB",'Full menu'!X20="AERF",'Full menu'!X20="UD"),"inter",IF(OR('Full menu'!X20="ACB",'Full menu'!X20="LCERT",'Full menu'!X20="LERT",'Full menu'!X20="FCERT",'Full menu'!X20="FCMT",'Full menu'!X20="LCMT",'Full menu'!X20="LMT",'Full menu'!X20="LCIT",'Full menu'!X20="FCIT",'Full menu'!X20="LIT",'Full menu'!X20="MwERT",'Full menu'!X20="ERwMT",'Full menu'!X20="M&amp;ERT",'Full menu'!X20="MwIT",'Full menu'!X20="IwMT",'Full menu'!X20="M&amp;IT",'Full menu'!X20="IwERT",'Full menu'!X20="ERwIT",'Full menu'!X20="I&amp;ERT",'Full menu'!X20="ER&amp;M&amp;IT",'Full menu'!X20="LSD"),"subst",IF(OR('Full menu'!X20="FERT",'Full menu'!X20="FMT",'Full menu'!X20="FIT",'Full menu'!X20="WSD"),"intens",""))))</f>
        <v>subst</v>
      </c>
      <c r="Y20" s="4" t="str">
        <f>IF(OR('Full menu'!Y20="MDC",'Full menu'!Y20="PERF"),"rude",IF(OR('Full menu'!Y20="PCB",'Full menu'!Y20="AERF",'Full menu'!Y20="UD"),"inter",IF(OR('Full menu'!Y20="ACB",'Full menu'!Y20="LCERT",'Full menu'!Y20="LERT",'Full menu'!Y20="FCERT",'Full menu'!Y20="FCMT",'Full menu'!Y20="LCMT",'Full menu'!Y20="LMT",'Full menu'!Y20="LCIT",'Full menu'!Y20="FCIT",'Full menu'!Y20="LIT",'Full menu'!Y20="MwERT",'Full menu'!Y20="ERwMT",'Full menu'!Y20="M&amp;ERT",'Full menu'!Y20="MwIT",'Full menu'!Y20="IwMT",'Full menu'!Y20="M&amp;IT",'Full menu'!Y20="IwERT",'Full menu'!Y20="ERwIT",'Full menu'!Y20="I&amp;ERT",'Full menu'!Y20="ER&amp;M&amp;IT",'Full menu'!Y20="LSD"),"subst",IF(OR('Full menu'!Y20="FERT",'Full menu'!Y20="FMT",'Full menu'!Y20="FIT",'Full menu'!Y20="WSD"),"intens",""))))</f>
        <v>subst</v>
      </c>
      <c r="Z20" s="4" t="str">
        <f>IF(OR('Full menu'!Z20="MDC",'Full menu'!Z20="PERF"),"rude",IF(OR('Full menu'!Z20="PCB",'Full menu'!Z20="AERF",'Full menu'!Z20="UD"),"inter",IF(OR('Full menu'!Z20="ACB",'Full menu'!Z20="LCERT",'Full menu'!Z20="LERT",'Full menu'!Z20="FCERT",'Full menu'!Z20="FCMT",'Full menu'!Z20="LCMT",'Full menu'!Z20="LMT",'Full menu'!Z20="LCIT",'Full menu'!Z20="FCIT",'Full menu'!Z20="LIT",'Full menu'!Z20="MwERT",'Full menu'!Z20="ERwMT",'Full menu'!Z20="M&amp;ERT",'Full menu'!Z20="MwIT",'Full menu'!Z20="IwMT",'Full menu'!Z20="M&amp;IT",'Full menu'!Z20="IwERT",'Full menu'!Z20="ERwIT",'Full menu'!Z20="I&amp;ERT",'Full menu'!Z20="ER&amp;M&amp;IT",'Full menu'!Z20="LSD"),"subst",IF(OR('Full menu'!Z20="FERT",'Full menu'!Z20="FMT",'Full menu'!Z20="FIT",'Full menu'!Z20="WSD"),"intens",""))))</f>
        <v>subst</v>
      </c>
      <c r="AA20" s="4" t="str">
        <f>IF(OR('Full menu'!AA20="MDC",'Full menu'!AA20="PERF"),"rude",IF(OR('Full menu'!AA20="PCB",'Full menu'!AA20="AERF",'Full menu'!AA20="UD"),"inter",IF(OR('Full menu'!AA20="ACB",'Full menu'!AA20="LCERT",'Full menu'!AA20="LERT",'Full menu'!AA20="FCERT",'Full menu'!AA20="FCMT",'Full menu'!AA20="LCMT",'Full menu'!AA20="LMT",'Full menu'!AA20="LCIT",'Full menu'!AA20="FCIT",'Full menu'!AA20="LIT",'Full menu'!AA20="MwERT",'Full menu'!AA20="ERwMT",'Full menu'!AA20="M&amp;ERT",'Full menu'!AA20="MwIT",'Full menu'!AA20="IwMT",'Full menu'!AA20="M&amp;IT",'Full menu'!AA20="IwERT",'Full menu'!AA20="ERwIT",'Full menu'!AA20="I&amp;ERT",'Full menu'!AA20="ER&amp;M&amp;IT",'Full menu'!AA20="LSD"),"subst",IF(OR('Full menu'!AA20="FERT",'Full menu'!AA20="FMT",'Full menu'!AA20="FIT",'Full menu'!AA20="WSD"),"intens",""))))</f>
        <v>subst</v>
      </c>
      <c r="AB20" s="4" t="str">
        <f>IF(OR('Full menu'!AB20="MDC",'Full menu'!AB20="PERF"),"rude",IF(OR('Full menu'!AB20="PCB",'Full menu'!AB20="AERF",'Full menu'!AB20="UD"),"inter",IF(OR('Full menu'!AB20="ACB",'Full menu'!AB20="LCERT",'Full menu'!AB20="LERT",'Full menu'!AB20="FCERT",'Full menu'!AB20="FCMT",'Full menu'!AB20="LCMT",'Full menu'!AB20="LMT",'Full menu'!AB20="LCIT",'Full menu'!AB20="FCIT",'Full menu'!AB20="LIT",'Full menu'!AB20="MwERT",'Full menu'!AB20="ERwMT",'Full menu'!AB20="M&amp;ERT",'Full menu'!AB20="MwIT",'Full menu'!AB20="IwMT",'Full menu'!AB20="M&amp;IT",'Full menu'!AB20="IwERT",'Full menu'!AB20="ERwIT",'Full menu'!AB20="I&amp;ERT",'Full menu'!AB20="ER&amp;M&amp;IT",'Full menu'!AB20="LSD"),"subst",IF(OR('Full menu'!AB20="FERT",'Full menu'!AB20="FMT",'Full menu'!AB20="FIT",'Full menu'!AB20="WSD"),"intens",""))))</f>
        <v>subst</v>
      </c>
      <c r="AC20" s="4" t="str">
        <f>IF(OR('Full menu'!AC20="MDC",'Full menu'!AC20="PERF"),"rude",IF(OR('Full menu'!AC20="PCB",'Full menu'!AC20="AERF",'Full menu'!AC20="UD"),"inter",IF(OR('Full menu'!AC20="ACB",'Full menu'!AC20="LCERT",'Full menu'!AC20="LERT",'Full menu'!AC20="FCERT",'Full menu'!AC20="FCMT",'Full menu'!AC20="LCMT",'Full menu'!AC20="LMT",'Full menu'!AC20="LCIT",'Full menu'!AC20="FCIT",'Full menu'!AC20="LIT",'Full menu'!AC20="MwERT",'Full menu'!AC20="ERwMT",'Full menu'!AC20="M&amp;ERT",'Full menu'!AC20="MwIT",'Full menu'!AC20="IwMT",'Full menu'!AC20="M&amp;IT",'Full menu'!AC20="IwERT",'Full menu'!AC20="ERwIT",'Full menu'!AC20="I&amp;ERT",'Full menu'!AC20="ER&amp;M&amp;IT",'Full menu'!AC20="LSD"),"subst",IF(OR('Full menu'!AC20="FERT",'Full menu'!AC20="FMT",'Full menu'!AC20="FIT",'Full menu'!AC20="WSD"),"intens",""))))</f>
        <v>subst</v>
      </c>
      <c r="AD20" s="4" t="str">
        <f>IF(OR('Full menu'!AD20="MDC",'Full menu'!AD20="PERF"),"rude",IF(OR('Full menu'!AD20="PCB",'Full menu'!AD20="AERF",'Full menu'!AD20="UD"),"inter",IF(OR('Full menu'!AD20="ACB",'Full menu'!AD20="LCERT",'Full menu'!AD20="LERT",'Full menu'!AD20="FCERT",'Full menu'!AD20="FCMT",'Full menu'!AD20="LCMT",'Full menu'!AD20="LMT",'Full menu'!AD20="LCIT",'Full menu'!AD20="FCIT",'Full menu'!AD20="LIT",'Full menu'!AD20="MwERT",'Full menu'!AD20="ERwMT",'Full menu'!AD20="M&amp;ERT",'Full menu'!AD20="MwIT",'Full menu'!AD20="IwMT",'Full menu'!AD20="M&amp;IT",'Full menu'!AD20="IwERT",'Full menu'!AD20="ERwIT",'Full menu'!AD20="I&amp;ERT",'Full menu'!AD20="ER&amp;M&amp;IT",'Full menu'!AD20="LSD"),"subst",IF(OR('Full menu'!AD20="FERT",'Full menu'!AD20="FMT",'Full menu'!AD20="FIT",'Full menu'!AD20="WSD"),"intens",""))))</f>
        <v>subst</v>
      </c>
      <c r="AE20" s="4" t="str">
        <f>IF(OR('Full menu'!AE20="MDC",'Full menu'!AE20="PERF"),"rude",IF(OR('Full menu'!AE20="PCB",'Full menu'!AE20="AERF",'Full menu'!AE20="UD"),"inter",IF(OR('Full menu'!AE20="ACB",'Full menu'!AE20="LCERT",'Full menu'!AE20="LERT",'Full menu'!AE20="FCERT",'Full menu'!AE20="FCMT",'Full menu'!AE20="LCMT",'Full menu'!AE20="LMT",'Full menu'!AE20="LCIT",'Full menu'!AE20="FCIT",'Full menu'!AE20="LIT",'Full menu'!AE20="MwERT",'Full menu'!AE20="ERwMT",'Full menu'!AE20="M&amp;ERT",'Full menu'!AE20="MwIT",'Full menu'!AE20="IwMT",'Full menu'!AE20="M&amp;IT",'Full menu'!AE20="IwERT",'Full menu'!AE20="ERwIT",'Full menu'!AE20="I&amp;ERT",'Full menu'!AE20="ER&amp;M&amp;IT",'Full menu'!AE20="LSD"),"subst",IF(OR('Full menu'!AE20="FERT",'Full menu'!AE20="FMT",'Full menu'!AE20="FIT",'Full menu'!AE20="WSD"),"intens",""))))</f>
        <v>subst</v>
      </c>
      <c r="AF20" s="4" t="str">
        <f>IF(OR('Full menu'!AF20="MDC",'Full menu'!AF20="PERF"),"rude",IF(OR('Full menu'!AF20="PCB",'Full menu'!AF20="AERF",'Full menu'!AF20="UD"),"inter",IF(OR('Full menu'!AF20="ACB",'Full menu'!AF20="LCERT",'Full menu'!AF20="LERT",'Full menu'!AF20="FCERT",'Full menu'!AF20="FCMT",'Full menu'!AF20="LCMT",'Full menu'!AF20="LMT",'Full menu'!AF20="LCIT",'Full menu'!AF20="FCIT",'Full menu'!AF20="LIT",'Full menu'!AF20="MwERT",'Full menu'!AF20="ERwMT",'Full menu'!AF20="M&amp;ERT",'Full menu'!AF20="MwIT",'Full menu'!AF20="IwMT",'Full menu'!AF20="M&amp;IT",'Full menu'!AF20="IwERT",'Full menu'!AF20="ERwIT",'Full menu'!AF20="I&amp;ERT",'Full menu'!AF20="ER&amp;M&amp;IT",'Full menu'!AF20="LSD"),"subst",IF(OR('Full menu'!AF20="FERT",'Full menu'!AF20="FMT",'Full menu'!AF20="FIT",'Full menu'!AF20="WSD"),"intens",""))))</f>
        <v>subst</v>
      </c>
      <c r="AG20" s="4" t="str">
        <f>IF(OR('Full menu'!AG20="MDC",'Full menu'!AG20="PERF"),"rude",IF(OR('Full menu'!AG20="PCB",'Full menu'!AG20="AERF",'Full menu'!AG20="UD"),"inter",IF(OR('Full menu'!AG20="ACB",'Full menu'!AG20="LCERT",'Full menu'!AG20="LERT",'Full menu'!AG20="FCERT",'Full menu'!AG20="FCMT",'Full menu'!AG20="LCMT",'Full menu'!AG20="LMT",'Full menu'!AG20="LCIT",'Full menu'!AG20="FCIT",'Full menu'!AG20="LIT",'Full menu'!AG20="MwERT",'Full menu'!AG20="ERwMT",'Full menu'!AG20="M&amp;ERT",'Full menu'!AG20="MwIT",'Full menu'!AG20="IwMT",'Full menu'!AG20="M&amp;IT",'Full menu'!AG20="IwERT",'Full menu'!AG20="ERwIT",'Full menu'!AG20="I&amp;ERT",'Full menu'!AG20="ER&amp;M&amp;IT",'Full menu'!AG20="LSD"),"subst",IF(OR('Full menu'!AG20="FERT",'Full menu'!AG20="FMT",'Full menu'!AG20="FIT",'Full menu'!AG20="WSD"),"intens",""))))</f>
        <v>subst</v>
      </c>
      <c r="AH20" s="4" t="str">
        <f>IF(OR('Full menu'!AH20="MDC",'Full menu'!AH20="PERF"),"rude",IF(OR('Full menu'!AH20="PCB",'Full menu'!AH20="AERF",'Full menu'!AH20="UD"),"inter",IF(OR('Full menu'!AH20="ACB",'Full menu'!AH20="LCERT",'Full menu'!AH20="LERT",'Full menu'!AH20="FCERT",'Full menu'!AH20="FCMT",'Full menu'!AH20="LCMT",'Full menu'!AH20="LMT",'Full menu'!AH20="LCIT",'Full menu'!AH20="FCIT",'Full menu'!AH20="LIT",'Full menu'!AH20="MwERT",'Full menu'!AH20="ERwMT",'Full menu'!AH20="M&amp;ERT",'Full menu'!AH20="MwIT",'Full menu'!AH20="IwMT",'Full menu'!AH20="M&amp;IT",'Full menu'!AH20="IwERT",'Full menu'!AH20="ERwIT",'Full menu'!AH20="I&amp;ERT",'Full menu'!AH20="ER&amp;M&amp;IT",'Full menu'!AH20="LSD"),"subst",IF(OR('Full menu'!AH20="FERT",'Full menu'!AH20="FMT",'Full menu'!AH20="FIT",'Full menu'!AH20="WSD"),"intens",""))))</f>
        <v>subst</v>
      </c>
      <c r="AI20" s="4" t="str">
        <f>IF(OR('Full menu'!AI20="MDC",'Full menu'!AI20="PERF"),"rude",IF(OR('Full menu'!AI20="PCB",'Full menu'!AI20="AERF",'Full menu'!AI20="UD"),"inter",IF(OR('Full menu'!AI20="ACB",'Full menu'!AI20="LCERT",'Full menu'!AI20="LERT",'Full menu'!AI20="FCERT",'Full menu'!AI20="FCMT",'Full menu'!AI20="LCMT",'Full menu'!AI20="LMT",'Full menu'!AI20="LCIT",'Full menu'!AI20="FCIT",'Full menu'!AI20="LIT",'Full menu'!AI20="MwERT",'Full menu'!AI20="ERwMT",'Full menu'!AI20="M&amp;ERT",'Full menu'!AI20="MwIT",'Full menu'!AI20="IwMT",'Full menu'!AI20="M&amp;IT",'Full menu'!AI20="IwERT",'Full menu'!AI20="ERwIT",'Full menu'!AI20="I&amp;ERT",'Full menu'!AI20="ER&amp;M&amp;IT",'Full menu'!AI20="LSD"),"subst",IF(OR('Full menu'!AI20="FERT",'Full menu'!AI20="FMT",'Full menu'!AI20="FIT",'Full menu'!AI20="WSD"),"intens",""))))</f>
        <v>subst</v>
      </c>
      <c r="AJ20" s="4" t="str">
        <f>IF(OR('Full menu'!AJ20="MDC",'Full menu'!AJ20="PERF"),"rude",IF(OR('Full menu'!AJ20="PCB",'Full menu'!AJ20="AERF",'Full menu'!AJ20="UD"),"inter",IF(OR('Full menu'!AJ20="ACB",'Full menu'!AJ20="LCERT",'Full menu'!AJ20="LERT",'Full menu'!AJ20="FCERT",'Full menu'!AJ20="FCMT",'Full menu'!AJ20="LCMT",'Full menu'!AJ20="LMT",'Full menu'!AJ20="LCIT",'Full menu'!AJ20="FCIT",'Full menu'!AJ20="LIT",'Full menu'!AJ20="MwERT",'Full menu'!AJ20="ERwMT",'Full menu'!AJ20="M&amp;ERT",'Full menu'!AJ20="MwIT",'Full menu'!AJ20="IwMT",'Full menu'!AJ20="M&amp;IT",'Full menu'!AJ20="IwERT",'Full menu'!AJ20="ERwIT",'Full menu'!AJ20="I&amp;ERT",'Full menu'!AJ20="ER&amp;M&amp;IT",'Full menu'!AJ20="LSD"),"subst",IF(OR('Full menu'!AJ20="FERT",'Full menu'!AJ20="FMT",'Full menu'!AJ20="FIT",'Full menu'!AJ20="WSD"),"intens",""))))</f>
        <v>subst</v>
      </c>
      <c r="AK20" s="4" t="str">
        <f>IF(OR('Full menu'!AK20="MDC",'Full menu'!AK20="PERF"),"rude",IF(OR('Full menu'!AK20="PCB",'Full menu'!AK20="AERF",'Full menu'!AK20="UD"),"inter",IF(OR('Full menu'!AK20="ACB",'Full menu'!AK20="LCERT",'Full menu'!AK20="LERT",'Full menu'!AK20="FCERT",'Full menu'!AK20="FCMT",'Full menu'!AK20="LCMT",'Full menu'!AK20="LMT",'Full menu'!AK20="LCIT",'Full menu'!AK20="FCIT",'Full menu'!AK20="LIT",'Full menu'!AK20="MwERT",'Full menu'!AK20="ERwMT",'Full menu'!AK20="M&amp;ERT",'Full menu'!AK20="MwIT",'Full menu'!AK20="IwMT",'Full menu'!AK20="M&amp;IT",'Full menu'!AK20="IwERT",'Full menu'!AK20="ERwIT",'Full menu'!AK20="I&amp;ERT",'Full menu'!AK20="ER&amp;M&amp;IT",'Full menu'!AK20="LSD"),"subst",IF(OR('Full menu'!AK20="FERT",'Full menu'!AK20="FMT",'Full menu'!AK20="FIT",'Full menu'!AK20="WSD"),"intens",""))))</f>
        <v>subst</v>
      </c>
      <c r="AL20" s="4" t="str">
        <f>IF(OR('Full menu'!AL20="MDC",'Full menu'!AL20="PERF"),"rude",IF(OR('Full menu'!AL20="PCB",'Full menu'!AL20="AERF",'Full menu'!AL20="UD"),"inter",IF(OR('Full menu'!AL20="ACB",'Full menu'!AL20="LCERT",'Full menu'!AL20="LERT",'Full menu'!AL20="FCERT",'Full menu'!AL20="FCMT",'Full menu'!AL20="LCMT",'Full menu'!AL20="LMT",'Full menu'!AL20="LCIT",'Full menu'!AL20="FCIT",'Full menu'!AL20="LIT",'Full menu'!AL20="MwERT",'Full menu'!AL20="ERwMT",'Full menu'!AL20="M&amp;ERT",'Full menu'!AL20="MwIT",'Full menu'!AL20="IwMT",'Full menu'!AL20="M&amp;IT",'Full menu'!AL20="IwERT",'Full menu'!AL20="ERwIT",'Full menu'!AL20="I&amp;ERT",'Full menu'!AL20="ER&amp;M&amp;IT",'Full menu'!AL20="LSD"),"subst",IF(OR('Full menu'!AL20="FERT",'Full menu'!AL20="FMT",'Full menu'!AL20="FIT",'Full menu'!AL20="WSD"),"intens",""))))</f>
        <v>subst</v>
      </c>
      <c r="AM20" s="4" t="str">
        <f>IF(OR('Full menu'!AM20="MDC",'Full menu'!AM20="PERF"),"rude",IF(OR('Full menu'!AM20="PCB",'Full menu'!AM20="AERF",'Full menu'!AM20="UD"),"inter",IF(OR('Full menu'!AM20="ACB",'Full menu'!AM20="LCERT",'Full menu'!AM20="LERT",'Full menu'!AM20="FCERT",'Full menu'!AM20="FCMT",'Full menu'!AM20="LCMT",'Full menu'!AM20="LMT",'Full menu'!AM20="LCIT",'Full menu'!AM20="FCIT",'Full menu'!AM20="LIT",'Full menu'!AM20="MwERT",'Full menu'!AM20="ERwMT",'Full menu'!AM20="M&amp;ERT",'Full menu'!AM20="MwIT",'Full menu'!AM20="IwMT",'Full menu'!AM20="M&amp;IT",'Full menu'!AM20="IwERT",'Full menu'!AM20="ERwIT",'Full menu'!AM20="I&amp;ERT",'Full menu'!AM20="ER&amp;M&amp;IT",'Full menu'!AM20="LSD"),"subst",IF(OR('Full menu'!AM20="FERT",'Full menu'!AM20="FMT",'Full menu'!AM20="FIT",'Full menu'!AM20="WSD"),"intens",""))))</f>
        <v>subst</v>
      </c>
      <c r="AN20" s="4" t="str">
        <f>IF(OR('Full menu'!AN20="MDC",'Full menu'!AN20="PERF"),"rude",IF(OR('Full menu'!AN20="PCB",'Full menu'!AN20="AERF",'Full menu'!AN20="UD"),"inter",IF(OR('Full menu'!AN20="ACB",'Full menu'!AN20="LCERT",'Full menu'!AN20="LERT",'Full menu'!AN20="FCERT",'Full menu'!AN20="FCMT",'Full menu'!AN20="LCMT",'Full menu'!AN20="LMT",'Full menu'!AN20="LCIT",'Full menu'!AN20="FCIT",'Full menu'!AN20="LIT",'Full menu'!AN20="MwERT",'Full menu'!AN20="ERwMT",'Full menu'!AN20="M&amp;ERT",'Full menu'!AN20="MwIT",'Full menu'!AN20="IwMT",'Full menu'!AN20="M&amp;IT",'Full menu'!AN20="IwERT",'Full menu'!AN20="ERwIT",'Full menu'!AN20="I&amp;ERT",'Full menu'!AN20="ER&amp;M&amp;IT",'Full menu'!AN20="LSD"),"subst",IF(OR('Full menu'!AN20="FERT",'Full menu'!AN20="FMT",'Full menu'!AN20="FIT",'Full menu'!AN20="WSD"),"intens",""))))</f>
        <v>subst</v>
      </c>
      <c r="AO20" s="4" t="str">
        <f>IF(OR('Full menu'!AO20="MDC",'Full menu'!AO20="PERF"),"rude",IF(OR('Full menu'!AO20="PCB",'Full menu'!AO20="AERF",'Full menu'!AO20="UD"),"inter",IF(OR('Full menu'!AO20="ACB",'Full menu'!AO20="LCERT",'Full menu'!AO20="LERT",'Full menu'!AO20="FCERT",'Full menu'!AO20="FCMT",'Full menu'!AO20="LCMT",'Full menu'!AO20="LMT",'Full menu'!AO20="LCIT",'Full menu'!AO20="FCIT",'Full menu'!AO20="LIT",'Full menu'!AO20="MwERT",'Full menu'!AO20="ERwMT",'Full menu'!AO20="M&amp;ERT",'Full menu'!AO20="MwIT",'Full menu'!AO20="IwMT",'Full menu'!AO20="M&amp;IT",'Full menu'!AO20="IwERT",'Full menu'!AO20="ERwIT",'Full menu'!AO20="I&amp;ERT",'Full menu'!AO20="ER&amp;M&amp;IT",'Full menu'!AO20="LSD"),"subst",IF(OR('Full menu'!AO20="FERT",'Full menu'!AO20="FMT",'Full menu'!AO20="FIT",'Full menu'!AO20="WSD"),"intens",""))))</f>
        <v>intens</v>
      </c>
      <c r="AP20" s="4" t="str">
        <f>IF(OR('Full menu'!AP20="MDC",'Full menu'!AP20="PERF"),"rude",IF(OR('Full menu'!AP20="PCB",'Full menu'!AP20="AERF",'Full menu'!AP20="UD"),"inter",IF(OR('Full menu'!AP20="ACB",'Full menu'!AP20="LCERT",'Full menu'!AP20="LERT",'Full menu'!AP20="FCERT",'Full menu'!AP20="FCMT",'Full menu'!AP20="LCMT",'Full menu'!AP20="LMT",'Full menu'!AP20="LCIT",'Full menu'!AP20="FCIT",'Full menu'!AP20="LIT",'Full menu'!AP20="MwERT",'Full menu'!AP20="ERwMT",'Full menu'!AP20="M&amp;ERT",'Full menu'!AP20="MwIT",'Full menu'!AP20="IwMT",'Full menu'!AP20="M&amp;IT",'Full menu'!AP20="IwERT",'Full menu'!AP20="ERwIT",'Full menu'!AP20="I&amp;ERT",'Full menu'!AP20="ER&amp;M&amp;IT",'Full menu'!AP20="LSD"),"subst",IF(OR('Full menu'!AP20="FERT",'Full menu'!AP20="FMT",'Full menu'!AP20="FIT",'Full menu'!AP20="WSD"),"intens",""))))</f>
        <v>intens</v>
      </c>
      <c r="AQ20" s="4" t="str">
        <f>IF(OR('Full menu'!AQ20="MDC",'Full menu'!AQ20="PERF"),"rude",IF(OR('Full menu'!AQ20="PCB",'Full menu'!AQ20="AERF",'Full menu'!AQ20="UD"),"inter",IF(OR('Full menu'!AQ20="ACB",'Full menu'!AQ20="LCERT",'Full menu'!AQ20="LERT",'Full menu'!AQ20="FCERT",'Full menu'!AQ20="FCMT",'Full menu'!AQ20="LCMT",'Full menu'!AQ20="LMT",'Full menu'!AQ20="LCIT",'Full menu'!AQ20="FCIT",'Full menu'!AQ20="LIT",'Full menu'!AQ20="MwERT",'Full menu'!AQ20="ERwMT",'Full menu'!AQ20="M&amp;ERT",'Full menu'!AQ20="MwIT",'Full menu'!AQ20="IwMT",'Full menu'!AQ20="M&amp;IT",'Full menu'!AQ20="IwERT",'Full menu'!AQ20="ERwIT",'Full menu'!AQ20="I&amp;ERT",'Full menu'!AQ20="ER&amp;M&amp;IT",'Full menu'!AQ20="LSD"),"subst",IF(OR('Full menu'!AQ20="FERT",'Full menu'!AQ20="FMT",'Full menu'!AQ20="FIT",'Full menu'!AQ20="WSD"),"intens",""))))</f>
        <v>intens</v>
      </c>
      <c r="AR20" s="4" t="str">
        <f>IF(OR('Full menu'!AR20="MDC",'Full menu'!AR20="PERF"),"rude",IF(OR('Full menu'!AR20="PCB",'Full menu'!AR20="AERF",'Full menu'!AR20="UD"),"inter",IF(OR('Full menu'!AR20="ACB",'Full menu'!AR20="LCERT",'Full menu'!AR20="LERT",'Full menu'!AR20="FCERT",'Full menu'!AR20="FCMT",'Full menu'!AR20="LCMT",'Full menu'!AR20="LMT",'Full menu'!AR20="LCIT",'Full menu'!AR20="FCIT",'Full menu'!AR20="LIT",'Full menu'!AR20="MwERT",'Full menu'!AR20="ERwMT",'Full menu'!AR20="M&amp;ERT",'Full menu'!AR20="MwIT",'Full menu'!AR20="IwMT",'Full menu'!AR20="M&amp;IT",'Full menu'!AR20="IwERT",'Full menu'!AR20="ERwIT",'Full menu'!AR20="I&amp;ERT",'Full menu'!AR20="ER&amp;M&amp;IT",'Full menu'!AR20="LSD"),"subst",IF(OR('Full menu'!AR20="FERT",'Full menu'!AR20="FMT",'Full menu'!AR20="FIT",'Full menu'!AR20="WSD"),"intens",""))))</f>
        <v>intens</v>
      </c>
      <c r="AS20" s="4" t="str">
        <f>IF(OR('Full menu'!AS20="MDC",'Full menu'!AS20="PERF"),"rude",IF(OR('Full menu'!AS20="PCB",'Full menu'!AS20="AERF",'Full menu'!AS20="UD"),"inter",IF(OR('Full menu'!AS20="ACB",'Full menu'!AS20="LCERT",'Full menu'!AS20="LERT",'Full menu'!AS20="FCERT",'Full menu'!AS20="FCMT",'Full menu'!AS20="LCMT",'Full menu'!AS20="LMT",'Full menu'!AS20="LCIT",'Full menu'!AS20="FCIT",'Full menu'!AS20="LIT",'Full menu'!AS20="MwERT",'Full menu'!AS20="ERwMT",'Full menu'!AS20="M&amp;ERT",'Full menu'!AS20="MwIT",'Full menu'!AS20="IwMT",'Full menu'!AS20="M&amp;IT",'Full menu'!AS20="IwERT",'Full menu'!AS20="ERwIT",'Full menu'!AS20="I&amp;ERT",'Full menu'!AS20="ER&amp;M&amp;IT",'Full menu'!AS20="LSD"),"subst",IF(OR('Full menu'!AS20="FERT",'Full menu'!AS20="FMT",'Full menu'!AS20="FIT",'Full menu'!AS20="WSD"),"intens",""))))</f>
        <v>intens</v>
      </c>
    </row>
    <row r="21" spans="1:45" x14ac:dyDescent="0.2">
      <c r="A21" s="4" t="s">
        <v>40</v>
      </c>
      <c r="B21" s="4" t="str">
        <f>IF(OR('Full menu'!B21="MDC",'Full menu'!B21="PERF"),"rude",IF(OR('Full menu'!B21="PCB",'Full menu'!B21="AERF",'Full menu'!B21="UD"),"inter",IF(OR('Full menu'!B21="ACB",'Full menu'!B21="LCERT",'Full menu'!B21="LERT",'Full menu'!B21="FCERT",'Full menu'!B21="FCMT",'Full menu'!B21="LCMT",'Full menu'!B21="LMT",'Full menu'!B21="LCIT",'Full menu'!B21="FCIT",'Full menu'!B21="LIT",'Full menu'!B21="MwERT",'Full menu'!B21="ERwMT",'Full menu'!B21="M&amp;ERT",'Full menu'!B21="MwIT",'Full menu'!B21="IwMT",'Full menu'!B21="M&amp;IT",'Full menu'!B21="IwERT",'Full menu'!B21="ERwIT",'Full menu'!B21="I&amp;ERT",'Full menu'!B21="ER&amp;M&amp;IT",'Full menu'!B21="LSD"),"subst",IF(OR('Full menu'!B21="FERT",'Full menu'!B21="FMT",'Full menu'!B21="FIT",'Full menu'!B21="WSD"),"intens",""))))</f>
        <v>inter</v>
      </c>
      <c r="C21" s="4" t="str">
        <f>IF(OR('Full menu'!C21="MDC",'Full menu'!C21="PERF"),"rude",IF(OR('Full menu'!C21="PCB",'Full menu'!C21="AERF",'Full menu'!C21="UD"),"inter",IF(OR('Full menu'!C21="ACB",'Full menu'!C21="LCERT",'Full menu'!C21="LERT",'Full menu'!C21="FCERT",'Full menu'!C21="FCMT",'Full menu'!C21="LCMT",'Full menu'!C21="LMT",'Full menu'!C21="LCIT",'Full menu'!C21="FCIT",'Full menu'!C21="LIT",'Full menu'!C21="MwERT",'Full menu'!C21="ERwMT",'Full menu'!C21="M&amp;ERT",'Full menu'!C21="MwIT",'Full menu'!C21="IwMT",'Full menu'!C21="M&amp;IT",'Full menu'!C21="IwERT",'Full menu'!C21="ERwIT",'Full menu'!C21="I&amp;ERT",'Full menu'!C21="ER&amp;M&amp;IT",'Full menu'!C21="LSD"),"subst",IF(OR('Full menu'!C21="FERT",'Full menu'!C21="FMT",'Full menu'!C21="FIT",'Full menu'!C21="WSD"),"intens",""))))</f>
        <v>inter</v>
      </c>
      <c r="D21" s="4" t="str">
        <f>IF(OR('Full menu'!D21="MDC",'Full menu'!D21="PERF"),"rude",IF(OR('Full menu'!D21="PCB",'Full menu'!D21="AERF",'Full menu'!D21="UD"),"inter",IF(OR('Full menu'!D21="ACB",'Full menu'!D21="LCERT",'Full menu'!D21="LERT",'Full menu'!D21="FCERT",'Full menu'!D21="FCMT",'Full menu'!D21="LCMT",'Full menu'!D21="LMT",'Full menu'!D21="LCIT",'Full menu'!D21="FCIT",'Full menu'!D21="LIT",'Full menu'!D21="MwERT",'Full menu'!D21="ERwMT",'Full menu'!D21="M&amp;ERT",'Full menu'!D21="MwIT",'Full menu'!D21="IwMT",'Full menu'!D21="M&amp;IT",'Full menu'!D21="IwERT",'Full menu'!D21="ERwIT",'Full menu'!D21="I&amp;ERT",'Full menu'!D21="ER&amp;M&amp;IT",'Full menu'!D21="LSD"),"subst",IF(OR('Full menu'!D21="FERT",'Full menu'!D21="FMT",'Full menu'!D21="FIT",'Full menu'!D21="WSD"),"intens",""))))</f>
        <v>inter</v>
      </c>
      <c r="E21" s="4" t="str">
        <f>IF(OR('Full menu'!E21="MDC",'Full menu'!E21="PERF"),"rude",IF(OR('Full menu'!E21="PCB",'Full menu'!E21="AERF",'Full menu'!E21="UD"),"inter",IF(OR('Full menu'!E21="ACB",'Full menu'!E21="LCERT",'Full menu'!E21="LERT",'Full menu'!E21="FCERT",'Full menu'!E21="FCMT",'Full menu'!E21="LCMT",'Full menu'!E21="LMT",'Full menu'!E21="LCIT",'Full menu'!E21="FCIT",'Full menu'!E21="LIT",'Full menu'!E21="MwERT",'Full menu'!E21="ERwMT",'Full menu'!E21="M&amp;ERT",'Full menu'!E21="MwIT",'Full menu'!E21="IwMT",'Full menu'!E21="M&amp;IT",'Full menu'!E21="IwERT",'Full menu'!E21="ERwIT",'Full menu'!E21="I&amp;ERT",'Full menu'!E21="ER&amp;M&amp;IT",'Full menu'!E21="LSD"),"subst",IF(OR('Full menu'!E21="FERT",'Full menu'!E21="FMT",'Full menu'!E21="FIT",'Full menu'!E21="WSD"),"intens",""))))</f>
        <v>inter</v>
      </c>
      <c r="F21" s="4" t="str">
        <f>IF(OR('Full menu'!F21="MDC",'Full menu'!F21="PERF"),"rude",IF(OR('Full menu'!F21="PCB",'Full menu'!F21="AERF",'Full menu'!F21="UD"),"inter",IF(OR('Full menu'!F21="ACB",'Full menu'!F21="LCERT",'Full menu'!F21="LERT",'Full menu'!F21="FCERT",'Full menu'!F21="FCMT",'Full menu'!F21="LCMT",'Full menu'!F21="LMT",'Full menu'!F21="LCIT",'Full menu'!F21="FCIT",'Full menu'!F21="LIT",'Full menu'!F21="MwERT",'Full menu'!F21="ERwMT",'Full menu'!F21="M&amp;ERT",'Full menu'!F21="MwIT",'Full menu'!F21="IwMT",'Full menu'!F21="M&amp;IT",'Full menu'!F21="IwERT",'Full menu'!F21="ERwIT",'Full menu'!F21="I&amp;ERT",'Full menu'!F21="ER&amp;M&amp;IT",'Full menu'!F21="LSD"),"subst",IF(OR('Full menu'!F21="FERT",'Full menu'!F21="FMT",'Full menu'!F21="FIT",'Full menu'!F21="WSD"),"intens",""))))</f>
        <v>inter</v>
      </c>
      <c r="G21" s="4" t="str">
        <f>IF(OR('Full menu'!G21="MDC",'Full menu'!G21="PERF"),"rude",IF(OR('Full menu'!G21="PCB",'Full menu'!G21="AERF",'Full menu'!G21="UD"),"inter",IF(OR('Full menu'!G21="ACB",'Full menu'!G21="LCERT",'Full menu'!G21="LERT",'Full menu'!G21="FCERT",'Full menu'!G21="FCMT",'Full menu'!G21="LCMT",'Full menu'!G21="LMT",'Full menu'!G21="LCIT",'Full menu'!G21="FCIT",'Full menu'!G21="LIT",'Full menu'!G21="MwERT",'Full menu'!G21="ERwMT",'Full menu'!G21="M&amp;ERT",'Full menu'!G21="MwIT",'Full menu'!G21="IwMT",'Full menu'!G21="M&amp;IT",'Full menu'!G21="IwERT",'Full menu'!G21="ERwIT",'Full menu'!G21="I&amp;ERT",'Full menu'!G21="ER&amp;M&amp;IT",'Full menu'!G21="LSD"),"subst",IF(OR('Full menu'!G21="FERT",'Full menu'!G21="FMT",'Full menu'!G21="FIT",'Full menu'!G21="WSD"),"intens",""))))</f>
        <v>subst</v>
      </c>
      <c r="H21" s="4" t="str">
        <f>IF(OR('Full menu'!H21="MDC",'Full menu'!H21="PERF"),"rude",IF(OR('Full menu'!H21="PCB",'Full menu'!H21="AERF",'Full menu'!H21="UD"),"inter",IF(OR('Full menu'!H21="ACB",'Full menu'!H21="LCERT",'Full menu'!H21="LERT",'Full menu'!H21="FCERT",'Full menu'!H21="FCMT",'Full menu'!H21="LCMT",'Full menu'!H21="LMT",'Full menu'!H21="LCIT",'Full menu'!H21="FCIT",'Full menu'!H21="LIT",'Full menu'!H21="MwERT",'Full menu'!H21="ERwMT",'Full menu'!H21="M&amp;ERT",'Full menu'!H21="MwIT",'Full menu'!H21="IwMT",'Full menu'!H21="M&amp;IT",'Full menu'!H21="IwERT",'Full menu'!H21="ERwIT",'Full menu'!H21="I&amp;ERT",'Full menu'!H21="ER&amp;M&amp;IT",'Full menu'!H21="LSD"),"subst",IF(OR('Full menu'!H21="FERT",'Full menu'!H21="FMT",'Full menu'!H21="FIT",'Full menu'!H21="WSD"),"intens",""))))</f>
        <v>subst</v>
      </c>
      <c r="I21" s="4" t="str">
        <f>IF(OR('Full menu'!I21="MDC",'Full menu'!I21="PERF"),"rude",IF(OR('Full menu'!I21="PCB",'Full menu'!I21="AERF",'Full menu'!I21="UD"),"inter",IF(OR('Full menu'!I21="ACB",'Full menu'!I21="LCERT",'Full menu'!I21="LERT",'Full menu'!I21="FCERT",'Full menu'!I21="FCMT",'Full menu'!I21="LCMT",'Full menu'!I21="LMT",'Full menu'!I21="LCIT",'Full menu'!I21="FCIT",'Full menu'!I21="LIT",'Full menu'!I21="MwERT",'Full menu'!I21="ERwMT",'Full menu'!I21="M&amp;ERT",'Full menu'!I21="MwIT",'Full menu'!I21="IwMT",'Full menu'!I21="M&amp;IT",'Full menu'!I21="IwERT",'Full menu'!I21="ERwIT",'Full menu'!I21="I&amp;ERT",'Full menu'!I21="ER&amp;M&amp;IT",'Full menu'!I21="LSD"),"subst",IF(OR('Full menu'!I21="FERT",'Full menu'!I21="FMT",'Full menu'!I21="FIT",'Full menu'!I21="WSD"),"intens",""))))</f>
        <v>subst</v>
      </c>
      <c r="J21" s="4" t="str">
        <f>IF(OR('Full menu'!J21="MDC",'Full menu'!J21="PERF"),"rude",IF(OR('Full menu'!J21="PCB",'Full menu'!J21="AERF",'Full menu'!J21="UD"),"inter",IF(OR('Full menu'!J21="ACB",'Full menu'!J21="LCERT",'Full menu'!J21="LERT",'Full menu'!J21="FCERT",'Full menu'!J21="FCMT",'Full menu'!J21="LCMT",'Full menu'!J21="LMT",'Full menu'!J21="LCIT",'Full menu'!J21="FCIT",'Full menu'!J21="LIT",'Full menu'!J21="MwERT",'Full menu'!J21="ERwMT",'Full menu'!J21="M&amp;ERT",'Full menu'!J21="MwIT",'Full menu'!J21="IwMT",'Full menu'!J21="M&amp;IT",'Full menu'!J21="IwERT",'Full menu'!J21="ERwIT",'Full menu'!J21="I&amp;ERT",'Full menu'!J21="ER&amp;M&amp;IT",'Full menu'!J21="LSD"),"subst",IF(OR('Full menu'!J21="FERT",'Full menu'!J21="FMT",'Full menu'!J21="FIT",'Full menu'!J21="WSD"),"intens",""))))</f>
        <v>subst</v>
      </c>
      <c r="K21" s="4" t="str">
        <f>IF(OR('Full menu'!K21="MDC",'Full menu'!K21="PERF"),"rude",IF(OR('Full menu'!K21="PCB",'Full menu'!K21="AERF",'Full menu'!K21="UD"),"inter",IF(OR('Full menu'!K21="ACB",'Full menu'!K21="LCERT",'Full menu'!K21="LERT",'Full menu'!K21="FCERT",'Full menu'!K21="FCMT",'Full menu'!K21="LCMT",'Full menu'!K21="LMT",'Full menu'!K21="LCIT",'Full menu'!K21="FCIT",'Full menu'!K21="LIT",'Full menu'!K21="MwERT",'Full menu'!K21="ERwMT",'Full menu'!K21="M&amp;ERT",'Full menu'!K21="MwIT",'Full menu'!K21="IwMT",'Full menu'!K21="M&amp;IT",'Full menu'!K21="IwERT",'Full menu'!K21="ERwIT",'Full menu'!K21="I&amp;ERT",'Full menu'!K21="ER&amp;M&amp;IT",'Full menu'!K21="LSD"),"subst",IF(OR('Full menu'!K21="FERT",'Full menu'!K21="FMT",'Full menu'!K21="FIT",'Full menu'!K21="WSD"),"intens",""))))</f>
        <v>subst</v>
      </c>
      <c r="L21" s="4" t="str">
        <f>IF(OR('Full menu'!L21="MDC",'Full menu'!L21="PERF"),"rude",IF(OR('Full menu'!L21="PCB",'Full menu'!L21="AERF",'Full menu'!L21="UD"),"inter",IF(OR('Full menu'!L21="ACB",'Full menu'!L21="LCERT",'Full menu'!L21="LERT",'Full menu'!L21="FCERT",'Full menu'!L21="FCMT",'Full menu'!L21="LCMT",'Full menu'!L21="LMT",'Full menu'!L21="LCIT",'Full menu'!L21="FCIT",'Full menu'!L21="LIT",'Full menu'!L21="MwERT",'Full menu'!L21="ERwMT",'Full menu'!L21="M&amp;ERT",'Full menu'!L21="MwIT",'Full menu'!L21="IwMT",'Full menu'!L21="M&amp;IT",'Full menu'!L21="IwERT",'Full menu'!L21="ERwIT",'Full menu'!L21="I&amp;ERT",'Full menu'!L21="ER&amp;M&amp;IT",'Full menu'!L21="LSD"),"subst",IF(OR('Full menu'!L21="FERT",'Full menu'!L21="FMT",'Full menu'!L21="FIT",'Full menu'!L21="WSD"),"intens",""))))</f>
        <v>subst</v>
      </c>
      <c r="M21" s="4" t="str">
        <f>IF(OR('Full menu'!M21="MDC",'Full menu'!M21="PERF"),"rude",IF(OR('Full menu'!M21="PCB",'Full menu'!M21="AERF",'Full menu'!M21="UD"),"inter",IF(OR('Full menu'!M21="ACB",'Full menu'!M21="LCERT",'Full menu'!M21="LERT",'Full menu'!M21="FCERT",'Full menu'!M21="FCMT",'Full menu'!M21="LCMT",'Full menu'!M21="LMT",'Full menu'!M21="LCIT",'Full menu'!M21="FCIT",'Full menu'!M21="LIT",'Full menu'!M21="MwERT",'Full menu'!M21="ERwMT",'Full menu'!M21="M&amp;ERT",'Full menu'!M21="MwIT",'Full menu'!M21="IwMT",'Full menu'!M21="M&amp;IT",'Full menu'!M21="IwERT",'Full menu'!M21="ERwIT",'Full menu'!M21="I&amp;ERT",'Full menu'!M21="ER&amp;M&amp;IT",'Full menu'!M21="LSD"),"subst",IF(OR('Full menu'!M21="FERT",'Full menu'!M21="FMT",'Full menu'!M21="FIT",'Full menu'!M21="WSD"),"intens",""))))</f>
        <v>subst</v>
      </c>
      <c r="N21" s="4" t="str">
        <f>IF(OR('Full menu'!N21="MDC",'Full menu'!N21="PERF"),"rude",IF(OR('Full menu'!N21="PCB",'Full menu'!N21="AERF",'Full menu'!N21="UD"),"inter",IF(OR('Full menu'!N21="ACB",'Full menu'!N21="LCERT",'Full menu'!N21="LERT",'Full menu'!N21="FCERT",'Full menu'!N21="FCMT",'Full menu'!N21="LCMT",'Full menu'!N21="LMT",'Full menu'!N21="LCIT",'Full menu'!N21="FCIT",'Full menu'!N21="LIT",'Full menu'!N21="MwERT",'Full menu'!N21="ERwMT",'Full menu'!N21="M&amp;ERT",'Full menu'!N21="MwIT",'Full menu'!N21="IwMT",'Full menu'!N21="M&amp;IT",'Full menu'!N21="IwERT",'Full menu'!N21="ERwIT",'Full menu'!N21="I&amp;ERT",'Full menu'!N21="ER&amp;M&amp;IT",'Full menu'!N21="LSD"),"subst",IF(OR('Full menu'!N21="FERT",'Full menu'!N21="FMT",'Full menu'!N21="FIT",'Full menu'!N21="WSD"),"intens",""))))</f>
        <v>subst</v>
      </c>
      <c r="O21" s="4" t="str">
        <f>IF(OR('Full menu'!O21="MDC",'Full menu'!O21="PERF"),"rude",IF(OR('Full menu'!O21="PCB",'Full menu'!O21="AERF",'Full menu'!O21="UD"),"inter",IF(OR('Full menu'!O21="ACB",'Full menu'!O21="LCERT",'Full menu'!O21="LERT",'Full menu'!O21="FCERT",'Full menu'!O21="FCMT",'Full menu'!O21="LCMT",'Full menu'!O21="LMT",'Full menu'!O21="LCIT",'Full menu'!O21="FCIT",'Full menu'!O21="LIT",'Full menu'!O21="MwERT",'Full menu'!O21="ERwMT",'Full menu'!O21="M&amp;ERT",'Full menu'!O21="MwIT",'Full menu'!O21="IwMT",'Full menu'!O21="M&amp;IT",'Full menu'!O21="IwERT",'Full menu'!O21="ERwIT",'Full menu'!O21="I&amp;ERT",'Full menu'!O21="ER&amp;M&amp;IT",'Full menu'!O21="LSD"),"subst",IF(OR('Full menu'!O21="FERT",'Full menu'!O21="FMT",'Full menu'!O21="FIT",'Full menu'!O21="WSD"),"intens",""))))</f>
        <v>subst</v>
      </c>
      <c r="P21" s="4" t="str">
        <f>IF(OR('Full menu'!P21="MDC",'Full menu'!P21="PERF"),"rude",IF(OR('Full menu'!P21="PCB",'Full menu'!P21="AERF",'Full menu'!P21="UD"),"inter",IF(OR('Full menu'!P21="ACB",'Full menu'!P21="LCERT",'Full menu'!P21="LERT",'Full menu'!P21="FCERT",'Full menu'!P21="FCMT",'Full menu'!P21="LCMT",'Full menu'!P21="LMT",'Full menu'!P21="LCIT",'Full menu'!P21="FCIT",'Full menu'!P21="LIT",'Full menu'!P21="MwERT",'Full menu'!P21="ERwMT",'Full menu'!P21="M&amp;ERT",'Full menu'!P21="MwIT",'Full menu'!P21="IwMT",'Full menu'!P21="M&amp;IT",'Full menu'!P21="IwERT",'Full menu'!P21="ERwIT",'Full menu'!P21="I&amp;ERT",'Full menu'!P21="ER&amp;M&amp;IT",'Full menu'!P21="LSD"),"subst",IF(OR('Full menu'!P21="FERT",'Full menu'!P21="FMT",'Full menu'!P21="FIT",'Full menu'!P21="WSD"),"intens",""))))</f>
        <v>intens</v>
      </c>
      <c r="Q21" s="4" t="str">
        <f>IF(OR('Full menu'!Q21="MDC",'Full menu'!Q21="PERF"),"rude",IF(OR('Full menu'!Q21="PCB",'Full menu'!Q21="AERF",'Full menu'!Q21="UD"),"inter",IF(OR('Full menu'!Q21="ACB",'Full menu'!Q21="LCERT",'Full menu'!Q21="LERT",'Full menu'!Q21="FCERT",'Full menu'!Q21="FCMT",'Full menu'!Q21="LCMT",'Full menu'!Q21="LMT",'Full menu'!Q21="LCIT",'Full menu'!Q21="FCIT",'Full menu'!Q21="LIT",'Full menu'!Q21="MwERT",'Full menu'!Q21="ERwMT",'Full menu'!Q21="M&amp;ERT",'Full menu'!Q21="MwIT",'Full menu'!Q21="IwMT",'Full menu'!Q21="M&amp;IT",'Full menu'!Q21="IwERT",'Full menu'!Q21="ERwIT",'Full menu'!Q21="I&amp;ERT",'Full menu'!Q21="ER&amp;M&amp;IT",'Full menu'!Q21="LSD"),"subst",IF(OR('Full menu'!Q21="FERT",'Full menu'!Q21="FMT",'Full menu'!Q21="FIT",'Full menu'!Q21="WSD"),"intens",""))))</f>
        <v>intens</v>
      </c>
      <c r="R21" s="4" t="str">
        <f>IF(OR('Full menu'!R21="MDC",'Full menu'!R21="PERF"),"rude",IF(OR('Full menu'!R21="PCB",'Full menu'!R21="AERF",'Full menu'!R21="UD"),"inter",IF(OR('Full menu'!R21="ACB",'Full menu'!R21="LCERT",'Full menu'!R21="LERT",'Full menu'!R21="FCERT",'Full menu'!R21="FCMT",'Full menu'!R21="LCMT",'Full menu'!R21="LMT",'Full menu'!R21="LCIT",'Full menu'!R21="FCIT",'Full menu'!R21="LIT",'Full menu'!R21="MwERT",'Full menu'!R21="ERwMT",'Full menu'!R21="M&amp;ERT",'Full menu'!R21="MwIT",'Full menu'!R21="IwMT",'Full menu'!R21="M&amp;IT",'Full menu'!R21="IwERT",'Full menu'!R21="ERwIT",'Full menu'!R21="I&amp;ERT",'Full menu'!R21="ER&amp;M&amp;IT",'Full menu'!R21="LSD"),"subst",IF(OR('Full menu'!R21="FERT",'Full menu'!R21="FMT",'Full menu'!R21="FIT",'Full menu'!R21="WSD"),"intens",""))))</f>
        <v>intens</v>
      </c>
      <c r="S21" s="4" t="str">
        <f>IF(OR('Full menu'!S21="MDC",'Full menu'!S21="PERF"),"rude",IF(OR('Full menu'!S21="PCB",'Full menu'!S21="AERF",'Full menu'!S21="UD"),"inter",IF(OR('Full menu'!S21="ACB",'Full menu'!S21="LCERT",'Full menu'!S21="LERT",'Full menu'!S21="FCERT",'Full menu'!S21="FCMT",'Full menu'!S21="LCMT",'Full menu'!S21="LMT",'Full menu'!S21="LCIT",'Full menu'!S21="FCIT",'Full menu'!S21="LIT",'Full menu'!S21="MwERT",'Full menu'!S21="ERwMT",'Full menu'!S21="M&amp;ERT",'Full menu'!S21="MwIT",'Full menu'!S21="IwMT",'Full menu'!S21="M&amp;IT",'Full menu'!S21="IwERT",'Full menu'!S21="ERwIT",'Full menu'!S21="I&amp;ERT",'Full menu'!S21="ER&amp;M&amp;IT",'Full menu'!S21="LSD"),"subst",IF(OR('Full menu'!S21="FERT",'Full menu'!S21="FMT",'Full menu'!S21="FIT",'Full menu'!S21="WSD"),"intens",""))))</f>
        <v>intens</v>
      </c>
      <c r="T21" s="4" t="str">
        <f>IF(OR('Full menu'!T21="MDC",'Full menu'!T21="PERF"),"rude",IF(OR('Full menu'!T21="PCB",'Full menu'!T21="AERF",'Full menu'!T21="UD"),"inter",IF(OR('Full menu'!T21="ACB",'Full menu'!T21="LCERT",'Full menu'!T21="LERT",'Full menu'!T21="FCERT",'Full menu'!T21="FCMT",'Full menu'!T21="LCMT",'Full menu'!T21="LMT",'Full menu'!T21="LCIT",'Full menu'!T21="FCIT",'Full menu'!T21="LIT",'Full menu'!T21="MwERT",'Full menu'!T21="ERwMT",'Full menu'!T21="M&amp;ERT",'Full menu'!T21="MwIT",'Full menu'!T21="IwMT",'Full menu'!T21="M&amp;IT",'Full menu'!T21="IwERT",'Full menu'!T21="ERwIT",'Full menu'!T21="I&amp;ERT",'Full menu'!T21="ER&amp;M&amp;IT",'Full menu'!T21="LSD"),"subst",IF(OR('Full menu'!T21="FERT",'Full menu'!T21="FMT",'Full menu'!T21="FIT",'Full menu'!T21="WSD"),"intens",""))))</f>
        <v>intens</v>
      </c>
      <c r="U21" s="4" t="str">
        <f>IF(OR('Full menu'!U21="MDC",'Full menu'!U21="PERF"),"rude",IF(OR('Full menu'!U21="PCB",'Full menu'!U21="AERF",'Full menu'!U21="UD"),"inter",IF(OR('Full menu'!U21="ACB",'Full menu'!U21="LCERT",'Full menu'!U21="LERT",'Full menu'!U21="FCERT",'Full menu'!U21="FCMT",'Full menu'!U21="LCMT",'Full menu'!U21="LMT",'Full menu'!U21="LCIT",'Full menu'!U21="FCIT",'Full menu'!U21="LIT",'Full menu'!U21="MwERT",'Full menu'!U21="ERwMT",'Full menu'!U21="M&amp;ERT",'Full menu'!U21="MwIT",'Full menu'!U21="IwMT",'Full menu'!U21="M&amp;IT",'Full menu'!U21="IwERT",'Full menu'!U21="ERwIT",'Full menu'!U21="I&amp;ERT",'Full menu'!U21="ER&amp;M&amp;IT",'Full menu'!U21="LSD"),"subst",IF(OR('Full menu'!U21="FERT",'Full menu'!U21="FMT",'Full menu'!U21="FIT",'Full menu'!U21="WSD"),"intens",""))))</f>
        <v>intens</v>
      </c>
      <c r="V21" s="4" t="str">
        <f>IF(OR('Full menu'!V21="MDC",'Full menu'!V21="PERF"),"rude",IF(OR('Full menu'!V21="PCB",'Full menu'!V21="AERF",'Full menu'!V21="UD"),"inter",IF(OR('Full menu'!V21="ACB",'Full menu'!V21="LCERT",'Full menu'!V21="LERT",'Full menu'!V21="FCERT",'Full menu'!V21="FCMT",'Full menu'!V21="LCMT",'Full menu'!V21="LMT",'Full menu'!V21="LCIT",'Full menu'!V21="FCIT",'Full menu'!V21="LIT",'Full menu'!V21="MwERT",'Full menu'!V21="ERwMT",'Full menu'!V21="M&amp;ERT",'Full menu'!V21="MwIT",'Full menu'!V21="IwMT",'Full menu'!V21="M&amp;IT",'Full menu'!V21="IwERT",'Full menu'!V21="ERwIT",'Full menu'!V21="I&amp;ERT",'Full menu'!V21="ER&amp;M&amp;IT",'Full menu'!V21="LSD"),"subst",IF(OR('Full menu'!V21="FERT",'Full menu'!V21="FMT",'Full menu'!V21="FIT",'Full menu'!V21="WSD"),"intens",""))))</f>
        <v>intens</v>
      </c>
      <c r="W21" s="4" t="str">
        <f>IF(OR('Full menu'!W21="MDC",'Full menu'!W21="PERF"),"rude",IF(OR('Full menu'!W21="PCB",'Full menu'!W21="AERF",'Full menu'!W21="UD"),"inter",IF(OR('Full menu'!W21="ACB",'Full menu'!W21="LCERT",'Full menu'!W21="LERT",'Full menu'!W21="FCERT",'Full menu'!W21="FCMT",'Full menu'!W21="LCMT",'Full menu'!W21="LMT",'Full menu'!W21="LCIT",'Full menu'!W21="FCIT",'Full menu'!W21="LIT",'Full menu'!W21="MwERT",'Full menu'!W21="ERwMT",'Full menu'!W21="M&amp;ERT",'Full menu'!W21="MwIT",'Full menu'!W21="IwMT",'Full menu'!W21="M&amp;IT",'Full menu'!W21="IwERT",'Full menu'!W21="ERwIT",'Full menu'!W21="I&amp;ERT",'Full menu'!W21="ER&amp;M&amp;IT",'Full menu'!W21="LSD"),"subst",IF(OR('Full menu'!W21="FERT",'Full menu'!W21="FMT",'Full menu'!W21="FIT",'Full menu'!W21="WSD"),"intens",""))))</f>
        <v>intens</v>
      </c>
      <c r="X21" s="4" t="str">
        <f>IF(OR('Full menu'!X21="MDC",'Full menu'!X21="PERF"),"rude",IF(OR('Full menu'!X21="PCB",'Full menu'!X21="AERF",'Full menu'!X21="UD"),"inter",IF(OR('Full menu'!X21="ACB",'Full menu'!X21="LCERT",'Full menu'!X21="LERT",'Full menu'!X21="FCERT",'Full menu'!X21="FCMT",'Full menu'!X21="LCMT",'Full menu'!X21="LMT",'Full menu'!X21="LCIT",'Full menu'!X21="FCIT",'Full menu'!X21="LIT",'Full menu'!X21="MwERT",'Full menu'!X21="ERwMT",'Full menu'!X21="M&amp;ERT",'Full menu'!X21="MwIT",'Full menu'!X21="IwMT",'Full menu'!X21="M&amp;IT",'Full menu'!X21="IwERT",'Full menu'!X21="ERwIT",'Full menu'!X21="I&amp;ERT",'Full menu'!X21="ER&amp;M&amp;IT",'Full menu'!X21="LSD"),"subst",IF(OR('Full menu'!X21="FERT",'Full menu'!X21="FMT",'Full menu'!X21="FIT",'Full menu'!X21="WSD"),"intens",""))))</f>
        <v>subst</v>
      </c>
      <c r="Y21" s="4" t="str">
        <f>IF(OR('Full menu'!Y21="MDC",'Full menu'!Y21="PERF"),"rude",IF(OR('Full menu'!Y21="PCB",'Full menu'!Y21="AERF",'Full menu'!Y21="UD"),"inter",IF(OR('Full menu'!Y21="ACB",'Full menu'!Y21="LCERT",'Full menu'!Y21="LERT",'Full menu'!Y21="FCERT",'Full menu'!Y21="FCMT",'Full menu'!Y21="LCMT",'Full menu'!Y21="LMT",'Full menu'!Y21="LCIT",'Full menu'!Y21="FCIT",'Full menu'!Y21="LIT",'Full menu'!Y21="MwERT",'Full menu'!Y21="ERwMT",'Full menu'!Y21="M&amp;ERT",'Full menu'!Y21="MwIT",'Full menu'!Y21="IwMT",'Full menu'!Y21="M&amp;IT",'Full menu'!Y21="IwERT",'Full menu'!Y21="ERwIT",'Full menu'!Y21="I&amp;ERT",'Full menu'!Y21="ER&amp;M&amp;IT",'Full menu'!Y21="LSD"),"subst",IF(OR('Full menu'!Y21="FERT",'Full menu'!Y21="FMT",'Full menu'!Y21="FIT",'Full menu'!Y21="WSD"),"intens",""))))</f>
        <v>subst</v>
      </c>
      <c r="Z21" s="4" t="str">
        <f>IF(OR('Full menu'!Z21="MDC",'Full menu'!Z21="PERF"),"rude",IF(OR('Full menu'!Z21="PCB",'Full menu'!Z21="AERF",'Full menu'!Z21="UD"),"inter",IF(OR('Full menu'!Z21="ACB",'Full menu'!Z21="LCERT",'Full menu'!Z21="LERT",'Full menu'!Z21="FCERT",'Full menu'!Z21="FCMT",'Full menu'!Z21="LCMT",'Full menu'!Z21="LMT",'Full menu'!Z21="LCIT",'Full menu'!Z21="FCIT",'Full menu'!Z21="LIT",'Full menu'!Z21="MwERT",'Full menu'!Z21="ERwMT",'Full menu'!Z21="M&amp;ERT",'Full menu'!Z21="MwIT",'Full menu'!Z21="IwMT",'Full menu'!Z21="M&amp;IT",'Full menu'!Z21="IwERT",'Full menu'!Z21="ERwIT",'Full menu'!Z21="I&amp;ERT",'Full menu'!Z21="ER&amp;M&amp;IT",'Full menu'!Z21="LSD"),"subst",IF(OR('Full menu'!Z21="FERT",'Full menu'!Z21="FMT",'Full menu'!Z21="FIT",'Full menu'!Z21="WSD"),"intens",""))))</f>
        <v>intens</v>
      </c>
      <c r="AA21" s="4" t="str">
        <f>IF(OR('Full menu'!AA21="MDC",'Full menu'!AA21="PERF"),"rude",IF(OR('Full menu'!AA21="PCB",'Full menu'!AA21="AERF",'Full menu'!AA21="UD"),"inter",IF(OR('Full menu'!AA21="ACB",'Full menu'!AA21="LCERT",'Full menu'!AA21="LERT",'Full menu'!AA21="FCERT",'Full menu'!AA21="FCMT",'Full menu'!AA21="LCMT",'Full menu'!AA21="LMT",'Full menu'!AA21="LCIT",'Full menu'!AA21="FCIT",'Full menu'!AA21="LIT",'Full menu'!AA21="MwERT",'Full menu'!AA21="ERwMT",'Full menu'!AA21="M&amp;ERT",'Full menu'!AA21="MwIT",'Full menu'!AA21="IwMT",'Full menu'!AA21="M&amp;IT",'Full menu'!AA21="IwERT",'Full menu'!AA21="ERwIT",'Full menu'!AA21="I&amp;ERT",'Full menu'!AA21="ER&amp;M&amp;IT",'Full menu'!AA21="LSD"),"subst",IF(OR('Full menu'!AA21="FERT",'Full menu'!AA21="FMT",'Full menu'!AA21="FIT",'Full menu'!AA21="WSD"),"intens",""))))</f>
        <v>intens</v>
      </c>
      <c r="AB21" s="4" t="str">
        <f>IF(OR('Full menu'!AB21="MDC",'Full menu'!AB21="PERF"),"rude",IF(OR('Full menu'!AB21="PCB",'Full menu'!AB21="AERF",'Full menu'!AB21="UD"),"inter",IF(OR('Full menu'!AB21="ACB",'Full menu'!AB21="LCERT",'Full menu'!AB21="LERT",'Full menu'!AB21="FCERT",'Full menu'!AB21="FCMT",'Full menu'!AB21="LCMT",'Full menu'!AB21="LMT",'Full menu'!AB21="LCIT",'Full menu'!AB21="FCIT",'Full menu'!AB21="LIT",'Full menu'!AB21="MwERT",'Full menu'!AB21="ERwMT",'Full menu'!AB21="M&amp;ERT",'Full menu'!AB21="MwIT",'Full menu'!AB21="IwMT",'Full menu'!AB21="M&amp;IT",'Full menu'!AB21="IwERT",'Full menu'!AB21="ERwIT",'Full menu'!AB21="I&amp;ERT",'Full menu'!AB21="ER&amp;M&amp;IT",'Full menu'!AB21="LSD"),"subst",IF(OR('Full menu'!AB21="FERT",'Full menu'!AB21="FMT",'Full menu'!AB21="FIT",'Full menu'!AB21="WSD"),"intens",""))))</f>
        <v>intens</v>
      </c>
      <c r="AC21" s="4" t="str">
        <f>IF(OR('Full menu'!AC21="MDC",'Full menu'!AC21="PERF"),"rude",IF(OR('Full menu'!AC21="PCB",'Full menu'!AC21="AERF",'Full menu'!AC21="UD"),"inter",IF(OR('Full menu'!AC21="ACB",'Full menu'!AC21="LCERT",'Full menu'!AC21="LERT",'Full menu'!AC21="FCERT",'Full menu'!AC21="FCMT",'Full menu'!AC21="LCMT",'Full menu'!AC21="LMT",'Full menu'!AC21="LCIT",'Full menu'!AC21="FCIT",'Full menu'!AC21="LIT",'Full menu'!AC21="MwERT",'Full menu'!AC21="ERwMT",'Full menu'!AC21="M&amp;ERT",'Full menu'!AC21="MwIT",'Full menu'!AC21="IwMT",'Full menu'!AC21="M&amp;IT",'Full menu'!AC21="IwERT",'Full menu'!AC21="ERwIT",'Full menu'!AC21="I&amp;ERT",'Full menu'!AC21="ER&amp;M&amp;IT",'Full menu'!AC21="LSD"),"subst",IF(OR('Full menu'!AC21="FERT",'Full menu'!AC21="FMT",'Full menu'!AC21="FIT",'Full menu'!AC21="WSD"),"intens",""))))</f>
        <v>intens</v>
      </c>
      <c r="AD21" s="4" t="str">
        <f>IF(OR('Full menu'!AD21="MDC",'Full menu'!AD21="PERF"),"rude",IF(OR('Full menu'!AD21="PCB",'Full menu'!AD21="AERF",'Full menu'!AD21="UD"),"inter",IF(OR('Full menu'!AD21="ACB",'Full menu'!AD21="LCERT",'Full menu'!AD21="LERT",'Full menu'!AD21="FCERT",'Full menu'!AD21="FCMT",'Full menu'!AD21="LCMT",'Full menu'!AD21="LMT",'Full menu'!AD21="LCIT",'Full menu'!AD21="FCIT",'Full menu'!AD21="LIT",'Full menu'!AD21="MwERT",'Full menu'!AD21="ERwMT",'Full menu'!AD21="M&amp;ERT",'Full menu'!AD21="MwIT",'Full menu'!AD21="IwMT",'Full menu'!AD21="M&amp;IT",'Full menu'!AD21="IwERT",'Full menu'!AD21="ERwIT",'Full menu'!AD21="I&amp;ERT",'Full menu'!AD21="ER&amp;M&amp;IT",'Full menu'!AD21="LSD"),"subst",IF(OR('Full menu'!AD21="FERT",'Full menu'!AD21="FMT",'Full menu'!AD21="FIT",'Full menu'!AD21="WSD"),"intens",""))))</f>
        <v>intens</v>
      </c>
      <c r="AE21" s="4" t="str">
        <f>IF(OR('Full menu'!AE21="MDC",'Full menu'!AE21="PERF"),"rude",IF(OR('Full menu'!AE21="PCB",'Full menu'!AE21="AERF",'Full menu'!AE21="UD"),"inter",IF(OR('Full menu'!AE21="ACB",'Full menu'!AE21="LCERT",'Full menu'!AE21="LERT",'Full menu'!AE21="FCERT",'Full menu'!AE21="FCMT",'Full menu'!AE21="LCMT",'Full menu'!AE21="LMT",'Full menu'!AE21="LCIT",'Full menu'!AE21="FCIT",'Full menu'!AE21="LIT",'Full menu'!AE21="MwERT",'Full menu'!AE21="ERwMT",'Full menu'!AE21="M&amp;ERT",'Full menu'!AE21="MwIT",'Full menu'!AE21="IwMT",'Full menu'!AE21="M&amp;IT",'Full menu'!AE21="IwERT",'Full menu'!AE21="ERwIT",'Full menu'!AE21="I&amp;ERT",'Full menu'!AE21="ER&amp;M&amp;IT",'Full menu'!AE21="LSD"),"subst",IF(OR('Full menu'!AE21="FERT",'Full menu'!AE21="FMT",'Full menu'!AE21="FIT",'Full menu'!AE21="WSD"),"intens",""))))</f>
        <v>intens</v>
      </c>
      <c r="AF21" s="4" t="str">
        <f>IF(OR('Full menu'!AF21="MDC",'Full menu'!AF21="PERF"),"rude",IF(OR('Full menu'!AF21="PCB",'Full menu'!AF21="AERF",'Full menu'!AF21="UD"),"inter",IF(OR('Full menu'!AF21="ACB",'Full menu'!AF21="LCERT",'Full menu'!AF21="LERT",'Full menu'!AF21="FCERT",'Full menu'!AF21="FCMT",'Full menu'!AF21="LCMT",'Full menu'!AF21="LMT",'Full menu'!AF21="LCIT",'Full menu'!AF21="FCIT",'Full menu'!AF21="LIT",'Full menu'!AF21="MwERT",'Full menu'!AF21="ERwMT",'Full menu'!AF21="M&amp;ERT",'Full menu'!AF21="MwIT",'Full menu'!AF21="IwMT",'Full menu'!AF21="M&amp;IT",'Full menu'!AF21="IwERT",'Full menu'!AF21="ERwIT",'Full menu'!AF21="I&amp;ERT",'Full menu'!AF21="ER&amp;M&amp;IT",'Full menu'!AF21="LSD"),"subst",IF(OR('Full menu'!AF21="FERT",'Full menu'!AF21="FMT",'Full menu'!AF21="FIT",'Full menu'!AF21="WSD"),"intens",""))))</f>
        <v>intens</v>
      </c>
      <c r="AG21" s="4" t="str">
        <f>IF(OR('Full menu'!AG21="MDC",'Full menu'!AG21="PERF"),"rude",IF(OR('Full menu'!AG21="PCB",'Full menu'!AG21="AERF",'Full menu'!AG21="UD"),"inter",IF(OR('Full menu'!AG21="ACB",'Full menu'!AG21="LCERT",'Full menu'!AG21="LERT",'Full menu'!AG21="FCERT",'Full menu'!AG21="FCMT",'Full menu'!AG21="LCMT",'Full menu'!AG21="LMT",'Full menu'!AG21="LCIT",'Full menu'!AG21="FCIT",'Full menu'!AG21="LIT",'Full menu'!AG21="MwERT",'Full menu'!AG21="ERwMT",'Full menu'!AG21="M&amp;ERT",'Full menu'!AG21="MwIT",'Full menu'!AG21="IwMT",'Full menu'!AG21="M&amp;IT",'Full menu'!AG21="IwERT",'Full menu'!AG21="ERwIT",'Full menu'!AG21="I&amp;ERT",'Full menu'!AG21="ER&amp;M&amp;IT",'Full menu'!AG21="LSD"),"subst",IF(OR('Full menu'!AG21="FERT",'Full menu'!AG21="FMT",'Full menu'!AG21="FIT",'Full menu'!AG21="WSD"),"intens",""))))</f>
        <v>intens</v>
      </c>
      <c r="AH21" s="4" t="str">
        <f>IF(OR('Full menu'!AH21="MDC",'Full menu'!AH21="PERF"),"rude",IF(OR('Full menu'!AH21="PCB",'Full menu'!AH21="AERF",'Full menu'!AH21="UD"),"inter",IF(OR('Full menu'!AH21="ACB",'Full menu'!AH21="LCERT",'Full menu'!AH21="LERT",'Full menu'!AH21="FCERT",'Full menu'!AH21="FCMT",'Full menu'!AH21="LCMT",'Full menu'!AH21="LMT",'Full menu'!AH21="LCIT",'Full menu'!AH21="FCIT",'Full menu'!AH21="LIT",'Full menu'!AH21="MwERT",'Full menu'!AH21="ERwMT",'Full menu'!AH21="M&amp;ERT",'Full menu'!AH21="MwIT",'Full menu'!AH21="IwMT",'Full menu'!AH21="M&amp;IT",'Full menu'!AH21="IwERT",'Full menu'!AH21="ERwIT",'Full menu'!AH21="I&amp;ERT",'Full menu'!AH21="ER&amp;M&amp;IT",'Full menu'!AH21="LSD"),"subst",IF(OR('Full menu'!AH21="FERT",'Full menu'!AH21="FMT",'Full menu'!AH21="FIT",'Full menu'!AH21="WSD"),"intens",""))))</f>
        <v>intens</v>
      </c>
      <c r="AI21" s="4" t="str">
        <f>IF(OR('Full menu'!AI21="MDC",'Full menu'!AI21="PERF"),"rude",IF(OR('Full menu'!AI21="PCB",'Full menu'!AI21="AERF",'Full menu'!AI21="UD"),"inter",IF(OR('Full menu'!AI21="ACB",'Full menu'!AI21="LCERT",'Full menu'!AI21="LERT",'Full menu'!AI21="FCERT",'Full menu'!AI21="FCMT",'Full menu'!AI21="LCMT",'Full menu'!AI21="LMT",'Full menu'!AI21="LCIT",'Full menu'!AI21="FCIT",'Full menu'!AI21="LIT",'Full menu'!AI21="MwERT",'Full menu'!AI21="ERwMT",'Full menu'!AI21="M&amp;ERT",'Full menu'!AI21="MwIT",'Full menu'!AI21="IwMT",'Full menu'!AI21="M&amp;IT",'Full menu'!AI21="IwERT",'Full menu'!AI21="ERwIT",'Full menu'!AI21="I&amp;ERT",'Full menu'!AI21="ER&amp;M&amp;IT",'Full menu'!AI21="LSD"),"subst",IF(OR('Full menu'!AI21="FERT",'Full menu'!AI21="FMT",'Full menu'!AI21="FIT",'Full menu'!AI21="WSD"),"intens",""))))</f>
        <v>intens</v>
      </c>
      <c r="AJ21" s="4" t="str">
        <f>IF(OR('Full menu'!AJ21="MDC",'Full menu'!AJ21="PERF"),"rude",IF(OR('Full menu'!AJ21="PCB",'Full menu'!AJ21="AERF",'Full menu'!AJ21="UD"),"inter",IF(OR('Full menu'!AJ21="ACB",'Full menu'!AJ21="LCERT",'Full menu'!AJ21="LERT",'Full menu'!AJ21="FCERT",'Full menu'!AJ21="FCMT",'Full menu'!AJ21="LCMT",'Full menu'!AJ21="LMT",'Full menu'!AJ21="LCIT",'Full menu'!AJ21="FCIT",'Full menu'!AJ21="LIT",'Full menu'!AJ21="MwERT",'Full menu'!AJ21="ERwMT",'Full menu'!AJ21="M&amp;ERT",'Full menu'!AJ21="MwIT",'Full menu'!AJ21="IwMT",'Full menu'!AJ21="M&amp;IT",'Full menu'!AJ21="IwERT",'Full menu'!AJ21="ERwIT",'Full menu'!AJ21="I&amp;ERT",'Full menu'!AJ21="ER&amp;M&amp;IT",'Full menu'!AJ21="LSD"),"subst",IF(OR('Full menu'!AJ21="FERT",'Full menu'!AJ21="FMT",'Full menu'!AJ21="FIT",'Full menu'!AJ21="WSD"),"intens",""))))</f>
        <v>intens</v>
      </c>
      <c r="AK21" s="4" t="str">
        <f>IF(OR('Full menu'!AK21="MDC",'Full menu'!AK21="PERF"),"rude",IF(OR('Full menu'!AK21="PCB",'Full menu'!AK21="AERF",'Full menu'!AK21="UD"),"inter",IF(OR('Full menu'!AK21="ACB",'Full menu'!AK21="LCERT",'Full menu'!AK21="LERT",'Full menu'!AK21="FCERT",'Full menu'!AK21="FCMT",'Full menu'!AK21="LCMT",'Full menu'!AK21="LMT",'Full menu'!AK21="LCIT",'Full menu'!AK21="FCIT",'Full menu'!AK21="LIT",'Full menu'!AK21="MwERT",'Full menu'!AK21="ERwMT",'Full menu'!AK21="M&amp;ERT",'Full menu'!AK21="MwIT",'Full menu'!AK21="IwMT",'Full menu'!AK21="M&amp;IT",'Full menu'!AK21="IwERT",'Full menu'!AK21="ERwIT",'Full menu'!AK21="I&amp;ERT",'Full menu'!AK21="ER&amp;M&amp;IT",'Full menu'!AK21="LSD"),"subst",IF(OR('Full menu'!AK21="FERT",'Full menu'!AK21="FMT",'Full menu'!AK21="FIT",'Full menu'!AK21="WSD"),"intens",""))))</f>
        <v>intens</v>
      </c>
      <c r="AL21" s="4" t="str">
        <f>IF(OR('Full menu'!AL21="MDC",'Full menu'!AL21="PERF"),"rude",IF(OR('Full menu'!AL21="PCB",'Full menu'!AL21="AERF",'Full menu'!AL21="UD"),"inter",IF(OR('Full menu'!AL21="ACB",'Full menu'!AL21="LCERT",'Full menu'!AL21="LERT",'Full menu'!AL21="FCERT",'Full menu'!AL21="FCMT",'Full menu'!AL21="LCMT",'Full menu'!AL21="LMT",'Full menu'!AL21="LCIT",'Full menu'!AL21="FCIT",'Full menu'!AL21="LIT",'Full menu'!AL21="MwERT",'Full menu'!AL21="ERwMT",'Full menu'!AL21="M&amp;ERT",'Full menu'!AL21="MwIT",'Full menu'!AL21="IwMT",'Full menu'!AL21="M&amp;IT",'Full menu'!AL21="IwERT",'Full menu'!AL21="ERwIT",'Full menu'!AL21="I&amp;ERT",'Full menu'!AL21="ER&amp;M&amp;IT",'Full menu'!AL21="LSD"),"subst",IF(OR('Full menu'!AL21="FERT",'Full menu'!AL21="FMT",'Full menu'!AL21="FIT",'Full menu'!AL21="WSD"),"intens",""))))</f>
        <v>intens</v>
      </c>
      <c r="AM21" s="4" t="str">
        <f>IF(OR('Full menu'!AM21="MDC",'Full menu'!AM21="PERF"),"rude",IF(OR('Full menu'!AM21="PCB",'Full menu'!AM21="AERF",'Full menu'!AM21="UD"),"inter",IF(OR('Full menu'!AM21="ACB",'Full menu'!AM21="LCERT",'Full menu'!AM21="LERT",'Full menu'!AM21="FCERT",'Full menu'!AM21="FCMT",'Full menu'!AM21="LCMT",'Full menu'!AM21="LMT",'Full menu'!AM21="LCIT",'Full menu'!AM21="FCIT",'Full menu'!AM21="LIT",'Full menu'!AM21="MwERT",'Full menu'!AM21="ERwMT",'Full menu'!AM21="M&amp;ERT",'Full menu'!AM21="MwIT",'Full menu'!AM21="IwMT",'Full menu'!AM21="M&amp;IT",'Full menu'!AM21="IwERT",'Full menu'!AM21="ERwIT",'Full menu'!AM21="I&amp;ERT",'Full menu'!AM21="ER&amp;M&amp;IT",'Full menu'!AM21="LSD"),"subst",IF(OR('Full menu'!AM21="FERT",'Full menu'!AM21="FMT",'Full menu'!AM21="FIT",'Full menu'!AM21="WSD"),"intens",""))))</f>
        <v>intens</v>
      </c>
      <c r="AN21" s="4" t="str">
        <f>IF(OR('Full menu'!AN21="MDC",'Full menu'!AN21="PERF"),"rude",IF(OR('Full menu'!AN21="PCB",'Full menu'!AN21="AERF",'Full menu'!AN21="UD"),"inter",IF(OR('Full menu'!AN21="ACB",'Full menu'!AN21="LCERT",'Full menu'!AN21="LERT",'Full menu'!AN21="FCERT",'Full menu'!AN21="FCMT",'Full menu'!AN21="LCMT",'Full menu'!AN21="LMT",'Full menu'!AN21="LCIT",'Full menu'!AN21="FCIT",'Full menu'!AN21="LIT",'Full menu'!AN21="MwERT",'Full menu'!AN21="ERwMT",'Full menu'!AN21="M&amp;ERT",'Full menu'!AN21="MwIT",'Full menu'!AN21="IwMT",'Full menu'!AN21="M&amp;IT",'Full menu'!AN21="IwERT",'Full menu'!AN21="ERwIT",'Full menu'!AN21="I&amp;ERT",'Full menu'!AN21="ER&amp;M&amp;IT",'Full menu'!AN21="LSD"),"subst",IF(OR('Full menu'!AN21="FERT",'Full menu'!AN21="FMT",'Full menu'!AN21="FIT",'Full menu'!AN21="WSD"),"intens",""))))</f>
        <v>intens</v>
      </c>
      <c r="AO21" s="4" t="str">
        <f>IF(OR('Full menu'!AO21="MDC",'Full menu'!AO21="PERF"),"rude",IF(OR('Full menu'!AO21="PCB",'Full menu'!AO21="AERF",'Full menu'!AO21="UD"),"inter",IF(OR('Full menu'!AO21="ACB",'Full menu'!AO21="LCERT",'Full menu'!AO21="LERT",'Full menu'!AO21="FCERT",'Full menu'!AO21="FCMT",'Full menu'!AO21="LCMT",'Full menu'!AO21="LMT",'Full menu'!AO21="LCIT",'Full menu'!AO21="FCIT",'Full menu'!AO21="LIT",'Full menu'!AO21="MwERT",'Full menu'!AO21="ERwMT",'Full menu'!AO21="M&amp;ERT",'Full menu'!AO21="MwIT",'Full menu'!AO21="IwMT",'Full menu'!AO21="M&amp;IT",'Full menu'!AO21="IwERT",'Full menu'!AO21="ERwIT",'Full menu'!AO21="I&amp;ERT",'Full menu'!AO21="ER&amp;M&amp;IT",'Full menu'!AO21="LSD"),"subst",IF(OR('Full menu'!AO21="FERT",'Full menu'!AO21="FMT",'Full menu'!AO21="FIT",'Full menu'!AO21="WSD"),"intens",""))))</f>
        <v>intens</v>
      </c>
      <c r="AP21" s="4" t="str">
        <f>IF(OR('Full menu'!AP21="MDC",'Full menu'!AP21="PERF"),"rude",IF(OR('Full menu'!AP21="PCB",'Full menu'!AP21="AERF",'Full menu'!AP21="UD"),"inter",IF(OR('Full menu'!AP21="ACB",'Full menu'!AP21="LCERT",'Full menu'!AP21="LERT",'Full menu'!AP21="FCERT",'Full menu'!AP21="FCMT",'Full menu'!AP21="LCMT",'Full menu'!AP21="LMT",'Full menu'!AP21="LCIT",'Full menu'!AP21="FCIT",'Full menu'!AP21="LIT",'Full menu'!AP21="MwERT",'Full menu'!AP21="ERwMT",'Full menu'!AP21="M&amp;ERT",'Full menu'!AP21="MwIT",'Full menu'!AP21="IwMT",'Full menu'!AP21="M&amp;IT",'Full menu'!AP21="IwERT",'Full menu'!AP21="ERwIT",'Full menu'!AP21="I&amp;ERT",'Full menu'!AP21="ER&amp;M&amp;IT",'Full menu'!AP21="LSD"),"subst",IF(OR('Full menu'!AP21="FERT",'Full menu'!AP21="FMT",'Full menu'!AP21="FIT",'Full menu'!AP21="WSD"),"intens",""))))</f>
        <v>intens</v>
      </c>
      <c r="AQ21" s="4" t="str">
        <f>IF(OR('Full menu'!AQ21="MDC",'Full menu'!AQ21="PERF"),"rude",IF(OR('Full menu'!AQ21="PCB",'Full menu'!AQ21="AERF",'Full menu'!AQ21="UD"),"inter",IF(OR('Full menu'!AQ21="ACB",'Full menu'!AQ21="LCERT",'Full menu'!AQ21="LERT",'Full menu'!AQ21="FCERT",'Full menu'!AQ21="FCMT",'Full menu'!AQ21="LCMT",'Full menu'!AQ21="LMT",'Full menu'!AQ21="LCIT",'Full menu'!AQ21="FCIT",'Full menu'!AQ21="LIT",'Full menu'!AQ21="MwERT",'Full menu'!AQ21="ERwMT",'Full menu'!AQ21="M&amp;ERT",'Full menu'!AQ21="MwIT",'Full menu'!AQ21="IwMT",'Full menu'!AQ21="M&amp;IT",'Full menu'!AQ21="IwERT",'Full menu'!AQ21="ERwIT",'Full menu'!AQ21="I&amp;ERT",'Full menu'!AQ21="ER&amp;M&amp;IT",'Full menu'!AQ21="LSD"),"subst",IF(OR('Full menu'!AQ21="FERT",'Full menu'!AQ21="FMT",'Full menu'!AQ21="FIT",'Full menu'!AQ21="WSD"),"intens",""))))</f>
        <v>intens</v>
      </c>
      <c r="AR21" s="4" t="str">
        <f>IF(OR('Full menu'!AR21="MDC",'Full menu'!AR21="PERF"),"rude",IF(OR('Full menu'!AR21="PCB",'Full menu'!AR21="AERF",'Full menu'!AR21="UD"),"inter",IF(OR('Full menu'!AR21="ACB",'Full menu'!AR21="LCERT",'Full menu'!AR21="LERT",'Full menu'!AR21="FCERT",'Full menu'!AR21="FCMT",'Full menu'!AR21="LCMT",'Full menu'!AR21="LMT",'Full menu'!AR21="LCIT",'Full menu'!AR21="FCIT",'Full menu'!AR21="LIT",'Full menu'!AR21="MwERT",'Full menu'!AR21="ERwMT",'Full menu'!AR21="M&amp;ERT",'Full menu'!AR21="MwIT",'Full menu'!AR21="IwMT",'Full menu'!AR21="M&amp;IT",'Full menu'!AR21="IwERT",'Full menu'!AR21="ERwIT",'Full menu'!AR21="I&amp;ERT",'Full menu'!AR21="ER&amp;M&amp;IT",'Full menu'!AR21="LSD"),"subst",IF(OR('Full menu'!AR21="FERT",'Full menu'!AR21="FMT",'Full menu'!AR21="FIT",'Full menu'!AR21="WSD"),"intens",""))))</f>
        <v>intens</v>
      </c>
      <c r="AS21" s="4" t="str">
        <f>IF(OR('Full menu'!AS21="MDC",'Full menu'!AS21="PERF"),"rude",IF(OR('Full menu'!AS21="PCB",'Full menu'!AS21="AERF",'Full menu'!AS21="UD"),"inter",IF(OR('Full menu'!AS21="ACB",'Full menu'!AS21="LCERT",'Full menu'!AS21="LERT",'Full menu'!AS21="FCERT",'Full menu'!AS21="FCMT",'Full menu'!AS21="LCMT",'Full menu'!AS21="LMT",'Full menu'!AS21="LCIT",'Full menu'!AS21="FCIT",'Full menu'!AS21="LIT",'Full menu'!AS21="MwERT",'Full menu'!AS21="ERwMT",'Full menu'!AS21="M&amp;ERT",'Full menu'!AS21="MwIT",'Full menu'!AS21="IwMT",'Full menu'!AS21="M&amp;IT",'Full menu'!AS21="IwERT",'Full menu'!AS21="ERwIT",'Full menu'!AS21="I&amp;ERT",'Full menu'!AS21="ER&amp;M&amp;IT",'Full menu'!AS21="LSD"),"subst",IF(OR('Full menu'!AS21="FERT",'Full menu'!AS21="FMT",'Full menu'!AS21="FIT",'Full menu'!AS21="WSD"),"intens",""))))</f>
        <v>intens</v>
      </c>
    </row>
    <row r="22" spans="1:45" x14ac:dyDescent="0.2">
      <c r="A22" s="4" t="s">
        <v>42</v>
      </c>
      <c r="B22" s="4" t="str">
        <f>IF(OR('Full menu'!B22="MDC",'Full menu'!B22="PERF"),"rude",IF(OR('Full menu'!B22="PCB",'Full menu'!B22="AERF",'Full menu'!B22="UD"),"inter",IF(OR('Full menu'!B22="ACB",'Full menu'!B22="LCERT",'Full menu'!B22="LERT",'Full menu'!B22="FCERT",'Full menu'!B22="FCMT",'Full menu'!B22="LCMT",'Full menu'!B22="LMT",'Full menu'!B22="LCIT",'Full menu'!B22="FCIT",'Full menu'!B22="LIT",'Full menu'!B22="MwERT",'Full menu'!B22="ERwMT",'Full menu'!B22="M&amp;ERT",'Full menu'!B22="MwIT",'Full menu'!B22="IwMT",'Full menu'!B22="M&amp;IT",'Full menu'!B22="IwERT",'Full menu'!B22="ERwIT",'Full menu'!B22="I&amp;ERT",'Full menu'!B22="ER&amp;M&amp;IT",'Full menu'!B22="LSD"),"subst",IF(OR('Full menu'!B22="FERT",'Full menu'!B22="FMT",'Full menu'!B22="FIT",'Full menu'!B22="WSD"),"intens",""))))</f>
        <v>inter</v>
      </c>
      <c r="C22" s="4" t="str">
        <f>IF(OR('Full menu'!C22="MDC",'Full menu'!C22="PERF"),"rude",IF(OR('Full menu'!C22="PCB",'Full menu'!C22="AERF",'Full menu'!C22="UD"),"inter",IF(OR('Full menu'!C22="ACB",'Full menu'!C22="LCERT",'Full menu'!C22="LERT",'Full menu'!C22="FCERT",'Full menu'!C22="FCMT",'Full menu'!C22="LCMT",'Full menu'!C22="LMT",'Full menu'!C22="LCIT",'Full menu'!C22="FCIT",'Full menu'!C22="LIT",'Full menu'!C22="MwERT",'Full menu'!C22="ERwMT",'Full menu'!C22="M&amp;ERT",'Full menu'!C22="MwIT",'Full menu'!C22="IwMT",'Full menu'!C22="M&amp;IT",'Full menu'!C22="IwERT",'Full menu'!C22="ERwIT",'Full menu'!C22="I&amp;ERT",'Full menu'!C22="ER&amp;M&amp;IT",'Full menu'!C22="LSD"),"subst",IF(OR('Full menu'!C22="FERT",'Full menu'!C22="FMT",'Full menu'!C22="FIT",'Full menu'!C22="WSD"),"intens",""))))</f>
        <v>inter</v>
      </c>
      <c r="D22" s="4" t="str">
        <f>IF(OR('Full menu'!D22="MDC",'Full menu'!D22="PERF"),"rude",IF(OR('Full menu'!D22="PCB",'Full menu'!D22="AERF",'Full menu'!D22="UD"),"inter",IF(OR('Full menu'!D22="ACB",'Full menu'!D22="LCERT",'Full menu'!D22="LERT",'Full menu'!D22="FCERT",'Full menu'!D22="FCMT",'Full menu'!D22="LCMT",'Full menu'!D22="LMT",'Full menu'!D22="LCIT",'Full menu'!D22="FCIT",'Full menu'!D22="LIT",'Full menu'!D22="MwERT",'Full menu'!D22="ERwMT",'Full menu'!D22="M&amp;ERT",'Full menu'!D22="MwIT",'Full menu'!D22="IwMT",'Full menu'!D22="M&amp;IT",'Full menu'!D22="IwERT",'Full menu'!D22="ERwIT",'Full menu'!D22="I&amp;ERT",'Full menu'!D22="ER&amp;M&amp;IT",'Full menu'!D22="LSD"),"subst",IF(OR('Full menu'!D22="FERT",'Full menu'!D22="FMT",'Full menu'!D22="FIT",'Full menu'!D22="WSD"),"intens",""))))</f>
        <v>inter</v>
      </c>
      <c r="E22" s="4" t="str">
        <f>IF(OR('Full menu'!E22="MDC",'Full menu'!E22="PERF"),"rude",IF(OR('Full menu'!E22="PCB",'Full menu'!E22="AERF",'Full menu'!E22="UD"),"inter",IF(OR('Full menu'!E22="ACB",'Full menu'!E22="LCERT",'Full menu'!E22="LERT",'Full menu'!E22="FCERT",'Full menu'!E22="FCMT",'Full menu'!E22="LCMT",'Full menu'!E22="LMT",'Full menu'!E22="LCIT",'Full menu'!E22="FCIT",'Full menu'!E22="LIT",'Full menu'!E22="MwERT",'Full menu'!E22="ERwMT",'Full menu'!E22="M&amp;ERT",'Full menu'!E22="MwIT",'Full menu'!E22="IwMT",'Full menu'!E22="M&amp;IT",'Full menu'!E22="IwERT",'Full menu'!E22="ERwIT",'Full menu'!E22="I&amp;ERT",'Full menu'!E22="ER&amp;M&amp;IT",'Full menu'!E22="LSD"),"subst",IF(OR('Full menu'!E22="FERT",'Full menu'!E22="FMT",'Full menu'!E22="FIT",'Full menu'!E22="WSD"),"intens",""))))</f>
        <v>inter</v>
      </c>
      <c r="F22" s="4" t="str">
        <f>IF(OR('Full menu'!F22="MDC",'Full menu'!F22="PERF"),"rude",IF(OR('Full menu'!F22="PCB",'Full menu'!F22="AERF",'Full menu'!F22="UD"),"inter",IF(OR('Full menu'!F22="ACB",'Full menu'!F22="LCERT",'Full menu'!F22="LERT",'Full menu'!F22="FCERT",'Full menu'!F22="FCMT",'Full menu'!F22="LCMT",'Full menu'!F22="LMT",'Full menu'!F22="LCIT",'Full menu'!F22="FCIT",'Full menu'!F22="LIT",'Full menu'!F22="MwERT",'Full menu'!F22="ERwMT",'Full menu'!F22="M&amp;ERT",'Full menu'!F22="MwIT",'Full menu'!F22="IwMT",'Full menu'!F22="M&amp;IT",'Full menu'!F22="IwERT",'Full menu'!F22="ERwIT",'Full menu'!F22="I&amp;ERT",'Full menu'!F22="ER&amp;M&amp;IT",'Full menu'!F22="LSD"),"subst",IF(OR('Full menu'!F22="FERT",'Full menu'!F22="FMT",'Full menu'!F22="FIT",'Full menu'!F22="WSD"),"intens",""))))</f>
        <v>inter</v>
      </c>
      <c r="G22" s="4" t="str">
        <f>IF(OR('Full menu'!G22="MDC",'Full menu'!G22="PERF"),"rude",IF(OR('Full menu'!G22="PCB",'Full menu'!G22="AERF",'Full menu'!G22="UD"),"inter",IF(OR('Full menu'!G22="ACB",'Full menu'!G22="LCERT",'Full menu'!G22="LERT",'Full menu'!G22="FCERT",'Full menu'!G22="FCMT",'Full menu'!G22="LCMT",'Full menu'!G22="LMT",'Full menu'!G22="LCIT",'Full menu'!G22="FCIT",'Full menu'!G22="LIT",'Full menu'!G22="MwERT",'Full menu'!G22="ERwMT",'Full menu'!G22="M&amp;ERT",'Full menu'!G22="MwIT",'Full menu'!G22="IwMT",'Full menu'!G22="M&amp;IT",'Full menu'!G22="IwERT",'Full menu'!G22="ERwIT",'Full menu'!G22="I&amp;ERT",'Full menu'!G22="ER&amp;M&amp;IT",'Full menu'!G22="LSD"),"subst",IF(OR('Full menu'!G22="FERT",'Full menu'!G22="FMT",'Full menu'!G22="FIT",'Full menu'!G22="WSD"),"intens",""))))</f>
        <v>inter</v>
      </c>
      <c r="H22" s="4" t="str">
        <f>IF(OR('Full menu'!H22="MDC",'Full menu'!H22="PERF"),"rude",IF(OR('Full menu'!H22="PCB",'Full menu'!H22="AERF",'Full menu'!H22="UD"),"inter",IF(OR('Full menu'!H22="ACB",'Full menu'!H22="LCERT",'Full menu'!H22="LERT",'Full menu'!H22="FCERT",'Full menu'!H22="FCMT",'Full menu'!H22="LCMT",'Full menu'!H22="LMT",'Full menu'!H22="LCIT",'Full menu'!H22="FCIT",'Full menu'!H22="LIT",'Full menu'!H22="MwERT",'Full menu'!H22="ERwMT",'Full menu'!H22="M&amp;ERT",'Full menu'!H22="MwIT",'Full menu'!H22="IwMT",'Full menu'!H22="M&amp;IT",'Full menu'!H22="IwERT",'Full menu'!H22="ERwIT",'Full menu'!H22="I&amp;ERT",'Full menu'!H22="ER&amp;M&amp;IT",'Full menu'!H22="LSD"),"subst",IF(OR('Full menu'!H22="FERT",'Full menu'!H22="FMT",'Full menu'!H22="FIT",'Full menu'!H22="WSD"),"intens",""))))</f>
        <v>inter</v>
      </c>
      <c r="I22" s="4" t="str">
        <f>IF(OR('Full menu'!I22="MDC",'Full menu'!I22="PERF"),"rude",IF(OR('Full menu'!I22="PCB",'Full menu'!I22="AERF",'Full menu'!I22="UD"),"inter",IF(OR('Full menu'!I22="ACB",'Full menu'!I22="LCERT",'Full menu'!I22="LERT",'Full menu'!I22="FCERT",'Full menu'!I22="FCMT",'Full menu'!I22="LCMT",'Full menu'!I22="LMT",'Full menu'!I22="LCIT",'Full menu'!I22="FCIT",'Full menu'!I22="LIT",'Full menu'!I22="MwERT",'Full menu'!I22="ERwMT",'Full menu'!I22="M&amp;ERT",'Full menu'!I22="MwIT",'Full menu'!I22="IwMT",'Full menu'!I22="M&amp;IT",'Full menu'!I22="IwERT",'Full menu'!I22="ERwIT",'Full menu'!I22="I&amp;ERT",'Full menu'!I22="ER&amp;M&amp;IT",'Full menu'!I22="LSD"),"subst",IF(OR('Full menu'!I22="FERT",'Full menu'!I22="FMT",'Full menu'!I22="FIT",'Full menu'!I22="WSD"),"intens",""))))</f>
        <v>inter</v>
      </c>
      <c r="J22" s="4" t="str">
        <f>IF(OR('Full menu'!J22="MDC",'Full menu'!J22="PERF"),"rude",IF(OR('Full menu'!J22="PCB",'Full menu'!J22="AERF",'Full menu'!J22="UD"),"inter",IF(OR('Full menu'!J22="ACB",'Full menu'!J22="LCERT",'Full menu'!J22="LERT",'Full menu'!J22="FCERT",'Full menu'!J22="FCMT",'Full menu'!J22="LCMT",'Full menu'!J22="LMT",'Full menu'!J22="LCIT",'Full menu'!J22="FCIT",'Full menu'!J22="LIT",'Full menu'!J22="MwERT",'Full menu'!J22="ERwMT",'Full menu'!J22="M&amp;ERT",'Full menu'!J22="MwIT",'Full menu'!J22="IwMT",'Full menu'!J22="M&amp;IT",'Full menu'!J22="IwERT",'Full menu'!J22="ERwIT",'Full menu'!J22="I&amp;ERT",'Full menu'!J22="ER&amp;M&amp;IT",'Full menu'!J22="LSD"),"subst",IF(OR('Full menu'!J22="FERT",'Full menu'!J22="FMT",'Full menu'!J22="FIT",'Full menu'!J22="WSD"),"intens",""))))</f>
        <v>inter</v>
      </c>
      <c r="K22" s="4" t="str">
        <f>IF(OR('Full menu'!K22="MDC",'Full menu'!K22="PERF"),"rude",IF(OR('Full menu'!K22="PCB",'Full menu'!K22="AERF",'Full menu'!K22="UD"),"inter",IF(OR('Full menu'!K22="ACB",'Full menu'!K22="LCERT",'Full menu'!K22="LERT",'Full menu'!K22="FCERT",'Full menu'!K22="FCMT",'Full menu'!K22="LCMT",'Full menu'!K22="LMT",'Full menu'!K22="LCIT",'Full menu'!K22="FCIT",'Full menu'!K22="LIT",'Full menu'!K22="MwERT",'Full menu'!K22="ERwMT",'Full menu'!K22="M&amp;ERT",'Full menu'!K22="MwIT",'Full menu'!K22="IwMT",'Full menu'!K22="M&amp;IT",'Full menu'!K22="IwERT",'Full menu'!K22="ERwIT",'Full menu'!K22="I&amp;ERT",'Full menu'!K22="ER&amp;M&amp;IT",'Full menu'!K22="LSD"),"subst",IF(OR('Full menu'!K22="FERT",'Full menu'!K22="FMT",'Full menu'!K22="FIT",'Full menu'!K22="WSD"),"intens",""))))</f>
        <v>inter</v>
      </c>
      <c r="L22" s="4" t="str">
        <f>IF(OR('Full menu'!L22="MDC",'Full menu'!L22="PERF"),"rude",IF(OR('Full menu'!L22="PCB",'Full menu'!L22="AERF",'Full menu'!L22="UD"),"inter",IF(OR('Full menu'!L22="ACB",'Full menu'!L22="LCERT",'Full menu'!L22="LERT",'Full menu'!L22="FCERT",'Full menu'!L22="FCMT",'Full menu'!L22="LCMT",'Full menu'!L22="LMT",'Full menu'!L22="LCIT",'Full menu'!L22="FCIT",'Full menu'!L22="LIT",'Full menu'!L22="MwERT",'Full menu'!L22="ERwMT",'Full menu'!L22="M&amp;ERT",'Full menu'!L22="MwIT",'Full menu'!L22="IwMT",'Full menu'!L22="M&amp;IT",'Full menu'!L22="IwERT",'Full menu'!L22="ERwIT",'Full menu'!L22="I&amp;ERT",'Full menu'!L22="ER&amp;M&amp;IT",'Full menu'!L22="LSD"),"subst",IF(OR('Full menu'!L22="FERT",'Full menu'!L22="FMT",'Full menu'!L22="FIT",'Full menu'!L22="WSD"),"intens",""))))</f>
        <v>inter</v>
      </c>
      <c r="M22" s="4" t="str">
        <f>IF(OR('Full menu'!M22="MDC",'Full menu'!M22="PERF"),"rude",IF(OR('Full menu'!M22="PCB",'Full menu'!M22="AERF",'Full menu'!M22="UD"),"inter",IF(OR('Full menu'!M22="ACB",'Full menu'!M22="LCERT",'Full menu'!M22="LERT",'Full menu'!M22="FCERT",'Full menu'!M22="FCMT",'Full menu'!M22="LCMT",'Full menu'!M22="LMT",'Full menu'!M22="LCIT",'Full menu'!M22="FCIT",'Full menu'!M22="LIT",'Full menu'!M22="MwERT",'Full menu'!M22="ERwMT",'Full menu'!M22="M&amp;ERT",'Full menu'!M22="MwIT",'Full menu'!M22="IwMT",'Full menu'!M22="M&amp;IT",'Full menu'!M22="IwERT",'Full menu'!M22="ERwIT",'Full menu'!M22="I&amp;ERT",'Full menu'!M22="ER&amp;M&amp;IT",'Full menu'!M22="LSD"),"subst",IF(OR('Full menu'!M22="FERT",'Full menu'!M22="FMT",'Full menu'!M22="FIT",'Full menu'!M22="WSD"),"intens",""))))</f>
        <v>subst</v>
      </c>
      <c r="N22" s="4" t="str">
        <f>IF(OR('Full menu'!N22="MDC",'Full menu'!N22="PERF"),"rude",IF(OR('Full menu'!N22="PCB",'Full menu'!N22="AERF",'Full menu'!N22="UD"),"inter",IF(OR('Full menu'!N22="ACB",'Full menu'!N22="LCERT",'Full menu'!N22="LERT",'Full menu'!N22="FCERT",'Full menu'!N22="FCMT",'Full menu'!N22="LCMT",'Full menu'!N22="LMT",'Full menu'!N22="LCIT",'Full menu'!N22="FCIT",'Full menu'!N22="LIT",'Full menu'!N22="MwERT",'Full menu'!N22="ERwMT",'Full menu'!N22="M&amp;ERT",'Full menu'!N22="MwIT",'Full menu'!N22="IwMT",'Full menu'!N22="M&amp;IT",'Full menu'!N22="IwERT",'Full menu'!N22="ERwIT",'Full menu'!N22="I&amp;ERT",'Full menu'!N22="ER&amp;M&amp;IT",'Full menu'!N22="LSD"),"subst",IF(OR('Full menu'!N22="FERT",'Full menu'!N22="FMT",'Full menu'!N22="FIT",'Full menu'!N22="WSD"),"intens",""))))</f>
        <v>subst</v>
      </c>
      <c r="O22" s="4" t="str">
        <f>IF(OR('Full menu'!O22="MDC",'Full menu'!O22="PERF"),"rude",IF(OR('Full menu'!O22="PCB",'Full menu'!O22="AERF",'Full menu'!O22="UD"),"inter",IF(OR('Full menu'!O22="ACB",'Full menu'!O22="LCERT",'Full menu'!O22="LERT",'Full menu'!O22="FCERT",'Full menu'!O22="FCMT",'Full menu'!O22="LCMT",'Full menu'!O22="LMT",'Full menu'!O22="LCIT",'Full menu'!O22="FCIT",'Full menu'!O22="LIT",'Full menu'!O22="MwERT",'Full menu'!O22="ERwMT",'Full menu'!O22="M&amp;ERT",'Full menu'!O22="MwIT",'Full menu'!O22="IwMT",'Full menu'!O22="M&amp;IT",'Full menu'!O22="IwERT",'Full menu'!O22="ERwIT",'Full menu'!O22="I&amp;ERT",'Full menu'!O22="ER&amp;M&amp;IT",'Full menu'!O22="LSD"),"subst",IF(OR('Full menu'!O22="FERT",'Full menu'!O22="FMT",'Full menu'!O22="FIT",'Full menu'!O22="WSD"),"intens",""))))</f>
        <v>subst</v>
      </c>
      <c r="P22" s="4" t="str">
        <f>IF(OR('Full menu'!P22="MDC",'Full menu'!P22="PERF"),"rude",IF(OR('Full menu'!P22="PCB",'Full menu'!P22="AERF",'Full menu'!P22="UD"),"inter",IF(OR('Full menu'!P22="ACB",'Full menu'!P22="LCERT",'Full menu'!P22="LERT",'Full menu'!P22="FCERT",'Full menu'!P22="FCMT",'Full menu'!P22="LCMT",'Full menu'!P22="LMT",'Full menu'!P22="LCIT",'Full menu'!P22="FCIT",'Full menu'!P22="LIT",'Full menu'!P22="MwERT",'Full menu'!P22="ERwMT",'Full menu'!P22="M&amp;ERT",'Full menu'!P22="MwIT",'Full menu'!P22="IwMT",'Full menu'!P22="M&amp;IT",'Full menu'!P22="IwERT",'Full menu'!P22="ERwIT",'Full menu'!P22="I&amp;ERT",'Full menu'!P22="ER&amp;M&amp;IT",'Full menu'!P22="LSD"),"subst",IF(OR('Full menu'!P22="FERT",'Full menu'!P22="FMT",'Full menu'!P22="FIT",'Full menu'!P22="WSD"),"intens",""))))</f>
        <v>subst</v>
      </c>
      <c r="Q22" s="4" t="str">
        <f>IF(OR('Full menu'!Q22="MDC",'Full menu'!Q22="PERF"),"rude",IF(OR('Full menu'!Q22="PCB",'Full menu'!Q22="AERF",'Full menu'!Q22="UD"),"inter",IF(OR('Full menu'!Q22="ACB",'Full menu'!Q22="LCERT",'Full menu'!Q22="LERT",'Full menu'!Q22="FCERT",'Full menu'!Q22="FCMT",'Full menu'!Q22="LCMT",'Full menu'!Q22="LMT",'Full menu'!Q22="LCIT",'Full menu'!Q22="FCIT",'Full menu'!Q22="LIT",'Full menu'!Q22="MwERT",'Full menu'!Q22="ERwMT",'Full menu'!Q22="M&amp;ERT",'Full menu'!Q22="MwIT",'Full menu'!Q22="IwMT",'Full menu'!Q22="M&amp;IT",'Full menu'!Q22="IwERT",'Full menu'!Q22="ERwIT",'Full menu'!Q22="I&amp;ERT",'Full menu'!Q22="ER&amp;M&amp;IT",'Full menu'!Q22="LSD"),"subst",IF(OR('Full menu'!Q22="FERT",'Full menu'!Q22="FMT",'Full menu'!Q22="FIT",'Full menu'!Q22="WSD"),"intens",""))))</f>
        <v>subst</v>
      </c>
      <c r="R22" s="4" t="str">
        <f>IF(OR('Full menu'!R22="MDC",'Full menu'!R22="PERF"),"rude",IF(OR('Full menu'!R22="PCB",'Full menu'!R22="AERF",'Full menu'!R22="UD"),"inter",IF(OR('Full menu'!R22="ACB",'Full menu'!R22="LCERT",'Full menu'!R22="LERT",'Full menu'!R22="FCERT",'Full menu'!R22="FCMT",'Full menu'!R22="LCMT",'Full menu'!R22="LMT",'Full menu'!R22="LCIT",'Full menu'!R22="FCIT",'Full menu'!R22="LIT",'Full menu'!R22="MwERT",'Full menu'!R22="ERwMT",'Full menu'!R22="M&amp;ERT",'Full menu'!R22="MwIT",'Full menu'!R22="IwMT",'Full menu'!R22="M&amp;IT",'Full menu'!R22="IwERT",'Full menu'!R22="ERwIT",'Full menu'!R22="I&amp;ERT",'Full menu'!R22="ER&amp;M&amp;IT",'Full menu'!R22="LSD"),"subst",IF(OR('Full menu'!R22="FERT",'Full menu'!R22="FMT",'Full menu'!R22="FIT",'Full menu'!R22="WSD"),"intens",""))))</f>
        <v>intens</v>
      </c>
      <c r="S22" s="4" t="str">
        <f>IF(OR('Full menu'!S22="MDC",'Full menu'!S22="PERF"),"rude",IF(OR('Full menu'!S22="PCB",'Full menu'!S22="AERF",'Full menu'!S22="UD"),"inter",IF(OR('Full menu'!S22="ACB",'Full menu'!S22="LCERT",'Full menu'!S22="LERT",'Full menu'!S22="FCERT",'Full menu'!S22="FCMT",'Full menu'!S22="LCMT",'Full menu'!S22="LMT",'Full menu'!S22="LCIT",'Full menu'!S22="FCIT",'Full menu'!S22="LIT",'Full menu'!S22="MwERT",'Full menu'!S22="ERwMT",'Full menu'!S22="M&amp;ERT",'Full menu'!S22="MwIT",'Full menu'!S22="IwMT",'Full menu'!S22="M&amp;IT",'Full menu'!S22="IwERT",'Full menu'!S22="ERwIT",'Full menu'!S22="I&amp;ERT",'Full menu'!S22="ER&amp;M&amp;IT",'Full menu'!S22="LSD"),"subst",IF(OR('Full menu'!S22="FERT",'Full menu'!S22="FMT",'Full menu'!S22="FIT",'Full menu'!S22="WSD"),"intens",""))))</f>
        <v>intens</v>
      </c>
      <c r="T22" s="4" t="str">
        <f>IF(OR('Full menu'!T22="MDC",'Full menu'!T22="PERF"),"rude",IF(OR('Full menu'!T22="PCB",'Full menu'!T22="AERF",'Full menu'!T22="UD"),"inter",IF(OR('Full menu'!T22="ACB",'Full menu'!T22="LCERT",'Full menu'!T22="LERT",'Full menu'!T22="FCERT",'Full menu'!T22="FCMT",'Full menu'!T22="LCMT",'Full menu'!T22="LMT",'Full menu'!T22="LCIT",'Full menu'!T22="FCIT",'Full menu'!T22="LIT",'Full menu'!T22="MwERT",'Full menu'!T22="ERwMT",'Full menu'!T22="M&amp;ERT",'Full menu'!T22="MwIT",'Full menu'!T22="IwMT",'Full menu'!T22="M&amp;IT",'Full menu'!T22="IwERT",'Full menu'!T22="ERwIT",'Full menu'!T22="I&amp;ERT",'Full menu'!T22="ER&amp;M&amp;IT",'Full menu'!T22="LSD"),"subst",IF(OR('Full menu'!T22="FERT",'Full menu'!T22="FMT",'Full menu'!T22="FIT",'Full menu'!T22="WSD"),"intens",""))))</f>
        <v>intens</v>
      </c>
      <c r="U22" s="4" t="str">
        <f>IF(OR('Full menu'!U22="MDC",'Full menu'!U22="PERF"),"rude",IF(OR('Full menu'!U22="PCB",'Full menu'!U22="AERF",'Full menu'!U22="UD"),"inter",IF(OR('Full menu'!U22="ACB",'Full menu'!U22="LCERT",'Full menu'!U22="LERT",'Full menu'!U22="FCERT",'Full menu'!U22="FCMT",'Full menu'!U22="LCMT",'Full menu'!U22="LMT",'Full menu'!U22="LCIT",'Full menu'!U22="FCIT",'Full menu'!U22="LIT",'Full menu'!U22="MwERT",'Full menu'!U22="ERwMT",'Full menu'!U22="M&amp;ERT",'Full menu'!U22="MwIT",'Full menu'!U22="IwMT",'Full menu'!U22="M&amp;IT",'Full menu'!U22="IwERT",'Full menu'!U22="ERwIT",'Full menu'!U22="I&amp;ERT",'Full menu'!U22="ER&amp;M&amp;IT",'Full menu'!U22="LSD"),"subst",IF(OR('Full menu'!U22="FERT",'Full menu'!U22="FMT",'Full menu'!U22="FIT",'Full menu'!U22="WSD"),"intens",""))))</f>
        <v>intens</v>
      </c>
      <c r="V22" s="4" t="str">
        <f>IF(OR('Full menu'!V22="MDC",'Full menu'!V22="PERF"),"rude",IF(OR('Full menu'!V22="PCB",'Full menu'!V22="AERF",'Full menu'!V22="UD"),"inter",IF(OR('Full menu'!V22="ACB",'Full menu'!V22="LCERT",'Full menu'!V22="LERT",'Full menu'!V22="FCERT",'Full menu'!V22="FCMT",'Full menu'!V22="LCMT",'Full menu'!V22="LMT",'Full menu'!V22="LCIT",'Full menu'!V22="FCIT",'Full menu'!V22="LIT",'Full menu'!V22="MwERT",'Full menu'!V22="ERwMT",'Full menu'!V22="M&amp;ERT",'Full menu'!V22="MwIT",'Full menu'!V22="IwMT",'Full menu'!V22="M&amp;IT",'Full menu'!V22="IwERT",'Full menu'!V22="ERwIT",'Full menu'!V22="I&amp;ERT",'Full menu'!V22="ER&amp;M&amp;IT",'Full menu'!V22="LSD"),"subst",IF(OR('Full menu'!V22="FERT",'Full menu'!V22="FMT",'Full menu'!V22="FIT",'Full menu'!V22="WSD"),"intens",""))))</f>
        <v>intens</v>
      </c>
      <c r="W22" s="4" t="str">
        <f>IF(OR('Full menu'!W22="MDC",'Full menu'!W22="PERF"),"rude",IF(OR('Full menu'!W22="PCB",'Full menu'!W22="AERF",'Full menu'!W22="UD"),"inter",IF(OR('Full menu'!W22="ACB",'Full menu'!W22="LCERT",'Full menu'!W22="LERT",'Full menu'!W22="FCERT",'Full menu'!W22="FCMT",'Full menu'!W22="LCMT",'Full menu'!W22="LMT",'Full menu'!W22="LCIT",'Full menu'!W22="FCIT",'Full menu'!W22="LIT",'Full menu'!W22="MwERT",'Full menu'!W22="ERwMT",'Full menu'!W22="M&amp;ERT",'Full menu'!W22="MwIT",'Full menu'!W22="IwMT",'Full menu'!W22="M&amp;IT",'Full menu'!W22="IwERT",'Full menu'!W22="ERwIT",'Full menu'!W22="I&amp;ERT",'Full menu'!W22="ER&amp;M&amp;IT",'Full menu'!W22="LSD"),"subst",IF(OR('Full menu'!W22="FERT",'Full menu'!W22="FMT",'Full menu'!W22="FIT",'Full menu'!W22="WSD"),"intens",""))))</f>
        <v>intens</v>
      </c>
      <c r="X22" s="4" t="str">
        <f>IF(OR('Full menu'!X22="MDC",'Full menu'!X22="PERF"),"rude",IF(OR('Full menu'!X22="PCB",'Full menu'!X22="AERF",'Full menu'!X22="UD"),"inter",IF(OR('Full menu'!X22="ACB",'Full menu'!X22="LCERT",'Full menu'!X22="LERT",'Full menu'!X22="FCERT",'Full menu'!X22="FCMT",'Full menu'!X22="LCMT",'Full menu'!X22="LMT",'Full menu'!X22="LCIT",'Full menu'!X22="FCIT",'Full menu'!X22="LIT",'Full menu'!X22="MwERT",'Full menu'!X22="ERwMT",'Full menu'!X22="M&amp;ERT",'Full menu'!X22="MwIT",'Full menu'!X22="IwMT",'Full menu'!X22="M&amp;IT",'Full menu'!X22="IwERT",'Full menu'!X22="ERwIT",'Full menu'!X22="I&amp;ERT",'Full menu'!X22="ER&amp;M&amp;IT",'Full menu'!X22="LSD"),"subst",IF(OR('Full menu'!X22="FERT",'Full menu'!X22="FMT",'Full menu'!X22="FIT",'Full menu'!X22="WSD"),"intens",""))))</f>
        <v>intens</v>
      </c>
      <c r="Y22" s="4" t="str">
        <f>IF(OR('Full menu'!Y22="MDC",'Full menu'!Y22="PERF"),"rude",IF(OR('Full menu'!Y22="PCB",'Full menu'!Y22="AERF",'Full menu'!Y22="UD"),"inter",IF(OR('Full menu'!Y22="ACB",'Full menu'!Y22="LCERT",'Full menu'!Y22="LERT",'Full menu'!Y22="FCERT",'Full menu'!Y22="FCMT",'Full menu'!Y22="LCMT",'Full menu'!Y22="LMT",'Full menu'!Y22="LCIT",'Full menu'!Y22="FCIT",'Full menu'!Y22="LIT",'Full menu'!Y22="MwERT",'Full menu'!Y22="ERwMT",'Full menu'!Y22="M&amp;ERT",'Full menu'!Y22="MwIT",'Full menu'!Y22="IwMT",'Full menu'!Y22="M&amp;IT",'Full menu'!Y22="IwERT",'Full menu'!Y22="ERwIT",'Full menu'!Y22="I&amp;ERT",'Full menu'!Y22="ER&amp;M&amp;IT",'Full menu'!Y22="LSD"),"subst",IF(OR('Full menu'!Y22="FERT",'Full menu'!Y22="FMT",'Full menu'!Y22="FIT",'Full menu'!Y22="WSD"),"intens",""))))</f>
        <v>intens</v>
      </c>
      <c r="Z22" s="4" t="str">
        <f>IF(OR('Full menu'!Z22="MDC",'Full menu'!Z22="PERF"),"rude",IF(OR('Full menu'!Z22="PCB",'Full menu'!Z22="AERF",'Full menu'!Z22="UD"),"inter",IF(OR('Full menu'!Z22="ACB",'Full menu'!Z22="LCERT",'Full menu'!Z22="LERT",'Full menu'!Z22="FCERT",'Full menu'!Z22="FCMT",'Full menu'!Z22="LCMT",'Full menu'!Z22="LMT",'Full menu'!Z22="LCIT",'Full menu'!Z22="FCIT",'Full menu'!Z22="LIT",'Full menu'!Z22="MwERT",'Full menu'!Z22="ERwMT",'Full menu'!Z22="M&amp;ERT",'Full menu'!Z22="MwIT",'Full menu'!Z22="IwMT",'Full menu'!Z22="M&amp;IT",'Full menu'!Z22="IwERT",'Full menu'!Z22="ERwIT",'Full menu'!Z22="I&amp;ERT",'Full menu'!Z22="ER&amp;M&amp;IT",'Full menu'!Z22="LSD"),"subst",IF(OR('Full menu'!Z22="FERT",'Full menu'!Z22="FMT",'Full menu'!Z22="FIT",'Full menu'!Z22="WSD"),"intens",""))))</f>
        <v>intens</v>
      </c>
      <c r="AA22" s="4" t="str">
        <f>IF(OR('Full menu'!AA22="MDC",'Full menu'!AA22="PERF"),"rude",IF(OR('Full menu'!AA22="PCB",'Full menu'!AA22="AERF",'Full menu'!AA22="UD"),"inter",IF(OR('Full menu'!AA22="ACB",'Full menu'!AA22="LCERT",'Full menu'!AA22="LERT",'Full menu'!AA22="FCERT",'Full menu'!AA22="FCMT",'Full menu'!AA22="LCMT",'Full menu'!AA22="LMT",'Full menu'!AA22="LCIT",'Full menu'!AA22="FCIT",'Full menu'!AA22="LIT",'Full menu'!AA22="MwERT",'Full menu'!AA22="ERwMT",'Full menu'!AA22="M&amp;ERT",'Full menu'!AA22="MwIT",'Full menu'!AA22="IwMT",'Full menu'!AA22="M&amp;IT",'Full menu'!AA22="IwERT",'Full menu'!AA22="ERwIT",'Full menu'!AA22="I&amp;ERT",'Full menu'!AA22="ER&amp;M&amp;IT",'Full menu'!AA22="LSD"),"subst",IF(OR('Full menu'!AA22="FERT",'Full menu'!AA22="FMT",'Full menu'!AA22="FIT",'Full menu'!AA22="WSD"),"intens",""))))</f>
        <v>intens</v>
      </c>
      <c r="AB22" s="4" t="str">
        <f>IF(OR('Full menu'!AB22="MDC",'Full menu'!AB22="PERF"),"rude",IF(OR('Full menu'!AB22="PCB",'Full menu'!AB22="AERF",'Full menu'!AB22="UD"),"inter",IF(OR('Full menu'!AB22="ACB",'Full menu'!AB22="LCERT",'Full menu'!AB22="LERT",'Full menu'!AB22="FCERT",'Full menu'!AB22="FCMT",'Full menu'!AB22="LCMT",'Full menu'!AB22="LMT",'Full menu'!AB22="LCIT",'Full menu'!AB22="FCIT",'Full menu'!AB22="LIT",'Full menu'!AB22="MwERT",'Full menu'!AB22="ERwMT",'Full menu'!AB22="M&amp;ERT",'Full menu'!AB22="MwIT",'Full menu'!AB22="IwMT",'Full menu'!AB22="M&amp;IT",'Full menu'!AB22="IwERT",'Full menu'!AB22="ERwIT",'Full menu'!AB22="I&amp;ERT",'Full menu'!AB22="ER&amp;M&amp;IT",'Full menu'!AB22="LSD"),"subst",IF(OR('Full menu'!AB22="FERT",'Full menu'!AB22="FMT",'Full menu'!AB22="FIT",'Full menu'!AB22="WSD"),"intens",""))))</f>
        <v>intens</v>
      </c>
      <c r="AC22" s="4" t="str">
        <f>IF(OR('Full menu'!AC22="MDC",'Full menu'!AC22="PERF"),"rude",IF(OR('Full menu'!AC22="PCB",'Full menu'!AC22="AERF",'Full menu'!AC22="UD"),"inter",IF(OR('Full menu'!AC22="ACB",'Full menu'!AC22="LCERT",'Full menu'!AC22="LERT",'Full menu'!AC22="FCERT",'Full menu'!AC22="FCMT",'Full menu'!AC22="LCMT",'Full menu'!AC22="LMT",'Full menu'!AC22="LCIT",'Full menu'!AC22="FCIT",'Full menu'!AC22="LIT",'Full menu'!AC22="MwERT",'Full menu'!AC22="ERwMT",'Full menu'!AC22="M&amp;ERT",'Full menu'!AC22="MwIT",'Full menu'!AC22="IwMT",'Full menu'!AC22="M&amp;IT",'Full menu'!AC22="IwERT",'Full menu'!AC22="ERwIT",'Full menu'!AC22="I&amp;ERT",'Full menu'!AC22="ER&amp;M&amp;IT",'Full menu'!AC22="LSD"),"subst",IF(OR('Full menu'!AC22="FERT",'Full menu'!AC22="FMT",'Full menu'!AC22="FIT",'Full menu'!AC22="WSD"),"intens",""))))</f>
        <v>intens</v>
      </c>
      <c r="AD22" s="4" t="str">
        <f>IF(OR('Full menu'!AD22="MDC",'Full menu'!AD22="PERF"),"rude",IF(OR('Full menu'!AD22="PCB",'Full menu'!AD22="AERF",'Full menu'!AD22="UD"),"inter",IF(OR('Full menu'!AD22="ACB",'Full menu'!AD22="LCERT",'Full menu'!AD22="LERT",'Full menu'!AD22="FCERT",'Full menu'!AD22="FCMT",'Full menu'!AD22="LCMT",'Full menu'!AD22="LMT",'Full menu'!AD22="LCIT",'Full menu'!AD22="FCIT",'Full menu'!AD22="LIT",'Full menu'!AD22="MwERT",'Full menu'!AD22="ERwMT",'Full menu'!AD22="M&amp;ERT",'Full menu'!AD22="MwIT",'Full menu'!AD22="IwMT",'Full menu'!AD22="M&amp;IT",'Full menu'!AD22="IwERT",'Full menu'!AD22="ERwIT",'Full menu'!AD22="I&amp;ERT",'Full menu'!AD22="ER&amp;M&amp;IT",'Full menu'!AD22="LSD"),"subst",IF(OR('Full menu'!AD22="FERT",'Full menu'!AD22="FMT",'Full menu'!AD22="FIT",'Full menu'!AD22="WSD"),"intens",""))))</f>
        <v>intens</v>
      </c>
      <c r="AE22" s="4" t="str">
        <f>IF(OR('Full menu'!AE22="MDC",'Full menu'!AE22="PERF"),"rude",IF(OR('Full menu'!AE22="PCB",'Full menu'!AE22="AERF",'Full menu'!AE22="UD"),"inter",IF(OR('Full menu'!AE22="ACB",'Full menu'!AE22="LCERT",'Full menu'!AE22="LERT",'Full menu'!AE22="FCERT",'Full menu'!AE22="FCMT",'Full menu'!AE22="LCMT",'Full menu'!AE22="LMT",'Full menu'!AE22="LCIT",'Full menu'!AE22="FCIT",'Full menu'!AE22="LIT",'Full menu'!AE22="MwERT",'Full menu'!AE22="ERwMT",'Full menu'!AE22="M&amp;ERT",'Full menu'!AE22="MwIT",'Full menu'!AE22="IwMT",'Full menu'!AE22="M&amp;IT",'Full menu'!AE22="IwERT",'Full menu'!AE22="ERwIT",'Full menu'!AE22="I&amp;ERT",'Full menu'!AE22="ER&amp;M&amp;IT",'Full menu'!AE22="LSD"),"subst",IF(OR('Full menu'!AE22="FERT",'Full menu'!AE22="FMT",'Full menu'!AE22="FIT",'Full menu'!AE22="WSD"),"intens",""))))</f>
        <v>intens</v>
      </c>
      <c r="AF22" s="4" t="str">
        <f>IF(OR('Full menu'!AF22="MDC",'Full menu'!AF22="PERF"),"rude",IF(OR('Full menu'!AF22="PCB",'Full menu'!AF22="AERF",'Full menu'!AF22="UD"),"inter",IF(OR('Full menu'!AF22="ACB",'Full menu'!AF22="LCERT",'Full menu'!AF22="LERT",'Full menu'!AF22="FCERT",'Full menu'!AF22="FCMT",'Full menu'!AF22="LCMT",'Full menu'!AF22="LMT",'Full menu'!AF22="LCIT",'Full menu'!AF22="FCIT",'Full menu'!AF22="LIT",'Full menu'!AF22="MwERT",'Full menu'!AF22="ERwMT",'Full menu'!AF22="M&amp;ERT",'Full menu'!AF22="MwIT",'Full menu'!AF22="IwMT",'Full menu'!AF22="M&amp;IT",'Full menu'!AF22="IwERT",'Full menu'!AF22="ERwIT",'Full menu'!AF22="I&amp;ERT",'Full menu'!AF22="ER&amp;M&amp;IT",'Full menu'!AF22="LSD"),"subst",IF(OR('Full menu'!AF22="FERT",'Full menu'!AF22="FMT",'Full menu'!AF22="FIT",'Full menu'!AF22="WSD"),"intens",""))))</f>
        <v>intens</v>
      </c>
      <c r="AG22" s="4" t="str">
        <f>IF(OR('Full menu'!AG22="MDC",'Full menu'!AG22="PERF"),"rude",IF(OR('Full menu'!AG22="PCB",'Full menu'!AG22="AERF",'Full menu'!AG22="UD"),"inter",IF(OR('Full menu'!AG22="ACB",'Full menu'!AG22="LCERT",'Full menu'!AG22="LERT",'Full menu'!AG22="FCERT",'Full menu'!AG22="FCMT",'Full menu'!AG22="LCMT",'Full menu'!AG22="LMT",'Full menu'!AG22="LCIT",'Full menu'!AG22="FCIT",'Full menu'!AG22="LIT",'Full menu'!AG22="MwERT",'Full menu'!AG22="ERwMT",'Full menu'!AG22="M&amp;ERT",'Full menu'!AG22="MwIT",'Full menu'!AG22="IwMT",'Full menu'!AG22="M&amp;IT",'Full menu'!AG22="IwERT",'Full menu'!AG22="ERwIT",'Full menu'!AG22="I&amp;ERT",'Full menu'!AG22="ER&amp;M&amp;IT",'Full menu'!AG22="LSD"),"subst",IF(OR('Full menu'!AG22="FERT",'Full menu'!AG22="FMT",'Full menu'!AG22="FIT",'Full menu'!AG22="WSD"),"intens",""))))</f>
        <v>intens</v>
      </c>
      <c r="AH22" s="4" t="str">
        <f>IF(OR('Full menu'!AH22="MDC",'Full menu'!AH22="PERF"),"rude",IF(OR('Full menu'!AH22="PCB",'Full menu'!AH22="AERF",'Full menu'!AH22="UD"),"inter",IF(OR('Full menu'!AH22="ACB",'Full menu'!AH22="LCERT",'Full menu'!AH22="LERT",'Full menu'!AH22="FCERT",'Full menu'!AH22="FCMT",'Full menu'!AH22="LCMT",'Full menu'!AH22="LMT",'Full menu'!AH22="LCIT",'Full menu'!AH22="FCIT",'Full menu'!AH22="LIT",'Full menu'!AH22="MwERT",'Full menu'!AH22="ERwMT",'Full menu'!AH22="M&amp;ERT",'Full menu'!AH22="MwIT",'Full menu'!AH22="IwMT",'Full menu'!AH22="M&amp;IT",'Full menu'!AH22="IwERT",'Full menu'!AH22="ERwIT",'Full menu'!AH22="I&amp;ERT",'Full menu'!AH22="ER&amp;M&amp;IT",'Full menu'!AH22="LSD"),"subst",IF(OR('Full menu'!AH22="FERT",'Full menu'!AH22="FMT",'Full menu'!AH22="FIT",'Full menu'!AH22="WSD"),"intens",""))))</f>
        <v>intens</v>
      </c>
      <c r="AI22" s="4" t="str">
        <f>IF(OR('Full menu'!AI22="MDC",'Full menu'!AI22="PERF"),"rude",IF(OR('Full menu'!AI22="PCB",'Full menu'!AI22="AERF",'Full menu'!AI22="UD"),"inter",IF(OR('Full menu'!AI22="ACB",'Full menu'!AI22="LCERT",'Full menu'!AI22="LERT",'Full menu'!AI22="FCERT",'Full menu'!AI22="FCMT",'Full menu'!AI22="LCMT",'Full menu'!AI22="LMT",'Full menu'!AI22="LCIT",'Full menu'!AI22="FCIT",'Full menu'!AI22="LIT",'Full menu'!AI22="MwERT",'Full menu'!AI22="ERwMT",'Full menu'!AI22="M&amp;ERT",'Full menu'!AI22="MwIT",'Full menu'!AI22="IwMT",'Full menu'!AI22="M&amp;IT",'Full menu'!AI22="IwERT",'Full menu'!AI22="ERwIT",'Full menu'!AI22="I&amp;ERT",'Full menu'!AI22="ER&amp;M&amp;IT",'Full menu'!AI22="LSD"),"subst",IF(OR('Full menu'!AI22="FERT",'Full menu'!AI22="FMT",'Full menu'!AI22="FIT",'Full menu'!AI22="WSD"),"intens",""))))</f>
        <v>intens</v>
      </c>
      <c r="AJ22" s="4" t="str">
        <f>IF(OR('Full menu'!AJ22="MDC",'Full menu'!AJ22="PERF"),"rude",IF(OR('Full menu'!AJ22="PCB",'Full menu'!AJ22="AERF",'Full menu'!AJ22="UD"),"inter",IF(OR('Full menu'!AJ22="ACB",'Full menu'!AJ22="LCERT",'Full menu'!AJ22="LERT",'Full menu'!AJ22="FCERT",'Full menu'!AJ22="FCMT",'Full menu'!AJ22="LCMT",'Full menu'!AJ22="LMT",'Full menu'!AJ22="LCIT",'Full menu'!AJ22="FCIT",'Full menu'!AJ22="LIT",'Full menu'!AJ22="MwERT",'Full menu'!AJ22="ERwMT",'Full menu'!AJ22="M&amp;ERT",'Full menu'!AJ22="MwIT",'Full menu'!AJ22="IwMT",'Full menu'!AJ22="M&amp;IT",'Full menu'!AJ22="IwERT",'Full menu'!AJ22="ERwIT",'Full menu'!AJ22="I&amp;ERT",'Full menu'!AJ22="ER&amp;M&amp;IT",'Full menu'!AJ22="LSD"),"subst",IF(OR('Full menu'!AJ22="FERT",'Full menu'!AJ22="FMT",'Full menu'!AJ22="FIT",'Full menu'!AJ22="WSD"),"intens",""))))</f>
        <v>intens</v>
      </c>
      <c r="AK22" s="4" t="str">
        <f>IF(OR('Full menu'!AK22="MDC",'Full menu'!AK22="PERF"),"rude",IF(OR('Full menu'!AK22="PCB",'Full menu'!AK22="AERF",'Full menu'!AK22="UD"),"inter",IF(OR('Full menu'!AK22="ACB",'Full menu'!AK22="LCERT",'Full menu'!AK22="LERT",'Full menu'!AK22="FCERT",'Full menu'!AK22="FCMT",'Full menu'!AK22="LCMT",'Full menu'!AK22="LMT",'Full menu'!AK22="LCIT",'Full menu'!AK22="FCIT",'Full menu'!AK22="LIT",'Full menu'!AK22="MwERT",'Full menu'!AK22="ERwMT",'Full menu'!AK22="M&amp;ERT",'Full menu'!AK22="MwIT",'Full menu'!AK22="IwMT",'Full menu'!AK22="M&amp;IT",'Full menu'!AK22="IwERT",'Full menu'!AK22="ERwIT",'Full menu'!AK22="I&amp;ERT",'Full menu'!AK22="ER&amp;M&amp;IT",'Full menu'!AK22="LSD"),"subst",IF(OR('Full menu'!AK22="FERT",'Full menu'!AK22="FMT",'Full menu'!AK22="FIT",'Full menu'!AK22="WSD"),"intens",""))))</f>
        <v>intens</v>
      </c>
      <c r="AL22" s="4" t="str">
        <f>IF(OR('Full menu'!AL22="MDC",'Full menu'!AL22="PERF"),"rude",IF(OR('Full menu'!AL22="PCB",'Full menu'!AL22="AERF",'Full menu'!AL22="UD"),"inter",IF(OR('Full menu'!AL22="ACB",'Full menu'!AL22="LCERT",'Full menu'!AL22="LERT",'Full menu'!AL22="FCERT",'Full menu'!AL22="FCMT",'Full menu'!AL22="LCMT",'Full menu'!AL22="LMT",'Full menu'!AL22="LCIT",'Full menu'!AL22="FCIT",'Full menu'!AL22="LIT",'Full menu'!AL22="MwERT",'Full menu'!AL22="ERwMT",'Full menu'!AL22="M&amp;ERT",'Full menu'!AL22="MwIT",'Full menu'!AL22="IwMT",'Full menu'!AL22="M&amp;IT",'Full menu'!AL22="IwERT",'Full menu'!AL22="ERwIT",'Full menu'!AL22="I&amp;ERT",'Full menu'!AL22="ER&amp;M&amp;IT",'Full menu'!AL22="LSD"),"subst",IF(OR('Full menu'!AL22="FERT",'Full menu'!AL22="FMT",'Full menu'!AL22="FIT",'Full menu'!AL22="WSD"),"intens",""))))</f>
        <v>intens</v>
      </c>
      <c r="AM22" s="4" t="str">
        <f>IF(OR('Full menu'!AM22="MDC",'Full menu'!AM22="PERF"),"rude",IF(OR('Full menu'!AM22="PCB",'Full menu'!AM22="AERF",'Full menu'!AM22="UD"),"inter",IF(OR('Full menu'!AM22="ACB",'Full menu'!AM22="LCERT",'Full menu'!AM22="LERT",'Full menu'!AM22="FCERT",'Full menu'!AM22="FCMT",'Full menu'!AM22="LCMT",'Full menu'!AM22="LMT",'Full menu'!AM22="LCIT",'Full menu'!AM22="FCIT",'Full menu'!AM22="LIT",'Full menu'!AM22="MwERT",'Full menu'!AM22="ERwMT",'Full menu'!AM22="M&amp;ERT",'Full menu'!AM22="MwIT",'Full menu'!AM22="IwMT",'Full menu'!AM22="M&amp;IT",'Full menu'!AM22="IwERT",'Full menu'!AM22="ERwIT",'Full menu'!AM22="I&amp;ERT",'Full menu'!AM22="ER&amp;M&amp;IT",'Full menu'!AM22="LSD"),"subst",IF(OR('Full menu'!AM22="FERT",'Full menu'!AM22="FMT",'Full menu'!AM22="FIT",'Full menu'!AM22="WSD"),"intens",""))))</f>
        <v>intens</v>
      </c>
      <c r="AN22" s="4" t="str">
        <f>IF(OR('Full menu'!AN22="MDC",'Full menu'!AN22="PERF"),"rude",IF(OR('Full menu'!AN22="PCB",'Full menu'!AN22="AERF",'Full menu'!AN22="UD"),"inter",IF(OR('Full menu'!AN22="ACB",'Full menu'!AN22="LCERT",'Full menu'!AN22="LERT",'Full menu'!AN22="FCERT",'Full menu'!AN22="FCMT",'Full menu'!AN22="LCMT",'Full menu'!AN22="LMT",'Full menu'!AN22="LCIT",'Full menu'!AN22="FCIT",'Full menu'!AN22="LIT",'Full menu'!AN22="MwERT",'Full menu'!AN22="ERwMT",'Full menu'!AN22="M&amp;ERT",'Full menu'!AN22="MwIT",'Full menu'!AN22="IwMT",'Full menu'!AN22="M&amp;IT",'Full menu'!AN22="IwERT",'Full menu'!AN22="ERwIT",'Full menu'!AN22="I&amp;ERT",'Full menu'!AN22="ER&amp;M&amp;IT",'Full menu'!AN22="LSD"),"subst",IF(OR('Full menu'!AN22="FERT",'Full menu'!AN22="FMT",'Full menu'!AN22="FIT",'Full menu'!AN22="WSD"),"intens",""))))</f>
        <v>intens</v>
      </c>
      <c r="AO22" s="4" t="str">
        <f>IF(OR('Full menu'!AO22="MDC",'Full menu'!AO22="PERF"),"rude",IF(OR('Full menu'!AO22="PCB",'Full menu'!AO22="AERF",'Full menu'!AO22="UD"),"inter",IF(OR('Full menu'!AO22="ACB",'Full menu'!AO22="LCERT",'Full menu'!AO22="LERT",'Full menu'!AO22="FCERT",'Full menu'!AO22="FCMT",'Full menu'!AO22="LCMT",'Full menu'!AO22="LMT",'Full menu'!AO22="LCIT",'Full menu'!AO22="FCIT",'Full menu'!AO22="LIT",'Full menu'!AO22="MwERT",'Full menu'!AO22="ERwMT",'Full menu'!AO22="M&amp;ERT",'Full menu'!AO22="MwIT",'Full menu'!AO22="IwMT",'Full menu'!AO22="M&amp;IT",'Full menu'!AO22="IwERT",'Full menu'!AO22="ERwIT",'Full menu'!AO22="I&amp;ERT",'Full menu'!AO22="ER&amp;M&amp;IT",'Full menu'!AO22="LSD"),"subst",IF(OR('Full menu'!AO22="FERT",'Full menu'!AO22="FMT",'Full menu'!AO22="FIT",'Full menu'!AO22="WSD"),"intens",""))))</f>
        <v>intens</v>
      </c>
      <c r="AP22" s="4" t="str">
        <f>IF(OR('Full menu'!AP22="MDC",'Full menu'!AP22="PERF"),"rude",IF(OR('Full menu'!AP22="PCB",'Full menu'!AP22="AERF",'Full menu'!AP22="UD"),"inter",IF(OR('Full menu'!AP22="ACB",'Full menu'!AP22="LCERT",'Full menu'!AP22="LERT",'Full menu'!AP22="FCERT",'Full menu'!AP22="FCMT",'Full menu'!AP22="LCMT",'Full menu'!AP22="LMT",'Full menu'!AP22="LCIT",'Full menu'!AP22="FCIT",'Full menu'!AP22="LIT",'Full menu'!AP22="MwERT",'Full menu'!AP22="ERwMT",'Full menu'!AP22="M&amp;ERT",'Full menu'!AP22="MwIT",'Full menu'!AP22="IwMT",'Full menu'!AP22="M&amp;IT",'Full menu'!AP22="IwERT",'Full menu'!AP22="ERwIT",'Full menu'!AP22="I&amp;ERT",'Full menu'!AP22="ER&amp;M&amp;IT",'Full menu'!AP22="LSD"),"subst",IF(OR('Full menu'!AP22="FERT",'Full menu'!AP22="FMT",'Full menu'!AP22="FIT",'Full menu'!AP22="WSD"),"intens",""))))</f>
        <v>intens</v>
      </c>
      <c r="AQ22" s="4" t="str">
        <f>IF(OR('Full menu'!AQ22="MDC",'Full menu'!AQ22="PERF"),"rude",IF(OR('Full menu'!AQ22="PCB",'Full menu'!AQ22="AERF",'Full menu'!AQ22="UD"),"inter",IF(OR('Full menu'!AQ22="ACB",'Full menu'!AQ22="LCERT",'Full menu'!AQ22="LERT",'Full menu'!AQ22="FCERT",'Full menu'!AQ22="FCMT",'Full menu'!AQ22="LCMT",'Full menu'!AQ22="LMT",'Full menu'!AQ22="LCIT",'Full menu'!AQ22="FCIT",'Full menu'!AQ22="LIT",'Full menu'!AQ22="MwERT",'Full menu'!AQ22="ERwMT",'Full menu'!AQ22="M&amp;ERT",'Full menu'!AQ22="MwIT",'Full menu'!AQ22="IwMT",'Full menu'!AQ22="M&amp;IT",'Full menu'!AQ22="IwERT",'Full menu'!AQ22="ERwIT",'Full menu'!AQ22="I&amp;ERT",'Full menu'!AQ22="ER&amp;M&amp;IT",'Full menu'!AQ22="LSD"),"subst",IF(OR('Full menu'!AQ22="FERT",'Full menu'!AQ22="FMT",'Full menu'!AQ22="FIT",'Full menu'!AQ22="WSD"),"intens",""))))</f>
        <v>intens</v>
      </c>
      <c r="AR22" s="4" t="str">
        <f>IF(OR('Full menu'!AR22="MDC",'Full menu'!AR22="PERF"),"rude",IF(OR('Full menu'!AR22="PCB",'Full menu'!AR22="AERF",'Full menu'!AR22="UD"),"inter",IF(OR('Full menu'!AR22="ACB",'Full menu'!AR22="LCERT",'Full menu'!AR22="LERT",'Full menu'!AR22="FCERT",'Full menu'!AR22="FCMT",'Full menu'!AR22="LCMT",'Full menu'!AR22="LMT",'Full menu'!AR22="LCIT",'Full menu'!AR22="FCIT",'Full menu'!AR22="LIT",'Full menu'!AR22="MwERT",'Full menu'!AR22="ERwMT",'Full menu'!AR22="M&amp;ERT",'Full menu'!AR22="MwIT",'Full menu'!AR22="IwMT",'Full menu'!AR22="M&amp;IT",'Full menu'!AR22="IwERT",'Full menu'!AR22="ERwIT",'Full menu'!AR22="I&amp;ERT",'Full menu'!AR22="ER&amp;M&amp;IT",'Full menu'!AR22="LSD"),"subst",IF(OR('Full menu'!AR22="FERT",'Full menu'!AR22="FMT",'Full menu'!AR22="FIT",'Full menu'!AR22="WSD"),"intens",""))))</f>
        <v>intens</v>
      </c>
      <c r="AS22" s="4" t="str">
        <f>IF(OR('Full menu'!AS22="MDC",'Full menu'!AS22="PERF"),"rude",IF(OR('Full menu'!AS22="PCB",'Full menu'!AS22="AERF",'Full menu'!AS22="UD"),"inter",IF(OR('Full menu'!AS22="ACB",'Full menu'!AS22="LCERT",'Full menu'!AS22="LERT",'Full menu'!AS22="FCERT",'Full menu'!AS22="FCMT",'Full menu'!AS22="LCMT",'Full menu'!AS22="LMT",'Full menu'!AS22="LCIT",'Full menu'!AS22="FCIT",'Full menu'!AS22="LIT",'Full menu'!AS22="MwERT",'Full menu'!AS22="ERwMT",'Full menu'!AS22="M&amp;ERT",'Full menu'!AS22="MwIT",'Full menu'!AS22="IwMT",'Full menu'!AS22="M&amp;IT",'Full menu'!AS22="IwERT",'Full menu'!AS22="ERwIT",'Full menu'!AS22="I&amp;ERT",'Full menu'!AS22="ER&amp;M&amp;IT",'Full menu'!AS22="LSD"),"subst",IF(OR('Full menu'!AS22="FERT",'Full menu'!AS22="FMT",'Full menu'!AS22="FIT",'Full menu'!AS22="WSD"),"intens",""))))</f>
        <v>intens</v>
      </c>
    </row>
    <row r="23" spans="1:45" x14ac:dyDescent="0.2">
      <c r="A23" s="4" t="s">
        <v>43</v>
      </c>
      <c r="B23" s="4" t="str">
        <f>IF(OR('Full menu'!B23="MDC",'Full menu'!B23="PERF"),"rude",IF(OR('Full menu'!B23="PCB",'Full menu'!B23="AERF",'Full menu'!B23="UD"),"inter",IF(OR('Full menu'!B23="ACB",'Full menu'!B23="LCERT",'Full menu'!B23="LERT",'Full menu'!B23="FCERT",'Full menu'!B23="FCMT",'Full menu'!B23="LCMT",'Full menu'!B23="LMT",'Full menu'!B23="LCIT",'Full menu'!B23="FCIT",'Full menu'!B23="LIT",'Full menu'!B23="MwERT",'Full menu'!B23="ERwMT",'Full menu'!B23="M&amp;ERT",'Full menu'!B23="MwIT",'Full menu'!B23="IwMT",'Full menu'!B23="M&amp;IT",'Full menu'!B23="IwERT",'Full menu'!B23="ERwIT",'Full menu'!B23="I&amp;ERT",'Full menu'!B23="ER&amp;M&amp;IT",'Full menu'!B23="LSD"),"subst",IF(OR('Full menu'!B23="FERT",'Full menu'!B23="FMT",'Full menu'!B23="FIT",'Full menu'!B23="WSD"),"intens",""))))</f>
        <v>subst</v>
      </c>
      <c r="C23" s="4" t="str">
        <f>IF(OR('Full menu'!C23="MDC",'Full menu'!C23="PERF"),"rude",IF(OR('Full menu'!C23="PCB",'Full menu'!C23="AERF",'Full menu'!C23="UD"),"inter",IF(OR('Full menu'!C23="ACB",'Full menu'!C23="LCERT",'Full menu'!C23="LERT",'Full menu'!C23="FCERT",'Full menu'!C23="FCMT",'Full menu'!C23="LCMT",'Full menu'!C23="LMT",'Full menu'!C23="LCIT",'Full menu'!C23="FCIT",'Full menu'!C23="LIT",'Full menu'!C23="MwERT",'Full menu'!C23="ERwMT",'Full menu'!C23="M&amp;ERT",'Full menu'!C23="MwIT",'Full menu'!C23="IwMT",'Full menu'!C23="M&amp;IT",'Full menu'!C23="IwERT",'Full menu'!C23="ERwIT",'Full menu'!C23="I&amp;ERT",'Full menu'!C23="ER&amp;M&amp;IT",'Full menu'!C23="LSD"),"subst",IF(OR('Full menu'!C23="FERT",'Full menu'!C23="FMT",'Full menu'!C23="FIT",'Full menu'!C23="WSD"),"intens",""))))</f>
        <v>subst</v>
      </c>
      <c r="D23" s="4" t="str">
        <f>IF(OR('Full menu'!D23="MDC",'Full menu'!D23="PERF"),"rude",IF(OR('Full menu'!D23="PCB",'Full menu'!D23="AERF",'Full menu'!D23="UD"),"inter",IF(OR('Full menu'!D23="ACB",'Full menu'!D23="LCERT",'Full menu'!D23="LERT",'Full menu'!D23="FCERT",'Full menu'!D23="FCMT",'Full menu'!D23="LCMT",'Full menu'!D23="LMT",'Full menu'!D23="LCIT",'Full menu'!D23="FCIT",'Full menu'!D23="LIT",'Full menu'!D23="MwERT",'Full menu'!D23="ERwMT",'Full menu'!D23="M&amp;ERT",'Full menu'!D23="MwIT",'Full menu'!D23="IwMT",'Full menu'!D23="M&amp;IT",'Full menu'!D23="IwERT",'Full menu'!D23="ERwIT",'Full menu'!D23="I&amp;ERT",'Full menu'!D23="ER&amp;M&amp;IT",'Full menu'!D23="LSD"),"subst",IF(OR('Full menu'!D23="FERT",'Full menu'!D23="FMT",'Full menu'!D23="FIT",'Full menu'!D23="WSD"),"intens",""))))</f>
        <v>subst</v>
      </c>
      <c r="E23" s="4" t="str">
        <f>IF(OR('Full menu'!E23="MDC",'Full menu'!E23="PERF"),"rude",IF(OR('Full menu'!E23="PCB",'Full menu'!E23="AERF",'Full menu'!E23="UD"),"inter",IF(OR('Full menu'!E23="ACB",'Full menu'!E23="LCERT",'Full menu'!E23="LERT",'Full menu'!E23="FCERT",'Full menu'!E23="FCMT",'Full menu'!E23="LCMT",'Full menu'!E23="LMT",'Full menu'!E23="LCIT",'Full menu'!E23="FCIT",'Full menu'!E23="LIT",'Full menu'!E23="MwERT",'Full menu'!E23="ERwMT",'Full menu'!E23="M&amp;ERT",'Full menu'!E23="MwIT",'Full menu'!E23="IwMT",'Full menu'!E23="M&amp;IT",'Full menu'!E23="IwERT",'Full menu'!E23="ERwIT",'Full menu'!E23="I&amp;ERT",'Full menu'!E23="ER&amp;M&amp;IT",'Full menu'!E23="LSD"),"subst",IF(OR('Full menu'!E23="FERT",'Full menu'!E23="FMT",'Full menu'!E23="FIT",'Full menu'!E23="WSD"),"intens",""))))</f>
        <v>subst</v>
      </c>
      <c r="F23" s="4" t="str">
        <f>IF(OR('Full menu'!F23="MDC",'Full menu'!F23="PERF"),"rude",IF(OR('Full menu'!F23="PCB",'Full menu'!F23="AERF",'Full menu'!F23="UD"),"inter",IF(OR('Full menu'!F23="ACB",'Full menu'!F23="LCERT",'Full menu'!F23="LERT",'Full menu'!F23="FCERT",'Full menu'!F23="FCMT",'Full menu'!F23="LCMT",'Full menu'!F23="LMT",'Full menu'!F23="LCIT",'Full menu'!F23="FCIT",'Full menu'!F23="LIT",'Full menu'!F23="MwERT",'Full menu'!F23="ERwMT",'Full menu'!F23="M&amp;ERT",'Full menu'!F23="MwIT",'Full menu'!F23="IwMT",'Full menu'!F23="M&amp;IT",'Full menu'!F23="IwERT",'Full menu'!F23="ERwIT",'Full menu'!F23="I&amp;ERT",'Full menu'!F23="ER&amp;M&amp;IT",'Full menu'!F23="LSD"),"subst",IF(OR('Full menu'!F23="FERT",'Full menu'!F23="FMT",'Full menu'!F23="FIT",'Full menu'!F23="WSD"),"intens",""))))</f>
        <v>subst</v>
      </c>
      <c r="G23" s="4" t="str">
        <f>IF(OR('Full menu'!G23="MDC",'Full menu'!G23="PERF"),"rude",IF(OR('Full menu'!G23="PCB",'Full menu'!G23="AERF",'Full menu'!G23="UD"),"inter",IF(OR('Full menu'!G23="ACB",'Full menu'!G23="LCERT",'Full menu'!G23="LERT",'Full menu'!G23="FCERT",'Full menu'!G23="FCMT",'Full menu'!G23="LCMT",'Full menu'!G23="LMT",'Full menu'!G23="LCIT",'Full menu'!G23="FCIT",'Full menu'!G23="LIT",'Full menu'!G23="MwERT",'Full menu'!G23="ERwMT",'Full menu'!G23="M&amp;ERT",'Full menu'!G23="MwIT",'Full menu'!G23="IwMT",'Full menu'!G23="M&amp;IT",'Full menu'!G23="IwERT",'Full menu'!G23="ERwIT",'Full menu'!G23="I&amp;ERT",'Full menu'!G23="ER&amp;M&amp;IT",'Full menu'!G23="LSD"),"subst",IF(OR('Full menu'!G23="FERT",'Full menu'!G23="FMT",'Full menu'!G23="FIT",'Full menu'!G23="WSD"),"intens",""))))</f>
        <v>subst</v>
      </c>
      <c r="H23" s="4" t="str">
        <f>IF(OR('Full menu'!H23="MDC",'Full menu'!H23="PERF"),"rude",IF(OR('Full menu'!H23="PCB",'Full menu'!H23="AERF",'Full menu'!H23="UD"),"inter",IF(OR('Full menu'!H23="ACB",'Full menu'!H23="LCERT",'Full menu'!H23="LERT",'Full menu'!H23="FCERT",'Full menu'!H23="FCMT",'Full menu'!H23="LCMT",'Full menu'!H23="LMT",'Full menu'!H23="LCIT",'Full menu'!H23="FCIT",'Full menu'!H23="LIT",'Full menu'!H23="MwERT",'Full menu'!H23="ERwMT",'Full menu'!H23="M&amp;ERT",'Full menu'!H23="MwIT",'Full menu'!H23="IwMT",'Full menu'!H23="M&amp;IT",'Full menu'!H23="IwERT",'Full menu'!H23="ERwIT",'Full menu'!H23="I&amp;ERT",'Full menu'!H23="ER&amp;M&amp;IT",'Full menu'!H23="LSD"),"subst",IF(OR('Full menu'!H23="FERT",'Full menu'!H23="FMT",'Full menu'!H23="FIT",'Full menu'!H23="WSD"),"intens",""))))</f>
        <v>subst</v>
      </c>
      <c r="I23" s="4" t="str">
        <f>IF(OR('Full menu'!I23="MDC",'Full menu'!I23="PERF"),"rude",IF(OR('Full menu'!I23="PCB",'Full menu'!I23="AERF",'Full menu'!I23="UD"),"inter",IF(OR('Full menu'!I23="ACB",'Full menu'!I23="LCERT",'Full menu'!I23="LERT",'Full menu'!I23="FCERT",'Full menu'!I23="FCMT",'Full menu'!I23="LCMT",'Full menu'!I23="LMT",'Full menu'!I23="LCIT",'Full menu'!I23="FCIT",'Full menu'!I23="LIT",'Full menu'!I23="MwERT",'Full menu'!I23="ERwMT",'Full menu'!I23="M&amp;ERT",'Full menu'!I23="MwIT",'Full menu'!I23="IwMT",'Full menu'!I23="M&amp;IT",'Full menu'!I23="IwERT",'Full menu'!I23="ERwIT",'Full menu'!I23="I&amp;ERT",'Full menu'!I23="ER&amp;M&amp;IT",'Full menu'!I23="LSD"),"subst",IF(OR('Full menu'!I23="FERT",'Full menu'!I23="FMT",'Full menu'!I23="FIT",'Full menu'!I23="WSD"),"intens",""))))</f>
        <v>subst</v>
      </c>
      <c r="J23" s="4" t="str">
        <f>IF(OR('Full menu'!J23="MDC",'Full menu'!J23="PERF"),"rude",IF(OR('Full menu'!J23="PCB",'Full menu'!J23="AERF",'Full menu'!J23="UD"),"inter",IF(OR('Full menu'!J23="ACB",'Full menu'!J23="LCERT",'Full menu'!J23="LERT",'Full menu'!J23="FCERT",'Full menu'!J23="FCMT",'Full menu'!J23="LCMT",'Full menu'!J23="LMT",'Full menu'!J23="LCIT",'Full menu'!J23="FCIT",'Full menu'!J23="LIT",'Full menu'!J23="MwERT",'Full menu'!J23="ERwMT",'Full menu'!J23="M&amp;ERT",'Full menu'!J23="MwIT",'Full menu'!J23="IwMT",'Full menu'!J23="M&amp;IT",'Full menu'!J23="IwERT",'Full menu'!J23="ERwIT",'Full menu'!J23="I&amp;ERT",'Full menu'!J23="ER&amp;M&amp;IT",'Full menu'!J23="LSD"),"subst",IF(OR('Full menu'!J23="FERT",'Full menu'!J23="FMT",'Full menu'!J23="FIT",'Full menu'!J23="WSD"),"intens",""))))</f>
        <v>subst</v>
      </c>
      <c r="K23" s="4" t="str">
        <f>IF(OR('Full menu'!K23="MDC",'Full menu'!K23="PERF"),"rude",IF(OR('Full menu'!K23="PCB",'Full menu'!K23="AERF",'Full menu'!K23="UD"),"inter",IF(OR('Full menu'!K23="ACB",'Full menu'!K23="LCERT",'Full menu'!K23="LERT",'Full menu'!K23="FCERT",'Full menu'!K23="FCMT",'Full menu'!K23="LCMT",'Full menu'!K23="LMT",'Full menu'!K23="LCIT",'Full menu'!K23="FCIT",'Full menu'!K23="LIT",'Full menu'!K23="MwERT",'Full menu'!K23="ERwMT",'Full menu'!K23="M&amp;ERT",'Full menu'!K23="MwIT",'Full menu'!K23="IwMT",'Full menu'!K23="M&amp;IT",'Full menu'!K23="IwERT",'Full menu'!K23="ERwIT",'Full menu'!K23="I&amp;ERT",'Full menu'!K23="ER&amp;M&amp;IT",'Full menu'!K23="LSD"),"subst",IF(OR('Full menu'!K23="FERT",'Full menu'!K23="FMT",'Full menu'!K23="FIT",'Full menu'!K23="WSD"),"intens",""))))</f>
        <v>subst</v>
      </c>
      <c r="L23" s="4" t="str">
        <f>IF(OR('Full menu'!L23="MDC",'Full menu'!L23="PERF"),"rude",IF(OR('Full menu'!L23="PCB",'Full menu'!L23="AERF",'Full menu'!L23="UD"),"inter",IF(OR('Full menu'!L23="ACB",'Full menu'!L23="LCERT",'Full menu'!L23="LERT",'Full menu'!L23="FCERT",'Full menu'!L23="FCMT",'Full menu'!L23="LCMT",'Full menu'!L23="LMT",'Full menu'!L23="LCIT",'Full menu'!L23="FCIT",'Full menu'!L23="LIT",'Full menu'!L23="MwERT",'Full menu'!L23="ERwMT",'Full menu'!L23="M&amp;ERT",'Full menu'!L23="MwIT",'Full menu'!L23="IwMT",'Full menu'!L23="M&amp;IT",'Full menu'!L23="IwERT",'Full menu'!L23="ERwIT",'Full menu'!L23="I&amp;ERT",'Full menu'!L23="ER&amp;M&amp;IT",'Full menu'!L23="LSD"),"subst",IF(OR('Full menu'!L23="FERT",'Full menu'!L23="FMT",'Full menu'!L23="FIT",'Full menu'!L23="WSD"),"intens",""))))</f>
        <v>subst</v>
      </c>
      <c r="M23" s="4" t="str">
        <f>IF(OR('Full menu'!M23="MDC",'Full menu'!M23="PERF"),"rude",IF(OR('Full menu'!M23="PCB",'Full menu'!M23="AERF",'Full menu'!M23="UD"),"inter",IF(OR('Full menu'!M23="ACB",'Full menu'!M23="LCERT",'Full menu'!M23="LERT",'Full menu'!M23="FCERT",'Full menu'!M23="FCMT",'Full menu'!M23="LCMT",'Full menu'!M23="LMT",'Full menu'!M23="LCIT",'Full menu'!M23="FCIT",'Full menu'!M23="LIT",'Full menu'!M23="MwERT",'Full menu'!M23="ERwMT",'Full menu'!M23="M&amp;ERT",'Full menu'!M23="MwIT",'Full menu'!M23="IwMT",'Full menu'!M23="M&amp;IT",'Full menu'!M23="IwERT",'Full menu'!M23="ERwIT",'Full menu'!M23="I&amp;ERT",'Full menu'!M23="ER&amp;M&amp;IT",'Full menu'!M23="LSD"),"subst",IF(OR('Full menu'!M23="FERT",'Full menu'!M23="FMT",'Full menu'!M23="FIT",'Full menu'!M23="WSD"),"intens",""))))</f>
        <v>subst</v>
      </c>
      <c r="N23" s="4" t="str">
        <f>IF(OR('Full menu'!N23="MDC",'Full menu'!N23="PERF"),"rude",IF(OR('Full menu'!N23="PCB",'Full menu'!N23="AERF",'Full menu'!N23="UD"),"inter",IF(OR('Full menu'!N23="ACB",'Full menu'!N23="LCERT",'Full menu'!N23="LERT",'Full menu'!N23="FCERT",'Full menu'!N23="FCMT",'Full menu'!N23="LCMT",'Full menu'!N23="LMT",'Full menu'!N23="LCIT",'Full menu'!N23="FCIT",'Full menu'!N23="LIT",'Full menu'!N23="MwERT",'Full menu'!N23="ERwMT",'Full menu'!N23="M&amp;ERT",'Full menu'!N23="MwIT",'Full menu'!N23="IwMT",'Full menu'!N23="M&amp;IT",'Full menu'!N23="IwERT",'Full menu'!N23="ERwIT",'Full menu'!N23="I&amp;ERT",'Full menu'!N23="ER&amp;M&amp;IT",'Full menu'!N23="LSD"),"subst",IF(OR('Full menu'!N23="FERT",'Full menu'!N23="FMT",'Full menu'!N23="FIT",'Full menu'!N23="WSD"),"intens",""))))</f>
        <v>subst</v>
      </c>
      <c r="O23" s="4" t="str">
        <f>IF(OR('Full menu'!O23="MDC",'Full menu'!O23="PERF"),"rude",IF(OR('Full menu'!O23="PCB",'Full menu'!O23="AERF",'Full menu'!O23="UD"),"inter",IF(OR('Full menu'!O23="ACB",'Full menu'!O23="LCERT",'Full menu'!O23="LERT",'Full menu'!O23="FCERT",'Full menu'!O23="FCMT",'Full menu'!O23="LCMT",'Full menu'!O23="LMT",'Full menu'!O23="LCIT",'Full menu'!O23="FCIT",'Full menu'!O23="LIT",'Full menu'!O23="MwERT",'Full menu'!O23="ERwMT",'Full menu'!O23="M&amp;ERT",'Full menu'!O23="MwIT",'Full menu'!O23="IwMT",'Full menu'!O23="M&amp;IT",'Full menu'!O23="IwERT",'Full menu'!O23="ERwIT",'Full menu'!O23="I&amp;ERT",'Full menu'!O23="ER&amp;M&amp;IT",'Full menu'!O23="LSD"),"subst",IF(OR('Full menu'!O23="FERT",'Full menu'!O23="FMT",'Full menu'!O23="FIT",'Full menu'!O23="WSD"),"intens",""))))</f>
        <v>subst</v>
      </c>
      <c r="P23" s="4" t="str">
        <f>IF(OR('Full menu'!P23="MDC",'Full menu'!P23="PERF"),"rude",IF(OR('Full menu'!P23="PCB",'Full menu'!P23="AERF",'Full menu'!P23="UD"),"inter",IF(OR('Full menu'!P23="ACB",'Full menu'!P23="LCERT",'Full menu'!P23="LERT",'Full menu'!P23="FCERT",'Full menu'!P23="FCMT",'Full menu'!P23="LCMT",'Full menu'!P23="LMT",'Full menu'!P23="LCIT",'Full menu'!P23="FCIT",'Full menu'!P23="LIT",'Full menu'!P23="MwERT",'Full menu'!P23="ERwMT",'Full menu'!P23="M&amp;ERT",'Full menu'!P23="MwIT",'Full menu'!P23="IwMT",'Full menu'!P23="M&amp;IT",'Full menu'!P23="IwERT",'Full menu'!P23="ERwIT",'Full menu'!P23="I&amp;ERT",'Full menu'!P23="ER&amp;M&amp;IT",'Full menu'!P23="LSD"),"subst",IF(OR('Full menu'!P23="FERT",'Full menu'!P23="FMT",'Full menu'!P23="FIT",'Full menu'!P23="WSD"),"intens",""))))</f>
        <v>intens</v>
      </c>
      <c r="Q23" s="4" t="str">
        <f>IF(OR('Full menu'!Q23="MDC",'Full menu'!Q23="PERF"),"rude",IF(OR('Full menu'!Q23="PCB",'Full menu'!Q23="AERF",'Full menu'!Q23="UD"),"inter",IF(OR('Full menu'!Q23="ACB",'Full menu'!Q23="LCERT",'Full menu'!Q23="LERT",'Full menu'!Q23="FCERT",'Full menu'!Q23="FCMT",'Full menu'!Q23="LCMT",'Full menu'!Q23="LMT",'Full menu'!Q23="LCIT",'Full menu'!Q23="FCIT",'Full menu'!Q23="LIT",'Full menu'!Q23="MwERT",'Full menu'!Q23="ERwMT",'Full menu'!Q23="M&amp;ERT",'Full menu'!Q23="MwIT",'Full menu'!Q23="IwMT",'Full menu'!Q23="M&amp;IT",'Full menu'!Q23="IwERT",'Full menu'!Q23="ERwIT",'Full menu'!Q23="I&amp;ERT",'Full menu'!Q23="ER&amp;M&amp;IT",'Full menu'!Q23="LSD"),"subst",IF(OR('Full menu'!Q23="FERT",'Full menu'!Q23="FMT",'Full menu'!Q23="FIT",'Full menu'!Q23="WSD"),"intens",""))))</f>
        <v>intens</v>
      </c>
      <c r="R23" s="4" t="str">
        <f>IF(OR('Full menu'!R23="MDC",'Full menu'!R23="PERF"),"rude",IF(OR('Full menu'!R23="PCB",'Full menu'!R23="AERF",'Full menu'!R23="UD"),"inter",IF(OR('Full menu'!R23="ACB",'Full menu'!R23="LCERT",'Full menu'!R23="LERT",'Full menu'!R23="FCERT",'Full menu'!R23="FCMT",'Full menu'!R23="LCMT",'Full menu'!R23="LMT",'Full menu'!R23="LCIT",'Full menu'!R23="FCIT",'Full menu'!R23="LIT",'Full menu'!R23="MwERT",'Full menu'!R23="ERwMT",'Full menu'!R23="M&amp;ERT",'Full menu'!R23="MwIT",'Full menu'!R23="IwMT",'Full menu'!R23="M&amp;IT",'Full menu'!R23="IwERT",'Full menu'!R23="ERwIT",'Full menu'!R23="I&amp;ERT",'Full menu'!R23="ER&amp;M&amp;IT",'Full menu'!R23="LSD"),"subst",IF(OR('Full menu'!R23="FERT",'Full menu'!R23="FMT",'Full menu'!R23="FIT",'Full menu'!R23="WSD"),"intens",""))))</f>
        <v>intens</v>
      </c>
      <c r="S23" s="4" t="str">
        <f>IF(OR('Full menu'!S23="MDC",'Full menu'!S23="PERF"),"rude",IF(OR('Full menu'!S23="PCB",'Full menu'!S23="AERF",'Full menu'!S23="UD"),"inter",IF(OR('Full menu'!S23="ACB",'Full menu'!S23="LCERT",'Full menu'!S23="LERT",'Full menu'!S23="FCERT",'Full menu'!S23="FCMT",'Full menu'!S23="LCMT",'Full menu'!S23="LMT",'Full menu'!S23="LCIT",'Full menu'!S23="FCIT",'Full menu'!S23="LIT",'Full menu'!S23="MwERT",'Full menu'!S23="ERwMT",'Full menu'!S23="M&amp;ERT",'Full menu'!S23="MwIT",'Full menu'!S23="IwMT",'Full menu'!S23="M&amp;IT",'Full menu'!S23="IwERT",'Full menu'!S23="ERwIT",'Full menu'!S23="I&amp;ERT",'Full menu'!S23="ER&amp;M&amp;IT",'Full menu'!S23="LSD"),"subst",IF(OR('Full menu'!S23="FERT",'Full menu'!S23="FMT",'Full menu'!S23="FIT",'Full menu'!S23="WSD"),"intens",""))))</f>
        <v>intens</v>
      </c>
      <c r="T23" s="4" t="str">
        <f>IF(OR('Full menu'!T23="MDC",'Full menu'!T23="PERF"),"rude",IF(OR('Full menu'!T23="PCB",'Full menu'!T23="AERF",'Full menu'!T23="UD"),"inter",IF(OR('Full menu'!T23="ACB",'Full menu'!T23="LCERT",'Full menu'!T23="LERT",'Full menu'!T23="FCERT",'Full menu'!T23="FCMT",'Full menu'!T23="LCMT",'Full menu'!T23="LMT",'Full menu'!T23="LCIT",'Full menu'!T23="FCIT",'Full menu'!T23="LIT",'Full menu'!T23="MwERT",'Full menu'!T23="ERwMT",'Full menu'!T23="M&amp;ERT",'Full menu'!T23="MwIT",'Full menu'!T23="IwMT",'Full menu'!T23="M&amp;IT",'Full menu'!T23="IwERT",'Full menu'!T23="ERwIT",'Full menu'!T23="I&amp;ERT",'Full menu'!T23="ER&amp;M&amp;IT",'Full menu'!T23="LSD"),"subst",IF(OR('Full menu'!T23="FERT",'Full menu'!T23="FMT",'Full menu'!T23="FIT",'Full menu'!T23="WSD"),"intens",""))))</f>
        <v>intens</v>
      </c>
      <c r="U23" s="4" t="str">
        <f>IF(OR('Full menu'!U23="MDC",'Full menu'!U23="PERF"),"rude",IF(OR('Full menu'!U23="PCB",'Full menu'!U23="AERF",'Full menu'!U23="UD"),"inter",IF(OR('Full menu'!U23="ACB",'Full menu'!U23="LCERT",'Full menu'!U23="LERT",'Full menu'!U23="FCERT",'Full menu'!U23="FCMT",'Full menu'!U23="LCMT",'Full menu'!U23="LMT",'Full menu'!U23="LCIT",'Full menu'!U23="FCIT",'Full menu'!U23="LIT",'Full menu'!U23="MwERT",'Full menu'!U23="ERwMT",'Full menu'!U23="M&amp;ERT",'Full menu'!U23="MwIT",'Full menu'!U23="IwMT",'Full menu'!U23="M&amp;IT",'Full menu'!U23="IwERT",'Full menu'!U23="ERwIT",'Full menu'!U23="I&amp;ERT",'Full menu'!U23="ER&amp;M&amp;IT",'Full menu'!U23="LSD"),"subst",IF(OR('Full menu'!U23="FERT",'Full menu'!U23="FMT",'Full menu'!U23="FIT",'Full menu'!U23="WSD"),"intens",""))))</f>
        <v>subst</v>
      </c>
      <c r="V23" s="4" t="str">
        <f>IF(OR('Full menu'!V23="MDC",'Full menu'!V23="PERF"),"rude",IF(OR('Full menu'!V23="PCB",'Full menu'!V23="AERF",'Full menu'!V23="UD"),"inter",IF(OR('Full menu'!V23="ACB",'Full menu'!V23="LCERT",'Full menu'!V23="LERT",'Full menu'!V23="FCERT",'Full menu'!V23="FCMT",'Full menu'!V23="LCMT",'Full menu'!V23="LMT",'Full menu'!V23="LCIT",'Full menu'!V23="FCIT",'Full menu'!V23="LIT",'Full menu'!V23="MwERT",'Full menu'!V23="ERwMT",'Full menu'!V23="M&amp;ERT",'Full menu'!V23="MwIT",'Full menu'!V23="IwMT",'Full menu'!V23="M&amp;IT",'Full menu'!V23="IwERT",'Full menu'!V23="ERwIT",'Full menu'!V23="I&amp;ERT",'Full menu'!V23="ER&amp;M&amp;IT",'Full menu'!V23="LSD"),"subst",IF(OR('Full menu'!V23="FERT",'Full menu'!V23="FMT",'Full menu'!V23="FIT",'Full menu'!V23="WSD"),"intens",""))))</f>
        <v>subst</v>
      </c>
      <c r="W23" s="4" t="str">
        <f>IF(OR('Full menu'!W23="MDC",'Full menu'!W23="PERF"),"rude",IF(OR('Full menu'!W23="PCB",'Full menu'!W23="AERF",'Full menu'!W23="UD"),"inter",IF(OR('Full menu'!W23="ACB",'Full menu'!W23="LCERT",'Full menu'!W23="LERT",'Full menu'!W23="FCERT",'Full menu'!W23="FCMT",'Full menu'!W23="LCMT",'Full menu'!W23="LMT",'Full menu'!W23="LCIT",'Full menu'!W23="FCIT",'Full menu'!W23="LIT",'Full menu'!W23="MwERT",'Full menu'!W23="ERwMT",'Full menu'!W23="M&amp;ERT",'Full menu'!W23="MwIT",'Full menu'!W23="IwMT",'Full menu'!W23="M&amp;IT",'Full menu'!W23="IwERT",'Full menu'!W23="ERwIT",'Full menu'!W23="I&amp;ERT",'Full menu'!W23="ER&amp;M&amp;IT",'Full menu'!W23="LSD"),"subst",IF(OR('Full menu'!W23="FERT",'Full menu'!W23="FMT",'Full menu'!W23="FIT",'Full menu'!W23="WSD"),"intens",""))))</f>
        <v>subst</v>
      </c>
      <c r="X23" s="4" t="str">
        <f>IF(OR('Full menu'!X23="MDC",'Full menu'!X23="PERF"),"rude",IF(OR('Full menu'!X23="PCB",'Full menu'!X23="AERF",'Full menu'!X23="UD"),"inter",IF(OR('Full menu'!X23="ACB",'Full menu'!X23="LCERT",'Full menu'!X23="LERT",'Full menu'!X23="FCERT",'Full menu'!X23="FCMT",'Full menu'!X23="LCMT",'Full menu'!X23="LMT",'Full menu'!X23="LCIT",'Full menu'!X23="FCIT",'Full menu'!X23="LIT",'Full menu'!X23="MwERT",'Full menu'!X23="ERwMT",'Full menu'!X23="M&amp;ERT",'Full menu'!X23="MwIT",'Full menu'!X23="IwMT",'Full menu'!X23="M&amp;IT",'Full menu'!X23="IwERT",'Full menu'!X23="ERwIT",'Full menu'!X23="I&amp;ERT",'Full menu'!X23="ER&amp;M&amp;IT",'Full menu'!X23="LSD"),"subst",IF(OR('Full menu'!X23="FERT",'Full menu'!X23="FMT",'Full menu'!X23="FIT",'Full menu'!X23="WSD"),"intens",""))))</f>
        <v>subst</v>
      </c>
      <c r="Y23" s="4" t="str">
        <f>IF(OR('Full menu'!Y23="MDC",'Full menu'!Y23="PERF"),"rude",IF(OR('Full menu'!Y23="PCB",'Full menu'!Y23="AERF",'Full menu'!Y23="UD"),"inter",IF(OR('Full menu'!Y23="ACB",'Full menu'!Y23="LCERT",'Full menu'!Y23="LERT",'Full menu'!Y23="FCERT",'Full menu'!Y23="FCMT",'Full menu'!Y23="LCMT",'Full menu'!Y23="LMT",'Full menu'!Y23="LCIT",'Full menu'!Y23="FCIT",'Full menu'!Y23="LIT",'Full menu'!Y23="MwERT",'Full menu'!Y23="ERwMT",'Full menu'!Y23="M&amp;ERT",'Full menu'!Y23="MwIT",'Full menu'!Y23="IwMT",'Full menu'!Y23="M&amp;IT",'Full menu'!Y23="IwERT",'Full menu'!Y23="ERwIT",'Full menu'!Y23="I&amp;ERT",'Full menu'!Y23="ER&amp;M&amp;IT",'Full menu'!Y23="LSD"),"subst",IF(OR('Full menu'!Y23="FERT",'Full menu'!Y23="FMT",'Full menu'!Y23="FIT",'Full menu'!Y23="WSD"),"intens",""))))</f>
        <v>subst</v>
      </c>
      <c r="Z23" s="4" t="str">
        <f>IF(OR('Full menu'!Z23="MDC",'Full menu'!Z23="PERF"),"rude",IF(OR('Full menu'!Z23="PCB",'Full menu'!Z23="AERF",'Full menu'!Z23="UD"),"inter",IF(OR('Full menu'!Z23="ACB",'Full menu'!Z23="LCERT",'Full menu'!Z23="LERT",'Full menu'!Z23="FCERT",'Full menu'!Z23="FCMT",'Full menu'!Z23="LCMT",'Full menu'!Z23="LMT",'Full menu'!Z23="LCIT",'Full menu'!Z23="FCIT",'Full menu'!Z23="LIT",'Full menu'!Z23="MwERT",'Full menu'!Z23="ERwMT",'Full menu'!Z23="M&amp;ERT",'Full menu'!Z23="MwIT",'Full menu'!Z23="IwMT",'Full menu'!Z23="M&amp;IT",'Full menu'!Z23="IwERT",'Full menu'!Z23="ERwIT",'Full menu'!Z23="I&amp;ERT",'Full menu'!Z23="ER&amp;M&amp;IT",'Full menu'!Z23="LSD"),"subst",IF(OR('Full menu'!Z23="FERT",'Full menu'!Z23="FMT",'Full menu'!Z23="FIT",'Full menu'!Z23="WSD"),"intens",""))))</f>
        <v>subst</v>
      </c>
      <c r="AA23" s="4" t="str">
        <f>IF(OR('Full menu'!AA23="MDC",'Full menu'!AA23="PERF"),"rude",IF(OR('Full menu'!AA23="PCB",'Full menu'!AA23="AERF",'Full menu'!AA23="UD"),"inter",IF(OR('Full menu'!AA23="ACB",'Full menu'!AA23="LCERT",'Full menu'!AA23="LERT",'Full menu'!AA23="FCERT",'Full menu'!AA23="FCMT",'Full menu'!AA23="LCMT",'Full menu'!AA23="LMT",'Full menu'!AA23="LCIT",'Full menu'!AA23="FCIT",'Full menu'!AA23="LIT",'Full menu'!AA23="MwERT",'Full menu'!AA23="ERwMT",'Full menu'!AA23="M&amp;ERT",'Full menu'!AA23="MwIT",'Full menu'!AA23="IwMT",'Full menu'!AA23="M&amp;IT",'Full menu'!AA23="IwERT",'Full menu'!AA23="ERwIT",'Full menu'!AA23="I&amp;ERT",'Full menu'!AA23="ER&amp;M&amp;IT",'Full menu'!AA23="LSD"),"subst",IF(OR('Full menu'!AA23="FERT",'Full menu'!AA23="FMT",'Full menu'!AA23="FIT",'Full menu'!AA23="WSD"),"intens",""))))</f>
        <v>subst</v>
      </c>
      <c r="AB23" s="4" t="str">
        <f>IF(OR('Full menu'!AB23="MDC",'Full menu'!AB23="PERF"),"rude",IF(OR('Full menu'!AB23="PCB",'Full menu'!AB23="AERF",'Full menu'!AB23="UD"),"inter",IF(OR('Full menu'!AB23="ACB",'Full menu'!AB23="LCERT",'Full menu'!AB23="LERT",'Full menu'!AB23="FCERT",'Full menu'!AB23="FCMT",'Full menu'!AB23="LCMT",'Full menu'!AB23="LMT",'Full menu'!AB23="LCIT",'Full menu'!AB23="FCIT",'Full menu'!AB23="LIT",'Full menu'!AB23="MwERT",'Full menu'!AB23="ERwMT",'Full menu'!AB23="M&amp;ERT",'Full menu'!AB23="MwIT",'Full menu'!AB23="IwMT",'Full menu'!AB23="M&amp;IT",'Full menu'!AB23="IwERT",'Full menu'!AB23="ERwIT",'Full menu'!AB23="I&amp;ERT",'Full menu'!AB23="ER&amp;M&amp;IT",'Full menu'!AB23="LSD"),"subst",IF(OR('Full menu'!AB23="FERT",'Full menu'!AB23="FMT",'Full menu'!AB23="FIT",'Full menu'!AB23="WSD"),"intens",""))))</f>
        <v>subst</v>
      </c>
      <c r="AC23" s="4" t="str">
        <f>IF(OR('Full menu'!AC23="MDC",'Full menu'!AC23="PERF"),"rude",IF(OR('Full menu'!AC23="PCB",'Full menu'!AC23="AERF",'Full menu'!AC23="UD"),"inter",IF(OR('Full menu'!AC23="ACB",'Full menu'!AC23="LCERT",'Full menu'!AC23="LERT",'Full menu'!AC23="FCERT",'Full menu'!AC23="FCMT",'Full menu'!AC23="LCMT",'Full menu'!AC23="LMT",'Full menu'!AC23="LCIT",'Full menu'!AC23="FCIT",'Full menu'!AC23="LIT",'Full menu'!AC23="MwERT",'Full menu'!AC23="ERwMT",'Full menu'!AC23="M&amp;ERT",'Full menu'!AC23="MwIT",'Full menu'!AC23="IwMT",'Full menu'!AC23="M&amp;IT",'Full menu'!AC23="IwERT",'Full menu'!AC23="ERwIT",'Full menu'!AC23="I&amp;ERT",'Full menu'!AC23="ER&amp;M&amp;IT",'Full menu'!AC23="LSD"),"subst",IF(OR('Full menu'!AC23="FERT",'Full menu'!AC23="FMT",'Full menu'!AC23="FIT",'Full menu'!AC23="WSD"),"intens",""))))</f>
        <v>intens</v>
      </c>
      <c r="AD23" s="4" t="str">
        <f>IF(OR('Full menu'!AD23="MDC",'Full menu'!AD23="PERF"),"rude",IF(OR('Full menu'!AD23="PCB",'Full menu'!AD23="AERF",'Full menu'!AD23="UD"),"inter",IF(OR('Full menu'!AD23="ACB",'Full menu'!AD23="LCERT",'Full menu'!AD23="LERT",'Full menu'!AD23="FCERT",'Full menu'!AD23="FCMT",'Full menu'!AD23="LCMT",'Full menu'!AD23="LMT",'Full menu'!AD23="LCIT",'Full menu'!AD23="FCIT",'Full menu'!AD23="LIT",'Full menu'!AD23="MwERT",'Full menu'!AD23="ERwMT",'Full menu'!AD23="M&amp;ERT",'Full menu'!AD23="MwIT",'Full menu'!AD23="IwMT",'Full menu'!AD23="M&amp;IT",'Full menu'!AD23="IwERT",'Full menu'!AD23="ERwIT",'Full menu'!AD23="I&amp;ERT",'Full menu'!AD23="ER&amp;M&amp;IT",'Full menu'!AD23="LSD"),"subst",IF(OR('Full menu'!AD23="FERT",'Full menu'!AD23="FMT",'Full menu'!AD23="FIT",'Full menu'!AD23="WSD"),"intens",""))))</f>
        <v>intens</v>
      </c>
      <c r="AE23" s="4" t="str">
        <f>IF(OR('Full menu'!AE23="MDC",'Full menu'!AE23="PERF"),"rude",IF(OR('Full menu'!AE23="PCB",'Full menu'!AE23="AERF",'Full menu'!AE23="UD"),"inter",IF(OR('Full menu'!AE23="ACB",'Full menu'!AE23="LCERT",'Full menu'!AE23="LERT",'Full menu'!AE23="FCERT",'Full menu'!AE23="FCMT",'Full menu'!AE23="LCMT",'Full menu'!AE23="LMT",'Full menu'!AE23="LCIT",'Full menu'!AE23="FCIT",'Full menu'!AE23="LIT",'Full menu'!AE23="MwERT",'Full menu'!AE23="ERwMT",'Full menu'!AE23="M&amp;ERT",'Full menu'!AE23="MwIT",'Full menu'!AE23="IwMT",'Full menu'!AE23="M&amp;IT",'Full menu'!AE23="IwERT",'Full menu'!AE23="ERwIT",'Full menu'!AE23="I&amp;ERT",'Full menu'!AE23="ER&amp;M&amp;IT",'Full menu'!AE23="LSD"),"subst",IF(OR('Full menu'!AE23="FERT",'Full menu'!AE23="FMT",'Full menu'!AE23="FIT",'Full menu'!AE23="WSD"),"intens",""))))</f>
        <v>intens</v>
      </c>
      <c r="AF23" s="4" t="str">
        <f>IF(OR('Full menu'!AF23="MDC",'Full menu'!AF23="PERF"),"rude",IF(OR('Full menu'!AF23="PCB",'Full menu'!AF23="AERF",'Full menu'!AF23="UD"),"inter",IF(OR('Full menu'!AF23="ACB",'Full menu'!AF23="LCERT",'Full menu'!AF23="LERT",'Full menu'!AF23="FCERT",'Full menu'!AF23="FCMT",'Full menu'!AF23="LCMT",'Full menu'!AF23="LMT",'Full menu'!AF23="LCIT",'Full menu'!AF23="FCIT",'Full menu'!AF23="LIT",'Full menu'!AF23="MwERT",'Full menu'!AF23="ERwMT",'Full menu'!AF23="M&amp;ERT",'Full menu'!AF23="MwIT",'Full menu'!AF23="IwMT",'Full menu'!AF23="M&amp;IT",'Full menu'!AF23="IwERT",'Full menu'!AF23="ERwIT",'Full menu'!AF23="I&amp;ERT",'Full menu'!AF23="ER&amp;M&amp;IT",'Full menu'!AF23="LSD"),"subst",IF(OR('Full menu'!AF23="FERT",'Full menu'!AF23="FMT",'Full menu'!AF23="FIT",'Full menu'!AF23="WSD"),"intens",""))))</f>
        <v>intens</v>
      </c>
      <c r="AG23" s="4" t="str">
        <f>IF(OR('Full menu'!AG23="MDC",'Full menu'!AG23="PERF"),"rude",IF(OR('Full menu'!AG23="PCB",'Full menu'!AG23="AERF",'Full menu'!AG23="UD"),"inter",IF(OR('Full menu'!AG23="ACB",'Full menu'!AG23="LCERT",'Full menu'!AG23="LERT",'Full menu'!AG23="FCERT",'Full menu'!AG23="FCMT",'Full menu'!AG23="LCMT",'Full menu'!AG23="LMT",'Full menu'!AG23="LCIT",'Full menu'!AG23="FCIT",'Full menu'!AG23="LIT",'Full menu'!AG23="MwERT",'Full menu'!AG23="ERwMT",'Full menu'!AG23="M&amp;ERT",'Full menu'!AG23="MwIT",'Full menu'!AG23="IwMT",'Full menu'!AG23="M&amp;IT",'Full menu'!AG23="IwERT",'Full menu'!AG23="ERwIT",'Full menu'!AG23="I&amp;ERT",'Full menu'!AG23="ER&amp;M&amp;IT",'Full menu'!AG23="LSD"),"subst",IF(OR('Full menu'!AG23="FERT",'Full menu'!AG23="FMT",'Full menu'!AG23="FIT",'Full menu'!AG23="WSD"),"intens",""))))</f>
        <v>intens</v>
      </c>
      <c r="AH23" s="4" t="str">
        <f>IF(OR('Full menu'!AH23="MDC",'Full menu'!AH23="PERF"),"rude",IF(OR('Full menu'!AH23="PCB",'Full menu'!AH23="AERF",'Full menu'!AH23="UD"),"inter",IF(OR('Full menu'!AH23="ACB",'Full menu'!AH23="LCERT",'Full menu'!AH23="LERT",'Full menu'!AH23="FCERT",'Full menu'!AH23="FCMT",'Full menu'!AH23="LCMT",'Full menu'!AH23="LMT",'Full menu'!AH23="LCIT",'Full menu'!AH23="FCIT",'Full menu'!AH23="LIT",'Full menu'!AH23="MwERT",'Full menu'!AH23="ERwMT",'Full menu'!AH23="M&amp;ERT",'Full menu'!AH23="MwIT",'Full menu'!AH23="IwMT",'Full menu'!AH23="M&amp;IT",'Full menu'!AH23="IwERT",'Full menu'!AH23="ERwIT",'Full menu'!AH23="I&amp;ERT",'Full menu'!AH23="ER&amp;M&amp;IT",'Full menu'!AH23="LSD"),"subst",IF(OR('Full menu'!AH23="FERT",'Full menu'!AH23="FMT",'Full menu'!AH23="FIT",'Full menu'!AH23="WSD"),"intens",""))))</f>
        <v>intens</v>
      </c>
      <c r="AI23" s="4" t="str">
        <f>IF(OR('Full menu'!AI23="MDC",'Full menu'!AI23="PERF"),"rude",IF(OR('Full menu'!AI23="PCB",'Full menu'!AI23="AERF",'Full menu'!AI23="UD"),"inter",IF(OR('Full menu'!AI23="ACB",'Full menu'!AI23="LCERT",'Full menu'!AI23="LERT",'Full menu'!AI23="FCERT",'Full menu'!AI23="FCMT",'Full menu'!AI23="LCMT",'Full menu'!AI23="LMT",'Full menu'!AI23="LCIT",'Full menu'!AI23="FCIT",'Full menu'!AI23="LIT",'Full menu'!AI23="MwERT",'Full menu'!AI23="ERwMT",'Full menu'!AI23="M&amp;ERT",'Full menu'!AI23="MwIT",'Full menu'!AI23="IwMT",'Full menu'!AI23="M&amp;IT",'Full menu'!AI23="IwERT",'Full menu'!AI23="ERwIT",'Full menu'!AI23="I&amp;ERT",'Full menu'!AI23="ER&amp;M&amp;IT",'Full menu'!AI23="LSD"),"subst",IF(OR('Full menu'!AI23="FERT",'Full menu'!AI23="FMT",'Full menu'!AI23="FIT",'Full menu'!AI23="WSD"),"intens",""))))</f>
        <v>intens</v>
      </c>
      <c r="AJ23" s="4" t="str">
        <f>IF(OR('Full menu'!AJ23="MDC",'Full menu'!AJ23="PERF"),"rude",IF(OR('Full menu'!AJ23="PCB",'Full menu'!AJ23="AERF",'Full menu'!AJ23="UD"),"inter",IF(OR('Full menu'!AJ23="ACB",'Full menu'!AJ23="LCERT",'Full menu'!AJ23="LERT",'Full menu'!AJ23="FCERT",'Full menu'!AJ23="FCMT",'Full menu'!AJ23="LCMT",'Full menu'!AJ23="LMT",'Full menu'!AJ23="LCIT",'Full menu'!AJ23="FCIT",'Full menu'!AJ23="LIT",'Full menu'!AJ23="MwERT",'Full menu'!AJ23="ERwMT",'Full menu'!AJ23="M&amp;ERT",'Full menu'!AJ23="MwIT",'Full menu'!AJ23="IwMT",'Full menu'!AJ23="M&amp;IT",'Full menu'!AJ23="IwERT",'Full menu'!AJ23="ERwIT",'Full menu'!AJ23="I&amp;ERT",'Full menu'!AJ23="ER&amp;M&amp;IT",'Full menu'!AJ23="LSD"),"subst",IF(OR('Full menu'!AJ23="FERT",'Full menu'!AJ23="FMT",'Full menu'!AJ23="FIT",'Full menu'!AJ23="WSD"),"intens",""))))</f>
        <v>intens</v>
      </c>
      <c r="AK23" s="4" t="str">
        <f>IF(OR('Full menu'!AK23="MDC",'Full menu'!AK23="PERF"),"rude",IF(OR('Full menu'!AK23="PCB",'Full menu'!AK23="AERF",'Full menu'!AK23="UD"),"inter",IF(OR('Full menu'!AK23="ACB",'Full menu'!AK23="LCERT",'Full menu'!AK23="LERT",'Full menu'!AK23="FCERT",'Full menu'!AK23="FCMT",'Full menu'!AK23="LCMT",'Full menu'!AK23="LMT",'Full menu'!AK23="LCIT",'Full menu'!AK23="FCIT",'Full menu'!AK23="LIT",'Full menu'!AK23="MwERT",'Full menu'!AK23="ERwMT",'Full menu'!AK23="M&amp;ERT",'Full menu'!AK23="MwIT",'Full menu'!AK23="IwMT",'Full menu'!AK23="M&amp;IT",'Full menu'!AK23="IwERT",'Full menu'!AK23="ERwIT",'Full menu'!AK23="I&amp;ERT",'Full menu'!AK23="ER&amp;M&amp;IT",'Full menu'!AK23="LSD"),"subst",IF(OR('Full menu'!AK23="FERT",'Full menu'!AK23="FMT",'Full menu'!AK23="FIT",'Full menu'!AK23="WSD"),"intens",""))))</f>
        <v>intens</v>
      </c>
      <c r="AL23" s="4" t="str">
        <f>IF(OR('Full menu'!AL23="MDC",'Full menu'!AL23="PERF"),"rude",IF(OR('Full menu'!AL23="PCB",'Full menu'!AL23="AERF",'Full menu'!AL23="UD"),"inter",IF(OR('Full menu'!AL23="ACB",'Full menu'!AL23="LCERT",'Full menu'!AL23="LERT",'Full menu'!AL23="FCERT",'Full menu'!AL23="FCMT",'Full menu'!AL23="LCMT",'Full menu'!AL23="LMT",'Full menu'!AL23="LCIT",'Full menu'!AL23="FCIT",'Full menu'!AL23="LIT",'Full menu'!AL23="MwERT",'Full menu'!AL23="ERwMT",'Full menu'!AL23="M&amp;ERT",'Full menu'!AL23="MwIT",'Full menu'!AL23="IwMT",'Full menu'!AL23="M&amp;IT",'Full menu'!AL23="IwERT",'Full menu'!AL23="ERwIT",'Full menu'!AL23="I&amp;ERT",'Full menu'!AL23="ER&amp;M&amp;IT",'Full menu'!AL23="LSD"),"subst",IF(OR('Full menu'!AL23="FERT",'Full menu'!AL23="FMT",'Full menu'!AL23="FIT",'Full menu'!AL23="WSD"),"intens",""))))</f>
        <v>intens</v>
      </c>
      <c r="AM23" s="4" t="str">
        <f>IF(OR('Full menu'!AM23="MDC",'Full menu'!AM23="PERF"),"rude",IF(OR('Full menu'!AM23="PCB",'Full menu'!AM23="AERF",'Full menu'!AM23="UD"),"inter",IF(OR('Full menu'!AM23="ACB",'Full menu'!AM23="LCERT",'Full menu'!AM23="LERT",'Full menu'!AM23="FCERT",'Full menu'!AM23="FCMT",'Full menu'!AM23="LCMT",'Full menu'!AM23="LMT",'Full menu'!AM23="LCIT",'Full menu'!AM23="FCIT",'Full menu'!AM23="LIT",'Full menu'!AM23="MwERT",'Full menu'!AM23="ERwMT",'Full menu'!AM23="M&amp;ERT",'Full menu'!AM23="MwIT",'Full menu'!AM23="IwMT",'Full menu'!AM23="M&amp;IT",'Full menu'!AM23="IwERT",'Full menu'!AM23="ERwIT",'Full menu'!AM23="I&amp;ERT",'Full menu'!AM23="ER&amp;M&amp;IT",'Full menu'!AM23="LSD"),"subst",IF(OR('Full menu'!AM23="FERT",'Full menu'!AM23="FMT",'Full menu'!AM23="FIT",'Full menu'!AM23="WSD"),"intens",""))))</f>
        <v>intens</v>
      </c>
      <c r="AN23" s="4" t="str">
        <f>IF(OR('Full menu'!AN23="MDC",'Full menu'!AN23="PERF"),"rude",IF(OR('Full menu'!AN23="PCB",'Full menu'!AN23="AERF",'Full menu'!AN23="UD"),"inter",IF(OR('Full menu'!AN23="ACB",'Full menu'!AN23="LCERT",'Full menu'!AN23="LERT",'Full menu'!AN23="FCERT",'Full menu'!AN23="FCMT",'Full menu'!AN23="LCMT",'Full menu'!AN23="LMT",'Full menu'!AN23="LCIT",'Full menu'!AN23="FCIT",'Full menu'!AN23="LIT",'Full menu'!AN23="MwERT",'Full menu'!AN23="ERwMT",'Full menu'!AN23="M&amp;ERT",'Full menu'!AN23="MwIT",'Full menu'!AN23="IwMT",'Full menu'!AN23="M&amp;IT",'Full menu'!AN23="IwERT",'Full menu'!AN23="ERwIT",'Full menu'!AN23="I&amp;ERT",'Full menu'!AN23="ER&amp;M&amp;IT",'Full menu'!AN23="LSD"),"subst",IF(OR('Full menu'!AN23="FERT",'Full menu'!AN23="FMT",'Full menu'!AN23="FIT",'Full menu'!AN23="WSD"),"intens",""))))</f>
        <v>intens</v>
      </c>
      <c r="AO23" s="4" t="str">
        <f>IF(OR('Full menu'!AO23="MDC",'Full menu'!AO23="PERF"),"rude",IF(OR('Full menu'!AO23="PCB",'Full menu'!AO23="AERF",'Full menu'!AO23="UD"),"inter",IF(OR('Full menu'!AO23="ACB",'Full menu'!AO23="LCERT",'Full menu'!AO23="LERT",'Full menu'!AO23="FCERT",'Full menu'!AO23="FCMT",'Full menu'!AO23="LCMT",'Full menu'!AO23="LMT",'Full menu'!AO23="LCIT",'Full menu'!AO23="FCIT",'Full menu'!AO23="LIT",'Full menu'!AO23="MwERT",'Full menu'!AO23="ERwMT",'Full menu'!AO23="M&amp;ERT",'Full menu'!AO23="MwIT",'Full menu'!AO23="IwMT",'Full menu'!AO23="M&amp;IT",'Full menu'!AO23="IwERT",'Full menu'!AO23="ERwIT",'Full menu'!AO23="I&amp;ERT",'Full menu'!AO23="ER&amp;M&amp;IT",'Full menu'!AO23="LSD"),"subst",IF(OR('Full menu'!AO23="FERT",'Full menu'!AO23="FMT",'Full menu'!AO23="FIT",'Full menu'!AO23="WSD"),"intens",""))))</f>
        <v>intens</v>
      </c>
      <c r="AP23" s="4" t="str">
        <f>IF(OR('Full menu'!AP23="MDC",'Full menu'!AP23="PERF"),"rude",IF(OR('Full menu'!AP23="PCB",'Full menu'!AP23="AERF",'Full menu'!AP23="UD"),"inter",IF(OR('Full menu'!AP23="ACB",'Full menu'!AP23="LCERT",'Full menu'!AP23="LERT",'Full menu'!AP23="FCERT",'Full menu'!AP23="FCMT",'Full menu'!AP23="LCMT",'Full menu'!AP23="LMT",'Full menu'!AP23="LCIT",'Full menu'!AP23="FCIT",'Full menu'!AP23="LIT",'Full menu'!AP23="MwERT",'Full menu'!AP23="ERwMT",'Full menu'!AP23="M&amp;ERT",'Full menu'!AP23="MwIT",'Full menu'!AP23="IwMT",'Full menu'!AP23="M&amp;IT",'Full menu'!AP23="IwERT",'Full menu'!AP23="ERwIT",'Full menu'!AP23="I&amp;ERT",'Full menu'!AP23="ER&amp;M&amp;IT",'Full menu'!AP23="LSD"),"subst",IF(OR('Full menu'!AP23="FERT",'Full menu'!AP23="FMT",'Full menu'!AP23="FIT",'Full menu'!AP23="WSD"),"intens",""))))</f>
        <v>intens</v>
      </c>
      <c r="AQ23" s="4" t="str">
        <f>IF(OR('Full menu'!AQ23="MDC",'Full menu'!AQ23="PERF"),"rude",IF(OR('Full menu'!AQ23="PCB",'Full menu'!AQ23="AERF",'Full menu'!AQ23="UD"),"inter",IF(OR('Full menu'!AQ23="ACB",'Full menu'!AQ23="LCERT",'Full menu'!AQ23="LERT",'Full menu'!AQ23="FCERT",'Full menu'!AQ23="FCMT",'Full menu'!AQ23="LCMT",'Full menu'!AQ23="LMT",'Full menu'!AQ23="LCIT",'Full menu'!AQ23="FCIT",'Full menu'!AQ23="LIT",'Full menu'!AQ23="MwERT",'Full menu'!AQ23="ERwMT",'Full menu'!AQ23="M&amp;ERT",'Full menu'!AQ23="MwIT",'Full menu'!AQ23="IwMT",'Full menu'!AQ23="M&amp;IT",'Full menu'!AQ23="IwERT",'Full menu'!AQ23="ERwIT",'Full menu'!AQ23="I&amp;ERT",'Full menu'!AQ23="ER&amp;M&amp;IT",'Full menu'!AQ23="LSD"),"subst",IF(OR('Full menu'!AQ23="FERT",'Full menu'!AQ23="FMT",'Full menu'!AQ23="FIT",'Full menu'!AQ23="WSD"),"intens",""))))</f>
        <v>intens</v>
      </c>
      <c r="AR23" s="4" t="str">
        <f>IF(OR('Full menu'!AR23="MDC",'Full menu'!AR23="PERF"),"rude",IF(OR('Full menu'!AR23="PCB",'Full menu'!AR23="AERF",'Full menu'!AR23="UD"),"inter",IF(OR('Full menu'!AR23="ACB",'Full menu'!AR23="LCERT",'Full menu'!AR23="LERT",'Full menu'!AR23="FCERT",'Full menu'!AR23="FCMT",'Full menu'!AR23="LCMT",'Full menu'!AR23="LMT",'Full menu'!AR23="LCIT",'Full menu'!AR23="FCIT",'Full menu'!AR23="LIT",'Full menu'!AR23="MwERT",'Full menu'!AR23="ERwMT",'Full menu'!AR23="M&amp;ERT",'Full menu'!AR23="MwIT",'Full menu'!AR23="IwMT",'Full menu'!AR23="M&amp;IT",'Full menu'!AR23="IwERT",'Full menu'!AR23="ERwIT",'Full menu'!AR23="I&amp;ERT",'Full menu'!AR23="ER&amp;M&amp;IT",'Full menu'!AR23="LSD"),"subst",IF(OR('Full menu'!AR23="FERT",'Full menu'!AR23="FMT",'Full menu'!AR23="FIT",'Full menu'!AR23="WSD"),"intens",""))))</f>
        <v>intens</v>
      </c>
      <c r="AS23" s="4" t="str">
        <f>IF(OR('Full menu'!AS23="MDC",'Full menu'!AS23="PERF"),"rude",IF(OR('Full menu'!AS23="PCB",'Full menu'!AS23="AERF",'Full menu'!AS23="UD"),"inter",IF(OR('Full menu'!AS23="ACB",'Full menu'!AS23="LCERT",'Full menu'!AS23="LERT",'Full menu'!AS23="FCERT",'Full menu'!AS23="FCMT",'Full menu'!AS23="LCMT",'Full menu'!AS23="LMT",'Full menu'!AS23="LCIT",'Full menu'!AS23="FCIT",'Full menu'!AS23="LIT",'Full menu'!AS23="MwERT",'Full menu'!AS23="ERwMT",'Full menu'!AS23="M&amp;ERT",'Full menu'!AS23="MwIT",'Full menu'!AS23="IwMT",'Full menu'!AS23="M&amp;IT",'Full menu'!AS23="IwERT",'Full menu'!AS23="ERwIT",'Full menu'!AS23="I&amp;ERT",'Full menu'!AS23="ER&amp;M&amp;IT",'Full menu'!AS23="LSD"),"subst",IF(OR('Full menu'!AS23="FERT",'Full menu'!AS23="FMT",'Full menu'!AS23="FIT",'Full menu'!AS23="WSD"),"intens",""))))</f>
        <v>intens</v>
      </c>
    </row>
    <row r="24" spans="1:45" x14ac:dyDescent="0.2">
      <c r="A24" s="4" t="s">
        <v>44</v>
      </c>
      <c r="B24" s="4" t="str">
        <f>IF(OR('Full menu'!B24="MDC",'Full menu'!B24="PERF"),"rude",IF(OR('Full menu'!B24="PCB",'Full menu'!B24="AERF",'Full menu'!B24="UD"),"inter",IF(OR('Full menu'!B24="ACB",'Full menu'!B24="LCERT",'Full menu'!B24="LERT",'Full menu'!B24="FCERT",'Full menu'!B24="FCMT",'Full menu'!B24="LCMT",'Full menu'!B24="LMT",'Full menu'!B24="LCIT",'Full menu'!B24="FCIT",'Full menu'!B24="LIT",'Full menu'!B24="MwERT",'Full menu'!B24="ERwMT",'Full menu'!B24="M&amp;ERT",'Full menu'!B24="MwIT",'Full menu'!B24="IwMT",'Full menu'!B24="M&amp;IT",'Full menu'!B24="IwERT",'Full menu'!B24="ERwIT",'Full menu'!B24="I&amp;ERT",'Full menu'!B24="ER&amp;M&amp;IT",'Full menu'!B24="LSD"),"subst",IF(OR('Full menu'!B24="FERT",'Full menu'!B24="FMT",'Full menu'!B24="FIT",'Full menu'!B24="WSD"),"intens",""))))</f>
        <v>subst</v>
      </c>
      <c r="C24" s="4" t="str">
        <f>IF(OR('Full menu'!C24="MDC",'Full menu'!C24="PERF"),"rude",IF(OR('Full menu'!C24="PCB",'Full menu'!C24="AERF",'Full menu'!C24="UD"),"inter",IF(OR('Full menu'!C24="ACB",'Full menu'!C24="LCERT",'Full menu'!C24="LERT",'Full menu'!C24="FCERT",'Full menu'!C24="FCMT",'Full menu'!C24="LCMT",'Full menu'!C24="LMT",'Full menu'!C24="LCIT",'Full menu'!C24="FCIT",'Full menu'!C24="LIT",'Full menu'!C24="MwERT",'Full menu'!C24="ERwMT",'Full menu'!C24="M&amp;ERT",'Full menu'!C24="MwIT",'Full menu'!C24="IwMT",'Full menu'!C24="M&amp;IT",'Full menu'!C24="IwERT",'Full menu'!C24="ERwIT",'Full menu'!C24="I&amp;ERT",'Full menu'!C24="ER&amp;M&amp;IT",'Full menu'!C24="LSD"),"subst",IF(OR('Full menu'!C24="FERT",'Full menu'!C24="FMT",'Full menu'!C24="FIT",'Full menu'!C24="WSD"),"intens",""))))</f>
        <v>subst</v>
      </c>
      <c r="D24" s="4" t="str">
        <f>IF(OR('Full menu'!D24="MDC",'Full menu'!D24="PERF"),"rude",IF(OR('Full menu'!D24="PCB",'Full menu'!D24="AERF",'Full menu'!D24="UD"),"inter",IF(OR('Full menu'!D24="ACB",'Full menu'!D24="LCERT",'Full menu'!D24="LERT",'Full menu'!D24="FCERT",'Full menu'!D24="FCMT",'Full menu'!D24="LCMT",'Full menu'!D24="LMT",'Full menu'!D24="LCIT",'Full menu'!D24="FCIT",'Full menu'!D24="LIT",'Full menu'!D24="MwERT",'Full menu'!D24="ERwMT",'Full menu'!D24="M&amp;ERT",'Full menu'!D24="MwIT",'Full menu'!D24="IwMT",'Full menu'!D24="M&amp;IT",'Full menu'!D24="IwERT",'Full menu'!D24="ERwIT",'Full menu'!D24="I&amp;ERT",'Full menu'!D24="ER&amp;M&amp;IT",'Full menu'!D24="LSD"),"subst",IF(OR('Full menu'!D24="FERT",'Full menu'!D24="FMT",'Full menu'!D24="FIT",'Full menu'!D24="WSD"),"intens",""))))</f>
        <v>subst</v>
      </c>
      <c r="E24" s="4" t="str">
        <f>IF(OR('Full menu'!E24="MDC",'Full menu'!E24="PERF"),"rude",IF(OR('Full menu'!E24="PCB",'Full menu'!E24="AERF",'Full menu'!E24="UD"),"inter",IF(OR('Full menu'!E24="ACB",'Full menu'!E24="LCERT",'Full menu'!E24="LERT",'Full menu'!E24="FCERT",'Full menu'!E24="FCMT",'Full menu'!E24="LCMT",'Full menu'!E24="LMT",'Full menu'!E24="LCIT",'Full menu'!E24="FCIT",'Full menu'!E24="LIT",'Full menu'!E24="MwERT",'Full menu'!E24="ERwMT",'Full menu'!E24="M&amp;ERT",'Full menu'!E24="MwIT",'Full menu'!E24="IwMT",'Full menu'!E24="M&amp;IT",'Full menu'!E24="IwERT",'Full menu'!E24="ERwIT",'Full menu'!E24="I&amp;ERT",'Full menu'!E24="ER&amp;M&amp;IT",'Full menu'!E24="LSD"),"subst",IF(OR('Full menu'!E24="FERT",'Full menu'!E24="FMT",'Full menu'!E24="FIT",'Full menu'!E24="WSD"),"intens",""))))</f>
        <v>subst</v>
      </c>
      <c r="F24" s="4" t="str">
        <f>IF(OR('Full menu'!F24="MDC",'Full menu'!F24="PERF"),"rude",IF(OR('Full menu'!F24="PCB",'Full menu'!F24="AERF",'Full menu'!F24="UD"),"inter",IF(OR('Full menu'!F24="ACB",'Full menu'!F24="LCERT",'Full menu'!F24="LERT",'Full menu'!F24="FCERT",'Full menu'!F24="FCMT",'Full menu'!F24="LCMT",'Full menu'!F24="LMT",'Full menu'!F24="LCIT",'Full menu'!F24="FCIT",'Full menu'!F24="LIT",'Full menu'!F24="MwERT",'Full menu'!F24="ERwMT",'Full menu'!F24="M&amp;ERT",'Full menu'!F24="MwIT",'Full menu'!F24="IwMT",'Full menu'!F24="M&amp;IT",'Full menu'!F24="IwERT",'Full menu'!F24="ERwIT",'Full menu'!F24="I&amp;ERT",'Full menu'!F24="ER&amp;M&amp;IT",'Full menu'!F24="LSD"),"subst",IF(OR('Full menu'!F24="FERT",'Full menu'!F24="FMT",'Full menu'!F24="FIT",'Full menu'!F24="WSD"),"intens",""))))</f>
        <v>subst</v>
      </c>
      <c r="G24" s="4" t="str">
        <f>IF(OR('Full menu'!G24="MDC",'Full menu'!G24="PERF"),"rude",IF(OR('Full menu'!G24="PCB",'Full menu'!G24="AERF",'Full menu'!G24="UD"),"inter",IF(OR('Full menu'!G24="ACB",'Full menu'!G24="LCERT",'Full menu'!G24="LERT",'Full menu'!G24="FCERT",'Full menu'!G24="FCMT",'Full menu'!G24="LCMT",'Full menu'!G24="LMT",'Full menu'!G24="LCIT",'Full menu'!G24="FCIT",'Full menu'!G24="LIT",'Full menu'!G24="MwERT",'Full menu'!G24="ERwMT",'Full menu'!G24="M&amp;ERT",'Full menu'!G24="MwIT",'Full menu'!G24="IwMT",'Full menu'!G24="M&amp;IT",'Full menu'!G24="IwERT",'Full menu'!G24="ERwIT",'Full menu'!G24="I&amp;ERT",'Full menu'!G24="ER&amp;M&amp;IT",'Full menu'!G24="LSD"),"subst",IF(OR('Full menu'!G24="FERT",'Full menu'!G24="FMT",'Full menu'!G24="FIT",'Full menu'!G24="WSD"),"intens",""))))</f>
        <v>subst</v>
      </c>
      <c r="H24" s="4" t="str">
        <f>IF(OR('Full menu'!H24="MDC",'Full menu'!H24="PERF"),"rude",IF(OR('Full menu'!H24="PCB",'Full menu'!H24="AERF",'Full menu'!H24="UD"),"inter",IF(OR('Full menu'!H24="ACB",'Full menu'!H24="LCERT",'Full menu'!H24="LERT",'Full menu'!H24="FCERT",'Full menu'!H24="FCMT",'Full menu'!H24="LCMT",'Full menu'!H24="LMT",'Full menu'!H24="LCIT",'Full menu'!H24="FCIT",'Full menu'!H24="LIT",'Full menu'!H24="MwERT",'Full menu'!H24="ERwMT",'Full menu'!H24="M&amp;ERT",'Full menu'!H24="MwIT",'Full menu'!H24="IwMT",'Full menu'!H24="M&amp;IT",'Full menu'!H24="IwERT",'Full menu'!H24="ERwIT",'Full menu'!H24="I&amp;ERT",'Full menu'!H24="ER&amp;M&amp;IT",'Full menu'!H24="LSD"),"subst",IF(OR('Full menu'!H24="FERT",'Full menu'!H24="FMT",'Full menu'!H24="FIT",'Full menu'!H24="WSD"),"intens",""))))</f>
        <v>subst</v>
      </c>
      <c r="I24" s="4" t="str">
        <f>IF(OR('Full menu'!I24="MDC",'Full menu'!I24="PERF"),"rude",IF(OR('Full menu'!I24="PCB",'Full menu'!I24="AERF",'Full menu'!I24="UD"),"inter",IF(OR('Full menu'!I24="ACB",'Full menu'!I24="LCERT",'Full menu'!I24="LERT",'Full menu'!I24="FCERT",'Full menu'!I24="FCMT",'Full menu'!I24="LCMT",'Full menu'!I24="LMT",'Full menu'!I24="LCIT",'Full menu'!I24="FCIT",'Full menu'!I24="LIT",'Full menu'!I24="MwERT",'Full menu'!I24="ERwMT",'Full menu'!I24="M&amp;ERT",'Full menu'!I24="MwIT",'Full menu'!I24="IwMT",'Full menu'!I24="M&amp;IT",'Full menu'!I24="IwERT",'Full menu'!I24="ERwIT",'Full menu'!I24="I&amp;ERT",'Full menu'!I24="ER&amp;M&amp;IT",'Full menu'!I24="LSD"),"subst",IF(OR('Full menu'!I24="FERT",'Full menu'!I24="FMT",'Full menu'!I24="FIT",'Full menu'!I24="WSD"),"intens",""))))</f>
        <v>subst</v>
      </c>
      <c r="J24" s="4" t="str">
        <f>IF(OR('Full menu'!J24="MDC",'Full menu'!J24="PERF"),"rude",IF(OR('Full menu'!J24="PCB",'Full menu'!J24="AERF",'Full menu'!J24="UD"),"inter",IF(OR('Full menu'!J24="ACB",'Full menu'!J24="LCERT",'Full menu'!J24="LERT",'Full menu'!J24="FCERT",'Full menu'!J24="FCMT",'Full menu'!J24="LCMT",'Full menu'!J24="LMT",'Full menu'!J24="LCIT",'Full menu'!J24="FCIT",'Full menu'!J24="LIT",'Full menu'!J24="MwERT",'Full menu'!J24="ERwMT",'Full menu'!J24="M&amp;ERT",'Full menu'!J24="MwIT",'Full menu'!J24="IwMT",'Full menu'!J24="M&amp;IT",'Full menu'!J24="IwERT",'Full menu'!J24="ERwIT",'Full menu'!J24="I&amp;ERT",'Full menu'!J24="ER&amp;M&amp;IT",'Full menu'!J24="LSD"),"subst",IF(OR('Full menu'!J24="FERT",'Full menu'!J24="FMT",'Full menu'!J24="FIT",'Full menu'!J24="WSD"),"intens",""))))</f>
        <v>subst</v>
      </c>
      <c r="K24" s="4" t="str">
        <f>IF(OR('Full menu'!K24="MDC",'Full menu'!K24="PERF"),"rude",IF(OR('Full menu'!K24="PCB",'Full menu'!K24="AERF",'Full menu'!K24="UD"),"inter",IF(OR('Full menu'!K24="ACB",'Full menu'!K24="LCERT",'Full menu'!K24="LERT",'Full menu'!K24="FCERT",'Full menu'!K24="FCMT",'Full menu'!K24="LCMT",'Full menu'!K24="LMT",'Full menu'!K24="LCIT",'Full menu'!K24="FCIT",'Full menu'!K24="LIT",'Full menu'!K24="MwERT",'Full menu'!K24="ERwMT",'Full menu'!K24="M&amp;ERT",'Full menu'!K24="MwIT",'Full menu'!K24="IwMT",'Full menu'!K24="M&amp;IT",'Full menu'!K24="IwERT",'Full menu'!K24="ERwIT",'Full menu'!K24="I&amp;ERT",'Full menu'!K24="ER&amp;M&amp;IT",'Full menu'!K24="LSD"),"subst",IF(OR('Full menu'!K24="FERT",'Full menu'!K24="FMT",'Full menu'!K24="FIT",'Full menu'!K24="WSD"),"intens",""))))</f>
        <v>subst</v>
      </c>
      <c r="L24" s="4" t="str">
        <f>IF(OR('Full menu'!L24="MDC",'Full menu'!L24="PERF"),"rude",IF(OR('Full menu'!L24="PCB",'Full menu'!L24="AERF",'Full menu'!L24="UD"),"inter",IF(OR('Full menu'!L24="ACB",'Full menu'!L24="LCERT",'Full menu'!L24="LERT",'Full menu'!L24="FCERT",'Full menu'!L24="FCMT",'Full menu'!L24="LCMT",'Full menu'!L24="LMT",'Full menu'!L24="LCIT",'Full menu'!L24="FCIT",'Full menu'!L24="LIT",'Full menu'!L24="MwERT",'Full menu'!L24="ERwMT",'Full menu'!L24="M&amp;ERT",'Full menu'!L24="MwIT",'Full menu'!L24="IwMT",'Full menu'!L24="M&amp;IT",'Full menu'!L24="IwERT",'Full menu'!L24="ERwIT",'Full menu'!L24="I&amp;ERT",'Full menu'!L24="ER&amp;M&amp;IT",'Full menu'!L24="LSD"),"subst",IF(OR('Full menu'!L24="FERT",'Full menu'!L24="FMT",'Full menu'!L24="FIT",'Full menu'!L24="WSD"),"intens",""))))</f>
        <v>subst</v>
      </c>
      <c r="M24" s="4" t="str">
        <f>IF(OR('Full menu'!M24="MDC",'Full menu'!M24="PERF"),"rude",IF(OR('Full menu'!M24="PCB",'Full menu'!M24="AERF",'Full menu'!M24="UD"),"inter",IF(OR('Full menu'!M24="ACB",'Full menu'!M24="LCERT",'Full menu'!M24="LERT",'Full menu'!M24="FCERT",'Full menu'!M24="FCMT",'Full menu'!M24="LCMT",'Full menu'!M24="LMT",'Full menu'!M24="LCIT",'Full menu'!M24="FCIT",'Full menu'!M24="LIT",'Full menu'!M24="MwERT",'Full menu'!M24="ERwMT",'Full menu'!M24="M&amp;ERT",'Full menu'!M24="MwIT",'Full menu'!M24="IwMT",'Full menu'!M24="M&amp;IT",'Full menu'!M24="IwERT",'Full menu'!M24="ERwIT",'Full menu'!M24="I&amp;ERT",'Full menu'!M24="ER&amp;M&amp;IT",'Full menu'!M24="LSD"),"subst",IF(OR('Full menu'!M24="FERT",'Full menu'!M24="FMT",'Full menu'!M24="FIT",'Full menu'!M24="WSD"),"intens",""))))</f>
        <v>subst</v>
      </c>
      <c r="N24" s="4" t="str">
        <f>IF(OR('Full menu'!N24="MDC",'Full menu'!N24="PERF"),"rude",IF(OR('Full menu'!N24="PCB",'Full menu'!N24="AERF",'Full menu'!N24="UD"),"inter",IF(OR('Full menu'!N24="ACB",'Full menu'!N24="LCERT",'Full menu'!N24="LERT",'Full menu'!N24="FCERT",'Full menu'!N24="FCMT",'Full menu'!N24="LCMT",'Full menu'!N24="LMT",'Full menu'!N24="LCIT",'Full menu'!N24="FCIT",'Full menu'!N24="LIT",'Full menu'!N24="MwERT",'Full menu'!N24="ERwMT",'Full menu'!N24="M&amp;ERT",'Full menu'!N24="MwIT",'Full menu'!N24="IwMT",'Full menu'!N24="M&amp;IT",'Full menu'!N24="IwERT",'Full menu'!N24="ERwIT",'Full menu'!N24="I&amp;ERT",'Full menu'!N24="ER&amp;M&amp;IT",'Full menu'!N24="LSD"),"subst",IF(OR('Full menu'!N24="FERT",'Full menu'!N24="FMT",'Full menu'!N24="FIT",'Full menu'!N24="WSD"),"intens",""))))</f>
        <v>subst</v>
      </c>
      <c r="O24" s="4" t="str">
        <f>IF(OR('Full menu'!O24="MDC",'Full menu'!O24="PERF"),"rude",IF(OR('Full menu'!O24="PCB",'Full menu'!O24="AERF",'Full menu'!O24="UD"),"inter",IF(OR('Full menu'!O24="ACB",'Full menu'!O24="LCERT",'Full menu'!O24="LERT",'Full menu'!O24="FCERT",'Full menu'!O24="FCMT",'Full menu'!O24="LCMT",'Full menu'!O24="LMT",'Full menu'!O24="LCIT",'Full menu'!O24="FCIT",'Full menu'!O24="LIT",'Full menu'!O24="MwERT",'Full menu'!O24="ERwMT",'Full menu'!O24="M&amp;ERT",'Full menu'!O24="MwIT",'Full menu'!O24="IwMT",'Full menu'!O24="M&amp;IT",'Full menu'!O24="IwERT",'Full menu'!O24="ERwIT",'Full menu'!O24="I&amp;ERT",'Full menu'!O24="ER&amp;M&amp;IT",'Full menu'!O24="LSD"),"subst",IF(OR('Full menu'!O24="FERT",'Full menu'!O24="FMT",'Full menu'!O24="FIT",'Full menu'!O24="WSD"),"intens",""))))</f>
        <v>subst</v>
      </c>
      <c r="P24" s="4" t="str">
        <f>IF(OR('Full menu'!P24="MDC",'Full menu'!P24="PERF"),"rude",IF(OR('Full menu'!P24="PCB",'Full menu'!P24="AERF",'Full menu'!P24="UD"),"inter",IF(OR('Full menu'!P24="ACB",'Full menu'!P24="LCERT",'Full menu'!P24="LERT",'Full menu'!P24="FCERT",'Full menu'!P24="FCMT",'Full menu'!P24="LCMT",'Full menu'!P24="LMT",'Full menu'!P24="LCIT",'Full menu'!P24="FCIT",'Full menu'!P24="LIT",'Full menu'!P24="MwERT",'Full menu'!P24="ERwMT",'Full menu'!P24="M&amp;ERT",'Full menu'!P24="MwIT",'Full menu'!P24="IwMT",'Full menu'!P24="M&amp;IT",'Full menu'!P24="IwERT",'Full menu'!P24="ERwIT",'Full menu'!P24="I&amp;ERT",'Full menu'!P24="ER&amp;M&amp;IT",'Full menu'!P24="LSD"),"subst",IF(OR('Full menu'!P24="FERT",'Full menu'!P24="FMT",'Full menu'!P24="FIT",'Full menu'!P24="WSD"),"intens",""))))</f>
        <v>subst</v>
      </c>
      <c r="Q24" s="4" t="str">
        <f>IF(OR('Full menu'!Q24="MDC",'Full menu'!Q24="PERF"),"rude",IF(OR('Full menu'!Q24="PCB",'Full menu'!Q24="AERF",'Full menu'!Q24="UD"),"inter",IF(OR('Full menu'!Q24="ACB",'Full menu'!Q24="LCERT",'Full menu'!Q24="LERT",'Full menu'!Q24="FCERT",'Full menu'!Q24="FCMT",'Full menu'!Q24="LCMT",'Full menu'!Q24="LMT",'Full menu'!Q24="LCIT",'Full menu'!Q24="FCIT",'Full menu'!Q24="LIT",'Full menu'!Q24="MwERT",'Full menu'!Q24="ERwMT",'Full menu'!Q24="M&amp;ERT",'Full menu'!Q24="MwIT",'Full menu'!Q24="IwMT",'Full menu'!Q24="M&amp;IT",'Full menu'!Q24="IwERT",'Full menu'!Q24="ERwIT",'Full menu'!Q24="I&amp;ERT",'Full menu'!Q24="ER&amp;M&amp;IT",'Full menu'!Q24="LSD"),"subst",IF(OR('Full menu'!Q24="FERT",'Full menu'!Q24="FMT",'Full menu'!Q24="FIT",'Full menu'!Q24="WSD"),"intens",""))))</f>
        <v>subst</v>
      </c>
      <c r="R24" s="4" t="str">
        <f>IF(OR('Full menu'!R24="MDC",'Full menu'!R24="PERF"),"rude",IF(OR('Full menu'!R24="PCB",'Full menu'!R24="AERF",'Full menu'!R24="UD"),"inter",IF(OR('Full menu'!R24="ACB",'Full menu'!R24="LCERT",'Full menu'!R24="LERT",'Full menu'!R24="FCERT",'Full menu'!R24="FCMT",'Full menu'!R24="LCMT",'Full menu'!R24="LMT",'Full menu'!R24="LCIT",'Full menu'!R24="FCIT",'Full menu'!R24="LIT",'Full menu'!R24="MwERT",'Full menu'!R24="ERwMT",'Full menu'!R24="M&amp;ERT",'Full menu'!R24="MwIT",'Full menu'!R24="IwMT",'Full menu'!R24="M&amp;IT",'Full menu'!R24="IwERT",'Full menu'!R24="ERwIT",'Full menu'!R24="I&amp;ERT",'Full menu'!R24="ER&amp;M&amp;IT",'Full menu'!R24="LSD"),"subst",IF(OR('Full menu'!R24="FERT",'Full menu'!R24="FMT",'Full menu'!R24="FIT",'Full menu'!R24="WSD"),"intens",""))))</f>
        <v>subst</v>
      </c>
      <c r="S24" s="4" t="str">
        <f>IF(OR('Full menu'!S24="MDC",'Full menu'!S24="PERF"),"rude",IF(OR('Full menu'!S24="PCB",'Full menu'!S24="AERF",'Full menu'!S24="UD"),"inter",IF(OR('Full menu'!S24="ACB",'Full menu'!S24="LCERT",'Full menu'!S24="LERT",'Full menu'!S24="FCERT",'Full menu'!S24="FCMT",'Full menu'!S24="LCMT",'Full menu'!S24="LMT",'Full menu'!S24="LCIT",'Full menu'!S24="FCIT",'Full menu'!S24="LIT",'Full menu'!S24="MwERT",'Full menu'!S24="ERwMT",'Full menu'!S24="M&amp;ERT",'Full menu'!S24="MwIT",'Full menu'!S24="IwMT",'Full menu'!S24="M&amp;IT",'Full menu'!S24="IwERT",'Full menu'!S24="ERwIT",'Full menu'!S24="I&amp;ERT",'Full menu'!S24="ER&amp;M&amp;IT",'Full menu'!S24="LSD"),"subst",IF(OR('Full menu'!S24="FERT",'Full menu'!S24="FMT",'Full menu'!S24="FIT",'Full menu'!S24="WSD"),"intens",""))))</f>
        <v>subst</v>
      </c>
      <c r="T24" s="4" t="str">
        <f>IF(OR('Full menu'!T24="MDC",'Full menu'!T24="PERF"),"rude",IF(OR('Full menu'!T24="PCB",'Full menu'!T24="AERF",'Full menu'!T24="UD"),"inter",IF(OR('Full menu'!T24="ACB",'Full menu'!T24="LCERT",'Full menu'!T24="LERT",'Full menu'!T24="FCERT",'Full menu'!T24="FCMT",'Full menu'!T24="LCMT",'Full menu'!T24="LMT",'Full menu'!T24="LCIT",'Full menu'!T24="FCIT",'Full menu'!T24="LIT",'Full menu'!T24="MwERT",'Full menu'!T24="ERwMT",'Full menu'!T24="M&amp;ERT",'Full menu'!T24="MwIT",'Full menu'!T24="IwMT",'Full menu'!T24="M&amp;IT",'Full menu'!T24="IwERT",'Full menu'!T24="ERwIT",'Full menu'!T24="I&amp;ERT",'Full menu'!T24="ER&amp;M&amp;IT",'Full menu'!T24="LSD"),"subst",IF(OR('Full menu'!T24="FERT",'Full menu'!T24="FMT",'Full menu'!T24="FIT",'Full menu'!T24="WSD"),"intens",""))))</f>
        <v>subst</v>
      </c>
      <c r="U24" s="4" t="str">
        <f>IF(OR('Full menu'!U24="MDC",'Full menu'!U24="PERF"),"rude",IF(OR('Full menu'!U24="PCB",'Full menu'!U24="AERF",'Full menu'!U24="UD"),"inter",IF(OR('Full menu'!U24="ACB",'Full menu'!U24="LCERT",'Full menu'!U24="LERT",'Full menu'!U24="FCERT",'Full menu'!U24="FCMT",'Full menu'!U24="LCMT",'Full menu'!U24="LMT",'Full menu'!U24="LCIT",'Full menu'!U24="FCIT",'Full menu'!U24="LIT",'Full menu'!U24="MwERT",'Full menu'!U24="ERwMT",'Full menu'!U24="M&amp;ERT",'Full menu'!U24="MwIT",'Full menu'!U24="IwMT",'Full menu'!U24="M&amp;IT",'Full menu'!U24="IwERT",'Full menu'!U24="ERwIT",'Full menu'!U24="I&amp;ERT",'Full menu'!U24="ER&amp;M&amp;IT",'Full menu'!U24="LSD"),"subst",IF(OR('Full menu'!U24="FERT",'Full menu'!U24="FMT",'Full menu'!U24="FIT",'Full menu'!U24="WSD"),"intens",""))))</f>
        <v>subst</v>
      </c>
      <c r="V24" s="4" t="str">
        <f>IF(OR('Full menu'!V24="MDC",'Full menu'!V24="PERF"),"rude",IF(OR('Full menu'!V24="PCB",'Full menu'!V24="AERF",'Full menu'!V24="UD"),"inter",IF(OR('Full menu'!V24="ACB",'Full menu'!V24="LCERT",'Full menu'!V24="LERT",'Full menu'!V24="FCERT",'Full menu'!V24="FCMT",'Full menu'!V24="LCMT",'Full menu'!V24="LMT",'Full menu'!V24="LCIT",'Full menu'!V24="FCIT",'Full menu'!V24="LIT",'Full menu'!V24="MwERT",'Full menu'!V24="ERwMT",'Full menu'!V24="M&amp;ERT",'Full menu'!V24="MwIT",'Full menu'!V24="IwMT",'Full menu'!V24="M&amp;IT",'Full menu'!V24="IwERT",'Full menu'!V24="ERwIT",'Full menu'!V24="I&amp;ERT",'Full menu'!V24="ER&amp;M&amp;IT",'Full menu'!V24="LSD"),"subst",IF(OR('Full menu'!V24="FERT",'Full menu'!V24="FMT",'Full menu'!V24="FIT",'Full menu'!V24="WSD"),"intens",""))))</f>
        <v>subst</v>
      </c>
      <c r="W24" s="4" t="str">
        <f>IF(OR('Full menu'!W24="MDC",'Full menu'!W24="PERF"),"rude",IF(OR('Full menu'!W24="PCB",'Full menu'!W24="AERF",'Full menu'!W24="UD"),"inter",IF(OR('Full menu'!W24="ACB",'Full menu'!W24="LCERT",'Full menu'!W24="LERT",'Full menu'!W24="FCERT",'Full menu'!W24="FCMT",'Full menu'!W24="LCMT",'Full menu'!W24="LMT",'Full menu'!W24="LCIT",'Full menu'!W24="FCIT",'Full menu'!W24="LIT",'Full menu'!W24="MwERT",'Full menu'!W24="ERwMT",'Full menu'!W24="M&amp;ERT",'Full menu'!W24="MwIT",'Full menu'!W24="IwMT",'Full menu'!W24="M&amp;IT",'Full menu'!W24="IwERT",'Full menu'!W24="ERwIT",'Full menu'!W24="I&amp;ERT",'Full menu'!W24="ER&amp;M&amp;IT",'Full menu'!W24="LSD"),"subst",IF(OR('Full menu'!W24="FERT",'Full menu'!W24="FMT",'Full menu'!W24="FIT",'Full menu'!W24="WSD"),"intens",""))))</f>
        <v>subst</v>
      </c>
      <c r="X24" s="4" t="str">
        <f>IF(OR('Full menu'!X24="MDC",'Full menu'!X24="PERF"),"rude",IF(OR('Full menu'!X24="PCB",'Full menu'!X24="AERF",'Full menu'!X24="UD"),"inter",IF(OR('Full menu'!X24="ACB",'Full menu'!X24="LCERT",'Full menu'!X24="LERT",'Full menu'!X24="FCERT",'Full menu'!X24="FCMT",'Full menu'!X24="LCMT",'Full menu'!X24="LMT",'Full menu'!X24="LCIT",'Full menu'!X24="FCIT",'Full menu'!X24="LIT",'Full menu'!X24="MwERT",'Full menu'!X24="ERwMT",'Full menu'!X24="M&amp;ERT",'Full menu'!X24="MwIT",'Full menu'!X24="IwMT",'Full menu'!X24="M&amp;IT",'Full menu'!X24="IwERT",'Full menu'!X24="ERwIT",'Full menu'!X24="I&amp;ERT",'Full menu'!X24="ER&amp;M&amp;IT",'Full menu'!X24="LSD"),"subst",IF(OR('Full menu'!X24="FERT",'Full menu'!X24="FMT",'Full menu'!X24="FIT",'Full menu'!X24="WSD"),"intens",""))))</f>
        <v>subst</v>
      </c>
      <c r="Y24" s="4" t="str">
        <f>IF(OR('Full menu'!Y24="MDC",'Full menu'!Y24="PERF"),"rude",IF(OR('Full menu'!Y24="PCB",'Full menu'!Y24="AERF",'Full menu'!Y24="UD"),"inter",IF(OR('Full menu'!Y24="ACB",'Full menu'!Y24="LCERT",'Full menu'!Y24="LERT",'Full menu'!Y24="FCERT",'Full menu'!Y24="FCMT",'Full menu'!Y24="LCMT",'Full menu'!Y24="LMT",'Full menu'!Y24="LCIT",'Full menu'!Y24="FCIT",'Full menu'!Y24="LIT",'Full menu'!Y24="MwERT",'Full menu'!Y24="ERwMT",'Full menu'!Y24="M&amp;ERT",'Full menu'!Y24="MwIT",'Full menu'!Y24="IwMT",'Full menu'!Y24="M&amp;IT",'Full menu'!Y24="IwERT",'Full menu'!Y24="ERwIT",'Full menu'!Y24="I&amp;ERT",'Full menu'!Y24="ER&amp;M&amp;IT",'Full menu'!Y24="LSD"),"subst",IF(OR('Full menu'!Y24="FERT",'Full menu'!Y24="FMT",'Full menu'!Y24="FIT",'Full menu'!Y24="WSD"),"intens",""))))</f>
        <v>subst</v>
      </c>
      <c r="Z24" s="4" t="str">
        <f>IF(OR('Full menu'!Z24="MDC",'Full menu'!Z24="PERF"),"rude",IF(OR('Full menu'!Z24="PCB",'Full menu'!Z24="AERF",'Full menu'!Z24="UD"),"inter",IF(OR('Full menu'!Z24="ACB",'Full menu'!Z24="LCERT",'Full menu'!Z24="LERT",'Full menu'!Z24="FCERT",'Full menu'!Z24="FCMT",'Full menu'!Z24="LCMT",'Full menu'!Z24="LMT",'Full menu'!Z24="LCIT",'Full menu'!Z24="FCIT",'Full menu'!Z24="LIT",'Full menu'!Z24="MwERT",'Full menu'!Z24="ERwMT",'Full menu'!Z24="M&amp;ERT",'Full menu'!Z24="MwIT",'Full menu'!Z24="IwMT",'Full menu'!Z24="M&amp;IT",'Full menu'!Z24="IwERT",'Full menu'!Z24="ERwIT",'Full menu'!Z24="I&amp;ERT",'Full menu'!Z24="ER&amp;M&amp;IT",'Full menu'!Z24="LSD"),"subst",IF(OR('Full menu'!Z24="FERT",'Full menu'!Z24="FMT",'Full menu'!Z24="FIT",'Full menu'!Z24="WSD"),"intens",""))))</f>
        <v>subst</v>
      </c>
      <c r="AA24" s="4" t="str">
        <f>IF(OR('Full menu'!AA24="MDC",'Full menu'!AA24="PERF"),"rude",IF(OR('Full menu'!AA24="PCB",'Full menu'!AA24="AERF",'Full menu'!AA24="UD"),"inter",IF(OR('Full menu'!AA24="ACB",'Full menu'!AA24="LCERT",'Full menu'!AA24="LERT",'Full menu'!AA24="FCERT",'Full menu'!AA24="FCMT",'Full menu'!AA24="LCMT",'Full menu'!AA24="LMT",'Full menu'!AA24="LCIT",'Full menu'!AA24="FCIT",'Full menu'!AA24="LIT",'Full menu'!AA24="MwERT",'Full menu'!AA24="ERwMT",'Full menu'!AA24="M&amp;ERT",'Full menu'!AA24="MwIT",'Full menu'!AA24="IwMT",'Full menu'!AA24="M&amp;IT",'Full menu'!AA24="IwERT",'Full menu'!AA24="ERwIT",'Full menu'!AA24="I&amp;ERT",'Full menu'!AA24="ER&amp;M&amp;IT",'Full menu'!AA24="LSD"),"subst",IF(OR('Full menu'!AA24="FERT",'Full menu'!AA24="FMT",'Full menu'!AA24="FIT",'Full menu'!AA24="WSD"),"intens",""))))</f>
        <v>subst</v>
      </c>
      <c r="AB24" s="4" t="str">
        <f>IF(OR('Full menu'!AB24="MDC",'Full menu'!AB24="PERF"),"rude",IF(OR('Full menu'!AB24="PCB",'Full menu'!AB24="AERF",'Full menu'!AB24="UD"),"inter",IF(OR('Full menu'!AB24="ACB",'Full menu'!AB24="LCERT",'Full menu'!AB24="LERT",'Full menu'!AB24="FCERT",'Full menu'!AB24="FCMT",'Full menu'!AB24="LCMT",'Full menu'!AB24="LMT",'Full menu'!AB24="LCIT",'Full menu'!AB24="FCIT",'Full menu'!AB24="LIT",'Full menu'!AB24="MwERT",'Full menu'!AB24="ERwMT",'Full menu'!AB24="M&amp;ERT",'Full menu'!AB24="MwIT",'Full menu'!AB24="IwMT",'Full menu'!AB24="M&amp;IT",'Full menu'!AB24="IwERT",'Full menu'!AB24="ERwIT",'Full menu'!AB24="I&amp;ERT",'Full menu'!AB24="ER&amp;M&amp;IT",'Full menu'!AB24="LSD"),"subst",IF(OR('Full menu'!AB24="FERT",'Full menu'!AB24="FMT",'Full menu'!AB24="FIT",'Full menu'!AB24="WSD"),"intens",""))))</f>
        <v>subst</v>
      </c>
      <c r="AC24" s="4" t="str">
        <f>IF(OR('Full menu'!AC24="MDC",'Full menu'!AC24="PERF"),"rude",IF(OR('Full menu'!AC24="PCB",'Full menu'!AC24="AERF",'Full menu'!AC24="UD"),"inter",IF(OR('Full menu'!AC24="ACB",'Full menu'!AC24="LCERT",'Full menu'!AC24="LERT",'Full menu'!AC24="FCERT",'Full menu'!AC24="FCMT",'Full menu'!AC24="LCMT",'Full menu'!AC24="LMT",'Full menu'!AC24="LCIT",'Full menu'!AC24="FCIT",'Full menu'!AC24="LIT",'Full menu'!AC24="MwERT",'Full menu'!AC24="ERwMT",'Full menu'!AC24="M&amp;ERT",'Full menu'!AC24="MwIT",'Full menu'!AC24="IwMT",'Full menu'!AC24="M&amp;IT",'Full menu'!AC24="IwERT",'Full menu'!AC24="ERwIT",'Full menu'!AC24="I&amp;ERT",'Full menu'!AC24="ER&amp;M&amp;IT",'Full menu'!AC24="LSD"),"subst",IF(OR('Full menu'!AC24="FERT",'Full menu'!AC24="FMT",'Full menu'!AC24="FIT",'Full menu'!AC24="WSD"),"intens",""))))</f>
        <v>subst</v>
      </c>
      <c r="AD24" s="4" t="str">
        <f>IF(OR('Full menu'!AD24="MDC",'Full menu'!AD24="PERF"),"rude",IF(OR('Full menu'!AD24="PCB",'Full menu'!AD24="AERF",'Full menu'!AD24="UD"),"inter",IF(OR('Full menu'!AD24="ACB",'Full menu'!AD24="LCERT",'Full menu'!AD24="LERT",'Full menu'!AD24="FCERT",'Full menu'!AD24="FCMT",'Full menu'!AD24="LCMT",'Full menu'!AD24="LMT",'Full menu'!AD24="LCIT",'Full menu'!AD24="FCIT",'Full menu'!AD24="LIT",'Full menu'!AD24="MwERT",'Full menu'!AD24="ERwMT",'Full menu'!AD24="M&amp;ERT",'Full menu'!AD24="MwIT",'Full menu'!AD24="IwMT",'Full menu'!AD24="M&amp;IT",'Full menu'!AD24="IwERT",'Full menu'!AD24="ERwIT",'Full menu'!AD24="I&amp;ERT",'Full menu'!AD24="ER&amp;M&amp;IT",'Full menu'!AD24="LSD"),"subst",IF(OR('Full menu'!AD24="FERT",'Full menu'!AD24="FMT",'Full menu'!AD24="FIT",'Full menu'!AD24="WSD"),"intens",""))))</f>
        <v>subst</v>
      </c>
      <c r="AE24" s="4" t="str">
        <f>IF(OR('Full menu'!AE24="MDC",'Full menu'!AE24="PERF"),"rude",IF(OR('Full menu'!AE24="PCB",'Full menu'!AE24="AERF",'Full menu'!AE24="UD"),"inter",IF(OR('Full menu'!AE24="ACB",'Full menu'!AE24="LCERT",'Full menu'!AE24="LERT",'Full menu'!AE24="FCERT",'Full menu'!AE24="FCMT",'Full menu'!AE24="LCMT",'Full menu'!AE24="LMT",'Full menu'!AE24="LCIT",'Full menu'!AE24="FCIT",'Full menu'!AE24="LIT",'Full menu'!AE24="MwERT",'Full menu'!AE24="ERwMT",'Full menu'!AE24="M&amp;ERT",'Full menu'!AE24="MwIT",'Full menu'!AE24="IwMT",'Full menu'!AE24="M&amp;IT",'Full menu'!AE24="IwERT",'Full menu'!AE24="ERwIT",'Full menu'!AE24="I&amp;ERT",'Full menu'!AE24="ER&amp;M&amp;IT",'Full menu'!AE24="LSD"),"subst",IF(OR('Full menu'!AE24="FERT",'Full menu'!AE24="FMT",'Full menu'!AE24="FIT",'Full menu'!AE24="WSD"),"intens",""))))</f>
        <v>subst</v>
      </c>
      <c r="AF24" s="4" t="str">
        <f>IF(OR('Full menu'!AF24="MDC",'Full menu'!AF24="PERF"),"rude",IF(OR('Full menu'!AF24="PCB",'Full menu'!AF24="AERF",'Full menu'!AF24="UD"),"inter",IF(OR('Full menu'!AF24="ACB",'Full menu'!AF24="LCERT",'Full menu'!AF24="LERT",'Full menu'!AF24="FCERT",'Full menu'!AF24="FCMT",'Full menu'!AF24="LCMT",'Full menu'!AF24="LMT",'Full menu'!AF24="LCIT",'Full menu'!AF24="FCIT",'Full menu'!AF24="LIT",'Full menu'!AF24="MwERT",'Full menu'!AF24="ERwMT",'Full menu'!AF24="M&amp;ERT",'Full menu'!AF24="MwIT",'Full menu'!AF24="IwMT",'Full menu'!AF24="M&amp;IT",'Full menu'!AF24="IwERT",'Full menu'!AF24="ERwIT",'Full menu'!AF24="I&amp;ERT",'Full menu'!AF24="ER&amp;M&amp;IT",'Full menu'!AF24="LSD"),"subst",IF(OR('Full menu'!AF24="FERT",'Full menu'!AF24="FMT",'Full menu'!AF24="FIT",'Full menu'!AF24="WSD"),"intens",""))))</f>
        <v>subst</v>
      </c>
      <c r="AG24" s="4" t="str">
        <f>IF(OR('Full menu'!AG24="MDC",'Full menu'!AG24="PERF"),"rude",IF(OR('Full menu'!AG24="PCB",'Full menu'!AG24="AERF",'Full menu'!AG24="UD"),"inter",IF(OR('Full menu'!AG24="ACB",'Full menu'!AG24="LCERT",'Full menu'!AG24="LERT",'Full menu'!AG24="FCERT",'Full menu'!AG24="FCMT",'Full menu'!AG24="LCMT",'Full menu'!AG24="LMT",'Full menu'!AG24="LCIT",'Full menu'!AG24="FCIT",'Full menu'!AG24="LIT",'Full menu'!AG24="MwERT",'Full menu'!AG24="ERwMT",'Full menu'!AG24="M&amp;ERT",'Full menu'!AG24="MwIT",'Full menu'!AG24="IwMT",'Full menu'!AG24="M&amp;IT",'Full menu'!AG24="IwERT",'Full menu'!AG24="ERwIT",'Full menu'!AG24="I&amp;ERT",'Full menu'!AG24="ER&amp;M&amp;IT",'Full menu'!AG24="LSD"),"subst",IF(OR('Full menu'!AG24="FERT",'Full menu'!AG24="FMT",'Full menu'!AG24="FIT",'Full menu'!AG24="WSD"),"intens",""))))</f>
        <v>subst</v>
      </c>
      <c r="AH24" s="4" t="str">
        <f>IF(OR('Full menu'!AH24="MDC",'Full menu'!AH24="PERF"),"rude",IF(OR('Full menu'!AH24="PCB",'Full menu'!AH24="AERF",'Full menu'!AH24="UD"),"inter",IF(OR('Full menu'!AH24="ACB",'Full menu'!AH24="LCERT",'Full menu'!AH24="LERT",'Full menu'!AH24="FCERT",'Full menu'!AH24="FCMT",'Full menu'!AH24="LCMT",'Full menu'!AH24="LMT",'Full menu'!AH24="LCIT",'Full menu'!AH24="FCIT",'Full menu'!AH24="LIT",'Full menu'!AH24="MwERT",'Full menu'!AH24="ERwMT",'Full menu'!AH24="M&amp;ERT",'Full menu'!AH24="MwIT",'Full menu'!AH24="IwMT",'Full menu'!AH24="M&amp;IT",'Full menu'!AH24="IwERT",'Full menu'!AH24="ERwIT",'Full menu'!AH24="I&amp;ERT",'Full menu'!AH24="ER&amp;M&amp;IT",'Full menu'!AH24="LSD"),"subst",IF(OR('Full menu'!AH24="FERT",'Full menu'!AH24="FMT",'Full menu'!AH24="FIT",'Full menu'!AH24="WSD"),"intens",""))))</f>
        <v>subst</v>
      </c>
      <c r="AI24" s="4" t="str">
        <f>IF(OR('Full menu'!AI24="MDC",'Full menu'!AI24="PERF"),"rude",IF(OR('Full menu'!AI24="PCB",'Full menu'!AI24="AERF",'Full menu'!AI24="UD"),"inter",IF(OR('Full menu'!AI24="ACB",'Full menu'!AI24="LCERT",'Full menu'!AI24="LERT",'Full menu'!AI24="FCERT",'Full menu'!AI24="FCMT",'Full menu'!AI24="LCMT",'Full menu'!AI24="LMT",'Full menu'!AI24="LCIT",'Full menu'!AI24="FCIT",'Full menu'!AI24="LIT",'Full menu'!AI24="MwERT",'Full menu'!AI24="ERwMT",'Full menu'!AI24="M&amp;ERT",'Full menu'!AI24="MwIT",'Full menu'!AI24="IwMT",'Full menu'!AI24="M&amp;IT",'Full menu'!AI24="IwERT",'Full menu'!AI24="ERwIT",'Full menu'!AI24="I&amp;ERT",'Full menu'!AI24="ER&amp;M&amp;IT",'Full menu'!AI24="LSD"),"subst",IF(OR('Full menu'!AI24="FERT",'Full menu'!AI24="FMT",'Full menu'!AI24="FIT",'Full menu'!AI24="WSD"),"intens",""))))</f>
        <v>subst</v>
      </c>
      <c r="AJ24" s="4" t="str">
        <f>IF(OR('Full menu'!AJ24="MDC",'Full menu'!AJ24="PERF"),"rude",IF(OR('Full menu'!AJ24="PCB",'Full menu'!AJ24="AERF",'Full menu'!AJ24="UD"),"inter",IF(OR('Full menu'!AJ24="ACB",'Full menu'!AJ24="LCERT",'Full menu'!AJ24="LERT",'Full menu'!AJ24="FCERT",'Full menu'!AJ24="FCMT",'Full menu'!AJ24="LCMT",'Full menu'!AJ24="LMT",'Full menu'!AJ24="LCIT",'Full menu'!AJ24="FCIT",'Full menu'!AJ24="LIT",'Full menu'!AJ24="MwERT",'Full menu'!AJ24="ERwMT",'Full menu'!AJ24="M&amp;ERT",'Full menu'!AJ24="MwIT",'Full menu'!AJ24="IwMT",'Full menu'!AJ24="M&amp;IT",'Full menu'!AJ24="IwERT",'Full menu'!AJ24="ERwIT",'Full menu'!AJ24="I&amp;ERT",'Full menu'!AJ24="ER&amp;M&amp;IT",'Full menu'!AJ24="LSD"),"subst",IF(OR('Full menu'!AJ24="FERT",'Full menu'!AJ24="FMT",'Full menu'!AJ24="FIT",'Full menu'!AJ24="WSD"),"intens",""))))</f>
        <v>subst</v>
      </c>
      <c r="AK24" s="4" t="str">
        <f>IF(OR('Full menu'!AK24="MDC",'Full menu'!AK24="PERF"),"rude",IF(OR('Full menu'!AK24="PCB",'Full menu'!AK24="AERF",'Full menu'!AK24="UD"),"inter",IF(OR('Full menu'!AK24="ACB",'Full menu'!AK24="LCERT",'Full menu'!AK24="LERT",'Full menu'!AK24="FCERT",'Full menu'!AK24="FCMT",'Full menu'!AK24="LCMT",'Full menu'!AK24="LMT",'Full menu'!AK24="LCIT",'Full menu'!AK24="FCIT",'Full menu'!AK24="LIT",'Full menu'!AK24="MwERT",'Full menu'!AK24="ERwMT",'Full menu'!AK24="M&amp;ERT",'Full menu'!AK24="MwIT",'Full menu'!AK24="IwMT",'Full menu'!AK24="M&amp;IT",'Full menu'!AK24="IwERT",'Full menu'!AK24="ERwIT",'Full menu'!AK24="I&amp;ERT",'Full menu'!AK24="ER&amp;M&amp;IT",'Full menu'!AK24="LSD"),"subst",IF(OR('Full menu'!AK24="FERT",'Full menu'!AK24="FMT",'Full menu'!AK24="FIT",'Full menu'!AK24="WSD"),"intens",""))))</f>
        <v>subst</v>
      </c>
      <c r="AL24" s="4" t="str">
        <f>IF(OR('Full menu'!AL24="MDC",'Full menu'!AL24="PERF"),"rude",IF(OR('Full menu'!AL24="PCB",'Full menu'!AL24="AERF",'Full menu'!AL24="UD"),"inter",IF(OR('Full menu'!AL24="ACB",'Full menu'!AL24="LCERT",'Full menu'!AL24="LERT",'Full menu'!AL24="FCERT",'Full menu'!AL24="FCMT",'Full menu'!AL24="LCMT",'Full menu'!AL24="LMT",'Full menu'!AL24="LCIT",'Full menu'!AL24="FCIT",'Full menu'!AL24="LIT",'Full menu'!AL24="MwERT",'Full menu'!AL24="ERwMT",'Full menu'!AL24="M&amp;ERT",'Full menu'!AL24="MwIT",'Full menu'!AL24="IwMT",'Full menu'!AL24="M&amp;IT",'Full menu'!AL24="IwERT",'Full menu'!AL24="ERwIT",'Full menu'!AL24="I&amp;ERT",'Full menu'!AL24="ER&amp;M&amp;IT",'Full menu'!AL24="LSD"),"subst",IF(OR('Full menu'!AL24="FERT",'Full menu'!AL24="FMT",'Full menu'!AL24="FIT",'Full menu'!AL24="WSD"),"intens",""))))</f>
        <v>subst</v>
      </c>
      <c r="AM24" s="4" t="str">
        <f>IF(OR('Full menu'!AM24="MDC",'Full menu'!AM24="PERF"),"rude",IF(OR('Full menu'!AM24="PCB",'Full menu'!AM24="AERF",'Full menu'!AM24="UD"),"inter",IF(OR('Full menu'!AM24="ACB",'Full menu'!AM24="LCERT",'Full menu'!AM24="LERT",'Full menu'!AM24="FCERT",'Full menu'!AM24="FCMT",'Full menu'!AM24="LCMT",'Full menu'!AM24="LMT",'Full menu'!AM24="LCIT",'Full menu'!AM24="FCIT",'Full menu'!AM24="LIT",'Full menu'!AM24="MwERT",'Full menu'!AM24="ERwMT",'Full menu'!AM24="M&amp;ERT",'Full menu'!AM24="MwIT",'Full menu'!AM24="IwMT",'Full menu'!AM24="M&amp;IT",'Full menu'!AM24="IwERT",'Full menu'!AM24="ERwIT",'Full menu'!AM24="I&amp;ERT",'Full menu'!AM24="ER&amp;M&amp;IT",'Full menu'!AM24="LSD"),"subst",IF(OR('Full menu'!AM24="FERT",'Full menu'!AM24="FMT",'Full menu'!AM24="FIT",'Full menu'!AM24="WSD"),"intens",""))))</f>
        <v>subst</v>
      </c>
      <c r="AN24" s="4" t="str">
        <f>IF(OR('Full menu'!AN24="MDC",'Full menu'!AN24="PERF"),"rude",IF(OR('Full menu'!AN24="PCB",'Full menu'!AN24="AERF",'Full menu'!AN24="UD"),"inter",IF(OR('Full menu'!AN24="ACB",'Full menu'!AN24="LCERT",'Full menu'!AN24="LERT",'Full menu'!AN24="FCERT",'Full menu'!AN24="FCMT",'Full menu'!AN24="LCMT",'Full menu'!AN24="LMT",'Full menu'!AN24="LCIT",'Full menu'!AN24="FCIT",'Full menu'!AN24="LIT",'Full menu'!AN24="MwERT",'Full menu'!AN24="ERwMT",'Full menu'!AN24="M&amp;ERT",'Full menu'!AN24="MwIT",'Full menu'!AN24="IwMT",'Full menu'!AN24="M&amp;IT",'Full menu'!AN24="IwERT",'Full menu'!AN24="ERwIT",'Full menu'!AN24="I&amp;ERT",'Full menu'!AN24="ER&amp;M&amp;IT",'Full menu'!AN24="LSD"),"subst",IF(OR('Full menu'!AN24="FERT",'Full menu'!AN24="FMT",'Full menu'!AN24="FIT",'Full menu'!AN24="WSD"),"intens",""))))</f>
        <v>subst</v>
      </c>
      <c r="AO24" s="4" t="str">
        <f>IF(OR('Full menu'!AO24="MDC",'Full menu'!AO24="PERF"),"rude",IF(OR('Full menu'!AO24="PCB",'Full menu'!AO24="AERF",'Full menu'!AO24="UD"),"inter",IF(OR('Full menu'!AO24="ACB",'Full menu'!AO24="LCERT",'Full menu'!AO24="LERT",'Full menu'!AO24="FCERT",'Full menu'!AO24="FCMT",'Full menu'!AO24="LCMT",'Full menu'!AO24="LMT",'Full menu'!AO24="LCIT",'Full menu'!AO24="FCIT",'Full menu'!AO24="LIT",'Full menu'!AO24="MwERT",'Full menu'!AO24="ERwMT",'Full menu'!AO24="M&amp;ERT",'Full menu'!AO24="MwIT",'Full menu'!AO24="IwMT",'Full menu'!AO24="M&amp;IT",'Full menu'!AO24="IwERT",'Full menu'!AO24="ERwIT",'Full menu'!AO24="I&amp;ERT",'Full menu'!AO24="ER&amp;M&amp;IT",'Full menu'!AO24="LSD"),"subst",IF(OR('Full menu'!AO24="FERT",'Full menu'!AO24="FMT",'Full menu'!AO24="FIT",'Full menu'!AO24="WSD"),"intens",""))))</f>
        <v>subst</v>
      </c>
      <c r="AP24" s="4" t="str">
        <f>IF(OR('Full menu'!AP24="MDC",'Full menu'!AP24="PERF"),"rude",IF(OR('Full menu'!AP24="PCB",'Full menu'!AP24="AERF",'Full menu'!AP24="UD"),"inter",IF(OR('Full menu'!AP24="ACB",'Full menu'!AP24="LCERT",'Full menu'!AP24="LERT",'Full menu'!AP24="FCERT",'Full menu'!AP24="FCMT",'Full menu'!AP24="LCMT",'Full menu'!AP24="LMT",'Full menu'!AP24="LCIT",'Full menu'!AP24="FCIT",'Full menu'!AP24="LIT",'Full menu'!AP24="MwERT",'Full menu'!AP24="ERwMT",'Full menu'!AP24="M&amp;ERT",'Full menu'!AP24="MwIT",'Full menu'!AP24="IwMT",'Full menu'!AP24="M&amp;IT",'Full menu'!AP24="IwERT",'Full menu'!AP24="ERwIT",'Full menu'!AP24="I&amp;ERT",'Full menu'!AP24="ER&amp;M&amp;IT",'Full menu'!AP24="LSD"),"subst",IF(OR('Full menu'!AP24="FERT",'Full menu'!AP24="FMT",'Full menu'!AP24="FIT",'Full menu'!AP24="WSD"),"intens",""))))</f>
        <v>subst</v>
      </c>
      <c r="AQ24" s="4" t="str">
        <f>IF(OR('Full menu'!AQ24="MDC",'Full menu'!AQ24="PERF"),"rude",IF(OR('Full menu'!AQ24="PCB",'Full menu'!AQ24="AERF",'Full menu'!AQ24="UD"),"inter",IF(OR('Full menu'!AQ24="ACB",'Full menu'!AQ24="LCERT",'Full menu'!AQ24="LERT",'Full menu'!AQ24="FCERT",'Full menu'!AQ24="FCMT",'Full menu'!AQ24="LCMT",'Full menu'!AQ24="LMT",'Full menu'!AQ24="LCIT",'Full menu'!AQ24="FCIT",'Full menu'!AQ24="LIT",'Full menu'!AQ24="MwERT",'Full menu'!AQ24="ERwMT",'Full menu'!AQ24="M&amp;ERT",'Full menu'!AQ24="MwIT",'Full menu'!AQ24="IwMT",'Full menu'!AQ24="M&amp;IT",'Full menu'!AQ24="IwERT",'Full menu'!AQ24="ERwIT",'Full menu'!AQ24="I&amp;ERT",'Full menu'!AQ24="ER&amp;M&amp;IT",'Full menu'!AQ24="LSD"),"subst",IF(OR('Full menu'!AQ24="FERT",'Full menu'!AQ24="FMT",'Full menu'!AQ24="FIT",'Full menu'!AQ24="WSD"),"intens",""))))</f>
        <v>subst</v>
      </c>
      <c r="AR24" s="4" t="str">
        <f>IF(OR('Full menu'!AR24="MDC",'Full menu'!AR24="PERF"),"rude",IF(OR('Full menu'!AR24="PCB",'Full menu'!AR24="AERF",'Full menu'!AR24="UD"),"inter",IF(OR('Full menu'!AR24="ACB",'Full menu'!AR24="LCERT",'Full menu'!AR24="LERT",'Full menu'!AR24="FCERT",'Full menu'!AR24="FCMT",'Full menu'!AR24="LCMT",'Full menu'!AR24="LMT",'Full menu'!AR24="LCIT",'Full menu'!AR24="FCIT",'Full menu'!AR24="LIT",'Full menu'!AR24="MwERT",'Full menu'!AR24="ERwMT",'Full menu'!AR24="M&amp;ERT",'Full menu'!AR24="MwIT",'Full menu'!AR24="IwMT",'Full menu'!AR24="M&amp;IT",'Full menu'!AR24="IwERT",'Full menu'!AR24="ERwIT",'Full menu'!AR24="I&amp;ERT",'Full menu'!AR24="ER&amp;M&amp;IT",'Full menu'!AR24="LSD"),"subst",IF(OR('Full menu'!AR24="FERT",'Full menu'!AR24="FMT",'Full menu'!AR24="FIT",'Full menu'!AR24="WSD"),"intens",""))))</f>
        <v>subst</v>
      </c>
      <c r="AS24" s="4" t="str">
        <f>IF(OR('Full menu'!AS24="MDC",'Full menu'!AS24="PERF"),"rude",IF(OR('Full menu'!AS24="PCB",'Full menu'!AS24="AERF",'Full menu'!AS24="UD"),"inter",IF(OR('Full menu'!AS24="ACB",'Full menu'!AS24="LCERT",'Full menu'!AS24="LERT",'Full menu'!AS24="FCERT",'Full menu'!AS24="FCMT",'Full menu'!AS24="LCMT",'Full menu'!AS24="LMT",'Full menu'!AS24="LCIT",'Full menu'!AS24="FCIT",'Full menu'!AS24="LIT",'Full menu'!AS24="MwERT",'Full menu'!AS24="ERwMT",'Full menu'!AS24="M&amp;ERT",'Full menu'!AS24="MwIT",'Full menu'!AS24="IwMT",'Full menu'!AS24="M&amp;IT",'Full menu'!AS24="IwERT",'Full menu'!AS24="ERwIT",'Full menu'!AS24="I&amp;ERT",'Full menu'!AS24="ER&amp;M&amp;IT",'Full menu'!AS24="LSD"),"subst",IF(OR('Full menu'!AS24="FERT",'Full menu'!AS24="FMT",'Full menu'!AS24="FIT",'Full menu'!AS24="WSD"),"intens",""))))</f>
        <v>subst</v>
      </c>
    </row>
    <row r="25" spans="1:45" x14ac:dyDescent="0.2">
      <c r="A25" s="4" t="s">
        <v>45</v>
      </c>
      <c r="B25" s="4" t="str">
        <f>IF(OR('Full menu'!B25="MDC",'Full menu'!B25="PERF"),"rude",IF(OR('Full menu'!B25="PCB",'Full menu'!B25="AERF",'Full menu'!B25="UD"),"inter",IF(OR('Full menu'!B25="ACB",'Full menu'!B25="LCERT",'Full menu'!B25="LERT",'Full menu'!B25="FCERT",'Full menu'!B25="FCMT",'Full menu'!B25="LCMT",'Full menu'!B25="LMT",'Full menu'!B25="LCIT",'Full menu'!B25="FCIT",'Full menu'!B25="LIT",'Full menu'!B25="MwERT",'Full menu'!B25="ERwMT",'Full menu'!B25="M&amp;ERT",'Full menu'!B25="MwIT",'Full menu'!B25="IwMT",'Full menu'!B25="M&amp;IT",'Full menu'!B25="IwERT",'Full menu'!B25="ERwIT",'Full menu'!B25="I&amp;ERT",'Full menu'!B25="ER&amp;M&amp;IT",'Full menu'!B25="LSD"),"subst",IF(OR('Full menu'!B25="FERT",'Full menu'!B25="FMT",'Full menu'!B25="FIT",'Full menu'!B25="WSD"),"intens",""))))</f>
        <v>subst</v>
      </c>
      <c r="C25" s="4" t="str">
        <f>IF(OR('Full menu'!C25="MDC",'Full menu'!C25="PERF"),"rude",IF(OR('Full menu'!C25="PCB",'Full menu'!C25="AERF",'Full menu'!C25="UD"),"inter",IF(OR('Full menu'!C25="ACB",'Full menu'!C25="LCERT",'Full menu'!C25="LERT",'Full menu'!C25="FCERT",'Full menu'!C25="FCMT",'Full menu'!C25="LCMT",'Full menu'!C25="LMT",'Full menu'!C25="LCIT",'Full menu'!C25="FCIT",'Full menu'!C25="LIT",'Full menu'!C25="MwERT",'Full menu'!C25="ERwMT",'Full menu'!C25="M&amp;ERT",'Full menu'!C25="MwIT",'Full menu'!C25="IwMT",'Full menu'!C25="M&amp;IT",'Full menu'!C25="IwERT",'Full menu'!C25="ERwIT",'Full menu'!C25="I&amp;ERT",'Full menu'!C25="ER&amp;M&amp;IT",'Full menu'!C25="LSD"),"subst",IF(OR('Full menu'!C25="FERT",'Full menu'!C25="FMT",'Full menu'!C25="FIT",'Full menu'!C25="WSD"),"intens",""))))</f>
        <v>subst</v>
      </c>
      <c r="D25" s="4" t="str">
        <f>IF(OR('Full menu'!D25="MDC",'Full menu'!D25="PERF"),"rude",IF(OR('Full menu'!D25="PCB",'Full menu'!D25="AERF",'Full menu'!D25="UD"),"inter",IF(OR('Full menu'!D25="ACB",'Full menu'!D25="LCERT",'Full menu'!D25="LERT",'Full menu'!D25="FCERT",'Full menu'!D25="FCMT",'Full menu'!D25="LCMT",'Full menu'!D25="LMT",'Full menu'!D25="LCIT",'Full menu'!D25="FCIT",'Full menu'!D25="LIT",'Full menu'!D25="MwERT",'Full menu'!D25="ERwMT",'Full menu'!D25="M&amp;ERT",'Full menu'!D25="MwIT",'Full menu'!D25="IwMT",'Full menu'!D25="M&amp;IT",'Full menu'!D25="IwERT",'Full menu'!D25="ERwIT",'Full menu'!D25="I&amp;ERT",'Full menu'!D25="ER&amp;M&amp;IT",'Full menu'!D25="LSD"),"subst",IF(OR('Full menu'!D25="FERT",'Full menu'!D25="FMT",'Full menu'!D25="FIT",'Full menu'!D25="WSD"),"intens",""))))</f>
        <v>subst</v>
      </c>
      <c r="E25" s="4" t="str">
        <f>IF(OR('Full menu'!E25="MDC",'Full menu'!E25="PERF"),"rude",IF(OR('Full menu'!E25="PCB",'Full menu'!E25="AERF",'Full menu'!E25="UD"),"inter",IF(OR('Full menu'!E25="ACB",'Full menu'!E25="LCERT",'Full menu'!E25="LERT",'Full menu'!E25="FCERT",'Full menu'!E25="FCMT",'Full menu'!E25="LCMT",'Full menu'!E25="LMT",'Full menu'!E25="LCIT",'Full menu'!E25="FCIT",'Full menu'!E25="LIT",'Full menu'!E25="MwERT",'Full menu'!E25="ERwMT",'Full menu'!E25="M&amp;ERT",'Full menu'!E25="MwIT",'Full menu'!E25="IwMT",'Full menu'!E25="M&amp;IT",'Full menu'!E25="IwERT",'Full menu'!E25="ERwIT",'Full menu'!E25="I&amp;ERT",'Full menu'!E25="ER&amp;M&amp;IT",'Full menu'!E25="LSD"),"subst",IF(OR('Full menu'!E25="FERT",'Full menu'!E25="FMT",'Full menu'!E25="FIT",'Full menu'!E25="WSD"),"intens",""))))</f>
        <v>subst</v>
      </c>
      <c r="F25" s="4" t="str">
        <f>IF(OR('Full menu'!F25="MDC",'Full menu'!F25="PERF"),"rude",IF(OR('Full menu'!F25="PCB",'Full menu'!F25="AERF",'Full menu'!F25="UD"),"inter",IF(OR('Full menu'!F25="ACB",'Full menu'!F25="LCERT",'Full menu'!F25="LERT",'Full menu'!F25="FCERT",'Full menu'!F25="FCMT",'Full menu'!F25="LCMT",'Full menu'!F25="LMT",'Full menu'!F25="LCIT",'Full menu'!F25="FCIT",'Full menu'!F25="LIT",'Full menu'!F25="MwERT",'Full menu'!F25="ERwMT",'Full menu'!F25="M&amp;ERT",'Full menu'!F25="MwIT",'Full menu'!F25="IwMT",'Full menu'!F25="M&amp;IT",'Full menu'!F25="IwERT",'Full menu'!F25="ERwIT",'Full menu'!F25="I&amp;ERT",'Full menu'!F25="ER&amp;M&amp;IT",'Full menu'!F25="LSD"),"subst",IF(OR('Full menu'!F25="FERT",'Full menu'!F25="FMT",'Full menu'!F25="FIT",'Full menu'!F25="WSD"),"intens",""))))</f>
        <v>subst</v>
      </c>
      <c r="G25" s="4" t="str">
        <f>IF(OR('Full menu'!G25="MDC",'Full menu'!G25="PERF"),"rude",IF(OR('Full menu'!G25="PCB",'Full menu'!G25="AERF",'Full menu'!G25="UD"),"inter",IF(OR('Full menu'!G25="ACB",'Full menu'!G25="LCERT",'Full menu'!G25="LERT",'Full menu'!G25="FCERT",'Full menu'!G25="FCMT",'Full menu'!G25="LCMT",'Full menu'!G25="LMT",'Full menu'!G25="LCIT",'Full menu'!G25="FCIT",'Full menu'!G25="LIT",'Full menu'!G25="MwERT",'Full menu'!G25="ERwMT",'Full menu'!G25="M&amp;ERT",'Full menu'!G25="MwIT",'Full menu'!G25="IwMT",'Full menu'!G25="M&amp;IT",'Full menu'!G25="IwERT",'Full menu'!G25="ERwIT",'Full menu'!G25="I&amp;ERT",'Full menu'!G25="ER&amp;M&amp;IT",'Full menu'!G25="LSD"),"subst",IF(OR('Full menu'!G25="FERT",'Full menu'!G25="FMT",'Full menu'!G25="FIT",'Full menu'!G25="WSD"),"intens",""))))</f>
        <v>subst</v>
      </c>
      <c r="H25" s="4" t="str">
        <f>IF(OR('Full menu'!H25="MDC",'Full menu'!H25="PERF"),"rude",IF(OR('Full menu'!H25="PCB",'Full menu'!H25="AERF",'Full menu'!H25="UD"),"inter",IF(OR('Full menu'!H25="ACB",'Full menu'!H25="LCERT",'Full menu'!H25="LERT",'Full menu'!H25="FCERT",'Full menu'!H25="FCMT",'Full menu'!H25="LCMT",'Full menu'!H25="LMT",'Full menu'!H25="LCIT",'Full menu'!H25="FCIT",'Full menu'!H25="LIT",'Full menu'!H25="MwERT",'Full menu'!H25="ERwMT",'Full menu'!H25="M&amp;ERT",'Full menu'!H25="MwIT",'Full menu'!H25="IwMT",'Full menu'!H25="M&amp;IT",'Full menu'!H25="IwERT",'Full menu'!H25="ERwIT",'Full menu'!H25="I&amp;ERT",'Full menu'!H25="ER&amp;M&amp;IT",'Full menu'!H25="LSD"),"subst",IF(OR('Full menu'!H25="FERT",'Full menu'!H25="FMT",'Full menu'!H25="FIT",'Full menu'!H25="WSD"),"intens",""))))</f>
        <v>subst</v>
      </c>
      <c r="I25" s="4" t="str">
        <f>IF(OR('Full menu'!I25="MDC",'Full menu'!I25="PERF"),"rude",IF(OR('Full menu'!I25="PCB",'Full menu'!I25="AERF",'Full menu'!I25="UD"),"inter",IF(OR('Full menu'!I25="ACB",'Full menu'!I25="LCERT",'Full menu'!I25="LERT",'Full menu'!I25="FCERT",'Full menu'!I25="FCMT",'Full menu'!I25="LCMT",'Full menu'!I25="LMT",'Full menu'!I25="LCIT",'Full menu'!I25="FCIT",'Full menu'!I25="LIT",'Full menu'!I25="MwERT",'Full menu'!I25="ERwMT",'Full menu'!I25="M&amp;ERT",'Full menu'!I25="MwIT",'Full menu'!I25="IwMT",'Full menu'!I25="M&amp;IT",'Full menu'!I25="IwERT",'Full menu'!I25="ERwIT",'Full menu'!I25="I&amp;ERT",'Full menu'!I25="ER&amp;M&amp;IT",'Full menu'!I25="LSD"),"subst",IF(OR('Full menu'!I25="FERT",'Full menu'!I25="FMT",'Full menu'!I25="FIT",'Full menu'!I25="WSD"),"intens",""))))</f>
        <v>subst</v>
      </c>
      <c r="J25" s="4" t="str">
        <f>IF(OR('Full menu'!J25="MDC",'Full menu'!J25="PERF"),"rude",IF(OR('Full menu'!J25="PCB",'Full menu'!J25="AERF",'Full menu'!J25="UD"),"inter",IF(OR('Full menu'!J25="ACB",'Full menu'!J25="LCERT",'Full menu'!J25="LERT",'Full menu'!J25="FCERT",'Full menu'!J25="FCMT",'Full menu'!J25="LCMT",'Full menu'!J25="LMT",'Full menu'!J25="LCIT",'Full menu'!J25="FCIT",'Full menu'!J25="LIT",'Full menu'!J25="MwERT",'Full menu'!J25="ERwMT",'Full menu'!J25="M&amp;ERT",'Full menu'!J25="MwIT",'Full menu'!J25="IwMT",'Full menu'!J25="M&amp;IT",'Full menu'!J25="IwERT",'Full menu'!J25="ERwIT",'Full menu'!J25="I&amp;ERT",'Full menu'!J25="ER&amp;M&amp;IT",'Full menu'!J25="LSD"),"subst",IF(OR('Full menu'!J25="FERT",'Full menu'!J25="FMT",'Full menu'!J25="FIT",'Full menu'!J25="WSD"),"intens",""))))</f>
        <v>subst</v>
      </c>
      <c r="K25" s="4" t="str">
        <f>IF(OR('Full menu'!K25="MDC",'Full menu'!K25="PERF"),"rude",IF(OR('Full menu'!K25="PCB",'Full menu'!K25="AERF",'Full menu'!K25="UD"),"inter",IF(OR('Full menu'!K25="ACB",'Full menu'!K25="LCERT",'Full menu'!K25="LERT",'Full menu'!K25="FCERT",'Full menu'!K25="FCMT",'Full menu'!K25="LCMT",'Full menu'!K25="LMT",'Full menu'!K25="LCIT",'Full menu'!K25="FCIT",'Full menu'!K25="LIT",'Full menu'!K25="MwERT",'Full menu'!K25="ERwMT",'Full menu'!K25="M&amp;ERT",'Full menu'!K25="MwIT",'Full menu'!K25="IwMT",'Full menu'!K25="M&amp;IT",'Full menu'!K25="IwERT",'Full menu'!K25="ERwIT",'Full menu'!K25="I&amp;ERT",'Full menu'!K25="ER&amp;M&amp;IT",'Full menu'!K25="LSD"),"subst",IF(OR('Full menu'!K25="FERT",'Full menu'!K25="FMT",'Full menu'!K25="FIT",'Full menu'!K25="WSD"),"intens",""))))</f>
        <v>subst</v>
      </c>
      <c r="L25" s="4" t="str">
        <f>IF(OR('Full menu'!L25="MDC",'Full menu'!L25="PERF"),"rude",IF(OR('Full menu'!L25="PCB",'Full menu'!L25="AERF",'Full menu'!L25="UD"),"inter",IF(OR('Full menu'!L25="ACB",'Full menu'!L25="LCERT",'Full menu'!L25="LERT",'Full menu'!L25="FCERT",'Full menu'!L25="FCMT",'Full menu'!L25="LCMT",'Full menu'!L25="LMT",'Full menu'!L25="LCIT",'Full menu'!L25="FCIT",'Full menu'!L25="LIT",'Full menu'!L25="MwERT",'Full menu'!L25="ERwMT",'Full menu'!L25="M&amp;ERT",'Full menu'!L25="MwIT",'Full menu'!L25="IwMT",'Full menu'!L25="M&amp;IT",'Full menu'!L25="IwERT",'Full menu'!L25="ERwIT",'Full menu'!L25="I&amp;ERT",'Full menu'!L25="ER&amp;M&amp;IT",'Full menu'!L25="LSD"),"subst",IF(OR('Full menu'!L25="FERT",'Full menu'!L25="FMT",'Full menu'!L25="FIT",'Full menu'!L25="WSD"),"intens",""))))</f>
        <v>subst</v>
      </c>
      <c r="M25" s="4" t="str">
        <f>IF(OR('Full menu'!M25="MDC",'Full menu'!M25="PERF"),"rude",IF(OR('Full menu'!M25="PCB",'Full menu'!M25="AERF",'Full menu'!M25="UD"),"inter",IF(OR('Full menu'!M25="ACB",'Full menu'!M25="LCERT",'Full menu'!M25="LERT",'Full menu'!M25="FCERT",'Full menu'!M25="FCMT",'Full menu'!M25="LCMT",'Full menu'!M25="LMT",'Full menu'!M25="LCIT",'Full menu'!M25="FCIT",'Full menu'!M25="LIT",'Full menu'!M25="MwERT",'Full menu'!M25="ERwMT",'Full menu'!M25="M&amp;ERT",'Full menu'!M25="MwIT",'Full menu'!M25="IwMT",'Full menu'!M25="M&amp;IT",'Full menu'!M25="IwERT",'Full menu'!M25="ERwIT",'Full menu'!M25="I&amp;ERT",'Full menu'!M25="ER&amp;M&amp;IT",'Full menu'!M25="LSD"),"subst",IF(OR('Full menu'!M25="FERT",'Full menu'!M25="FMT",'Full menu'!M25="FIT",'Full menu'!M25="WSD"),"intens",""))))</f>
        <v>intens</v>
      </c>
      <c r="N25" s="4" t="str">
        <f>IF(OR('Full menu'!N25="MDC",'Full menu'!N25="PERF"),"rude",IF(OR('Full menu'!N25="PCB",'Full menu'!N25="AERF",'Full menu'!N25="UD"),"inter",IF(OR('Full menu'!N25="ACB",'Full menu'!N25="LCERT",'Full menu'!N25="LERT",'Full menu'!N25="FCERT",'Full menu'!N25="FCMT",'Full menu'!N25="LCMT",'Full menu'!N25="LMT",'Full menu'!N25="LCIT",'Full menu'!N25="FCIT",'Full menu'!N25="LIT",'Full menu'!N25="MwERT",'Full menu'!N25="ERwMT",'Full menu'!N25="M&amp;ERT",'Full menu'!N25="MwIT",'Full menu'!N25="IwMT",'Full menu'!N25="M&amp;IT",'Full menu'!N25="IwERT",'Full menu'!N25="ERwIT",'Full menu'!N25="I&amp;ERT",'Full menu'!N25="ER&amp;M&amp;IT",'Full menu'!N25="LSD"),"subst",IF(OR('Full menu'!N25="FERT",'Full menu'!N25="FMT",'Full menu'!N25="FIT",'Full menu'!N25="WSD"),"intens",""))))</f>
        <v>intens</v>
      </c>
      <c r="O25" s="4" t="str">
        <f>IF(OR('Full menu'!O25="MDC",'Full menu'!O25="PERF"),"rude",IF(OR('Full menu'!O25="PCB",'Full menu'!O25="AERF",'Full menu'!O25="UD"),"inter",IF(OR('Full menu'!O25="ACB",'Full menu'!O25="LCERT",'Full menu'!O25="LERT",'Full menu'!O25="FCERT",'Full menu'!O25="FCMT",'Full menu'!O25="LCMT",'Full menu'!O25="LMT",'Full menu'!O25="LCIT",'Full menu'!O25="FCIT",'Full menu'!O25="LIT",'Full menu'!O25="MwERT",'Full menu'!O25="ERwMT",'Full menu'!O25="M&amp;ERT",'Full menu'!O25="MwIT",'Full menu'!O25="IwMT",'Full menu'!O25="M&amp;IT",'Full menu'!O25="IwERT",'Full menu'!O25="ERwIT",'Full menu'!O25="I&amp;ERT",'Full menu'!O25="ER&amp;M&amp;IT",'Full menu'!O25="LSD"),"subst",IF(OR('Full menu'!O25="FERT",'Full menu'!O25="FMT",'Full menu'!O25="FIT",'Full menu'!O25="WSD"),"intens",""))))</f>
        <v>intens</v>
      </c>
      <c r="P25" s="4" t="str">
        <f>IF(OR('Full menu'!P25="MDC",'Full menu'!P25="PERF"),"rude",IF(OR('Full menu'!P25="PCB",'Full menu'!P25="AERF",'Full menu'!P25="UD"),"inter",IF(OR('Full menu'!P25="ACB",'Full menu'!P25="LCERT",'Full menu'!P25="LERT",'Full menu'!P25="FCERT",'Full menu'!P25="FCMT",'Full menu'!P25="LCMT",'Full menu'!P25="LMT",'Full menu'!P25="LCIT",'Full menu'!P25="FCIT",'Full menu'!P25="LIT",'Full menu'!P25="MwERT",'Full menu'!P25="ERwMT",'Full menu'!P25="M&amp;ERT",'Full menu'!P25="MwIT",'Full menu'!P25="IwMT",'Full menu'!P25="M&amp;IT",'Full menu'!P25="IwERT",'Full menu'!P25="ERwIT",'Full menu'!P25="I&amp;ERT",'Full menu'!P25="ER&amp;M&amp;IT",'Full menu'!P25="LSD"),"subst",IF(OR('Full menu'!P25="FERT",'Full menu'!P25="FMT",'Full menu'!P25="FIT",'Full menu'!P25="WSD"),"intens",""))))</f>
        <v>intens</v>
      </c>
      <c r="Q25" s="4" t="str">
        <f>IF(OR('Full menu'!Q25="MDC",'Full menu'!Q25="PERF"),"rude",IF(OR('Full menu'!Q25="PCB",'Full menu'!Q25="AERF",'Full menu'!Q25="UD"),"inter",IF(OR('Full menu'!Q25="ACB",'Full menu'!Q25="LCERT",'Full menu'!Q25="LERT",'Full menu'!Q25="FCERT",'Full menu'!Q25="FCMT",'Full menu'!Q25="LCMT",'Full menu'!Q25="LMT",'Full menu'!Q25="LCIT",'Full menu'!Q25="FCIT",'Full menu'!Q25="LIT",'Full menu'!Q25="MwERT",'Full menu'!Q25="ERwMT",'Full menu'!Q25="M&amp;ERT",'Full menu'!Q25="MwIT",'Full menu'!Q25="IwMT",'Full menu'!Q25="M&amp;IT",'Full menu'!Q25="IwERT",'Full menu'!Q25="ERwIT",'Full menu'!Q25="I&amp;ERT",'Full menu'!Q25="ER&amp;M&amp;IT",'Full menu'!Q25="LSD"),"subst",IF(OR('Full menu'!Q25="FERT",'Full menu'!Q25="FMT",'Full menu'!Q25="FIT",'Full menu'!Q25="WSD"),"intens",""))))</f>
        <v>intens</v>
      </c>
      <c r="R25" s="4" t="str">
        <f>IF(OR('Full menu'!R25="MDC",'Full menu'!R25="PERF"),"rude",IF(OR('Full menu'!R25="PCB",'Full menu'!R25="AERF",'Full menu'!R25="UD"),"inter",IF(OR('Full menu'!R25="ACB",'Full menu'!R25="LCERT",'Full menu'!R25="LERT",'Full menu'!R25="FCERT",'Full menu'!R25="FCMT",'Full menu'!R25="LCMT",'Full menu'!R25="LMT",'Full menu'!R25="LCIT",'Full menu'!R25="FCIT",'Full menu'!R25="LIT",'Full menu'!R25="MwERT",'Full menu'!R25="ERwMT",'Full menu'!R25="M&amp;ERT",'Full menu'!R25="MwIT",'Full menu'!R25="IwMT",'Full menu'!R25="M&amp;IT",'Full menu'!R25="IwERT",'Full menu'!R25="ERwIT",'Full menu'!R25="I&amp;ERT",'Full menu'!R25="ER&amp;M&amp;IT",'Full menu'!R25="LSD"),"subst",IF(OR('Full menu'!R25="FERT",'Full menu'!R25="FMT",'Full menu'!R25="FIT",'Full menu'!R25="WSD"),"intens",""))))</f>
        <v>intens</v>
      </c>
      <c r="S25" s="4" t="str">
        <f>IF(OR('Full menu'!S25="MDC",'Full menu'!S25="PERF"),"rude",IF(OR('Full menu'!S25="PCB",'Full menu'!S25="AERF",'Full menu'!S25="UD"),"inter",IF(OR('Full menu'!S25="ACB",'Full menu'!S25="LCERT",'Full menu'!S25="LERT",'Full menu'!S25="FCERT",'Full menu'!S25="FCMT",'Full menu'!S25="LCMT",'Full menu'!S25="LMT",'Full menu'!S25="LCIT",'Full menu'!S25="FCIT",'Full menu'!S25="LIT",'Full menu'!S25="MwERT",'Full menu'!S25="ERwMT",'Full menu'!S25="M&amp;ERT",'Full menu'!S25="MwIT",'Full menu'!S25="IwMT",'Full menu'!S25="M&amp;IT",'Full menu'!S25="IwERT",'Full menu'!S25="ERwIT",'Full menu'!S25="I&amp;ERT",'Full menu'!S25="ER&amp;M&amp;IT",'Full menu'!S25="LSD"),"subst",IF(OR('Full menu'!S25="FERT",'Full menu'!S25="FMT",'Full menu'!S25="FIT",'Full menu'!S25="WSD"),"intens",""))))</f>
        <v>intens</v>
      </c>
      <c r="T25" s="4" t="str">
        <f>IF(OR('Full menu'!T25="MDC",'Full menu'!T25="PERF"),"rude",IF(OR('Full menu'!T25="PCB",'Full menu'!T25="AERF",'Full menu'!T25="UD"),"inter",IF(OR('Full menu'!T25="ACB",'Full menu'!T25="LCERT",'Full menu'!T25="LERT",'Full menu'!T25="FCERT",'Full menu'!T25="FCMT",'Full menu'!T25="LCMT",'Full menu'!T25="LMT",'Full menu'!T25="LCIT",'Full menu'!T25="FCIT",'Full menu'!T25="LIT",'Full menu'!T25="MwERT",'Full menu'!T25="ERwMT",'Full menu'!T25="M&amp;ERT",'Full menu'!T25="MwIT",'Full menu'!T25="IwMT",'Full menu'!T25="M&amp;IT",'Full menu'!T25="IwERT",'Full menu'!T25="ERwIT",'Full menu'!T25="I&amp;ERT",'Full menu'!T25="ER&amp;M&amp;IT",'Full menu'!T25="LSD"),"subst",IF(OR('Full menu'!T25="FERT",'Full menu'!T25="FMT",'Full menu'!T25="FIT",'Full menu'!T25="WSD"),"intens",""))))</f>
        <v>intens</v>
      </c>
      <c r="U25" s="4" t="str">
        <f>IF(OR('Full menu'!U25="MDC",'Full menu'!U25="PERF"),"rude",IF(OR('Full menu'!U25="PCB",'Full menu'!U25="AERF",'Full menu'!U25="UD"),"inter",IF(OR('Full menu'!U25="ACB",'Full menu'!U25="LCERT",'Full menu'!U25="LERT",'Full menu'!U25="FCERT",'Full menu'!U25="FCMT",'Full menu'!U25="LCMT",'Full menu'!U25="LMT",'Full menu'!U25="LCIT",'Full menu'!U25="FCIT",'Full menu'!U25="LIT",'Full menu'!U25="MwERT",'Full menu'!U25="ERwMT",'Full menu'!U25="M&amp;ERT",'Full menu'!U25="MwIT",'Full menu'!U25="IwMT",'Full menu'!U25="M&amp;IT",'Full menu'!U25="IwERT",'Full menu'!U25="ERwIT",'Full menu'!U25="I&amp;ERT",'Full menu'!U25="ER&amp;M&amp;IT",'Full menu'!U25="LSD"),"subst",IF(OR('Full menu'!U25="FERT",'Full menu'!U25="FMT",'Full menu'!U25="FIT",'Full menu'!U25="WSD"),"intens",""))))</f>
        <v>intens</v>
      </c>
      <c r="V25" s="4" t="str">
        <f>IF(OR('Full menu'!V25="MDC",'Full menu'!V25="PERF"),"rude",IF(OR('Full menu'!V25="PCB",'Full menu'!V25="AERF",'Full menu'!V25="UD"),"inter",IF(OR('Full menu'!V25="ACB",'Full menu'!V25="LCERT",'Full menu'!V25="LERT",'Full menu'!V25="FCERT",'Full menu'!V25="FCMT",'Full menu'!V25="LCMT",'Full menu'!V25="LMT",'Full menu'!V25="LCIT",'Full menu'!V25="FCIT",'Full menu'!V25="LIT",'Full menu'!V25="MwERT",'Full menu'!V25="ERwMT",'Full menu'!V25="M&amp;ERT",'Full menu'!V25="MwIT",'Full menu'!V25="IwMT",'Full menu'!V25="M&amp;IT",'Full menu'!V25="IwERT",'Full menu'!V25="ERwIT",'Full menu'!V25="I&amp;ERT",'Full menu'!V25="ER&amp;M&amp;IT",'Full menu'!V25="LSD"),"subst",IF(OR('Full menu'!V25="FERT",'Full menu'!V25="FMT",'Full menu'!V25="FIT",'Full menu'!V25="WSD"),"intens",""))))</f>
        <v>intens</v>
      </c>
      <c r="W25" s="4" t="str">
        <f>IF(OR('Full menu'!W25="MDC",'Full menu'!W25="PERF"),"rude",IF(OR('Full menu'!W25="PCB",'Full menu'!W25="AERF",'Full menu'!W25="UD"),"inter",IF(OR('Full menu'!W25="ACB",'Full menu'!W25="LCERT",'Full menu'!W25="LERT",'Full menu'!W25="FCERT",'Full menu'!W25="FCMT",'Full menu'!W25="LCMT",'Full menu'!W25="LMT",'Full menu'!W25="LCIT",'Full menu'!W25="FCIT",'Full menu'!W25="LIT",'Full menu'!W25="MwERT",'Full menu'!W25="ERwMT",'Full menu'!W25="M&amp;ERT",'Full menu'!W25="MwIT",'Full menu'!W25="IwMT",'Full menu'!W25="M&amp;IT",'Full menu'!W25="IwERT",'Full menu'!W25="ERwIT",'Full menu'!W25="I&amp;ERT",'Full menu'!W25="ER&amp;M&amp;IT",'Full menu'!W25="LSD"),"subst",IF(OR('Full menu'!W25="FERT",'Full menu'!W25="FMT",'Full menu'!W25="FIT",'Full menu'!W25="WSD"),"intens",""))))</f>
        <v>intens</v>
      </c>
      <c r="X25" s="4" t="str">
        <f>IF(OR('Full menu'!X25="MDC",'Full menu'!X25="PERF"),"rude",IF(OR('Full menu'!X25="PCB",'Full menu'!X25="AERF",'Full menu'!X25="UD"),"inter",IF(OR('Full menu'!X25="ACB",'Full menu'!X25="LCERT",'Full menu'!X25="LERT",'Full menu'!X25="FCERT",'Full menu'!X25="FCMT",'Full menu'!X25="LCMT",'Full menu'!X25="LMT",'Full menu'!X25="LCIT",'Full menu'!X25="FCIT",'Full menu'!X25="LIT",'Full menu'!X25="MwERT",'Full menu'!X25="ERwMT",'Full menu'!X25="M&amp;ERT",'Full menu'!X25="MwIT",'Full menu'!X25="IwMT",'Full menu'!X25="M&amp;IT",'Full menu'!X25="IwERT",'Full menu'!X25="ERwIT",'Full menu'!X25="I&amp;ERT",'Full menu'!X25="ER&amp;M&amp;IT",'Full menu'!X25="LSD"),"subst",IF(OR('Full menu'!X25="FERT",'Full menu'!X25="FMT",'Full menu'!X25="FIT",'Full menu'!X25="WSD"),"intens",""))))</f>
        <v>intens</v>
      </c>
      <c r="Y25" s="4" t="str">
        <f>IF(OR('Full menu'!Y25="MDC",'Full menu'!Y25="PERF"),"rude",IF(OR('Full menu'!Y25="PCB",'Full menu'!Y25="AERF",'Full menu'!Y25="UD"),"inter",IF(OR('Full menu'!Y25="ACB",'Full menu'!Y25="LCERT",'Full menu'!Y25="LERT",'Full menu'!Y25="FCERT",'Full menu'!Y25="FCMT",'Full menu'!Y25="LCMT",'Full menu'!Y25="LMT",'Full menu'!Y25="LCIT",'Full menu'!Y25="FCIT",'Full menu'!Y25="LIT",'Full menu'!Y25="MwERT",'Full menu'!Y25="ERwMT",'Full menu'!Y25="M&amp;ERT",'Full menu'!Y25="MwIT",'Full menu'!Y25="IwMT",'Full menu'!Y25="M&amp;IT",'Full menu'!Y25="IwERT",'Full menu'!Y25="ERwIT",'Full menu'!Y25="I&amp;ERT",'Full menu'!Y25="ER&amp;M&amp;IT",'Full menu'!Y25="LSD"),"subst",IF(OR('Full menu'!Y25="FERT",'Full menu'!Y25="FMT",'Full menu'!Y25="FIT",'Full menu'!Y25="WSD"),"intens",""))))</f>
        <v>intens</v>
      </c>
      <c r="Z25" s="4" t="str">
        <f>IF(OR('Full menu'!Z25="MDC",'Full menu'!Z25="PERF"),"rude",IF(OR('Full menu'!Z25="PCB",'Full menu'!Z25="AERF",'Full menu'!Z25="UD"),"inter",IF(OR('Full menu'!Z25="ACB",'Full menu'!Z25="LCERT",'Full menu'!Z25="LERT",'Full menu'!Z25="FCERT",'Full menu'!Z25="FCMT",'Full menu'!Z25="LCMT",'Full menu'!Z25="LMT",'Full menu'!Z25="LCIT",'Full menu'!Z25="FCIT",'Full menu'!Z25="LIT",'Full menu'!Z25="MwERT",'Full menu'!Z25="ERwMT",'Full menu'!Z25="M&amp;ERT",'Full menu'!Z25="MwIT",'Full menu'!Z25="IwMT",'Full menu'!Z25="M&amp;IT",'Full menu'!Z25="IwERT",'Full menu'!Z25="ERwIT",'Full menu'!Z25="I&amp;ERT",'Full menu'!Z25="ER&amp;M&amp;IT",'Full menu'!Z25="LSD"),"subst",IF(OR('Full menu'!Z25="FERT",'Full menu'!Z25="FMT",'Full menu'!Z25="FIT",'Full menu'!Z25="WSD"),"intens",""))))</f>
        <v>intens</v>
      </c>
      <c r="AA25" s="4" t="str">
        <f>IF(OR('Full menu'!AA25="MDC",'Full menu'!AA25="PERF"),"rude",IF(OR('Full menu'!AA25="PCB",'Full menu'!AA25="AERF",'Full menu'!AA25="UD"),"inter",IF(OR('Full menu'!AA25="ACB",'Full menu'!AA25="LCERT",'Full menu'!AA25="LERT",'Full menu'!AA25="FCERT",'Full menu'!AA25="FCMT",'Full menu'!AA25="LCMT",'Full menu'!AA25="LMT",'Full menu'!AA25="LCIT",'Full menu'!AA25="FCIT",'Full menu'!AA25="LIT",'Full menu'!AA25="MwERT",'Full menu'!AA25="ERwMT",'Full menu'!AA25="M&amp;ERT",'Full menu'!AA25="MwIT",'Full menu'!AA25="IwMT",'Full menu'!AA25="M&amp;IT",'Full menu'!AA25="IwERT",'Full menu'!AA25="ERwIT",'Full menu'!AA25="I&amp;ERT",'Full menu'!AA25="ER&amp;M&amp;IT",'Full menu'!AA25="LSD"),"subst",IF(OR('Full menu'!AA25="FERT",'Full menu'!AA25="FMT",'Full menu'!AA25="FIT",'Full menu'!AA25="WSD"),"intens",""))))</f>
        <v>intens</v>
      </c>
      <c r="AB25" s="4" t="str">
        <f>IF(OR('Full menu'!AB25="MDC",'Full menu'!AB25="PERF"),"rude",IF(OR('Full menu'!AB25="PCB",'Full menu'!AB25="AERF",'Full menu'!AB25="UD"),"inter",IF(OR('Full menu'!AB25="ACB",'Full menu'!AB25="LCERT",'Full menu'!AB25="LERT",'Full menu'!AB25="FCERT",'Full menu'!AB25="FCMT",'Full menu'!AB25="LCMT",'Full menu'!AB25="LMT",'Full menu'!AB25="LCIT",'Full menu'!AB25="FCIT",'Full menu'!AB25="LIT",'Full menu'!AB25="MwERT",'Full menu'!AB25="ERwMT",'Full menu'!AB25="M&amp;ERT",'Full menu'!AB25="MwIT",'Full menu'!AB25="IwMT",'Full menu'!AB25="M&amp;IT",'Full menu'!AB25="IwERT",'Full menu'!AB25="ERwIT",'Full menu'!AB25="I&amp;ERT",'Full menu'!AB25="ER&amp;M&amp;IT",'Full menu'!AB25="LSD"),"subst",IF(OR('Full menu'!AB25="FERT",'Full menu'!AB25="FMT",'Full menu'!AB25="FIT",'Full menu'!AB25="WSD"),"intens",""))))</f>
        <v>intens</v>
      </c>
      <c r="AC25" s="4" t="str">
        <f>IF(OR('Full menu'!AC25="MDC",'Full menu'!AC25="PERF"),"rude",IF(OR('Full menu'!AC25="PCB",'Full menu'!AC25="AERF",'Full menu'!AC25="UD"),"inter",IF(OR('Full menu'!AC25="ACB",'Full menu'!AC25="LCERT",'Full menu'!AC25="LERT",'Full menu'!AC25="FCERT",'Full menu'!AC25="FCMT",'Full menu'!AC25="LCMT",'Full menu'!AC25="LMT",'Full menu'!AC25="LCIT",'Full menu'!AC25="FCIT",'Full menu'!AC25="LIT",'Full menu'!AC25="MwERT",'Full menu'!AC25="ERwMT",'Full menu'!AC25="M&amp;ERT",'Full menu'!AC25="MwIT",'Full menu'!AC25="IwMT",'Full menu'!AC25="M&amp;IT",'Full menu'!AC25="IwERT",'Full menu'!AC25="ERwIT",'Full menu'!AC25="I&amp;ERT",'Full menu'!AC25="ER&amp;M&amp;IT",'Full menu'!AC25="LSD"),"subst",IF(OR('Full menu'!AC25="FERT",'Full menu'!AC25="FMT",'Full menu'!AC25="FIT",'Full menu'!AC25="WSD"),"intens",""))))</f>
        <v>intens</v>
      </c>
      <c r="AD25" s="4" t="str">
        <f>IF(OR('Full menu'!AD25="MDC",'Full menu'!AD25="PERF"),"rude",IF(OR('Full menu'!AD25="PCB",'Full menu'!AD25="AERF",'Full menu'!AD25="UD"),"inter",IF(OR('Full menu'!AD25="ACB",'Full menu'!AD25="LCERT",'Full menu'!AD25="LERT",'Full menu'!AD25="FCERT",'Full menu'!AD25="FCMT",'Full menu'!AD25="LCMT",'Full menu'!AD25="LMT",'Full menu'!AD25="LCIT",'Full menu'!AD25="FCIT",'Full menu'!AD25="LIT",'Full menu'!AD25="MwERT",'Full menu'!AD25="ERwMT",'Full menu'!AD25="M&amp;ERT",'Full menu'!AD25="MwIT",'Full menu'!AD25="IwMT",'Full menu'!AD25="M&amp;IT",'Full menu'!AD25="IwERT",'Full menu'!AD25="ERwIT",'Full menu'!AD25="I&amp;ERT",'Full menu'!AD25="ER&amp;M&amp;IT",'Full menu'!AD25="LSD"),"subst",IF(OR('Full menu'!AD25="FERT",'Full menu'!AD25="FMT",'Full menu'!AD25="FIT",'Full menu'!AD25="WSD"),"intens",""))))</f>
        <v>intens</v>
      </c>
      <c r="AE25" s="4" t="str">
        <f>IF(OR('Full menu'!AE25="MDC",'Full menu'!AE25="PERF"),"rude",IF(OR('Full menu'!AE25="PCB",'Full menu'!AE25="AERF",'Full menu'!AE25="UD"),"inter",IF(OR('Full menu'!AE25="ACB",'Full menu'!AE25="LCERT",'Full menu'!AE25="LERT",'Full menu'!AE25="FCERT",'Full menu'!AE25="FCMT",'Full menu'!AE25="LCMT",'Full menu'!AE25="LMT",'Full menu'!AE25="LCIT",'Full menu'!AE25="FCIT",'Full menu'!AE25="LIT",'Full menu'!AE25="MwERT",'Full menu'!AE25="ERwMT",'Full menu'!AE25="M&amp;ERT",'Full menu'!AE25="MwIT",'Full menu'!AE25="IwMT",'Full menu'!AE25="M&amp;IT",'Full menu'!AE25="IwERT",'Full menu'!AE25="ERwIT",'Full menu'!AE25="I&amp;ERT",'Full menu'!AE25="ER&amp;M&amp;IT",'Full menu'!AE25="LSD"),"subst",IF(OR('Full menu'!AE25="FERT",'Full menu'!AE25="FMT",'Full menu'!AE25="FIT",'Full menu'!AE25="WSD"),"intens",""))))</f>
        <v>intens</v>
      </c>
      <c r="AF25" s="4" t="str">
        <f>IF(OR('Full menu'!AF25="MDC",'Full menu'!AF25="PERF"),"rude",IF(OR('Full menu'!AF25="PCB",'Full menu'!AF25="AERF",'Full menu'!AF25="UD"),"inter",IF(OR('Full menu'!AF25="ACB",'Full menu'!AF25="LCERT",'Full menu'!AF25="LERT",'Full menu'!AF25="FCERT",'Full menu'!AF25="FCMT",'Full menu'!AF25="LCMT",'Full menu'!AF25="LMT",'Full menu'!AF25="LCIT",'Full menu'!AF25="FCIT",'Full menu'!AF25="LIT",'Full menu'!AF25="MwERT",'Full menu'!AF25="ERwMT",'Full menu'!AF25="M&amp;ERT",'Full menu'!AF25="MwIT",'Full menu'!AF25="IwMT",'Full menu'!AF25="M&amp;IT",'Full menu'!AF25="IwERT",'Full menu'!AF25="ERwIT",'Full menu'!AF25="I&amp;ERT",'Full menu'!AF25="ER&amp;M&amp;IT",'Full menu'!AF25="LSD"),"subst",IF(OR('Full menu'!AF25="FERT",'Full menu'!AF25="FMT",'Full menu'!AF25="FIT",'Full menu'!AF25="WSD"),"intens",""))))</f>
        <v>intens</v>
      </c>
      <c r="AG25" s="4" t="str">
        <f>IF(OR('Full menu'!AG25="MDC",'Full menu'!AG25="PERF"),"rude",IF(OR('Full menu'!AG25="PCB",'Full menu'!AG25="AERF",'Full menu'!AG25="UD"),"inter",IF(OR('Full menu'!AG25="ACB",'Full menu'!AG25="LCERT",'Full menu'!AG25="LERT",'Full menu'!AG25="FCERT",'Full menu'!AG25="FCMT",'Full menu'!AG25="LCMT",'Full menu'!AG25="LMT",'Full menu'!AG25="LCIT",'Full menu'!AG25="FCIT",'Full menu'!AG25="LIT",'Full menu'!AG25="MwERT",'Full menu'!AG25="ERwMT",'Full menu'!AG25="M&amp;ERT",'Full menu'!AG25="MwIT",'Full menu'!AG25="IwMT",'Full menu'!AG25="M&amp;IT",'Full menu'!AG25="IwERT",'Full menu'!AG25="ERwIT",'Full menu'!AG25="I&amp;ERT",'Full menu'!AG25="ER&amp;M&amp;IT",'Full menu'!AG25="LSD"),"subst",IF(OR('Full menu'!AG25="FERT",'Full menu'!AG25="FMT",'Full menu'!AG25="FIT",'Full menu'!AG25="WSD"),"intens",""))))</f>
        <v>intens</v>
      </c>
      <c r="AH25" s="4" t="str">
        <f>IF(OR('Full menu'!AH25="MDC",'Full menu'!AH25="PERF"),"rude",IF(OR('Full menu'!AH25="PCB",'Full menu'!AH25="AERF",'Full menu'!AH25="UD"),"inter",IF(OR('Full menu'!AH25="ACB",'Full menu'!AH25="LCERT",'Full menu'!AH25="LERT",'Full menu'!AH25="FCERT",'Full menu'!AH25="FCMT",'Full menu'!AH25="LCMT",'Full menu'!AH25="LMT",'Full menu'!AH25="LCIT",'Full menu'!AH25="FCIT",'Full menu'!AH25="LIT",'Full menu'!AH25="MwERT",'Full menu'!AH25="ERwMT",'Full menu'!AH25="M&amp;ERT",'Full menu'!AH25="MwIT",'Full menu'!AH25="IwMT",'Full menu'!AH25="M&amp;IT",'Full menu'!AH25="IwERT",'Full menu'!AH25="ERwIT",'Full menu'!AH25="I&amp;ERT",'Full menu'!AH25="ER&amp;M&amp;IT",'Full menu'!AH25="LSD"),"subst",IF(OR('Full menu'!AH25="FERT",'Full menu'!AH25="FMT",'Full menu'!AH25="FIT",'Full menu'!AH25="WSD"),"intens",""))))</f>
        <v>intens</v>
      </c>
      <c r="AI25" s="4" t="str">
        <f>IF(OR('Full menu'!AI25="MDC",'Full menu'!AI25="PERF"),"rude",IF(OR('Full menu'!AI25="PCB",'Full menu'!AI25="AERF",'Full menu'!AI25="UD"),"inter",IF(OR('Full menu'!AI25="ACB",'Full menu'!AI25="LCERT",'Full menu'!AI25="LERT",'Full menu'!AI25="FCERT",'Full menu'!AI25="FCMT",'Full menu'!AI25="LCMT",'Full menu'!AI25="LMT",'Full menu'!AI25="LCIT",'Full menu'!AI25="FCIT",'Full menu'!AI25="LIT",'Full menu'!AI25="MwERT",'Full menu'!AI25="ERwMT",'Full menu'!AI25="M&amp;ERT",'Full menu'!AI25="MwIT",'Full menu'!AI25="IwMT",'Full menu'!AI25="M&amp;IT",'Full menu'!AI25="IwERT",'Full menu'!AI25="ERwIT",'Full menu'!AI25="I&amp;ERT",'Full menu'!AI25="ER&amp;M&amp;IT",'Full menu'!AI25="LSD"),"subst",IF(OR('Full menu'!AI25="FERT",'Full menu'!AI25="FMT",'Full menu'!AI25="FIT",'Full menu'!AI25="WSD"),"intens",""))))</f>
        <v>intens</v>
      </c>
      <c r="AJ25" s="4" t="str">
        <f>IF(OR('Full menu'!AJ25="MDC",'Full menu'!AJ25="PERF"),"rude",IF(OR('Full menu'!AJ25="PCB",'Full menu'!AJ25="AERF",'Full menu'!AJ25="UD"),"inter",IF(OR('Full menu'!AJ25="ACB",'Full menu'!AJ25="LCERT",'Full menu'!AJ25="LERT",'Full menu'!AJ25="FCERT",'Full menu'!AJ25="FCMT",'Full menu'!AJ25="LCMT",'Full menu'!AJ25="LMT",'Full menu'!AJ25="LCIT",'Full menu'!AJ25="FCIT",'Full menu'!AJ25="LIT",'Full menu'!AJ25="MwERT",'Full menu'!AJ25="ERwMT",'Full menu'!AJ25="M&amp;ERT",'Full menu'!AJ25="MwIT",'Full menu'!AJ25="IwMT",'Full menu'!AJ25="M&amp;IT",'Full menu'!AJ25="IwERT",'Full menu'!AJ25="ERwIT",'Full menu'!AJ25="I&amp;ERT",'Full menu'!AJ25="ER&amp;M&amp;IT",'Full menu'!AJ25="LSD"),"subst",IF(OR('Full menu'!AJ25="FERT",'Full menu'!AJ25="FMT",'Full menu'!AJ25="FIT",'Full menu'!AJ25="WSD"),"intens",""))))</f>
        <v>intens</v>
      </c>
      <c r="AK25" s="4" t="str">
        <f>IF(OR('Full menu'!AK25="MDC",'Full menu'!AK25="PERF"),"rude",IF(OR('Full menu'!AK25="PCB",'Full menu'!AK25="AERF",'Full menu'!AK25="UD"),"inter",IF(OR('Full menu'!AK25="ACB",'Full menu'!AK25="LCERT",'Full menu'!AK25="LERT",'Full menu'!AK25="FCERT",'Full menu'!AK25="FCMT",'Full menu'!AK25="LCMT",'Full menu'!AK25="LMT",'Full menu'!AK25="LCIT",'Full menu'!AK25="FCIT",'Full menu'!AK25="LIT",'Full menu'!AK25="MwERT",'Full menu'!AK25="ERwMT",'Full menu'!AK25="M&amp;ERT",'Full menu'!AK25="MwIT",'Full menu'!AK25="IwMT",'Full menu'!AK25="M&amp;IT",'Full menu'!AK25="IwERT",'Full menu'!AK25="ERwIT",'Full menu'!AK25="I&amp;ERT",'Full menu'!AK25="ER&amp;M&amp;IT",'Full menu'!AK25="LSD"),"subst",IF(OR('Full menu'!AK25="FERT",'Full menu'!AK25="FMT",'Full menu'!AK25="FIT",'Full menu'!AK25="WSD"),"intens",""))))</f>
        <v>intens</v>
      </c>
      <c r="AL25" s="4" t="str">
        <f>IF(OR('Full menu'!AL25="MDC",'Full menu'!AL25="PERF"),"rude",IF(OR('Full menu'!AL25="PCB",'Full menu'!AL25="AERF",'Full menu'!AL25="UD"),"inter",IF(OR('Full menu'!AL25="ACB",'Full menu'!AL25="LCERT",'Full menu'!AL25="LERT",'Full menu'!AL25="FCERT",'Full menu'!AL25="FCMT",'Full menu'!AL25="LCMT",'Full menu'!AL25="LMT",'Full menu'!AL25="LCIT",'Full menu'!AL25="FCIT",'Full menu'!AL25="LIT",'Full menu'!AL25="MwERT",'Full menu'!AL25="ERwMT",'Full menu'!AL25="M&amp;ERT",'Full menu'!AL25="MwIT",'Full menu'!AL25="IwMT",'Full menu'!AL25="M&amp;IT",'Full menu'!AL25="IwERT",'Full menu'!AL25="ERwIT",'Full menu'!AL25="I&amp;ERT",'Full menu'!AL25="ER&amp;M&amp;IT",'Full menu'!AL25="LSD"),"subst",IF(OR('Full menu'!AL25="FERT",'Full menu'!AL25="FMT",'Full menu'!AL25="FIT",'Full menu'!AL25="WSD"),"intens",""))))</f>
        <v>intens</v>
      </c>
      <c r="AM25" s="4" t="str">
        <f>IF(OR('Full menu'!AM25="MDC",'Full menu'!AM25="PERF"),"rude",IF(OR('Full menu'!AM25="PCB",'Full menu'!AM25="AERF",'Full menu'!AM25="UD"),"inter",IF(OR('Full menu'!AM25="ACB",'Full menu'!AM25="LCERT",'Full menu'!AM25="LERT",'Full menu'!AM25="FCERT",'Full menu'!AM25="FCMT",'Full menu'!AM25="LCMT",'Full menu'!AM25="LMT",'Full menu'!AM25="LCIT",'Full menu'!AM25="FCIT",'Full menu'!AM25="LIT",'Full menu'!AM25="MwERT",'Full menu'!AM25="ERwMT",'Full menu'!AM25="M&amp;ERT",'Full menu'!AM25="MwIT",'Full menu'!AM25="IwMT",'Full menu'!AM25="M&amp;IT",'Full menu'!AM25="IwERT",'Full menu'!AM25="ERwIT",'Full menu'!AM25="I&amp;ERT",'Full menu'!AM25="ER&amp;M&amp;IT",'Full menu'!AM25="LSD"),"subst",IF(OR('Full menu'!AM25="FERT",'Full menu'!AM25="FMT",'Full menu'!AM25="FIT",'Full menu'!AM25="WSD"),"intens",""))))</f>
        <v>intens</v>
      </c>
      <c r="AN25" s="4" t="str">
        <f>IF(OR('Full menu'!AN25="MDC",'Full menu'!AN25="PERF"),"rude",IF(OR('Full menu'!AN25="PCB",'Full menu'!AN25="AERF",'Full menu'!AN25="UD"),"inter",IF(OR('Full menu'!AN25="ACB",'Full menu'!AN25="LCERT",'Full menu'!AN25="LERT",'Full menu'!AN25="FCERT",'Full menu'!AN25="FCMT",'Full menu'!AN25="LCMT",'Full menu'!AN25="LMT",'Full menu'!AN25="LCIT",'Full menu'!AN25="FCIT",'Full menu'!AN25="LIT",'Full menu'!AN25="MwERT",'Full menu'!AN25="ERwMT",'Full menu'!AN25="M&amp;ERT",'Full menu'!AN25="MwIT",'Full menu'!AN25="IwMT",'Full menu'!AN25="M&amp;IT",'Full menu'!AN25="IwERT",'Full menu'!AN25="ERwIT",'Full menu'!AN25="I&amp;ERT",'Full menu'!AN25="ER&amp;M&amp;IT",'Full menu'!AN25="LSD"),"subst",IF(OR('Full menu'!AN25="FERT",'Full menu'!AN25="FMT",'Full menu'!AN25="FIT",'Full menu'!AN25="WSD"),"intens",""))))</f>
        <v>intens</v>
      </c>
      <c r="AO25" s="4" t="str">
        <f>IF(OR('Full menu'!AO25="MDC",'Full menu'!AO25="PERF"),"rude",IF(OR('Full menu'!AO25="PCB",'Full menu'!AO25="AERF",'Full menu'!AO25="UD"),"inter",IF(OR('Full menu'!AO25="ACB",'Full menu'!AO25="LCERT",'Full menu'!AO25="LERT",'Full menu'!AO25="FCERT",'Full menu'!AO25="FCMT",'Full menu'!AO25="LCMT",'Full menu'!AO25="LMT",'Full menu'!AO25="LCIT",'Full menu'!AO25="FCIT",'Full menu'!AO25="LIT",'Full menu'!AO25="MwERT",'Full menu'!AO25="ERwMT",'Full menu'!AO25="M&amp;ERT",'Full menu'!AO25="MwIT",'Full menu'!AO25="IwMT",'Full menu'!AO25="M&amp;IT",'Full menu'!AO25="IwERT",'Full menu'!AO25="ERwIT",'Full menu'!AO25="I&amp;ERT",'Full menu'!AO25="ER&amp;M&amp;IT",'Full menu'!AO25="LSD"),"subst",IF(OR('Full menu'!AO25="FERT",'Full menu'!AO25="FMT",'Full menu'!AO25="FIT",'Full menu'!AO25="WSD"),"intens",""))))</f>
        <v>intens</v>
      </c>
      <c r="AP25" s="4" t="str">
        <f>IF(OR('Full menu'!AP25="MDC",'Full menu'!AP25="PERF"),"rude",IF(OR('Full menu'!AP25="PCB",'Full menu'!AP25="AERF",'Full menu'!AP25="UD"),"inter",IF(OR('Full menu'!AP25="ACB",'Full menu'!AP25="LCERT",'Full menu'!AP25="LERT",'Full menu'!AP25="FCERT",'Full menu'!AP25="FCMT",'Full menu'!AP25="LCMT",'Full menu'!AP25="LMT",'Full menu'!AP25="LCIT",'Full menu'!AP25="FCIT",'Full menu'!AP25="LIT",'Full menu'!AP25="MwERT",'Full menu'!AP25="ERwMT",'Full menu'!AP25="M&amp;ERT",'Full menu'!AP25="MwIT",'Full menu'!AP25="IwMT",'Full menu'!AP25="M&amp;IT",'Full menu'!AP25="IwERT",'Full menu'!AP25="ERwIT",'Full menu'!AP25="I&amp;ERT",'Full menu'!AP25="ER&amp;M&amp;IT",'Full menu'!AP25="LSD"),"subst",IF(OR('Full menu'!AP25="FERT",'Full menu'!AP25="FMT",'Full menu'!AP25="FIT",'Full menu'!AP25="WSD"),"intens",""))))</f>
        <v>intens</v>
      </c>
      <c r="AQ25" s="4" t="str">
        <f>IF(OR('Full menu'!AQ25="MDC",'Full menu'!AQ25="PERF"),"rude",IF(OR('Full menu'!AQ25="PCB",'Full menu'!AQ25="AERF",'Full menu'!AQ25="UD"),"inter",IF(OR('Full menu'!AQ25="ACB",'Full menu'!AQ25="LCERT",'Full menu'!AQ25="LERT",'Full menu'!AQ25="FCERT",'Full menu'!AQ25="FCMT",'Full menu'!AQ25="LCMT",'Full menu'!AQ25="LMT",'Full menu'!AQ25="LCIT",'Full menu'!AQ25="FCIT",'Full menu'!AQ25="LIT",'Full menu'!AQ25="MwERT",'Full menu'!AQ25="ERwMT",'Full menu'!AQ25="M&amp;ERT",'Full menu'!AQ25="MwIT",'Full menu'!AQ25="IwMT",'Full menu'!AQ25="M&amp;IT",'Full menu'!AQ25="IwERT",'Full menu'!AQ25="ERwIT",'Full menu'!AQ25="I&amp;ERT",'Full menu'!AQ25="ER&amp;M&amp;IT",'Full menu'!AQ25="LSD"),"subst",IF(OR('Full menu'!AQ25="FERT",'Full menu'!AQ25="FMT",'Full menu'!AQ25="FIT",'Full menu'!AQ25="WSD"),"intens",""))))</f>
        <v>intens</v>
      </c>
      <c r="AR25" s="4" t="str">
        <f>IF(OR('Full menu'!AR25="MDC",'Full menu'!AR25="PERF"),"rude",IF(OR('Full menu'!AR25="PCB",'Full menu'!AR25="AERF",'Full menu'!AR25="UD"),"inter",IF(OR('Full menu'!AR25="ACB",'Full menu'!AR25="LCERT",'Full menu'!AR25="LERT",'Full menu'!AR25="FCERT",'Full menu'!AR25="FCMT",'Full menu'!AR25="LCMT",'Full menu'!AR25="LMT",'Full menu'!AR25="LCIT",'Full menu'!AR25="FCIT",'Full menu'!AR25="LIT",'Full menu'!AR25="MwERT",'Full menu'!AR25="ERwMT",'Full menu'!AR25="M&amp;ERT",'Full menu'!AR25="MwIT",'Full menu'!AR25="IwMT",'Full menu'!AR25="M&amp;IT",'Full menu'!AR25="IwERT",'Full menu'!AR25="ERwIT",'Full menu'!AR25="I&amp;ERT",'Full menu'!AR25="ER&amp;M&amp;IT",'Full menu'!AR25="LSD"),"subst",IF(OR('Full menu'!AR25="FERT",'Full menu'!AR25="FMT",'Full menu'!AR25="FIT",'Full menu'!AR25="WSD"),"intens",""))))</f>
        <v>intens</v>
      </c>
      <c r="AS25" s="4" t="str">
        <f>IF(OR('Full menu'!AS25="MDC",'Full menu'!AS25="PERF"),"rude",IF(OR('Full menu'!AS25="PCB",'Full menu'!AS25="AERF",'Full menu'!AS25="UD"),"inter",IF(OR('Full menu'!AS25="ACB",'Full menu'!AS25="LCERT",'Full menu'!AS25="LERT",'Full menu'!AS25="FCERT",'Full menu'!AS25="FCMT",'Full menu'!AS25="LCMT",'Full menu'!AS25="LMT",'Full menu'!AS25="LCIT",'Full menu'!AS25="FCIT",'Full menu'!AS25="LIT",'Full menu'!AS25="MwERT",'Full menu'!AS25="ERwMT",'Full menu'!AS25="M&amp;ERT",'Full menu'!AS25="MwIT",'Full menu'!AS25="IwMT",'Full menu'!AS25="M&amp;IT",'Full menu'!AS25="IwERT",'Full menu'!AS25="ERwIT",'Full menu'!AS25="I&amp;ERT",'Full menu'!AS25="ER&amp;M&amp;IT",'Full menu'!AS25="LSD"),"subst",IF(OR('Full menu'!AS25="FERT",'Full menu'!AS25="FMT",'Full menu'!AS25="FIT",'Full menu'!AS25="WSD"),"intens",""))))</f>
        <v>intens</v>
      </c>
    </row>
    <row r="26" spans="1:45" x14ac:dyDescent="0.2">
      <c r="A26" s="4" t="s">
        <v>46</v>
      </c>
      <c r="B26" s="4" t="str">
        <f>IF(OR('Full menu'!B26="MDC",'Full menu'!B26="PERF"),"rude",IF(OR('Full menu'!B26="PCB",'Full menu'!B26="AERF",'Full menu'!B26="UD"),"inter",IF(OR('Full menu'!B26="ACB",'Full menu'!B26="LCERT",'Full menu'!B26="LERT",'Full menu'!B26="FCERT",'Full menu'!B26="FCMT",'Full menu'!B26="LCMT",'Full menu'!B26="LMT",'Full menu'!B26="LCIT",'Full menu'!B26="FCIT",'Full menu'!B26="LIT",'Full menu'!B26="MwERT",'Full menu'!B26="ERwMT",'Full menu'!B26="M&amp;ERT",'Full menu'!B26="MwIT",'Full menu'!B26="IwMT",'Full menu'!B26="M&amp;IT",'Full menu'!B26="IwERT",'Full menu'!B26="ERwIT",'Full menu'!B26="I&amp;ERT",'Full menu'!B26="ER&amp;M&amp;IT",'Full menu'!B26="LSD"),"subst",IF(OR('Full menu'!B26="FERT",'Full menu'!B26="FMT",'Full menu'!B26="FIT",'Full menu'!B26="WSD"),"intens",""))))</f>
        <v>subst</v>
      </c>
      <c r="C26" s="4" t="str">
        <f>IF(OR('Full menu'!C26="MDC",'Full menu'!C26="PERF"),"rude",IF(OR('Full menu'!C26="PCB",'Full menu'!C26="AERF",'Full menu'!C26="UD"),"inter",IF(OR('Full menu'!C26="ACB",'Full menu'!C26="LCERT",'Full menu'!C26="LERT",'Full menu'!C26="FCERT",'Full menu'!C26="FCMT",'Full menu'!C26="LCMT",'Full menu'!C26="LMT",'Full menu'!C26="LCIT",'Full menu'!C26="FCIT",'Full menu'!C26="LIT",'Full menu'!C26="MwERT",'Full menu'!C26="ERwMT",'Full menu'!C26="M&amp;ERT",'Full menu'!C26="MwIT",'Full menu'!C26="IwMT",'Full menu'!C26="M&amp;IT",'Full menu'!C26="IwERT",'Full menu'!C26="ERwIT",'Full menu'!C26="I&amp;ERT",'Full menu'!C26="ER&amp;M&amp;IT",'Full menu'!C26="LSD"),"subst",IF(OR('Full menu'!C26="FERT",'Full menu'!C26="FMT",'Full menu'!C26="FIT",'Full menu'!C26="WSD"),"intens",""))))</f>
        <v>subst</v>
      </c>
      <c r="D26" s="4" t="str">
        <f>IF(OR('Full menu'!D26="MDC",'Full menu'!D26="PERF"),"rude",IF(OR('Full menu'!D26="PCB",'Full menu'!D26="AERF",'Full menu'!D26="UD"),"inter",IF(OR('Full menu'!D26="ACB",'Full menu'!D26="LCERT",'Full menu'!D26="LERT",'Full menu'!D26="FCERT",'Full menu'!D26="FCMT",'Full menu'!D26="LCMT",'Full menu'!D26="LMT",'Full menu'!D26="LCIT",'Full menu'!D26="FCIT",'Full menu'!D26="LIT",'Full menu'!D26="MwERT",'Full menu'!D26="ERwMT",'Full menu'!D26="M&amp;ERT",'Full menu'!D26="MwIT",'Full menu'!D26="IwMT",'Full menu'!D26="M&amp;IT",'Full menu'!D26="IwERT",'Full menu'!D26="ERwIT",'Full menu'!D26="I&amp;ERT",'Full menu'!D26="ER&amp;M&amp;IT",'Full menu'!D26="LSD"),"subst",IF(OR('Full menu'!D26="FERT",'Full menu'!D26="FMT",'Full menu'!D26="FIT",'Full menu'!D26="WSD"),"intens",""))))</f>
        <v>subst</v>
      </c>
      <c r="E26" s="4" t="str">
        <f>IF(OR('Full menu'!E26="MDC",'Full menu'!E26="PERF"),"rude",IF(OR('Full menu'!E26="PCB",'Full menu'!E26="AERF",'Full menu'!E26="UD"),"inter",IF(OR('Full menu'!E26="ACB",'Full menu'!E26="LCERT",'Full menu'!E26="LERT",'Full menu'!E26="FCERT",'Full menu'!E26="FCMT",'Full menu'!E26="LCMT",'Full menu'!E26="LMT",'Full menu'!E26="LCIT",'Full menu'!E26="FCIT",'Full menu'!E26="LIT",'Full menu'!E26="MwERT",'Full menu'!E26="ERwMT",'Full menu'!E26="M&amp;ERT",'Full menu'!E26="MwIT",'Full menu'!E26="IwMT",'Full menu'!E26="M&amp;IT",'Full menu'!E26="IwERT",'Full menu'!E26="ERwIT",'Full menu'!E26="I&amp;ERT",'Full menu'!E26="ER&amp;M&amp;IT",'Full menu'!E26="LSD"),"subst",IF(OR('Full menu'!E26="FERT",'Full menu'!E26="FMT",'Full menu'!E26="FIT",'Full menu'!E26="WSD"),"intens",""))))</f>
        <v>subst</v>
      </c>
      <c r="F26" s="4" t="str">
        <f>IF(OR('Full menu'!F26="MDC",'Full menu'!F26="PERF"),"rude",IF(OR('Full menu'!F26="PCB",'Full menu'!F26="AERF",'Full menu'!F26="UD"),"inter",IF(OR('Full menu'!F26="ACB",'Full menu'!F26="LCERT",'Full menu'!F26="LERT",'Full menu'!F26="FCERT",'Full menu'!F26="FCMT",'Full menu'!F26="LCMT",'Full menu'!F26="LMT",'Full menu'!F26="LCIT",'Full menu'!F26="FCIT",'Full menu'!F26="LIT",'Full menu'!F26="MwERT",'Full menu'!F26="ERwMT",'Full menu'!F26="M&amp;ERT",'Full menu'!F26="MwIT",'Full menu'!F26="IwMT",'Full menu'!F26="M&amp;IT",'Full menu'!F26="IwERT",'Full menu'!F26="ERwIT",'Full menu'!F26="I&amp;ERT",'Full menu'!F26="ER&amp;M&amp;IT",'Full menu'!F26="LSD"),"subst",IF(OR('Full menu'!F26="FERT",'Full menu'!F26="FMT",'Full menu'!F26="FIT",'Full menu'!F26="WSD"),"intens",""))))</f>
        <v>subst</v>
      </c>
      <c r="G26" s="4" t="str">
        <f>IF(OR('Full menu'!G26="MDC",'Full menu'!G26="PERF"),"rude",IF(OR('Full menu'!G26="PCB",'Full menu'!G26="AERF",'Full menu'!G26="UD"),"inter",IF(OR('Full menu'!G26="ACB",'Full menu'!G26="LCERT",'Full menu'!G26="LERT",'Full menu'!G26="FCERT",'Full menu'!G26="FCMT",'Full menu'!G26="LCMT",'Full menu'!G26="LMT",'Full menu'!G26="LCIT",'Full menu'!G26="FCIT",'Full menu'!G26="LIT",'Full menu'!G26="MwERT",'Full menu'!G26="ERwMT",'Full menu'!G26="M&amp;ERT",'Full menu'!G26="MwIT",'Full menu'!G26="IwMT",'Full menu'!G26="M&amp;IT",'Full menu'!G26="IwERT",'Full menu'!G26="ERwIT",'Full menu'!G26="I&amp;ERT",'Full menu'!G26="ER&amp;M&amp;IT",'Full menu'!G26="LSD"),"subst",IF(OR('Full menu'!G26="FERT",'Full menu'!G26="FMT",'Full menu'!G26="FIT",'Full menu'!G26="WSD"),"intens",""))))</f>
        <v>subst</v>
      </c>
      <c r="H26" s="4" t="str">
        <f>IF(OR('Full menu'!H26="MDC",'Full menu'!H26="PERF"),"rude",IF(OR('Full menu'!H26="PCB",'Full menu'!H26="AERF",'Full menu'!H26="UD"),"inter",IF(OR('Full menu'!H26="ACB",'Full menu'!H26="LCERT",'Full menu'!H26="LERT",'Full menu'!H26="FCERT",'Full menu'!H26="FCMT",'Full menu'!H26="LCMT",'Full menu'!H26="LMT",'Full menu'!H26="LCIT",'Full menu'!H26="FCIT",'Full menu'!H26="LIT",'Full menu'!H26="MwERT",'Full menu'!H26="ERwMT",'Full menu'!H26="M&amp;ERT",'Full menu'!H26="MwIT",'Full menu'!H26="IwMT",'Full menu'!H26="M&amp;IT",'Full menu'!H26="IwERT",'Full menu'!H26="ERwIT",'Full menu'!H26="I&amp;ERT",'Full menu'!H26="ER&amp;M&amp;IT",'Full menu'!H26="LSD"),"subst",IF(OR('Full menu'!H26="FERT",'Full menu'!H26="FMT",'Full menu'!H26="FIT",'Full menu'!H26="WSD"),"intens",""))))</f>
        <v>subst</v>
      </c>
      <c r="I26" s="4" t="str">
        <f>IF(OR('Full menu'!I26="MDC",'Full menu'!I26="PERF"),"rude",IF(OR('Full menu'!I26="PCB",'Full menu'!I26="AERF",'Full menu'!I26="UD"),"inter",IF(OR('Full menu'!I26="ACB",'Full menu'!I26="LCERT",'Full menu'!I26="LERT",'Full menu'!I26="FCERT",'Full menu'!I26="FCMT",'Full menu'!I26="LCMT",'Full menu'!I26="LMT",'Full menu'!I26="LCIT",'Full menu'!I26="FCIT",'Full menu'!I26="LIT",'Full menu'!I26="MwERT",'Full menu'!I26="ERwMT",'Full menu'!I26="M&amp;ERT",'Full menu'!I26="MwIT",'Full menu'!I26="IwMT",'Full menu'!I26="M&amp;IT",'Full menu'!I26="IwERT",'Full menu'!I26="ERwIT",'Full menu'!I26="I&amp;ERT",'Full menu'!I26="ER&amp;M&amp;IT",'Full menu'!I26="LSD"),"subst",IF(OR('Full menu'!I26="FERT",'Full menu'!I26="FMT",'Full menu'!I26="FIT",'Full menu'!I26="WSD"),"intens",""))))</f>
        <v>subst</v>
      </c>
      <c r="J26" s="4" t="str">
        <f>IF(OR('Full menu'!J26="MDC",'Full menu'!J26="PERF"),"rude",IF(OR('Full menu'!J26="PCB",'Full menu'!J26="AERF",'Full menu'!J26="UD"),"inter",IF(OR('Full menu'!J26="ACB",'Full menu'!J26="LCERT",'Full menu'!J26="LERT",'Full menu'!J26="FCERT",'Full menu'!J26="FCMT",'Full menu'!J26="LCMT",'Full menu'!J26="LMT",'Full menu'!J26="LCIT",'Full menu'!J26="FCIT",'Full menu'!J26="LIT",'Full menu'!J26="MwERT",'Full menu'!J26="ERwMT",'Full menu'!J26="M&amp;ERT",'Full menu'!J26="MwIT",'Full menu'!J26="IwMT",'Full menu'!J26="M&amp;IT",'Full menu'!J26="IwERT",'Full menu'!J26="ERwIT",'Full menu'!J26="I&amp;ERT",'Full menu'!J26="ER&amp;M&amp;IT",'Full menu'!J26="LSD"),"subst",IF(OR('Full menu'!J26="FERT",'Full menu'!J26="FMT",'Full menu'!J26="FIT",'Full menu'!J26="WSD"),"intens",""))))</f>
        <v>subst</v>
      </c>
      <c r="K26" s="4" t="str">
        <f>IF(OR('Full menu'!K26="MDC",'Full menu'!K26="PERF"),"rude",IF(OR('Full menu'!K26="PCB",'Full menu'!K26="AERF",'Full menu'!K26="UD"),"inter",IF(OR('Full menu'!K26="ACB",'Full menu'!K26="LCERT",'Full menu'!K26="LERT",'Full menu'!K26="FCERT",'Full menu'!K26="FCMT",'Full menu'!K26="LCMT",'Full menu'!K26="LMT",'Full menu'!K26="LCIT",'Full menu'!K26="FCIT",'Full menu'!K26="LIT",'Full menu'!K26="MwERT",'Full menu'!K26="ERwMT",'Full menu'!K26="M&amp;ERT",'Full menu'!K26="MwIT",'Full menu'!K26="IwMT",'Full menu'!K26="M&amp;IT",'Full menu'!K26="IwERT",'Full menu'!K26="ERwIT",'Full menu'!K26="I&amp;ERT",'Full menu'!K26="ER&amp;M&amp;IT",'Full menu'!K26="LSD"),"subst",IF(OR('Full menu'!K26="FERT",'Full menu'!K26="FMT",'Full menu'!K26="FIT",'Full menu'!K26="WSD"),"intens",""))))</f>
        <v>subst</v>
      </c>
      <c r="L26" s="4" t="str">
        <f>IF(OR('Full menu'!L26="MDC",'Full menu'!L26="PERF"),"rude",IF(OR('Full menu'!L26="PCB",'Full menu'!L26="AERF",'Full menu'!L26="UD"),"inter",IF(OR('Full menu'!L26="ACB",'Full menu'!L26="LCERT",'Full menu'!L26="LERT",'Full menu'!L26="FCERT",'Full menu'!L26="FCMT",'Full menu'!L26="LCMT",'Full menu'!L26="LMT",'Full menu'!L26="LCIT",'Full menu'!L26="FCIT",'Full menu'!L26="LIT",'Full menu'!L26="MwERT",'Full menu'!L26="ERwMT",'Full menu'!L26="M&amp;ERT",'Full menu'!L26="MwIT",'Full menu'!L26="IwMT",'Full menu'!L26="M&amp;IT",'Full menu'!L26="IwERT",'Full menu'!L26="ERwIT",'Full menu'!L26="I&amp;ERT",'Full menu'!L26="ER&amp;M&amp;IT",'Full menu'!L26="LSD"),"subst",IF(OR('Full menu'!L26="FERT",'Full menu'!L26="FMT",'Full menu'!L26="FIT",'Full menu'!L26="WSD"),"intens",""))))</f>
        <v>subst</v>
      </c>
      <c r="M26" s="4" t="str">
        <f>IF(OR('Full menu'!M26="MDC",'Full menu'!M26="PERF"),"rude",IF(OR('Full menu'!M26="PCB",'Full menu'!M26="AERF",'Full menu'!M26="UD"),"inter",IF(OR('Full menu'!M26="ACB",'Full menu'!M26="LCERT",'Full menu'!M26="LERT",'Full menu'!M26="FCERT",'Full menu'!M26="FCMT",'Full menu'!M26="LCMT",'Full menu'!M26="LMT",'Full menu'!M26="LCIT",'Full menu'!M26="FCIT",'Full menu'!M26="LIT",'Full menu'!M26="MwERT",'Full menu'!M26="ERwMT",'Full menu'!M26="M&amp;ERT",'Full menu'!M26="MwIT",'Full menu'!M26="IwMT",'Full menu'!M26="M&amp;IT",'Full menu'!M26="IwERT",'Full menu'!M26="ERwIT",'Full menu'!M26="I&amp;ERT",'Full menu'!M26="ER&amp;M&amp;IT",'Full menu'!M26="LSD"),"subst",IF(OR('Full menu'!M26="FERT",'Full menu'!M26="FMT",'Full menu'!M26="FIT",'Full menu'!M26="WSD"),"intens",""))))</f>
        <v>subst</v>
      </c>
      <c r="N26" s="4" t="str">
        <f>IF(OR('Full menu'!N26="MDC",'Full menu'!N26="PERF"),"rude",IF(OR('Full menu'!N26="PCB",'Full menu'!N26="AERF",'Full menu'!N26="UD"),"inter",IF(OR('Full menu'!N26="ACB",'Full menu'!N26="LCERT",'Full menu'!N26="LERT",'Full menu'!N26="FCERT",'Full menu'!N26="FCMT",'Full menu'!N26="LCMT",'Full menu'!N26="LMT",'Full menu'!N26="LCIT",'Full menu'!N26="FCIT",'Full menu'!N26="LIT",'Full menu'!N26="MwERT",'Full menu'!N26="ERwMT",'Full menu'!N26="M&amp;ERT",'Full menu'!N26="MwIT",'Full menu'!N26="IwMT",'Full menu'!N26="M&amp;IT",'Full menu'!N26="IwERT",'Full menu'!N26="ERwIT",'Full menu'!N26="I&amp;ERT",'Full menu'!N26="ER&amp;M&amp;IT",'Full menu'!N26="LSD"),"subst",IF(OR('Full menu'!N26="FERT",'Full menu'!N26="FMT",'Full menu'!N26="FIT",'Full menu'!N26="WSD"),"intens",""))))</f>
        <v>subst</v>
      </c>
      <c r="O26" s="4" t="str">
        <f>IF(OR('Full menu'!O26="MDC",'Full menu'!O26="PERF"),"rude",IF(OR('Full menu'!O26="PCB",'Full menu'!O26="AERF",'Full menu'!O26="UD"),"inter",IF(OR('Full menu'!O26="ACB",'Full menu'!O26="LCERT",'Full menu'!O26="LERT",'Full menu'!O26="FCERT",'Full menu'!O26="FCMT",'Full menu'!O26="LCMT",'Full menu'!O26="LMT",'Full menu'!O26="LCIT",'Full menu'!O26="FCIT",'Full menu'!O26="LIT",'Full menu'!O26="MwERT",'Full menu'!O26="ERwMT",'Full menu'!O26="M&amp;ERT",'Full menu'!O26="MwIT",'Full menu'!O26="IwMT",'Full menu'!O26="M&amp;IT",'Full menu'!O26="IwERT",'Full menu'!O26="ERwIT",'Full menu'!O26="I&amp;ERT",'Full menu'!O26="ER&amp;M&amp;IT",'Full menu'!O26="LSD"),"subst",IF(OR('Full menu'!O26="FERT",'Full menu'!O26="FMT",'Full menu'!O26="FIT",'Full menu'!O26="WSD"),"intens",""))))</f>
        <v>subst</v>
      </c>
      <c r="P26" s="4" t="str">
        <f>IF(OR('Full menu'!P26="MDC",'Full menu'!P26="PERF"),"rude",IF(OR('Full menu'!P26="PCB",'Full menu'!P26="AERF",'Full menu'!P26="UD"),"inter",IF(OR('Full menu'!P26="ACB",'Full menu'!P26="LCERT",'Full menu'!P26="LERT",'Full menu'!P26="FCERT",'Full menu'!P26="FCMT",'Full menu'!P26="LCMT",'Full menu'!P26="LMT",'Full menu'!P26="LCIT",'Full menu'!P26="FCIT",'Full menu'!P26="LIT",'Full menu'!P26="MwERT",'Full menu'!P26="ERwMT",'Full menu'!P26="M&amp;ERT",'Full menu'!P26="MwIT",'Full menu'!P26="IwMT",'Full menu'!P26="M&amp;IT",'Full menu'!P26="IwERT",'Full menu'!P26="ERwIT",'Full menu'!P26="I&amp;ERT",'Full menu'!P26="ER&amp;M&amp;IT",'Full menu'!P26="LSD"),"subst",IF(OR('Full menu'!P26="FERT",'Full menu'!P26="FMT",'Full menu'!P26="FIT",'Full menu'!P26="WSD"),"intens",""))))</f>
        <v>subst</v>
      </c>
      <c r="Q26" s="4" t="str">
        <f>IF(OR('Full menu'!Q26="MDC",'Full menu'!Q26="PERF"),"rude",IF(OR('Full menu'!Q26="PCB",'Full menu'!Q26="AERF",'Full menu'!Q26="UD"),"inter",IF(OR('Full menu'!Q26="ACB",'Full menu'!Q26="LCERT",'Full menu'!Q26="LERT",'Full menu'!Q26="FCERT",'Full menu'!Q26="FCMT",'Full menu'!Q26="LCMT",'Full menu'!Q26="LMT",'Full menu'!Q26="LCIT",'Full menu'!Q26="FCIT",'Full menu'!Q26="LIT",'Full menu'!Q26="MwERT",'Full menu'!Q26="ERwMT",'Full menu'!Q26="M&amp;ERT",'Full menu'!Q26="MwIT",'Full menu'!Q26="IwMT",'Full menu'!Q26="M&amp;IT",'Full menu'!Q26="IwERT",'Full menu'!Q26="ERwIT",'Full menu'!Q26="I&amp;ERT",'Full menu'!Q26="ER&amp;M&amp;IT",'Full menu'!Q26="LSD"),"subst",IF(OR('Full menu'!Q26="FERT",'Full menu'!Q26="FMT",'Full menu'!Q26="FIT",'Full menu'!Q26="WSD"),"intens",""))))</f>
        <v>subst</v>
      </c>
      <c r="R26" s="4" t="str">
        <f>IF(OR('Full menu'!R26="MDC",'Full menu'!R26="PERF"),"rude",IF(OR('Full menu'!R26="PCB",'Full menu'!R26="AERF",'Full menu'!R26="UD"),"inter",IF(OR('Full menu'!R26="ACB",'Full menu'!R26="LCERT",'Full menu'!R26="LERT",'Full menu'!R26="FCERT",'Full menu'!R26="FCMT",'Full menu'!R26="LCMT",'Full menu'!R26="LMT",'Full menu'!R26="LCIT",'Full menu'!R26="FCIT",'Full menu'!R26="LIT",'Full menu'!R26="MwERT",'Full menu'!R26="ERwMT",'Full menu'!R26="M&amp;ERT",'Full menu'!R26="MwIT",'Full menu'!R26="IwMT",'Full menu'!R26="M&amp;IT",'Full menu'!R26="IwERT",'Full menu'!R26="ERwIT",'Full menu'!R26="I&amp;ERT",'Full menu'!R26="ER&amp;M&amp;IT",'Full menu'!R26="LSD"),"subst",IF(OR('Full menu'!R26="FERT",'Full menu'!R26="FMT",'Full menu'!R26="FIT",'Full menu'!R26="WSD"),"intens",""))))</f>
        <v>subst</v>
      </c>
      <c r="S26" s="4" t="str">
        <f>IF(OR('Full menu'!S26="MDC",'Full menu'!S26="PERF"),"rude",IF(OR('Full menu'!S26="PCB",'Full menu'!S26="AERF",'Full menu'!S26="UD"),"inter",IF(OR('Full menu'!S26="ACB",'Full menu'!S26="LCERT",'Full menu'!S26="LERT",'Full menu'!S26="FCERT",'Full menu'!S26="FCMT",'Full menu'!S26="LCMT",'Full menu'!S26="LMT",'Full menu'!S26="LCIT",'Full menu'!S26="FCIT",'Full menu'!S26="LIT",'Full menu'!S26="MwERT",'Full menu'!S26="ERwMT",'Full menu'!S26="M&amp;ERT",'Full menu'!S26="MwIT",'Full menu'!S26="IwMT",'Full menu'!S26="M&amp;IT",'Full menu'!S26="IwERT",'Full menu'!S26="ERwIT",'Full menu'!S26="I&amp;ERT",'Full menu'!S26="ER&amp;M&amp;IT",'Full menu'!S26="LSD"),"subst",IF(OR('Full menu'!S26="FERT",'Full menu'!S26="FMT",'Full menu'!S26="FIT",'Full menu'!S26="WSD"),"intens",""))))</f>
        <v>subst</v>
      </c>
      <c r="T26" s="4" t="str">
        <f>IF(OR('Full menu'!T26="MDC",'Full menu'!T26="PERF"),"rude",IF(OR('Full menu'!T26="PCB",'Full menu'!T26="AERF",'Full menu'!T26="UD"),"inter",IF(OR('Full menu'!T26="ACB",'Full menu'!T26="LCERT",'Full menu'!T26="LERT",'Full menu'!T26="FCERT",'Full menu'!T26="FCMT",'Full menu'!T26="LCMT",'Full menu'!T26="LMT",'Full menu'!T26="LCIT",'Full menu'!T26="FCIT",'Full menu'!T26="LIT",'Full menu'!T26="MwERT",'Full menu'!T26="ERwMT",'Full menu'!T26="M&amp;ERT",'Full menu'!T26="MwIT",'Full menu'!T26="IwMT",'Full menu'!T26="M&amp;IT",'Full menu'!T26="IwERT",'Full menu'!T26="ERwIT",'Full menu'!T26="I&amp;ERT",'Full menu'!T26="ER&amp;M&amp;IT",'Full menu'!T26="LSD"),"subst",IF(OR('Full menu'!T26="FERT",'Full menu'!T26="FMT",'Full menu'!T26="FIT",'Full menu'!T26="WSD"),"intens",""))))</f>
        <v>subst</v>
      </c>
      <c r="U26" s="4" t="str">
        <f>IF(OR('Full menu'!U26="MDC",'Full menu'!U26="PERF"),"rude",IF(OR('Full menu'!U26="PCB",'Full menu'!U26="AERF",'Full menu'!U26="UD"),"inter",IF(OR('Full menu'!U26="ACB",'Full menu'!U26="LCERT",'Full menu'!U26="LERT",'Full menu'!U26="FCERT",'Full menu'!U26="FCMT",'Full menu'!U26="LCMT",'Full menu'!U26="LMT",'Full menu'!U26="LCIT",'Full menu'!U26="FCIT",'Full menu'!U26="LIT",'Full menu'!U26="MwERT",'Full menu'!U26="ERwMT",'Full menu'!U26="M&amp;ERT",'Full menu'!U26="MwIT",'Full menu'!U26="IwMT",'Full menu'!U26="M&amp;IT",'Full menu'!U26="IwERT",'Full menu'!U26="ERwIT",'Full menu'!U26="I&amp;ERT",'Full menu'!U26="ER&amp;M&amp;IT",'Full menu'!U26="LSD"),"subst",IF(OR('Full menu'!U26="FERT",'Full menu'!U26="FMT",'Full menu'!U26="FIT",'Full menu'!U26="WSD"),"intens",""))))</f>
        <v>subst</v>
      </c>
      <c r="V26" s="4" t="str">
        <f>IF(OR('Full menu'!V26="MDC",'Full menu'!V26="PERF"),"rude",IF(OR('Full menu'!V26="PCB",'Full menu'!V26="AERF",'Full menu'!V26="UD"),"inter",IF(OR('Full menu'!V26="ACB",'Full menu'!V26="LCERT",'Full menu'!V26="LERT",'Full menu'!V26="FCERT",'Full menu'!V26="FCMT",'Full menu'!V26="LCMT",'Full menu'!V26="LMT",'Full menu'!V26="LCIT",'Full menu'!V26="FCIT",'Full menu'!V26="LIT",'Full menu'!V26="MwERT",'Full menu'!V26="ERwMT",'Full menu'!V26="M&amp;ERT",'Full menu'!V26="MwIT",'Full menu'!V26="IwMT",'Full menu'!V26="M&amp;IT",'Full menu'!V26="IwERT",'Full menu'!V26="ERwIT",'Full menu'!V26="I&amp;ERT",'Full menu'!V26="ER&amp;M&amp;IT",'Full menu'!V26="LSD"),"subst",IF(OR('Full menu'!V26="FERT",'Full menu'!V26="FMT",'Full menu'!V26="FIT",'Full menu'!V26="WSD"),"intens",""))))</f>
        <v>subst</v>
      </c>
      <c r="W26" s="4" t="str">
        <f>IF(OR('Full menu'!W26="MDC",'Full menu'!W26="PERF"),"rude",IF(OR('Full menu'!W26="PCB",'Full menu'!W26="AERF",'Full menu'!W26="UD"),"inter",IF(OR('Full menu'!W26="ACB",'Full menu'!W26="LCERT",'Full menu'!W26="LERT",'Full menu'!W26="FCERT",'Full menu'!W26="FCMT",'Full menu'!W26="LCMT",'Full menu'!W26="LMT",'Full menu'!W26="LCIT",'Full menu'!W26="FCIT",'Full menu'!W26="LIT",'Full menu'!W26="MwERT",'Full menu'!W26="ERwMT",'Full menu'!W26="M&amp;ERT",'Full menu'!W26="MwIT",'Full menu'!W26="IwMT",'Full menu'!W26="M&amp;IT",'Full menu'!W26="IwERT",'Full menu'!W26="ERwIT",'Full menu'!W26="I&amp;ERT",'Full menu'!W26="ER&amp;M&amp;IT",'Full menu'!W26="LSD"),"subst",IF(OR('Full menu'!W26="FERT",'Full menu'!W26="FMT",'Full menu'!W26="FIT",'Full menu'!W26="WSD"),"intens",""))))</f>
        <v>subst</v>
      </c>
      <c r="X26" s="4" t="str">
        <f>IF(OR('Full menu'!X26="MDC",'Full menu'!X26="PERF"),"rude",IF(OR('Full menu'!X26="PCB",'Full menu'!X26="AERF",'Full menu'!X26="UD"),"inter",IF(OR('Full menu'!X26="ACB",'Full menu'!X26="LCERT",'Full menu'!X26="LERT",'Full menu'!X26="FCERT",'Full menu'!X26="FCMT",'Full menu'!X26="LCMT",'Full menu'!X26="LMT",'Full menu'!X26="LCIT",'Full menu'!X26="FCIT",'Full menu'!X26="LIT",'Full menu'!X26="MwERT",'Full menu'!X26="ERwMT",'Full menu'!X26="M&amp;ERT",'Full menu'!X26="MwIT",'Full menu'!X26="IwMT",'Full menu'!X26="M&amp;IT",'Full menu'!X26="IwERT",'Full menu'!X26="ERwIT",'Full menu'!X26="I&amp;ERT",'Full menu'!X26="ER&amp;M&amp;IT",'Full menu'!X26="LSD"),"subst",IF(OR('Full menu'!X26="FERT",'Full menu'!X26="FMT",'Full menu'!X26="FIT",'Full menu'!X26="WSD"),"intens",""))))</f>
        <v>subst</v>
      </c>
      <c r="Y26" s="4" t="str">
        <f>IF(OR('Full menu'!Y26="MDC",'Full menu'!Y26="PERF"),"rude",IF(OR('Full menu'!Y26="PCB",'Full menu'!Y26="AERF",'Full menu'!Y26="UD"),"inter",IF(OR('Full menu'!Y26="ACB",'Full menu'!Y26="LCERT",'Full menu'!Y26="LERT",'Full menu'!Y26="FCERT",'Full menu'!Y26="FCMT",'Full menu'!Y26="LCMT",'Full menu'!Y26="LMT",'Full menu'!Y26="LCIT",'Full menu'!Y26="FCIT",'Full menu'!Y26="LIT",'Full menu'!Y26="MwERT",'Full menu'!Y26="ERwMT",'Full menu'!Y26="M&amp;ERT",'Full menu'!Y26="MwIT",'Full menu'!Y26="IwMT",'Full menu'!Y26="M&amp;IT",'Full menu'!Y26="IwERT",'Full menu'!Y26="ERwIT",'Full menu'!Y26="I&amp;ERT",'Full menu'!Y26="ER&amp;M&amp;IT",'Full menu'!Y26="LSD"),"subst",IF(OR('Full menu'!Y26="FERT",'Full menu'!Y26="FMT",'Full menu'!Y26="FIT",'Full menu'!Y26="WSD"),"intens",""))))</f>
        <v>subst</v>
      </c>
      <c r="Z26" s="4" t="str">
        <f>IF(OR('Full menu'!Z26="MDC",'Full menu'!Z26="PERF"),"rude",IF(OR('Full menu'!Z26="PCB",'Full menu'!Z26="AERF",'Full menu'!Z26="UD"),"inter",IF(OR('Full menu'!Z26="ACB",'Full menu'!Z26="LCERT",'Full menu'!Z26="LERT",'Full menu'!Z26="FCERT",'Full menu'!Z26="FCMT",'Full menu'!Z26="LCMT",'Full menu'!Z26="LMT",'Full menu'!Z26="LCIT",'Full menu'!Z26="FCIT",'Full menu'!Z26="LIT",'Full menu'!Z26="MwERT",'Full menu'!Z26="ERwMT",'Full menu'!Z26="M&amp;ERT",'Full menu'!Z26="MwIT",'Full menu'!Z26="IwMT",'Full menu'!Z26="M&amp;IT",'Full menu'!Z26="IwERT",'Full menu'!Z26="ERwIT",'Full menu'!Z26="I&amp;ERT",'Full menu'!Z26="ER&amp;M&amp;IT",'Full menu'!Z26="LSD"),"subst",IF(OR('Full menu'!Z26="FERT",'Full menu'!Z26="FMT",'Full menu'!Z26="FIT",'Full menu'!Z26="WSD"),"intens",""))))</f>
        <v>subst</v>
      </c>
      <c r="AA26" s="4" t="str">
        <f>IF(OR('Full menu'!AA26="MDC",'Full menu'!AA26="PERF"),"rude",IF(OR('Full menu'!AA26="PCB",'Full menu'!AA26="AERF",'Full menu'!AA26="UD"),"inter",IF(OR('Full menu'!AA26="ACB",'Full menu'!AA26="LCERT",'Full menu'!AA26="LERT",'Full menu'!AA26="FCERT",'Full menu'!AA26="FCMT",'Full menu'!AA26="LCMT",'Full menu'!AA26="LMT",'Full menu'!AA26="LCIT",'Full menu'!AA26="FCIT",'Full menu'!AA26="LIT",'Full menu'!AA26="MwERT",'Full menu'!AA26="ERwMT",'Full menu'!AA26="M&amp;ERT",'Full menu'!AA26="MwIT",'Full menu'!AA26="IwMT",'Full menu'!AA26="M&amp;IT",'Full menu'!AA26="IwERT",'Full menu'!AA26="ERwIT",'Full menu'!AA26="I&amp;ERT",'Full menu'!AA26="ER&amp;M&amp;IT",'Full menu'!AA26="LSD"),"subst",IF(OR('Full menu'!AA26="FERT",'Full menu'!AA26="FMT",'Full menu'!AA26="FIT",'Full menu'!AA26="WSD"),"intens",""))))</f>
        <v>subst</v>
      </c>
      <c r="AB26" s="4" t="str">
        <f>IF(OR('Full menu'!AB26="MDC",'Full menu'!AB26="PERF"),"rude",IF(OR('Full menu'!AB26="PCB",'Full menu'!AB26="AERF",'Full menu'!AB26="UD"),"inter",IF(OR('Full menu'!AB26="ACB",'Full menu'!AB26="LCERT",'Full menu'!AB26="LERT",'Full menu'!AB26="FCERT",'Full menu'!AB26="FCMT",'Full menu'!AB26="LCMT",'Full menu'!AB26="LMT",'Full menu'!AB26="LCIT",'Full menu'!AB26="FCIT",'Full menu'!AB26="LIT",'Full menu'!AB26="MwERT",'Full menu'!AB26="ERwMT",'Full menu'!AB26="M&amp;ERT",'Full menu'!AB26="MwIT",'Full menu'!AB26="IwMT",'Full menu'!AB26="M&amp;IT",'Full menu'!AB26="IwERT",'Full menu'!AB26="ERwIT",'Full menu'!AB26="I&amp;ERT",'Full menu'!AB26="ER&amp;M&amp;IT",'Full menu'!AB26="LSD"),"subst",IF(OR('Full menu'!AB26="FERT",'Full menu'!AB26="FMT",'Full menu'!AB26="FIT",'Full menu'!AB26="WSD"),"intens",""))))</f>
        <v>subst</v>
      </c>
      <c r="AC26" s="4" t="str">
        <f>IF(OR('Full menu'!AC26="MDC",'Full menu'!AC26="PERF"),"rude",IF(OR('Full menu'!AC26="PCB",'Full menu'!AC26="AERF",'Full menu'!AC26="UD"),"inter",IF(OR('Full menu'!AC26="ACB",'Full menu'!AC26="LCERT",'Full menu'!AC26="LERT",'Full menu'!AC26="FCERT",'Full menu'!AC26="FCMT",'Full menu'!AC26="LCMT",'Full menu'!AC26="LMT",'Full menu'!AC26="LCIT",'Full menu'!AC26="FCIT",'Full menu'!AC26="LIT",'Full menu'!AC26="MwERT",'Full menu'!AC26="ERwMT",'Full menu'!AC26="M&amp;ERT",'Full menu'!AC26="MwIT",'Full menu'!AC26="IwMT",'Full menu'!AC26="M&amp;IT",'Full menu'!AC26="IwERT",'Full menu'!AC26="ERwIT",'Full menu'!AC26="I&amp;ERT",'Full menu'!AC26="ER&amp;M&amp;IT",'Full menu'!AC26="LSD"),"subst",IF(OR('Full menu'!AC26="FERT",'Full menu'!AC26="FMT",'Full menu'!AC26="FIT",'Full menu'!AC26="WSD"),"intens",""))))</f>
        <v>subst</v>
      </c>
      <c r="AD26" s="4" t="str">
        <f>IF(OR('Full menu'!AD26="MDC",'Full menu'!AD26="PERF"),"rude",IF(OR('Full menu'!AD26="PCB",'Full menu'!AD26="AERF",'Full menu'!AD26="UD"),"inter",IF(OR('Full menu'!AD26="ACB",'Full menu'!AD26="LCERT",'Full menu'!AD26="LERT",'Full menu'!AD26="FCERT",'Full menu'!AD26="FCMT",'Full menu'!AD26="LCMT",'Full menu'!AD26="LMT",'Full menu'!AD26="LCIT",'Full menu'!AD26="FCIT",'Full menu'!AD26="LIT",'Full menu'!AD26="MwERT",'Full menu'!AD26="ERwMT",'Full menu'!AD26="M&amp;ERT",'Full menu'!AD26="MwIT",'Full menu'!AD26="IwMT",'Full menu'!AD26="M&amp;IT",'Full menu'!AD26="IwERT",'Full menu'!AD26="ERwIT",'Full menu'!AD26="I&amp;ERT",'Full menu'!AD26="ER&amp;M&amp;IT",'Full menu'!AD26="LSD"),"subst",IF(OR('Full menu'!AD26="FERT",'Full menu'!AD26="FMT",'Full menu'!AD26="FIT",'Full menu'!AD26="WSD"),"intens",""))))</f>
        <v>subst</v>
      </c>
      <c r="AE26" s="4" t="str">
        <f>IF(OR('Full menu'!AE26="MDC",'Full menu'!AE26="PERF"),"rude",IF(OR('Full menu'!AE26="PCB",'Full menu'!AE26="AERF",'Full menu'!AE26="UD"),"inter",IF(OR('Full menu'!AE26="ACB",'Full menu'!AE26="LCERT",'Full menu'!AE26="LERT",'Full menu'!AE26="FCERT",'Full menu'!AE26="FCMT",'Full menu'!AE26="LCMT",'Full menu'!AE26="LMT",'Full menu'!AE26="LCIT",'Full menu'!AE26="FCIT",'Full menu'!AE26="LIT",'Full menu'!AE26="MwERT",'Full menu'!AE26="ERwMT",'Full menu'!AE26="M&amp;ERT",'Full menu'!AE26="MwIT",'Full menu'!AE26="IwMT",'Full menu'!AE26="M&amp;IT",'Full menu'!AE26="IwERT",'Full menu'!AE26="ERwIT",'Full menu'!AE26="I&amp;ERT",'Full menu'!AE26="ER&amp;M&amp;IT",'Full menu'!AE26="LSD"),"subst",IF(OR('Full menu'!AE26="FERT",'Full menu'!AE26="FMT",'Full menu'!AE26="FIT",'Full menu'!AE26="WSD"),"intens",""))))</f>
        <v>subst</v>
      </c>
      <c r="AF26" s="4" t="str">
        <f>IF(OR('Full menu'!AF26="MDC",'Full menu'!AF26="PERF"),"rude",IF(OR('Full menu'!AF26="PCB",'Full menu'!AF26="AERF",'Full menu'!AF26="UD"),"inter",IF(OR('Full menu'!AF26="ACB",'Full menu'!AF26="LCERT",'Full menu'!AF26="LERT",'Full menu'!AF26="FCERT",'Full menu'!AF26="FCMT",'Full menu'!AF26="LCMT",'Full menu'!AF26="LMT",'Full menu'!AF26="LCIT",'Full menu'!AF26="FCIT",'Full menu'!AF26="LIT",'Full menu'!AF26="MwERT",'Full menu'!AF26="ERwMT",'Full menu'!AF26="M&amp;ERT",'Full menu'!AF26="MwIT",'Full menu'!AF26="IwMT",'Full menu'!AF26="M&amp;IT",'Full menu'!AF26="IwERT",'Full menu'!AF26="ERwIT",'Full menu'!AF26="I&amp;ERT",'Full menu'!AF26="ER&amp;M&amp;IT",'Full menu'!AF26="LSD"),"subst",IF(OR('Full menu'!AF26="FERT",'Full menu'!AF26="FMT",'Full menu'!AF26="FIT",'Full menu'!AF26="WSD"),"intens",""))))</f>
        <v>subst</v>
      </c>
      <c r="AG26" s="4" t="str">
        <f>IF(OR('Full menu'!AG26="MDC",'Full menu'!AG26="PERF"),"rude",IF(OR('Full menu'!AG26="PCB",'Full menu'!AG26="AERF",'Full menu'!AG26="UD"),"inter",IF(OR('Full menu'!AG26="ACB",'Full menu'!AG26="LCERT",'Full menu'!AG26="LERT",'Full menu'!AG26="FCERT",'Full menu'!AG26="FCMT",'Full menu'!AG26="LCMT",'Full menu'!AG26="LMT",'Full menu'!AG26="LCIT",'Full menu'!AG26="FCIT",'Full menu'!AG26="LIT",'Full menu'!AG26="MwERT",'Full menu'!AG26="ERwMT",'Full menu'!AG26="M&amp;ERT",'Full menu'!AG26="MwIT",'Full menu'!AG26="IwMT",'Full menu'!AG26="M&amp;IT",'Full menu'!AG26="IwERT",'Full menu'!AG26="ERwIT",'Full menu'!AG26="I&amp;ERT",'Full menu'!AG26="ER&amp;M&amp;IT",'Full menu'!AG26="LSD"),"subst",IF(OR('Full menu'!AG26="FERT",'Full menu'!AG26="FMT",'Full menu'!AG26="FIT",'Full menu'!AG26="WSD"),"intens",""))))</f>
        <v>subst</v>
      </c>
      <c r="AH26" s="4" t="str">
        <f>IF(OR('Full menu'!AH26="MDC",'Full menu'!AH26="PERF"),"rude",IF(OR('Full menu'!AH26="PCB",'Full menu'!AH26="AERF",'Full menu'!AH26="UD"),"inter",IF(OR('Full menu'!AH26="ACB",'Full menu'!AH26="LCERT",'Full menu'!AH26="LERT",'Full menu'!AH26="FCERT",'Full menu'!AH26="FCMT",'Full menu'!AH26="LCMT",'Full menu'!AH26="LMT",'Full menu'!AH26="LCIT",'Full menu'!AH26="FCIT",'Full menu'!AH26="LIT",'Full menu'!AH26="MwERT",'Full menu'!AH26="ERwMT",'Full menu'!AH26="M&amp;ERT",'Full menu'!AH26="MwIT",'Full menu'!AH26="IwMT",'Full menu'!AH26="M&amp;IT",'Full menu'!AH26="IwERT",'Full menu'!AH26="ERwIT",'Full menu'!AH26="I&amp;ERT",'Full menu'!AH26="ER&amp;M&amp;IT",'Full menu'!AH26="LSD"),"subst",IF(OR('Full menu'!AH26="FERT",'Full menu'!AH26="FMT",'Full menu'!AH26="FIT",'Full menu'!AH26="WSD"),"intens",""))))</f>
        <v>subst</v>
      </c>
      <c r="AI26" s="4" t="str">
        <f>IF(OR('Full menu'!AI26="MDC",'Full menu'!AI26="PERF"),"rude",IF(OR('Full menu'!AI26="PCB",'Full menu'!AI26="AERF",'Full menu'!AI26="UD"),"inter",IF(OR('Full menu'!AI26="ACB",'Full menu'!AI26="LCERT",'Full menu'!AI26="LERT",'Full menu'!AI26="FCERT",'Full menu'!AI26="FCMT",'Full menu'!AI26="LCMT",'Full menu'!AI26="LMT",'Full menu'!AI26="LCIT",'Full menu'!AI26="FCIT",'Full menu'!AI26="LIT",'Full menu'!AI26="MwERT",'Full menu'!AI26="ERwMT",'Full menu'!AI26="M&amp;ERT",'Full menu'!AI26="MwIT",'Full menu'!AI26="IwMT",'Full menu'!AI26="M&amp;IT",'Full menu'!AI26="IwERT",'Full menu'!AI26="ERwIT",'Full menu'!AI26="I&amp;ERT",'Full menu'!AI26="ER&amp;M&amp;IT",'Full menu'!AI26="LSD"),"subst",IF(OR('Full menu'!AI26="FERT",'Full menu'!AI26="FMT",'Full menu'!AI26="FIT",'Full menu'!AI26="WSD"),"intens",""))))</f>
        <v>subst</v>
      </c>
      <c r="AJ26" s="4" t="str">
        <f>IF(OR('Full menu'!AJ26="MDC",'Full menu'!AJ26="PERF"),"rude",IF(OR('Full menu'!AJ26="PCB",'Full menu'!AJ26="AERF",'Full menu'!AJ26="UD"),"inter",IF(OR('Full menu'!AJ26="ACB",'Full menu'!AJ26="LCERT",'Full menu'!AJ26="LERT",'Full menu'!AJ26="FCERT",'Full menu'!AJ26="FCMT",'Full menu'!AJ26="LCMT",'Full menu'!AJ26="LMT",'Full menu'!AJ26="LCIT",'Full menu'!AJ26="FCIT",'Full menu'!AJ26="LIT",'Full menu'!AJ26="MwERT",'Full menu'!AJ26="ERwMT",'Full menu'!AJ26="M&amp;ERT",'Full menu'!AJ26="MwIT",'Full menu'!AJ26="IwMT",'Full menu'!AJ26="M&amp;IT",'Full menu'!AJ26="IwERT",'Full menu'!AJ26="ERwIT",'Full menu'!AJ26="I&amp;ERT",'Full menu'!AJ26="ER&amp;M&amp;IT",'Full menu'!AJ26="LSD"),"subst",IF(OR('Full menu'!AJ26="FERT",'Full menu'!AJ26="FMT",'Full menu'!AJ26="FIT",'Full menu'!AJ26="WSD"),"intens",""))))</f>
        <v>subst</v>
      </c>
      <c r="AK26" s="4" t="str">
        <f>IF(OR('Full menu'!AK26="MDC",'Full menu'!AK26="PERF"),"rude",IF(OR('Full menu'!AK26="PCB",'Full menu'!AK26="AERF",'Full menu'!AK26="UD"),"inter",IF(OR('Full menu'!AK26="ACB",'Full menu'!AK26="LCERT",'Full menu'!AK26="LERT",'Full menu'!AK26="FCERT",'Full menu'!AK26="FCMT",'Full menu'!AK26="LCMT",'Full menu'!AK26="LMT",'Full menu'!AK26="LCIT",'Full menu'!AK26="FCIT",'Full menu'!AK26="LIT",'Full menu'!AK26="MwERT",'Full menu'!AK26="ERwMT",'Full menu'!AK26="M&amp;ERT",'Full menu'!AK26="MwIT",'Full menu'!AK26="IwMT",'Full menu'!AK26="M&amp;IT",'Full menu'!AK26="IwERT",'Full menu'!AK26="ERwIT",'Full menu'!AK26="I&amp;ERT",'Full menu'!AK26="ER&amp;M&amp;IT",'Full menu'!AK26="LSD"),"subst",IF(OR('Full menu'!AK26="FERT",'Full menu'!AK26="FMT",'Full menu'!AK26="FIT",'Full menu'!AK26="WSD"),"intens",""))))</f>
        <v>subst</v>
      </c>
      <c r="AL26" s="4" t="str">
        <f>IF(OR('Full menu'!AL26="MDC",'Full menu'!AL26="PERF"),"rude",IF(OR('Full menu'!AL26="PCB",'Full menu'!AL26="AERF",'Full menu'!AL26="UD"),"inter",IF(OR('Full menu'!AL26="ACB",'Full menu'!AL26="LCERT",'Full menu'!AL26="LERT",'Full menu'!AL26="FCERT",'Full menu'!AL26="FCMT",'Full menu'!AL26="LCMT",'Full menu'!AL26="LMT",'Full menu'!AL26="LCIT",'Full menu'!AL26="FCIT",'Full menu'!AL26="LIT",'Full menu'!AL26="MwERT",'Full menu'!AL26="ERwMT",'Full menu'!AL26="M&amp;ERT",'Full menu'!AL26="MwIT",'Full menu'!AL26="IwMT",'Full menu'!AL26="M&amp;IT",'Full menu'!AL26="IwERT",'Full menu'!AL26="ERwIT",'Full menu'!AL26="I&amp;ERT",'Full menu'!AL26="ER&amp;M&amp;IT",'Full menu'!AL26="LSD"),"subst",IF(OR('Full menu'!AL26="FERT",'Full menu'!AL26="FMT",'Full menu'!AL26="FIT",'Full menu'!AL26="WSD"),"intens",""))))</f>
        <v>subst</v>
      </c>
      <c r="AM26" s="4" t="str">
        <f>IF(OR('Full menu'!AM26="MDC",'Full menu'!AM26="PERF"),"rude",IF(OR('Full menu'!AM26="PCB",'Full menu'!AM26="AERF",'Full menu'!AM26="UD"),"inter",IF(OR('Full menu'!AM26="ACB",'Full menu'!AM26="LCERT",'Full menu'!AM26="LERT",'Full menu'!AM26="FCERT",'Full menu'!AM26="FCMT",'Full menu'!AM26="LCMT",'Full menu'!AM26="LMT",'Full menu'!AM26="LCIT",'Full menu'!AM26="FCIT",'Full menu'!AM26="LIT",'Full menu'!AM26="MwERT",'Full menu'!AM26="ERwMT",'Full menu'!AM26="M&amp;ERT",'Full menu'!AM26="MwIT",'Full menu'!AM26="IwMT",'Full menu'!AM26="M&amp;IT",'Full menu'!AM26="IwERT",'Full menu'!AM26="ERwIT",'Full menu'!AM26="I&amp;ERT",'Full menu'!AM26="ER&amp;M&amp;IT",'Full menu'!AM26="LSD"),"subst",IF(OR('Full menu'!AM26="FERT",'Full menu'!AM26="FMT",'Full menu'!AM26="FIT",'Full menu'!AM26="WSD"),"intens",""))))</f>
        <v>subst</v>
      </c>
      <c r="AN26" s="4" t="str">
        <f>IF(OR('Full menu'!AN26="MDC",'Full menu'!AN26="PERF"),"rude",IF(OR('Full menu'!AN26="PCB",'Full menu'!AN26="AERF",'Full menu'!AN26="UD"),"inter",IF(OR('Full menu'!AN26="ACB",'Full menu'!AN26="LCERT",'Full menu'!AN26="LERT",'Full menu'!AN26="FCERT",'Full menu'!AN26="FCMT",'Full menu'!AN26="LCMT",'Full menu'!AN26="LMT",'Full menu'!AN26="LCIT",'Full menu'!AN26="FCIT",'Full menu'!AN26="LIT",'Full menu'!AN26="MwERT",'Full menu'!AN26="ERwMT",'Full menu'!AN26="M&amp;ERT",'Full menu'!AN26="MwIT",'Full menu'!AN26="IwMT",'Full menu'!AN26="M&amp;IT",'Full menu'!AN26="IwERT",'Full menu'!AN26="ERwIT",'Full menu'!AN26="I&amp;ERT",'Full menu'!AN26="ER&amp;M&amp;IT",'Full menu'!AN26="LSD"),"subst",IF(OR('Full menu'!AN26="FERT",'Full menu'!AN26="FMT",'Full menu'!AN26="FIT",'Full menu'!AN26="WSD"),"intens",""))))</f>
        <v>subst</v>
      </c>
      <c r="AO26" s="4" t="str">
        <f>IF(OR('Full menu'!AO26="MDC",'Full menu'!AO26="PERF"),"rude",IF(OR('Full menu'!AO26="PCB",'Full menu'!AO26="AERF",'Full menu'!AO26="UD"),"inter",IF(OR('Full menu'!AO26="ACB",'Full menu'!AO26="LCERT",'Full menu'!AO26="LERT",'Full menu'!AO26="FCERT",'Full menu'!AO26="FCMT",'Full menu'!AO26="LCMT",'Full menu'!AO26="LMT",'Full menu'!AO26="LCIT",'Full menu'!AO26="FCIT",'Full menu'!AO26="LIT",'Full menu'!AO26="MwERT",'Full menu'!AO26="ERwMT",'Full menu'!AO26="M&amp;ERT",'Full menu'!AO26="MwIT",'Full menu'!AO26="IwMT",'Full menu'!AO26="M&amp;IT",'Full menu'!AO26="IwERT",'Full menu'!AO26="ERwIT",'Full menu'!AO26="I&amp;ERT",'Full menu'!AO26="ER&amp;M&amp;IT",'Full menu'!AO26="LSD"),"subst",IF(OR('Full menu'!AO26="FERT",'Full menu'!AO26="FMT",'Full menu'!AO26="FIT",'Full menu'!AO26="WSD"),"intens",""))))</f>
        <v>subst</v>
      </c>
      <c r="AP26" s="4" t="str">
        <f>IF(OR('Full menu'!AP26="MDC",'Full menu'!AP26="PERF"),"rude",IF(OR('Full menu'!AP26="PCB",'Full menu'!AP26="AERF",'Full menu'!AP26="UD"),"inter",IF(OR('Full menu'!AP26="ACB",'Full menu'!AP26="LCERT",'Full menu'!AP26="LERT",'Full menu'!AP26="FCERT",'Full menu'!AP26="FCMT",'Full menu'!AP26="LCMT",'Full menu'!AP26="LMT",'Full menu'!AP26="LCIT",'Full menu'!AP26="FCIT",'Full menu'!AP26="LIT",'Full menu'!AP26="MwERT",'Full menu'!AP26="ERwMT",'Full menu'!AP26="M&amp;ERT",'Full menu'!AP26="MwIT",'Full menu'!AP26="IwMT",'Full menu'!AP26="M&amp;IT",'Full menu'!AP26="IwERT",'Full menu'!AP26="ERwIT",'Full menu'!AP26="I&amp;ERT",'Full menu'!AP26="ER&amp;M&amp;IT",'Full menu'!AP26="LSD"),"subst",IF(OR('Full menu'!AP26="FERT",'Full menu'!AP26="FMT",'Full menu'!AP26="FIT",'Full menu'!AP26="WSD"),"intens",""))))</f>
        <v>subst</v>
      </c>
      <c r="AQ26" s="4" t="str">
        <f>IF(OR('Full menu'!AQ26="MDC",'Full menu'!AQ26="PERF"),"rude",IF(OR('Full menu'!AQ26="PCB",'Full menu'!AQ26="AERF",'Full menu'!AQ26="UD"),"inter",IF(OR('Full menu'!AQ26="ACB",'Full menu'!AQ26="LCERT",'Full menu'!AQ26="LERT",'Full menu'!AQ26="FCERT",'Full menu'!AQ26="FCMT",'Full menu'!AQ26="LCMT",'Full menu'!AQ26="LMT",'Full menu'!AQ26="LCIT",'Full menu'!AQ26="FCIT",'Full menu'!AQ26="LIT",'Full menu'!AQ26="MwERT",'Full menu'!AQ26="ERwMT",'Full menu'!AQ26="M&amp;ERT",'Full menu'!AQ26="MwIT",'Full menu'!AQ26="IwMT",'Full menu'!AQ26="M&amp;IT",'Full menu'!AQ26="IwERT",'Full menu'!AQ26="ERwIT",'Full menu'!AQ26="I&amp;ERT",'Full menu'!AQ26="ER&amp;M&amp;IT",'Full menu'!AQ26="LSD"),"subst",IF(OR('Full menu'!AQ26="FERT",'Full menu'!AQ26="FMT",'Full menu'!AQ26="FIT",'Full menu'!AQ26="WSD"),"intens",""))))</f>
        <v>subst</v>
      </c>
      <c r="AR26" s="4" t="str">
        <f>IF(OR('Full menu'!AR26="MDC",'Full menu'!AR26="PERF"),"rude",IF(OR('Full menu'!AR26="PCB",'Full menu'!AR26="AERF",'Full menu'!AR26="UD"),"inter",IF(OR('Full menu'!AR26="ACB",'Full menu'!AR26="LCERT",'Full menu'!AR26="LERT",'Full menu'!AR26="FCERT",'Full menu'!AR26="FCMT",'Full menu'!AR26="LCMT",'Full menu'!AR26="LMT",'Full menu'!AR26="LCIT",'Full menu'!AR26="FCIT",'Full menu'!AR26="LIT",'Full menu'!AR26="MwERT",'Full menu'!AR26="ERwMT",'Full menu'!AR26="M&amp;ERT",'Full menu'!AR26="MwIT",'Full menu'!AR26="IwMT",'Full menu'!AR26="M&amp;IT",'Full menu'!AR26="IwERT",'Full menu'!AR26="ERwIT",'Full menu'!AR26="I&amp;ERT",'Full menu'!AR26="ER&amp;M&amp;IT",'Full menu'!AR26="LSD"),"subst",IF(OR('Full menu'!AR26="FERT",'Full menu'!AR26="FMT",'Full menu'!AR26="FIT",'Full menu'!AR26="WSD"),"intens",""))))</f>
        <v>subst</v>
      </c>
      <c r="AS26" s="4" t="str">
        <f>IF(OR('Full menu'!AS26="MDC",'Full menu'!AS26="PERF"),"rude",IF(OR('Full menu'!AS26="PCB",'Full menu'!AS26="AERF",'Full menu'!AS26="UD"),"inter",IF(OR('Full menu'!AS26="ACB",'Full menu'!AS26="LCERT",'Full menu'!AS26="LERT",'Full menu'!AS26="FCERT",'Full menu'!AS26="FCMT",'Full menu'!AS26="LCMT",'Full menu'!AS26="LMT",'Full menu'!AS26="LCIT",'Full menu'!AS26="FCIT",'Full menu'!AS26="LIT",'Full menu'!AS26="MwERT",'Full menu'!AS26="ERwMT",'Full menu'!AS26="M&amp;ERT",'Full menu'!AS26="MwIT",'Full menu'!AS26="IwMT",'Full menu'!AS26="M&amp;IT",'Full menu'!AS26="IwERT",'Full menu'!AS26="ERwIT",'Full menu'!AS26="I&amp;ERT",'Full menu'!AS26="ER&amp;M&amp;IT",'Full menu'!AS26="LSD"),"subst",IF(OR('Full menu'!AS26="FERT",'Full menu'!AS26="FMT",'Full menu'!AS26="FIT",'Full menu'!AS26="WSD"),"intens",""))))</f>
        <v>subst</v>
      </c>
    </row>
    <row r="27" spans="1:45" x14ac:dyDescent="0.2">
      <c r="A27" s="4" t="s">
        <v>47</v>
      </c>
      <c r="B27" s="4" t="str">
        <f>IF(OR('Full menu'!B27="MDC",'Full menu'!B27="PERF"),"rude",IF(OR('Full menu'!B27="PCB",'Full menu'!B27="AERF",'Full menu'!B27="UD"),"inter",IF(OR('Full menu'!B27="ACB",'Full menu'!B27="LCERT",'Full menu'!B27="LERT",'Full menu'!B27="FCERT",'Full menu'!B27="FCMT",'Full menu'!B27="LCMT",'Full menu'!B27="LMT",'Full menu'!B27="LCIT",'Full menu'!B27="FCIT",'Full menu'!B27="LIT",'Full menu'!B27="MwERT",'Full menu'!B27="ERwMT",'Full menu'!B27="M&amp;ERT",'Full menu'!B27="MwIT",'Full menu'!B27="IwMT",'Full menu'!B27="M&amp;IT",'Full menu'!B27="IwERT",'Full menu'!B27="ERwIT",'Full menu'!B27="I&amp;ERT",'Full menu'!B27="ER&amp;M&amp;IT",'Full menu'!B27="LSD"),"subst",IF(OR('Full menu'!B27="FERT",'Full menu'!B27="FMT",'Full menu'!B27="FIT",'Full menu'!B27="WSD"),"intens",""))))</f>
        <v>subst</v>
      </c>
      <c r="C27" s="4" t="str">
        <f>IF(OR('Full menu'!C27="MDC",'Full menu'!C27="PERF"),"rude",IF(OR('Full menu'!C27="PCB",'Full menu'!C27="AERF",'Full menu'!C27="UD"),"inter",IF(OR('Full menu'!C27="ACB",'Full menu'!C27="LCERT",'Full menu'!C27="LERT",'Full menu'!C27="FCERT",'Full menu'!C27="FCMT",'Full menu'!C27="LCMT",'Full menu'!C27="LMT",'Full menu'!C27="LCIT",'Full menu'!C27="FCIT",'Full menu'!C27="LIT",'Full menu'!C27="MwERT",'Full menu'!C27="ERwMT",'Full menu'!C27="M&amp;ERT",'Full menu'!C27="MwIT",'Full menu'!C27="IwMT",'Full menu'!C27="M&amp;IT",'Full menu'!C27="IwERT",'Full menu'!C27="ERwIT",'Full menu'!C27="I&amp;ERT",'Full menu'!C27="ER&amp;M&amp;IT",'Full menu'!C27="LSD"),"subst",IF(OR('Full menu'!C27="FERT",'Full menu'!C27="FMT",'Full menu'!C27="FIT",'Full menu'!C27="WSD"),"intens",""))))</f>
        <v>subst</v>
      </c>
      <c r="D27" s="4" t="str">
        <f>IF(OR('Full menu'!D27="MDC",'Full menu'!D27="PERF"),"rude",IF(OR('Full menu'!D27="PCB",'Full menu'!D27="AERF",'Full menu'!D27="UD"),"inter",IF(OR('Full menu'!D27="ACB",'Full menu'!D27="LCERT",'Full menu'!D27="LERT",'Full menu'!D27="FCERT",'Full menu'!D27="FCMT",'Full menu'!D27="LCMT",'Full menu'!D27="LMT",'Full menu'!D27="LCIT",'Full menu'!D27="FCIT",'Full menu'!D27="LIT",'Full menu'!D27="MwERT",'Full menu'!D27="ERwMT",'Full menu'!D27="M&amp;ERT",'Full menu'!D27="MwIT",'Full menu'!D27="IwMT",'Full menu'!D27="M&amp;IT",'Full menu'!D27="IwERT",'Full menu'!D27="ERwIT",'Full menu'!D27="I&amp;ERT",'Full menu'!D27="ER&amp;M&amp;IT",'Full menu'!D27="LSD"),"subst",IF(OR('Full menu'!D27="FERT",'Full menu'!D27="FMT",'Full menu'!D27="FIT",'Full menu'!D27="WSD"),"intens",""))))</f>
        <v>subst</v>
      </c>
      <c r="E27" s="4" t="str">
        <f>IF(OR('Full menu'!E27="MDC",'Full menu'!E27="PERF"),"rude",IF(OR('Full menu'!E27="PCB",'Full menu'!E27="AERF",'Full menu'!E27="UD"),"inter",IF(OR('Full menu'!E27="ACB",'Full menu'!E27="LCERT",'Full menu'!E27="LERT",'Full menu'!E27="FCERT",'Full menu'!E27="FCMT",'Full menu'!E27="LCMT",'Full menu'!E27="LMT",'Full menu'!E27="LCIT",'Full menu'!E27="FCIT",'Full menu'!E27="LIT",'Full menu'!E27="MwERT",'Full menu'!E27="ERwMT",'Full menu'!E27="M&amp;ERT",'Full menu'!E27="MwIT",'Full menu'!E27="IwMT",'Full menu'!E27="M&amp;IT",'Full menu'!E27="IwERT",'Full menu'!E27="ERwIT",'Full menu'!E27="I&amp;ERT",'Full menu'!E27="ER&amp;M&amp;IT",'Full menu'!E27="LSD"),"subst",IF(OR('Full menu'!E27="FERT",'Full menu'!E27="FMT",'Full menu'!E27="FIT",'Full menu'!E27="WSD"),"intens",""))))</f>
        <v>subst</v>
      </c>
      <c r="F27" s="4" t="str">
        <f>IF(OR('Full menu'!F27="MDC",'Full menu'!F27="PERF"),"rude",IF(OR('Full menu'!F27="PCB",'Full menu'!F27="AERF",'Full menu'!F27="UD"),"inter",IF(OR('Full menu'!F27="ACB",'Full menu'!F27="LCERT",'Full menu'!F27="LERT",'Full menu'!F27="FCERT",'Full menu'!F27="FCMT",'Full menu'!F27="LCMT",'Full menu'!F27="LMT",'Full menu'!F27="LCIT",'Full menu'!F27="FCIT",'Full menu'!F27="LIT",'Full menu'!F27="MwERT",'Full menu'!F27="ERwMT",'Full menu'!F27="M&amp;ERT",'Full menu'!F27="MwIT",'Full menu'!F27="IwMT",'Full menu'!F27="M&amp;IT",'Full menu'!F27="IwERT",'Full menu'!F27="ERwIT",'Full menu'!F27="I&amp;ERT",'Full menu'!F27="ER&amp;M&amp;IT",'Full menu'!F27="LSD"),"subst",IF(OR('Full menu'!F27="FERT",'Full menu'!F27="FMT",'Full menu'!F27="FIT",'Full menu'!F27="WSD"),"intens",""))))</f>
        <v>subst</v>
      </c>
      <c r="G27" s="4" t="str">
        <f>IF(OR('Full menu'!G27="MDC",'Full menu'!G27="PERF"),"rude",IF(OR('Full menu'!G27="PCB",'Full menu'!G27="AERF",'Full menu'!G27="UD"),"inter",IF(OR('Full menu'!G27="ACB",'Full menu'!G27="LCERT",'Full menu'!G27="LERT",'Full menu'!G27="FCERT",'Full menu'!G27="FCMT",'Full menu'!G27="LCMT",'Full menu'!G27="LMT",'Full menu'!G27="LCIT",'Full menu'!G27="FCIT",'Full menu'!G27="LIT",'Full menu'!G27="MwERT",'Full menu'!G27="ERwMT",'Full menu'!G27="M&amp;ERT",'Full menu'!G27="MwIT",'Full menu'!G27="IwMT",'Full menu'!G27="M&amp;IT",'Full menu'!G27="IwERT",'Full menu'!G27="ERwIT",'Full menu'!G27="I&amp;ERT",'Full menu'!G27="ER&amp;M&amp;IT",'Full menu'!G27="LSD"),"subst",IF(OR('Full menu'!G27="FERT",'Full menu'!G27="FMT",'Full menu'!G27="FIT",'Full menu'!G27="WSD"),"intens",""))))</f>
        <v>subst</v>
      </c>
      <c r="H27" s="4" t="str">
        <f>IF(OR('Full menu'!H27="MDC",'Full menu'!H27="PERF"),"rude",IF(OR('Full menu'!H27="PCB",'Full menu'!H27="AERF",'Full menu'!H27="UD"),"inter",IF(OR('Full menu'!H27="ACB",'Full menu'!H27="LCERT",'Full menu'!H27="LERT",'Full menu'!H27="FCERT",'Full menu'!H27="FCMT",'Full menu'!H27="LCMT",'Full menu'!H27="LMT",'Full menu'!H27="LCIT",'Full menu'!H27="FCIT",'Full menu'!H27="LIT",'Full menu'!H27="MwERT",'Full menu'!H27="ERwMT",'Full menu'!H27="M&amp;ERT",'Full menu'!H27="MwIT",'Full menu'!H27="IwMT",'Full menu'!H27="M&amp;IT",'Full menu'!H27="IwERT",'Full menu'!H27="ERwIT",'Full menu'!H27="I&amp;ERT",'Full menu'!H27="ER&amp;M&amp;IT",'Full menu'!H27="LSD"),"subst",IF(OR('Full menu'!H27="FERT",'Full menu'!H27="FMT",'Full menu'!H27="FIT",'Full menu'!H27="WSD"),"intens",""))))</f>
        <v>subst</v>
      </c>
      <c r="I27" s="4" t="str">
        <f>IF(OR('Full menu'!I27="MDC",'Full menu'!I27="PERF"),"rude",IF(OR('Full menu'!I27="PCB",'Full menu'!I27="AERF",'Full menu'!I27="UD"),"inter",IF(OR('Full menu'!I27="ACB",'Full menu'!I27="LCERT",'Full menu'!I27="LERT",'Full menu'!I27="FCERT",'Full menu'!I27="FCMT",'Full menu'!I27="LCMT",'Full menu'!I27="LMT",'Full menu'!I27="LCIT",'Full menu'!I27="FCIT",'Full menu'!I27="LIT",'Full menu'!I27="MwERT",'Full menu'!I27="ERwMT",'Full menu'!I27="M&amp;ERT",'Full menu'!I27="MwIT",'Full menu'!I27="IwMT",'Full menu'!I27="M&amp;IT",'Full menu'!I27="IwERT",'Full menu'!I27="ERwIT",'Full menu'!I27="I&amp;ERT",'Full menu'!I27="ER&amp;M&amp;IT",'Full menu'!I27="LSD"),"subst",IF(OR('Full menu'!I27="FERT",'Full menu'!I27="FMT",'Full menu'!I27="FIT",'Full menu'!I27="WSD"),"intens",""))))</f>
        <v>subst</v>
      </c>
      <c r="J27" s="4" t="str">
        <f>IF(OR('Full menu'!J27="MDC",'Full menu'!J27="PERF"),"rude",IF(OR('Full menu'!J27="PCB",'Full menu'!J27="AERF",'Full menu'!J27="UD"),"inter",IF(OR('Full menu'!J27="ACB",'Full menu'!J27="LCERT",'Full menu'!J27="LERT",'Full menu'!J27="FCERT",'Full menu'!J27="FCMT",'Full menu'!J27="LCMT",'Full menu'!J27="LMT",'Full menu'!J27="LCIT",'Full menu'!J27="FCIT",'Full menu'!J27="LIT",'Full menu'!J27="MwERT",'Full menu'!J27="ERwMT",'Full menu'!J27="M&amp;ERT",'Full menu'!J27="MwIT",'Full menu'!J27="IwMT",'Full menu'!J27="M&amp;IT",'Full menu'!J27="IwERT",'Full menu'!J27="ERwIT",'Full menu'!J27="I&amp;ERT",'Full menu'!J27="ER&amp;M&amp;IT",'Full menu'!J27="LSD"),"subst",IF(OR('Full menu'!J27="FERT",'Full menu'!J27="FMT",'Full menu'!J27="FIT",'Full menu'!J27="WSD"),"intens",""))))</f>
        <v>subst</v>
      </c>
      <c r="K27" s="4" t="str">
        <f>IF(OR('Full menu'!K27="MDC",'Full menu'!K27="PERF"),"rude",IF(OR('Full menu'!K27="PCB",'Full menu'!K27="AERF",'Full menu'!K27="UD"),"inter",IF(OR('Full menu'!K27="ACB",'Full menu'!K27="LCERT",'Full menu'!K27="LERT",'Full menu'!K27="FCERT",'Full menu'!K27="FCMT",'Full menu'!K27="LCMT",'Full menu'!K27="LMT",'Full menu'!K27="LCIT",'Full menu'!K27="FCIT",'Full menu'!K27="LIT",'Full menu'!K27="MwERT",'Full menu'!K27="ERwMT",'Full menu'!K27="M&amp;ERT",'Full menu'!K27="MwIT",'Full menu'!K27="IwMT",'Full menu'!K27="M&amp;IT",'Full menu'!K27="IwERT",'Full menu'!K27="ERwIT",'Full menu'!K27="I&amp;ERT",'Full menu'!K27="ER&amp;M&amp;IT",'Full menu'!K27="LSD"),"subst",IF(OR('Full menu'!K27="FERT",'Full menu'!K27="FMT",'Full menu'!K27="FIT",'Full menu'!K27="WSD"),"intens",""))))</f>
        <v>subst</v>
      </c>
      <c r="L27" s="4" t="str">
        <f>IF(OR('Full menu'!L27="MDC",'Full menu'!L27="PERF"),"rude",IF(OR('Full menu'!L27="PCB",'Full menu'!L27="AERF",'Full menu'!L27="UD"),"inter",IF(OR('Full menu'!L27="ACB",'Full menu'!L27="LCERT",'Full menu'!L27="LERT",'Full menu'!L27="FCERT",'Full menu'!L27="FCMT",'Full menu'!L27="LCMT",'Full menu'!L27="LMT",'Full menu'!L27="LCIT",'Full menu'!L27="FCIT",'Full menu'!L27="LIT",'Full menu'!L27="MwERT",'Full menu'!L27="ERwMT",'Full menu'!L27="M&amp;ERT",'Full menu'!L27="MwIT",'Full menu'!L27="IwMT",'Full menu'!L27="M&amp;IT",'Full menu'!L27="IwERT",'Full menu'!L27="ERwIT",'Full menu'!L27="I&amp;ERT",'Full menu'!L27="ER&amp;M&amp;IT",'Full menu'!L27="LSD"),"subst",IF(OR('Full menu'!L27="FERT",'Full menu'!L27="FMT",'Full menu'!L27="FIT",'Full menu'!L27="WSD"),"intens",""))))</f>
        <v>subst</v>
      </c>
      <c r="M27" s="4" t="str">
        <f>IF(OR('Full menu'!M27="MDC",'Full menu'!M27="PERF"),"rude",IF(OR('Full menu'!M27="PCB",'Full menu'!M27="AERF",'Full menu'!M27="UD"),"inter",IF(OR('Full menu'!M27="ACB",'Full menu'!M27="LCERT",'Full menu'!M27="LERT",'Full menu'!M27="FCERT",'Full menu'!M27="FCMT",'Full menu'!M27="LCMT",'Full menu'!M27="LMT",'Full menu'!M27="LCIT",'Full menu'!M27="FCIT",'Full menu'!M27="LIT",'Full menu'!M27="MwERT",'Full menu'!M27="ERwMT",'Full menu'!M27="M&amp;ERT",'Full menu'!M27="MwIT",'Full menu'!M27="IwMT",'Full menu'!M27="M&amp;IT",'Full menu'!M27="IwERT",'Full menu'!M27="ERwIT",'Full menu'!M27="I&amp;ERT",'Full menu'!M27="ER&amp;M&amp;IT",'Full menu'!M27="LSD"),"subst",IF(OR('Full menu'!M27="FERT",'Full menu'!M27="FMT",'Full menu'!M27="FIT",'Full menu'!M27="WSD"),"intens",""))))</f>
        <v>subst</v>
      </c>
      <c r="N27" s="4" t="str">
        <f>IF(OR('Full menu'!N27="MDC",'Full menu'!N27="PERF"),"rude",IF(OR('Full menu'!N27="PCB",'Full menu'!N27="AERF",'Full menu'!N27="UD"),"inter",IF(OR('Full menu'!N27="ACB",'Full menu'!N27="LCERT",'Full menu'!N27="LERT",'Full menu'!N27="FCERT",'Full menu'!N27="FCMT",'Full menu'!N27="LCMT",'Full menu'!N27="LMT",'Full menu'!N27="LCIT",'Full menu'!N27="FCIT",'Full menu'!N27="LIT",'Full menu'!N27="MwERT",'Full menu'!N27="ERwMT",'Full menu'!N27="M&amp;ERT",'Full menu'!N27="MwIT",'Full menu'!N27="IwMT",'Full menu'!N27="M&amp;IT",'Full menu'!N27="IwERT",'Full menu'!N27="ERwIT",'Full menu'!N27="I&amp;ERT",'Full menu'!N27="ER&amp;M&amp;IT",'Full menu'!N27="LSD"),"subst",IF(OR('Full menu'!N27="FERT",'Full menu'!N27="FMT",'Full menu'!N27="FIT",'Full menu'!N27="WSD"),"intens",""))))</f>
        <v>subst</v>
      </c>
      <c r="O27" s="4" t="str">
        <f>IF(OR('Full menu'!O27="MDC",'Full menu'!O27="PERF"),"rude",IF(OR('Full menu'!O27="PCB",'Full menu'!O27="AERF",'Full menu'!O27="UD"),"inter",IF(OR('Full menu'!O27="ACB",'Full menu'!O27="LCERT",'Full menu'!O27="LERT",'Full menu'!O27="FCERT",'Full menu'!O27="FCMT",'Full menu'!O27="LCMT",'Full menu'!O27="LMT",'Full menu'!O27="LCIT",'Full menu'!O27="FCIT",'Full menu'!O27="LIT",'Full menu'!O27="MwERT",'Full menu'!O27="ERwMT",'Full menu'!O27="M&amp;ERT",'Full menu'!O27="MwIT",'Full menu'!O27="IwMT",'Full menu'!O27="M&amp;IT",'Full menu'!O27="IwERT",'Full menu'!O27="ERwIT",'Full menu'!O27="I&amp;ERT",'Full menu'!O27="ER&amp;M&amp;IT",'Full menu'!O27="LSD"),"subst",IF(OR('Full menu'!O27="FERT",'Full menu'!O27="FMT",'Full menu'!O27="FIT",'Full menu'!O27="WSD"),"intens",""))))</f>
        <v>subst</v>
      </c>
      <c r="P27" s="4" t="str">
        <f>IF(OR('Full menu'!P27="MDC",'Full menu'!P27="PERF"),"rude",IF(OR('Full menu'!P27="PCB",'Full menu'!P27="AERF",'Full menu'!P27="UD"),"inter",IF(OR('Full menu'!P27="ACB",'Full menu'!P27="LCERT",'Full menu'!P27="LERT",'Full menu'!P27="FCERT",'Full menu'!P27="FCMT",'Full menu'!P27="LCMT",'Full menu'!P27="LMT",'Full menu'!P27="LCIT",'Full menu'!P27="FCIT",'Full menu'!P27="LIT",'Full menu'!P27="MwERT",'Full menu'!P27="ERwMT",'Full menu'!P27="M&amp;ERT",'Full menu'!P27="MwIT",'Full menu'!P27="IwMT",'Full menu'!P27="M&amp;IT",'Full menu'!P27="IwERT",'Full menu'!P27="ERwIT",'Full menu'!P27="I&amp;ERT",'Full menu'!P27="ER&amp;M&amp;IT",'Full menu'!P27="LSD"),"subst",IF(OR('Full menu'!P27="FERT",'Full menu'!P27="FMT",'Full menu'!P27="FIT",'Full menu'!P27="WSD"),"intens",""))))</f>
        <v>subst</v>
      </c>
      <c r="Q27" s="4" t="str">
        <f>IF(OR('Full menu'!Q27="MDC",'Full menu'!Q27="PERF"),"rude",IF(OR('Full menu'!Q27="PCB",'Full menu'!Q27="AERF",'Full menu'!Q27="UD"),"inter",IF(OR('Full menu'!Q27="ACB",'Full menu'!Q27="LCERT",'Full menu'!Q27="LERT",'Full menu'!Q27="FCERT",'Full menu'!Q27="FCMT",'Full menu'!Q27="LCMT",'Full menu'!Q27="LMT",'Full menu'!Q27="LCIT",'Full menu'!Q27="FCIT",'Full menu'!Q27="LIT",'Full menu'!Q27="MwERT",'Full menu'!Q27="ERwMT",'Full menu'!Q27="M&amp;ERT",'Full menu'!Q27="MwIT",'Full menu'!Q27="IwMT",'Full menu'!Q27="M&amp;IT",'Full menu'!Q27="IwERT",'Full menu'!Q27="ERwIT",'Full menu'!Q27="I&amp;ERT",'Full menu'!Q27="ER&amp;M&amp;IT",'Full menu'!Q27="LSD"),"subst",IF(OR('Full menu'!Q27="FERT",'Full menu'!Q27="FMT",'Full menu'!Q27="FIT",'Full menu'!Q27="WSD"),"intens",""))))</f>
        <v>subst</v>
      </c>
      <c r="R27" s="4" t="str">
        <f>IF(OR('Full menu'!R27="MDC",'Full menu'!R27="PERF"),"rude",IF(OR('Full menu'!R27="PCB",'Full menu'!R27="AERF",'Full menu'!R27="UD"),"inter",IF(OR('Full menu'!R27="ACB",'Full menu'!R27="LCERT",'Full menu'!R27="LERT",'Full menu'!R27="FCERT",'Full menu'!R27="FCMT",'Full menu'!R27="LCMT",'Full menu'!R27="LMT",'Full menu'!R27="LCIT",'Full menu'!R27="FCIT",'Full menu'!R27="LIT",'Full menu'!R27="MwERT",'Full menu'!R27="ERwMT",'Full menu'!R27="M&amp;ERT",'Full menu'!R27="MwIT",'Full menu'!R27="IwMT",'Full menu'!R27="M&amp;IT",'Full menu'!R27="IwERT",'Full menu'!R27="ERwIT",'Full menu'!R27="I&amp;ERT",'Full menu'!R27="ER&amp;M&amp;IT",'Full menu'!R27="LSD"),"subst",IF(OR('Full menu'!R27="FERT",'Full menu'!R27="FMT",'Full menu'!R27="FIT",'Full menu'!R27="WSD"),"intens",""))))</f>
        <v>subst</v>
      </c>
      <c r="S27" s="4" t="str">
        <f>IF(OR('Full menu'!S27="MDC",'Full menu'!S27="PERF"),"rude",IF(OR('Full menu'!S27="PCB",'Full menu'!S27="AERF",'Full menu'!S27="UD"),"inter",IF(OR('Full menu'!S27="ACB",'Full menu'!S27="LCERT",'Full menu'!S27="LERT",'Full menu'!S27="FCERT",'Full menu'!S27="FCMT",'Full menu'!S27="LCMT",'Full menu'!S27="LMT",'Full menu'!S27="LCIT",'Full menu'!S27="FCIT",'Full menu'!S27="LIT",'Full menu'!S27="MwERT",'Full menu'!S27="ERwMT",'Full menu'!S27="M&amp;ERT",'Full menu'!S27="MwIT",'Full menu'!S27="IwMT",'Full menu'!S27="M&amp;IT",'Full menu'!S27="IwERT",'Full menu'!S27="ERwIT",'Full menu'!S27="I&amp;ERT",'Full menu'!S27="ER&amp;M&amp;IT",'Full menu'!S27="LSD"),"subst",IF(OR('Full menu'!S27="FERT",'Full menu'!S27="FMT",'Full menu'!S27="FIT",'Full menu'!S27="WSD"),"intens",""))))</f>
        <v>subst</v>
      </c>
      <c r="T27" s="4" t="str">
        <f>IF(OR('Full menu'!T27="MDC",'Full menu'!T27="PERF"),"rude",IF(OR('Full menu'!T27="PCB",'Full menu'!T27="AERF",'Full menu'!T27="UD"),"inter",IF(OR('Full menu'!T27="ACB",'Full menu'!T27="LCERT",'Full menu'!T27="LERT",'Full menu'!T27="FCERT",'Full menu'!T27="FCMT",'Full menu'!T27="LCMT",'Full menu'!T27="LMT",'Full menu'!T27="LCIT",'Full menu'!T27="FCIT",'Full menu'!T27="LIT",'Full menu'!T27="MwERT",'Full menu'!T27="ERwMT",'Full menu'!T27="M&amp;ERT",'Full menu'!T27="MwIT",'Full menu'!T27="IwMT",'Full menu'!T27="M&amp;IT",'Full menu'!T27="IwERT",'Full menu'!T27="ERwIT",'Full menu'!T27="I&amp;ERT",'Full menu'!T27="ER&amp;M&amp;IT",'Full menu'!T27="LSD"),"subst",IF(OR('Full menu'!T27="FERT",'Full menu'!T27="FMT",'Full menu'!T27="FIT",'Full menu'!T27="WSD"),"intens",""))))</f>
        <v>subst</v>
      </c>
      <c r="U27" s="4" t="str">
        <f>IF(OR('Full menu'!U27="MDC",'Full menu'!U27="PERF"),"rude",IF(OR('Full menu'!U27="PCB",'Full menu'!U27="AERF",'Full menu'!U27="UD"),"inter",IF(OR('Full menu'!U27="ACB",'Full menu'!U27="LCERT",'Full menu'!U27="LERT",'Full menu'!U27="FCERT",'Full menu'!U27="FCMT",'Full menu'!U27="LCMT",'Full menu'!U27="LMT",'Full menu'!U27="LCIT",'Full menu'!U27="FCIT",'Full menu'!U27="LIT",'Full menu'!U27="MwERT",'Full menu'!U27="ERwMT",'Full menu'!U27="M&amp;ERT",'Full menu'!U27="MwIT",'Full menu'!U27="IwMT",'Full menu'!U27="M&amp;IT",'Full menu'!U27="IwERT",'Full menu'!U27="ERwIT",'Full menu'!U27="I&amp;ERT",'Full menu'!U27="ER&amp;M&amp;IT",'Full menu'!U27="LSD"),"subst",IF(OR('Full menu'!U27="FERT",'Full menu'!U27="FMT",'Full menu'!U27="FIT",'Full menu'!U27="WSD"),"intens",""))))</f>
        <v>subst</v>
      </c>
      <c r="V27" s="4" t="str">
        <f>IF(OR('Full menu'!V27="MDC",'Full menu'!V27="PERF"),"rude",IF(OR('Full menu'!V27="PCB",'Full menu'!V27="AERF",'Full menu'!V27="UD"),"inter",IF(OR('Full menu'!V27="ACB",'Full menu'!V27="LCERT",'Full menu'!V27="LERT",'Full menu'!V27="FCERT",'Full menu'!V27="FCMT",'Full menu'!V27="LCMT",'Full menu'!V27="LMT",'Full menu'!V27="LCIT",'Full menu'!V27="FCIT",'Full menu'!V27="LIT",'Full menu'!V27="MwERT",'Full menu'!V27="ERwMT",'Full menu'!V27="M&amp;ERT",'Full menu'!V27="MwIT",'Full menu'!V27="IwMT",'Full menu'!V27="M&amp;IT",'Full menu'!V27="IwERT",'Full menu'!V27="ERwIT",'Full menu'!V27="I&amp;ERT",'Full menu'!V27="ER&amp;M&amp;IT",'Full menu'!V27="LSD"),"subst",IF(OR('Full menu'!V27="FERT",'Full menu'!V27="FMT",'Full menu'!V27="FIT",'Full menu'!V27="WSD"),"intens",""))))</f>
        <v>subst</v>
      </c>
      <c r="W27" s="4" t="str">
        <f>IF(OR('Full menu'!W27="MDC",'Full menu'!W27="PERF"),"rude",IF(OR('Full menu'!W27="PCB",'Full menu'!W27="AERF",'Full menu'!W27="UD"),"inter",IF(OR('Full menu'!W27="ACB",'Full menu'!W27="LCERT",'Full menu'!W27="LERT",'Full menu'!W27="FCERT",'Full menu'!W27="FCMT",'Full menu'!W27="LCMT",'Full menu'!W27="LMT",'Full menu'!W27="LCIT",'Full menu'!W27="FCIT",'Full menu'!W27="LIT",'Full menu'!W27="MwERT",'Full menu'!W27="ERwMT",'Full menu'!W27="M&amp;ERT",'Full menu'!W27="MwIT",'Full menu'!W27="IwMT",'Full menu'!W27="M&amp;IT",'Full menu'!W27="IwERT",'Full menu'!W27="ERwIT",'Full menu'!W27="I&amp;ERT",'Full menu'!W27="ER&amp;M&amp;IT",'Full menu'!W27="LSD"),"subst",IF(OR('Full menu'!W27="FERT",'Full menu'!W27="FMT",'Full menu'!W27="FIT",'Full menu'!W27="WSD"),"intens",""))))</f>
        <v>subst</v>
      </c>
      <c r="X27" s="4" t="str">
        <f>IF(OR('Full menu'!X27="MDC",'Full menu'!X27="PERF"),"rude",IF(OR('Full menu'!X27="PCB",'Full menu'!X27="AERF",'Full menu'!X27="UD"),"inter",IF(OR('Full menu'!X27="ACB",'Full menu'!X27="LCERT",'Full menu'!X27="LERT",'Full menu'!X27="FCERT",'Full menu'!X27="FCMT",'Full menu'!X27="LCMT",'Full menu'!X27="LMT",'Full menu'!X27="LCIT",'Full menu'!X27="FCIT",'Full menu'!X27="LIT",'Full menu'!X27="MwERT",'Full menu'!X27="ERwMT",'Full menu'!X27="M&amp;ERT",'Full menu'!X27="MwIT",'Full menu'!X27="IwMT",'Full menu'!X27="M&amp;IT",'Full menu'!X27="IwERT",'Full menu'!X27="ERwIT",'Full menu'!X27="I&amp;ERT",'Full menu'!X27="ER&amp;M&amp;IT",'Full menu'!X27="LSD"),"subst",IF(OR('Full menu'!X27="FERT",'Full menu'!X27="FMT",'Full menu'!X27="FIT",'Full menu'!X27="WSD"),"intens",""))))</f>
        <v>subst</v>
      </c>
      <c r="Y27" s="4" t="str">
        <f>IF(OR('Full menu'!Y27="MDC",'Full menu'!Y27="PERF"),"rude",IF(OR('Full menu'!Y27="PCB",'Full menu'!Y27="AERF",'Full menu'!Y27="UD"),"inter",IF(OR('Full menu'!Y27="ACB",'Full menu'!Y27="LCERT",'Full menu'!Y27="LERT",'Full menu'!Y27="FCERT",'Full menu'!Y27="FCMT",'Full menu'!Y27="LCMT",'Full menu'!Y27="LMT",'Full menu'!Y27="LCIT",'Full menu'!Y27="FCIT",'Full menu'!Y27="LIT",'Full menu'!Y27="MwERT",'Full menu'!Y27="ERwMT",'Full menu'!Y27="M&amp;ERT",'Full menu'!Y27="MwIT",'Full menu'!Y27="IwMT",'Full menu'!Y27="M&amp;IT",'Full menu'!Y27="IwERT",'Full menu'!Y27="ERwIT",'Full menu'!Y27="I&amp;ERT",'Full menu'!Y27="ER&amp;M&amp;IT",'Full menu'!Y27="LSD"),"subst",IF(OR('Full menu'!Y27="FERT",'Full menu'!Y27="FMT",'Full menu'!Y27="FIT",'Full menu'!Y27="WSD"),"intens",""))))</f>
        <v>intens</v>
      </c>
      <c r="Z27" s="4" t="str">
        <f>IF(OR('Full menu'!Z27="MDC",'Full menu'!Z27="PERF"),"rude",IF(OR('Full menu'!Z27="PCB",'Full menu'!Z27="AERF",'Full menu'!Z27="UD"),"inter",IF(OR('Full menu'!Z27="ACB",'Full menu'!Z27="LCERT",'Full menu'!Z27="LERT",'Full menu'!Z27="FCERT",'Full menu'!Z27="FCMT",'Full menu'!Z27="LCMT",'Full menu'!Z27="LMT",'Full menu'!Z27="LCIT",'Full menu'!Z27="FCIT",'Full menu'!Z27="LIT",'Full menu'!Z27="MwERT",'Full menu'!Z27="ERwMT",'Full menu'!Z27="M&amp;ERT",'Full menu'!Z27="MwIT",'Full menu'!Z27="IwMT",'Full menu'!Z27="M&amp;IT",'Full menu'!Z27="IwERT",'Full menu'!Z27="ERwIT",'Full menu'!Z27="I&amp;ERT",'Full menu'!Z27="ER&amp;M&amp;IT",'Full menu'!Z27="LSD"),"subst",IF(OR('Full menu'!Z27="FERT",'Full menu'!Z27="FMT",'Full menu'!Z27="FIT",'Full menu'!Z27="WSD"),"intens",""))))</f>
        <v>intens</v>
      </c>
      <c r="AA27" s="4" t="str">
        <f>IF(OR('Full menu'!AA27="MDC",'Full menu'!AA27="PERF"),"rude",IF(OR('Full menu'!AA27="PCB",'Full menu'!AA27="AERF",'Full menu'!AA27="UD"),"inter",IF(OR('Full menu'!AA27="ACB",'Full menu'!AA27="LCERT",'Full menu'!AA27="LERT",'Full menu'!AA27="FCERT",'Full menu'!AA27="FCMT",'Full menu'!AA27="LCMT",'Full menu'!AA27="LMT",'Full menu'!AA27="LCIT",'Full menu'!AA27="FCIT",'Full menu'!AA27="LIT",'Full menu'!AA27="MwERT",'Full menu'!AA27="ERwMT",'Full menu'!AA27="M&amp;ERT",'Full menu'!AA27="MwIT",'Full menu'!AA27="IwMT",'Full menu'!AA27="M&amp;IT",'Full menu'!AA27="IwERT",'Full menu'!AA27="ERwIT",'Full menu'!AA27="I&amp;ERT",'Full menu'!AA27="ER&amp;M&amp;IT",'Full menu'!AA27="LSD"),"subst",IF(OR('Full menu'!AA27="FERT",'Full menu'!AA27="FMT",'Full menu'!AA27="FIT",'Full menu'!AA27="WSD"),"intens",""))))</f>
        <v>intens</v>
      </c>
      <c r="AB27" s="4" t="str">
        <f>IF(OR('Full menu'!AB27="MDC",'Full menu'!AB27="PERF"),"rude",IF(OR('Full menu'!AB27="PCB",'Full menu'!AB27="AERF",'Full menu'!AB27="UD"),"inter",IF(OR('Full menu'!AB27="ACB",'Full menu'!AB27="LCERT",'Full menu'!AB27="LERT",'Full menu'!AB27="FCERT",'Full menu'!AB27="FCMT",'Full menu'!AB27="LCMT",'Full menu'!AB27="LMT",'Full menu'!AB27="LCIT",'Full menu'!AB27="FCIT",'Full menu'!AB27="LIT",'Full menu'!AB27="MwERT",'Full menu'!AB27="ERwMT",'Full menu'!AB27="M&amp;ERT",'Full menu'!AB27="MwIT",'Full menu'!AB27="IwMT",'Full menu'!AB27="M&amp;IT",'Full menu'!AB27="IwERT",'Full menu'!AB27="ERwIT",'Full menu'!AB27="I&amp;ERT",'Full menu'!AB27="ER&amp;M&amp;IT",'Full menu'!AB27="LSD"),"subst",IF(OR('Full menu'!AB27="FERT",'Full menu'!AB27="FMT",'Full menu'!AB27="FIT",'Full menu'!AB27="WSD"),"intens",""))))</f>
        <v>intens</v>
      </c>
      <c r="AC27" s="4" t="str">
        <f>IF(OR('Full menu'!AC27="MDC",'Full menu'!AC27="PERF"),"rude",IF(OR('Full menu'!AC27="PCB",'Full menu'!AC27="AERF",'Full menu'!AC27="UD"),"inter",IF(OR('Full menu'!AC27="ACB",'Full menu'!AC27="LCERT",'Full menu'!AC27="LERT",'Full menu'!AC27="FCERT",'Full menu'!AC27="FCMT",'Full menu'!AC27="LCMT",'Full menu'!AC27="LMT",'Full menu'!AC27="LCIT",'Full menu'!AC27="FCIT",'Full menu'!AC27="LIT",'Full menu'!AC27="MwERT",'Full menu'!AC27="ERwMT",'Full menu'!AC27="M&amp;ERT",'Full menu'!AC27="MwIT",'Full menu'!AC27="IwMT",'Full menu'!AC27="M&amp;IT",'Full menu'!AC27="IwERT",'Full menu'!AC27="ERwIT",'Full menu'!AC27="I&amp;ERT",'Full menu'!AC27="ER&amp;M&amp;IT",'Full menu'!AC27="LSD"),"subst",IF(OR('Full menu'!AC27="FERT",'Full menu'!AC27="FMT",'Full menu'!AC27="FIT",'Full menu'!AC27="WSD"),"intens",""))))</f>
        <v>intens</v>
      </c>
      <c r="AD27" s="4" t="str">
        <f>IF(OR('Full menu'!AD27="MDC",'Full menu'!AD27="PERF"),"rude",IF(OR('Full menu'!AD27="PCB",'Full menu'!AD27="AERF",'Full menu'!AD27="UD"),"inter",IF(OR('Full menu'!AD27="ACB",'Full menu'!AD27="LCERT",'Full menu'!AD27="LERT",'Full menu'!AD27="FCERT",'Full menu'!AD27="FCMT",'Full menu'!AD27="LCMT",'Full menu'!AD27="LMT",'Full menu'!AD27="LCIT",'Full menu'!AD27="FCIT",'Full menu'!AD27="LIT",'Full menu'!AD27="MwERT",'Full menu'!AD27="ERwMT",'Full menu'!AD27="M&amp;ERT",'Full menu'!AD27="MwIT",'Full menu'!AD27="IwMT",'Full menu'!AD27="M&amp;IT",'Full menu'!AD27="IwERT",'Full menu'!AD27="ERwIT",'Full menu'!AD27="I&amp;ERT",'Full menu'!AD27="ER&amp;M&amp;IT",'Full menu'!AD27="LSD"),"subst",IF(OR('Full menu'!AD27="FERT",'Full menu'!AD27="FMT",'Full menu'!AD27="FIT",'Full menu'!AD27="WSD"),"intens",""))))</f>
        <v>intens</v>
      </c>
      <c r="AE27" s="4" t="str">
        <f>IF(OR('Full menu'!AE27="MDC",'Full menu'!AE27="PERF"),"rude",IF(OR('Full menu'!AE27="PCB",'Full menu'!AE27="AERF",'Full menu'!AE27="UD"),"inter",IF(OR('Full menu'!AE27="ACB",'Full menu'!AE27="LCERT",'Full menu'!AE27="LERT",'Full menu'!AE27="FCERT",'Full menu'!AE27="FCMT",'Full menu'!AE27="LCMT",'Full menu'!AE27="LMT",'Full menu'!AE27="LCIT",'Full menu'!AE27="FCIT",'Full menu'!AE27="LIT",'Full menu'!AE27="MwERT",'Full menu'!AE27="ERwMT",'Full menu'!AE27="M&amp;ERT",'Full menu'!AE27="MwIT",'Full menu'!AE27="IwMT",'Full menu'!AE27="M&amp;IT",'Full menu'!AE27="IwERT",'Full menu'!AE27="ERwIT",'Full menu'!AE27="I&amp;ERT",'Full menu'!AE27="ER&amp;M&amp;IT",'Full menu'!AE27="LSD"),"subst",IF(OR('Full menu'!AE27="FERT",'Full menu'!AE27="FMT",'Full menu'!AE27="FIT",'Full menu'!AE27="WSD"),"intens",""))))</f>
        <v>intens</v>
      </c>
      <c r="AF27" s="4" t="str">
        <f>IF(OR('Full menu'!AF27="MDC",'Full menu'!AF27="PERF"),"rude",IF(OR('Full menu'!AF27="PCB",'Full menu'!AF27="AERF",'Full menu'!AF27="UD"),"inter",IF(OR('Full menu'!AF27="ACB",'Full menu'!AF27="LCERT",'Full menu'!AF27="LERT",'Full menu'!AF27="FCERT",'Full menu'!AF27="FCMT",'Full menu'!AF27="LCMT",'Full menu'!AF27="LMT",'Full menu'!AF27="LCIT",'Full menu'!AF27="FCIT",'Full menu'!AF27="LIT",'Full menu'!AF27="MwERT",'Full menu'!AF27="ERwMT",'Full menu'!AF27="M&amp;ERT",'Full menu'!AF27="MwIT",'Full menu'!AF27="IwMT",'Full menu'!AF27="M&amp;IT",'Full menu'!AF27="IwERT",'Full menu'!AF27="ERwIT",'Full menu'!AF27="I&amp;ERT",'Full menu'!AF27="ER&amp;M&amp;IT",'Full menu'!AF27="LSD"),"subst",IF(OR('Full menu'!AF27="FERT",'Full menu'!AF27="FMT",'Full menu'!AF27="FIT",'Full menu'!AF27="WSD"),"intens",""))))</f>
        <v>intens</v>
      </c>
      <c r="AG27" s="4" t="str">
        <f>IF(OR('Full menu'!AG27="MDC",'Full menu'!AG27="PERF"),"rude",IF(OR('Full menu'!AG27="PCB",'Full menu'!AG27="AERF",'Full menu'!AG27="UD"),"inter",IF(OR('Full menu'!AG27="ACB",'Full menu'!AG27="LCERT",'Full menu'!AG27="LERT",'Full menu'!AG27="FCERT",'Full menu'!AG27="FCMT",'Full menu'!AG27="LCMT",'Full menu'!AG27="LMT",'Full menu'!AG27="LCIT",'Full menu'!AG27="FCIT",'Full menu'!AG27="LIT",'Full menu'!AG27="MwERT",'Full menu'!AG27="ERwMT",'Full menu'!AG27="M&amp;ERT",'Full menu'!AG27="MwIT",'Full menu'!AG27="IwMT",'Full menu'!AG27="M&amp;IT",'Full menu'!AG27="IwERT",'Full menu'!AG27="ERwIT",'Full menu'!AG27="I&amp;ERT",'Full menu'!AG27="ER&amp;M&amp;IT",'Full menu'!AG27="LSD"),"subst",IF(OR('Full menu'!AG27="FERT",'Full menu'!AG27="FMT",'Full menu'!AG27="FIT",'Full menu'!AG27="WSD"),"intens",""))))</f>
        <v>intens</v>
      </c>
      <c r="AH27" s="4" t="str">
        <f>IF(OR('Full menu'!AH27="MDC",'Full menu'!AH27="PERF"),"rude",IF(OR('Full menu'!AH27="PCB",'Full menu'!AH27="AERF",'Full menu'!AH27="UD"),"inter",IF(OR('Full menu'!AH27="ACB",'Full menu'!AH27="LCERT",'Full menu'!AH27="LERT",'Full menu'!AH27="FCERT",'Full menu'!AH27="FCMT",'Full menu'!AH27="LCMT",'Full menu'!AH27="LMT",'Full menu'!AH27="LCIT",'Full menu'!AH27="FCIT",'Full menu'!AH27="LIT",'Full menu'!AH27="MwERT",'Full menu'!AH27="ERwMT",'Full menu'!AH27="M&amp;ERT",'Full menu'!AH27="MwIT",'Full menu'!AH27="IwMT",'Full menu'!AH27="M&amp;IT",'Full menu'!AH27="IwERT",'Full menu'!AH27="ERwIT",'Full menu'!AH27="I&amp;ERT",'Full menu'!AH27="ER&amp;M&amp;IT",'Full menu'!AH27="LSD"),"subst",IF(OR('Full menu'!AH27="FERT",'Full menu'!AH27="FMT",'Full menu'!AH27="FIT",'Full menu'!AH27="WSD"),"intens",""))))</f>
        <v>intens</v>
      </c>
      <c r="AI27" s="4" t="str">
        <f>IF(OR('Full menu'!AI27="MDC",'Full menu'!AI27="PERF"),"rude",IF(OR('Full menu'!AI27="PCB",'Full menu'!AI27="AERF",'Full menu'!AI27="UD"),"inter",IF(OR('Full menu'!AI27="ACB",'Full menu'!AI27="LCERT",'Full menu'!AI27="LERT",'Full menu'!AI27="FCERT",'Full menu'!AI27="FCMT",'Full menu'!AI27="LCMT",'Full menu'!AI27="LMT",'Full menu'!AI27="LCIT",'Full menu'!AI27="FCIT",'Full menu'!AI27="LIT",'Full menu'!AI27="MwERT",'Full menu'!AI27="ERwMT",'Full menu'!AI27="M&amp;ERT",'Full menu'!AI27="MwIT",'Full menu'!AI27="IwMT",'Full menu'!AI27="M&amp;IT",'Full menu'!AI27="IwERT",'Full menu'!AI27="ERwIT",'Full menu'!AI27="I&amp;ERT",'Full menu'!AI27="ER&amp;M&amp;IT",'Full menu'!AI27="LSD"),"subst",IF(OR('Full menu'!AI27="FERT",'Full menu'!AI27="FMT",'Full menu'!AI27="FIT",'Full menu'!AI27="WSD"),"intens",""))))</f>
        <v>intens</v>
      </c>
      <c r="AJ27" s="4" t="str">
        <f>IF(OR('Full menu'!AJ27="MDC",'Full menu'!AJ27="PERF"),"rude",IF(OR('Full menu'!AJ27="PCB",'Full menu'!AJ27="AERF",'Full menu'!AJ27="UD"),"inter",IF(OR('Full menu'!AJ27="ACB",'Full menu'!AJ27="LCERT",'Full menu'!AJ27="LERT",'Full menu'!AJ27="FCERT",'Full menu'!AJ27="FCMT",'Full menu'!AJ27="LCMT",'Full menu'!AJ27="LMT",'Full menu'!AJ27="LCIT",'Full menu'!AJ27="FCIT",'Full menu'!AJ27="LIT",'Full menu'!AJ27="MwERT",'Full menu'!AJ27="ERwMT",'Full menu'!AJ27="M&amp;ERT",'Full menu'!AJ27="MwIT",'Full menu'!AJ27="IwMT",'Full menu'!AJ27="M&amp;IT",'Full menu'!AJ27="IwERT",'Full menu'!AJ27="ERwIT",'Full menu'!AJ27="I&amp;ERT",'Full menu'!AJ27="ER&amp;M&amp;IT",'Full menu'!AJ27="LSD"),"subst",IF(OR('Full menu'!AJ27="FERT",'Full menu'!AJ27="FMT",'Full menu'!AJ27="FIT",'Full menu'!AJ27="WSD"),"intens",""))))</f>
        <v>intens</v>
      </c>
      <c r="AK27" s="4" t="str">
        <f>IF(OR('Full menu'!AK27="MDC",'Full menu'!AK27="PERF"),"rude",IF(OR('Full menu'!AK27="PCB",'Full menu'!AK27="AERF",'Full menu'!AK27="UD"),"inter",IF(OR('Full menu'!AK27="ACB",'Full menu'!AK27="LCERT",'Full menu'!AK27="LERT",'Full menu'!AK27="FCERT",'Full menu'!AK27="FCMT",'Full menu'!AK27="LCMT",'Full menu'!AK27="LMT",'Full menu'!AK27="LCIT",'Full menu'!AK27="FCIT",'Full menu'!AK27="LIT",'Full menu'!AK27="MwERT",'Full menu'!AK27="ERwMT",'Full menu'!AK27="M&amp;ERT",'Full menu'!AK27="MwIT",'Full menu'!AK27="IwMT",'Full menu'!AK27="M&amp;IT",'Full menu'!AK27="IwERT",'Full menu'!AK27="ERwIT",'Full menu'!AK27="I&amp;ERT",'Full menu'!AK27="ER&amp;M&amp;IT",'Full menu'!AK27="LSD"),"subst",IF(OR('Full menu'!AK27="FERT",'Full menu'!AK27="FMT",'Full menu'!AK27="FIT",'Full menu'!AK27="WSD"),"intens",""))))</f>
        <v>intens</v>
      </c>
      <c r="AL27" s="4" t="str">
        <f>IF(OR('Full menu'!AL27="MDC",'Full menu'!AL27="PERF"),"rude",IF(OR('Full menu'!AL27="PCB",'Full menu'!AL27="AERF",'Full menu'!AL27="UD"),"inter",IF(OR('Full menu'!AL27="ACB",'Full menu'!AL27="LCERT",'Full menu'!AL27="LERT",'Full menu'!AL27="FCERT",'Full menu'!AL27="FCMT",'Full menu'!AL27="LCMT",'Full menu'!AL27="LMT",'Full menu'!AL27="LCIT",'Full menu'!AL27="FCIT",'Full menu'!AL27="LIT",'Full menu'!AL27="MwERT",'Full menu'!AL27="ERwMT",'Full menu'!AL27="M&amp;ERT",'Full menu'!AL27="MwIT",'Full menu'!AL27="IwMT",'Full menu'!AL27="M&amp;IT",'Full menu'!AL27="IwERT",'Full menu'!AL27="ERwIT",'Full menu'!AL27="I&amp;ERT",'Full menu'!AL27="ER&amp;M&amp;IT",'Full menu'!AL27="LSD"),"subst",IF(OR('Full menu'!AL27="FERT",'Full menu'!AL27="FMT",'Full menu'!AL27="FIT",'Full menu'!AL27="WSD"),"intens",""))))</f>
        <v>intens</v>
      </c>
      <c r="AM27" s="4" t="str">
        <f>IF(OR('Full menu'!AM27="MDC",'Full menu'!AM27="PERF"),"rude",IF(OR('Full menu'!AM27="PCB",'Full menu'!AM27="AERF",'Full menu'!AM27="UD"),"inter",IF(OR('Full menu'!AM27="ACB",'Full menu'!AM27="LCERT",'Full menu'!AM27="LERT",'Full menu'!AM27="FCERT",'Full menu'!AM27="FCMT",'Full menu'!AM27="LCMT",'Full menu'!AM27="LMT",'Full menu'!AM27="LCIT",'Full menu'!AM27="FCIT",'Full menu'!AM27="LIT",'Full menu'!AM27="MwERT",'Full menu'!AM27="ERwMT",'Full menu'!AM27="M&amp;ERT",'Full menu'!AM27="MwIT",'Full menu'!AM27="IwMT",'Full menu'!AM27="M&amp;IT",'Full menu'!AM27="IwERT",'Full menu'!AM27="ERwIT",'Full menu'!AM27="I&amp;ERT",'Full menu'!AM27="ER&amp;M&amp;IT",'Full menu'!AM27="LSD"),"subst",IF(OR('Full menu'!AM27="FERT",'Full menu'!AM27="FMT",'Full menu'!AM27="FIT",'Full menu'!AM27="WSD"),"intens",""))))</f>
        <v>intens</v>
      </c>
      <c r="AN27" s="4" t="str">
        <f>IF(OR('Full menu'!AN27="MDC",'Full menu'!AN27="PERF"),"rude",IF(OR('Full menu'!AN27="PCB",'Full menu'!AN27="AERF",'Full menu'!AN27="UD"),"inter",IF(OR('Full menu'!AN27="ACB",'Full menu'!AN27="LCERT",'Full menu'!AN27="LERT",'Full menu'!AN27="FCERT",'Full menu'!AN27="FCMT",'Full menu'!AN27="LCMT",'Full menu'!AN27="LMT",'Full menu'!AN27="LCIT",'Full menu'!AN27="FCIT",'Full menu'!AN27="LIT",'Full menu'!AN27="MwERT",'Full menu'!AN27="ERwMT",'Full menu'!AN27="M&amp;ERT",'Full menu'!AN27="MwIT",'Full menu'!AN27="IwMT",'Full menu'!AN27="M&amp;IT",'Full menu'!AN27="IwERT",'Full menu'!AN27="ERwIT",'Full menu'!AN27="I&amp;ERT",'Full menu'!AN27="ER&amp;M&amp;IT",'Full menu'!AN27="LSD"),"subst",IF(OR('Full menu'!AN27="FERT",'Full menu'!AN27="FMT",'Full menu'!AN27="FIT",'Full menu'!AN27="WSD"),"intens",""))))</f>
        <v>intens</v>
      </c>
      <c r="AO27" s="4" t="str">
        <f>IF(OR('Full menu'!AO27="MDC",'Full menu'!AO27="PERF"),"rude",IF(OR('Full menu'!AO27="PCB",'Full menu'!AO27="AERF",'Full menu'!AO27="UD"),"inter",IF(OR('Full menu'!AO27="ACB",'Full menu'!AO27="LCERT",'Full menu'!AO27="LERT",'Full menu'!AO27="FCERT",'Full menu'!AO27="FCMT",'Full menu'!AO27="LCMT",'Full menu'!AO27="LMT",'Full menu'!AO27="LCIT",'Full menu'!AO27="FCIT",'Full menu'!AO27="LIT",'Full menu'!AO27="MwERT",'Full menu'!AO27="ERwMT",'Full menu'!AO27="M&amp;ERT",'Full menu'!AO27="MwIT",'Full menu'!AO27="IwMT",'Full menu'!AO27="M&amp;IT",'Full menu'!AO27="IwERT",'Full menu'!AO27="ERwIT",'Full menu'!AO27="I&amp;ERT",'Full menu'!AO27="ER&amp;M&amp;IT",'Full menu'!AO27="LSD"),"subst",IF(OR('Full menu'!AO27="FERT",'Full menu'!AO27="FMT",'Full menu'!AO27="FIT",'Full menu'!AO27="WSD"),"intens",""))))</f>
        <v>intens</v>
      </c>
      <c r="AP27" s="4" t="str">
        <f>IF(OR('Full menu'!AP27="MDC",'Full menu'!AP27="PERF"),"rude",IF(OR('Full menu'!AP27="PCB",'Full menu'!AP27="AERF",'Full menu'!AP27="UD"),"inter",IF(OR('Full menu'!AP27="ACB",'Full menu'!AP27="LCERT",'Full menu'!AP27="LERT",'Full menu'!AP27="FCERT",'Full menu'!AP27="FCMT",'Full menu'!AP27="LCMT",'Full menu'!AP27="LMT",'Full menu'!AP27="LCIT",'Full menu'!AP27="FCIT",'Full menu'!AP27="LIT",'Full menu'!AP27="MwERT",'Full menu'!AP27="ERwMT",'Full menu'!AP27="M&amp;ERT",'Full menu'!AP27="MwIT",'Full menu'!AP27="IwMT",'Full menu'!AP27="M&amp;IT",'Full menu'!AP27="IwERT",'Full menu'!AP27="ERwIT",'Full menu'!AP27="I&amp;ERT",'Full menu'!AP27="ER&amp;M&amp;IT",'Full menu'!AP27="LSD"),"subst",IF(OR('Full menu'!AP27="FERT",'Full menu'!AP27="FMT",'Full menu'!AP27="FIT",'Full menu'!AP27="WSD"),"intens",""))))</f>
        <v>intens</v>
      </c>
      <c r="AQ27" s="4" t="str">
        <f>IF(OR('Full menu'!AQ27="MDC",'Full menu'!AQ27="PERF"),"rude",IF(OR('Full menu'!AQ27="PCB",'Full menu'!AQ27="AERF",'Full menu'!AQ27="UD"),"inter",IF(OR('Full menu'!AQ27="ACB",'Full menu'!AQ27="LCERT",'Full menu'!AQ27="LERT",'Full menu'!AQ27="FCERT",'Full menu'!AQ27="FCMT",'Full menu'!AQ27="LCMT",'Full menu'!AQ27="LMT",'Full menu'!AQ27="LCIT",'Full menu'!AQ27="FCIT",'Full menu'!AQ27="LIT",'Full menu'!AQ27="MwERT",'Full menu'!AQ27="ERwMT",'Full menu'!AQ27="M&amp;ERT",'Full menu'!AQ27="MwIT",'Full menu'!AQ27="IwMT",'Full menu'!AQ27="M&amp;IT",'Full menu'!AQ27="IwERT",'Full menu'!AQ27="ERwIT",'Full menu'!AQ27="I&amp;ERT",'Full menu'!AQ27="ER&amp;M&amp;IT",'Full menu'!AQ27="LSD"),"subst",IF(OR('Full menu'!AQ27="FERT",'Full menu'!AQ27="FMT",'Full menu'!AQ27="FIT",'Full menu'!AQ27="WSD"),"intens",""))))</f>
        <v>intens</v>
      </c>
      <c r="AR27" s="4" t="str">
        <f>IF(OR('Full menu'!AR27="MDC",'Full menu'!AR27="PERF"),"rude",IF(OR('Full menu'!AR27="PCB",'Full menu'!AR27="AERF",'Full menu'!AR27="UD"),"inter",IF(OR('Full menu'!AR27="ACB",'Full menu'!AR27="LCERT",'Full menu'!AR27="LERT",'Full menu'!AR27="FCERT",'Full menu'!AR27="FCMT",'Full menu'!AR27="LCMT",'Full menu'!AR27="LMT",'Full menu'!AR27="LCIT",'Full menu'!AR27="FCIT",'Full menu'!AR27="LIT",'Full menu'!AR27="MwERT",'Full menu'!AR27="ERwMT",'Full menu'!AR27="M&amp;ERT",'Full menu'!AR27="MwIT",'Full menu'!AR27="IwMT",'Full menu'!AR27="M&amp;IT",'Full menu'!AR27="IwERT",'Full menu'!AR27="ERwIT",'Full menu'!AR27="I&amp;ERT",'Full menu'!AR27="ER&amp;M&amp;IT",'Full menu'!AR27="LSD"),"subst",IF(OR('Full menu'!AR27="FERT",'Full menu'!AR27="FMT",'Full menu'!AR27="FIT",'Full menu'!AR27="WSD"),"intens",""))))</f>
        <v>intens</v>
      </c>
      <c r="AS27" s="4" t="str">
        <f>IF(OR('Full menu'!AS27="MDC",'Full menu'!AS27="PERF"),"rude",IF(OR('Full menu'!AS27="PCB",'Full menu'!AS27="AERF",'Full menu'!AS27="UD"),"inter",IF(OR('Full menu'!AS27="ACB",'Full menu'!AS27="LCERT",'Full menu'!AS27="LERT",'Full menu'!AS27="FCERT",'Full menu'!AS27="FCMT",'Full menu'!AS27="LCMT",'Full menu'!AS27="LMT",'Full menu'!AS27="LCIT",'Full menu'!AS27="FCIT",'Full menu'!AS27="LIT",'Full menu'!AS27="MwERT",'Full menu'!AS27="ERwMT",'Full menu'!AS27="M&amp;ERT",'Full menu'!AS27="MwIT",'Full menu'!AS27="IwMT",'Full menu'!AS27="M&amp;IT",'Full menu'!AS27="IwERT",'Full menu'!AS27="ERwIT",'Full menu'!AS27="I&amp;ERT",'Full menu'!AS27="ER&amp;M&amp;IT",'Full menu'!AS27="LSD"),"subst",IF(OR('Full menu'!AS27="FERT",'Full menu'!AS27="FMT",'Full menu'!AS27="FIT",'Full menu'!AS27="WSD"),"intens",""))))</f>
        <v>intens</v>
      </c>
    </row>
    <row r="28" spans="1:45" x14ac:dyDescent="0.2">
      <c r="A28" s="4" t="s">
        <v>49</v>
      </c>
      <c r="B28" s="4" t="str">
        <f>IF(OR('Full menu'!B28="MDC",'Full menu'!B28="PERF"),"rude",IF(OR('Full menu'!B28="PCB",'Full menu'!B28="AERF",'Full menu'!B28="UD"),"inter",IF(OR('Full menu'!B28="ACB",'Full menu'!B28="LCERT",'Full menu'!B28="LERT",'Full menu'!B28="FCERT",'Full menu'!B28="FCMT",'Full menu'!B28="LCMT",'Full menu'!B28="LMT",'Full menu'!B28="LCIT",'Full menu'!B28="FCIT",'Full menu'!B28="LIT",'Full menu'!B28="MwERT",'Full menu'!B28="ERwMT",'Full menu'!B28="M&amp;ERT",'Full menu'!B28="MwIT",'Full menu'!B28="IwMT",'Full menu'!B28="M&amp;IT",'Full menu'!B28="IwERT",'Full menu'!B28="ERwIT",'Full menu'!B28="I&amp;ERT",'Full menu'!B28="ER&amp;M&amp;IT",'Full menu'!B28="LSD"),"subst",IF(OR('Full menu'!B28="FERT",'Full menu'!B28="FMT",'Full menu'!B28="FIT",'Full menu'!B28="WSD"),"intens",""))))</f>
        <v>subst</v>
      </c>
      <c r="C28" s="4" t="str">
        <f>IF(OR('Full menu'!C28="MDC",'Full menu'!C28="PERF"),"rude",IF(OR('Full menu'!C28="PCB",'Full menu'!C28="AERF",'Full menu'!C28="UD"),"inter",IF(OR('Full menu'!C28="ACB",'Full menu'!C28="LCERT",'Full menu'!C28="LERT",'Full menu'!C28="FCERT",'Full menu'!C28="FCMT",'Full menu'!C28="LCMT",'Full menu'!C28="LMT",'Full menu'!C28="LCIT",'Full menu'!C28="FCIT",'Full menu'!C28="LIT",'Full menu'!C28="MwERT",'Full menu'!C28="ERwMT",'Full menu'!C28="M&amp;ERT",'Full menu'!C28="MwIT",'Full menu'!C28="IwMT",'Full menu'!C28="M&amp;IT",'Full menu'!C28="IwERT",'Full menu'!C28="ERwIT",'Full menu'!C28="I&amp;ERT",'Full menu'!C28="ER&amp;M&amp;IT",'Full menu'!C28="LSD"),"subst",IF(OR('Full menu'!C28="FERT",'Full menu'!C28="FMT",'Full menu'!C28="FIT",'Full menu'!C28="WSD"),"intens",""))))</f>
        <v>subst</v>
      </c>
      <c r="D28" s="4" t="str">
        <f>IF(OR('Full menu'!D28="MDC",'Full menu'!D28="PERF"),"rude",IF(OR('Full menu'!D28="PCB",'Full menu'!D28="AERF",'Full menu'!D28="UD"),"inter",IF(OR('Full menu'!D28="ACB",'Full menu'!D28="LCERT",'Full menu'!D28="LERT",'Full menu'!D28="FCERT",'Full menu'!D28="FCMT",'Full menu'!D28="LCMT",'Full menu'!D28="LMT",'Full menu'!D28="LCIT",'Full menu'!D28="FCIT",'Full menu'!D28="LIT",'Full menu'!D28="MwERT",'Full menu'!D28="ERwMT",'Full menu'!D28="M&amp;ERT",'Full menu'!D28="MwIT",'Full menu'!D28="IwMT",'Full menu'!D28="M&amp;IT",'Full menu'!D28="IwERT",'Full menu'!D28="ERwIT",'Full menu'!D28="I&amp;ERT",'Full menu'!D28="ER&amp;M&amp;IT",'Full menu'!D28="LSD"),"subst",IF(OR('Full menu'!D28="FERT",'Full menu'!D28="FMT",'Full menu'!D28="FIT",'Full menu'!D28="WSD"),"intens",""))))</f>
        <v>subst</v>
      </c>
      <c r="E28" s="4" t="str">
        <f>IF(OR('Full menu'!E28="MDC",'Full menu'!E28="PERF"),"rude",IF(OR('Full menu'!E28="PCB",'Full menu'!E28="AERF",'Full menu'!E28="UD"),"inter",IF(OR('Full menu'!E28="ACB",'Full menu'!E28="LCERT",'Full menu'!E28="LERT",'Full menu'!E28="FCERT",'Full menu'!E28="FCMT",'Full menu'!E28="LCMT",'Full menu'!E28="LMT",'Full menu'!E28="LCIT",'Full menu'!E28="FCIT",'Full menu'!E28="LIT",'Full menu'!E28="MwERT",'Full menu'!E28="ERwMT",'Full menu'!E28="M&amp;ERT",'Full menu'!E28="MwIT",'Full menu'!E28="IwMT",'Full menu'!E28="M&amp;IT",'Full menu'!E28="IwERT",'Full menu'!E28="ERwIT",'Full menu'!E28="I&amp;ERT",'Full menu'!E28="ER&amp;M&amp;IT",'Full menu'!E28="LSD"),"subst",IF(OR('Full menu'!E28="FERT",'Full menu'!E28="FMT",'Full menu'!E28="FIT",'Full menu'!E28="WSD"),"intens",""))))</f>
        <v>subst</v>
      </c>
      <c r="F28" s="4" t="str">
        <f>IF(OR('Full menu'!F28="MDC",'Full menu'!F28="PERF"),"rude",IF(OR('Full menu'!F28="PCB",'Full menu'!F28="AERF",'Full menu'!F28="UD"),"inter",IF(OR('Full menu'!F28="ACB",'Full menu'!F28="LCERT",'Full menu'!F28="LERT",'Full menu'!F28="FCERT",'Full menu'!F28="FCMT",'Full menu'!F28="LCMT",'Full menu'!F28="LMT",'Full menu'!F28="LCIT",'Full menu'!F28="FCIT",'Full menu'!F28="LIT",'Full menu'!F28="MwERT",'Full menu'!F28="ERwMT",'Full menu'!F28="M&amp;ERT",'Full menu'!F28="MwIT",'Full menu'!F28="IwMT",'Full menu'!F28="M&amp;IT",'Full menu'!F28="IwERT",'Full menu'!F28="ERwIT",'Full menu'!F28="I&amp;ERT",'Full menu'!F28="ER&amp;M&amp;IT",'Full menu'!F28="LSD"),"subst",IF(OR('Full menu'!F28="FERT",'Full menu'!F28="FMT",'Full menu'!F28="FIT",'Full menu'!F28="WSD"),"intens",""))))</f>
        <v>subst</v>
      </c>
      <c r="G28" s="4" t="str">
        <f>IF(OR('Full menu'!G28="MDC",'Full menu'!G28="PERF"),"rude",IF(OR('Full menu'!G28="PCB",'Full menu'!G28="AERF",'Full menu'!G28="UD"),"inter",IF(OR('Full menu'!G28="ACB",'Full menu'!G28="LCERT",'Full menu'!G28="LERT",'Full menu'!G28="FCERT",'Full menu'!G28="FCMT",'Full menu'!G28="LCMT",'Full menu'!G28="LMT",'Full menu'!G28="LCIT",'Full menu'!G28="FCIT",'Full menu'!G28="LIT",'Full menu'!G28="MwERT",'Full menu'!G28="ERwMT",'Full menu'!G28="M&amp;ERT",'Full menu'!G28="MwIT",'Full menu'!G28="IwMT",'Full menu'!G28="M&amp;IT",'Full menu'!G28="IwERT",'Full menu'!G28="ERwIT",'Full menu'!G28="I&amp;ERT",'Full menu'!G28="ER&amp;M&amp;IT",'Full menu'!G28="LSD"),"subst",IF(OR('Full menu'!G28="FERT",'Full menu'!G28="FMT",'Full menu'!G28="FIT",'Full menu'!G28="WSD"),"intens",""))))</f>
        <v>subst</v>
      </c>
      <c r="H28" s="4" t="str">
        <f>IF(OR('Full menu'!H28="MDC",'Full menu'!H28="PERF"),"rude",IF(OR('Full menu'!H28="PCB",'Full menu'!H28="AERF",'Full menu'!H28="UD"),"inter",IF(OR('Full menu'!H28="ACB",'Full menu'!H28="LCERT",'Full menu'!H28="LERT",'Full menu'!H28="FCERT",'Full menu'!H28="FCMT",'Full menu'!H28="LCMT",'Full menu'!H28="LMT",'Full menu'!H28="LCIT",'Full menu'!H28="FCIT",'Full menu'!H28="LIT",'Full menu'!H28="MwERT",'Full menu'!H28="ERwMT",'Full menu'!H28="M&amp;ERT",'Full menu'!H28="MwIT",'Full menu'!H28="IwMT",'Full menu'!H28="M&amp;IT",'Full menu'!H28="IwERT",'Full menu'!H28="ERwIT",'Full menu'!H28="I&amp;ERT",'Full menu'!H28="ER&amp;M&amp;IT",'Full menu'!H28="LSD"),"subst",IF(OR('Full menu'!H28="FERT",'Full menu'!H28="FMT",'Full menu'!H28="FIT",'Full menu'!H28="WSD"),"intens",""))))</f>
        <v>subst</v>
      </c>
      <c r="I28" s="4" t="str">
        <f>IF(OR('Full menu'!I28="MDC",'Full menu'!I28="PERF"),"rude",IF(OR('Full menu'!I28="PCB",'Full menu'!I28="AERF",'Full menu'!I28="UD"),"inter",IF(OR('Full menu'!I28="ACB",'Full menu'!I28="LCERT",'Full menu'!I28="LERT",'Full menu'!I28="FCERT",'Full menu'!I28="FCMT",'Full menu'!I28="LCMT",'Full menu'!I28="LMT",'Full menu'!I28="LCIT",'Full menu'!I28="FCIT",'Full menu'!I28="LIT",'Full menu'!I28="MwERT",'Full menu'!I28="ERwMT",'Full menu'!I28="M&amp;ERT",'Full menu'!I28="MwIT",'Full menu'!I28="IwMT",'Full menu'!I28="M&amp;IT",'Full menu'!I28="IwERT",'Full menu'!I28="ERwIT",'Full menu'!I28="I&amp;ERT",'Full menu'!I28="ER&amp;M&amp;IT",'Full menu'!I28="LSD"),"subst",IF(OR('Full menu'!I28="FERT",'Full menu'!I28="FMT",'Full menu'!I28="FIT",'Full menu'!I28="WSD"),"intens",""))))</f>
        <v>subst</v>
      </c>
      <c r="J28" s="4" t="str">
        <f>IF(OR('Full menu'!J28="MDC",'Full menu'!J28="PERF"),"rude",IF(OR('Full menu'!J28="PCB",'Full menu'!J28="AERF",'Full menu'!J28="UD"),"inter",IF(OR('Full menu'!J28="ACB",'Full menu'!J28="LCERT",'Full menu'!J28="LERT",'Full menu'!J28="FCERT",'Full menu'!J28="FCMT",'Full menu'!J28="LCMT",'Full menu'!J28="LMT",'Full menu'!J28="LCIT",'Full menu'!J28="FCIT",'Full menu'!J28="LIT",'Full menu'!J28="MwERT",'Full menu'!J28="ERwMT",'Full menu'!J28="M&amp;ERT",'Full menu'!J28="MwIT",'Full menu'!J28="IwMT",'Full menu'!J28="M&amp;IT",'Full menu'!J28="IwERT",'Full menu'!J28="ERwIT",'Full menu'!J28="I&amp;ERT",'Full menu'!J28="ER&amp;M&amp;IT",'Full menu'!J28="LSD"),"subst",IF(OR('Full menu'!J28="FERT",'Full menu'!J28="FMT",'Full menu'!J28="FIT",'Full menu'!J28="WSD"),"intens",""))))</f>
        <v>subst</v>
      </c>
      <c r="K28" s="4" t="str">
        <f>IF(OR('Full menu'!K28="MDC",'Full menu'!K28="PERF"),"rude",IF(OR('Full menu'!K28="PCB",'Full menu'!K28="AERF",'Full menu'!K28="UD"),"inter",IF(OR('Full menu'!K28="ACB",'Full menu'!K28="LCERT",'Full menu'!K28="LERT",'Full menu'!K28="FCERT",'Full menu'!K28="FCMT",'Full menu'!K28="LCMT",'Full menu'!K28="LMT",'Full menu'!K28="LCIT",'Full menu'!K28="FCIT",'Full menu'!K28="LIT",'Full menu'!K28="MwERT",'Full menu'!K28="ERwMT",'Full menu'!K28="M&amp;ERT",'Full menu'!K28="MwIT",'Full menu'!K28="IwMT",'Full menu'!K28="M&amp;IT",'Full menu'!K28="IwERT",'Full menu'!K28="ERwIT",'Full menu'!K28="I&amp;ERT",'Full menu'!K28="ER&amp;M&amp;IT",'Full menu'!K28="LSD"),"subst",IF(OR('Full menu'!K28="FERT",'Full menu'!K28="FMT",'Full menu'!K28="FIT",'Full menu'!K28="WSD"),"intens",""))))</f>
        <v>subst</v>
      </c>
      <c r="L28" s="4" t="str">
        <f>IF(OR('Full menu'!L28="MDC",'Full menu'!L28="PERF"),"rude",IF(OR('Full menu'!L28="PCB",'Full menu'!L28="AERF",'Full menu'!L28="UD"),"inter",IF(OR('Full menu'!L28="ACB",'Full menu'!L28="LCERT",'Full menu'!L28="LERT",'Full menu'!L28="FCERT",'Full menu'!L28="FCMT",'Full menu'!L28="LCMT",'Full menu'!L28="LMT",'Full menu'!L28="LCIT",'Full menu'!L28="FCIT",'Full menu'!L28="LIT",'Full menu'!L28="MwERT",'Full menu'!L28="ERwMT",'Full menu'!L28="M&amp;ERT",'Full menu'!L28="MwIT",'Full menu'!L28="IwMT",'Full menu'!L28="M&amp;IT",'Full menu'!L28="IwERT",'Full menu'!L28="ERwIT",'Full menu'!L28="I&amp;ERT",'Full menu'!L28="ER&amp;M&amp;IT",'Full menu'!L28="LSD"),"subst",IF(OR('Full menu'!L28="FERT",'Full menu'!L28="FMT",'Full menu'!L28="FIT",'Full menu'!L28="WSD"),"intens",""))))</f>
        <v>subst</v>
      </c>
      <c r="M28" s="4" t="str">
        <f>IF(OR('Full menu'!M28="MDC",'Full menu'!M28="PERF"),"rude",IF(OR('Full menu'!M28="PCB",'Full menu'!M28="AERF",'Full menu'!M28="UD"),"inter",IF(OR('Full menu'!M28="ACB",'Full menu'!M28="LCERT",'Full menu'!M28="LERT",'Full menu'!M28="FCERT",'Full menu'!M28="FCMT",'Full menu'!M28="LCMT",'Full menu'!M28="LMT",'Full menu'!M28="LCIT",'Full menu'!M28="FCIT",'Full menu'!M28="LIT",'Full menu'!M28="MwERT",'Full menu'!M28="ERwMT",'Full menu'!M28="M&amp;ERT",'Full menu'!M28="MwIT",'Full menu'!M28="IwMT",'Full menu'!M28="M&amp;IT",'Full menu'!M28="IwERT",'Full menu'!M28="ERwIT",'Full menu'!M28="I&amp;ERT",'Full menu'!M28="ER&amp;M&amp;IT",'Full menu'!M28="LSD"),"subst",IF(OR('Full menu'!M28="FERT",'Full menu'!M28="FMT",'Full menu'!M28="FIT",'Full menu'!M28="WSD"),"intens",""))))</f>
        <v>subst</v>
      </c>
      <c r="N28" s="4" t="str">
        <f>IF(OR('Full menu'!N28="MDC",'Full menu'!N28="PERF"),"rude",IF(OR('Full menu'!N28="PCB",'Full menu'!N28="AERF",'Full menu'!N28="UD"),"inter",IF(OR('Full menu'!N28="ACB",'Full menu'!N28="LCERT",'Full menu'!N28="LERT",'Full menu'!N28="FCERT",'Full menu'!N28="FCMT",'Full menu'!N28="LCMT",'Full menu'!N28="LMT",'Full menu'!N28="LCIT",'Full menu'!N28="FCIT",'Full menu'!N28="LIT",'Full menu'!N28="MwERT",'Full menu'!N28="ERwMT",'Full menu'!N28="M&amp;ERT",'Full menu'!N28="MwIT",'Full menu'!N28="IwMT",'Full menu'!N28="M&amp;IT",'Full menu'!N28="IwERT",'Full menu'!N28="ERwIT",'Full menu'!N28="I&amp;ERT",'Full menu'!N28="ER&amp;M&amp;IT",'Full menu'!N28="LSD"),"subst",IF(OR('Full menu'!N28="FERT",'Full menu'!N28="FMT",'Full menu'!N28="FIT",'Full menu'!N28="WSD"),"intens",""))))</f>
        <v>subst</v>
      </c>
      <c r="O28" s="4" t="str">
        <f>IF(OR('Full menu'!O28="MDC",'Full menu'!O28="PERF"),"rude",IF(OR('Full menu'!O28="PCB",'Full menu'!O28="AERF",'Full menu'!O28="UD"),"inter",IF(OR('Full menu'!O28="ACB",'Full menu'!O28="LCERT",'Full menu'!O28="LERT",'Full menu'!O28="FCERT",'Full menu'!O28="FCMT",'Full menu'!O28="LCMT",'Full menu'!O28="LMT",'Full menu'!O28="LCIT",'Full menu'!O28="FCIT",'Full menu'!O28="LIT",'Full menu'!O28="MwERT",'Full menu'!O28="ERwMT",'Full menu'!O28="M&amp;ERT",'Full menu'!O28="MwIT",'Full menu'!O28="IwMT",'Full menu'!O28="M&amp;IT",'Full menu'!O28="IwERT",'Full menu'!O28="ERwIT",'Full menu'!O28="I&amp;ERT",'Full menu'!O28="ER&amp;M&amp;IT",'Full menu'!O28="LSD"),"subst",IF(OR('Full menu'!O28="FERT",'Full menu'!O28="FMT",'Full menu'!O28="FIT",'Full menu'!O28="WSD"),"intens",""))))</f>
        <v>subst</v>
      </c>
      <c r="P28" s="4" t="str">
        <f>IF(OR('Full menu'!P28="MDC",'Full menu'!P28="PERF"),"rude",IF(OR('Full menu'!P28="PCB",'Full menu'!P28="AERF",'Full menu'!P28="UD"),"inter",IF(OR('Full menu'!P28="ACB",'Full menu'!P28="LCERT",'Full menu'!P28="LERT",'Full menu'!P28="FCERT",'Full menu'!P28="FCMT",'Full menu'!P28="LCMT",'Full menu'!P28="LMT",'Full menu'!P28="LCIT",'Full menu'!P28="FCIT",'Full menu'!P28="LIT",'Full menu'!P28="MwERT",'Full menu'!P28="ERwMT",'Full menu'!P28="M&amp;ERT",'Full menu'!P28="MwIT",'Full menu'!P28="IwMT",'Full menu'!P28="M&amp;IT",'Full menu'!P28="IwERT",'Full menu'!P28="ERwIT",'Full menu'!P28="I&amp;ERT",'Full menu'!P28="ER&amp;M&amp;IT",'Full menu'!P28="LSD"),"subst",IF(OR('Full menu'!P28="FERT",'Full menu'!P28="FMT",'Full menu'!P28="FIT",'Full menu'!P28="WSD"),"intens",""))))</f>
        <v>subst</v>
      </c>
      <c r="Q28" s="4" t="str">
        <f>IF(OR('Full menu'!Q28="MDC",'Full menu'!Q28="PERF"),"rude",IF(OR('Full menu'!Q28="PCB",'Full menu'!Q28="AERF",'Full menu'!Q28="UD"),"inter",IF(OR('Full menu'!Q28="ACB",'Full menu'!Q28="LCERT",'Full menu'!Q28="LERT",'Full menu'!Q28="FCERT",'Full menu'!Q28="FCMT",'Full menu'!Q28="LCMT",'Full menu'!Q28="LMT",'Full menu'!Q28="LCIT",'Full menu'!Q28="FCIT",'Full menu'!Q28="LIT",'Full menu'!Q28="MwERT",'Full menu'!Q28="ERwMT",'Full menu'!Q28="M&amp;ERT",'Full menu'!Q28="MwIT",'Full menu'!Q28="IwMT",'Full menu'!Q28="M&amp;IT",'Full menu'!Q28="IwERT",'Full menu'!Q28="ERwIT",'Full menu'!Q28="I&amp;ERT",'Full menu'!Q28="ER&amp;M&amp;IT",'Full menu'!Q28="LSD"),"subst",IF(OR('Full menu'!Q28="FERT",'Full menu'!Q28="FMT",'Full menu'!Q28="FIT",'Full menu'!Q28="WSD"),"intens",""))))</f>
        <v>subst</v>
      </c>
      <c r="R28" s="4" t="str">
        <f>IF(OR('Full menu'!R28="MDC",'Full menu'!R28="PERF"),"rude",IF(OR('Full menu'!R28="PCB",'Full menu'!R28="AERF",'Full menu'!R28="UD"),"inter",IF(OR('Full menu'!R28="ACB",'Full menu'!R28="LCERT",'Full menu'!R28="LERT",'Full menu'!R28="FCERT",'Full menu'!R28="FCMT",'Full menu'!R28="LCMT",'Full menu'!R28="LMT",'Full menu'!R28="LCIT",'Full menu'!R28="FCIT",'Full menu'!R28="LIT",'Full menu'!R28="MwERT",'Full menu'!R28="ERwMT",'Full menu'!R28="M&amp;ERT",'Full menu'!R28="MwIT",'Full menu'!R28="IwMT",'Full menu'!R28="M&amp;IT",'Full menu'!R28="IwERT",'Full menu'!R28="ERwIT",'Full menu'!R28="I&amp;ERT",'Full menu'!R28="ER&amp;M&amp;IT",'Full menu'!R28="LSD"),"subst",IF(OR('Full menu'!R28="FERT",'Full menu'!R28="FMT",'Full menu'!R28="FIT",'Full menu'!R28="WSD"),"intens",""))))</f>
        <v>subst</v>
      </c>
      <c r="S28" s="4" t="str">
        <f>IF(OR('Full menu'!S28="MDC",'Full menu'!S28="PERF"),"rude",IF(OR('Full menu'!S28="PCB",'Full menu'!S28="AERF",'Full menu'!S28="UD"),"inter",IF(OR('Full menu'!S28="ACB",'Full menu'!S28="LCERT",'Full menu'!S28="LERT",'Full menu'!S28="FCERT",'Full menu'!S28="FCMT",'Full menu'!S28="LCMT",'Full menu'!S28="LMT",'Full menu'!S28="LCIT",'Full menu'!S28="FCIT",'Full menu'!S28="LIT",'Full menu'!S28="MwERT",'Full menu'!S28="ERwMT",'Full menu'!S28="M&amp;ERT",'Full menu'!S28="MwIT",'Full menu'!S28="IwMT",'Full menu'!S28="M&amp;IT",'Full menu'!S28="IwERT",'Full menu'!S28="ERwIT",'Full menu'!S28="I&amp;ERT",'Full menu'!S28="ER&amp;M&amp;IT",'Full menu'!S28="LSD"),"subst",IF(OR('Full menu'!S28="FERT",'Full menu'!S28="FMT",'Full menu'!S28="FIT",'Full menu'!S28="WSD"),"intens",""))))</f>
        <v>subst</v>
      </c>
      <c r="T28" s="4" t="str">
        <f>IF(OR('Full menu'!T28="MDC",'Full menu'!T28="PERF"),"rude",IF(OR('Full menu'!T28="PCB",'Full menu'!T28="AERF",'Full menu'!T28="UD"),"inter",IF(OR('Full menu'!T28="ACB",'Full menu'!T28="LCERT",'Full menu'!T28="LERT",'Full menu'!T28="FCERT",'Full menu'!T28="FCMT",'Full menu'!T28="LCMT",'Full menu'!T28="LMT",'Full menu'!T28="LCIT",'Full menu'!T28="FCIT",'Full menu'!T28="LIT",'Full menu'!T28="MwERT",'Full menu'!T28="ERwMT",'Full menu'!T28="M&amp;ERT",'Full menu'!T28="MwIT",'Full menu'!T28="IwMT",'Full menu'!T28="M&amp;IT",'Full menu'!T28="IwERT",'Full menu'!T28="ERwIT",'Full menu'!T28="I&amp;ERT",'Full menu'!T28="ER&amp;M&amp;IT",'Full menu'!T28="LSD"),"subst",IF(OR('Full menu'!T28="FERT",'Full menu'!T28="FMT",'Full menu'!T28="FIT",'Full menu'!T28="WSD"),"intens",""))))</f>
        <v>subst</v>
      </c>
      <c r="U28" s="4" t="str">
        <f>IF(OR('Full menu'!U28="MDC",'Full menu'!U28="PERF"),"rude",IF(OR('Full menu'!U28="PCB",'Full menu'!U28="AERF",'Full menu'!U28="UD"),"inter",IF(OR('Full menu'!U28="ACB",'Full menu'!U28="LCERT",'Full menu'!U28="LERT",'Full menu'!U28="FCERT",'Full menu'!U28="FCMT",'Full menu'!U28="LCMT",'Full menu'!U28="LMT",'Full menu'!U28="LCIT",'Full menu'!U28="FCIT",'Full menu'!U28="LIT",'Full menu'!U28="MwERT",'Full menu'!U28="ERwMT",'Full menu'!U28="M&amp;ERT",'Full menu'!U28="MwIT",'Full menu'!U28="IwMT",'Full menu'!U28="M&amp;IT",'Full menu'!U28="IwERT",'Full menu'!U28="ERwIT",'Full menu'!U28="I&amp;ERT",'Full menu'!U28="ER&amp;M&amp;IT",'Full menu'!U28="LSD"),"subst",IF(OR('Full menu'!U28="FERT",'Full menu'!U28="FMT",'Full menu'!U28="FIT",'Full menu'!U28="WSD"),"intens",""))))</f>
        <v>subst</v>
      </c>
      <c r="V28" s="4" t="str">
        <f>IF(OR('Full menu'!V28="MDC",'Full menu'!V28="PERF"),"rude",IF(OR('Full menu'!V28="PCB",'Full menu'!V28="AERF",'Full menu'!V28="UD"),"inter",IF(OR('Full menu'!V28="ACB",'Full menu'!V28="LCERT",'Full menu'!V28="LERT",'Full menu'!V28="FCERT",'Full menu'!V28="FCMT",'Full menu'!V28="LCMT",'Full menu'!V28="LMT",'Full menu'!V28="LCIT",'Full menu'!V28="FCIT",'Full menu'!V28="LIT",'Full menu'!V28="MwERT",'Full menu'!V28="ERwMT",'Full menu'!V28="M&amp;ERT",'Full menu'!V28="MwIT",'Full menu'!V28="IwMT",'Full menu'!V28="M&amp;IT",'Full menu'!V28="IwERT",'Full menu'!V28="ERwIT",'Full menu'!V28="I&amp;ERT",'Full menu'!V28="ER&amp;M&amp;IT",'Full menu'!V28="LSD"),"subst",IF(OR('Full menu'!V28="FERT",'Full menu'!V28="FMT",'Full menu'!V28="FIT",'Full menu'!V28="WSD"),"intens",""))))</f>
        <v>subst</v>
      </c>
      <c r="W28" s="4" t="str">
        <f>IF(OR('Full menu'!W28="MDC",'Full menu'!W28="PERF"),"rude",IF(OR('Full menu'!W28="PCB",'Full menu'!W28="AERF",'Full menu'!W28="UD"),"inter",IF(OR('Full menu'!W28="ACB",'Full menu'!W28="LCERT",'Full menu'!W28="LERT",'Full menu'!W28="FCERT",'Full menu'!W28="FCMT",'Full menu'!W28="LCMT",'Full menu'!W28="LMT",'Full menu'!W28="LCIT",'Full menu'!W28="FCIT",'Full menu'!W28="LIT",'Full menu'!W28="MwERT",'Full menu'!W28="ERwMT",'Full menu'!W28="M&amp;ERT",'Full menu'!W28="MwIT",'Full menu'!W28="IwMT",'Full menu'!W28="M&amp;IT",'Full menu'!W28="IwERT",'Full menu'!W28="ERwIT",'Full menu'!W28="I&amp;ERT",'Full menu'!W28="ER&amp;M&amp;IT",'Full menu'!W28="LSD"),"subst",IF(OR('Full menu'!W28="FERT",'Full menu'!W28="FMT",'Full menu'!W28="FIT",'Full menu'!W28="WSD"),"intens",""))))</f>
        <v>subst</v>
      </c>
      <c r="X28" s="4" t="str">
        <f>IF(OR('Full menu'!X28="MDC",'Full menu'!X28="PERF"),"rude",IF(OR('Full menu'!X28="PCB",'Full menu'!X28="AERF",'Full menu'!X28="UD"),"inter",IF(OR('Full menu'!X28="ACB",'Full menu'!X28="LCERT",'Full menu'!X28="LERT",'Full menu'!X28="FCERT",'Full menu'!X28="FCMT",'Full menu'!X28="LCMT",'Full menu'!X28="LMT",'Full menu'!X28="LCIT",'Full menu'!X28="FCIT",'Full menu'!X28="LIT",'Full menu'!X28="MwERT",'Full menu'!X28="ERwMT",'Full menu'!X28="M&amp;ERT",'Full menu'!X28="MwIT",'Full menu'!X28="IwMT",'Full menu'!X28="M&amp;IT",'Full menu'!X28="IwERT",'Full menu'!X28="ERwIT",'Full menu'!X28="I&amp;ERT",'Full menu'!X28="ER&amp;M&amp;IT",'Full menu'!X28="LSD"),"subst",IF(OR('Full menu'!X28="FERT",'Full menu'!X28="FMT",'Full menu'!X28="FIT",'Full menu'!X28="WSD"),"intens",""))))</f>
        <v>subst</v>
      </c>
      <c r="Y28" s="4" t="str">
        <f>IF(OR('Full menu'!Y28="MDC",'Full menu'!Y28="PERF"),"rude",IF(OR('Full menu'!Y28="PCB",'Full menu'!Y28="AERF",'Full menu'!Y28="UD"),"inter",IF(OR('Full menu'!Y28="ACB",'Full menu'!Y28="LCERT",'Full menu'!Y28="LERT",'Full menu'!Y28="FCERT",'Full menu'!Y28="FCMT",'Full menu'!Y28="LCMT",'Full menu'!Y28="LMT",'Full menu'!Y28="LCIT",'Full menu'!Y28="FCIT",'Full menu'!Y28="LIT",'Full menu'!Y28="MwERT",'Full menu'!Y28="ERwMT",'Full menu'!Y28="M&amp;ERT",'Full menu'!Y28="MwIT",'Full menu'!Y28="IwMT",'Full menu'!Y28="M&amp;IT",'Full menu'!Y28="IwERT",'Full menu'!Y28="ERwIT",'Full menu'!Y28="I&amp;ERT",'Full menu'!Y28="ER&amp;M&amp;IT",'Full menu'!Y28="LSD"),"subst",IF(OR('Full menu'!Y28="FERT",'Full menu'!Y28="FMT",'Full menu'!Y28="FIT",'Full menu'!Y28="WSD"),"intens",""))))</f>
        <v>subst</v>
      </c>
      <c r="Z28" s="4" t="str">
        <f>IF(OR('Full menu'!Z28="MDC",'Full menu'!Z28="PERF"),"rude",IF(OR('Full menu'!Z28="PCB",'Full menu'!Z28="AERF",'Full menu'!Z28="UD"),"inter",IF(OR('Full menu'!Z28="ACB",'Full menu'!Z28="LCERT",'Full menu'!Z28="LERT",'Full menu'!Z28="FCERT",'Full menu'!Z28="FCMT",'Full menu'!Z28="LCMT",'Full menu'!Z28="LMT",'Full menu'!Z28="LCIT",'Full menu'!Z28="FCIT",'Full menu'!Z28="LIT",'Full menu'!Z28="MwERT",'Full menu'!Z28="ERwMT",'Full menu'!Z28="M&amp;ERT",'Full menu'!Z28="MwIT",'Full menu'!Z28="IwMT",'Full menu'!Z28="M&amp;IT",'Full menu'!Z28="IwERT",'Full menu'!Z28="ERwIT",'Full menu'!Z28="I&amp;ERT",'Full menu'!Z28="ER&amp;M&amp;IT",'Full menu'!Z28="LSD"),"subst",IF(OR('Full menu'!Z28="FERT",'Full menu'!Z28="FMT",'Full menu'!Z28="FIT",'Full menu'!Z28="WSD"),"intens",""))))</f>
        <v>subst</v>
      </c>
      <c r="AA28" s="4" t="str">
        <f>IF(OR('Full menu'!AA28="MDC",'Full menu'!AA28="PERF"),"rude",IF(OR('Full menu'!AA28="PCB",'Full menu'!AA28="AERF",'Full menu'!AA28="UD"),"inter",IF(OR('Full menu'!AA28="ACB",'Full menu'!AA28="LCERT",'Full menu'!AA28="LERT",'Full menu'!AA28="FCERT",'Full menu'!AA28="FCMT",'Full menu'!AA28="LCMT",'Full menu'!AA28="LMT",'Full menu'!AA28="LCIT",'Full menu'!AA28="FCIT",'Full menu'!AA28="LIT",'Full menu'!AA28="MwERT",'Full menu'!AA28="ERwMT",'Full menu'!AA28="M&amp;ERT",'Full menu'!AA28="MwIT",'Full menu'!AA28="IwMT",'Full menu'!AA28="M&amp;IT",'Full menu'!AA28="IwERT",'Full menu'!AA28="ERwIT",'Full menu'!AA28="I&amp;ERT",'Full menu'!AA28="ER&amp;M&amp;IT",'Full menu'!AA28="LSD"),"subst",IF(OR('Full menu'!AA28="FERT",'Full menu'!AA28="FMT",'Full menu'!AA28="FIT",'Full menu'!AA28="WSD"),"intens",""))))</f>
        <v>subst</v>
      </c>
      <c r="AB28" s="4" t="str">
        <f>IF(OR('Full menu'!AB28="MDC",'Full menu'!AB28="PERF"),"rude",IF(OR('Full menu'!AB28="PCB",'Full menu'!AB28="AERF",'Full menu'!AB28="UD"),"inter",IF(OR('Full menu'!AB28="ACB",'Full menu'!AB28="LCERT",'Full menu'!AB28="LERT",'Full menu'!AB28="FCERT",'Full menu'!AB28="FCMT",'Full menu'!AB28="LCMT",'Full menu'!AB28="LMT",'Full menu'!AB28="LCIT",'Full menu'!AB28="FCIT",'Full menu'!AB28="LIT",'Full menu'!AB28="MwERT",'Full menu'!AB28="ERwMT",'Full menu'!AB28="M&amp;ERT",'Full menu'!AB28="MwIT",'Full menu'!AB28="IwMT",'Full menu'!AB28="M&amp;IT",'Full menu'!AB28="IwERT",'Full menu'!AB28="ERwIT",'Full menu'!AB28="I&amp;ERT",'Full menu'!AB28="ER&amp;M&amp;IT",'Full menu'!AB28="LSD"),"subst",IF(OR('Full menu'!AB28="FERT",'Full menu'!AB28="FMT",'Full menu'!AB28="FIT",'Full menu'!AB28="WSD"),"intens",""))))</f>
        <v>subst</v>
      </c>
      <c r="AC28" s="4" t="str">
        <f>IF(OR('Full menu'!AC28="MDC",'Full menu'!AC28="PERF"),"rude",IF(OR('Full menu'!AC28="PCB",'Full menu'!AC28="AERF",'Full menu'!AC28="UD"),"inter",IF(OR('Full menu'!AC28="ACB",'Full menu'!AC28="LCERT",'Full menu'!AC28="LERT",'Full menu'!AC28="FCERT",'Full menu'!AC28="FCMT",'Full menu'!AC28="LCMT",'Full menu'!AC28="LMT",'Full menu'!AC28="LCIT",'Full menu'!AC28="FCIT",'Full menu'!AC28="LIT",'Full menu'!AC28="MwERT",'Full menu'!AC28="ERwMT",'Full menu'!AC28="M&amp;ERT",'Full menu'!AC28="MwIT",'Full menu'!AC28="IwMT",'Full menu'!AC28="M&amp;IT",'Full menu'!AC28="IwERT",'Full menu'!AC28="ERwIT",'Full menu'!AC28="I&amp;ERT",'Full menu'!AC28="ER&amp;M&amp;IT",'Full menu'!AC28="LSD"),"subst",IF(OR('Full menu'!AC28="FERT",'Full menu'!AC28="FMT",'Full menu'!AC28="FIT",'Full menu'!AC28="WSD"),"intens",""))))</f>
        <v>subst</v>
      </c>
      <c r="AD28" s="4" t="str">
        <f>IF(OR('Full menu'!AD28="MDC",'Full menu'!AD28="PERF"),"rude",IF(OR('Full menu'!AD28="PCB",'Full menu'!AD28="AERF",'Full menu'!AD28="UD"),"inter",IF(OR('Full menu'!AD28="ACB",'Full menu'!AD28="LCERT",'Full menu'!AD28="LERT",'Full menu'!AD28="FCERT",'Full menu'!AD28="FCMT",'Full menu'!AD28="LCMT",'Full menu'!AD28="LMT",'Full menu'!AD28="LCIT",'Full menu'!AD28="FCIT",'Full menu'!AD28="LIT",'Full menu'!AD28="MwERT",'Full menu'!AD28="ERwMT",'Full menu'!AD28="M&amp;ERT",'Full menu'!AD28="MwIT",'Full menu'!AD28="IwMT",'Full menu'!AD28="M&amp;IT",'Full menu'!AD28="IwERT",'Full menu'!AD28="ERwIT",'Full menu'!AD28="I&amp;ERT",'Full menu'!AD28="ER&amp;M&amp;IT",'Full menu'!AD28="LSD"),"subst",IF(OR('Full menu'!AD28="FERT",'Full menu'!AD28="FMT",'Full menu'!AD28="FIT",'Full menu'!AD28="WSD"),"intens",""))))</f>
        <v>subst</v>
      </c>
      <c r="AE28" s="4" t="str">
        <f>IF(OR('Full menu'!AE28="MDC",'Full menu'!AE28="PERF"),"rude",IF(OR('Full menu'!AE28="PCB",'Full menu'!AE28="AERF",'Full menu'!AE28="UD"),"inter",IF(OR('Full menu'!AE28="ACB",'Full menu'!AE28="LCERT",'Full menu'!AE28="LERT",'Full menu'!AE28="FCERT",'Full menu'!AE28="FCMT",'Full menu'!AE28="LCMT",'Full menu'!AE28="LMT",'Full menu'!AE28="LCIT",'Full menu'!AE28="FCIT",'Full menu'!AE28="LIT",'Full menu'!AE28="MwERT",'Full menu'!AE28="ERwMT",'Full menu'!AE28="M&amp;ERT",'Full menu'!AE28="MwIT",'Full menu'!AE28="IwMT",'Full menu'!AE28="M&amp;IT",'Full menu'!AE28="IwERT",'Full menu'!AE28="ERwIT",'Full menu'!AE28="I&amp;ERT",'Full menu'!AE28="ER&amp;M&amp;IT",'Full menu'!AE28="LSD"),"subst",IF(OR('Full menu'!AE28="FERT",'Full menu'!AE28="FMT",'Full menu'!AE28="FIT",'Full menu'!AE28="WSD"),"intens",""))))</f>
        <v>subst</v>
      </c>
      <c r="AF28" s="4" t="str">
        <f>IF(OR('Full menu'!AF28="MDC",'Full menu'!AF28="PERF"),"rude",IF(OR('Full menu'!AF28="PCB",'Full menu'!AF28="AERF",'Full menu'!AF28="UD"),"inter",IF(OR('Full menu'!AF28="ACB",'Full menu'!AF28="LCERT",'Full menu'!AF28="LERT",'Full menu'!AF28="FCERT",'Full menu'!AF28="FCMT",'Full menu'!AF28="LCMT",'Full menu'!AF28="LMT",'Full menu'!AF28="LCIT",'Full menu'!AF28="FCIT",'Full menu'!AF28="LIT",'Full menu'!AF28="MwERT",'Full menu'!AF28="ERwMT",'Full menu'!AF28="M&amp;ERT",'Full menu'!AF28="MwIT",'Full menu'!AF28="IwMT",'Full menu'!AF28="M&amp;IT",'Full menu'!AF28="IwERT",'Full menu'!AF28="ERwIT",'Full menu'!AF28="I&amp;ERT",'Full menu'!AF28="ER&amp;M&amp;IT",'Full menu'!AF28="LSD"),"subst",IF(OR('Full menu'!AF28="FERT",'Full menu'!AF28="FMT",'Full menu'!AF28="FIT",'Full menu'!AF28="WSD"),"intens",""))))</f>
        <v>subst</v>
      </c>
      <c r="AG28" s="4" t="str">
        <f>IF(OR('Full menu'!AG28="MDC",'Full menu'!AG28="PERF"),"rude",IF(OR('Full menu'!AG28="PCB",'Full menu'!AG28="AERF",'Full menu'!AG28="UD"),"inter",IF(OR('Full menu'!AG28="ACB",'Full menu'!AG28="LCERT",'Full menu'!AG28="LERT",'Full menu'!AG28="FCERT",'Full menu'!AG28="FCMT",'Full menu'!AG28="LCMT",'Full menu'!AG28="LMT",'Full menu'!AG28="LCIT",'Full menu'!AG28="FCIT",'Full menu'!AG28="LIT",'Full menu'!AG28="MwERT",'Full menu'!AG28="ERwMT",'Full menu'!AG28="M&amp;ERT",'Full menu'!AG28="MwIT",'Full menu'!AG28="IwMT",'Full menu'!AG28="M&amp;IT",'Full menu'!AG28="IwERT",'Full menu'!AG28="ERwIT",'Full menu'!AG28="I&amp;ERT",'Full menu'!AG28="ER&amp;M&amp;IT",'Full menu'!AG28="LSD"),"subst",IF(OR('Full menu'!AG28="FERT",'Full menu'!AG28="FMT",'Full menu'!AG28="FIT",'Full menu'!AG28="WSD"),"intens",""))))</f>
        <v>subst</v>
      </c>
      <c r="AH28" s="4" t="str">
        <f>IF(OR('Full menu'!AH28="MDC",'Full menu'!AH28="PERF"),"rude",IF(OR('Full menu'!AH28="PCB",'Full menu'!AH28="AERF",'Full menu'!AH28="UD"),"inter",IF(OR('Full menu'!AH28="ACB",'Full menu'!AH28="LCERT",'Full menu'!AH28="LERT",'Full menu'!AH28="FCERT",'Full menu'!AH28="FCMT",'Full menu'!AH28="LCMT",'Full menu'!AH28="LMT",'Full menu'!AH28="LCIT",'Full menu'!AH28="FCIT",'Full menu'!AH28="LIT",'Full menu'!AH28="MwERT",'Full menu'!AH28="ERwMT",'Full menu'!AH28="M&amp;ERT",'Full menu'!AH28="MwIT",'Full menu'!AH28="IwMT",'Full menu'!AH28="M&amp;IT",'Full menu'!AH28="IwERT",'Full menu'!AH28="ERwIT",'Full menu'!AH28="I&amp;ERT",'Full menu'!AH28="ER&amp;M&amp;IT",'Full menu'!AH28="LSD"),"subst",IF(OR('Full menu'!AH28="FERT",'Full menu'!AH28="FMT",'Full menu'!AH28="FIT",'Full menu'!AH28="WSD"),"intens",""))))</f>
        <v>subst</v>
      </c>
      <c r="AI28" s="4" t="str">
        <f>IF(OR('Full menu'!AI28="MDC",'Full menu'!AI28="PERF"),"rude",IF(OR('Full menu'!AI28="PCB",'Full menu'!AI28="AERF",'Full menu'!AI28="UD"),"inter",IF(OR('Full menu'!AI28="ACB",'Full menu'!AI28="LCERT",'Full menu'!AI28="LERT",'Full menu'!AI28="FCERT",'Full menu'!AI28="FCMT",'Full menu'!AI28="LCMT",'Full menu'!AI28="LMT",'Full menu'!AI28="LCIT",'Full menu'!AI28="FCIT",'Full menu'!AI28="LIT",'Full menu'!AI28="MwERT",'Full menu'!AI28="ERwMT",'Full menu'!AI28="M&amp;ERT",'Full menu'!AI28="MwIT",'Full menu'!AI28="IwMT",'Full menu'!AI28="M&amp;IT",'Full menu'!AI28="IwERT",'Full menu'!AI28="ERwIT",'Full menu'!AI28="I&amp;ERT",'Full menu'!AI28="ER&amp;M&amp;IT",'Full menu'!AI28="LSD"),"subst",IF(OR('Full menu'!AI28="FERT",'Full menu'!AI28="FMT",'Full menu'!AI28="FIT",'Full menu'!AI28="WSD"),"intens",""))))</f>
        <v>subst</v>
      </c>
      <c r="AJ28" s="4" t="str">
        <f>IF(OR('Full menu'!AJ28="MDC",'Full menu'!AJ28="PERF"),"rude",IF(OR('Full menu'!AJ28="PCB",'Full menu'!AJ28="AERF",'Full menu'!AJ28="UD"),"inter",IF(OR('Full menu'!AJ28="ACB",'Full menu'!AJ28="LCERT",'Full menu'!AJ28="LERT",'Full menu'!AJ28="FCERT",'Full menu'!AJ28="FCMT",'Full menu'!AJ28="LCMT",'Full menu'!AJ28="LMT",'Full menu'!AJ28="LCIT",'Full menu'!AJ28="FCIT",'Full menu'!AJ28="LIT",'Full menu'!AJ28="MwERT",'Full menu'!AJ28="ERwMT",'Full menu'!AJ28="M&amp;ERT",'Full menu'!AJ28="MwIT",'Full menu'!AJ28="IwMT",'Full menu'!AJ28="M&amp;IT",'Full menu'!AJ28="IwERT",'Full menu'!AJ28="ERwIT",'Full menu'!AJ28="I&amp;ERT",'Full menu'!AJ28="ER&amp;M&amp;IT",'Full menu'!AJ28="LSD"),"subst",IF(OR('Full menu'!AJ28="FERT",'Full menu'!AJ28="FMT",'Full menu'!AJ28="FIT",'Full menu'!AJ28="WSD"),"intens",""))))</f>
        <v>subst</v>
      </c>
      <c r="AK28" s="4" t="str">
        <f>IF(OR('Full menu'!AK28="MDC",'Full menu'!AK28="PERF"),"rude",IF(OR('Full menu'!AK28="PCB",'Full menu'!AK28="AERF",'Full menu'!AK28="UD"),"inter",IF(OR('Full menu'!AK28="ACB",'Full menu'!AK28="LCERT",'Full menu'!AK28="LERT",'Full menu'!AK28="FCERT",'Full menu'!AK28="FCMT",'Full menu'!AK28="LCMT",'Full menu'!AK28="LMT",'Full menu'!AK28="LCIT",'Full menu'!AK28="FCIT",'Full menu'!AK28="LIT",'Full menu'!AK28="MwERT",'Full menu'!AK28="ERwMT",'Full menu'!AK28="M&amp;ERT",'Full menu'!AK28="MwIT",'Full menu'!AK28="IwMT",'Full menu'!AK28="M&amp;IT",'Full menu'!AK28="IwERT",'Full menu'!AK28="ERwIT",'Full menu'!AK28="I&amp;ERT",'Full menu'!AK28="ER&amp;M&amp;IT",'Full menu'!AK28="LSD"),"subst",IF(OR('Full menu'!AK28="FERT",'Full menu'!AK28="FMT",'Full menu'!AK28="FIT",'Full menu'!AK28="WSD"),"intens",""))))</f>
        <v>subst</v>
      </c>
      <c r="AL28" s="4" t="str">
        <f>IF(OR('Full menu'!AL28="MDC",'Full menu'!AL28="PERF"),"rude",IF(OR('Full menu'!AL28="PCB",'Full menu'!AL28="AERF",'Full menu'!AL28="UD"),"inter",IF(OR('Full menu'!AL28="ACB",'Full menu'!AL28="LCERT",'Full menu'!AL28="LERT",'Full menu'!AL28="FCERT",'Full menu'!AL28="FCMT",'Full menu'!AL28="LCMT",'Full menu'!AL28="LMT",'Full menu'!AL28="LCIT",'Full menu'!AL28="FCIT",'Full menu'!AL28="LIT",'Full menu'!AL28="MwERT",'Full menu'!AL28="ERwMT",'Full menu'!AL28="M&amp;ERT",'Full menu'!AL28="MwIT",'Full menu'!AL28="IwMT",'Full menu'!AL28="M&amp;IT",'Full menu'!AL28="IwERT",'Full menu'!AL28="ERwIT",'Full menu'!AL28="I&amp;ERT",'Full menu'!AL28="ER&amp;M&amp;IT",'Full menu'!AL28="LSD"),"subst",IF(OR('Full menu'!AL28="FERT",'Full menu'!AL28="FMT",'Full menu'!AL28="FIT",'Full menu'!AL28="WSD"),"intens",""))))</f>
        <v>subst</v>
      </c>
      <c r="AM28" s="4" t="str">
        <f>IF(OR('Full menu'!AM28="MDC",'Full menu'!AM28="PERF"),"rude",IF(OR('Full menu'!AM28="PCB",'Full menu'!AM28="AERF",'Full menu'!AM28="UD"),"inter",IF(OR('Full menu'!AM28="ACB",'Full menu'!AM28="LCERT",'Full menu'!AM28="LERT",'Full menu'!AM28="FCERT",'Full menu'!AM28="FCMT",'Full menu'!AM28="LCMT",'Full menu'!AM28="LMT",'Full menu'!AM28="LCIT",'Full menu'!AM28="FCIT",'Full menu'!AM28="LIT",'Full menu'!AM28="MwERT",'Full menu'!AM28="ERwMT",'Full menu'!AM28="M&amp;ERT",'Full menu'!AM28="MwIT",'Full menu'!AM28="IwMT",'Full menu'!AM28="M&amp;IT",'Full menu'!AM28="IwERT",'Full menu'!AM28="ERwIT",'Full menu'!AM28="I&amp;ERT",'Full menu'!AM28="ER&amp;M&amp;IT",'Full menu'!AM28="LSD"),"subst",IF(OR('Full menu'!AM28="FERT",'Full menu'!AM28="FMT",'Full menu'!AM28="FIT",'Full menu'!AM28="WSD"),"intens",""))))</f>
        <v>subst</v>
      </c>
      <c r="AN28" s="4" t="str">
        <f>IF(OR('Full menu'!AN28="MDC",'Full menu'!AN28="PERF"),"rude",IF(OR('Full menu'!AN28="PCB",'Full menu'!AN28="AERF",'Full menu'!AN28="UD"),"inter",IF(OR('Full menu'!AN28="ACB",'Full menu'!AN28="LCERT",'Full menu'!AN28="LERT",'Full menu'!AN28="FCERT",'Full menu'!AN28="FCMT",'Full menu'!AN28="LCMT",'Full menu'!AN28="LMT",'Full menu'!AN28="LCIT",'Full menu'!AN28="FCIT",'Full menu'!AN28="LIT",'Full menu'!AN28="MwERT",'Full menu'!AN28="ERwMT",'Full menu'!AN28="M&amp;ERT",'Full menu'!AN28="MwIT",'Full menu'!AN28="IwMT",'Full menu'!AN28="M&amp;IT",'Full menu'!AN28="IwERT",'Full menu'!AN28="ERwIT",'Full menu'!AN28="I&amp;ERT",'Full menu'!AN28="ER&amp;M&amp;IT",'Full menu'!AN28="LSD"),"subst",IF(OR('Full menu'!AN28="FERT",'Full menu'!AN28="FMT",'Full menu'!AN28="FIT",'Full menu'!AN28="WSD"),"intens",""))))</f>
        <v>intens</v>
      </c>
      <c r="AO28" s="4" t="str">
        <f>IF(OR('Full menu'!AO28="MDC",'Full menu'!AO28="PERF"),"rude",IF(OR('Full menu'!AO28="PCB",'Full menu'!AO28="AERF",'Full menu'!AO28="UD"),"inter",IF(OR('Full menu'!AO28="ACB",'Full menu'!AO28="LCERT",'Full menu'!AO28="LERT",'Full menu'!AO28="FCERT",'Full menu'!AO28="FCMT",'Full menu'!AO28="LCMT",'Full menu'!AO28="LMT",'Full menu'!AO28="LCIT",'Full menu'!AO28="FCIT",'Full menu'!AO28="LIT",'Full menu'!AO28="MwERT",'Full menu'!AO28="ERwMT",'Full menu'!AO28="M&amp;ERT",'Full menu'!AO28="MwIT",'Full menu'!AO28="IwMT",'Full menu'!AO28="M&amp;IT",'Full menu'!AO28="IwERT",'Full menu'!AO28="ERwIT",'Full menu'!AO28="I&amp;ERT",'Full menu'!AO28="ER&amp;M&amp;IT",'Full menu'!AO28="LSD"),"subst",IF(OR('Full menu'!AO28="FERT",'Full menu'!AO28="FMT",'Full menu'!AO28="FIT",'Full menu'!AO28="WSD"),"intens",""))))</f>
        <v>intens</v>
      </c>
      <c r="AP28" s="4" t="str">
        <f>IF(OR('Full menu'!AP28="MDC",'Full menu'!AP28="PERF"),"rude",IF(OR('Full menu'!AP28="PCB",'Full menu'!AP28="AERF",'Full menu'!AP28="UD"),"inter",IF(OR('Full menu'!AP28="ACB",'Full menu'!AP28="LCERT",'Full menu'!AP28="LERT",'Full menu'!AP28="FCERT",'Full menu'!AP28="FCMT",'Full menu'!AP28="LCMT",'Full menu'!AP28="LMT",'Full menu'!AP28="LCIT",'Full menu'!AP28="FCIT",'Full menu'!AP28="LIT",'Full menu'!AP28="MwERT",'Full menu'!AP28="ERwMT",'Full menu'!AP28="M&amp;ERT",'Full menu'!AP28="MwIT",'Full menu'!AP28="IwMT",'Full menu'!AP28="M&amp;IT",'Full menu'!AP28="IwERT",'Full menu'!AP28="ERwIT",'Full menu'!AP28="I&amp;ERT",'Full menu'!AP28="ER&amp;M&amp;IT",'Full menu'!AP28="LSD"),"subst",IF(OR('Full menu'!AP28="FERT",'Full menu'!AP28="FMT",'Full menu'!AP28="FIT",'Full menu'!AP28="WSD"),"intens",""))))</f>
        <v>intens</v>
      </c>
      <c r="AQ28" s="4" t="str">
        <f>IF(OR('Full menu'!AQ28="MDC",'Full menu'!AQ28="PERF"),"rude",IF(OR('Full menu'!AQ28="PCB",'Full menu'!AQ28="AERF",'Full menu'!AQ28="UD"),"inter",IF(OR('Full menu'!AQ28="ACB",'Full menu'!AQ28="LCERT",'Full menu'!AQ28="LERT",'Full menu'!AQ28="FCERT",'Full menu'!AQ28="FCMT",'Full menu'!AQ28="LCMT",'Full menu'!AQ28="LMT",'Full menu'!AQ28="LCIT",'Full menu'!AQ28="FCIT",'Full menu'!AQ28="LIT",'Full menu'!AQ28="MwERT",'Full menu'!AQ28="ERwMT",'Full menu'!AQ28="M&amp;ERT",'Full menu'!AQ28="MwIT",'Full menu'!AQ28="IwMT",'Full menu'!AQ28="M&amp;IT",'Full menu'!AQ28="IwERT",'Full menu'!AQ28="ERwIT",'Full menu'!AQ28="I&amp;ERT",'Full menu'!AQ28="ER&amp;M&amp;IT",'Full menu'!AQ28="LSD"),"subst",IF(OR('Full menu'!AQ28="FERT",'Full menu'!AQ28="FMT",'Full menu'!AQ28="FIT",'Full menu'!AQ28="WSD"),"intens",""))))</f>
        <v>intens</v>
      </c>
      <c r="AR28" s="4" t="str">
        <f>IF(OR('Full menu'!AR28="MDC",'Full menu'!AR28="PERF"),"rude",IF(OR('Full menu'!AR28="PCB",'Full menu'!AR28="AERF",'Full menu'!AR28="UD"),"inter",IF(OR('Full menu'!AR28="ACB",'Full menu'!AR28="LCERT",'Full menu'!AR28="LERT",'Full menu'!AR28="FCERT",'Full menu'!AR28="FCMT",'Full menu'!AR28="LCMT",'Full menu'!AR28="LMT",'Full menu'!AR28="LCIT",'Full menu'!AR28="FCIT",'Full menu'!AR28="LIT",'Full menu'!AR28="MwERT",'Full menu'!AR28="ERwMT",'Full menu'!AR28="M&amp;ERT",'Full menu'!AR28="MwIT",'Full menu'!AR28="IwMT",'Full menu'!AR28="M&amp;IT",'Full menu'!AR28="IwERT",'Full menu'!AR28="ERwIT",'Full menu'!AR28="I&amp;ERT",'Full menu'!AR28="ER&amp;M&amp;IT",'Full menu'!AR28="LSD"),"subst",IF(OR('Full menu'!AR28="FERT",'Full menu'!AR28="FMT",'Full menu'!AR28="FIT",'Full menu'!AR28="WSD"),"intens",""))))</f>
        <v>intens</v>
      </c>
      <c r="AS28" s="4" t="str">
        <f>IF(OR('Full menu'!AS28="MDC",'Full menu'!AS28="PERF"),"rude",IF(OR('Full menu'!AS28="PCB",'Full menu'!AS28="AERF",'Full menu'!AS28="UD"),"inter",IF(OR('Full menu'!AS28="ACB",'Full menu'!AS28="LCERT",'Full menu'!AS28="LERT",'Full menu'!AS28="FCERT",'Full menu'!AS28="FCMT",'Full menu'!AS28="LCMT",'Full menu'!AS28="LMT",'Full menu'!AS28="LCIT",'Full menu'!AS28="FCIT",'Full menu'!AS28="LIT",'Full menu'!AS28="MwERT",'Full menu'!AS28="ERwMT",'Full menu'!AS28="M&amp;ERT",'Full menu'!AS28="MwIT",'Full menu'!AS28="IwMT",'Full menu'!AS28="M&amp;IT",'Full menu'!AS28="IwERT",'Full menu'!AS28="ERwIT",'Full menu'!AS28="I&amp;ERT",'Full menu'!AS28="ER&amp;M&amp;IT",'Full menu'!AS28="LSD"),"subst",IF(OR('Full menu'!AS28="FERT",'Full menu'!AS28="FMT",'Full menu'!AS28="FIT",'Full menu'!AS28="WSD"),"intens",""))))</f>
        <v>intens</v>
      </c>
    </row>
    <row r="29" spans="1:45" x14ac:dyDescent="0.2">
      <c r="B29" s="4" t="str">
        <f>IF(OR('Full menu'!B29="MDC",'Full menu'!B29="PERF"),"basic",IF(OR('Full menu'!B29="PCB",'Full menu'!B29="AERF",'Full menu'!B29="UD"),"inter1",IF(OR('Full menu'!B29="ACB",'Full menu'!B29="LCERT",'Full menu'!B29="LERT",'Full menu'!B29="FCERT",'Full menu'!B29="FCMT",'Full menu'!B29="LCMT",'Full menu'!B29="LMT",'Full menu'!B29="LCIT",'Full menu'!B29="FCIT",'Full menu'!B29="LIT",'Full menu'!B29="MwERT",'Full menu'!B29="ERwMT",'Full menu'!B29="M&amp;ERT",'Full menu'!B29="MwIT",'Full menu'!B29="IwMT",'Full menu'!B29="M&amp;IT",'Full menu'!B29="IwERT",'Full menu'!B29="ERwIT",'Full menu'!B29="I&amp;ERT",'Full menu'!B29="ER&amp;M&amp;IT",'Full menu'!B29="LSD"),"inter2",IF(OR('Full menu'!B29="FERT",'Full menu'!B29="FMT",'Full menu'!B29="FIT",'Full menu'!B29="WSD"),"comp",""))))</f>
        <v/>
      </c>
      <c r="C29" s="4" t="str">
        <f>IF(OR('Full menu'!C29="MDC",'Full menu'!C29="PERF"),"basic",IF(OR('Full menu'!C29="PCB",'Full menu'!C29="AERF",'Full menu'!C29="UD"),"inter1",IF(OR('Full menu'!C29="ACB",'Full menu'!C29="LCERT",'Full menu'!C29="LERT",'Full menu'!C29="FCERT",'Full menu'!C29="FCMT",'Full menu'!C29="LCMT",'Full menu'!C29="LMT",'Full menu'!C29="LCIT",'Full menu'!C29="FCIT",'Full menu'!C29="LIT",'Full menu'!C29="MwERT",'Full menu'!C29="ERwMT",'Full menu'!C29="M&amp;ERT",'Full menu'!C29="MwIT",'Full menu'!C29="IwMT",'Full menu'!C29="M&amp;IT",'Full menu'!C29="IwERT",'Full menu'!C29="ERwIT",'Full menu'!C29="I&amp;ERT",'Full menu'!C29="ER&amp;M&amp;IT",'Full menu'!C29="LSD"),"inter2",IF(OR('Full menu'!C29="FERT",'Full menu'!C29="FMT",'Full menu'!C29="FIT",'Full menu'!C29="WSD"),"comp",""))))</f>
        <v/>
      </c>
      <c r="D29" s="4" t="str">
        <f>IF(OR('Full menu'!D29="MDC",'Full menu'!D29="PERF"),"basic",IF(OR('Full menu'!D29="PCB",'Full menu'!D29="AERF",'Full menu'!D29="UD"),"inter1",IF(OR('Full menu'!D29="ACB",'Full menu'!D29="LCERT",'Full menu'!D29="LERT",'Full menu'!D29="FCERT",'Full menu'!D29="FCMT",'Full menu'!D29="LCMT",'Full menu'!D29="LMT",'Full menu'!D29="LCIT",'Full menu'!D29="FCIT",'Full menu'!D29="LIT",'Full menu'!D29="MwERT",'Full menu'!D29="ERwMT",'Full menu'!D29="M&amp;ERT",'Full menu'!D29="MwIT",'Full menu'!D29="IwMT",'Full menu'!D29="M&amp;IT",'Full menu'!D29="IwERT",'Full menu'!D29="ERwIT",'Full menu'!D29="I&amp;ERT",'Full menu'!D29="ER&amp;M&amp;IT",'Full menu'!D29="LSD"),"inter2",IF(OR('Full menu'!D29="FERT",'Full menu'!D29="FMT",'Full menu'!D29="FIT",'Full menu'!D29="WSD"),"comp",""))))</f>
        <v/>
      </c>
      <c r="E29" s="4" t="str">
        <f>IF(OR('Full menu'!E29="MDC",'Full menu'!E29="PERF"),"basic",IF(OR('Full menu'!E29="PCB",'Full menu'!E29="AERF",'Full menu'!E29="UD"),"inter1",IF(OR('Full menu'!E29="ACB",'Full menu'!E29="LCERT",'Full menu'!E29="LERT",'Full menu'!E29="FCERT",'Full menu'!E29="FCMT",'Full menu'!E29="LCMT",'Full menu'!E29="LMT",'Full menu'!E29="LCIT",'Full menu'!E29="FCIT",'Full menu'!E29="LIT",'Full menu'!E29="MwERT",'Full menu'!E29="ERwMT",'Full menu'!E29="M&amp;ERT",'Full menu'!E29="MwIT",'Full menu'!E29="IwMT",'Full menu'!E29="M&amp;IT",'Full menu'!E29="IwERT",'Full menu'!E29="ERwIT",'Full menu'!E29="I&amp;ERT",'Full menu'!E29="ER&amp;M&amp;IT",'Full menu'!E29="LSD"),"inter2",IF(OR('Full menu'!E29="FERT",'Full menu'!E29="FMT",'Full menu'!E29="FIT",'Full menu'!E29="WSD"),"comp",""))))</f>
        <v/>
      </c>
      <c r="F29" s="4" t="str">
        <f>IF(OR('Full menu'!F29="MDC",'Full menu'!F29="PERF"),"basic",IF(OR('Full menu'!F29="PCB",'Full menu'!F29="AERF",'Full menu'!F29="UD"),"inter1",IF(OR('Full menu'!F29="ACB",'Full menu'!F29="LCERT",'Full menu'!F29="LERT",'Full menu'!F29="FCERT",'Full menu'!F29="FCMT",'Full menu'!F29="LCMT",'Full menu'!F29="LMT",'Full menu'!F29="LCIT",'Full menu'!F29="FCIT",'Full menu'!F29="LIT",'Full menu'!F29="MwERT",'Full menu'!F29="ERwMT",'Full menu'!F29="M&amp;ERT",'Full menu'!F29="MwIT",'Full menu'!F29="IwMT",'Full menu'!F29="M&amp;IT",'Full menu'!F29="IwERT",'Full menu'!F29="ERwIT",'Full menu'!F29="I&amp;ERT",'Full menu'!F29="ER&amp;M&amp;IT",'Full menu'!F29="LSD"),"inter2",IF(OR('Full menu'!F29="FERT",'Full menu'!F29="FMT",'Full menu'!F29="FIT",'Full menu'!F29="WSD"),"comp",""))))</f>
        <v/>
      </c>
      <c r="G29" s="4" t="str">
        <f>IF(OR('Full menu'!G29="MDC",'Full menu'!G29="PERF"),"basic",IF(OR('Full menu'!G29="PCB",'Full menu'!G29="AERF",'Full menu'!G29="UD"),"inter1",IF(OR('Full menu'!G29="ACB",'Full menu'!G29="LCERT",'Full menu'!G29="LERT",'Full menu'!G29="FCERT",'Full menu'!G29="FCMT",'Full menu'!G29="LCMT",'Full menu'!G29="LMT",'Full menu'!G29="LCIT",'Full menu'!G29="FCIT",'Full menu'!G29="LIT",'Full menu'!G29="MwERT",'Full menu'!G29="ERwMT",'Full menu'!G29="M&amp;ERT",'Full menu'!G29="MwIT",'Full menu'!G29="IwMT",'Full menu'!G29="M&amp;IT",'Full menu'!G29="IwERT",'Full menu'!G29="ERwIT",'Full menu'!G29="I&amp;ERT",'Full menu'!G29="ER&amp;M&amp;IT",'Full menu'!G29="LSD"),"inter2",IF(OR('Full menu'!G29="FERT",'Full menu'!G29="FMT",'Full menu'!G29="FIT",'Full menu'!G29="WSD"),"comp",""))))</f>
        <v/>
      </c>
      <c r="H29" s="4" t="str">
        <f>IF(OR('Full menu'!H29="MDC",'Full menu'!H29="PERF"),"basic",IF(OR('Full menu'!H29="PCB",'Full menu'!H29="AERF",'Full menu'!H29="UD"),"inter1",IF(OR('Full menu'!H29="ACB",'Full menu'!H29="LCERT",'Full menu'!H29="LERT",'Full menu'!H29="FCERT",'Full menu'!H29="FCMT",'Full menu'!H29="LCMT",'Full menu'!H29="LMT",'Full menu'!H29="LCIT",'Full menu'!H29="FCIT",'Full menu'!H29="LIT",'Full menu'!H29="MwERT",'Full menu'!H29="ERwMT",'Full menu'!H29="M&amp;ERT",'Full menu'!H29="MwIT",'Full menu'!H29="IwMT",'Full menu'!H29="M&amp;IT",'Full menu'!H29="IwERT",'Full menu'!H29="ERwIT",'Full menu'!H29="I&amp;ERT",'Full menu'!H29="ER&amp;M&amp;IT",'Full menu'!H29="LSD"),"inter2",IF(OR('Full menu'!H29="FERT",'Full menu'!H29="FMT",'Full menu'!H29="FIT",'Full menu'!H29="WSD"),"comp",""))))</f>
        <v/>
      </c>
      <c r="I29" s="4" t="str">
        <f>IF(OR('Full menu'!I29="MDC",'Full menu'!I29="PERF"),"basic",IF(OR('Full menu'!I29="PCB",'Full menu'!I29="AERF",'Full menu'!I29="UD"),"inter1",IF(OR('Full menu'!I29="ACB",'Full menu'!I29="LCERT",'Full menu'!I29="LERT",'Full menu'!I29="FCERT",'Full menu'!I29="FCMT",'Full menu'!I29="LCMT",'Full menu'!I29="LMT",'Full menu'!I29="LCIT",'Full menu'!I29="FCIT",'Full menu'!I29="LIT",'Full menu'!I29="MwERT",'Full menu'!I29="ERwMT",'Full menu'!I29="M&amp;ERT",'Full menu'!I29="MwIT",'Full menu'!I29="IwMT",'Full menu'!I29="M&amp;IT",'Full menu'!I29="IwERT",'Full menu'!I29="ERwIT",'Full menu'!I29="I&amp;ERT",'Full menu'!I29="ER&amp;M&amp;IT",'Full menu'!I29="LSD"),"inter2",IF(OR('Full menu'!I29="FERT",'Full menu'!I29="FMT",'Full menu'!I29="FIT",'Full menu'!I29="WSD"),"comp",""))))</f>
        <v/>
      </c>
      <c r="J29" s="4" t="str">
        <f>IF(OR('Full menu'!J29="MDC",'Full menu'!J29="PERF"),"basic",IF(OR('Full menu'!J29="PCB",'Full menu'!J29="AERF",'Full menu'!J29="UD"),"inter1",IF(OR('Full menu'!J29="ACB",'Full menu'!J29="LCERT",'Full menu'!J29="LERT",'Full menu'!J29="FCERT",'Full menu'!J29="FCMT",'Full menu'!J29="LCMT",'Full menu'!J29="LMT",'Full menu'!J29="LCIT",'Full menu'!J29="FCIT",'Full menu'!J29="LIT",'Full menu'!J29="MwERT",'Full menu'!J29="ERwMT",'Full menu'!J29="M&amp;ERT",'Full menu'!J29="MwIT",'Full menu'!J29="IwMT",'Full menu'!J29="M&amp;IT",'Full menu'!J29="IwERT",'Full menu'!J29="ERwIT",'Full menu'!J29="I&amp;ERT",'Full menu'!J29="ER&amp;M&amp;IT",'Full menu'!J29="LSD"),"inter2",IF(OR('Full menu'!J29="FERT",'Full menu'!J29="FMT",'Full menu'!J29="FIT",'Full menu'!J29="WSD"),"comp",""))))</f>
        <v/>
      </c>
      <c r="K29" s="4" t="str">
        <f>IF(OR('Full menu'!K29="MDC",'Full menu'!K29="PERF"),"basic",IF(OR('Full menu'!K29="PCB",'Full menu'!K29="AERF",'Full menu'!K29="UD"),"inter1",IF(OR('Full menu'!K29="ACB",'Full menu'!K29="LCERT",'Full menu'!K29="LERT",'Full menu'!K29="FCERT",'Full menu'!K29="FCMT",'Full menu'!K29="LCMT",'Full menu'!K29="LMT",'Full menu'!K29="LCIT",'Full menu'!K29="FCIT",'Full menu'!K29="LIT",'Full menu'!K29="MwERT",'Full menu'!K29="ERwMT",'Full menu'!K29="M&amp;ERT",'Full menu'!K29="MwIT",'Full menu'!K29="IwMT",'Full menu'!K29="M&amp;IT",'Full menu'!K29="IwERT",'Full menu'!K29="ERwIT",'Full menu'!K29="I&amp;ERT",'Full menu'!K29="ER&amp;M&amp;IT",'Full menu'!K29="LSD"),"inter2",IF(OR('Full menu'!K29="FERT",'Full menu'!K29="FMT",'Full menu'!K29="FIT",'Full menu'!K29="WSD"),"comp",""))))</f>
        <v/>
      </c>
      <c r="L29" s="4" t="str">
        <f>IF(OR('Full menu'!L29="MDC",'Full menu'!L29="PERF"),"basic",IF(OR('Full menu'!L29="PCB",'Full menu'!L29="AERF",'Full menu'!L29="UD"),"inter1",IF(OR('Full menu'!L29="ACB",'Full menu'!L29="LCERT",'Full menu'!L29="LERT",'Full menu'!L29="FCERT",'Full menu'!L29="FCMT",'Full menu'!L29="LCMT",'Full menu'!L29="LMT",'Full menu'!L29="LCIT",'Full menu'!L29="FCIT",'Full menu'!L29="LIT",'Full menu'!L29="MwERT",'Full menu'!L29="ERwMT",'Full menu'!L29="M&amp;ERT",'Full menu'!L29="MwIT",'Full menu'!L29="IwMT",'Full menu'!L29="M&amp;IT",'Full menu'!L29="IwERT",'Full menu'!L29="ERwIT",'Full menu'!L29="I&amp;ERT",'Full menu'!L29="ER&amp;M&amp;IT",'Full menu'!L29="LSD"),"inter2",IF(OR('Full menu'!L29="FERT",'Full menu'!L29="FMT",'Full menu'!L29="FIT",'Full menu'!L29="WSD"),"comp",""))))</f>
        <v/>
      </c>
      <c r="M29" s="4" t="str">
        <f>IF(OR('Full menu'!M29="MDC",'Full menu'!M29="PERF"),"basic",IF(OR('Full menu'!M29="PCB",'Full menu'!M29="AERF",'Full menu'!M29="UD"),"inter1",IF(OR('Full menu'!M29="ACB",'Full menu'!M29="LCERT",'Full menu'!M29="LERT",'Full menu'!M29="FCERT",'Full menu'!M29="FCMT",'Full menu'!M29="LCMT",'Full menu'!M29="LMT",'Full menu'!M29="LCIT",'Full menu'!M29="FCIT",'Full menu'!M29="LIT",'Full menu'!M29="MwERT",'Full menu'!M29="ERwMT",'Full menu'!M29="M&amp;ERT",'Full menu'!M29="MwIT",'Full menu'!M29="IwMT",'Full menu'!M29="M&amp;IT",'Full menu'!M29="IwERT",'Full menu'!M29="ERwIT",'Full menu'!M29="I&amp;ERT",'Full menu'!M29="ER&amp;M&amp;IT",'Full menu'!M29="LSD"),"inter2",IF(OR('Full menu'!M29="FERT",'Full menu'!M29="FMT",'Full menu'!M29="FIT",'Full menu'!M29="WSD"),"comp",""))))</f>
        <v/>
      </c>
      <c r="N29" s="4" t="str">
        <f>IF(OR('Full menu'!N29="MDC",'Full menu'!N29="PERF"),"basic",IF(OR('Full menu'!N29="PCB",'Full menu'!N29="AERF",'Full menu'!N29="UD"),"inter1",IF(OR('Full menu'!N29="ACB",'Full menu'!N29="LCERT",'Full menu'!N29="LERT",'Full menu'!N29="FCERT",'Full menu'!N29="FCMT",'Full menu'!N29="LCMT",'Full menu'!N29="LMT",'Full menu'!N29="LCIT",'Full menu'!N29="FCIT",'Full menu'!N29="LIT",'Full menu'!N29="MwERT",'Full menu'!N29="ERwMT",'Full menu'!N29="M&amp;ERT",'Full menu'!N29="MwIT",'Full menu'!N29="IwMT",'Full menu'!N29="M&amp;IT",'Full menu'!N29="IwERT",'Full menu'!N29="ERwIT",'Full menu'!N29="I&amp;ERT",'Full menu'!N29="ER&amp;M&amp;IT",'Full menu'!N29="LSD"),"inter2",IF(OR('Full menu'!N29="FERT",'Full menu'!N29="FMT",'Full menu'!N29="FIT",'Full menu'!N29="WSD"),"comp",""))))</f>
        <v/>
      </c>
      <c r="O29" s="4" t="str">
        <f>IF(OR('Full menu'!O29="MDC",'Full menu'!O29="PERF"),"basic",IF(OR('Full menu'!O29="PCB",'Full menu'!O29="AERF",'Full menu'!O29="UD"),"inter1",IF(OR('Full menu'!O29="ACB",'Full menu'!O29="LCERT",'Full menu'!O29="LERT",'Full menu'!O29="FCERT",'Full menu'!O29="FCMT",'Full menu'!O29="LCMT",'Full menu'!O29="LMT",'Full menu'!O29="LCIT",'Full menu'!O29="FCIT",'Full menu'!O29="LIT",'Full menu'!O29="MwERT",'Full menu'!O29="ERwMT",'Full menu'!O29="M&amp;ERT",'Full menu'!O29="MwIT",'Full menu'!O29="IwMT",'Full menu'!O29="M&amp;IT",'Full menu'!O29="IwERT",'Full menu'!O29="ERwIT",'Full menu'!O29="I&amp;ERT",'Full menu'!O29="ER&amp;M&amp;IT",'Full menu'!O29="LSD"),"inter2",IF(OR('Full menu'!O29="FERT",'Full menu'!O29="FMT",'Full menu'!O29="FIT",'Full menu'!O29="WSD"),"comp",""))))</f>
        <v/>
      </c>
      <c r="P29" s="4" t="str">
        <f>IF(OR('Full menu'!P29="MDC",'Full menu'!P29="PERF"),"basic",IF(OR('Full menu'!P29="PCB",'Full menu'!P29="AERF",'Full menu'!P29="UD"),"inter1",IF(OR('Full menu'!P29="ACB",'Full menu'!P29="LCERT",'Full menu'!P29="LERT",'Full menu'!P29="FCERT",'Full menu'!P29="FCMT",'Full menu'!P29="LCMT",'Full menu'!P29="LMT",'Full menu'!P29="LCIT",'Full menu'!P29="FCIT",'Full menu'!P29="LIT",'Full menu'!P29="MwERT",'Full menu'!P29="ERwMT",'Full menu'!P29="M&amp;ERT",'Full menu'!P29="MwIT",'Full menu'!P29="IwMT",'Full menu'!P29="M&amp;IT",'Full menu'!P29="IwERT",'Full menu'!P29="ERwIT",'Full menu'!P29="I&amp;ERT",'Full menu'!P29="ER&amp;M&amp;IT",'Full menu'!P29="LSD"),"inter2",IF(OR('Full menu'!P29="FERT",'Full menu'!P29="FMT",'Full menu'!P29="FIT",'Full menu'!P29="WSD"),"comp",""))))</f>
        <v/>
      </c>
      <c r="Q29" s="4" t="str">
        <f>IF(OR('Full menu'!Q29="MDC",'Full menu'!Q29="PERF"),"basic",IF(OR('Full menu'!Q29="PCB",'Full menu'!Q29="AERF",'Full menu'!Q29="UD"),"inter1",IF(OR('Full menu'!Q29="ACB",'Full menu'!Q29="LCERT",'Full menu'!Q29="LERT",'Full menu'!Q29="FCERT",'Full menu'!Q29="FCMT",'Full menu'!Q29="LCMT",'Full menu'!Q29="LMT",'Full menu'!Q29="LCIT",'Full menu'!Q29="FCIT",'Full menu'!Q29="LIT",'Full menu'!Q29="MwERT",'Full menu'!Q29="ERwMT",'Full menu'!Q29="M&amp;ERT",'Full menu'!Q29="MwIT",'Full menu'!Q29="IwMT",'Full menu'!Q29="M&amp;IT",'Full menu'!Q29="IwERT",'Full menu'!Q29="ERwIT",'Full menu'!Q29="I&amp;ERT",'Full menu'!Q29="ER&amp;M&amp;IT",'Full menu'!Q29="LSD"),"inter2",IF(OR('Full menu'!Q29="FERT",'Full menu'!Q29="FMT",'Full menu'!Q29="FIT",'Full menu'!Q29="WSD"),"comp",""))))</f>
        <v/>
      </c>
      <c r="R29" s="4" t="str">
        <f>IF(OR('Full menu'!R29="MDC",'Full menu'!R29="PERF"),"basic",IF(OR('Full menu'!R29="PCB",'Full menu'!R29="AERF",'Full menu'!R29="UD"),"inter1",IF(OR('Full menu'!R29="ACB",'Full menu'!R29="LCERT",'Full menu'!R29="LERT",'Full menu'!R29="FCERT",'Full menu'!R29="FCMT",'Full menu'!R29="LCMT",'Full menu'!R29="LMT",'Full menu'!R29="LCIT",'Full menu'!R29="FCIT",'Full menu'!R29="LIT",'Full menu'!R29="MwERT",'Full menu'!R29="ERwMT",'Full menu'!R29="M&amp;ERT",'Full menu'!R29="MwIT",'Full menu'!R29="IwMT",'Full menu'!R29="M&amp;IT",'Full menu'!R29="IwERT",'Full menu'!R29="ERwIT",'Full menu'!R29="I&amp;ERT",'Full menu'!R29="ER&amp;M&amp;IT",'Full menu'!R29="LSD"),"inter2",IF(OR('Full menu'!R29="FERT",'Full menu'!R29="FMT",'Full menu'!R29="FIT",'Full menu'!R29="WSD"),"comp",""))))</f>
        <v/>
      </c>
      <c r="S29" s="4" t="str">
        <f>IF(OR('Full menu'!S29="MDC",'Full menu'!S29="PERF"),"basic",IF(OR('Full menu'!S29="PCB",'Full menu'!S29="AERF",'Full menu'!S29="UD"),"inter1",IF(OR('Full menu'!S29="ACB",'Full menu'!S29="LCERT",'Full menu'!S29="LERT",'Full menu'!S29="FCERT",'Full menu'!S29="FCMT",'Full menu'!S29="LCMT",'Full menu'!S29="LMT",'Full menu'!S29="LCIT",'Full menu'!S29="FCIT",'Full menu'!S29="LIT",'Full menu'!S29="MwERT",'Full menu'!S29="ERwMT",'Full menu'!S29="M&amp;ERT",'Full menu'!S29="MwIT",'Full menu'!S29="IwMT",'Full menu'!S29="M&amp;IT",'Full menu'!S29="IwERT",'Full menu'!S29="ERwIT",'Full menu'!S29="I&amp;ERT",'Full menu'!S29="ER&amp;M&amp;IT",'Full menu'!S29="LSD"),"inter2",IF(OR('Full menu'!S29="FERT",'Full menu'!S29="FMT",'Full menu'!S29="FIT",'Full menu'!S29="WSD"),"comp",""))))</f>
        <v/>
      </c>
      <c r="T29" s="4" t="str">
        <f>IF(OR('Full menu'!T29="MDC",'Full menu'!T29="PERF"),"basic",IF(OR('Full menu'!T29="PCB",'Full menu'!T29="AERF",'Full menu'!T29="UD"),"inter1",IF(OR('Full menu'!T29="ACB",'Full menu'!T29="LCERT",'Full menu'!T29="LERT",'Full menu'!T29="FCERT",'Full menu'!T29="FCMT",'Full menu'!T29="LCMT",'Full menu'!T29="LMT",'Full menu'!T29="LCIT",'Full menu'!T29="FCIT",'Full menu'!T29="LIT",'Full menu'!T29="MwERT",'Full menu'!T29="ERwMT",'Full menu'!T29="M&amp;ERT",'Full menu'!T29="MwIT",'Full menu'!T29="IwMT",'Full menu'!T29="M&amp;IT",'Full menu'!T29="IwERT",'Full menu'!T29="ERwIT",'Full menu'!T29="I&amp;ERT",'Full menu'!T29="ER&amp;M&amp;IT",'Full menu'!T29="LSD"),"inter2",IF(OR('Full menu'!T29="FERT",'Full menu'!T29="FMT",'Full menu'!T29="FIT",'Full menu'!T29="WSD"),"comp",""))))</f>
        <v/>
      </c>
      <c r="U29" s="4" t="str">
        <f>IF(OR('Full menu'!U29="MDC",'Full menu'!U29="PERF"),"basic",IF(OR('Full menu'!U29="PCB",'Full menu'!U29="AERF",'Full menu'!U29="UD"),"inter1",IF(OR('Full menu'!U29="ACB",'Full menu'!U29="LCERT",'Full menu'!U29="LERT",'Full menu'!U29="FCERT",'Full menu'!U29="FCMT",'Full menu'!U29="LCMT",'Full menu'!U29="LMT",'Full menu'!U29="LCIT",'Full menu'!U29="FCIT",'Full menu'!U29="LIT",'Full menu'!U29="MwERT",'Full menu'!U29="ERwMT",'Full menu'!U29="M&amp;ERT",'Full menu'!U29="MwIT",'Full menu'!U29="IwMT",'Full menu'!U29="M&amp;IT",'Full menu'!U29="IwERT",'Full menu'!U29="ERwIT",'Full menu'!U29="I&amp;ERT",'Full menu'!U29="ER&amp;M&amp;IT",'Full menu'!U29="LSD"),"inter2",IF(OR('Full menu'!U29="FERT",'Full menu'!U29="FMT",'Full menu'!U29="FIT",'Full menu'!U29="WSD"),"comp",""))))</f>
        <v/>
      </c>
      <c r="V29" s="4" t="str">
        <f>IF(OR('Full menu'!V29="MDC",'Full menu'!V29="PERF"),"basic",IF(OR('Full menu'!V29="PCB",'Full menu'!V29="AERF",'Full menu'!V29="UD"),"inter1",IF(OR('Full menu'!V29="ACB",'Full menu'!V29="LCERT",'Full menu'!V29="LERT",'Full menu'!V29="FCERT",'Full menu'!V29="FCMT",'Full menu'!V29="LCMT",'Full menu'!V29="LMT",'Full menu'!V29="LCIT",'Full menu'!V29="FCIT",'Full menu'!V29="LIT",'Full menu'!V29="MwERT",'Full menu'!V29="ERwMT",'Full menu'!V29="M&amp;ERT",'Full menu'!V29="MwIT",'Full menu'!V29="IwMT",'Full menu'!V29="M&amp;IT",'Full menu'!V29="IwERT",'Full menu'!V29="ERwIT",'Full menu'!V29="I&amp;ERT",'Full menu'!V29="ER&amp;M&amp;IT",'Full menu'!V29="LSD"),"inter2",IF(OR('Full menu'!V29="FERT",'Full menu'!V29="FMT",'Full menu'!V29="FIT",'Full menu'!V29="WSD"),"comp",""))))</f>
        <v/>
      </c>
      <c r="W29" s="4" t="str">
        <f>IF(OR('Full menu'!W29="MDC",'Full menu'!W29="PERF"),"basic",IF(OR('Full menu'!W29="PCB",'Full menu'!W29="AERF",'Full menu'!W29="UD"),"inter1",IF(OR('Full menu'!W29="ACB",'Full menu'!W29="LCERT",'Full menu'!W29="LERT",'Full menu'!W29="FCERT",'Full menu'!W29="FCMT",'Full menu'!W29="LCMT",'Full menu'!W29="LMT",'Full menu'!W29="LCIT",'Full menu'!W29="FCIT",'Full menu'!W29="LIT",'Full menu'!W29="MwERT",'Full menu'!W29="ERwMT",'Full menu'!W29="M&amp;ERT",'Full menu'!W29="MwIT",'Full menu'!W29="IwMT",'Full menu'!W29="M&amp;IT",'Full menu'!W29="IwERT",'Full menu'!W29="ERwIT",'Full menu'!W29="I&amp;ERT",'Full menu'!W29="ER&amp;M&amp;IT",'Full menu'!W29="LSD"),"inter2",IF(OR('Full menu'!W29="FERT",'Full menu'!W29="FMT",'Full menu'!W29="FIT",'Full menu'!W29="WSD"),"comp",""))))</f>
        <v/>
      </c>
      <c r="X29" s="4" t="str">
        <f>IF(OR('Full menu'!X29="MDC",'Full menu'!X29="PERF"),"basic",IF(OR('Full menu'!X29="PCB",'Full menu'!X29="AERF",'Full menu'!X29="UD"),"inter1",IF(OR('Full menu'!X29="ACB",'Full menu'!X29="LCERT",'Full menu'!X29="LERT",'Full menu'!X29="FCERT",'Full menu'!X29="FCMT",'Full menu'!X29="LCMT",'Full menu'!X29="LMT",'Full menu'!X29="LCIT",'Full menu'!X29="FCIT",'Full menu'!X29="LIT",'Full menu'!X29="MwERT",'Full menu'!X29="ERwMT",'Full menu'!X29="M&amp;ERT",'Full menu'!X29="MwIT",'Full menu'!X29="IwMT",'Full menu'!X29="M&amp;IT",'Full menu'!X29="IwERT",'Full menu'!X29="ERwIT",'Full menu'!X29="I&amp;ERT",'Full menu'!X29="ER&amp;M&amp;IT",'Full menu'!X29="LSD"),"inter2",IF(OR('Full menu'!X29="FERT",'Full menu'!X29="FMT",'Full menu'!X29="FIT",'Full menu'!X29="WSD"),"comp",""))))</f>
        <v/>
      </c>
      <c r="Y29" s="4" t="str">
        <f>IF(OR('Full menu'!Y29="MDC",'Full menu'!Y29="PERF"),"basic",IF(OR('Full menu'!Y29="PCB",'Full menu'!Y29="AERF",'Full menu'!Y29="UD"),"inter1",IF(OR('Full menu'!Y29="ACB",'Full menu'!Y29="LCERT",'Full menu'!Y29="LERT",'Full menu'!Y29="FCERT",'Full menu'!Y29="FCMT",'Full menu'!Y29="LCMT",'Full menu'!Y29="LMT",'Full menu'!Y29="LCIT",'Full menu'!Y29="FCIT",'Full menu'!Y29="LIT",'Full menu'!Y29="MwERT",'Full menu'!Y29="ERwMT",'Full menu'!Y29="M&amp;ERT",'Full menu'!Y29="MwIT",'Full menu'!Y29="IwMT",'Full menu'!Y29="M&amp;IT",'Full menu'!Y29="IwERT",'Full menu'!Y29="ERwIT",'Full menu'!Y29="I&amp;ERT",'Full menu'!Y29="ER&amp;M&amp;IT",'Full menu'!Y29="LSD"),"inter2",IF(OR('Full menu'!Y29="FERT",'Full menu'!Y29="FMT",'Full menu'!Y29="FIT",'Full menu'!Y29="WSD"),"comp",""))))</f>
        <v/>
      </c>
      <c r="Z29" s="4" t="str">
        <f>IF(OR('Full menu'!Z29="MDC",'Full menu'!Z29="PERF"),"basic",IF(OR('Full menu'!Z29="PCB",'Full menu'!Z29="AERF",'Full menu'!Z29="UD"),"inter1",IF(OR('Full menu'!Z29="ACB",'Full menu'!Z29="LCERT",'Full menu'!Z29="LERT",'Full menu'!Z29="FCERT",'Full menu'!Z29="FCMT",'Full menu'!Z29="LCMT",'Full menu'!Z29="LMT",'Full menu'!Z29="LCIT",'Full menu'!Z29="FCIT",'Full menu'!Z29="LIT",'Full menu'!Z29="MwERT",'Full menu'!Z29="ERwMT",'Full menu'!Z29="M&amp;ERT",'Full menu'!Z29="MwIT",'Full menu'!Z29="IwMT",'Full menu'!Z29="M&amp;IT",'Full menu'!Z29="IwERT",'Full menu'!Z29="ERwIT",'Full menu'!Z29="I&amp;ERT",'Full menu'!Z29="ER&amp;M&amp;IT",'Full menu'!Z29="LSD"),"inter2",IF(OR('Full menu'!Z29="FERT",'Full menu'!Z29="FMT",'Full menu'!Z29="FIT",'Full menu'!Z29="WSD"),"comp",""))))</f>
        <v/>
      </c>
      <c r="AA29" s="4" t="str">
        <f>IF(OR('Full menu'!AA29="MDC",'Full menu'!AA29="PERF"),"basic",IF(OR('Full menu'!AA29="PCB",'Full menu'!AA29="AERF",'Full menu'!AA29="UD"),"inter1",IF(OR('Full menu'!AA29="ACB",'Full menu'!AA29="LCERT",'Full menu'!AA29="LERT",'Full menu'!AA29="FCERT",'Full menu'!AA29="FCMT",'Full menu'!AA29="LCMT",'Full menu'!AA29="LMT",'Full menu'!AA29="LCIT",'Full menu'!AA29="FCIT",'Full menu'!AA29="LIT",'Full menu'!AA29="MwERT",'Full menu'!AA29="ERwMT",'Full menu'!AA29="M&amp;ERT",'Full menu'!AA29="MwIT",'Full menu'!AA29="IwMT",'Full menu'!AA29="M&amp;IT",'Full menu'!AA29="IwERT",'Full menu'!AA29="ERwIT",'Full menu'!AA29="I&amp;ERT",'Full menu'!AA29="ER&amp;M&amp;IT",'Full menu'!AA29="LSD"),"inter2",IF(OR('Full menu'!AA29="FERT",'Full menu'!AA29="FMT",'Full menu'!AA29="FIT",'Full menu'!AA29="WSD"),"comp",""))))</f>
        <v/>
      </c>
      <c r="AB29" s="4" t="str">
        <f>IF(OR('Full menu'!AB29="MDC",'Full menu'!AB29="PERF"),"basic",IF(OR('Full menu'!AB29="PCB",'Full menu'!AB29="AERF",'Full menu'!AB29="UD"),"inter1",IF(OR('Full menu'!AB29="ACB",'Full menu'!AB29="LCERT",'Full menu'!AB29="LERT",'Full menu'!AB29="FCERT",'Full menu'!AB29="FCMT",'Full menu'!AB29="LCMT",'Full menu'!AB29="LMT",'Full menu'!AB29="LCIT",'Full menu'!AB29="FCIT",'Full menu'!AB29="LIT",'Full menu'!AB29="MwERT",'Full menu'!AB29="ERwMT",'Full menu'!AB29="M&amp;ERT",'Full menu'!AB29="MwIT",'Full menu'!AB29="IwMT",'Full menu'!AB29="M&amp;IT",'Full menu'!AB29="IwERT",'Full menu'!AB29="ERwIT",'Full menu'!AB29="I&amp;ERT",'Full menu'!AB29="ER&amp;M&amp;IT",'Full menu'!AB29="LSD"),"inter2",IF(OR('Full menu'!AB29="FERT",'Full menu'!AB29="FMT",'Full menu'!AB29="FIT",'Full menu'!AB29="WSD"),"comp",""))))</f>
        <v/>
      </c>
      <c r="AC29" s="4" t="str">
        <f>IF(OR('Full menu'!AC29="MDC",'Full menu'!AC29="PERF"),"basic",IF(OR('Full menu'!AC29="PCB",'Full menu'!AC29="AERF",'Full menu'!AC29="UD"),"inter1",IF(OR('Full menu'!AC29="ACB",'Full menu'!AC29="LCERT",'Full menu'!AC29="LERT",'Full menu'!AC29="FCERT",'Full menu'!AC29="FCMT",'Full menu'!AC29="LCMT",'Full menu'!AC29="LMT",'Full menu'!AC29="LCIT",'Full menu'!AC29="FCIT",'Full menu'!AC29="LIT",'Full menu'!AC29="MwERT",'Full menu'!AC29="ERwMT",'Full menu'!AC29="M&amp;ERT",'Full menu'!AC29="MwIT",'Full menu'!AC29="IwMT",'Full menu'!AC29="M&amp;IT",'Full menu'!AC29="IwERT",'Full menu'!AC29="ERwIT",'Full menu'!AC29="I&amp;ERT",'Full menu'!AC29="ER&amp;M&amp;IT",'Full menu'!AC29="LSD"),"inter2",IF(OR('Full menu'!AC29="FERT",'Full menu'!AC29="FMT",'Full menu'!AC29="FIT",'Full menu'!AC29="WSD"),"comp",""))))</f>
        <v/>
      </c>
      <c r="AD29" s="4" t="str">
        <f>IF(OR('Full menu'!AD29="MDC",'Full menu'!AD29="PERF"),"basic",IF(OR('Full menu'!AD29="PCB",'Full menu'!AD29="AERF",'Full menu'!AD29="UD"),"inter1",IF(OR('Full menu'!AD29="ACB",'Full menu'!AD29="LCERT",'Full menu'!AD29="LERT",'Full menu'!AD29="FCERT",'Full menu'!AD29="FCMT",'Full menu'!AD29="LCMT",'Full menu'!AD29="LMT",'Full menu'!AD29="LCIT",'Full menu'!AD29="FCIT",'Full menu'!AD29="LIT",'Full menu'!AD29="MwERT",'Full menu'!AD29="ERwMT",'Full menu'!AD29="M&amp;ERT",'Full menu'!AD29="MwIT",'Full menu'!AD29="IwMT",'Full menu'!AD29="M&amp;IT",'Full menu'!AD29="IwERT",'Full menu'!AD29="ERwIT",'Full menu'!AD29="I&amp;ERT",'Full menu'!AD29="ER&amp;M&amp;IT",'Full menu'!AD29="LSD"),"inter2",IF(OR('Full menu'!AD29="FERT",'Full menu'!AD29="FMT",'Full menu'!AD29="FIT",'Full menu'!AD29="WSD"),"comp",""))))</f>
        <v/>
      </c>
      <c r="AE29" s="4" t="str">
        <f>IF(OR('Full menu'!AE29="MDC",'Full menu'!AE29="PERF"),"basic",IF(OR('Full menu'!AE29="PCB",'Full menu'!AE29="AERF",'Full menu'!AE29="UD"),"inter1",IF(OR('Full menu'!AE29="ACB",'Full menu'!AE29="LCERT",'Full menu'!AE29="LERT",'Full menu'!AE29="FCERT",'Full menu'!AE29="FCMT",'Full menu'!AE29="LCMT",'Full menu'!AE29="LMT",'Full menu'!AE29="LCIT",'Full menu'!AE29="FCIT",'Full menu'!AE29="LIT",'Full menu'!AE29="MwERT",'Full menu'!AE29="ERwMT",'Full menu'!AE29="M&amp;ERT",'Full menu'!AE29="MwIT",'Full menu'!AE29="IwMT",'Full menu'!AE29="M&amp;IT",'Full menu'!AE29="IwERT",'Full menu'!AE29="ERwIT",'Full menu'!AE29="I&amp;ERT",'Full menu'!AE29="ER&amp;M&amp;IT",'Full menu'!AE29="LSD"),"inter2",IF(OR('Full menu'!AE29="FERT",'Full menu'!AE29="FMT",'Full menu'!AE29="FIT",'Full menu'!AE29="WSD"),"comp",""))))</f>
        <v/>
      </c>
      <c r="AF29" s="4" t="str">
        <f>IF(OR('Full menu'!AF29="MDC",'Full menu'!AF29="PERF"),"basic",IF(OR('Full menu'!AF29="PCB",'Full menu'!AF29="AERF",'Full menu'!AF29="UD"),"inter1",IF(OR('Full menu'!AF29="ACB",'Full menu'!AF29="LCERT",'Full menu'!AF29="LERT",'Full menu'!AF29="FCERT",'Full menu'!AF29="FCMT",'Full menu'!AF29="LCMT",'Full menu'!AF29="LMT",'Full menu'!AF29="LCIT",'Full menu'!AF29="FCIT",'Full menu'!AF29="LIT",'Full menu'!AF29="MwERT",'Full menu'!AF29="ERwMT",'Full menu'!AF29="M&amp;ERT",'Full menu'!AF29="MwIT",'Full menu'!AF29="IwMT",'Full menu'!AF29="M&amp;IT",'Full menu'!AF29="IwERT",'Full menu'!AF29="ERwIT",'Full menu'!AF29="I&amp;ERT",'Full menu'!AF29="ER&amp;M&amp;IT",'Full menu'!AF29="LSD"),"inter2",IF(OR('Full menu'!AF29="FERT",'Full menu'!AF29="FMT",'Full menu'!AF29="FIT",'Full menu'!AF29="WSD"),"comp",""))))</f>
        <v/>
      </c>
      <c r="AG29" s="4" t="str">
        <f>IF(OR('Full menu'!AG29="MDC",'Full menu'!AG29="PERF"),"basic",IF(OR('Full menu'!AG29="PCB",'Full menu'!AG29="AERF",'Full menu'!AG29="UD"),"inter1",IF(OR('Full menu'!AG29="ACB",'Full menu'!AG29="LCERT",'Full menu'!AG29="LERT",'Full menu'!AG29="FCERT",'Full menu'!AG29="FCMT",'Full menu'!AG29="LCMT",'Full menu'!AG29="LMT",'Full menu'!AG29="LCIT",'Full menu'!AG29="FCIT",'Full menu'!AG29="LIT",'Full menu'!AG29="MwERT",'Full menu'!AG29="ERwMT",'Full menu'!AG29="M&amp;ERT",'Full menu'!AG29="MwIT",'Full menu'!AG29="IwMT",'Full menu'!AG29="M&amp;IT",'Full menu'!AG29="IwERT",'Full menu'!AG29="ERwIT",'Full menu'!AG29="I&amp;ERT",'Full menu'!AG29="ER&amp;M&amp;IT",'Full menu'!AG29="LSD"),"inter2",IF(OR('Full menu'!AG29="FERT",'Full menu'!AG29="FMT",'Full menu'!AG29="FIT",'Full menu'!AG29="WSD"),"comp",""))))</f>
        <v/>
      </c>
      <c r="AH29" s="4" t="str">
        <f>IF(OR('Full menu'!AH29="MDC",'Full menu'!AH29="PERF"),"basic",IF(OR('Full menu'!AH29="PCB",'Full menu'!AH29="AERF",'Full menu'!AH29="UD"),"inter1",IF(OR('Full menu'!AH29="ACB",'Full menu'!AH29="LCERT",'Full menu'!AH29="LERT",'Full menu'!AH29="FCERT",'Full menu'!AH29="FCMT",'Full menu'!AH29="LCMT",'Full menu'!AH29="LMT",'Full menu'!AH29="LCIT",'Full menu'!AH29="FCIT",'Full menu'!AH29="LIT",'Full menu'!AH29="MwERT",'Full menu'!AH29="ERwMT",'Full menu'!AH29="M&amp;ERT",'Full menu'!AH29="MwIT",'Full menu'!AH29="IwMT",'Full menu'!AH29="M&amp;IT",'Full menu'!AH29="IwERT",'Full menu'!AH29="ERwIT",'Full menu'!AH29="I&amp;ERT",'Full menu'!AH29="ER&amp;M&amp;IT",'Full menu'!AH29="LSD"),"inter2",IF(OR('Full menu'!AH29="FERT",'Full menu'!AH29="FMT",'Full menu'!AH29="FIT",'Full menu'!AH29="WSD"),"comp",""))))</f>
        <v/>
      </c>
      <c r="AI29" s="4" t="str">
        <f>IF(OR('Full menu'!AI29="MDC",'Full menu'!AI29="PERF"),"basic",IF(OR('Full menu'!AI29="PCB",'Full menu'!AI29="AERF",'Full menu'!AI29="UD"),"inter1",IF(OR('Full menu'!AI29="ACB",'Full menu'!AI29="LCERT",'Full menu'!AI29="LERT",'Full menu'!AI29="FCERT",'Full menu'!AI29="FCMT",'Full menu'!AI29="LCMT",'Full menu'!AI29="LMT",'Full menu'!AI29="LCIT",'Full menu'!AI29="FCIT",'Full menu'!AI29="LIT",'Full menu'!AI29="MwERT",'Full menu'!AI29="ERwMT",'Full menu'!AI29="M&amp;ERT",'Full menu'!AI29="MwIT",'Full menu'!AI29="IwMT",'Full menu'!AI29="M&amp;IT",'Full menu'!AI29="IwERT",'Full menu'!AI29="ERwIT",'Full menu'!AI29="I&amp;ERT",'Full menu'!AI29="ER&amp;M&amp;IT",'Full menu'!AI29="LSD"),"inter2",IF(OR('Full menu'!AI29="FERT",'Full menu'!AI29="FMT",'Full menu'!AI29="FIT",'Full menu'!AI29="WSD"),"comp",""))))</f>
        <v/>
      </c>
      <c r="AJ29" s="4" t="str">
        <f>IF(OR('Full menu'!AJ29="MDC",'Full menu'!AJ29="PERF"),"basic",IF(OR('Full menu'!AJ29="PCB",'Full menu'!AJ29="AERF",'Full menu'!AJ29="UD"),"inter1",IF(OR('Full menu'!AJ29="ACB",'Full menu'!AJ29="LCERT",'Full menu'!AJ29="LERT",'Full menu'!AJ29="FCERT",'Full menu'!AJ29="FCMT",'Full menu'!AJ29="LCMT",'Full menu'!AJ29="LMT",'Full menu'!AJ29="LCIT",'Full menu'!AJ29="FCIT",'Full menu'!AJ29="LIT",'Full menu'!AJ29="MwERT",'Full menu'!AJ29="ERwMT",'Full menu'!AJ29="M&amp;ERT",'Full menu'!AJ29="MwIT",'Full menu'!AJ29="IwMT",'Full menu'!AJ29="M&amp;IT",'Full menu'!AJ29="IwERT",'Full menu'!AJ29="ERwIT",'Full menu'!AJ29="I&amp;ERT",'Full menu'!AJ29="ER&amp;M&amp;IT",'Full menu'!AJ29="LSD"),"inter2",IF(OR('Full menu'!AJ29="FERT",'Full menu'!AJ29="FMT",'Full menu'!AJ29="FIT",'Full menu'!AJ29="WSD"),"comp",""))))</f>
        <v/>
      </c>
      <c r="AK29" s="4" t="str">
        <f>IF(OR('Full menu'!AK29="MDC",'Full menu'!AK29="PERF"),"basic",IF(OR('Full menu'!AK29="PCB",'Full menu'!AK29="AERF",'Full menu'!AK29="UD"),"inter1",IF(OR('Full menu'!AK29="ACB",'Full menu'!AK29="LCERT",'Full menu'!AK29="LERT",'Full menu'!AK29="FCERT",'Full menu'!AK29="FCMT",'Full menu'!AK29="LCMT",'Full menu'!AK29="LMT",'Full menu'!AK29="LCIT",'Full menu'!AK29="FCIT",'Full menu'!AK29="LIT",'Full menu'!AK29="MwERT",'Full menu'!AK29="ERwMT",'Full menu'!AK29="M&amp;ERT",'Full menu'!AK29="MwIT",'Full menu'!AK29="IwMT",'Full menu'!AK29="M&amp;IT",'Full menu'!AK29="IwERT",'Full menu'!AK29="ERwIT",'Full menu'!AK29="I&amp;ERT",'Full menu'!AK29="ER&amp;M&amp;IT",'Full menu'!AK29="LSD"),"inter2",IF(OR('Full menu'!AK29="FERT",'Full menu'!AK29="FMT",'Full menu'!AK29="FIT",'Full menu'!AK29="WSD"),"comp",""))))</f>
        <v/>
      </c>
      <c r="AL29" s="4" t="str">
        <f>IF(OR('Full menu'!AL29="MDC",'Full menu'!AL29="PERF"),"basic",IF(OR('Full menu'!AL29="PCB",'Full menu'!AL29="AERF",'Full menu'!AL29="UD"),"inter1",IF(OR('Full menu'!AL29="ACB",'Full menu'!AL29="LCERT",'Full menu'!AL29="LERT",'Full menu'!AL29="FCERT",'Full menu'!AL29="FCMT",'Full menu'!AL29="LCMT",'Full menu'!AL29="LMT",'Full menu'!AL29="LCIT",'Full menu'!AL29="FCIT",'Full menu'!AL29="LIT",'Full menu'!AL29="MwERT",'Full menu'!AL29="ERwMT",'Full menu'!AL29="M&amp;ERT",'Full menu'!AL29="MwIT",'Full menu'!AL29="IwMT",'Full menu'!AL29="M&amp;IT",'Full menu'!AL29="IwERT",'Full menu'!AL29="ERwIT",'Full menu'!AL29="I&amp;ERT",'Full menu'!AL29="ER&amp;M&amp;IT",'Full menu'!AL29="LSD"),"inter2",IF(OR('Full menu'!AL29="FERT",'Full menu'!AL29="FMT",'Full menu'!AL29="FIT",'Full menu'!AL29="WSD"),"comp",""))))</f>
        <v/>
      </c>
      <c r="AM29" s="4" t="str">
        <f>IF(OR('Full menu'!AM29="MDC",'Full menu'!AM29="PERF"),"basic",IF(OR('Full menu'!AM29="PCB",'Full menu'!AM29="AERF",'Full menu'!AM29="UD"),"inter1",IF(OR('Full menu'!AM29="ACB",'Full menu'!AM29="LCERT",'Full menu'!AM29="LERT",'Full menu'!AM29="FCERT",'Full menu'!AM29="FCMT",'Full menu'!AM29="LCMT",'Full menu'!AM29="LMT",'Full menu'!AM29="LCIT",'Full menu'!AM29="FCIT",'Full menu'!AM29="LIT",'Full menu'!AM29="MwERT",'Full menu'!AM29="ERwMT",'Full menu'!AM29="M&amp;ERT",'Full menu'!AM29="MwIT",'Full menu'!AM29="IwMT",'Full menu'!AM29="M&amp;IT",'Full menu'!AM29="IwERT",'Full menu'!AM29="ERwIT",'Full menu'!AM29="I&amp;ERT",'Full menu'!AM29="ER&amp;M&amp;IT",'Full menu'!AM29="LSD"),"inter2",IF(OR('Full menu'!AM29="FERT",'Full menu'!AM29="FMT",'Full menu'!AM29="FIT",'Full menu'!AM29="WSD"),"comp",""))))</f>
        <v/>
      </c>
      <c r="AN29" s="4" t="str">
        <f>IF(OR('Full menu'!AN29="MDC",'Full menu'!AN29="PERF"),"basic",IF(OR('Full menu'!AN29="PCB",'Full menu'!AN29="AERF",'Full menu'!AN29="UD"),"inter1",IF(OR('Full menu'!AN29="ACB",'Full menu'!AN29="LCERT",'Full menu'!AN29="LERT",'Full menu'!AN29="FCERT",'Full menu'!AN29="FCMT",'Full menu'!AN29="LCMT",'Full menu'!AN29="LMT",'Full menu'!AN29="LCIT",'Full menu'!AN29="FCIT",'Full menu'!AN29="LIT",'Full menu'!AN29="MwERT",'Full menu'!AN29="ERwMT",'Full menu'!AN29="M&amp;ERT",'Full menu'!AN29="MwIT",'Full menu'!AN29="IwMT",'Full menu'!AN29="M&amp;IT",'Full menu'!AN29="IwERT",'Full menu'!AN29="ERwIT",'Full menu'!AN29="I&amp;ERT",'Full menu'!AN29="ER&amp;M&amp;IT",'Full menu'!AN29="LSD"),"inter2",IF(OR('Full menu'!AN29="FERT",'Full menu'!AN29="FMT",'Full menu'!AN29="FIT",'Full menu'!AN29="WSD"),"comp",""))))</f>
        <v/>
      </c>
      <c r="AO29" s="4" t="str">
        <f>IF(OR('Full menu'!AO29="MDC",'Full menu'!AO29="PERF"),"basic",IF(OR('Full menu'!AO29="PCB",'Full menu'!AO29="AERF",'Full menu'!AO29="UD"),"inter1",IF(OR('Full menu'!AO29="ACB",'Full menu'!AO29="LCERT",'Full menu'!AO29="LERT",'Full menu'!AO29="FCERT",'Full menu'!AO29="FCMT",'Full menu'!AO29="LCMT",'Full menu'!AO29="LMT",'Full menu'!AO29="LCIT",'Full menu'!AO29="FCIT",'Full menu'!AO29="LIT",'Full menu'!AO29="MwERT",'Full menu'!AO29="ERwMT",'Full menu'!AO29="M&amp;ERT",'Full menu'!AO29="MwIT",'Full menu'!AO29="IwMT",'Full menu'!AO29="M&amp;IT",'Full menu'!AO29="IwERT",'Full menu'!AO29="ERwIT",'Full menu'!AO29="I&amp;ERT",'Full menu'!AO29="ER&amp;M&amp;IT",'Full menu'!AO29="LSD"),"inter2",IF(OR('Full menu'!AO29="FERT",'Full menu'!AO29="FMT",'Full menu'!AO29="FIT",'Full menu'!AO29="WSD"),"comp",""))))</f>
        <v/>
      </c>
      <c r="AP29" s="4" t="str">
        <f>IF(OR('Full menu'!AP29="MDC",'Full menu'!AP29="PERF"),"basic",IF(OR('Full menu'!AP29="PCB",'Full menu'!AP29="AERF",'Full menu'!AP29="UD"),"inter1",IF(OR('Full menu'!AP29="ACB",'Full menu'!AP29="LCERT",'Full menu'!AP29="LERT",'Full menu'!AP29="FCERT",'Full menu'!AP29="FCMT",'Full menu'!AP29="LCMT",'Full menu'!AP29="LMT",'Full menu'!AP29="LCIT",'Full menu'!AP29="FCIT",'Full menu'!AP29="LIT",'Full menu'!AP29="MwERT",'Full menu'!AP29="ERwMT",'Full menu'!AP29="M&amp;ERT",'Full menu'!AP29="MwIT",'Full menu'!AP29="IwMT",'Full menu'!AP29="M&amp;IT",'Full menu'!AP29="IwERT",'Full menu'!AP29="ERwIT",'Full menu'!AP29="I&amp;ERT",'Full menu'!AP29="ER&amp;M&amp;IT",'Full menu'!AP29="LSD"),"inter2",IF(OR('Full menu'!AP29="FERT",'Full menu'!AP29="FMT",'Full menu'!AP29="FIT",'Full menu'!AP29="WSD"),"comp",""))))</f>
        <v/>
      </c>
    </row>
    <row r="31" spans="1:45" x14ac:dyDescent="0.2">
      <c r="A31" s="4" t="s">
        <v>51</v>
      </c>
      <c r="B31" s="4" t="str">
        <f>IF(OR('Full menu'!B31="MDC",'Full menu'!B31="PERF"),"rude",IF(OR('Full menu'!B31="PCB",'Full menu'!B31="AERF",'Full menu'!B31="UD"),"inter",IF(OR('Full menu'!B31="ACB",'Full menu'!B31="LCERT",'Full menu'!B31="LERT",'Full menu'!B31="FCERT",'Full menu'!B31="FCMT",'Full menu'!B31="LCMT",'Full menu'!B31="LMT",'Full menu'!B31="LCIT",'Full menu'!B31="FCIT",'Full menu'!B31="LIT",'Full menu'!B31="MwERT",'Full menu'!B31="ERwMT",'Full menu'!B31="M&amp;ERT",'Full menu'!B31="MwIT",'Full menu'!B31="IwMT",'Full menu'!B31="M&amp;IT",'Full menu'!B31="IwERT",'Full menu'!B31="ERwIT",'Full menu'!B31="I&amp;ERT",'Full menu'!B31="ER&amp;M&amp;IT",'Full menu'!B31="LSD"),"subst",IF(OR('Full menu'!B31="FERT",'Full menu'!B31="FMT",'Full menu'!B31="FIT",'Full menu'!B31="WSD"),"intens",""))))</f>
        <v>rude</v>
      </c>
      <c r="C31" s="4" t="str">
        <f>IF(OR('Full menu'!C31="MDC",'Full menu'!C31="PERF"),"rude",IF(OR('Full menu'!C31="PCB",'Full menu'!C31="AERF",'Full menu'!C31="UD"),"inter",IF(OR('Full menu'!C31="ACB",'Full menu'!C31="LCERT",'Full menu'!C31="LERT",'Full menu'!C31="FCERT",'Full menu'!C31="FCMT",'Full menu'!C31="LCMT",'Full menu'!C31="LMT",'Full menu'!C31="LCIT",'Full menu'!C31="FCIT",'Full menu'!C31="LIT",'Full menu'!C31="MwERT",'Full menu'!C31="ERwMT",'Full menu'!C31="M&amp;ERT",'Full menu'!C31="MwIT",'Full menu'!C31="IwMT",'Full menu'!C31="M&amp;IT",'Full menu'!C31="IwERT",'Full menu'!C31="ERwIT",'Full menu'!C31="I&amp;ERT",'Full menu'!C31="ER&amp;M&amp;IT",'Full menu'!C31="LSD"),"subst",IF(OR('Full menu'!C31="FERT",'Full menu'!C31="FMT",'Full menu'!C31="FIT",'Full menu'!C31="WSD"),"intens",""))))</f>
        <v>rude</v>
      </c>
      <c r="D31" s="4" t="str">
        <f>IF(OR('Full menu'!D31="MDC",'Full menu'!D31="PERF"),"rude",IF(OR('Full menu'!D31="PCB",'Full menu'!D31="AERF",'Full menu'!D31="UD"),"inter",IF(OR('Full menu'!D31="ACB",'Full menu'!D31="LCERT",'Full menu'!D31="LERT",'Full menu'!D31="FCERT",'Full menu'!D31="FCMT",'Full menu'!D31="LCMT",'Full menu'!D31="LMT",'Full menu'!D31="LCIT",'Full menu'!D31="FCIT",'Full menu'!D31="LIT",'Full menu'!D31="MwERT",'Full menu'!D31="ERwMT",'Full menu'!D31="M&amp;ERT",'Full menu'!D31="MwIT",'Full menu'!D31="IwMT",'Full menu'!D31="M&amp;IT",'Full menu'!D31="IwERT",'Full menu'!D31="ERwIT",'Full menu'!D31="I&amp;ERT",'Full menu'!D31="ER&amp;M&amp;IT",'Full menu'!D31="LSD"),"subst",IF(OR('Full menu'!D31="FERT",'Full menu'!D31="FMT",'Full menu'!D31="FIT",'Full menu'!D31="WSD"),"intens",""))))</f>
        <v>rude</v>
      </c>
      <c r="E31" s="4" t="str">
        <f>IF(OR('Full menu'!E31="MDC",'Full menu'!E31="PERF"),"rude",IF(OR('Full menu'!E31="PCB",'Full menu'!E31="AERF",'Full menu'!E31="UD"),"inter",IF(OR('Full menu'!E31="ACB",'Full menu'!E31="LCERT",'Full menu'!E31="LERT",'Full menu'!E31="FCERT",'Full menu'!E31="FCMT",'Full menu'!E31="LCMT",'Full menu'!E31="LMT",'Full menu'!E31="LCIT",'Full menu'!E31="FCIT",'Full menu'!E31="LIT",'Full menu'!E31="MwERT",'Full menu'!E31="ERwMT",'Full menu'!E31="M&amp;ERT",'Full menu'!E31="MwIT",'Full menu'!E31="IwMT",'Full menu'!E31="M&amp;IT",'Full menu'!E31="IwERT",'Full menu'!E31="ERwIT",'Full menu'!E31="I&amp;ERT",'Full menu'!E31="ER&amp;M&amp;IT",'Full menu'!E31="LSD"),"subst",IF(OR('Full menu'!E31="FERT",'Full menu'!E31="FMT",'Full menu'!E31="FIT",'Full menu'!E31="WSD"),"intens",""))))</f>
        <v>inter</v>
      </c>
      <c r="F31" s="4" t="str">
        <f>IF(OR('Full menu'!F31="MDC",'Full menu'!F31="PERF"),"rude",IF(OR('Full menu'!F31="PCB",'Full menu'!F31="AERF",'Full menu'!F31="UD"),"inter",IF(OR('Full menu'!F31="ACB",'Full menu'!F31="LCERT",'Full menu'!F31="LERT",'Full menu'!F31="FCERT",'Full menu'!F31="FCMT",'Full menu'!F31="LCMT",'Full menu'!F31="LMT",'Full menu'!F31="LCIT",'Full menu'!F31="FCIT",'Full menu'!F31="LIT",'Full menu'!F31="MwERT",'Full menu'!F31="ERwMT",'Full menu'!F31="M&amp;ERT",'Full menu'!F31="MwIT",'Full menu'!F31="IwMT",'Full menu'!F31="M&amp;IT",'Full menu'!F31="IwERT",'Full menu'!F31="ERwIT",'Full menu'!F31="I&amp;ERT",'Full menu'!F31="ER&amp;M&amp;IT",'Full menu'!F31="LSD"),"subst",IF(OR('Full menu'!F31="FERT",'Full menu'!F31="FMT",'Full menu'!F31="FIT",'Full menu'!F31="WSD"),"intens",""))))</f>
        <v>inter</v>
      </c>
      <c r="G31" s="4" t="str">
        <f>IF(OR('Full menu'!G31="MDC",'Full menu'!G31="PERF"),"rude",IF(OR('Full menu'!G31="PCB",'Full menu'!G31="AERF",'Full menu'!G31="UD"),"inter",IF(OR('Full menu'!G31="ACB",'Full menu'!G31="LCERT",'Full menu'!G31="LERT",'Full menu'!G31="FCERT",'Full menu'!G31="FCMT",'Full menu'!G31="LCMT",'Full menu'!G31="LMT",'Full menu'!G31="LCIT",'Full menu'!G31="FCIT",'Full menu'!G31="LIT",'Full menu'!G31="MwERT",'Full menu'!G31="ERwMT",'Full menu'!G31="M&amp;ERT",'Full menu'!G31="MwIT",'Full menu'!G31="IwMT",'Full menu'!G31="M&amp;IT",'Full menu'!G31="IwERT",'Full menu'!G31="ERwIT",'Full menu'!G31="I&amp;ERT",'Full menu'!G31="ER&amp;M&amp;IT",'Full menu'!G31="LSD"),"subst",IF(OR('Full menu'!G31="FERT",'Full menu'!G31="FMT",'Full menu'!G31="FIT",'Full menu'!G31="WSD"),"intens",""))))</f>
        <v>inter</v>
      </c>
      <c r="H31" s="4" t="str">
        <f>IF(OR('Full menu'!H31="MDC",'Full menu'!H31="PERF"),"rude",IF(OR('Full menu'!H31="PCB",'Full menu'!H31="AERF",'Full menu'!H31="UD"),"inter",IF(OR('Full menu'!H31="ACB",'Full menu'!H31="LCERT",'Full menu'!H31="LERT",'Full menu'!H31="FCERT",'Full menu'!H31="FCMT",'Full menu'!H31="LCMT",'Full menu'!H31="LMT",'Full menu'!H31="LCIT",'Full menu'!H31="FCIT",'Full menu'!H31="LIT",'Full menu'!H31="MwERT",'Full menu'!H31="ERwMT",'Full menu'!H31="M&amp;ERT",'Full menu'!H31="MwIT",'Full menu'!H31="IwMT",'Full menu'!H31="M&amp;IT",'Full menu'!H31="IwERT",'Full menu'!H31="ERwIT",'Full menu'!H31="I&amp;ERT",'Full menu'!H31="ER&amp;M&amp;IT",'Full menu'!H31="LSD"),"subst",IF(OR('Full menu'!H31="FERT",'Full menu'!H31="FMT",'Full menu'!H31="FIT",'Full menu'!H31="WSD"),"intens",""))))</f>
        <v>inter</v>
      </c>
      <c r="I31" s="4" t="str">
        <f>IF(OR('Full menu'!I31="MDC",'Full menu'!I31="PERF"),"rude",IF(OR('Full menu'!I31="PCB",'Full menu'!I31="AERF",'Full menu'!I31="UD"),"inter",IF(OR('Full menu'!I31="ACB",'Full menu'!I31="LCERT",'Full menu'!I31="LERT",'Full menu'!I31="FCERT",'Full menu'!I31="FCMT",'Full menu'!I31="LCMT",'Full menu'!I31="LMT",'Full menu'!I31="LCIT",'Full menu'!I31="FCIT",'Full menu'!I31="LIT",'Full menu'!I31="MwERT",'Full menu'!I31="ERwMT",'Full menu'!I31="M&amp;ERT",'Full menu'!I31="MwIT",'Full menu'!I31="IwMT",'Full menu'!I31="M&amp;IT",'Full menu'!I31="IwERT",'Full menu'!I31="ERwIT",'Full menu'!I31="I&amp;ERT",'Full menu'!I31="ER&amp;M&amp;IT",'Full menu'!I31="LSD"),"subst",IF(OR('Full menu'!I31="FERT",'Full menu'!I31="FMT",'Full menu'!I31="FIT",'Full menu'!I31="WSD"),"intens",""))))</f>
        <v>inter</v>
      </c>
      <c r="J31" s="4" t="str">
        <f>IF(OR('Full menu'!J31="MDC",'Full menu'!J31="PERF"),"rude",IF(OR('Full menu'!J31="PCB",'Full menu'!J31="AERF",'Full menu'!J31="UD"),"inter",IF(OR('Full menu'!J31="ACB",'Full menu'!J31="LCERT",'Full menu'!J31="LERT",'Full menu'!J31="FCERT",'Full menu'!J31="FCMT",'Full menu'!J31="LCMT",'Full menu'!J31="LMT",'Full menu'!J31="LCIT",'Full menu'!J31="FCIT",'Full menu'!J31="LIT",'Full menu'!J31="MwERT",'Full menu'!J31="ERwMT",'Full menu'!J31="M&amp;ERT",'Full menu'!J31="MwIT",'Full menu'!J31="IwMT",'Full menu'!J31="M&amp;IT",'Full menu'!J31="IwERT",'Full menu'!J31="ERwIT",'Full menu'!J31="I&amp;ERT",'Full menu'!J31="ER&amp;M&amp;IT",'Full menu'!J31="LSD"),"subst",IF(OR('Full menu'!J31="FERT",'Full menu'!J31="FMT",'Full menu'!J31="FIT",'Full menu'!J31="WSD"),"intens",""))))</f>
        <v>inter</v>
      </c>
      <c r="K31" s="4" t="str">
        <f>IF(OR('Full menu'!K31="MDC",'Full menu'!K31="PERF"),"rude",IF(OR('Full menu'!K31="PCB",'Full menu'!K31="AERF",'Full menu'!K31="UD"),"inter",IF(OR('Full menu'!K31="ACB",'Full menu'!K31="LCERT",'Full menu'!K31="LERT",'Full menu'!K31="FCERT",'Full menu'!K31="FCMT",'Full menu'!K31="LCMT",'Full menu'!K31="LMT",'Full menu'!K31="LCIT",'Full menu'!K31="FCIT",'Full menu'!K31="LIT",'Full menu'!K31="MwERT",'Full menu'!K31="ERwMT",'Full menu'!K31="M&amp;ERT",'Full menu'!K31="MwIT",'Full menu'!K31="IwMT",'Full menu'!K31="M&amp;IT",'Full menu'!K31="IwERT",'Full menu'!K31="ERwIT",'Full menu'!K31="I&amp;ERT",'Full menu'!K31="ER&amp;M&amp;IT",'Full menu'!K31="LSD"),"subst",IF(OR('Full menu'!K31="FERT",'Full menu'!K31="FMT",'Full menu'!K31="FIT",'Full menu'!K31="WSD"),"intens",""))))</f>
        <v>inter</v>
      </c>
      <c r="L31" s="4" t="str">
        <f>IF(OR('Full menu'!L31="MDC",'Full menu'!L31="PERF"),"rude",IF(OR('Full menu'!L31="PCB",'Full menu'!L31="AERF",'Full menu'!L31="UD"),"inter",IF(OR('Full menu'!L31="ACB",'Full menu'!L31="LCERT",'Full menu'!L31="LERT",'Full menu'!L31="FCERT",'Full menu'!L31="FCMT",'Full menu'!L31="LCMT",'Full menu'!L31="LMT",'Full menu'!L31="LCIT",'Full menu'!L31="FCIT",'Full menu'!L31="LIT",'Full menu'!L31="MwERT",'Full menu'!L31="ERwMT",'Full menu'!L31="M&amp;ERT",'Full menu'!L31="MwIT",'Full menu'!L31="IwMT",'Full menu'!L31="M&amp;IT",'Full menu'!L31="IwERT",'Full menu'!L31="ERwIT",'Full menu'!L31="I&amp;ERT",'Full menu'!L31="ER&amp;M&amp;IT",'Full menu'!L31="LSD"),"subst",IF(OR('Full menu'!L31="FERT",'Full menu'!L31="FMT",'Full menu'!L31="FIT",'Full menu'!L31="WSD"),"intens",""))))</f>
        <v>inter</v>
      </c>
      <c r="M31" s="4" t="str">
        <f>IF(OR('Full menu'!M31="MDC",'Full menu'!M31="PERF"),"rude",IF(OR('Full menu'!M31="PCB",'Full menu'!M31="AERF",'Full menu'!M31="UD"),"inter",IF(OR('Full menu'!M31="ACB",'Full menu'!M31="LCERT",'Full menu'!M31="LERT",'Full menu'!M31="FCERT",'Full menu'!M31="FCMT",'Full menu'!M31="LCMT",'Full menu'!M31="LMT",'Full menu'!M31="LCIT",'Full menu'!M31="FCIT",'Full menu'!M31="LIT",'Full menu'!M31="MwERT",'Full menu'!M31="ERwMT",'Full menu'!M31="M&amp;ERT",'Full menu'!M31="MwIT",'Full menu'!M31="IwMT",'Full menu'!M31="M&amp;IT",'Full menu'!M31="IwERT",'Full menu'!M31="ERwIT",'Full menu'!M31="I&amp;ERT",'Full menu'!M31="ER&amp;M&amp;IT",'Full menu'!M31="LSD"),"subst",IF(OR('Full menu'!M31="FERT",'Full menu'!M31="FMT",'Full menu'!M31="FIT",'Full menu'!M31="WSD"),"intens",""))))</f>
        <v>inter</v>
      </c>
      <c r="N31" s="4" t="str">
        <f>IF(OR('Full menu'!N31="MDC",'Full menu'!N31="PERF"),"rude",IF(OR('Full menu'!N31="PCB",'Full menu'!N31="AERF",'Full menu'!N31="UD"),"inter",IF(OR('Full menu'!N31="ACB",'Full menu'!N31="LCERT",'Full menu'!N31="LERT",'Full menu'!N31="FCERT",'Full menu'!N31="FCMT",'Full menu'!N31="LCMT",'Full menu'!N31="LMT",'Full menu'!N31="LCIT",'Full menu'!N31="FCIT",'Full menu'!N31="LIT",'Full menu'!N31="MwERT",'Full menu'!N31="ERwMT",'Full menu'!N31="M&amp;ERT",'Full menu'!N31="MwIT",'Full menu'!N31="IwMT",'Full menu'!N31="M&amp;IT",'Full menu'!N31="IwERT",'Full menu'!N31="ERwIT",'Full menu'!N31="I&amp;ERT",'Full menu'!N31="ER&amp;M&amp;IT",'Full menu'!N31="LSD"),"subst",IF(OR('Full menu'!N31="FERT",'Full menu'!N31="FMT",'Full menu'!N31="FIT",'Full menu'!N31="WSD"),"intens",""))))</f>
        <v>inter</v>
      </c>
      <c r="O31" s="4" t="str">
        <f>IF(OR('Full menu'!O31="MDC",'Full menu'!O31="PERF"),"rude",IF(OR('Full menu'!O31="PCB",'Full menu'!O31="AERF",'Full menu'!O31="UD"),"inter",IF(OR('Full menu'!O31="ACB",'Full menu'!O31="LCERT",'Full menu'!O31="LERT",'Full menu'!O31="FCERT",'Full menu'!O31="FCMT",'Full menu'!O31="LCMT",'Full menu'!O31="LMT",'Full menu'!O31="LCIT",'Full menu'!O31="FCIT",'Full menu'!O31="LIT",'Full menu'!O31="MwERT",'Full menu'!O31="ERwMT",'Full menu'!O31="M&amp;ERT",'Full menu'!O31="MwIT",'Full menu'!O31="IwMT",'Full menu'!O31="M&amp;IT",'Full menu'!O31="IwERT",'Full menu'!O31="ERwIT",'Full menu'!O31="I&amp;ERT",'Full menu'!O31="ER&amp;M&amp;IT",'Full menu'!O31="LSD"),"subst",IF(OR('Full menu'!O31="FERT",'Full menu'!O31="FMT",'Full menu'!O31="FIT",'Full menu'!O31="WSD"),"intens",""))))</f>
        <v>inter</v>
      </c>
      <c r="P31" s="4" t="str">
        <f>IF(OR('Full menu'!P31="MDC",'Full menu'!P31="PERF"),"rude",IF(OR('Full menu'!P31="PCB",'Full menu'!P31="AERF",'Full menu'!P31="UD"),"inter",IF(OR('Full menu'!P31="ACB",'Full menu'!P31="LCERT",'Full menu'!P31="LERT",'Full menu'!P31="FCERT",'Full menu'!P31="FCMT",'Full menu'!P31="LCMT",'Full menu'!P31="LMT",'Full menu'!P31="LCIT",'Full menu'!P31="FCIT",'Full menu'!P31="LIT",'Full menu'!P31="MwERT",'Full menu'!P31="ERwMT",'Full menu'!P31="M&amp;ERT",'Full menu'!P31="MwIT",'Full menu'!P31="IwMT",'Full menu'!P31="M&amp;IT",'Full menu'!P31="IwERT",'Full menu'!P31="ERwIT",'Full menu'!P31="I&amp;ERT",'Full menu'!P31="ER&amp;M&amp;IT",'Full menu'!P31="LSD"),"subst",IF(OR('Full menu'!P31="FERT",'Full menu'!P31="FMT",'Full menu'!P31="FIT",'Full menu'!P31="WSD"),"intens",""))))</f>
        <v>inter</v>
      </c>
      <c r="Q31" s="4" t="str">
        <f>IF(OR('Full menu'!Q31="MDC",'Full menu'!Q31="PERF"),"rude",IF(OR('Full menu'!Q31="PCB",'Full menu'!Q31="AERF",'Full menu'!Q31="UD"),"inter",IF(OR('Full menu'!Q31="ACB",'Full menu'!Q31="LCERT",'Full menu'!Q31="LERT",'Full menu'!Q31="FCERT",'Full menu'!Q31="FCMT",'Full menu'!Q31="LCMT",'Full menu'!Q31="LMT",'Full menu'!Q31="LCIT",'Full menu'!Q31="FCIT",'Full menu'!Q31="LIT",'Full menu'!Q31="MwERT",'Full menu'!Q31="ERwMT",'Full menu'!Q31="M&amp;ERT",'Full menu'!Q31="MwIT",'Full menu'!Q31="IwMT",'Full menu'!Q31="M&amp;IT",'Full menu'!Q31="IwERT",'Full menu'!Q31="ERwIT",'Full menu'!Q31="I&amp;ERT",'Full menu'!Q31="ER&amp;M&amp;IT",'Full menu'!Q31="LSD"),"subst",IF(OR('Full menu'!Q31="FERT",'Full menu'!Q31="FMT",'Full menu'!Q31="FIT",'Full menu'!Q31="WSD"),"intens",""))))</f>
        <v>inter</v>
      </c>
      <c r="R31" s="4" t="str">
        <f>IF(OR('Full menu'!R31="MDC",'Full menu'!R31="PERF"),"rude",IF(OR('Full menu'!R31="PCB",'Full menu'!R31="AERF",'Full menu'!R31="UD"),"inter",IF(OR('Full menu'!R31="ACB",'Full menu'!R31="LCERT",'Full menu'!R31="LERT",'Full menu'!R31="FCERT",'Full menu'!R31="FCMT",'Full menu'!R31="LCMT",'Full menu'!R31="LMT",'Full menu'!R31="LCIT",'Full menu'!R31="FCIT",'Full menu'!R31="LIT",'Full menu'!R31="MwERT",'Full menu'!R31="ERwMT",'Full menu'!R31="M&amp;ERT",'Full menu'!R31="MwIT",'Full menu'!R31="IwMT",'Full menu'!R31="M&amp;IT",'Full menu'!R31="IwERT",'Full menu'!R31="ERwIT",'Full menu'!R31="I&amp;ERT",'Full menu'!R31="ER&amp;M&amp;IT",'Full menu'!R31="LSD"),"subst",IF(OR('Full menu'!R31="FERT",'Full menu'!R31="FMT",'Full menu'!R31="FIT",'Full menu'!R31="WSD"),"intens",""))))</f>
        <v>inter</v>
      </c>
      <c r="S31" s="4" t="str">
        <f>IF(OR('Full menu'!S31="MDC",'Full menu'!S31="PERF"),"rude",IF(OR('Full menu'!S31="PCB",'Full menu'!S31="AERF",'Full menu'!S31="UD"),"inter",IF(OR('Full menu'!S31="ACB",'Full menu'!S31="LCERT",'Full menu'!S31="LERT",'Full menu'!S31="FCERT",'Full menu'!S31="FCMT",'Full menu'!S31="LCMT",'Full menu'!S31="LMT",'Full menu'!S31="LCIT",'Full menu'!S31="FCIT",'Full menu'!S31="LIT",'Full menu'!S31="MwERT",'Full menu'!S31="ERwMT",'Full menu'!S31="M&amp;ERT",'Full menu'!S31="MwIT",'Full menu'!S31="IwMT",'Full menu'!S31="M&amp;IT",'Full menu'!S31="IwERT",'Full menu'!S31="ERwIT",'Full menu'!S31="I&amp;ERT",'Full menu'!S31="ER&amp;M&amp;IT",'Full menu'!S31="LSD"),"subst",IF(OR('Full menu'!S31="FERT",'Full menu'!S31="FMT",'Full menu'!S31="FIT",'Full menu'!S31="WSD"),"intens",""))))</f>
        <v>subst</v>
      </c>
      <c r="T31" s="4" t="str">
        <f>IF(OR('Full menu'!T31="MDC",'Full menu'!T31="PERF"),"rude",IF(OR('Full menu'!T31="PCB",'Full menu'!T31="AERF",'Full menu'!T31="UD"),"inter",IF(OR('Full menu'!T31="ACB",'Full menu'!T31="LCERT",'Full menu'!T31="LERT",'Full menu'!T31="FCERT",'Full menu'!T31="FCMT",'Full menu'!T31="LCMT",'Full menu'!T31="LMT",'Full menu'!T31="LCIT",'Full menu'!T31="FCIT",'Full menu'!T31="LIT",'Full menu'!T31="MwERT",'Full menu'!T31="ERwMT",'Full menu'!T31="M&amp;ERT",'Full menu'!T31="MwIT",'Full menu'!T31="IwMT",'Full menu'!T31="M&amp;IT",'Full menu'!T31="IwERT",'Full menu'!T31="ERwIT",'Full menu'!T31="I&amp;ERT",'Full menu'!T31="ER&amp;M&amp;IT",'Full menu'!T31="LSD"),"subst",IF(OR('Full menu'!T31="FERT",'Full menu'!T31="FMT",'Full menu'!T31="FIT",'Full menu'!T31="WSD"),"intens",""))))</f>
        <v>subst</v>
      </c>
      <c r="U31" s="4" t="str">
        <f>IF(OR('Full menu'!U31="MDC",'Full menu'!U31="PERF"),"rude",IF(OR('Full menu'!U31="PCB",'Full menu'!U31="AERF",'Full menu'!U31="UD"),"inter",IF(OR('Full menu'!U31="ACB",'Full menu'!U31="LCERT",'Full menu'!U31="LERT",'Full menu'!U31="FCERT",'Full menu'!U31="FCMT",'Full menu'!U31="LCMT",'Full menu'!U31="LMT",'Full menu'!U31="LCIT",'Full menu'!U31="FCIT",'Full menu'!U31="LIT",'Full menu'!U31="MwERT",'Full menu'!U31="ERwMT",'Full menu'!U31="M&amp;ERT",'Full menu'!U31="MwIT",'Full menu'!U31="IwMT",'Full menu'!U31="M&amp;IT",'Full menu'!U31="IwERT",'Full menu'!U31="ERwIT",'Full menu'!U31="I&amp;ERT",'Full menu'!U31="ER&amp;M&amp;IT",'Full menu'!U31="LSD"),"subst",IF(OR('Full menu'!U31="FERT",'Full menu'!U31="FMT",'Full menu'!U31="FIT",'Full menu'!U31="WSD"),"intens",""))))</f>
        <v>subst</v>
      </c>
      <c r="V31" s="4" t="str">
        <f>IF(OR('Full menu'!V31="MDC",'Full menu'!V31="PERF"),"rude",IF(OR('Full menu'!V31="PCB",'Full menu'!V31="AERF",'Full menu'!V31="UD"),"inter",IF(OR('Full menu'!V31="ACB",'Full menu'!V31="LCERT",'Full menu'!V31="LERT",'Full menu'!V31="FCERT",'Full menu'!V31="FCMT",'Full menu'!V31="LCMT",'Full menu'!V31="LMT",'Full menu'!V31="LCIT",'Full menu'!V31="FCIT",'Full menu'!V31="LIT",'Full menu'!V31="MwERT",'Full menu'!V31="ERwMT",'Full menu'!V31="M&amp;ERT",'Full menu'!V31="MwIT",'Full menu'!V31="IwMT",'Full menu'!V31="M&amp;IT",'Full menu'!V31="IwERT",'Full menu'!V31="ERwIT",'Full menu'!V31="I&amp;ERT",'Full menu'!V31="ER&amp;M&amp;IT",'Full menu'!V31="LSD"),"subst",IF(OR('Full menu'!V31="FERT",'Full menu'!V31="FMT",'Full menu'!V31="FIT",'Full menu'!V31="WSD"),"intens",""))))</f>
        <v>subst</v>
      </c>
      <c r="W31" s="4" t="str">
        <f>IF(OR('Full menu'!W31="MDC",'Full menu'!W31="PERF"),"rude",IF(OR('Full menu'!W31="PCB",'Full menu'!W31="AERF",'Full menu'!W31="UD"),"inter",IF(OR('Full menu'!W31="ACB",'Full menu'!W31="LCERT",'Full menu'!W31="LERT",'Full menu'!W31="FCERT",'Full menu'!W31="FCMT",'Full menu'!W31="LCMT",'Full menu'!W31="LMT",'Full menu'!W31="LCIT",'Full menu'!W31="FCIT",'Full menu'!W31="LIT",'Full menu'!W31="MwERT",'Full menu'!W31="ERwMT",'Full menu'!W31="M&amp;ERT",'Full menu'!W31="MwIT",'Full menu'!W31="IwMT",'Full menu'!W31="M&amp;IT",'Full menu'!W31="IwERT",'Full menu'!W31="ERwIT",'Full menu'!W31="I&amp;ERT",'Full menu'!W31="ER&amp;M&amp;IT",'Full menu'!W31="LSD"),"subst",IF(OR('Full menu'!W31="FERT",'Full menu'!W31="FMT",'Full menu'!W31="FIT",'Full menu'!W31="WSD"),"intens",""))))</f>
        <v>subst</v>
      </c>
      <c r="X31" s="4" t="str">
        <f>IF(OR('Full menu'!X31="MDC",'Full menu'!X31="PERF"),"rude",IF(OR('Full menu'!X31="PCB",'Full menu'!X31="AERF",'Full menu'!X31="UD"),"inter",IF(OR('Full menu'!X31="ACB",'Full menu'!X31="LCERT",'Full menu'!X31="LERT",'Full menu'!X31="FCERT",'Full menu'!X31="FCMT",'Full menu'!X31="LCMT",'Full menu'!X31="LMT",'Full menu'!X31="LCIT",'Full menu'!X31="FCIT",'Full menu'!X31="LIT",'Full menu'!X31="MwERT",'Full menu'!X31="ERwMT",'Full menu'!X31="M&amp;ERT",'Full menu'!X31="MwIT",'Full menu'!X31="IwMT",'Full menu'!X31="M&amp;IT",'Full menu'!X31="IwERT",'Full menu'!X31="ERwIT",'Full menu'!X31="I&amp;ERT",'Full menu'!X31="ER&amp;M&amp;IT",'Full menu'!X31="LSD"),"subst",IF(OR('Full menu'!X31="FERT",'Full menu'!X31="FMT",'Full menu'!X31="FIT",'Full menu'!X31="WSD"),"intens",""))))</f>
        <v>subst</v>
      </c>
      <c r="Y31" s="4" t="str">
        <f>IF(OR('Full menu'!Y31="MDC",'Full menu'!Y31="PERF"),"rude",IF(OR('Full menu'!Y31="PCB",'Full menu'!Y31="AERF",'Full menu'!Y31="UD"),"inter",IF(OR('Full menu'!Y31="ACB",'Full menu'!Y31="LCERT",'Full menu'!Y31="LERT",'Full menu'!Y31="FCERT",'Full menu'!Y31="FCMT",'Full menu'!Y31="LCMT",'Full menu'!Y31="LMT",'Full menu'!Y31="LCIT",'Full menu'!Y31="FCIT",'Full menu'!Y31="LIT",'Full menu'!Y31="MwERT",'Full menu'!Y31="ERwMT",'Full menu'!Y31="M&amp;ERT",'Full menu'!Y31="MwIT",'Full menu'!Y31="IwMT",'Full menu'!Y31="M&amp;IT",'Full menu'!Y31="IwERT",'Full menu'!Y31="ERwIT",'Full menu'!Y31="I&amp;ERT",'Full menu'!Y31="ER&amp;M&amp;IT",'Full menu'!Y31="LSD"),"subst",IF(OR('Full menu'!Y31="FERT",'Full menu'!Y31="FMT",'Full menu'!Y31="FIT",'Full menu'!Y31="WSD"),"intens",""))))</f>
        <v>subst</v>
      </c>
      <c r="Z31" s="4" t="str">
        <f>IF(OR('Full menu'!Z31="MDC",'Full menu'!Z31="PERF"),"rude",IF(OR('Full menu'!Z31="PCB",'Full menu'!Z31="AERF",'Full menu'!Z31="UD"),"inter",IF(OR('Full menu'!Z31="ACB",'Full menu'!Z31="LCERT",'Full menu'!Z31="LERT",'Full menu'!Z31="FCERT",'Full menu'!Z31="FCMT",'Full menu'!Z31="LCMT",'Full menu'!Z31="LMT",'Full menu'!Z31="LCIT",'Full menu'!Z31="FCIT",'Full menu'!Z31="LIT",'Full menu'!Z31="MwERT",'Full menu'!Z31="ERwMT",'Full menu'!Z31="M&amp;ERT",'Full menu'!Z31="MwIT",'Full menu'!Z31="IwMT",'Full menu'!Z31="M&amp;IT",'Full menu'!Z31="IwERT",'Full menu'!Z31="ERwIT",'Full menu'!Z31="I&amp;ERT",'Full menu'!Z31="ER&amp;M&amp;IT",'Full menu'!Z31="LSD"),"subst",IF(OR('Full menu'!Z31="FERT",'Full menu'!Z31="FMT",'Full menu'!Z31="FIT",'Full menu'!Z31="WSD"),"intens",""))))</f>
        <v>subst</v>
      </c>
      <c r="AA31" s="4" t="str">
        <f>IF(OR('Full menu'!AA31="MDC",'Full menu'!AA31="PERF"),"rude",IF(OR('Full menu'!AA31="PCB",'Full menu'!AA31="AERF",'Full menu'!AA31="UD"),"inter",IF(OR('Full menu'!AA31="ACB",'Full menu'!AA31="LCERT",'Full menu'!AA31="LERT",'Full menu'!AA31="FCERT",'Full menu'!AA31="FCMT",'Full menu'!AA31="LCMT",'Full menu'!AA31="LMT",'Full menu'!AA31="LCIT",'Full menu'!AA31="FCIT",'Full menu'!AA31="LIT",'Full menu'!AA31="MwERT",'Full menu'!AA31="ERwMT",'Full menu'!AA31="M&amp;ERT",'Full menu'!AA31="MwIT",'Full menu'!AA31="IwMT",'Full menu'!AA31="M&amp;IT",'Full menu'!AA31="IwERT",'Full menu'!AA31="ERwIT",'Full menu'!AA31="I&amp;ERT",'Full menu'!AA31="ER&amp;M&amp;IT",'Full menu'!AA31="LSD"),"subst",IF(OR('Full menu'!AA31="FERT",'Full menu'!AA31="FMT",'Full menu'!AA31="FIT",'Full menu'!AA31="WSD"),"intens",""))))</f>
        <v>subst</v>
      </c>
      <c r="AB31" s="4" t="str">
        <f>IF(OR('Full menu'!AB31="MDC",'Full menu'!AB31="PERF"),"rude",IF(OR('Full menu'!AB31="PCB",'Full menu'!AB31="AERF",'Full menu'!AB31="UD"),"inter",IF(OR('Full menu'!AB31="ACB",'Full menu'!AB31="LCERT",'Full menu'!AB31="LERT",'Full menu'!AB31="FCERT",'Full menu'!AB31="FCMT",'Full menu'!AB31="LCMT",'Full menu'!AB31="LMT",'Full menu'!AB31="LCIT",'Full menu'!AB31="FCIT",'Full menu'!AB31="LIT",'Full menu'!AB31="MwERT",'Full menu'!AB31="ERwMT",'Full menu'!AB31="M&amp;ERT",'Full menu'!AB31="MwIT",'Full menu'!AB31="IwMT",'Full menu'!AB31="M&amp;IT",'Full menu'!AB31="IwERT",'Full menu'!AB31="ERwIT",'Full menu'!AB31="I&amp;ERT",'Full menu'!AB31="ER&amp;M&amp;IT",'Full menu'!AB31="LSD"),"subst",IF(OR('Full menu'!AB31="FERT",'Full menu'!AB31="FMT",'Full menu'!AB31="FIT",'Full menu'!AB31="WSD"),"intens",""))))</f>
        <v>subst</v>
      </c>
      <c r="AC31" s="4" t="str">
        <f>IF(OR('Full menu'!AC31="MDC",'Full menu'!AC31="PERF"),"rude",IF(OR('Full menu'!AC31="PCB",'Full menu'!AC31="AERF",'Full menu'!AC31="UD"),"inter",IF(OR('Full menu'!AC31="ACB",'Full menu'!AC31="LCERT",'Full menu'!AC31="LERT",'Full menu'!AC31="FCERT",'Full menu'!AC31="FCMT",'Full menu'!AC31="LCMT",'Full menu'!AC31="LMT",'Full menu'!AC31="LCIT",'Full menu'!AC31="FCIT",'Full menu'!AC31="LIT",'Full menu'!AC31="MwERT",'Full menu'!AC31="ERwMT",'Full menu'!AC31="M&amp;ERT",'Full menu'!AC31="MwIT",'Full menu'!AC31="IwMT",'Full menu'!AC31="M&amp;IT",'Full menu'!AC31="IwERT",'Full menu'!AC31="ERwIT",'Full menu'!AC31="I&amp;ERT",'Full menu'!AC31="ER&amp;M&amp;IT",'Full menu'!AC31="LSD"),"subst",IF(OR('Full menu'!AC31="FERT",'Full menu'!AC31="FMT",'Full menu'!AC31="FIT",'Full menu'!AC31="WSD"),"intens",""))))</f>
        <v>subst</v>
      </c>
      <c r="AD31" s="4" t="str">
        <f>IF(OR('Full menu'!AD31="MDC",'Full menu'!AD31="PERF"),"rude",IF(OR('Full menu'!AD31="PCB",'Full menu'!AD31="AERF",'Full menu'!AD31="UD"),"inter",IF(OR('Full menu'!AD31="ACB",'Full menu'!AD31="LCERT",'Full menu'!AD31="LERT",'Full menu'!AD31="FCERT",'Full menu'!AD31="FCMT",'Full menu'!AD31="LCMT",'Full menu'!AD31="LMT",'Full menu'!AD31="LCIT",'Full menu'!AD31="FCIT",'Full menu'!AD31="LIT",'Full menu'!AD31="MwERT",'Full menu'!AD31="ERwMT",'Full menu'!AD31="M&amp;ERT",'Full menu'!AD31="MwIT",'Full menu'!AD31="IwMT",'Full menu'!AD31="M&amp;IT",'Full menu'!AD31="IwERT",'Full menu'!AD31="ERwIT",'Full menu'!AD31="I&amp;ERT",'Full menu'!AD31="ER&amp;M&amp;IT",'Full menu'!AD31="LSD"),"subst",IF(OR('Full menu'!AD31="FERT",'Full menu'!AD31="FMT",'Full menu'!AD31="FIT",'Full menu'!AD31="WSD"),"intens",""))))</f>
        <v>inter</v>
      </c>
      <c r="AE31" s="4" t="str">
        <f>IF(OR('Full menu'!AE31="MDC",'Full menu'!AE31="PERF"),"rude",IF(OR('Full menu'!AE31="PCB",'Full menu'!AE31="AERF",'Full menu'!AE31="UD"),"inter",IF(OR('Full menu'!AE31="ACB",'Full menu'!AE31="LCERT",'Full menu'!AE31="LERT",'Full menu'!AE31="FCERT",'Full menu'!AE31="FCMT",'Full menu'!AE31="LCMT",'Full menu'!AE31="LMT",'Full menu'!AE31="LCIT",'Full menu'!AE31="FCIT",'Full menu'!AE31="LIT",'Full menu'!AE31="MwERT",'Full menu'!AE31="ERwMT",'Full menu'!AE31="M&amp;ERT",'Full menu'!AE31="MwIT",'Full menu'!AE31="IwMT",'Full menu'!AE31="M&amp;IT",'Full menu'!AE31="IwERT",'Full menu'!AE31="ERwIT",'Full menu'!AE31="I&amp;ERT",'Full menu'!AE31="ER&amp;M&amp;IT",'Full menu'!AE31="LSD"),"subst",IF(OR('Full menu'!AE31="FERT",'Full menu'!AE31="FMT",'Full menu'!AE31="FIT",'Full menu'!AE31="WSD"),"intens",""))))</f>
        <v>subst</v>
      </c>
      <c r="AF31" s="4" t="str">
        <f>IF(OR('Full menu'!AF31="MDC",'Full menu'!AF31="PERF"),"rude",IF(OR('Full menu'!AF31="PCB",'Full menu'!AF31="AERF",'Full menu'!AF31="UD"),"inter",IF(OR('Full menu'!AF31="ACB",'Full menu'!AF31="LCERT",'Full menu'!AF31="LERT",'Full menu'!AF31="FCERT",'Full menu'!AF31="FCMT",'Full menu'!AF31="LCMT",'Full menu'!AF31="LMT",'Full menu'!AF31="LCIT",'Full menu'!AF31="FCIT",'Full menu'!AF31="LIT",'Full menu'!AF31="MwERT",'Full menu'!AF31="ERwMT",'Full menu'!AF31="M&amp;ERT",'Full menu'!AF31="MwIT",'Full menu'!AF31="IwMT",'Full menu'!AF31="M&amp;IT",'Full menu'!AF31="IwERT",'Full menu'!AF31="ERwIT",'Full menu'!AF31="I&amp;ERT",'Full menu'!AF31="ER&amp;M&amp;IT",'Full menu'!AF31="LSD"),"subst",IF(OR('Full menu'!AF31="FERT",'Full menu'!AF31="FMT",'Full menu'!AF31="FIT",'Full menu'!AF31="WSD"),"intens",""))))</f>
        <v>subst</v>
      </c>
      <c r="AG31" s="4" t="str">
        <f>IF(OR('Full menu'!AG31="MDC",'Full menu'!AG31="PERF"),"rude",IF(OR('Full menu'!AG31="PCB",'Full menu'!AG31="AERF",'Full menu'!AG31="UD"),"inter",IF(OR('Full menu'!AG31="ACB",'Full menu'!AG31="LCERT",'Full menu'!AG31="LERT",'Full menu'!AG31="FCERT",'Full menu'!AG31="FCMT",'Full menu'!AG31="LCMT",'Full menu'!AG31="LMT",'Full menu'!AG31="LCIT",'Full menu'!AG31="FCIT",'Full menu'!AG31="LIT",'Full menu'!AG31="MwERT",'Full menu'!AG31="ERwMT",'Full menu'!AG31="M&amp;ERT",'Full menu'!AG31="MwIT",'Full menu'!AG31="IwMT",'Full menu'!AG31="M&amp;IT",'Full menu'!AG31="IwERT",'Full menu'!AG31="ERwIT",'Full menu'!AG31="I&amp;ERT",'Full menu'!AG31="ER&amp;M&amp;IT",'Full menu'!AG31="LSD"),"subst",IF(OR('Full menu'!AG31="FERT",'Full menu'!AG31="FMT",'Full menu'!AG31="FIT",'Full menu'!AG31="WSD"),"intens",""))))</f>
        <v>subst</v>
      </c>
      <c r="AH31" s="4" t="str">
        <f>IF(OR('Full menu'!AH31="MDC",'Full menu'!AH31="PERF"),"rude",IF(OR('Full menu'!AH31="PCB",'Full menu'!AH31="AERF",'Full menu'!AH31="UD"),"inter",IF(OR('Full menu'!AH31="ACB",'Full menu'!AH31="LCERT",'Full menu'!AH31="LERT",'Full menu'!AH31="FCERT",'Full menu'!AH31="FCMT",'Full menu'!AH31="LCMT",'Full menu'!AH31="LMT",'Full menu'!AH31="LCIT",'Full menu'!AH31="FCIT",'Full menu'!AH31="LIT",'Full menu'!AH31="MwERT",'Full menu'!AH31="ERwMT",'Full menu'!AH31="M&amp;ERT",'Full menu'!AH31="MwIT",'Full menu'!AH31="IwMT",'Full menu'!AH31="M&amp;IT",'Full menu'!AH31="IwERT",'Full menu'!AH31="ERwIT",'Full menu'!AH31="I&amp;ERT",'Full menu'!AH31="ER&amp;M&amp;IT",'Full menu'!AH31="LSD"),"subst",IF(OR('Full menu'!AH31="FERT",'Full menu'!AH31="FMT",'Full menu'!AH31="FIT",'Full menu'!AH31="WSD"),"intens",""))))</f>
        <v>subst</v>
      </c>
      <c r="AI31" s="4" t="str">
        <f>IF(OR('Full menu'!AI31="MDC",'Full menu'!AI31="PERF"),"rude",IF(OR('Full menu'!AI31="PCB",'Full menu'!AI31="AERF",'Full menu'!AI31="UD"),"inter",IF(OR('Full menu'!AI31="ACB",'Full menu'!AI31="LCERT",'Full menu'!AI31="LERT",'Full menu'!AI31="FCERT",'Full menu'!AI31="FCMT",'Full menu'!AI31="LCMT",'Full menu'!AI31="LMT",'Full menu'!AI31="LCIT",'Full menu'!AI31="FCIT",'Full menu'!AI31="LIT",'Full menu'!AI31="MwERT",'Full menu'!AI31="ERwMT",'Full menu'!AI31="M&amp;ERT",'Full menu'!AI31="MwIT",'Full menu'!AI31="IwMT",'Full menu'!AI31="M&amp;IT",'Full menu'!AI31="IwERT",'Full menu'!AI31="ERwIT",'Full menu'!AI31="I&amp;ERT",'Full menu'!AI31="ER&amp;M&amp;IT",'Full menu'!AI31="LSD"),"subst",IF(OR('Full menu'!AI31="FERT",'Full menu'!AI31="FMT",'Full menu'!AI31="FIT",'Full menu'!AI31="WSD"),"intens",""))))</f>
        <v>subst</v>
      </c>
      <c r="AJ31" s="4" t="str">
        <f>IF(OR('Full menu'!AJ31="MDC",'Full menu'!AJ31="PERF"),"rude",IF(OR('Full menu'!AJ31="PCB",'Full menu'!AJ31="AERF",'Full menu'!AJ31="UD"),"inter",IF(OR('Full menu'!AJ31="ACB",'Full menu'!AJ31="LCERT",'Full menu'!AJ31="LERT",'Full menu'!AJ31="FCERT",'Full menu'!AJ31="FCMT",'Full menu'!AJ31="LCMT",'Full menu'!AJ31="LMT",'Full menu'!AJ31="LCIT",'Full menu'!AJ31="FCIT",'Full menu'!AJ31="LIT",'Full menu'!AJ31="MwERT",'Full menu'!AJ31="ERwMT",'Full menu'!AJ31="M&amp;ERT",'Full menu'!AJ31="MwIT",'Full menu'!AJ31="IwMT",'Full menu'!AJ31="M&amp;IT",'Full menu'!AJ31="IwERT",'Full menu'!AJ31="ERwIT",'Full menu'!AJ31="I&amp;ERT",'Full menu'!AJ31="ER&amp;M&amp;IT",'Full menu'!AJ31="LSD"),"subst",IF(OR('Full menu'!AJ31="FERT",'Full menu'!AJ31="FMT",'Full menu'!AJ31="FIT",'Full menu'!AJ31="WSD"),"intens",""))))</f>
        <v>subst</v>
      </c>
      <c r="AK31" s="4" t="str">
        <f>IF(OR('Full menu'!AK31="MDC",'Full menu'!AK31="PERF"),"rude",IF(OR('Full menu'!AK31="PCB",'Full menu'!AK31="AERF",'Full menu'!AK31="UD"),"inter",IF(OR('Full menu'!AK31="ACB",'Full menu'!AK31="LCERT",'Full menu'!AK31="LERT",'Full menu'!AK31="FCERT",'Full menu'!AK31="FCMT",'Full menu'!AK31="LCMT",'Full menu'!AK31="LMT",'Full menu'!AK31="LCIT",'Full menu'!AK31="FCIT",'Full menu'!AK31="LIT",'Full menu'!AK31="MwERT",'Full menu'!AK31="ERwMT",'Full menu'!AK31="M&amp;ERT",'Full menu'!AK31="MwIT",'Full menu'!AK31="IwMT",'Full menu'!AK31="M&amp;IT",'Full menu'!AK31="IwERT",'Full menu'!AK31="ERwIT",'Full menu'!AK31="I&amp;ERT",'Full menu'!AK31="ER&amp;M&amp;IT",'Full menu'!AK31="LSD"),"subst",IF(OR('Full menu'!AK31="FERT",'Full menu'!AK31="FMT",'Full menu'!AK31="FIT",'Full menu'!AK31="WSD"),"intens",""))))</f>
        <v>subst</v>
      </c>
      <c r="AL31" s="4" t="str">
        <f>IF(OR('Full menu'!AL31="MDC",'Full menu'!AL31="PERF"),"rude",IF(OR('Full menu'!AL31="PCB",'Full menu'!AL31="AERF",'Full menu'!AL31="UD"),"inter",IF(OR('Full menu'!AL31="ACB",'Full menu'!AL31="LCERT",'Full menu'!AL31="LERT",'Full menu'!AL31="FCERT",'Full menu'!AL31="FCMT",'Full menu'!AL31="LCMT",'Full menu'!AL31="LMT",'Full menu'!AL31="LCIT",'Full menu'!AL31="FCIT",'Full menu'!AL31="LIT",'Full menu'!AL31="MwERT",'Full menu'!AL31="ERwMT",'Full menu'!AL31="M&amp;ERT",'Full menu'!AL31="MwIT",'Full menu'!AL31="IwMT",'Full menu'!AL31="M&amp;IT",'Full menu'!AL31="IwERT",'Full menu'!AL31="ERwIT",'Full menu'!AL31="I&amp;ERT",'Full menu'!AL31="ER&amp;M&amp;IT",'Full menu'!AL31="LSD"),"subst",IF(OR('Full menu'!AL31="FERT",'Full menu'!AL31="FMT",'Full menu'!AL31="FIT",'Full menu'!AL31="WSD"),"intens",""))))</f>
        <v>subst</v>
      </c>
      <c r="AM31" s="4" t="str">
        <f>IF(OR('Full menu'!AM31="MDC",'Full menu'!AM31="PERF"),"rude",IF(OR('Full menu'!AM31="PCB",'Full menu'!AM31="AERF",'Full menu'!AM31="UD"),"inter",IF(OR('Full menu'!AM31="ACB",'Full menu'!AM31="LCERT",'Full menu'!AM31="LERT",'Full menu'!AM31="FCERT",'Full menu'!AM31="FCMT",'Full menu'!AM31="LCMT",'Full menu'!AM31="LMT",'Full menu'!AM31="LCIT",'Full menu'!AM31="FCIT",'Full menu'!AM31="LIT",'Full menu'!AM31="MwERT",'Full menu'!AM31="ERwMT",'Full menu'!AM31="M&amp;ERT",'Full menu'!AM31="MwIT",'Full menu'!AM31="IwMT",'Full menu'!AM31="M&amp;IT",'Full menu'!AM31="IwERT",'Full menu'!AM31="ERwIT",'Full menu'!AM31="I&amp;ERT",'Full menu'!AM31="ER&amp;M&amp;IT",'Full menu'!AM31="LSD"),"subst",IF(OR('Full menu'!AM31="FERT",'Full menu'!AM31="FMT",'Full menu'!AM31="FIT",'Full menu'!AM31="WSD"),"intens",""))))</f>
        <v>subst</v>
      </c>
      <c r="AN31" s="4" t="str">
        <f>IF(OR('Full menu'!AN31="MDC",'Full menu'!AN31="PERF"),"rude",IF(OR('Full menu'!AN31="PCB",'Full menu'!AN31="AERF",'Full menu'!AN31="UD"),"inter",IF(OR('Full menu'!AN31="ACB",'Full menu'!AN31="LCERT",'Full menu'!AN31="LERT",'Full menu'!AN31="FCERT",'Full menu'!AN31="FCMT",'Full menu'!AN31="LCMT",'Full menu'!AN31="LMT",'Full menu'!AN31="LCIT",'Full menu'!AN31="FCIT",'Full menu'!AN31="LIT",'Full menu'!AN31="MwERT",'Full menu'!AN31="ERwMT",'Full menu'!AN31="M&amp;ERT",'Full menu'!AN31="MwIT",'Full menu'!AN31="IwMT",'Full menu'!AN31="M&amp;IT",'Full menu'!AN31="IwERT",'Full menu'!AN31="ERwIT",'Full menu'!AN31="I&amp;ERT",'Full menu'!AN31="ER&amp;M&amp;IT",'Full menu'!AN31="LSD"),"subst",IF(OR('Full menu'!AN31="FERT",'Full menu'!AN31="FMT",'Full menu'!AN31="FIT",'Full menu'!AN31="WSD"),"intens",""))))</f>
        <v>subst</v>
      </c>
      <c r="AO31" s="4" t="str">
        <f>IF(OR('Full menu'!AO31="MDC",'Full menu'!AO31="PERF"),"rude",IF(OR('Full menu'!AO31="PCB",'Full menu'!AO31="AERF",'Full menu'!AO31="UD"),"inter",IF(OR('Full menu'!AO31="ACB",'Full menu'!AO31="LCERT",'Full menu'!AO31="LERT",'Full menu'!AO31="FCERT",'Full menu'!AO31="FCMT",'Full menu'!AO31="LCMT",'Full menu'!AO31="LMT",'Full menu'!AO31="LCIT",'Full menu'!AO31="FCIT",'Full menu'!AO31="LIT",'Full menu'!AO31="MwERT",'Full menu'!AO31="ERwMT",'Full menu'!AO31="M&amp;ERT",'Full menu'!AO31="MwIT",'Full menu'!AO31="IwMT",'Full menu'!AO31="M&amp;IT",'Full menu'!AO31="IwERT",'Full menu'!AO31="ERwIT",'Full menu'!AO31="I&amp;ERT",'Full menu'!AO31="ER&amp;M&amp;IT",'Full menu'!AO31="LSD"),"subst",IF(OR('Full menu'!AO31="FERT",'Full menu'!AO31="FMT",'Full menu'!AO31="FIT",'Full menu'!AO31="WSD"),"intens",""))))</f>
        <v>subst</v>
      </c>
      <c r="AP31" s="4" t="str">
        <f>IF(OR('Full menu'!AP31="MDC",'Full menu'!AP31="PERF"),"rude",IF(OR('Full menu'!AP31="PCB",'Full menu'!AP31="AERF",'Full menu'!AP31="UD"),"inter",IF(OR('Full menu'!AP31="ACB",'Full menu'!AP31="LCERT",'Full menu'!AP31="LERT",'Full menu'!AP31="FCERT",'Full menu'!AP31="FCMT",'Full menu'!AP31="LCMT",'Full menu'!AP31="LMT",'Full menu'!AP31="LCIT",'Full menu'!AP31="FCIT",'Full menu'!AP31="LIT",'Full menu'!AP31="MwERT",'Full menu'!AP31="ERwMT",'Full menu'!AP31="M&amp;ERT",'Full menu'!AP31="MwIT",'Full menu'!AP31="IwMT",'Full menu'!AP31="M&amp;IT",'Full menu'!AP31="IwERT",'Full menu'!AP31="ERwIT",'Full menu'!AP31="I&amp;ERT",'Full menu'!AP31="ER&amp;M&amp;IT",'Full menu'!AP31="LSD"),"subst",IF(OR('Full menu'!AP31="FERT",'Full menu'!AP31="FMT",'Full menu'!AP31="FIT",'Full menu'!AP31="WSD"),"intens",""))))</f>
        <v>subst</v>
      </c>
      <c r="AQ31" s="4" t="str">
        <f>IF(OR('Full menu'!AQ31="MDC",'Full menu'!AQ31="PERF"),"rude",IF(OR('Full menu'!AQ31="PCB",'Full menu'!AQ31="AERF",'Full menu'!AQ31="UD"),"inter",IF(OR('Full menu'!AQ31="ACB",'Full menu'!AQ31="LCERT",'Full menu'!AQ31="LERT",'Full menu'!AQ31="FCERT",'Full menu'!AQ31="FCMT",'Full menu'!AQ31="LCMT",'Full menu'!AQ31="LMT",'Full menu'!AQ31="LCIT",'Full menu'!AQ31="FCIT",'Full menu'!AQ31="LIT",'Full menu'!AQ31="MwERT",'Full menu'!AQ31="ERwMT",'Full menu'!AQ31="M&amp;ERT",'Full menu'!AQ31="MwIT",'Full menu'!AQ31="IwMT",'Full menu'!AQ31="M&amp;IT",'Full menu'!AQ31="IwERT",'Full menu'!AQ31="ERwIT",'Full menu'!AQ31="I&amp;ERT",'Full menu'!AQ31="ER&amp;M&amp;IT",'Full menu'!AQ31="LSD"),"subst",IF(OR('Full menu'!AQ31="FERT",'Full menu'!AQ31="FMT",'Full menu'!AQ31="FIT",'Full menu'!AQ31="WSD"),"intens",""))))</f>
        <v>subst</v>
      </c>
      <c r="AR31" s="4" t="str">
        <f>IF(OR('Full menu'!AR31="MDC",'Full menu'!AR31="PERF"),"rude",IF(OR('Full menu'!AR31="PCB",'Full menu'!AR31="AERF",'Full menu'!AR31="UD"),"inter",IF(OR('Full menu'!AR31="ACB",'Full menu'!AR31="LCERT",'Full menu'!AR31="LERT",'Full menu'!AR31="FCERT",'Full menu'!AR31="FCMT",'Full menu'!AR31="LCMT",'Full menu'!AR31="LMT",'Full menu'!AR31="LCIT",'Full menu'!AR31="FCIT",'Full menu'!AR31="LIT",'Full menu'!AR31="MwERT",'Full menu'!AR31="ERwMT",'Full menu'!AR31="M&amp;ERT",'Full menu'!AR31="MwIT",'Full menu'!AR31="IwMT",'Full menu'!AR31="M&amp;IT",'Full menu'!AR31="IwERT",'Full menu'!AR31="ERwIT",'Full menu'!AR31="I&amp;ERT",'Full menu'!AR31="ER&amp;M&amp;IT",'Full menu'!AR31="LSD"),"subst",IF(OR('Full menu'!AR31="FERT",'Full menu'!AR31="FMT",'Full menu'!AR31="FIT",'Full menu'!AR31="WSD"),"intens",""))))</f>
        <v>subst</v>
      </c>
      <c r="AS31" s="4" t="str">
        <f>IF(OR('Full menu'!AS31="MDC",'Full menu'!AS31="PERF"),"rude",IF(OR('Full menu'!AS31="PCB",'Full menu'!AS31="AERF",'Full menu'!AS31="UD"),"inter",IF(OR('Full menu'!AS31="ACB",'Full menu'!AS31="LCERT",'Full menu'!AS31="LERT",'Full menu'!AS31="FCERT",'Full menu'!AS31="FCMT",'Full menu'!AS31="LCMT",'Full menu'!AS31="LMT",'Full menu'!AS31="LCIT",'Full menu'!AS31="FCIT",'Full menu'!AS31="LIT",'Full menu'!AS31="MwERT",'Full menu'!AS31="ERwMT",'Full menu'!AS31="M&amp;ERT",'Full menu'!AS31="MwIT",'Full menu'!AS31="IwMT",'Full menu'!AS31="M&amp;IT",'Full menu'!AS31="IwERT",'Full menu'!AS31="ERwIT",'Full menu'!AS31="I&amp;ERT",'Full menu'!AS31="ER&amp;M&amp;IT",'Full menu'!AS31="LSD"),"subst",IF(OR('Full menu'!AS31="FERT",'Full menu'!AS31="FMT",'Full menu'!AS31="FIT",'Full menu'!AS31="WSD"),"intens",""))))</f>
        <v>subst</v>
      </c>
    </row>
    <row r="32" spans="1:45" x14ac:dyDescent="0.2">
      <c r="A32" s="4" t="s">
        <v>53</v>
      </c>
      <c r="B32" s="4" t="str">
        <f>IF(OR('Full menu'!B32="MDC",'Full menu'!B32="PERF"),"rude",IF(OR('Full menu'!B32="PCB",'Full menu'!B32="AERF",'Full menu'!B32="UD"),"inter",IF(OR('Full menu'!B32="ACB",'Full menu'!B32="LCERT",'Full menu'!B32="LERT",'Full menu'!B32="FCERT",'Full menu'!B32="FCMT",'Full menu'!B32="LCMT",'Full menu'!B32="LMT",'Full menu'!B32="LCIT",'Full menu'!B32="FCIT",'Full menu'!B32="LIT",'Full menu'!B32="MwERT",'Full menu'!B32="ERwMT",'Full menu'!B32="M&amp;ERT",'Full menu'!B32="MwIT",'Full menu'!B32="IwMT",'Full menu'!B32="M&amp;IT",'Full menu'!B32="IwERT",'Full menu'!B32="ERwIT",'Full menu'!B32="I&amp;ERT",'Full menu'!B32="ER&amp;M&amp;IT",'Full menu'!B32="LSD"),"subst",IF(OR('Full menu'!B32="FERT",'Full menu'!B32="FMT",'Full menu'!B32="FIT",'Full menu'!B32="WSD"),"intens",""))))</f>
        <v>inter</v>
      </c>
      <c r="C32" s="4" t="str">
        <f>IF(OR('Full menu'!C32="MDC",'Full menu'!C32="PERF"),"rude",IF(OR('Full menu'!C32="PCB",'Full menu'!C32="AERF",'Full menu'!C32="UD"),"inter",IF(OR('Full menu'!C32="ACB",'Full menu'!C32="LCERT",'Full menu'!C32="LERT",'Full menu'!C32="FCERT",'Full menu'!C32="FCMT",'Full menu'!C32="LCMT",'Full menu'!C32="LMT",'Full menu'!C32="LCIT",'Full menu'!C32="FCIT",'Full menu'!C32="LIT",'Full menu'!C32="MwERT",'Full menu'!C32="ERwMT",'Full menu'!C32="M&amp;ERT",'Full menu'!C32="MwIT",'Full menu'!C32="IwMT",'Full menu'!C32="M&amp;IT",'Full menu'!C32="IwERT",'Full menu'!C32="ERwIT",'Full menu'!C32="I&amp;ERT",'Full menu'!C32="ER&amp;M&amp;IT",'Full menu'!C32="LSD"),"subst",IF(OR('Full menu'!C32="FERT",'Full menu'!C32="FMT",'Full menu'!C32="FIT",'Full menu'!C32="WSD"),"intens",""))))</f>
        <v>inter</v>
      </c>
      <c r="D32" s="4" t="str">
        <f>IF(OR('Full menu'!D32="MDC",'Full menu'!D32="PERF"),"rude",IF(OR('Full menu'!D32="PCB",'Full menu'!D32="AERF",'Full menu'!D32="UD"),"inter",IF(OR('Full menu'!D32="ACB",'Full menu'!D32="LCERT",'Full menu'!D32="LERT",'Full menu'!D32="FCERT",'Full menu'!D32="FCMT",'Full menu'!D32="LCMT",'Full menu'!D32="LMT",'Full menu'!D32="LCIT",'Full menu'!D32="FCIT",'Full menu'!D32="LIT",'Full menu'!D32="MwERT",'Full menu'!D32="ERwMT",'Full menu'!D32="M&amp;ERT",'Full menu'!D32="MwIT",'Full menu'!D32="IwMT",'Full menu'!D32="M&amp;IT",'Full menu'!D32="IwERT",'Full menu'!D32="ERwIT",'Full menu'!D32="I&amp;ERT",'Full menu'!D32="ER&amp;M&amp;IT",'Full menu'!D32="LSD"),"subst",IF(OR('Full menu'!D32="FERT",'Full menu'!D32="FMT",'Full menu'!D32="FIT",'Full menu'!D32="WSD"),"intens",""))))</f>
        <v>inter</v>
      </c>
      <c r="E32" s="4" t="str">
        <f>IF(OR('Full menu'!E32="MDC",'Full menu'!E32="PERF"),"rude",IF(OR('Full menu'!E32="PCB",'Full menu'!E32="AERF",'Full menu'!E32="UD"),"inter",IF(OR('Full menu'!E32="ACB",'Full menu'!E32="LCERT",'Full menu'!E32="LERT",'Full menu'!E32="FCERT",'Full menu'!E32="FCMT",'Full menu'!E32="LCMT",'Full menu'!E32="LMT",'Full menu'!E32="LCIT",'Full menu'!E32="FCIT",'Full menu'!E32="LIT",'Full menu'!E32="MwERT",'Full menu'!E32="ERwMT",'Full menu'!E32="M&amp;ERT",'Full menu'!E32="MwIT",'Full menu'!E32="IwMT",'Full menu'!E32="M&amp;IT",'Full menu'!E32="IwERT",'Full menu'!E32="ERwIT",'Full menu'!E32="I&amp;ERT",'Full menu'!E32="ER&amp;M&amp;IT",'Full menu'!E32="LSD"),"subst",IF(OR('Full menu'!E32="FERT",'Full menu'!E32="FMT",'Full menu'!E32="FIT",'Full menu'!E32="WSD"),"intens",""))))</f>
        <v>inter</v>
      </c>
      <c r="F32" s="4" t="str">
        <f>IF(OR('Full menu'!F32="MDC",'Full menu'!F32="PERF"),"rude",IF(OR('Full menu'!F32="PCB",'Full menu'!F32="AERF",'Full menu'!F32="UD"),"inter",IF(OR('Full menu'!F32="ACB",'Full menu'!F32="LCERT",'Full menu'!F32="LERT",'Full menu'!F32="FCERT",'Full menu'!F32="FCMT",'Full menu'!F32="LCMT",'Full menu'!F32="LMT",'Full menu'!F32="LCIT",'Full menu'!F32="FCIT",'Full menu'!F32="LIT",'Full menu'!F32="MwERT",'Full menu'!F32="ERwMT",'Full menu'!F32="M&amp;ERT",'Full menu'!F32="MwIT",'Full menu'!F32="IwMT",'Full menu'!F32="M&amp;IT",'Full menu'!F32="IwERT",'Full menu'!F32="ERwIT",'Full menu'!F32="I&amp;ERT",'Full menu'!F32="ER&amp;M&amp;IT",'Full menu'!F32="LSD"),"subst",IF(OR('Full menu'!F32="FERT",'Full menu'!F32="FMT",'Full menu'!F32="FIT",'Full menu'!F32="WSD"),"intens",""))))</f>
        <v>inter</v>
      </c>
      <c r="G32" s="4" t="str">
        <f>IF(OR('Full menu'!G32="MDC",'Full menu'!G32="PERF"),"rude",IF(OR('Full menu'!G32="PCB",'Full menu'!G32="AERF",'Full menu'!G32="UD"),"inter",IF(OR('Full menu'!G32="ACB",'Full menu'!G32="LCERT",'Full menu'!G32="LERT",'Full menu'!G32="FCERT",'Full menu'!G32="FCMT",'Full menu'!G32="LCMT",'Full menu'!G32="LMT",'Full menu'!G32="LCIT",'Full menu'!G32="FCIT",'Full menu'!G32="LIT",'Full menu'!G32="MwERT",'Full menu'!G32="ERwMT",'Full menu'!G32="M&amp;ERT",'Full menu'!G32="MwIT",'Full menu'!G32="IwMT",'Full menu'!G32="M&amp;IT",'Full menu'!G32="IwERT",'Full menu'!G32="ERwIT",'Full menu'!G32="I&amp;ERT",'Full menu'!G32="ER&amp;M&amp;IT",'Full menu'!G32="LSD"),"subst",IF(OR('Full menu'!G32="FERT",'Full menu'!G32="FMT",'Full menu'!G32="FIT",'Full menu'!G32="WSD"),"intens",""))))</f>
        <v>inter</v>
      </c>
      <c r="H32" s="4" t="str">
        <f>IF(OR('Full menu'!H32="MDC",'Full menu'!H32="PERF"),"rude",IF(OR('Full menu'!H32="PCB",'Full menu'!H32="AERF",'Full menu'!H32="UD"),"inter",IF(OR('Full menu'!H32="ACB",'Full menu'!H32="LCERT",'Full menu'!H32="LERT",'Full menu'!H32="FCERT",'Full menu'!H32="FCMT",'Full menu'!H32="LCMT",'Full menu'!H32="LMT",'Full menu'!H32="LCIT",'Full menu'!H32="FCIT",'Full menu'!H32="LIT",'Full menu'!H32="MwERT",'Full menu'!H32="ERwMT",'Full menu'!H32="M&amp;ERT",'Full menu'!H32="MwIT",'Full menu'!H32="IwMT",'Full menu'!H32="M&amp;IT",'Full menu'!H32="IwERT",'Full menu'!H32="ERwIT",'Full menu'!H32="I&amp;ERT",'Full menu'!H32="ER&amp;M&amp;IT",'Full menu'!H32="LSD"),"subst",IF(OR('Full menu'!H32="FERT",'Full menu'!H32="FMT",'Full menu'!H32="FIT",'Full menu'!H32="WSD"),"intens",""))))</f>
        <v>inter</v>
      </c>
      <c r="I32" s="4" t="str">
        <f>IF(OR('Full menu'!I32="MDC",'Full menu'!I32="PERF"),"rude",IF(OR('Full menu'!I32="PCB",'Full menu'!I32="AERF",'Full menu'!I32="UD"),"inter",IF(OR('Full menu'!I32="ACB",'Full menu'!I32="LCERT",'Full menu'!I32="LERT",'Full menu'!I32="FCERT",'Full menu'!I32="FCMT",'Full menu'!I32="LCMT",'Full menu'!I32="LMT",'Full menu'!I32="LCIT",'Full menu'!I32="FCIT",'Full menu'!I32="LIT",'Full menu'!I32="MwERT",'Full menu'!I32="ERwMT",'Full menu'!I32="M&amp;ERT",'Full menu'!I32="MwIT",'Full menu'!I32="IwMT",'Full menu'!I32="M&amp;IT",'Full menu'!I32="IwERT",'Full menu'!I32="ERwIT",'Full menu'!I32="I&amp;ERT",'Full menu'!I32="ER&amp;M&amp;IT",'Full menu'!I32="LSD"),"subst",IF(OR('Full menu'!I32="FERT",'Full menu'!I32="FMT",'Full menu'!I32="FIT",'Full menu'!I32="WSD"),"intens",""))))</f>
        <v>inter</v>
      </c>
      <c r="J32" s="4" t="str">
        <f>IF(OR('Full menu'!J32="MDC",'Full menu'!J32="PERF"),"rude",IF(OR('Full menu'!J32="PCB",'Full menu'!J32="AERF",'Full menu'!J32="UD"),"inter",IF(OR('Full menu'!J32="ACB",'Full menu'!J32="LCERT",'Full menu'!J32="LERT",'Full menu'!J32="FCERT",'Full menu'!J32="FCMT",'Full menu'!J32="LCMT",'Full menu'!J32="LMT",'Full menu'!J32="LCIT",'Full menu'!J32="FCIT",'Full menu'!J32="LIT",'Full menu'!J32="MwERT",'Full menu'!J32="ERwMT",'Full menu'!J32="M&amp;ERT",'Full menu'!J32="MwIT",'Full menu'!J32="IwMT",'Full menu'!J32="M&amp;IT",'Full menu'!J32="IwERT",'Full menu'!J32="ERwIT",'Full menu'!J32="I&amp;ERT",'Full menu'!J32="ER&amp;M&amp;IT",'Full menu'!J32="LSD"),"subst",IF(OR('Full menu'!J32="FERT",'Full menu'!J32="FMT",'Full menu'!J32="FIT",'Full menu'!J32="WSD"),"intens",""))))</f>
        <v>inter</v>
      </c>
      <c r="K32" s="4" t="str">
        <f>IF(OR('Full menu'!K32="MDC",'Full menu'!K32="PERF"),"rude",IF(OR('Full menu'!K32="PCB",'Full menu'!K32="AERF",'Full menu'!K32="UD"),"inter",IF(OR('Full menu'!K32="ACB",'Full menu'!K32="LCERT",'Full menu'!K32="LERT",'Full menu'!K32="FCERT",'Full menu'!K32="FCMT",'Full menu'!K32="LCMT",'Full menu'!K32="LMT",'Full menu'!K32="LCIT",'Full menu'!K32="FCIT",'Full menu'!K32="LIT",'Full menu'!K32="MwERT",'Full menu'!K32="ERwMT",'Full menu'!K32="M&amp;ERT",'Full menu'!K32="MwIT",'Full menu'!K32="IwMT",'Full menu'!K32="M&amp;IT",'Full menu'!K32="IwERT",'Full menu'!K32="ERwIT",'Full menu'!K32="I&amp;ERT",'Full menu'!K32="ER&amp;M&amp;IT",'Full menu'!K32="LSD"),"subst",IF(OR('Full menu'!K32="FERT",'Full menu'!K32="FMT",'Full menu'!K32="FIT",'Full menu'!K32="WSD"),"intens",""))))</f>
        <v>inter</v>
      </c>
      <c r="L32" s="4" t="str">
        <f>IF(OR('Full menu'!L32="MDC",'Full menu'!L32="PERF"),"rude",IF(OR('Full menu'!L32="PCB",'Full menu'!L32="AERF",'Full menu'!L32="UD"),"inter",IF(OR('Full menu'!L32="ACB",'Full menu'!L32="LCERT",'Full menu'!L32="LERT",'Full menu'!L32="FCERT",'Full menu'!L32="FCMT",'Full menu'!L32="LCMT",'Full menu'!L32="LMT",'Full menu'!L32="LCIT",'Full menu'!L32="FCIT",'Full menu'!L32="LIT",'Full menu'!L32="MwERT",'Full menu'!L32="ERwMT",'Full menu'!L32="M&amp;ERT",'Full menu'!L32="MwIT",'Full menu'!L32="IwMT",'Full menu'!L32="M&amp;IT",'Full menu'!L32="IwERT",'Full menu'!L32="ERwIT",'Full menu'!L32="I&amp;ERT",'Full menu'!L32="ER&amp;M&amp;IT",'Full menu'!L32="LSD"),"subst",IF(OR('Full menu'!L32="FERT",'Full menu'!L32="FMT",'Full menu'!L32="FIT",'Full menu'!L32="WSD"),"intens",""))))</f>
        <v>inter</v>
      </c>
      <c r="M32" s="4" t="str">
        <f>IF(OR('Full menu'!M32="MDC",'Full menu'!M32="PERF"),"rude",IF(OR('Full menu'!M32="PCB",'Full menu'!M32="AERF",'Full menu'!M32="UD"),"inter",IF(OR('Full menu'!M32="ACB",'Full menu'!M32="LCERT",'Full menu'!M32="LERT",'Full menu'!M32="FCERT",'Full menu'!M32="FCMT",'Full menu'!M32="LCMT",'Full menu'!M32="LMT",'Full menu'!M32="LCIT",'Full menu'!M32="FCIT",'Full menu'!M32="LIT",'Full menu'!M32="MwERT",'Full menu'!M32="ERwMT",'Full menu'!M32="M&amp;ERT",'Full menu'!M32="MwIT",'Full menu'!M32="IwMT",'Full menu'!M32="M&amp;IT",'Full menu'!M32="IwERT",'Full menu'!M32="ERwIT",'Full menu'!M32="I&amp;ERT",'Full menu'!M32="ER&amp;M&amp;IT",'Full menu'!M32="LSD"),"subst",IF(OR('Full menu'!M32="FERT",'Full menu'!M32="FMT",'Full menu'!M32="FIT",'Full menu'!M32="WSD"),"intens",""))))</f>
        <v>inter</v>
      </c>
      <c r="N32" s="4" t="str">
        <f>IF(OR('Full menu'!N32="MDC",'Full menu'!N32="PERF"),"rude",IF(OR('Full menu'!N32="PCB",'Full menu'!N32="AERF",'Full menu'!N32="UD"),"inter",IF(OR('Full menu'!N32="ACB",'Full menu'!N32="LCERT",'Full menu'!N32="LERT",'Full menu'!N32="FCERT",'Full menu'!N32="FCMT",'Full menu'!N32="LCMT",'Full menu'!N32="LMT",'Full menu'!N32="LCIT",'Full menu'!N32="FCIT",'Full menu'!N32="LIT",'Full menu'!N32="MwERT",'Full menu'!N32="ERwMT",'Full menu'!N32="M&amp;ERT",'Full menu'!N32="MwIT",'Full menu'!N32="IwMT",'Full menu'!N32="M&amp;IT",'Full menu'!N32="IwERT",'Full menu'!N32="ERwIT",'Full menu'!N32="I&amp;ERT",'Full menu'!N32="ER&amp;M&amp;IT",'Full menu'!N32="LSD"),"subst",IF(OR('Full menu'!N32="FERT",'Full menu'!N32="FMT",'Full menu'!N32="FIT",'Full menu'!N32="WSD"),"intens",""))))</f>
        <v>subst</v>
      </c>
      <c r="O32" s="4" t="str">
        <f>IF(OR('Full menu'!O32="MDC",'Full menu'!O32="PERF"),"rude",IF(OR('Full menu'!O32="PCB",'Full menu'!O32="AERF",'Full menu'!O32="UD"),"inter",IF(OR('Full menu'!O32="ACB",'Full menu'!O32="LCERT",'Full menu'!O32="LERT",'Full menu'!O32="FCERT",'Full menu'!O32="FCMT",'Full menu'!O32="LCMT",'Full menu'!O32="LMT",'Full menu'!O32="LCIT",'Full menu'!O32="FCIT",'Full menu'!O32="LIT",'Full menu'!O32="MwERT",'Full menu'!O32="ERwMT",'Full menu'!O32="M&amp;ERT",'Full menu'!O32="MwIT",'Full menu'!O32="IwMT",'Full menu'!O32="M&amp;IT",'Full menu'!O32="IwERT",'Full menu'!O32="ERwIT",'Full menu'!O32="I&amp;ERT",'Full menu'!O32="ER&amp;M&amp;IT",'Full menu'!O32="LSD"),"subst",IF(OR('Full menu'!O32="FERT",'Full menu'!O32="FMT",'Full menu'!O32="FIT",'Full menu'!O32="WSD"),"intens",""))))</f>
        <v>subst</v>
      </c>
      <c r="P32" s="4" t="str">
        <f>IF(OR('Full menu'!P32="MDC",'Full menu'!P32="PERF"),"rude",IF(OR('Full menu'!P32="PCB",'Full menu'!P32="AERF",'Full menu'!P32="UD"),"inter",IF(OR('Full menu'!P32="ACB",'Full menu'!P32="LCERT",'Full menu'!P32="LERT",'Full menu'!P32="FCERT",'Full menu'!P32="FCMT",'Full menu'!P32="LCMT",'Full menu'!P32="LMT",'Full menu'!P32="LCIT",'Full menu'!P32="FCIT",'Full menu'!P32="LIT",'Full menu'!P32="MwERT",'Full menu'!P32="ERwMT",'Full menu'!P32="M&amp;ERT",'Full menu'!P32="MwIT",'Full menu'!P32="IwMT",'Full menu'!P32="M&amp;IT",'Full menu'!P32="IwERT",'Full menu'!P32="ERwIT",'Full menu'!P32="I&amp;ERT",'Full menu'!P32="ER&amp;M&amp;IT",'Full menu'!P32="LSD"),"subst",IF(OR('Full menu'!P32="FERT",'Full menu'!P32="FMT",'Full menu'!P32="FIT",'Full menu'!P32="WSD"),"intens",""))))</f>
        <v>subst</v>
      </c>
      <c r="Q32" s="4" t="str">
        <f>IF(OR('Full menu'!Q32="MDC",'Full menu'!Q32="PERF"),"rude",IF(OR('Full menu'!Q32="PCB",'Full menu'!Q32="AERF",'Full menu'!Q32="UD"),"inter",IF(OR('Full menu'!Q32="ACB",'Full menu'!Q32="LCERT",'Full menu'!Q32="LERT",'Full menu'!Q32="FCERT",'Full menu'!Q32="FCMT",'Full menu'!Q32="LCMT",'Full menu'!Q32="LMT",'Full menu'!Q32="LCIT",'Full menu'!Q32="FCIT",'Full menu'!Q32="LIT",'Full menu'!Q32="MwERT",'Full menu'!Q32="ERwMT",'Full menu'!Q32="M&amp;ERT",'Full menu'!Q32="MwIT",'Full menu'!Q32="IwMT",'Full menu'!Q32="M&amp;IT",'Full menu'!Q32="IwERT",'Full menu'!Q32="ERwIT",'Full menu'!Q32="I&amp;ERT",'Full menu'!Q32="ER&amp;M&amp;IT",'Full menu'!Q32="LSD"),"subst",IF(OR('Full menu'!Q32="FERT",'Full menu'!Q32="FMT",'Full menu'!Q32="FIT",'Full menu'!Q32="WSD"),"intens",""))))</f>
        <v>subst</v>
      </c>
      <c r="R32" s="4" t="str">
        <f>IF(OR('Full menu'!R32="MDC",'Full menu'!R32="PERF"),"rude",IF(OR('Full menu'!R32="PCB",'Full menu'!R32="AERF",'Full menu'!R32="UD"),"inter",IF(OR('Full menu'!R32="ACB",'Full menu'!R32="LCERT",'Full menu'!R32="LERT",'Full menu'!R32="FCERT",'Full menu'!R32="FCMT",'Full menu'!R32="LCMT",'Full menu'!R32="LMT",'Full menu'!R32="LCIT",'Full menu'!R32="FCIT",'Full menu'!R32="LIT",'Full menu'!R32="MwERT",'Full menu'!R32="ERwMT",'Full menu'!R32="M&amp;ERT",'Full menu'!R32="MwIT",'Full menu'!R32="IwMT",'Full menu'!R32="M&amp;IT",'Full menu'!R32="IwERT",'Full menu'!R32="ERwIT",'Full menu'!R32="I&amp;ERT",'Full menu'!R32="ER&amp;M&amp;IT",'Full menu'!R32="LSD"),"subst",IF(OR('Full menu'!R32="FERT",'Full menu'!R32="FMT",'Full menu'!R32="FIT",'Full menu'!R32="WSD"),"intens",""))))</f>
        <v>subst</v>
      </c>
      <c r="S32" s="4" t="str">
        <f>IF(OR('Full menu'!S32="MDC",'Full menu'!S32="PERF"),"rude",IF(OR('Full menu'!S32="PCB",'Full menu'!S32="AERF",'Full menu'!S32="UD"),"inter",IF(OR('Full menu'!S32="ACB",'Full menu'!S32="LCERT",'Full menu'!S32="LERT",'Full menu'!S32="FCERT",'Full menu'!S32="FCMT",'Full menu'!S32="LCMT",'Full menu'!S32="LMT",'Full menu'!S32="LCIT",'Full menu'!S32="FCIT",'Full menu'!S32="LIT",'Full menu'!S32="MwERT",'Full menu'!S32="ERwMT",'Full menu'!S32="M&amp;ERT",'Full menu'!S32="MwIT",'Full menu'!S32="IwMT",'Full menu'!S32="M&amp;IT",'Full menu'!S32="IwERT",'Full menu'!S32="ERwIT",'Full menu'!S32="I&amp;ERT",'Full menu'!S32="ER&amp;M&amp;IT",'Full menu'!S32="LSD"),"subst",IF(OR('Full menu'!S32="FERT",'Full menu'!S32="FMT",'Full menu'!S32="FIT",'Full menu'!S32="WSD"),"intens",""))))</f>
        <v>subst</v>
      </c>
      <c r="T32" s="4" t="str">
        <f>IF(OR('Full menu'!T32="MDC",'Full menu'!T32="PERF"),"rude",IF(OR('Full menu'!T32="PCB",'Full menu'!T32="AERF",'Full menu'!T32="UD"),"inter",IF(OR('Full menu'!T32="ACB",'Full menu'!T32="LCERT",'Full menu'!T32="LERT",'Full menu'!T32="FCERT",'Full menu'!T32="FCMT",'Full menu'!T32="LCMT",'Full menu'!T32="LMT",'Full menu'!T32="LCIT",'Full menu'!T32="FCIT",'Full menu'!T32="LIT",'Full menu'!T32="MwERT",'Full menu'!T32="ERwMT",'Full menu'!T32="M&amp;ERT",'Full menu'!T32="MwIT",'Full menu'!T32="IwMT",'Full menu'!T32="M&amp;IT",'Full menu'!T32="IwERT",'Full menu'!T32="ERwIT",'Full menu'!T32="I&amp;ERT",'Full menu'!T32="ER&amp;M&amp;IT",'Full menu'!T32="LSD"),"subst",IF(OR('Full menu'!T32="FERT",'Full menu'!T32="FMT",'Full menu'!T32="FIT",'Full menu'!T32="WSD"),"intens",""))))</f>
        <v>subst</v>
      </c>
      <c r="U32" s="4" t="str">
        <f>IF(OR('Full menu'!U32="MDC",'Full menu'!U32="PERF"),"rude",IF(OR('Full menu'!U32="PCB",'Full menu'!U32="AERF",'Full menu'!U32="UD"),"inter",IF(OR('Full menu'!U32="ACB",'Full menu'!U32="LCERT",'Full menu'!U32="LERT",'Full menu'!U32="FCERT",'Full menu'!U32="FCMT",'Full menu'!U32="LCMT",'Full menu'!U32="LMT",'Full menu'!U32="LCIT",'Full menu'!U32="FCIT",'Full menu'!U32="LIT",'Full menu'!U32="MwERT",'Full menu'!U32="ERwMT",'Full menu'!U32="M&amp;ERT",'Full menu'!U32="MwIT",'Full menu'!U32="IwMT",'Full menu'!U32="M&amp;IT",'Full menu'!U32="IwERT",'Full menu'!U32="ERwIT",'Full menu'!U32="I&amp;ERT",'Full menu'!U32="ER&amp;M&amp;IT",'Full menu'!U32="LSD"),"subst",IF(OR('Full menu'!U32="FERT",'Full menu'!U32="FMT",'Full menu'!U32="FIT",'Full menu'!U32="WSD"),"intens",""))))</f>
        <v>subst</v>
      </c>
      <c r="V32" s="4" t="str">
        <f>IF(OR('Full menu'!V32="MDC",'Full menu'!V32="PERF"),"rude",IF(OR('Full menu'!V32="PCB",'Full menu'!V32="AERF",'Full menu'!V32="UD"),"inter",IF(OR('Full menu'!V32="ACB",'Full menu'!V32="LCERT",'Full menu'!V32="LERT",'Full menu'!V32="FCERT",'Full menu'!V32="FCMT",'Full menu'!V32="LCMT",'Full menu'!V32="LMT",'Full menu'!V32="LCIT",'Full menu'!V32="FCIT",'Full menu'!V32="LIT",'Full menu'!V32="MwERT",'Full menu'!V32="ERwMT",'Full menu'!V32="M&amp;ERT",'Full menu'!V32="MwIT",'Full menu'!V32="IwMT",'Full menu'!V32="M&amp;IT",'Full menu'!V32="IwERT",'Full menu'!V32="ERwIT",'Full menu'!V32="I&amp;ERT",'Full menu'!V32="ER&amp;M&amp;IT",'Full menu'!V32="LSD"),"subst",IF(OR('Full menu'!V32="FERT",'Full menu'!V32="FMT",'Full menu'!V32="FIT",'Full menu'!V32="WSD"),"intens",""))))</f>
        <v>subst</v>
      </c>
      <c r="W32" s="4" t="str">
        <f>IF(OR('Full menu'!W32="MDC",'Full menu'!W32="PERF"),"rude",IF(OR('Full menu'!W32="PCB",'Full menu'!W32="AERF",'Full menu'!W32="UD"),"inter",IF(OR('Full menu'!W32="ACB",'Full menu'!W32="LCERT",'Full menu'!W32="LERT",'Full menu'!W32="FCERT",'Full menu'!W32="FCMT",'Full menu'!W32="LCMT",'Full menu'!W32="LMT",'Full menu'!W32="LCIT",'Full menu'!W32="FCIT",'Full menu'!W32="LIT",'Full menu'!W32="MwERT",'Full menu'!W32="ERwMT",'Full menu'!W32="M&amp;ERT",'Full menu'!W32="MwIT",'Full menu'!W32="IwMT",'Full menu'!W32="M&amp;IT",'Full menu'!W32="IwERT",'Full menu'!W32="ERwIT",'Full menu'!W32="I&amp;ERT",'Full menu'!W32="ER&amp;M&amp;IT",'Full menu'!W32="LSD"),"subst",IF(OR('Full menu'!W32="FERT",'Full menu'!W32="FMT",'Full menu'!W32="FIT",'Full menu'!W32="WSD"),"intens",""))))</f>
        <v>subst</v>
      </c>
      <c r="X32" s="4" t="str">
        <f>IF(OR('Full menu'!X32="MDC",'Full menu'!X32="PERF"),"rude",IF(OR('Full menu'!X32="PCB",'Full menu'!X32="AERF",'Full menu'!X32="UD"),"inter",IF(OR('Full menu'!X32="ACB",'Full menu'!X32="LCERT",'Full menu'!X32="LERT",'Full menu'!X32="FCERT",'Full menu'!X32="FCMT",'Full menu'!X32="LCMT",'Full menu'!X32="LMT",'Full menu'!X32="LCIT",'Full menu'!X32="FCIT",'Full menu'!X32="LIT",'Full menu'!X32="MwERT",'Full menu'!X32="ERwMT",'Full menu'!X32="M&amp;ERT",'Full menu'!X32="MwIT",'Full menu'!X32="IwMT",'Full menu'!X32="M&amp;IT",'Full menu'!X32="IwERT",'Full menu'!X32="ERwIT",'Full menu'!X32="I&amp;ERT",'Full menu'!X32="ER&amp;M&amp;IT",'Full menu'!X32="LSD"),"subst",IF(OR('Full menu'!X32="FERT",'Full menu'!X32="FMT",'Full menu'!X32="FIT",'Full menu'!X32="WSD"),"intens",""))))</f>
        <v>subst</v>
      </c>
      <c r="Y32" s="4" t="str">
        <f>IF(OR('Full menu'!Y32="MDC",'Full menu'!Y32="PERF"),"rude",IF(OR('Full menu'!Y32="PCB",'Full menu'!Y32="AERF",'Full menu'!Y32="UD"),"inter",IF(OR('Full menu'!Y32="ACB",'Full menu'!Y32="LCERT",'Full menu'!Y32="LERT",'Full menu'!Y32="FCERT",'Full menu'!Y32="FCMT",'Full menu'!Y32="LCMT",'Full menu'!Y32="LMT",'Full menu'!Y32="LCIT",'Full menu'!Y32="FCIT",'Full menu'!Y32="LIT",'Full menu'!Y32="MwERT",'Full menu'!Y32="ERwMT",'Full menu'!Y32="M&amp;ERT",'Full menu'!Y32="MwIT",'Full menu'!Y32="IwMT",'Full menu'!Y32="M&amp;IT",'Full menu'!Y32="IwERT",'Full menu'!Y32="ERwIT",'Full menu'!Y32="I&amp;ERT",'Full menu'!Y32="ER&amp;M&amp;IT",'Full menu'!Y32="LSD"),"subst",IF(OR('Full menu'!Y32="FERT",'Full menu'!Y32="FMT",'Full menu'!Y32="FIT",'Full menu'!Y32="WSD"),"intens",""))))</f>
        <v>subst</v>
      </c>
      <c r="Z32" s="4" t="str">
        <f>IF(OR('Full menu'!Z32="MDC",'Full menu'!Z32="PERF"),"rude",IF(OR('Full menu'!Z32="PCB",'Full menu'!Z32="AERF",'Full menu'!Z32="UD"),"inter",IF(OR('Full menu'!Z32="ACB",'Full menu'!Z32="LCERT",'Full menu'!Z32="LERT",'Full menu'!Z32="FCERT",'Full menu'!Z32="FCMT",'Full menu'!Z32="LCMT",'Full menu'!Z32="LMT",'Full menu'!Z32="LCIT",'Full menu'!Z32="FCIT",'Full menu'!Z32="LIT",'Full menu'!Z32="MwERT",'Full menu'!Z32="ERwMT",'Full menu'!Z32="M&amp;ERT",'Full menu'!Z32="MwIT",'Full menu'!Z32="IwMT",'Full menu'!Z32="M&amp;IT",'Full menu'!Z32="IwERT",'Full menu'!Z32="ERwIT",'Full menu'!Z32="I&amp;ERT",'Full menu'!Z32="ER&amp;M&amp;IT",'Full menu'!Z32="LSD"),"subst",IF(OR('Full menu'!Z32="FERT",'Full menu'!Z32="FMT",'Full menu'!Z32="FIT",'Full menu'!Z32="WSD"),"intens",""))))</f>
        <v>subst</v>
      </c>
      <c r="AA32" s="4" t="str">
        <f>IF(OR('Full menu'!AA32="MDC",'Full menu'!AA32="PERF"),"rude",IF(OR('Full menu'!AA32="PCB",'Full menu'!AA32="AERF",'Full menu'!AA32="UD"),"inter",IF(OR('Full menu'!AA32="ACB",'Full menu'!AA32="LCERT",'Full menu'!AA32="LERT",'Full menu'!AA32="FCERT",'Full menu'!AA32="FCMT",'Full menu'!AA32="LCMT",'Full menu'!AA32="LMT",'Full menu'!AA32="LCIT",'Full menu'!AA32="FCIT",'Full menu'!AA32="LIT",'Full menu'!AA32="MwERT",'Full menu'!AA32="ERwMT",'Full menu'!AA32="M&amp;ERT",'Full menu'!AA32="MwIT",'Full menu'!AA32="IwMT",'Full menu'!AA32="M&amp;IT",'Full menu'!AA32="IwERT",'Full menu'!AA32="ERwIT",'Full menu'!AA32="I&amp;ERT",'Full menu'!AA32="ER&amp;M&amp;IT",'Full menu'!AA32="LSD"),"subst",IF(OR('Full menu'!AA32="FERT",'Full menu'!AA32="FMT",'Full menu'!AA32="FIT",'Full menu'!AA32="WSD"),"intens",""))))</f>
        <v>subst</v>
      </c>
      <c r="AB32" s="4" t="str">
        <f>IF(OR('Full menu'!AB32="MDC",'Full menu'!AB32="PERF"),"rude",IF(OR('Full menu'!AB32="PCB",'Full menu'!AB32="AERF",'Full menu'!AB32="UD"),"inter",IF(OR('Full menu'!AB32="ACB",'Full menu'!AB32="LCERT",'Full menu'!AB32="LERT",'Full menu'!AB32="FCERT",'Full menu'!AB32="FCMT",'Full menu'!AB32="LCMT",'Full menu'!AB32="LMT",'Full menu'!AB32="LCIT",'Full menu'!AB32="FCIT",'Full menu'!AB32="LIT",'Full menu'!AB32="MwERT",'Full menu'!AB32="ERwMT",'Full menu'!AB32="M&amp;ERT",'Full menu'!AB32="MwIT",'Full menu'!AB32="IwMT",'Full menu'!AB32="M&amp;IT",'Full menu'!AB32="IwERT",'Full menu'!AB32="ERwIT",'Full menu'!AB32="I&amp;ERT",'Full menu'!AB32="ER&amp;M&amp;IT",'Full menu'!AB32="LSD"),"subst",IF(OR('Full menu'!AB32="FERT",'Full menu'!AB32="FMT",'Full menu'!AB32="FIT",'Full menu'!AB32="WSD"),"intens",""))))</f>
        <v>subst</v>
      </c>
      <c r="AC32" s="4" t="str">
        <f>IF(OR('Full menu'!AC32="MDC",'Full menu'!AC32="PERF"),"rude",IF(OR('Full menu'!AC32="PCB",'Full menu'!AC32="AERF",'Full menu'!AC32="UD"),"inter",IF(OR('Full menu'!AC32="ACB",'Full menu'!AC32="LCERT",'Full menu'!AC32="LERT",'Full menu'!AC32="FCERT",'Full menu'!AC32="FCMT",'Full menu'!AC32="LCMT",'Full menu'!AC32="LMT",'Full menu'!AC32="LCIT",'Full menu'!AC32="FCIT",'Full menu'!AC32="LIT",'Full menu'!AC32="MwERT",'Full menu'!AC32="ERwMT",'Full menu'!AC32="M&amp;ERT",'Full menu'!AC32="MwIT",'Full menu'!AC32="IwMT",'Full menu'!AC32="M&amp;IT",'Full menu'!AC32="IwERT",'Full menu'!AC32="ERwIT",'Full menu'!AC32="I&amp;ERT",'Full menu'!AC32="ER&amp;M&amp;IT",'Full menu'!AC32="LSD"),"subst",IF(OR('Full menu'!AC32="FERT",'Full menu'!AC32="FMT",'Full menu'!AC32="FIT",'Full menu'!AC32="WSD"),"intens",""))))</f>
        <v>subst</v>
      </c>
      <c r="AD32" s="4" t="str">
        <f>IF(OR('Full menu'!AD32="MDC",'Full menu'!AD32="PERF"),"rude",IF(OR('Full menu'!AD32="PCB",'Full menu'!AD32="AERF",'Full menu'!AD32="UD"),"inter",IF(OR('Full menu'!AD32="ACB",'Full menu'!AD32="LCERT",'Full menu'!AD32="LERT",'Full menu'!AD32="FCERT",'Full menu'!AD32="FCMT",'Full menu'!AD32="LCMT",'Full menu'!AD32="LMT",'Full menu'!AD32="LCIT",'Full menu'!AD32="FCIT",'Full menu'!AD32="LIT",'Full menu'!AD32="MwERT",'Full menu'!AD32="ERwMT",'Full menu'!AD32="M&amp;ERT",'Full menu'!AD32="MwIT",'Full menu'!AD32="IwMT",'Full menu'!AD32="M&amp;IT",'Full menu'!AD32="IwERT",'Full menu'!AD32="ERwIT",'Full menu'!AD32="I&amp;ERT",'Full menu'!AD32="ER&amp;M&amp;IT",'Full menu'!AD32="LSD"),"subst",IF(OR('Full menu'!AD32="FERT",'Full menu'!AD32="FMT",'Full menu'!AD32="FIT",'Full menu'!AD32="WSD"),"intens",""))))</f>
        <v>subst</v>
      </c>
      <c r="AE32" s="4" t="str">
        <f>IF(OR('Full menu'!AE32="MDC",'Full menu'!AE32="PERF"),"rude",IF(OR('Full menu'!AE32="PCB",'Full menu'!AE32="AERF",'Full menu'!AE32="UD"),"inter",IF(OR('Full menu'!AE32="ACB",'Full menu'!AE32="LCERT",'Full menu'!AE32="LERT",'Full menu'!AE32="FCERT",'Full menu'!AE32="FCMT",'Full menu'!AE32="LCMT",'Full menu'!AE32="LMT",'Full menu'!AE32="LCIT",'Full menu'!AE32="FCIT",'Full menu'!AE32="LIT",'Full menu'!AE32="MwERT",'Full menu'!AE32="ERwMT",'Full menu'!AE32="M&amp;ERT",'Full menu'!AE32="MwIT",'Full menu'!AE32="IwMT",'Full menu'!AE32="M&amp;IT",'Full menu'!AE32="IwERT",'Full menu'!AE32="ERwIT",'Full menu'!AE32="I&amp;ERT",'Full menu'!AE32="ER&amp;M&amp;IT",'Full menu'!AE32="LSD"),"subst",IF(OR('Full menu'!AE32="FERT",'Full menu'!AE32="FMT",'Full menu'!AE32="FIT",'Full menu'!AE32="WSD"),"intens",""))))</f>
        <v>subst</v>
      </c>
      <c r="AF32" s="4" t="str">
        <f>IF(OR('Full menu'!AF32="MDC",'Full menu'!AF32="PERF"),"rude",IF(OR('Full menu'!AF32="PCB",'Full menu'!AF32="AERF",'Full menu'!AF32="UD"),"inter",IF(OR('Full menu'!AF32="ACB",'Full menu'!AF32="LCERT",'Full menu'!AF32="LERT",'Full menu'!AF32="FCERT",'Full menu'!AF32="FCMT",'Full menu'!AF32="LCMT",'Full menu'!AF32="LMT",'Full menu'!AF32="LCIT",'Full menu'!AF32="FCIT",'Full menu'!AF32="LIT",'Full menu'!AF32="MwERT",'Full menu'!AF32="ERwMT",'Full menu'!AF32="M&amp;ERT",'Full menu'!AF32="MwIT",'Full menu'!AF32="IwMT",'Full menu'!AF32="M&amp;IT",'Full menu'!AF32="IwERT",'Full menu'!AF32="ERwIT",'Full menu'!AF32="I&amp;ERT",'Full menu'!AF32="ER&amp;M&amp;IT",'Full menu'!AF32="LSD"),"subst",IF(OR('Full menu'!AF32="FERT",'Full menu'!AF32="FMT",'Full menu'!AF32="FIT",'Full menu'!AF32="WSD"),"intens",""))))</f>
        <v>subst</v>
      </c>
      <c r="AG32" s="4" t="str">
        <f>IF(OR('Full menu'!AG32="MDC",'Full menu'!AG32="PERF"),"rude",IF(OR('Full menu'!AG32="PCB",'Full menu'!AG32="AERF",'Full menu'!AG32="UD"),"inter",IF(OR('Full menu'!AG32="ACB",'Full menu'!AG32="LCERT",'Full menu'!AG32="LERT",'Full menu'!AG32="FCERT",'Full menu'!AG32="FCMT",'Full menu'!AG32="LCMT",'Full menu'!AG32="LMT",'Full menu'!AG32="LCIT",'Full menu'!AG32="FCIT",'Full menu'!AG32="LIT",'Full menu'!AG32="MwERT",'Full menu'!AG32="ERwMT",'Full menu'!AG32="M&amp;ERT",'Full menu'!AG32="MwIT",'Full menu'!AG32="IwMT",'Full menu'!AG32="M&amp;IT",'Full menu'!AG32="IwERT",'Full menu'!AG32="ERwIT",'Full menu'!AG32="I&amp;ERT",'Full menu'!AG32="ER&amp;M&amp;IT",'Full menu'!AG32="LSD"),"subst",IF(OR('Full menu'!AG32="FERT",'Full menu'!AG32="FMT",'Full menu'!AG32="FIT",'Full menu'!AG32="WSD"),"intens",""))))</f>
        <v>subst</v>
      </c>
      <c r="AH32" s="4" t="str">
        <f>IF(OR('Full menu'!AH32="MDC",'Full menu'!AH32="PERF"),"rude",IF(OR('Full menu'!AH32="PCB",'Full menu'!AH32="AERF",'Full menu'!AH32="UD"),"inter",IF(OR('Full menu'!AH32="ACB",'Full menu'!AH32="LCERT",'Full menu'!AH32="LERT",'Full menu'!AH32="FCERT",'Full menu'!AH32="FCMT",'Full menu'!AH32="LCMT",'Full menu'!AH32="LMT",'Full menu'!AH32="LCIT",'Full menu'!AH32="FCIT",'Full menu'!AH32="LIT",'Full menu'!AH32="MwERT",'Full menu'!AH32="ERwMT",'Full menu'!AH32="M&amp;ERT",'Full menu'!AH32="MwIT",'Full menu'!AH32="IwMT",'Full menu'!AH32="M&amp;IT",'Full menu'!AH32="IwERT",'Full menu'!AH32="ERwIT",'Full menu'!AH32="I&amp;ERT",'Full menu'!AH32="ER&amp;M&amp;IT",'Full menu'!AH32="LSD"),"subst",IF(OR('Full menu'!AH32="FERT",'Full menu'!AH32="FMT",'Full menu'!AH32="FIT",'Full menu'!AH32="WSD"),"intens",""))))</f>
        <v>subst</v>
      </c>
      <c r="AI32" s="4" t="str">
        <f>IF(OR('Full menu'!AI32="MDC",'Full menu'!AI32="PERF"),"rude",IF(OR('Full menu'!AI32="PCB",'Full menu'!AI32="AERF",'Full menu'!AI32="UD"),"inter",IF(OR('Full menu'!AI32="ACB",'Full menu'!AI32="LCERT",'Full menu'!AI32="LERT",'Full menu'!AI32="FCERT",'Full menu'!AI32="FCMT",'Full menu'!AI32="LCMT",'Full menu'!AI32="LMT",'Full menu'!AI32="LCIT",'Full menu'!AI32="FCIT",'Full menu'!AI32="LIT",'Full menu'!AI32="MwERT",'Full menu'!AI32="ERwMT",'Full menu'!AI32="M&amp;ERT",'Full menu'!AI32="MwIT",'Full menu'!AI32="IwMT",'Full menu'!AI32="M&amp;IT",'Full menu'!AI32="IwERT",'Full menu'!AI32="ERwIT",'Full menu'!AI32="I&amp;ERT",'Full menu'!AI32="ER&amp;M&amp;IT",'Full menu'!AI32="LSD"),"subst",IF(OR('Full menu'!AI32="FERT",'Full menu'!AI32="FMT",'Full menu'!AI32="FIT",'Full menu'!AI32="WSD"),"intens",""))))</f>
        <v>subst</v>
      </c>
      <c r="AJ32" s="4" t="str">
        <f>IF(OR('Full menu'!AJ32="MDC",'Full menu'!AJ32="PERF"),"rude",IF(OR('Full menu'!AJ32="PCB",'Full menu'!AJ32="AERF",'Full menu'!AJ32="UD"),"inter",IF(OR('Full menu'!AJ32="ACB",'Full menu'!AJ32="LCERT",'Full menu'!AJ32="LERT",'Full menu'!AJ32="FCERT",'Full menu'!AJ32="FCMT",'Full menu'!AJ32="LCMT",'Full menu'!AJ32="LMT",'Full menu'!AJ32="LCIT",'Full menu'!AJ32="FCIT",'Full menu'!AJ32="LIT",'Full menu'!AJ32="MwERT",'Full menu'!AJ32="ERwMT",'Full menu'!AJ32="M&amp;ERT",'Full menu'!AJ32="MwIT",'Full menu'!AJ32="IwMT",'Full menu'!AJ32="M&amp;IT",'Full menu'!AJ32="IwERT",'Full menu'!AJ32="ERwIT",'Full menu'!AJ32="I&amp;ERT",'Full menu'!AJ32="ER&amp;M&amp;IT",'Full menu'!AJ32="LSD"),"subst",IF(OR('Full menu'!AJ32="FERT",'Full menu'!AJ32="FMT",'Full menu'!AJ32="FIT",'Full menu'!AJ32="WSD"),"intens",""))))</f>
        <v>subst</v>
      </c>
      <c r="AK32" s="4" t="str">
        <f>IF(OR('Full menu'!AK32="MDC",'Full menu'!AK32="PERF"),"rude",IF(OR('Full menu'!AK32="PCB",'Full menu'!AK32="AERF",'Full menu'!AK32="UD"),"inter",IF(OR('Full menu'!AK32="ACB",'Full menu'!AK32="LCERT",'Full menu'!AK32="LERT",'Full menu'!AK32="FCERT",'Full menu'!AK32="FCMT",'Full menu'!AK32="LCMT",'Full menu'!AK32="LMT",'Full menu'!AK32="LCIT",'Full menu'!AK32="FCIT",'Full menu'!AK32="LIT",'Full menu'!AK32="MwERT",'Full menu'!AK32="ERwMT",'Full menu'!AK32="M&amp;ERT",'Full menu'!AK32="MwIT",'Full menu'!AK32="IwMT",'Full menu'!AK32="M&amp;IT",'Full menu'!AK32="IwERT",'Full menu'!AK32="ERwIT",'Full menu'!AK32="I&amp;ERT",'Full menu'!AK32="ER&amp;M&amp;IT",'Full menu'!AK32="LSD"),"subst",IF(OR('Full menu'!AK32="FERT",'Full menu'!AK32="FMT",'Full menu'!AK32="FIT",'Full menu'!AK32="WSD"),"intens",""))))</f>
        <v>subst</v>
      </c>
      <c r="AL32" s="4" t="str">
        <f>IF(OR('Full menu'!AL32="MDC",'Full menu'!AL32="PERF"),"rude",IF(OR('Full menu'!AL32="PCB",'Full menu'!AL32="AERF",'Full menu'!AL32="UD"),"inter",IF(OR('Full menu'!AL32="ACB",'Full menu'!AL32="LCERT",'Full menu'!AL32="LERT",'Full menu'!AL32="FCERT",'Full menu'!AL32="FCMT",'Full menu'!AL32="LCMT",'Full menu'!AL32="LMT",'Full menu'!AL32="LCIT",'Full menu'!AL32="FCIT",'Full menu'!AL32="LIT",'Full menu'!AL32="MwERT",'Full menu'!AL32="ERwMT",'Full menu'!AL32="M&amp;ERT",'Full menu'!AL32="MwIT",'Full menu'!AL32="IwMT",'Full menu'!AL32="M&amp;IT",'Full menu'!AL32="IwERT",'Full menu'!AL32="ERwIT",'Full menu'!AL32="I&amp;ERT",'Full menu'!AL32="ER&amp;M&amp;IT",'Full menu'!AL32="LSD"),"subst",IF(OR('Full menu'!AL32="FERT",'Full menu'!AL32="FMT",'Full menu'!AL32="FIT",'Full menu'!AL32="WSD"),"intens",""))))</f>
        <v>subst</v>
      </c>
      <c r="AM32" s="4" t="str">
        <f>IF(OR('Full menu'!AM32="MDC",'Full menu'!AM32="PERF"),"rude",IF(OR('Full menu'!AM32="PCB",'Full menu'!AM32="AERF",'Full menu'!AM32="UD"),"inter",IF(OR('Full menu'!AM32="ACB",'Full menu'!AM32="LCERT",'Full menu'!AM32="LERT",'Full menu'!AM32="FCERT",'Full menu'!AM32="FCMT",'Full menu'!AM32="LCMT",'Full menu'!AM32="LMT",'Full menu'!AM32="LCIT",'Full menu'!AM32="FCIT",'Full menu'!AM32="LIT",'Full menu'!AM32="MwERT",'Full menu'!AM32="ERwMT",'Full menu'!AM32="M&amp;ERT",'Full menu'!AM32="MwIT",'Full menu'!AM32="IwMT",'Full menu'!AM32="M&amp;IT",'Full menu'!AM32="IwERT",'Full menu'!AM32="ERwIT",'Full menu'!AM32="I&amp;ERT",'Full menu'!AM32="ER&amp;M&amp;IT",'Full menu'!AM32="LSD"),"subst",IF(OR('Full menu'!AM32="FERT",'Full menu'!AM32="FMT",'Full menu'!AM32="FIT",'Full menu'!AM32="WSD"),"intens",""))))</f>
        <v>subst</v>
      </c>
      <c r="AN32" s="4" t="str">
        <f>IF(OR('Full menu'!AN32="MDC",'Full menu'!AN32="PERF"),"rude",IF(OR('Full menu'!AN32="PCB",'Full menu'!AN32="AERF",'Full menu'!AN32="UD"),"inter",IF(OR('Full menu'!AN32="ACB",'Full menu'!AN32="LCERT",'Full menu'!AN32="LERT",'Full menu'!AN32="FCERT",'Full menu'!AN32="FCMT",'Full menu'!AN32="LCMT",'Full menu'!AN32="LMT",'Full menu'!AN32="LCIT",'Full menu'!AN32="FCIT",'Full menu'!AN32="LIT",'Full menu'!AN32="MwERT",'Full menu'!AN32="ERwMT",'Full menu'!AN32="M&amp;ERT",'Full menu'!AN32="MwIT",'Full menu'!AN32="IwMT",'Full menu'!AN32="M&amp;IT",'Full menu'!AN32="IwERT",'Full menu'!AN32="ERwIT",'Full menu'!AN32="I&amp;ERT",'Full menu'!AN32="ER&amp;M&amp;IT",'Full menu'!AN32="LSD"),"subst",IF(OR('Full menu'!AN32="FERT",'Full menu'!AN32="FMT",'Full menu'!AN32="FIT",'Full menu'!AN32="WSD"),"intens",""))))</f>
        <v>subst</v>
      </c>
      <c r="AO32" s="4" t="str">
        <f>IF(OR('Full menu'!AO32="MDC",'Full menu'!AO32="PERF"),"rude",IF(OR('Full menu'!AO32="PCB",'Full menu'!AO32="AERF",'Full menu'!AO32="UD"),"inter",IF(OR('Full menu'!AO32="ACB",'Full menu'!AO32="LCERT",'Full menu'!AO32="LERT",'Full menu'!AO32="FCERT",'Full menu'!AO32="FCMT",'Full menu'!AO32="LCMT",'Full menu'!AO32="LMT",'Full menu'!AO32="LCIT",'Full menu'!AO32="FCIT",'Full menu'!AO32="LIT",'Full menu'!AO32="MwERT",'Full menu'!AO32="ERwMT",'Full menu'!AO32="M&amp;ERT",'Full menu'!AO32="MwIT",'Full menu'!AO32="IwMT",'Full menu'!AO32="M&amp;IT",'Full menu'!AO32="IwERT",'Full menu'!AO32="ERwIT",'Full menu'!AO32="I&amp;ERT",'Full menu'!AO32="ER&amp;M&amp;IT",'Full menu'!AO32="LSD"),"subst",IF(OR('Full menu'!AO32="FERT",'Full menu'!AO32="FMT",'Full menu'!AO32="FIT",'Full menu'!AO32="WSD"),"intens",""))))</f>
        <v>subst</v>
      </c>
      <c r="AP32" s="4" t="str">
        <f>IF(OR('Full menu'!AP32="MDC",'Full menu'!AP32="PERF"),"rude",IF(OR('Full menu'!AP32="PCB",'Full menu'!AP32="AERF",'Full menu'!AP32="UD"),"inter",IF(OR('Full menu'!AP32="ACB",'Full menu'!AP32="LCERT",'Full menu'!AP32="LERT",'Full menu'!AP32="FCERT",'Full menu'!AP32="FCMT",'Full menu'!AP32="LCMT",'Full menu'!AP32="LMT",'Full menu'!AP32="LCIT",'Full menu'!AP32="FCIT",'Full menu'!AP32="LIT",'Full menu'!AP32="MwERT",'Full menu'!AP32="ERwMT",'Full menu'!AP32="M&amp;ERT",'Full menu'!AP32="MwIT",'Full menu'!AP32="IwMT",'Full menu'!AP32="M&amp;IT",'Full menu'!AP32="IwERT",'Full menu'!AP32="ERwIT",'Full menu'!AP32="I&amp;ERT",'Full menu'!AP32="ER&amp;M&amp;IT",'Full menu'!AP32="LSD"),"subst",IF(OR('Full menu'!AP32="FERT",'Full menu'!AP32="FMT",'Full menu'!AP32="FIT",'Full menu'!AP32="WSD"),"intens",""))))</f>
        <v>subst</v>
      </c>
      <c r="AQ32" s="4" t="str">
        <f>IF(OR('Full menu'!AQ32="MDC",'Full menu'!AQ32="PERF"),"rude",IF(OR('Full menu'!AQ32="PCB",'Full menu'!AQ32="AERF",'Full menu'!AQ32="UD"),"inter",IF(OR('Full menu'!AQ32="ACB",'Full menu'!AQ32="LCERT",'Full menu'!AQ32="LERT",'Full menu'!AQ32="FCERT",'Full menu'!AQ32="FCMT",'Full menu'!AQ32="LCMT",'Full menu'!AQ32="LMT",'Full menu'!AQ32="LCIT",'Full menu'!AQ32="FCIT",'Full menu'!AQ32="LIT",'Full menu'!AQ32="MwERT",'Full menu'!AQ32="ERwMT",'Full menu'!AQ32="M&amp;ERT",'Full menu'!AQ32="MwIT",'Full menu'!AQ32="IwMT",'Full menu'!AQ32="M&amp;IT",'Full menu'!AQ32="IwERT",'Full menu'!AQ32="ERwIT",'Full menu'!AQ32="I&amp;ERT",'Full menu'!AQ32="ER&amp;M&amp;IT",'Full menu'!AQ32="LSD"),"subst",IF(OR('Full menu'!AQ32="FERT",'Full menu'!AQ32="FMT",'Full menu'!AQ32="FIT",'Full menu'!AQ32="WSD"),"intens",""))))</f>
        <v>subst</v>
      </c>
      <c r="AR32" s="4" t="str">
        <f>IF(OR('Full menu'!AR32="MDC",'Full menu'!AR32="PERF"),"rude",IF(OR('Full menu'!AR32="PCB",'Full menu'!AR32="AERF",'Full menu'!AR32="UD"),"inter",IF(OR('Full menu'!AR32="ACB",'Full menu'!AR32="LCERT",'Full menu'!AR32="LERT",'Full menu'!AR32="FCERT",'Full menu'!AR32="FCMT",'Full menu'!AR32="LCMT",'Full menu'!AR32="LMT",'Full menu'!AR32="LCIT",'Full menu'!AR32="FCIT",'Full menu'!AR32="LIT",'Full menu'!AR32="MwERT",'Full menu'!AR32="ERwMT",'Full menu'!AR32="M&amp;ERT",'Full menu'!AR32="MwIT",'Full menu'!AR32="IwMT",'Full menu'!AR32="M&amp;IT",'Full menu'!AR32="IwERT",'Full menu'!AR32="ERwIT",'Full menu'!AR32="I&amp;ERT",'Full menu'!AR32="ER&amp;M&amp;IT",'Full menu'!AR32="LSD"),"subst",IF(OR('Full menu'!AR32="FERT",'Full menu'!AR32="FMT",'Full menu'!AR32="FIT",'Full menu'!AR32="WSD"),"intens",""))))</f>
        <v>subst</v>
      </c>
      <c r="AS32" s="4" t="str">
        <f>IF(OR('Full menu'!AS32="MDC",'Full menu'!AS32="PERF"),"rude",IF(OR('Full menu'!AS32="PCB",'Full menu'!AS32="AERF",'Full menu'!AS32="UD"),"inter",IF(OR('Full menu'!AS32="ACB",'Full menu'!AS32="LCERT",'Full menu'!AS32="LERT",'Full menu'!AS32="FCERT",'Full menu'!AS32="FCMT",'Full menu'!AS32="LCMT",'Full menu'!AS32="LMT",'Full menu'!AS32="LCIT",'Full menu'!AS32="FCIT",'Full menu'!AS32="LIT",'Full menu'!AS32="MwERT",'Full menu'!AS32="ERwMT",'Full menu'!AS32="M&amp;ERT",'Full menu'!AS32="MwIT",'Full menu'!AS32="IwMT",'Full menu'!AS32="M&amp;IT",'Full menu'!AS32="IwERT",'Full menu'!AS32="ERwIT",'Full menu'!AS32="I&amp;ERT",'Full menu'!AS32="ER&amp;M&amp;IT",'Full menu'!AS32="LSD"),"subst",IF(OR('Full menu'!AS32="FERT",'Full menu'!AS32="FMT",'Full menu'!AS32="FIT",'Full menu'!AS32="WSD"),"intens",""))))</f>
        <v>subst</v>
      </c>
    </row>
    <row r="33" spans="1:45" x14ac:dyDescent="0.2">
      <c r="A33" s="4" t="s">
        <v>54</v>
      </c>
      <c r="B33" s="4" t="str">
        <f>IF(OR('Full menu'!B33="MDC",'Full menu'!B33="PERF"),"rude",IF(OR('Full menu'!B33="PCB",'Full menu'!B33="AERF",'Full menu'!B33="UD"),"inter",IF(OR('Full menu'!B33="ACB",'Full menu'!B33="LCERT",'Full menu'!B33="LERT",'Full menu'!B33="FCERT",'Full menu'!B33="FCMT",'Full menu'!B33="LCMT",'Full menu'!B33="LMT",'Full menu'!B33="LCIT",'Full menu'!B33="FCIT",'Full menu'!B33="LIT",'Full menu'!B33="MwERT",'Full menu'!B33="ERwMT",'Full menu'!B33="M&amp;ERT",'Full menu'!B33="MwIT",'Full menu'!B33="IwMT",'Full menu'!B33="M&amp;IT",'Full menu'!B33="IwERT",'Full menu'!B33="ERwIT",'Full menu'!B33="I&amp;ERT",'Full menu'!B33="ER&amp;M&amp;IT",'Full menu'!B33="LSD"),"subst",IF(OR('Full menu'!B33="FERT",'Full menu'!B33="FMT",'Full menu'!B33="FIT",'Full menu'!B33="WSD"),"intens",""))))</f>
        <v>rude</v>
      </c>
      <c r="C33" s="4" t="str">
        <f>IF(OR('Full menu'!C33="MDC",'Full menu'!C33="PERF"),"rude",IF(OR('Full menu'!C33="PCB",'Full menu'!C33="AERF",'Full menu'!C33="UD"),"inter",IF(OR('Full menu'!C33="ACB",'Full menu'!C33="LCERT",'Full menu'!C33="LERT",'Full menu'!C33="FCERT",'Full menu'!C33="FCMT",'Full menu'!C33="LCMT",'Full menu'!C33="LMT",'Full menu'!C33="LCIT",'Full menu'!C33="FCIT",'Full menu'!C33="LIT",'Full menu'!C33="MwERT",'Full menu'!C33="ERwMT",'Full menu'!C33="M&amp;ERT",'Full menu'!C33="MwIT",'Full menu'!C33="IwMT",'Full menu'!C33="M&amp;IT",'Full menu'!C33="IwERT",'Full menu'!C33="ERwIT",'Full menu'!C33="I&amp;ERT",'Full menu'!C33="ER&amp;M&amp;IT",'Full menu'!C33="LSD"),"subst",IF(OR('Full menu'!C33="FERT",'Full menu'!C33="FMT",'Full menu'!C33="FIT",'Full menu'!C33="WSD"),"intens",""))))</f>
        <v>rude</v>
      </c>
      <c r="D33" s="4" t="str">
        <f>IF(OR('Full menu'!D33="MDC",'Full menu'!D33="PERF"),"rude",IF(OR('Full menu'!D33="PCB",'Full menu'!D33="AERF",'Full menu'!D33="UD"),"inter",IF(OR('Full menu'!D33="ACB",'Full menu'!D33="LCERT",'Full menu'!D33="LERT",'Full menu'!D33="FCERT",'Full menu'!D33="FCMT",'Full menu'!D33="LCMT",'Full menu'!D33="LMT",'Full menu'!D33="LCIT",'Full menu'!D33="FCIT",'Full menu'!D33="LIT",'Full menu'!D33="MwERT",'Full menu'!D33="ERwMT",'Full menu'!D33="M&amp;ERT",'Full menu'!D33="MwIT",'Full menu'!D33="IwMT",'Full menu'!D33="M&amp;IT",'Full menu'!D33="IwERT",'Full menu'!D33="ERwIT",'Full menu'!D33="I&amp;ERT",'Full menu'!D33="ER&amp;M&amp;IT",'Full menu'!D33="LSD"),"subst",IF(OR('Full menu'!D33="FERT",'Full menu'!D33="FMT",'Full menu'!D33="FIT",'Full menu'!D33="WSD"),"intens",""))))</f>
        <v>rude</v>
      </c>
      <c r="E33" s="4" t="str">
        <f>IF(OR('Full menu'!E33="MDC",'Full menu'!E33="PERF"),"rude",IF(OR('Full menu'!E33="PCB",'Full menu'!E33="AERF",'Full menu'!E33="UD"),"inter",IF(OR('Full menu'!E33="ACB",'Full menu'!E33="LCERT",'Full menu'!E33="LERT",'Full menu'!E33="FCERT",'Full menu'!E33="FCMT",'Full menu'!E33="LCMT",'Full menu'!E33="LMT",'Full menu'!E33="LCIT",'Full menu'!E33="FCIT",'Full menu'!E33="LIT",'Full menu'!E33="MwERT",'Full menu'!E33="ERwMT",'Full menu'!E33="M&amp;ERT",'Full menu'!E33="MwIT",'Full menu'!E33="IwMT",'Full menu'!E33="M&amp;IT",'Full menu'!E33="IwERT",'Full menu'!E33="ERwIT",'Full menu'!E33="I&amp;ERT",'Full menu'!E33="ER&amp;M&amp;IT",'Full menu'!E33="LSD"),"subst",IF(OR('Full menu'!E33="FERT",'Full menu'!E33="FMT",'Full menu'!E33="FIT",'Full menu'!E33="WSD"),"intens",""))))</f>
        <v>rude</v>
      </c>
      <c r="F33" s="4" t="str">
        <f>IF(OR('Full menu'!F33="MDC",'Full menu'!F33="PERF"),"rude",IF(OR('Full menu'!F33="PCB",'Full menu'!F33="AERF",'Full menu'!F33="UD"),"inter",IF(OR('Full menu'!F33="ACB",'Full menu'!F33="LCERT",'Full menu'!F33="LERT",'Full menu'!F33="FCERT",'Full menu'!F33="FCMT",'Full menu'!F33="LCMT",'Full menu'!F33="LMT",'Full menu'!F33="LCIT",'Full menu'!F33="FCIT",'Full menu'!F33="LIT",'Full menu'!F33="MwERT",'Full menu'!F33="ERwMT",'Full menu'!F33="M&amp;ERT",'Full menu'!F33="MwIT",'Full menu'!F33="IwMT",'Full menu'!F33="M&amp;IT",'Full menu'!F33="IwERT",'Full menu'!F33="ERwIT",'Full menu'!F33="I&amp;ERT",'Full menu'!F33="ER&amp;M&amp;IT",'Full menu'!F33="LSD"),"subst",IF(OR('Full menu'!F33="FERT",'Full menu'!F33="FMT",'Full menu'!F33="FIT",'Full menu'!F33="WSD"),"intens",""))))</f>
        <v>rude</v>
      </c>
      <c r="G33" s="4" t="str">
        <f>IF(OR('Full menu'!G33="MDC",'Full menu'!G33="PERF"),"rude",IF(OR('Full menu'!G33="PCB",'Full menu'!G33="AERF",'Full menu'!G33="UD"),"inter",IF(OR('Full menu'!G33="ACB",'Full menu'!G33="LCERT",'Full menu'!G33="LERT",'Full menu'!G33="FCERT",'Full menu'!G33="FCMT",'Full menu'!G33="LCMT",'Full menu'!G33="LMT",'Full menu'!G33="LCIT",'Full menu'!G33="FCIT",'Full menu'!G33="LIT",'Full menu'!G33="MwERT",'Full menu'!G33="ERwMT",'Full menu'!G33="M&amp;ERT",'Full menu'!G33="MwIT",'Full menu'!G33="IwMT",'Full menu'!G33="M&amp;IT",'Full menu'!G33="IwERT",'Full menu'!G33="ERwIT",'Full menu'!G33="I&amp;ERT",'Full menu'!G33="ER&amp;M&amp;IT",'Full menu'!G33="LSD"),"subst",IF(OR('Full menu'!G33="FERT",'Full menu'!G33="FMT",'Full menu'!G33="FIT",'Full menu'!G33="WSD"),"intens",""))))</f>
        <v>rude</v>
      </c>
      <c r="H33" s="4" t="str">
        <f>IF(OR('Full menu'!H33="MDC",'Full menu'!H33="PERF"),"rude",IF(OR('Full menu'!H33="PCB",'Full menu'!H33="AERF",'Full menu'!H33="UD"),"inter",IF(OR('Full menu'!H33="ACB",'Full menu'!H33="LCERT",'Full menu'!H33="LERT",'Full menu'!H33="FCERT",'Full menu'!H33="FCMT",'Full menu'!H33="LCMT",'Full menu'!H33="LMT",'Full menu'!H33="LCIT",'Full menu'!H33="FCIT",'Full menu'!H33="LIT",'Full menu'!H33="MwERT",'Full menu'!H33="ERwMT",'Full menu'!H33="M&amp;ERT",'Full menu'!H33="MwIT",'Full menu'!H33="IwMT",'Full menu'!H33="M&amp;IT",'Full menu'!H33="IwERT",'Full menu'!H33="ERwIT",'Full menu'!H33="I&amp;ERT",'Full menu'!H33="ER&amp;M&amp;IT",'Full menu'!H33="LSD"),"subst",IF(OR('Full menu'!H33="FERT",'Full menu'!H33="FMT",'Full menu'!H33="FIT",'Full menu'!H33="WSD"),"intens",""))))</f>
        <v>rude</v>
      </c>
      <c r="I33" s="4" t="str">
        <f>IF(OR('Full menu'!I33="MDC",'Full menu'!I33="PERF"),"rude",IF(OR('Full menu'!I33="PCB",'Full menu'!I33="AERF",'Full menu'!I33="UD"),"inter",IF(OR('Full menu'!I33="ACB",'Full menu'!I33="LCERT",'Full menu'!I33="LERT",'Full menu'!I33="FCERT",'Full menu'!I33="FCMT",'Full menu'!I33="LCMT",'Full menu'!I33="LMT",'Full menu'!I33="LCIT",'Full menu'!I33="FCIT",'Full menu'!I33="LIT",'Full menu'!I33="MwERT",'Full menu'!I33="ERwMT",'Full menu'!I33="M&amp;ERT",'Full menu'!I33="MwIT",'Full menu'!I33="IwMT",'Full menu'!I33="M&amp;IT",'Full menu'!I33="IwERT",'Full menu'!I33="ERwIT",'Full menu'!I33="I&amp;ERT",'Full menu'!I33="ER&amp;M&amp;IT",'Full menu'!I33="LSD"),"subst",IF(OR('Full menu'!I33="FERT",'Full menu'!I33="FMT",'Full menu'!I33="FIT",'Full menu'!I33="WSD"),"intens",""))))</f>
        <v>rude</v>
      </c>
      <c r="J33" s="4" t="str">
        <f>IF(OR('Full menu'!J33="MDC",'Full menu'!J33="PERF"),"rude",IF(OR('Full menu'!J33="PCB",'Full menu'!J33="AERF",'Full menu'!J33="UD"),"inter",IF(OR('Full menu'!J33="ACB",'Full menu'!J33="LCERT",'Full menu'!J33="LERT",'Full menu'!J33="FCERT",'Full menu'!J33="FCMT",'Full menu'!J33="LCMT",'Full menu'!J33="LMT",'Full menu'!J33="LCIT",'Full menu'!J33="FCIT",'Full menu'!J33="LIT",'Full menu'!J33="MwERT",'Full menu'!J33="ERwMT",'Full menu'!J33="M&amp;ERT",'Full menu'!J33="MwIT",'Full menu'!J33="IwMT",'Full menu'!J33="M&amp;IT",'Full menu'!J33="IwERT",'Full menu'!J33="ERwIT",'Full menu'!J33="I&amp;ERT",'Full menu'!J33="ER&amp;M&amp;IT",'Full menu'!J33="LSD"),"subst",IF(OR('Full menu'!J33="FERT",'Full menu'!J33="FMT",'Full menu'!J33="FIT",'Full menu'!J33="WSD"),"intens",""))))</f>
        <v>rude</v>
      </c>
      <c r="K33" s="4" t="str">
        <f>IF(OR('Full menu'!K33="MDC",'Full menu'!K33="PERF"),"rude",IF(OR('Full menu'!K33="PCB",'Full menu'!K33="AERF",'Full menu'!K33="UD"),"inter",IF(OR('Full menu'!K33="ACB",'Full menu'!K33="LCERT",'Full menu'!K33="LERT",'Full menu'!K33="FCERT",'Full menu'!K33="FCMT",'Full menu'!K33="LCMT",'Full menu'!K33="LMT",'Full menu'!K33="LCIT",'Full menu'!K33="FCIT",'Full menu'!K33="LIT",'Full menu'!K33="MwERT",'Full menu'!K33="ERwMT",'Full menu'!K33="M&amp;ERT",'Full menu'!K33="MwIT",'Full menu'!K33="IwMT",'Full menu'!K33="M&amp;IT",'Full menu'!K33="IwERT",'Full menu'!K33="ERwIT",'Full menu'!K33="I&amp;ERT",'Full menu'!K33="ER&amp;M&amp;IT",'Full menu'!K33="LSD"),"subst",IF(OR('Full menu'!K33="FERT",'Full menu'!K33="FMT",'Full menu'!K33="FIT",'Full menu'!K33="WSD"),"intens",""))))</f>
        <v>rude</v>
      </c>
      <c r="L33" s="4" t="str">
        <f>IF(OR('Full menu'!L33="MDC",'Full menu'!L33="PERF"),"rude",IF(OR('Full menu'!L33="PCB",'Full menu'!L33="AERF",'Full menu'!L33="UD"),"inter",IF(OR('Full menu'!L33="ACB",'Full menu'!L33="LCERT",'Full menu'!L33="LERT",'Full menu'!L33="FCERT",'Full menu'!L33="FCMT",'Full menu'!L33="LCMT",'Full menu'!L33="LMT",'Full menu'!L33="LCIT",'Full menu'!L33="FCIT",'Full menu'!L33="LIT",'Full menu'!L33="MwERT",'Full menu'!L33="ERwMT",'Full menu'!L33="M&amp;ERT",'Full menu'!L33="MwIT",'Full menu'!L33="IwMT",'Full menu'!L33="M&amp;IT",'Full menu'!L33="IwERT",'Full menu'!L33="ERwIT",'Full menu'!L33="I&amp;ERT",'Full menu'!L33="ER&amp;M&amp;IT",'Full menu'!L33="LSD"),"subst",IF(OR('Full menu'!L33="FERT",'Full menu'!L33="FMT",'Full menu'!L33="FIT",'Full menu'!L33="WSD"),"intens",""))))</f>
        <v>rude</v>
      </c>
      <c r="M33" s="4" t="str">
        <f>IF(OR('Full menu'!M33="MDC",'Full menu'!M33="PERF"),"rude",IF(OR('Full menu'!M33="PCB",'Full menu'!M33="AERF",'Full menu'!M33="UD"),"inter",IF(OR('Full menu'!M33="ACB",'Full menu'!M33="LCERT",'Full menu'!M33="LERT",'Full menu'!M33="FCERT",'Full menu'!M33="FCMT",'Full menu'!M33="LCMT",'Full menu'!M33="LMT",'Full menu'!M33="LCIT",'Full menu'!M33="FCIT",'Full menu'!M33="LIT",'Full menu'!M33="MwERT",'Full menu'!M33="ERwMT",'Full menu'!M33="M&amp;ERT",'Full menu'!M33="MwIT",'Full menu'!M33="IwMT",'Full menu'!M33="M&amp;IT",'Full menu'!M33="IwERT",'Full menu'!M33="ERwIT",'Full menu'!M33="I&amp;ERT",'Full menu'!M33="ER&amp;M&amp;IT",'Full menu'!M33="LSD"),"subst",IF(OR('Full menu'!M33="FERT",'Full menu'!M33="FMT",'Full menu'!M33="FIT",'Full menu'!M33="WSD"),"intens",""))))</f>
        <v>rude</v>
      </c>
      <c r="N33" s="4" t="str">
        <f>IF(OR('Full menu'!N33="MDC",'Full menu'!N33="PERF"),"rude",IF(OR('Full menu'!N33="PCB",'Full menu'!N33="AERF",'Full menu'!N33="UD"),"inter",IF(OR('Full menu'!N33="ACB",'Full menu'!N33="LCERT",'Full menu'!N33="LERT",'Full menu'!N33="FCERT",'Full menu'!N33="FCMT",'Full menu'!N33="LCMT",'Full menu'!N33="LMT",'Full menu'!N33="LCIT",'Full menu'!N33="FCIT",'Full menu'!N33="LIT",'Full menu'!N33="MwERT",'Full menu'!N33="ERwMT",'Full menu'!N33="M&amp;ERT",'Full menu'!N33="MwIT",'Full menu'!N33="IwMT",'Full menu'!N33="M&amp;IT",'Full menu'!N33="IwERT",'Full menu'!N33="ERwIT",'Full menu'!N33="I&amp;ERT",'Full menu'!N33="ER&amp;M&amp;IT",'Full menu'!N33="LSD"),"subst",IF(OR('Full menu'!N33="FERT",'Full menu'!N33="FMT",'Full menu'!N33="FIT",'Full menu'!N33="WSD"),"intens",""))))</f>
        <v>rude</v>
      </c>
      <c r="O33" s="4" t="str">
        <f>IF(OR('Full menu'!O33="MDC",'Full menu'!O33="PERF"),"rude",IF(OR('Full menu'!O33="PCB",'Full menu'!O33="AERF",'Full menu'!O33="UD"),"inter",IF(OR('Full menu'!O33="ACB",'Full menu'!O33="LCERT",'Full menu'!O33="LERT",'Full menu'!O33="FCERT",'Full menu'!O33="FCMT",'Full menu'!O33="LCMT",'Full menu'!O33="LMT",'Full menu'!O33="LCIT",'Full menu'!O33="FCIT",'Full menu'!O33="LIT",'Full menu'!O33="MwERT",'Full menu'!O33="ERwMT",'Full menu'!O33="M&amp;ERT",'Full menu'!O33="MwIT",'Full menu'!O33="IwMT",'Full menu'!O33="M&amp;IT",'Full menu'!O33="IwERT",'Full menu'!O33="ERwIT",'Full menu'!O33="I&amp;ERT",'Full menu'!O33="ER&amp;M&amp;IT",'Full menu'!O33="LSD"),"subst",IF(OR('Full menu'!O33="FERT",'Full menu'!O33="FMT",'Full menu'!O33="FIT",'Full menu'!O33="WSD"),"intens",""))))</f>
        <v>rude</v>
      </c>
      <c r="P33" s="4" t="str">
        <f>IF(OR('Full menu'!P33="MDC",'Full menu'!P33="PERF"),"rude",IF(OR('Full menu'!P33="PCB",'Full menu'!P33="AERF",'Full menu'!P33="UD"),"inter",IF(OR('Full menu'!P33="ACB",'Full menu'!P33="LCERT",'Full menu'!P33="LERT",'Full menu'!P33="FCERT",'Full menu'!P33="FCMT",'Full menu'!P33="LCMT",'Full menu'!P33="LMT",'Full menu'!P33="LCIT",'Full menu'!P33="FCIT",'Full menu'!P33="LIT",'Full menu'!P33="MwERT",'Full menu'!P33="ERwMT",'Full menu'!P33="M&amp;ERT",'Full menu'!P33="MwIT",'Full menu'!P33="IwMT",'Full menu'!P33="M&amp;IT",'Full menu'!P33="IwERT",'Full menu'!P33="ERwIT",'Full menu'!P33="I&amp;ERT",'Full menu'!P33="ER&amp;M&amp;IT",'Full menu'!P33="LSD"),"subst",IF(OR('Full menu'!P33="FERT",'Full menu'!P33="FMT",'Full menu'!P33="FIT",'Full menu'!P33="WSD"),"intens",""))))</f>
        <v>rude</v>
      </c>
      <c r="Q33" s="4" t="str">
        <f>IF(OR('Full menu'!Q33="MDC",'Full menu'!Q33="PERF"),"rude",IF(OR('Full menu'!Q33="PCB",'Full menu'!Q33="AERF",'Full menu'!Q33="UD"),"inter",IF(OR('Full menu'!Q33="ACB",'Full menu'!Q33="LCERT",'Full menu'!Q33="LERT",'Full menu'!Q33="FCERT",'Full menu'!Q33="FCMT",'Full menu'!Q33="LCMT",'Full menu'!Q33="LMT",'Full menu'!Q33="LCIT",'Full menu'!Q33="FCIT",'Full menu'!Q33="LIT",'Full menu'!Q33="MwERT",'Full menu'!Q33="ERwMT",'Full menu'!Q33="M&amp;ERT",'Full menu'!Q33="MwIT",'Full menu'!Q33="IwMT",'Full menu'!Q33="M&amp;IT",'Full menu'!Q33="IwERT",'Full menu'!Q33="ERwIT",'Full menu'!Q33="I&amp;ERT",'Full menu'!Q33="ER&amp;M&amp;IT",'Full menu'!Q33="LSD"),"subst",IF(OR('Full menu'!Q33="FERT",'Full menu'!Q33="FMT",'Full menu'!Q33="FIT",'Full menu'!Q33="WSD"),"intens",""))))</f>
        <v>rude</v>
      </c>
      <c r="R33" s="4" t="str">
        <f>IF(OR('Full menu'!R33="MDC",'Full menu'!R33="PERF"),"rude",IF(OR('Full menu'!R33="PCB",'Full menu'!R33="AERF",'Full menu'!R33="UD"),"inter",IF(OR('Full menu'!R33="ACB",'Full menu'!R33="LCERT",'Full menu'!R33="LERT",'Full menu'!R33="FCERT",'Full menu'!R33="FCMT",'Full menu'!R33="LCMT",'Full menu'!R33="LMT",'Full menu'!R33="LCIT",'Full menu'!R33="FCIT",'Full menu'!R33="LIT",'Full menu'!R33="MwERT",'Full menu'!R33="ERwMT",'Full menu'!R33="M&amp;ERT",'Full menu'!R33="MwIT",'Full menu'!R33="IwMT",'Full menu'!R33="M&amp;IT",'Full menu'!R33="IwERT",'Full menu'!R33="ERwIT",'Full menu'!R33="I&amp;ERT",'Full menu'!R33="ER&amp;M&amp;IT",'Full menu'!R33="LSD"),"subst",IF(OR('Full menu'!R33="FERT",'Full menu'!R33="FMT",'Full menu'!R33="FIT",'Full menu'!R33="WSD"),"intens",""))))</f>
        <v>inter</v>
      </c>
      <c r="S33" s="4" t="str">
        <f>IF(OR('Full menu'!S33="MDC",'Full menu'!S33="PERF"),"rude",IF(OR('Full menu'!S33="PCB",'Full menu'!S33="AERF",'Full menu'!S33="UD"),"inter",IF(OR('Full menu'!S33="ACB",'Full menu'!S33="LCERT",'Full menu'!S33="LERT",'Full menu'!S33="FCERT",'Full menu'!S33="FCMT",'Full menu'!S33="LCMT",'Full menu'!S33="LMT",'Full menu'!S33="LCIT",'Full menu'!S33="FCIT",'Full menu'!S33="LIT",'Full menu'!S33="MwERT",'Full menu'!S33="ERwMT",'Full menu'!S33="M&amp;ERT",'Full menu'!S33="MwIT",'Full menu'!S33="IwMT",'Full menu'!S33="M&amp;IT",'Full menu'!S33="IwERT",'Full menu'!S33="ERwIT",'Full menu'!S33="I&amp;ERT",'Full menu'!S33="ER&amp;M&amp;IT",'Full menu'!S33="LSD"),"subst",IF(OR('Full menu'!S33="FERT",'Full menu'!S33="FMT",'Full menu'!S33="FIT",'Full menu'!S33="WSD"),"intens",""))))</f>
        <v>inter</v>
      </c>
      <c r="T33" s="4" t="str">
        <f>IF(OR('Full menu'!T33="MDC",'Full menu'!T33="PERF"),"rude",IF(OR('Full menu'!T33="PCB",'Full menu'!T33="AERF",'Full menu'!T33="UD"),"inter",IF(OR('Full menu'!T33="ACB",'Full menu'!T33="LCERT",'Full menu'!T33="LERT",'Full menu'!T33="FCERT",'Full menu'!T33="FCMT",'Full menu'!T33="LCMT",'Full menu'!T33="LMT",'Full menu'!T33="LCIT",'Full menu'!T33="FCIT",'Full menu'!T33="LIT",'Full menu'!T33="MwERT",'Full menu'!T33="ERwMT",'Full menu'!T33="M&amp;ERT",'Full menu'!T33="MwIT",'Full menu'!T33="IwMT",'Full menu'!T33="M&amp;IT",'Full menu'!T33="IwERT",'Full menu'!T33="ERwIT",'Full menu'!T33="I&amp;ERT",'Full menu'!T33="ER&amp;M&amp;IT",'Full menu'!T33="LSD"),"subst",IF(OR('Full menu'!T33="FERT",'Full menu'!T33="FMT",'Full menu'!T33="FIT",'Full menu'!T33="WSD"),"intens",""))))</f>
        <v>inter</v>
      </c>
      <c r="U33" s="4" t="str">
        <f>IF(OR('Full menu'!U33="MDC",'Full menu'!U33="PERF"),"rude",IF(OR('Full menu'!U33="PCB",'Full menu'!U33="AERF",'Full menu'!U33="UD"),"inter",IF(OR('Full menu'!U33="ACB",'Full menu'!U33="LCERT",'Full menu'!U33="LERT",'Full menu'!U33="FCERT",'Full menu'!U33="FCMT",'Full menu'!U33="LCMT",'Full menu'!U33="LMT",'Full menu'!U33="LCIT",'Full menu'!U33="FCIT",'Full menu'!U33="LIT",'Full menu'!U33="MwERT",'Full menu'!U33="ERwMT",'Full menu'!U33="M&amp;ERT",'Full menu'!U33="MwIT",'Full menu'!U33="IwMT",'Full menu'!U33="M&amp;IT",'Full menu'!U33="IwERT",'Full menu'!U33="ERwIT",'Full menu'!U33="I&amp;ERT",'Full menu'!U33="ER&amp;M&amp;IT",'Full menu'!U33="LSD"),"subst",IF(OR('Full menu'!U33="FERT",'Full menu'!U33="FMT",'Full menu'!U33="FIT",'Full menu'!U33="WSD"),"intens",""))))</f>
        <v>inter</v>
      </c>
      <c r="V33" s="4" t="str">
        <f>IF(OR('Full menu'!V33="MDC",'Full menu'!V33="PERF"),"rude",IF(OR('Full menu'!V33="PCB",'Full menu'!V33="AERF",'Full menu'!V33="UD"),"inter",IF(OR('Full menu'!V33="ACB",'Full menu'!V33="LCERT",'Full menu'!V33="LERT",'Full menu'!V33="FCERT",'Full menu'!V33="FCMT",'Full menu'!V33="LCMT",'Full menu'!V33="LMT",'Full menu'!V33="LCIT",'Full menu'!V33="FCIT",'Full menu'!V33="LIT",'Full menu'!V33="MwERT",'Full menu'!V33="ERwMT",'Full menu'!V33="M&amp;ERT",'Full menu'!V33="MwIT",'Full menu'!V33="IwMT",'Full menu'!V33="M&amp;IT",'Full menu'!V33="IwERT",'Full menu'!V33="ERwIT",'Full menu'!V33="I&amp;ERT",'Full menu'!V33="ER&amp;M&amp;IT",'Full menu'!V33="LSD"),"subst",IF(OR('Full menu'!V33="FERT",'Full menu'!V33="FMT",'Full menu'!V33="FIT",'Full menu'!V33="WSD"),"intens",""))))</f>
        <v>inter</v>
      </c>
      <c r="W33" s="4" t="str">
        <f>IF(OR('Full menu'!W33="MDC",'Full menu'!W33="PERF"),"rude",IF(OR('Full menu'!W33="PCB",'Full menu'!W33="AERF",'Full menu'!W33="UD"),"inter",IF(OR('Full menu'!W33="ACB",'Full menu'!W33="LCERT",'Full menu'!W33="LERT",'Full menu'!W33="FCERT",'Full menu'!W33="FCMT",'Full menu'!W33="LCMT",'Full menu'!W33="LMT",'Full menu'!W33="LCIT",'Full menu'!W33="FCIT",'Full menu'!W33="LIT",'Full menu'!W33="MwERT",'Full menu'!W33="ERwMT",'Full menu'!W33="M&amp;ERT",'Full menu'!W33="MwIT",'Full menu'!W33="IwMT",'Full menu'!W33="M&amp;IT",'Full menu'!W33="IwERT",'Full menu'!W33="ERwIT",'Full menu'!W33="I&amp;ERT",'Full menu'!W33="ER&amp;M&amp;IT",'Full menu'!W33="LSD"),"subst",IF(OR('Full menu'!W33="FERT",'Full menu'!W33="FMT",'Full menu'!W33="FIT",'Full menu'!W33="WSD"),"intens",""))))</f>
        <v>inter</v>
      </c>
      <c r="X33" s="4" t="str">
        <f>IF(OR('Full menu'!X33="MDC",'Full menu'!X33="PERF"),"rude",IF(OR('Full menu'!X33="PCB",'Full menu'!X33="AERF",'Full menu'!X33="UD"),"inter",IF(OR('Full menu'!X33="ACB",'Full menu'!X33="LCERT",'Full menu'!X33="LERT",'Full menu'!X33="FCERT",'Full menu'!X33="FCMT",'Full menu'!X33="LCMT",'Full menu'!X33="LMT",'Full menu'!X33="LCIT",'Full menu'!X33="FCIT",'Full menu'!X33="LIT",'Full menu'!X33="MwERT",'Full menu'!X33="ERwMT",'Full menu'!X33="M&amp;ERT",'Full menu'!X33="MwIT",'Full menu'!X33="IwMT",'Full menu'!X33="M&amp;IT",'Full menu'!X33="IwERT",'Full menu'!X33="ERwIT",'Full menu'!X33="I&amp;ERT",'Full menu'!X33="ER&amp;M&amp;IT",'Full menu'!X33="LSD"),"subst",IF(OR('Full menu'!X33="FERT",'Full menu'!X33="FMT",'Full menu'!X33="FIT",'Full menu'!X33="WSD"),"intens",""))))</f>
        <v>inter</v>
      </c>
      <c r="Y33" s="4" t="str">
        <f>IF(OR('Full menu'!Y33="MDC",'Full menu'!Y33="PERF"),"rude",IF(OR('Full menu'!Y33="PCB",'Full menu'!Y33="AERF",'Full menu'!Y33="UD"),"inter",IF(OR('Full menu'!Y33="ACB",'Full menu'!Y33="LCERT",'Full menu'!Y33="LERT",'Full menu'!Y33="FCERT",'Full menu'!Y33="FCMT",'Full menu'!Y33="LCMT",'Full menu'!Y33="LMT",'Full menu'!Y33="LCIT",'Full menu'!Y33="FCIT",'Full menu'!Y33="LIT",'Full menu'!Y33="MwERT",'Full menu'!Y33="ERwMT",'Full menu'!Y33="M&amp;ERT",'Full menu'!Y33="MwIT",'Full menu'!Y33="IwMT",'Full menu'!Y33="M&amp;IT",'Full menu'!Y33="IwERT",'Full menu'!Y33="ERwIT",'Full menu'!Y33="I&amp;ERT",'Full menu'!Y33="ER&amp;M&amp;IT",'Full menu'!Y33="LSD"),"subst",IF(OR('Full menu'!Y33="FERT",'Full menu'!Y33="FMT",'Full menu'!Y33="FIT",'Full menu'!Y33="WSD"),"intens",""))))</f>
        <v>inter</v>
      </c>
      <c r="Z33" s="4" t="str">
        <f>IF(OR('Full menu'!Z33="MDC",'Full menu'!Z33="PERF"),"rude",IF(OR('Full menu'!Z33="PCB",'Full menu'!Z33="AERF",'Full menu'!Z33="UD"),"inter",IF(OR('Full menu'!Z33="ACB",'Full menu'!Z33="LCERT",'Full menu'!Z33="LERT",'Full menu'!Z33="FCERT",'Full menu'!Z33="FCMT",'Full menu'!Z33="LCMT",'Full menu'!Z33="LMT",'Full menu'!Z33="LCIT",'Full menu'!Z33="FCIT",'Full menu'!Z33="LIT",'Full menu'!Z33="MwERT",'Full menu'!Z33="ERwMT",'Full menu'!Z33="M&amp;ERT",'Full menu'!Z33="MwIT",'Full menu'!Z33="IwMT",'Full menu'!Z33="M&amp;IT",'Full menu'!Z33="IwERT",'Full menu'!Z33="ERwIT",'Full menu'!Z33="I&amp;ERT",'Full menu'!Z33="ER&amp;M&amp;IT",'Full menu'!Z33="LSD"),"subst",IF(OR('Full menu'!Z33="FERT",'Full menu'!Z33="FMT",'Full menu'!Z33="FIT",'Full menu'!Z33="WSD"),"intens",""))))</f>
        <v>subst</v>
      </c>
      <c r="AA33" s="4" t="str">
        <f>IF(OR('Full menu'!AA33="MDC",'Full menu'!AA33="PERF"),"rude",IF(OR('Full menu'!AA33="PCB",'Full menu'!AA33="AERF",'Full menu'!AA33="UD"),"inter",IF(OR('Full menu'!AA33="ACB",'Full menu'!AA33="LCERT",'Full menu'!AA33="LERT",'Full menu'!AA33="FCERT",'Full menu'!AA33="FCMT",'Full menu'!AA33="LCMT",'Full menu'!AA33="LMT",'Full menu'!AA33="LCIT",'Full menu'!AA33="FCIT",'Full menu'!AA33="LIT",'Full menu'!AA33="MwERT",'Full menu'!AA33="ERwMT",'Full menu'!AA33="M&amp;ERT",'Full menu'!AA33="MwIT",'Full menu'!AA33="IwMT",'Full menu'!AA33="M&amp;IT",'Full menu'!AA33="IwERT",'Full menu'!AA33="ERwIT",'Full menu'!AA33="I&amp;ERT",'Full menu'!AA33="ER&amp;M&amp;IT",'Full menu'!AA33="LSD"),"subst",IF(OR('Full menu'!AA33="FERT",'Full menu'!AA33="FMT",'Full menu'!AA33="FIT",'Full menu'!AA33="WSD"),"intens",""))))</f>
        <v>subst</v>
      </c>
      <c r="AB33" s="4" t="str">
        <f>IF(OR('Full menu'!AB33="MDC",'Full menu'!AB33="PERF"),"rude",IF(OR('Full menu'!AB33="PCB",'Full menu'!AB33="AERF",'Full menu'!AB33="UD"),"inter",IF(OR('Full menu'!AB33="ACB",'Full menu'!AB33="LCERT",'Full menu'!AB33="LERT",'Full menu'!AB33="FCERT",'Full menu'!AB33="FCMT",'Full menu'!AB33="LCMT",'Full menu'!AB33="LMT",'Full menu'!AB33="LCIT",'Full menu'!AB33="FCIT",'Full menu'!AB33="LIT",'Full menu'!AB33="MwERT",'Full menu'!AB33="ERwMT",'Full menu'!AB33="M&amp;ERT",'Full menu'!AB33="MwIT",'Full menu'!AB33="IwMT",'Full menu'!AB33="M&amp;IT",'Full menu'!AB33="IwERT",'Full menu'!AB33="ERwIT",'Full menu'!AB33="I&amp;ERT",'Full menu'!AB33="ER&amp;M&amp;IT",'Full menu'!AB33="LSD"),"subst",IF(OR('Full menu'!AB33="FERT",'Full menu'!AB33="FMT",'Full menu'!AB33="FIT",'Full menu'!AB33="WSD"),"intens",""))))</f>
        <v>subst</v>
      </c>
      <c r="AC33" s="4" t="str">
        <f>IF(OR('Full menu'!AC33="MDC",'Full menu'!AC33="PERF"),"rude",IF(OR('Full menu'!AC33="PCB",'Full menu'!AC33="AERF",'Full menu'!AC33="UD"),"inter",IF(OR('Full menu'!AC33="ACB",'Full menu'!AC33="LCERT",'Full menu'!AC33="LERT",'Full menu'!AC33="FCERT",'Full menu'!AC33="FCMT",'Full menu'!AC33="LCMT",'Full menu'!AC33="LMT",'Full menu'!AC33="LCIT",'Full menu'!AC33="FCIT",'Full menu'!AC33="LIT",'Full menu'!AC33="MwERT",'Full menu'!AC33="ERwMT",'Full menu'!AC33="M&amp;ERT",'Full menu'!AC33="MwIT",'Full menu'!AC33="IwMT",'Full menu'!AC33="M&amp;IT",'Full menu'!AC33="IwERT",'Full menu'!AC33="ERwIT",'Full menu'!AC33="I&amp;ERT",'Full menu'!AC33="ER&amp;M&amp;IT",'Full menu'!AC33="LSD"),"subst",IF(OR('Full menu'!AC33="FERT",'Full menu'!AC33="FMT",'Full menu'!AC33="FIT",'Full menu'!AC33="WSD"),"intens",""))))</f>
        <v>subst</v>
      </c>
      <c r="AD33" s="4" t="str">
        <f>IF(OR('Full menu'!AD33="MDC",'Full menu'!AD33="PERF"),"rude",IF(OR('Full menu'!AD33="PCB",'Full menu'!AD33="AERF",'Full menu'!AD33="UD"),"inter",IF(OR('Full menu'!AD33="ACB",'Full menu'!AD33="LCERT",'Full menu'!AD33="LERT",'Full menu'!AD33="FCERT",'Full menu'!AD33="FCMT",'Full menu'!AD33="LCMT",'Full menu'!AD33="LMT",'Full menu'!AD33="LCIT",'Full menu'!AD33="FCIT",'Full menu'!AD33="LIT",'Full menu'!AD33="MwERT",'Full menu'!AD33="ERwMT",'Full menu'!AD33="M&amp;ERT",'Full menu'!AD33="MwIT",'Full menu'!AD33="IwMT",'Full menu'!AD33="M&amp;IT",'Full menu'!AD33="IwERT",'Full menu'!AD33="ERwIT",'Full menu'!AD33="I&amp;ERT",'Full menu'!AD33="ER&amp;M&amp;IT",'Full menu'!AD33="LSD"),"subst",IF(OR('Full menu'!AD33="FERT",'Full menu'!AD33="FMT",'Full menu'!AD33="FIT",'Full menu'!AD33="WSD"),"intens",""))))</f>
        <v>subst</v>
      </c>
      <c r="AE33" s="4" t="str">
        <f>IF(OR('Full menu'!AE33="MDC",'Full menu'!AE33="PERF"),"rude",IF(OR('Full menu'!AE33="PCB",'Full menu'!AE33="AERF",'Full menu'!AE33="UD"),"inter",IF(OR('Full menu'!AE33="ACB",'Full menu'!AE33="LCERT",'Full menu'!AE33="LERT",'Full menu'!AE33="FCERT",'Full menu'!AE33="FCMT",'Full menu'!AE33="LCMT",'Full menu'!AE33="LMT",'Full menu'!AE33="LCIT",'Full menu'!AE33="FCIT",'Full menu'!AE33="LIT",'Full menu'!AE33="MwERT",'Full menu'!AE33="ERwMT",'Full menu'!AE33="M&amp;ERT",'Full menu'!AE33="MwIT",'Full menu'!AE33="IwMT",'Full menu'!AE33="M&amp;IT",'Full menu'!AE33="IwERT",'Full menu'!AE33="ERwIT",'Full menu'!AE33="I&amp;ERT",'Full menu'!AE33="ER&amp;M&amp;IT",'Full menu'!AE33="LSD"),"subst",IF(OR('Full menu'!AE33="FERT",'Full menu'!AE33="FMT",'Full menu'!AE33="FIT",'Full menu'!AE33="WSD"),"intens",""))))</f>
        <v>subst</v>
      </c>
      <c r="AF33" s="4" t="str">
        <f>IF(OR('Full menu'!AF33="MDC",'Full menu'!AF33="PERF"),"rude",IF(OR('Full menu'!AF33="PCB",'Full menu'!AF33="AERF",'Full menu'!AF33="UD"),"inter",IF(OR('Full menu'!AF33="ACB",'Full menu'!AF33="LCERT",'Full menu'!AF33="LERT",'Full menu'!AF33="FCERT",'Full menu'!AF33="FCMT",'Full menu'!AF33="LCMT",'Full menu'!AF33="LMT",'Full menu'!AF33="LCIT",'Full menu'!AF33="FCIT",'Full menu'!AF33="LIT",'Full menu'!AF33="MwERT",'Full menu'!AF33="ERwMT",'Full menu'!AF33="M&amp;ERT",'Full menu'!AF33="MwIT",'Full menu'!AF33="IwMT",'Full menu'!AF33="M&amp;IT",'Full menu'!AF33="IwERT",'Full menu'!AF33="ERwIT",'Full menu'!AF33="I&amp;ERT",'Full menu'!AF33="ER&amp;M&amp;IT",'Full menu'!AF33="LSD"),"subst",IF(OR('Full menu'!AF33="FERT",'Full menu'!AF33="FMT",'Full menu'!AF33="FIT",'Full menu'!AF33="WSD"),"intens",""))))</f>
        <v>subst</v>
      </c>
      <c r="AG33" s="4" t="str">
        <f>IF(OR('Full menu'!AG33="MDC",'Full menu'!AG33="PERF"),"rude",IF(OR('Full menu'!AG33="PCB",'Full menu'!AG33="AERF",'Full menu'!AG33="UD"),"inter",IF(OR('Full menu'!AG33="ACB",'Full menu'!AG33="LCERT",'Full menu'!AG33="LERT",'Full menu'!AG33="FCERT",'Full menu'!AG33="FCMT",'Full menu'!AG33="LCMT",'Full menu'!AG33="LMT",'Full menu'!AG33="LCIT",'Full menu'!AG33="FCIT",'Full menu'!AG33="LIT",'Full menu'!AG33="MwERT",'Full menu'!AG33="ERwMT",'Full menu'!AG33="M&amp;ERT",'Full menu'!AG33="MwIT",'Full menu'!AG33="IwMT",'Full menu'!AG33="M&amp;IT",'Full menu'!AG33="IwERT",'Full menu'!AG33="ERwIT",'Full menu'!AG33="I&amp;ERT",'Full menu'!AG33="ER&amp;M&amp;IT",'Full menu'!AG33="LSD"),"subst",IF(OR('Full menu'!AG33="FERT",'Full menu'!AG33="FMT",'Full menu'!AG33="FIT",'Full menu'!AG33="WSD"),"intens",""))))</f>
        <v>subst</v>
      </c>
      <c r="AH33" s="4" t="str">
        <f>IF(OR('Full menu'!AH33="MDC",'Full menu'!AH33="PERF"),"rude",IF(OR('Full menu'!AH33="PCB",'Full menu'!AH33="AERF",'Full menu'!AH33="UD"),"inter",IF(OR('Full menu'!AH33="ACB",'Full menu'!AH33="LCERT",'Full menu'!AH33="LERT",'Full menu'!AH33="FCERT",'Full menu'!AH33="FCMT",'Full menu'!AH33="LCMT",'Full menu'!AH33="LMT",'Full menu'!AH33="LCIT",'Full menu'!AH33="FCIT",'Full menu'!AH33="LIT",'Full menu'!AH33="MwERT",'Full menu'!AH33="ERwMT",'Full menu'!AH33="M&amp;ERT",'Full menu'!AH33="MwIT",'Full menu'!AH33="IwMT",'Full menu'!AH33="M&amp;IT",'Full menu'!AH33="IwERT",'Full menu'!AH33="ERwIT",'Full menu'!AH33="I&amp;ERT",'Full menu'!AH33="ER&amp;M&amp;IT",'Full menu'!AH33="LSD"),"subst",IF(OR('Full menu'!AH33="FERT",'Full menu'!AH33="FMT",'Full menu'!AH33="FIT",'Full menu'!AH33="WSD"),"intens",""))))</f>
        <v>subst</v>
      </c>
      <c r="AI33" s="4" t="str">
        <f>IF(OR('Full menu'!AI33="MDC",'Full menu'!AI33="PERF"),"rude",IF(OR('Full menu'!AI33="PCB",'Full menu'!AI33="AERF",'Full menu'!AI33="UD"),"inter",IF(OR('Full menu'!AI33="ACB",'Full menu'!AI33="LCERT",'Full menu'!AI33="LERT",'Full menu'!AI33="FCERT",'Full menu'!AI33="FCMT",'Full menu'!AI33="LCMT",'Full menu'!AI33="LMT",'Full menu'!AI33="LCIT",'Full menu'!AI33="FCIT",'Full menu'!AI33="LIT",'Full menu'!AI33="MwERT",'Full menu'!AI33="ERwMT",'Full menu'!AI33="M&amp;ERT",'Full menu'!AI33="MwIT",'Full menu'!AI33="IwMT",'Full menu'!AI33="M&amp;IT",'Full menu'!AI33="IwERT",'Full menu'!AI33="ERwIT",'Full menu'!AI33="I&amp;ERT",'Full menu'!AI33="ER&amp;M&amp;IT",'Full menu'!AI33="LSD"),"subst",IF(OR('Full menu'!AI33="FERT",'Full menu'!AI33="FMT",'Full menu'!AI33="FIT",'Full menu'!AI33="WSD"),"intens",""))))</f>
        <v>subst</v>
      </c>
      <c r="AJ33" s="4" t="str">
        <f>IF(OR('Full menu'!AJ33="MDC",'Full menu'!AJ33="PERF"),"rude",IF(OR('Full menu'!AJ33="PCB",'Full menu'!AJ33="AERF",'Full menu'!AJ33="UD"),"inter",IF(OR('Full menu'!AJ33="ACB",'Full menu'!AJ33="LCERT",'Full menu'!AJ33="LERT",'Full menu'!AJ33="FCERT",'Full menu'!AJ33="FCMT",'Full menu'!AJ33="LCMT",'Full menu'!AJ33="LMT",'Full menu'!AJ33="LCIT",'Full menu'!AJ33="FCIT",'Full menu'!AJ33="LIT",'Full menu'!AJ33="MwERT",'Full menu'!AJ33="ERwMT",'Full menu'!AJ33="M&amp;ERT",'Full menu'!AJ33="MwIT",'Full menu'!AJ33="IwMT",'Full menu'!AJ33="M&amp;IT",'Full menu'!AJ33="IwERT",'Full menu'!AJ33="ERwIT",'Full menu'!AJ33="I&amp;ERT",'Full menu'!AJ33="ER&amp;M&amp;IT",'Full menu'!AJ33="LSD"),"subst",IF(OR('Full menu'!AJ33="FERT",'Full menu'!AJ33="FMT",'Full menu'!AJ33="FIT",'Full menu'!AJ33="WSD"),"intens",""))))</f>
        <v>subst</v>
      </c>
      <c r="AK33" s="4" t="str">
        <f>IF(OR('Full menu'!AK33="MDC",'Full menu'!AK33="PERF"),"rude",IF(OR('Full menu'!AK33="PCB",'Full menu'!AK33="AERF",'Full menu'!AK33="UD"),"inter",IF(OR('Full menu'!AK33="ACB",'Full menu'!AK33="LCERT",'Full menu'!AK33="LERT",'Full menu'!AK33="FCERT",'Full menu'!AK33="FCMT",'Full menu'!AK33="LCMT",'Full menu'!AK33="LMT",'Full menu'!AK33="LCIT",'Full menu'!AK33="FCIT",'Full menu'!AK33="LIT",'Full menu'!AK33="MwERT",'Full menu'!AK33="ERwMT",'Full menu'!AK33="M&amp;ERT",'Full menu'!AK33="MwIT",'Full menu'!AK33="IwMT",'Full menu'!AK33="M&amp;IT",'Full menu'!AK33="IwERT",'Full menu'!AK33="ERwIT",'Full menu'!AK33="I&amp;ERT",'Full menu'!AK33="ER&amp;M&amp;IT",'Full menu'!AK33="LSD"),"subst",IF(OR('Full menu'!AK33="FERT",'Full menu'!AK33="FMT",'Full menu'!AK33="FIT",'Full menu'!AK33="WSD"),"intens",""))))</f>
        <v>subst</v>
      </c>
      <c r="AL33" s="4" t="str">
        <f>IF(OR('Full menu'!AL33="MDC",'Full menu'!AL33="PERF"),"rude",IF(OR('Full menu'!AL33="PCB",'Full menu'!AL33="AERF",'Full menu'!AL33="UD"),"inter",IF(OR('Full menu'!AL33="ACB",'Full menu'!AL33="LCERT",'Full menu'!AL33="LERT",'Full menu'!AL33="FCERT",'Full menu'!AL33="FCMT",'Full menu'!AL33="LCMT",'Full menu'!AL33="LMT",'Full menu'!AL33="LCIT",'Full menu'!AL33="FCIT",'Full menu'!AL33="LIT",'Full menu'!AL33="MwERT",'Full menu'!AL33="ERwMT",'Full menu'!AL33="M&amp;ERT",'Full menu'!AL33="MwIT",'Full menu'!AL33="IwMT",'Full menu'!AL33="M&amp;IT",'Full menu'!AL33="IwERT",'Full menu'!AL33="ERwIT",'Full menu'!AL33="I&amp;ERT",'Full menu'!AL33="ER&amp;M&amp;IT",'Full menu'!AL33="LSD"),"subst",IF(OR('Full menu'!AL33="FERT",'Full menu'!AL33="FMT",'Full menu'!AL33="FIT",'Full menu'!AL33="WSD"),"intens",""))))</f>
        <v>subst</v>
      </c>
      <c r="AM33" s="4" t="str">
        <f>IF(OR('Full menu'!AM33="MDC",'Full menu'!AM33="PERF"),"rude",IF(OR('Full menu'!AM33="PCB",'Full menu'!AM33="AERF",'Full menu'!AM33="UD"),"inter",IF(OR('Full menu'!AM33="ACB",'Full menu'!AM33="LCERT",'Full menu'!AM33="LERT",'Full menu'!AM33="FCERT",'Full menu'!AM33="FCMT",'Full menu'!AM33="LCMT",'Full menu'!AM33="LMT",'Full menu'!AM33="LCIT",'Full menu'!AM33="FCIT",'Full menu'!AM33="LIT",'Full menu'!AM33="MwERT",'Full menu'!AM33="ERwMT",'Full menu'!AM33="M&amp;ERT",'Full menu'!AM33="MwIT",'Full menu'!AM33="IwMT",'Full menu'!AM33="M&amp;IT",'Full menu'!AM33="IwERT",'Full menu'!AM33="ERwIT",'Full menu'!AM33="I&amp;ERT",'Full menu'!AM33="ER&amp;M&amp;IT",'Full menu'!AM33="LSD"),"subst",IF(OR('Full menu'!AM33="FERT",'Full menu'!AM33="FMT",'Full menu'!AM33="FIT",'Full menu'!AM33="WSD"),"intens",""))))</f>
        <v>subst</v>
      </c>
      <c r="AN33" s="4" t="str">
        <f>IF(OR('Full menu'!AN33="MDC",'Full menu'!AN33="PERF"),"rude",IF(OR('Full menu'!AN33="PCB",'Full menu'!AN33="AERF",'Full menu'!AN33="UD"),"inter",IF(OR('Full menu'!AN33="ACB",'Full menu'!AN33="LCERT",'Full menu'!AN33="LERT",'Full menu'!AN33="FCERT",'Full menu'!AN33="FCMT",'Full menu'!AN33="LCMT",'Full menu'!AN33="LMT",'Full menu'!AN33="LCIT",'Full menu'!AN33="FCIT",'Full menu'!AN33="LIT",'Full menu'!AN33="MwERT",'Full menu'!AN33="ERwMT",'Full menu'!AN33="M&amp;ERT",'Full menu'!AN33="MwIT",'Full menu'!AN33="IwMT",'Full menu'!AN33="M&amp;IT",'Full menu'!AN33="IwERT",'Full menu'!AN33="ERwIT",'Full menu'!AN33="I&amp;ERT",'Full menu'!AN33="ER&amp;M&amp;IT",'Full menu'!AN33="LSD"),"subst",IF(OR('Full menu'!AN33="FERT",'Full menu'!AN33="FMT",'Full menu'!AN33="FIT",'Full menu'!AN33="WSD"),"intens",""))))</f>
        <v>subst</v>
      </c>
      <c r="AO33" s="4" t="str">
        <f>IF(OR('Full menu'!AO33="MDC",'Full menu'!AO33="PERF"),"rude",IF(OR('Full menu'!AO33="PCB",'Full menu'!AO33="AERF",'Full menu'!AO33="UD"),"inter",IF(OR('Full menu'!AO33="ACB",'Full menu'!AO33="LCERT",'Full menu'!AO33="LERT",'Full menu'!AO33="FCERT",'Full menu'!AO33="FCMT",'Full menu'!AO33="LCMT",'Full menu'!AO33="LMT",'Full menu'!AO33="LCIT",'Full menu'!AO33="FCIT",'Full menu'!AO33="LIT",'Full menu'!AO33="MwERT",'Full menu'!AO33="ERwMT",'Full menu'!AO33="M&amp;ERT",'Full menu'!AO33="MwIT",'Full menu'!AO33="IwMT",'Full menu'!AO33="M&amp;IT",'Full menu'!AO33="IwERT",'Full menu'!AO33="ERwIT",'Full menu'!AO33="I&amp;ERT",'Full menu'!AO33="ER&amp;M&amp;IT",'Full menu'!AO33="LSD"),"subst",IF(OR('Full menu'!AO33="FERT",'Full menu'!AO33="FMT",'Full menu'!AO33="FIT",'Full menu'!AO33="WSD"),"intens",""))))</f>
        <v>subst</v>
      </c>
      <c r="AP33" s="4" t="str">
        <f>IF(OR('Full menu'!AP33="MDC",'Full menu'!AP33="PERF"),"rude",IF(OR('Full menu'!AP33="PCB",'Full menu'!AP33="AERF",'Full menu'!AP33="UD"),"inter",IF(OR('Full menu'!AP33="ACB",'Full menu'!AP33="LCERT",'Full menu'!AP33="LERT",'Full menu'!AP33="FCERT",'Full menu'!AP33="FCMT",'Full menu'!AP33="LCMT",'Full menu'!AP33="LMT",'Full menu'!AP33="LCIT",'Full menu'!AP33="FCIT",'Full menu'!AP33="LIT",'Full menu'!AP33="MwERT",'Full menu'!AP33="ERwMT",'Full menu'!AP33="M&amp;ERT",'Full menu'!AP33="MwIT",'Full menu'!AP33="IwMT",'Full menu'!AP33="M&amp;IT",'Full menu'!AP33="IwERT",'Full menu'!AP33="ERwIT",'Full menu'!AP33="I&amp;ERT",'Full menu'!AP33="ER&amp;M&amp;IT",'Full menu'!AP33="LSD"),"subst",IF(OR('Full menu'!AP33="FERT",'Full menu'!AP33="FMT",'Full menu'!AP33="FIT",'Full menu'!AP33="WSD"),"intens",""))))</f>
        <v>subst</v>
      </c>
      <c r="AQ33" s="4" t="str">
        <f>IF(OR('Full menu'!AQ33="MDC",'Full menu'!AQ33="PERF"),"rude",IF(OR('Full menu'!AQ33="PCB",'Full menu'!AQ33="AERF",'Full menu'!AQ33="UD"),"inter",IF(OR('Full menu'!AQ33="ACB",'Full menu'!AQ33="LCERT",'Full menu'!AQ33="LERT",'Full menu'!AQ33="FCERT",'Full menu'!AQ33="FCMT",'Full menu'!AQ33="LCMT",'Full menu'!AQ33="LMT",'Full menu'!AQ33="LCIT",'Full menu'!AQ33="FCIT",'Full menu'!AQ33="LIT",'Full menu'!AQ33="MwERT",'Full menu'!AQ33="ERwMT",'Full menu'!AQ33="M&amp;ERT",'Full menu'!AQ33="MwIT",'Full menu'!AQ33="IwMT",'Full menu'!AQ33="M&amp;IT",'Full menu'!AQ33="IwERT",'Full menu'!AQ33="ERwIT",'Full menu'!AQ33="I&amp;ERT",'Full menu'!AQ33="ER&amp;M&amp;IT",'Full menu'!AQ33="LSD"),"subst",IF(OR('Full menu'!AQ33="FERT",'Full menu'!AQ33="FMT",'Full menu'!AQ33="FIT",'Full menu'!AQ33="WSD"),"intens",""))))</f>
        <v>subst</v>
      </c>
      <c r="AR33" s="4" t="str">
        <f>IF(OR('Full menu'!AR33="MDC",'Full menu'!AR33="PERF"),"rude",IF(OR('Full menu'!AR33="PCB",'Full menu'!AR33="AERF",'Full menu'!AR33="UD"),"inter",IF(OR('Full menu'!AR33="ACB",'Full menu'!AR33="LCERT",'Full menu'!AR33="LERT",'Full menu'!AR33="FCERT",'Full menu'!AR33="FCMT",'Full menu'!AR33="LCMT",'Full menu'!AR33="LMT",'Full menu'!AR33="LCIT",'Full menu'!AR33="FCIT",'Full menu'!AR33="LIT",'Full menu'!AR33="MwERT",'Full menu'!AR33="ERwMT",'Full menu'!AR33="M&amp;ERT",'Full menu'!AR33="MwIT",'Full menu'!AR33="IwMT",'Full menu'!AR33="M&amp;IT",'Full menu'!AR33="IwERT",'Full menu'!AR33="ERwIT",'Full menu'!AR33="I&amp;ERT",'Full menu'!AR33="ER&amp;M&amp;IT",'Full menu'!AR33="LSD"),"subst",IF(OR('Full menu'!AR33="FERT",'Full menu'!AR33="FMT",'Full menu'!AR33="FIT",'Full menu'!AR33="WSD"),"intens",""))))</f>
        <v>subst</v>
      </c>
      <c r="AS33" s="4" t="str">
        <f>IF(OR('Full menu'!AS33="MDC",'Full menu'!AS33="PERF"),"rude",IF(OR('Full menu'!AS33="PCB",'Full menu'!AS33="AERF",'Full menu'!AS33="UD"),"inter",IF(OR('Full menu'!AS33="ACB",'Full menu'!AS33="LCERT",'Full menu'!AS33="LERT",'Full menu'!AS33="FCERT",'Full menu'!AS33="FCMT",'Full menu'!AS33="LCMT",'Full menu'!AS33="LMT",'Full menu'!AS33="LCIT",'Full menu'!AS33="FCIT",'Full menu'!AS33="LIT",'Full menu'!AS33="MwERT",'Full menu'!AS33="ERwMT",'Full menu'!AS33="M&amp;ERT",'Full menu'!AS33="MwIT",'Full menu'!AS33="IwMT",'Full menu'!AS33="M&amp;IT",'Full menu'!AS33="IwERT",'Full menu'!AS33="ERwIT",'Full menu'!AS33="I&amp;ERT",'Full menu'!AS33="ER&amp;M&amp;IT",'Full menu'!AS33="LSD"),"subst",IF(OR('Full menu'!AS33="FERT",'Full menu'!AS33="FMT",'Full menu'!AS33="FIT",'Full menu'!AS33="WSD"),"intens",""))))</f>
        <v>subst</v>
      </c>
    </row>
    <row r="34" spans="1:45" x14ac:dyDescent="0.2">
      <c r="A34" s="4" t="s">
        <v>55</v>
      </c>
      <c r="B34" s="4" t="str">
        <f>IF(OR('Full menu'!B34="MDC",'Full menu'!B34="PERF"),"rude",IF(OR('Full menu'!B34="PCB",'Full menu'!B34="AERF",'Full menu'!B34="UD"),"inter",IF(OR('Full menu'!B34="ACB",'Full menu'!B34="LCERT",'Full menu'!B34="LERT",'Full menu'!B34="FCERT",'Full menu'!B34="FCMT",'Full menu'!B34="LCMT",'Full menu'!B34="LMT",'Full menu'!B34="LCIT",'Full menu'!B34="FCIT",'Full menu'!B34="LIT",'Full menu'!B34="MwERT",'Full menu'!B34="ERwMT",'Full menu'!B34="M&amp;ERT",'Full menu'!B34="MwIT",'Full menu'!B34="IwMT",'Full menu'!B34="M&amp;IT",'Full menu'!B34="IwERT",'Full menu'!B34="ERwIT",'Full menu'!B34="I&amp;ERT",'Full menu'!B34="ER&amp;M&amp;IT",'Full menu'!B34="LSD"),"subst",IF(OR('Full menu'!B34="FERT",'Full menu'!B34="FMT",'Full menu'!B34="FIT",'Full menu'!B34="WSD"),"intens",""))))</f>
        <v>inter</v>
      </c>
      <c r="C34" s="4" t="str">
        <f>IF(OR('Full menu'!C34="MDC",'Full menu'!C34="PERF"),"rude",IF(OR('Full menu'!C34="PCB",'Full menu'!C34="AERF",'Full menu'!C34="UD"),"inter",IF(OR('Full menu'!C34="ACB",'Full menu'!C34="LCERT",'Full menu'!C34="LERT",'Full menu'!C34="FCERT",'Full menu'!C34="FCMT",'Full menu'!C34="LCMT",'Full menu'!C34="LMT",'Full menu'!C34="LCIT",'Full menu'!C34="FCIT",'Full menu'!C34="LIT",'Full menu'!C34="MwERT",'Full menu'!C34="ERwMT",'Full menu'!C34="M&amp;ERT",'Full menu'!C34="MwIT",'Full menu'!C34="IwMT",'Full menu'!C34="M&amp;IT",'Full menu'!C34="IwERT",'Full menu'!C34="ERwIT",'Full menu'!C34="I&amp;ERT",'Full menu'!C34="ER&amp;M&amp;IT",'Full menu'!C34="LSD"),"subst",IF(OR('Full menu'!C34="FERT",'Full menu'!C34="FMT",'Full menu'!C34="FIT",'Full menu'!C34="WSD"),"intens",""))))</f>
        <v>inter</v>
      </c>
      <c r="D34" s="4" t="str">
        <f>IF(OR('Full menu'!D34="MDC",'Full menu'!D34="PERF"),"rude",IF(OR('Full menu'!D34="PCB",'Full menu'!D34="AERF",'Full menu'!D34="UD"),"inter",IF(OR('Full menu'!D34="ACB",'Full menu'!D34="LCERT",'Full menu'!D34="LERT",'Full menu'!D34="FCERT",'Full menu'!D34="FCMT",'Full menu'!D34="LCMT",'Full menu'!D34="LMT",'Full menu'!D34="LCIT",'Full menu'!D34="FCIT",'Full menu'!D34="LIT",'Full menu'!D34="MwERT",'Full menu'!D34="ERwMT",'Full menu'!D34="M&amp;ERT",'Full menu'!D34="MwIT",'Full menu'!D34="IwMT",'Full menu'!D34="M&amp;IT",'Full menu'!D34="IwERT",'Full menu'!D34="ERwIT",'Full menu'!D34="I&amp;ERT",'Full menu'!D34="ER&amp;M&amp;IT",'Full menu'!D34="LSD"),"subst",IF(OR('Full menu'!D34="FERT",'Full menu'!D34="FMT",'Full menu'!D34="FIT",'Full menu'!D34="WSD"),"intens",""))))</f>
        <v>inter</v>
      </c>
      <c r="E34" s="4" t="str">
        <f>IF(OR('Full menu'!E34="MDC",'Full menu'!E34="PERF"),"rude",IF(OR('Full menu'!E34="PCB",'Full menu'!E34="AERF",'Full menu'!E34="UD"),"inter",IF(OR('Full menu'!E34="ACB",'Full menu'!E34="LCERT",'Full menu'!E34="LERT",'Full menu'!E34="FCERT",'Full menu'!E34="FCMT",'Full menu'!E34="LCMT",'Full menu'!E34="LMT",'Full menu'!E34="LCIT",'Full menu'!E34="FCIT",'Full menu'!E34="LIT",'Full menu'!E34="MwERT",'Full menu'!E34="ERwMT",'Full menu'!E34="M&amp;ERT",'Full menu'!E34="MwIT",'Full menu'!E34="IwMT",'Full menu'!E34="M&amp;IT",'Full menu'!E34="IwERT",'Full menu'!E34="ERwIT",'Full menu'!E34="I&amp;ERT",'Full menu'!E34="ER&amp;M&amp;IT",'Full menu'!E34="LSD"),"subst",IF(OR('Full menu'!E34="FERT",'Full menu'!E34="FMT",'Full menu'!E34="FIT",'Full menu'!E34="WSD"),"intens",""))))</f>
        <v>inter</v>
      </c>
      <c r="F34" s="4" t="str">
        <f>IF(OR('Full menu'!F34="MDC",'Full menu'!F34="PERF"),"rude",IF(OR('Full menu'!F34="PCB",'Full menu'!F34="AERF",'Full menu'!F34="UD"),"inter",IF(OR('Full menu'!F34="ACB",'Full menu'!F34="LCERT",'Full menu'!F34="LERT",'Full menu'!F34="FCERT",'Full menu'!F34="FCMT",'Full menu'!F34="LCMT",'Full menu'!F34="LMT",'Full menu'!F34="LCIT",'Full menu'!F34="FCIT",'Full menu'!F34="LIT",'Full menu'!F34="MwERT",'Full menu'!F34="ERwMT",'Full menu'!F34="M&amp;ERT",'Full menu'!F34="MwIT",'Full menu'!F34="IwMT",'Full menu'!F34="M&amp;IT",'Full menu'!F34="IwERT",'Full menu'!F34="ERwIT",'Full menu'!F34="I&amp;ERT",'Full menu'!F34="ER&amp;M&amp;IT",'Full menu'!F34="LSD"),"subst",IF(OR('Full menu'!F34="FERT",'Full menu'!F34="FMT",'Full menu'!F34="FIT",'Full menu'!F34="WSD"),"intens",""))))</f>
        <v>inter</v>
      </c>
      <c r="G34" s="4" t="str">
        <f>IF(OR('Full menu'!G34="MDC",'Full menu'!G34="PERF"),"rude",IF(OR('Full menu'!G34="PCB",'Full menu'!G34="AERF",'Full menu'!G34="UD"),"inter",IF(OR('Full menu'!G34="ACB",'Full menu'!G34="LCERT",'Full menu'!G34="LERT",'Full menu'!G34="FCERT",'Full menu'!G34="FCMT",'Full menu'!G34="LCMT",'Full menu'!G34="LMT",'Full menu'!G34="LCIT",'Full menu'!G34="FCIT",'Full menu'!G34="LIT",'Full menu'!G34="MwERT",'Full menu'!G34="ERwMT",'Full menu'!G34="M&amp;ERT",'Full menu'!G34="MwIT",'Full menu'!G34="IwMT",'Full menu'!G34="M&amp;IT",'Full menu'!G34="IwERT",'Full menu'!G34="ERwIT",'Full menu'!G34="I&amp;ERT",'Full menu'!G34="ER&amp;M&amp;IT",'Full menu'!G34="LSD"),"subst",IF(OR('Full menu'!G34="FERT",'Full menu'!G34="FMT",'Full menu'!G34="FIT",'Full menu'!G34="WSD"),"intens",""))))</f>
        <v>inter</v>
      </c>
      <c r="H34" s="4" t="str">
        <f>IF(OR('Full menu'!H34="MDC",'Full menu'!H34="PERF"),"rude",IF(OR('Full menu'!H34="PCB",'Full menu'!H34="AERF",'Full menu'!H34="UD"),"inter",IF(OR('Full menu'!H34="ACB",'Full menu'!H34="LCERT",'Full menu'!H34="LERT",'Full menu'!H34="FCERT",'Full menu'!H34="FCMT",'Full menu'!H34="LCMT",'Full menu'!H34="LMT",'Full menu'!H34="LCIT",'Full menu'!H34="FCIT",'Full menu'!H34="LIT",'Full menu'!H34="MwERT",'Full menu'!H34="ERwMT",'Full menu'!H34="M&amp;ERT",'Full menu'!H34="MwIT",'Full menu'!H34="IwMT",'Full menu'!H34="M&amp;IT",'Full menu'!H34="IwERT",'Full menu'!H34="ERwIT",'Full menu'!H34="I&amp;ERT",'Full menu'!H34="ER&amp;M&amp;IT",'Full menu'!H34="LSD"),"subst",IF(OR('Full menu'!H34="FERT",'Full menu'!H34="FMT",'Full menu'!H34="FIT",'Full menu'!H34="WSD"),"intens",""))))</f>
        <v>inter</v>
      </c>
      <c r="I34" s="4" t="str">
        <f>IF(OR('Full menu'!I34="MDC",'Full menu'!I34="PERF"),"rude",IF(OR('Full menu'!I34="PCB",'Full menu'!I34="AERF",'Full menu'!I34="UD"),"inter",IF(OR('Full menu'!I34="ACB",'Full menu'!I34="LCERT",'Full menu'!I34="LERT",'Full menu'!I34="FCERT",'Full menu'!I34="FCMT",'Full menu'!I34="LCMT",'Full menu'!I34="LMT",'Full menu'!I34="LCIT",'Full menu'!I34="FCIT",'Full menu'!I34="LIT",'Full menu'!I34="MwERT",'Full menu'!I34="ERwMT",'Full menu'!I34="M&amp;ERT",'Full menu'!I34="MwIT",'Full menu'!I34="IwMT",'Full menu'!I34="M&amp;IT",'Full menu'!I34="IwERT",'Full menu'!I34="ERwIT",'Full menu'!I34="I&amp;ERT",'Full menu'!I34="ER&amp;M&amp;IT",'Full menu'!I34="LSD"),"subst",IF(OR('Full menu'!I34="FERT",'Full menu'!I34="FMT",'Full menu'!I34="FIT",'Full menu'!I34="WSD"),"intens",""))))</f>
        <v>inter</v>
      </c>
      <c r="J34" s="4" t="str">
        <f>IF(OR('Full menu'!J34="MDC",'Full menu'!J34="PERF"),"rude",IF(OR('Full menu'!J34="PCB",'Full menu'!J34="AERF",'Full menu'!J34="UD"),"inter",IF(OR('Full menu'!J34="ACB",'Full menu'!J34="LCERT",'Full menu'!J34="LERT",'Full menu'!J34="FCERT",'Full menu'!J34="FCMT",'Full menu'!J34="LCMT",'Full menu'!J34="LMT",'Full menu'!J34="LCIT",'Full menu'!J34="FCIT",'Full menu'!J34="LIT",'Full menu'!J34="MwERT",'Full menu'!J34="ERwMT",'Full menu'!J34="M&amp;ERT",'Full menu'!J34="MwIT",'Full menu'!J34="IwMT",'Full menu'!J34="M&amp;IT",'Full menu'!J34="IwERT",'Full menu'!J34="ERwIT",'Full menu'!J34="I&amp;ERT",'Full menu'!J34="ER&amp;M&amp;IT",'Full menu'!J34="LSD"),"subst",IF(OR('Full menu'!J34="FERT",'Full menu'!J34="FMT",'Full menu'!J34="FIT",'Full menu'!J34="WSD"),"intens",""))))</f>
        <v>inter</v>
      </c>
      <c r="K34" s="4" t="str">
        <f>IF(OR('Full menu'!K34="MDC",'Full menu'!K34="PERF"),"rude",IF(OR('Full menu'!K34="PCB",'Full menu'!K34="AERF",'Full menu'!K34="UD"),"inter",IF(OR('Full menu'!K34="ACB",'Full menu'!K34="LCERT",'Full menu'!K34="LERT",'Full menu'!K34="FCERT",'Full menu'!K34="FCMT",'Full menu'!K34="LCMT",'Full menu'!K34="LMT",'Full menu'!K34="LCIT",'Full menu'!K34="FCIT",'Full menu'!K34="LIT",'Full menu'!K34="MwERT",'Full menu'!K34="ERwMT",'Full menu'!K34="M&amp;ERT",'Full menu'!K34="MwIT",'Full menu'!K34="IwMT",'Full menu'!K34="M&amp;IT",'Full menu'!K34="IwERT",'Full menu'!K34="ERwIT",'Full menu'!K34="I&amp;ERT",'Full menu'!K34="ER&amp;M&amp;IT",'Full menu'!K34="LSD"),"subst",IF(OR('Full menu'!K34="FERT",'Full menu'!K34="FMT",'Full menu'!K34="FIT",'Full menu'!K34="WSD"),"intens",""))))</f>
        <v>inter</v>
      </c>
      <c r="L34" s="4" t="str">
        <f>IF(OR('Full menu'!L34="MDC",'Full menu'!L34="PERF"),"rude",IF(OR('Full menu'!L34="PCB",'Full menu'!L34="AERF",'Full menu'!L34="UD"),"inter",IF(OR('Full menu'!L34="ACB",'Full menu'!L34="LCERT",'Full menu'!L34="LERT",'Full menu'!L34="FCERT",'Full menu'!L34="FCMT",'Full menu'!L34="LCMT",'Full menu'!L34="LMT",'Full menu'!L34="LCIT",'Full menu'!L34="FCIT",'Full menu'!L34="LIT",'Full menu'!L34="MwERT",'Full menu'!L34="ERwMT",'Full menu'!L34="M&amp;ERT",'Full menu'!L34="MwIT",'Full menu'!L34="IwMT",'Full menu'!L34="M&amp;IT",'Full menu'!L34="IwERT",'Full menu'!L34="ERwIT",'Full menu'!L34="I&amp;ERT",'Full menu'!L34="ER&amp;M&amp;IT",'Full menu'!L34="LSD"),"subst",IF(OR('Full menu'!L34="FERT",'Full menu'!L34="FMT",'Full menu'!L34="FIT",'Full menu'!L34="WSD"),"intens",""))))</f>
        <v>inter</v>
      </c>
      <c r="M34" s="4" t="str">
        <f>IF(OR('Full menu'!M34="MDC",'Full menu'!M34="PERF"),"rude",IF(OR('Full menu'!M34="PCB",'Full menu'!M34="AERF",'Full menu'!M34="UD"),"inter",IF(OR('Full menu'!M34="ACB",'Full menu'!M34="LCERT",'Full menu'!M34="LERT",'Full menu'!M34="FCERT",'Full menu'!M34="FCMT",'Full menu'!M34="LCMT",'Full menu'!M34="LMT",'Full menu'!M34="LCIT",'Full menu'!M34="FCIT",'Full menu'!M34="LIT",'Full menu'!M34="MwERT",'Full menu'!M34="ERwMT",'Full menu'!M34="M&amp;ERT",'Full menu'!M34="MwIT",'Full menu'!M34="IwMT",'Full menu'!M34="M&amp;IT",'Full menu'!M34="IwERT",'Full menu'!M34="ERwIT",'Full menu'!M34="I&amp;ERT",'Full menu'!M34="ER&amp;M&amp;IT",'Full menu'!M34="LSD"),"subst",IF(OR('Full menu'!M34="FERT",'Full menu'!M34="FMT",'Full menu'!M34="FIT",'Full menu'!M34="WSD"),"intens",""))))</f>
        <v>inter</v>
      </c>
      <c r="N34" s="4" t="str">
        <f>IF(OR('Full menu'!N34="MDC",'Full menu'!N34="PERF"),"rude",IF(OR('Full menu'!N34="PCB",'Full menu'!N34="AERF",'Full menu'!N34="UD"),"inter",IF(OR('Full menu'!N34="ACB",'Full menu'!N34="LCERT",'Full menu'!N34="LERT",'Full menu'!N34="FCERT",'Full menu'!N34="FCMT",'Full menu'!N34="LCMT",'Full menu'!N34="LMT",'Full menu'!N34="LCIT",'Full menu'!N34="FCIT",'Full menu'!N34="LIT",'Full menu'!N34="MwERT",'Full menu'!N34="ERwMT",'Full menu'!N34="M&amp;ERT",'Full menu'!N34="MwIT",'Full menu'!N34="IwMT",'Full menu'!N34="M&amp;IT",'Full menu'!N34="IwERT",'Full menu'!N34="ERwIT",'Full menu'!N34="I&amp;ERT",'Full menu'!N34="ER&amp;M&amp;IT",'Full menu'!N34="LSD"),"subst",IF(OR('Full menu'!N34="FERT",'Full menu'!N34="FMT",'Full menu'!N34="FIT",'Full menu'!N34="WSD"),"intens",""))))</f>
        <v>inter</v>
      </c>
      <c r="O34" s="4" t="str">
        <f>IF(OR('Full menu'!O34="MDC",'Full menu'!O34="PERF"),"rude",IF(OR('Full menu'!O34="PCB",'Full menu'!O34="AERF",'Full menu'!O34="UD"),"inter",IF(OR('Full menu'!O34="ACB",'Full menu'!O34="LCERT",'Full menu'!O34="LERT",'Full menu'!O34="FCERT",'Full menu'!O34="FCMT",'Full menu'!O34="LCMT",'Full menu'!O34="LMT",'Full menu'!O34="LCIT",'Full menu'!O34="FCIT",'Full menu'!O34="LIT",'Full menu'!O34="MwERT",'Full menu'!O34="ERwMT",'Full menu'!O34="M&amp;ERT",'Full menu'!O34="MwIT",'Full menu'!O34="IwMT",'Full menu'!O34="M&amp;IT",'Full menu'!O34="IwERT",'Full menu'!O34="ERwIT",'Full menu'!O34="I&amp;ERT",'Full menu'!O34="ER&amp;M&amp;IT",'Full menu'!O34="LSD"),"subst",IF(OR('Full menu'!O34="FERT",'Full menu'!O34="FMT",'Full menu'!O34="FIT",'Full menu'!O34="WSD"),"intens",""))))</f>
        <v>subst</v>
      </c>
      <c r="P34" s="4" t="str">
        <f>IF(OR('Full menu'!P34="MDC",'Full menu'!P34="PERF"),"rude",IF(OR('Full menu'!P34="PCB",'Full menu'!P34="AERF",'Full menu'!P34="UD"),"inter",IF(OR('Full menu'!P34="ACB",'Full menu'!P34="LCERT",'Full menu'!P34="LERT",'Full menu'!P34="FCERT",'Full menu'!P34="FCMT",'Full menu'!P34="LCMT",'Full menu'!P34="LMT",'Full menu'!P34="LCIT",'Full menu'!P34="FCIT",'Full menu'!P34="LIT",'Full menu'!P34="MwERT",'Full menu'!P34="ERwMT",'Full menu'!P34="M&amp;ERT",'Full menu'!P34="MwIT",'Full menu'!P34="IwMT",'Full menu'!P34="M&amp;IT",'Full menu'!P34="IwERT",'Full menu'!P34="ERwIT",'Full menu'!P34="I&amp;ERT",'Full menu'!P34="ER&amp;M&amp;IT",'Full menu'!P34="LSD"),"subst",IF(OR('Full menu'!P34="FERT",'Full menu'!P34="FMT",'Full menu'!P34="FIT",'Full menu'!P34="WSD"),"intens",""))))</f>
        <v>subst</v>
      </c>
      <c r="Q34" s="4" t="str">
        <f>IF(OR('Full menu'!Q34="MDC",'Full menu'!Q34="PERF"),"rude",IF(OR('Full menu'!Q34="PCB",'Full menu'!Q34="AERF",'Full menu'!Q34="UD"),"inter",IF(OR('Full menu'!Q34="ACB",'Full menu'!Q34="LCERT",'Full menu'!Q34="LERT",'Full menu'!Q34="FCERT",'Full menu'!Q34="FCMT",'Full menu'!Q34="LCMT",'Full menu'!Q34="LMT",'Full menu'!Q34="LCIT",'Full menu'!Q34="FCIT",'Full menu'!Q34="LIT",'Full menu'!Q34="MwERT",'Full menu'!Q34="ERwMT",'Full menu'!Q34="M&amp;ERT",'Full menu'!Q34="MwIT",'Full menu'!Q34="IwMT",'Full menu'!Q34="M&amp;IT",'Full menu'!Q34="IwERT",'Full menu'!Q34="ERwIT",'Full menu'!Q34="I&amp;ERT",'Full menu'!Q34="ER&amp;M&amp;IT",'Full menu'!Q34="LSD"),"subst",IF(OR('Full menu'!Q34="FERT",'Full menu'!Q34="FMT",'Full menu'!Q34="FIT",'Full menu'!Q34="WSD"),"intens",""))))</f>
        <v>subst</v>
      </c>
      <c r="R34" s="4" t="str">
        <f>IF(OR('Full menu'!R34="MDC",'Full menu'!R34="PERF"),"rude",IF(OR('Full menu'!R34="PCB",'Full menu'!R34="AERF",'Full menu'!R34="UD"),"inter",IF(OR('Full menu'!R34="ACB",'Full menu'!R34="LCERT",'Full menu'!R34="LERT",'Full menu'!R34="FCERT",'Full menu'!R34="FCMT",'Full menu'!R34="LCMT",'Full menu'!R34="LMT",'Full menu'!R34="LCIT",'Full menu'!R34="FCIT",'Full menu'!R34="LIT",'Full menu'!R34="MwERT",'Full menu'!R34="ERwMT",'Full menu'!R34="M&amp;ERT",'Full menu'!R34="MwIT",'Full menu'!R34="IwMT",'Full menu'!R34="M&amp;IT",'Full menu'!R34="IwERT",'Full menu'!R34="ERwIT",'Full menu'!R34="I&amp;ERT",'Full menu'!R34="ER&amp;M&amp;IT",'Full menu'!R34="LSD"),"subst",IF(OR('Full menu'!R34="FERT",'Full menu'!R34="FMT",'Full menu'!R34="FIT",'Full menu'!R34="WSD"),"intens",""))))</f>
        <v>subst</v>
      </c>
      <c r="S34" s="4" t="str">
        <f>IF(OR('Full menu'!S34="MDC",'Full menu'!S34="PERF"),"rude",IF(OR('Full menu'!S34="PCB",'Full menu'!S34="AERF",'Full menu'!S34="UD"),"inter",IF(OR('Full menu'!S34="ACB",'Full menu'!S34="LCERT",'Full menu'!S34="LERT",'Full menu'!S34="FCERT",'Full menu'!S34="FCMT",'Full menu'!S34="LCMT",'Full menu'!S34="LMT",'Full menu'!S34="LCIT",'Full menu'!S34="FCIT",'Full menu'!S34="LIT",'Full menu'!S34="MwERT",'Full menu'!S34="ERwMT",'Full menu'!S34="M&amp;ERT",'Full menu'!S34="MwIT",'Full menu'!S34="IwMT",'Full menu'!S34="M&amp;IT",'Full menu'!S34="IwERT",'Full menu'!S34="ERwIT",'Full menu'!S34="I&amp;ERT",'Full menu'!S34="ER&amp;M&amp;IT",'Full menu'!S34="LSD"),"subst",IF(OR('Full menu'!S34="FERT",'Full menu'!S34="FMT",'Full menu'!S34="FIT",'Full menu'!S34="WSD"),"intens",""))))</f>
        <v>subst</v>
      </c>
      <c r="T34" s="4" t="str">
        <f>IF(OR('Full menu'!T34="MDC",'Full menu'!T34="PERF"),"rude",IF(OR('Full menu'!T34="PCB",'Full menu'!T34="AERF",'Full menu'!T34="UD"),"inter",IF(OR('Full menu'!T34="ACB",'Full menu'!T34="LCERT",'Full menu'!T34="LERT",'Full menu'!T34="FCERT",'Full menu'!T34="FCMT",'Full menu'!T34="LCMT",'Full menu'!T34="LMT",'Full menu'!T34="LCIT",'Full menu'!T34="FCIT",'Full menu'!T34="LIT",'Full menu'!T34="MwERT",'Full menu'!T34="ERwMT",'Full menu'!T34="M&amp;ERT",'Full menu'!T34="MwIT",'Full menu'!T34="IwMT",'Full menu'!T34="M&amp;IT",'Full menu'!T34="IwERT",'Full menu'!T34="ERwIT",'Full menu'!T34="I&amp;ERT",'Full menu'!T34="ER&amp;M&amp;IT",'Full menu'!T34="LSD"),"subst",IF(OR('Full menu'!T34="FERT",'Full menu'!T34="FMT",'Full menu'!T34="FIT",'Full menu'!T34="WSD"),"intens",""))))</f>
        <v>subst</v>
      </c>
      <c r="U34" s="4" t="str">
        <f>IF(OR('Full menu'!U34="MDC",'Full menu'!U34="PERF"),"rude",IF(OR('Full menu'!U34="PCB",'Full menu'!U34="AERF",'Full menu'!U34="UD"),"inter",IF(OR('Full menu'!U34="ACB",'Full menu'!U34="LCERT",'Full menu'!U34="LERT",'Full menu'!U34="FCERT",'Full menu'!U34="FCMT",'Full menu'!U34="LCMT",'Full menu'!U34="LMT",'Full menu'!U34="LCIT",'Full menu'!U34="FCIT",'Full menu'!U34="LIT",'Full menu'!U34="MwERT",'Full menu'!U34="ERwMT",'Full menu'!U34="M&amp;ERT",'Full menu'!U34="MwIT",'Full menu'!U34="IwMT",'Full menu'!U34="M&amp;IT",'Full menu'!U34="IwERT",'Full menu'!U34="ERwIT",'Full menu'!U34="I&amp;ERT",'Full menu'!U34="ER&amp;M&amp;IT",'Full menu'!U34="LSD"),"subst",IF(OR('Full menu'!U34="FERT",'Full menu'!U34="FMT",'Full menu'!U34="FIT",'Full menu'!U34="WSD"),"intens",""))))</f>
        <v>subst</v>
      </c>
      <c r="V34" s="4" t="str">
        <f>IF(OR('Full menu'!V34="MDC",'Full menu'!V34="PERF"),"rude",IF(OR('Full menu'!V34="PCB",'Full menu'!V34="AERF",'Full menu'!V34="UD"),"inter",IF(OR('Full menu'!V34="ACB",'Full menu'!V34="LCERT",'Full menu'!V34="LERT",'Full menu'!V34="FCERT",'Full menu'!V34="FCMT",'Full menu'!V34="LCMT",'Full menu'!V34="LMT",'Full menu'!V34="LCIT",'Full menu'!V34="FCIT",'Full menu'!V34="LIT",'Full menu'!V34="MwERT",'Full menu'!V34="ERwMT",'Full menu'!V34="M&amp;ERT",'Full menu'!V34="MwIT",'Full menu'!V34="IwMT",'Full menu'!V34="M&amp;IT",'Full menu'!V34="IwERT",'Full menu'!V34="ERwIT",'Full menu'!V34="I&amp;ERT",'Full menu'!V34="ER&amp;M&amp;IT",'Full menu'!V34="LSD"),"subst",IF(OR('Full menu'!V34="FERT",'Full menu'!V34="FMT",'Full menu'!V34="FIT",'Full menu'!V34="WSD"),"intens",""))))</f>
        <v>subst</v>
      </c>
      <c r="W34" s="4" t="str">
        <f>IF(OR('Full menu'!W34="MDC",'Full menu'!W34="PERF"),"rude",IF(OR('Full menu'!W34="PCB",'Full menu'!W34="AERF",'Full menu'!W34="UD"),"inter",IF(OR('Full menu'!W34="ACB",'Full menu'!W34="LCERT",'Full menu'!W34="LERT",'Full menu'!W34="FCERT",'Full menu'!W34="FCMT",'Full menu'!W34="LCMT",'Full menu'!W34="LMT",'Full menu'!W34="LCIT",'Full menu'!W34="FCIT",'Full menu'!W34="LIT",'Full menu'!W34="MwERT",'Full menu'!W34="ERwMT",'Full menu'!W34="M&amp;ERT",'Full menu'!W34="MwIT",'Full menu'!W34="IwMT",'Full menu'!W34="M&amp;IT",'Full menu'!W34="IwERT",'Full menu'!W34="ERwIT",'Full menu'!W34="I&amp;ERT",'Full menu'!W34="ER&amp;M&amp;IT",'Full menu'!W34="LSD"),"subst",IF(OR('Full menu'!W34="FERT",'Full menu'!W34="FMT",'Full menu'!W34="FIT",'Full menu'!W34="WSD"),"intens",""))))</f>
        <v>subst</v>
      </c>
      <c r="X34" s="4" t="str">
        <f>IF(OR('Full menu'!X34="MDC",'Full menu'!X34="PERF"),"rude",IF(OR('Full menu'!X34="PCB",'Full menu'!X34="AERF",'Full menu'!X34="UD"),"inter",IF(OR('Full menu'!X34="ACB",'Full menu'!X34="LCERT",'Full menu'!X34="LERT",'Full menu'!X34="FCERT",'Full menu'!X34="FCMT",'Full menu'!X34="LCMT",'Full menu'!X34="LMT",'Full menu'!X34="LCIT",'Full menu'!X34="FCIT",'Full menu'!X34="LIT",'Full menu'!X34="MwERT",'Full menu'!X34="ERwMT",'Full menu'!X34="M&amp;ERT",'Full menu'!X34="MwIT",'Full menu'!X34="IwMT",'Full menu'!X34="M&amp;IT",'Full menu'!X34="IwERT",'Full menu'!X34="ERwIT",'Full menu'!X34="I&amp;ERT",'Full menu'!X34="ER&amp;M&amp;IT",'Full menu'!X34="LSD"),"subst",IF(OR('Full menu'!X34="FERT",'Full menu'!X34="FMT",'Full menu'!X34="FIT",'Full menu'!X34="WSD"),"intens",""))))</f>
        <v>subst</v>
      </c>
      <c r="Y34" s="4" t="str">
        <f>IF(OR('Full menu'!Y34="MDC",'Full menu'!Y34="PERF"),"rude",IF(OR('Full menu'!Y34="PCB",'Full menu'!Y34="AERF",'Full menu'!Y34="UD"),"inter",IF(OR('Full menu'!Y34="ACB",'Full menu'!Y34="LCERT",'Full menu'!Y34="LERT",'Full menu'!Y34="FCERT",'Full menu'!Y34="FCMT",'Full menu'!Y34="LCMT",'Full menu'!Y34="LMT",'Full menu'!Y34="LCIT",'Full menu'!Y34="FCIT",'Full menu'!Y34="LIT",'Full menu'!Y34="MwERT",'Full menu'!Y34="ERwMT",'Full menu'!Y34="M&amp;ERT",'Full menu'!Y34="MwIT",'Full menu'!Y34="IwMT",'Full menu'!Y34="M&amp;IT",'Full menu'!Y34="IwERT",'Full menu'!Y34="ERwIT",'Full menu'!Y34="I&amp;ERT",'Full menu'!Y34="ER&amp;M&amp;IT",'Full menu'!Y34="LSD"),"subst",IF(OR('Full menu'!Y34="FERT",'Full menu'!Y34="FMT",'Full menu'!Y34="FIT",'Full menu'!Y34="WSD"),"intens",""))))</f>
        <v>subst</v>
      </c>
      <c r="Z34" s="4" t="str">
        <f>IF(OR('Full menu'!Z34="MDC",'Full menu'!Z34="PERF"),"rude",IF(OR('Full menu'!Z34="PCB",'Full menu'!Z34="AERF",'Full menu'!Z34="UD"),"inter",IF(OR('Full menu'!Z34="ACB",'Full menu'!Z34="LCERT",'Full menu'!Z34="LERT",'Full menu'!Z34="FCERT",'Full menu'!Z34="FCMT",'Full menu'!Z34="LCMT",'Full menu'!Z34="LMT",'Full menu'!Z34="LCIT",'Full menu'!Z34="FCIT",'Full menu'!Z34="LIT",'Full menu'!Z34="MwERT",'Full menu'!Z34="ERwMT",'Full menu'!Z34="M&amp;ERT",'Full menu'!Z34="MwIT",'Full menu'!Z34="IwMT",'Full menu'!Z34="M&amp;IT",'Full menu'!Z34="IwERT",'Full menu'!Z34="ERwIT",'Full menu'!Z34="I&amp;ERT",'Full menu'!Z34="ER&amp;M&amp;IT",'Full menu'!Z34="LSD"),"subst",IF(OR('Full menu'!Z34="FERT",'Full menu'!Z34="FMT",'Full menu'!Z34="FIT",'Full menu'!Z34="WSD"),"intens",""))))</f>
        <v>subst</v>
      </c>
      <c r="AA34" s="4" t="str">
        <f>IF(OR('Full menu'!AA34="MDC",'Full menu'!AA34="PERF"),"rude",IF(OR('Full menu'!AA34="PCB",'Full menu'!AA34="AERF",'Full menu'!AA34="UD"),"inter",IF(OR('Full menu'!AA34="ACB",'Full menu'!AA34="LCERT",'Full menu'!AA34="LERT",'Full menu'!AA34="FCERT",'Full menu'!AA34="FCMT",'Full menu'!AA34="LCMT",'Full menu'!AA34="LMT",'Full menu'!AA34="LCIT",'Full menu'!AA34="FCIT",'Full menu'!AA34="LIT",'Full menu'!AA34="MwERT",'Full menu'!AA34="ERwMT",'Full menu'!AA34="M&amp;ERT",'Full menu'!AA34="MwIT",'Full menu'!AA34="IwMT",'Full menu'!AA34="M&amp;IT",'Full menu'!AA34="IwERT",'Full menu'!AA34="ERwIT",'Full menu'!AA34="I&amp;ERT",'Full menu'!AA34="ER&amp;M&amp;IT",'Full menu'!AA34="LSD"),"subst",IF(OR('Full menu'!AA34="FERT",'Full menu'!AA34="FMT",'Full menu'!AA34="FIT",'Full menu'!AA34="WSD"),"intens",""))))</f>
        <v>subst</v>
      </c>
      <c r="AB34" s="4" t="str">
        <f>IF(OR('Full menu'!AB34="MDC",'Full menu'!AB34="PERF"),"rude",IF(OR('Full menu'!AB34="PCB",'Full menu'!AB34="AERF",'Full menu'!AB34="UD"),"inter",IF(OR('Full menu'!AB34="ACB",'Full menu'!AB34="LCERT",'Full menu'!AB34="LERT",'Full menu'!AB34="FCERT",'Full menu'!AB34="FCMT",'Full menu'!AB34="LCMT",'Full menu'!AB34="LMT",'Full menu'!AB34="LCIT",'Full menu'!AB34="FCIT",'Full menu'!AB34="LIT",'Full menu'!AB34="MwERT",'Full menu'!AB34="ERwMT",'Full menu'!AB34="M&amp;ERT",'Full menu'!AB34="MwIT",'Full menu'!AB34="IwMT",'Full menu'!AB34="M&amp;IT",'Full menu'!AB34="IwERT",'Full menu'!AB34="ERwIT",'Full menu'!AB34="I&amp;ERT",'Full menu'!AB34="ER&amp;M&amp;IT",'Full menu'!AB34="LSD"),"subst",IF(OR('Full menu'!AB34="FERT",'Full menu'!AB34="FMT",'Full menu'!AB34="FIT",'Full menu'!AB34="WSD"),"intens",""))))</f>
        <v>intens</v>
      </c>
      <c r="AC34" s="4" t="str">
        <f>IF(OR('Full menu'!AC34="MDC",'Full menu'!AC34="PERF"),"rude",IF(OR('Full menu'!AC34="PCB",'Full menu'!AC34="AERF",'Full menu'!AC34="UD"),"inter",IF(OR('Full menu'!AC34="ACB",'Full menu'!AC34="LCERT",'Full menu'!AC34="LERT",'Full menu'!AC34="FCERT",'Full menu'!AC34="FCMT",'Full menu'!AC34="LCMT",'Full menu'!AC34="LMT",'Full menu'!AC34="LCIT",'Full menu'!AC34="FCIT",'Full menu'!AC34="LIT",'Full menu'!AC34="MwERT",'Full menu'!AC34="ERwMT",'Full menu'!AC34="M&amp;ERT",'Full menu'!AC34="MwIT",'Full menu'!AC34="IwMT",'Full menu'!AC34="M&amp;IT",'Full menu'!AC34="IwERT",'Full menu'!AC34="ERwIT",'Full menu'!AC34="I&amp;ERT",'Full menu'!AC34="ER&amp;M&amp;IT",'Full menu'!AC34="LSD"),"subst",IF(OR('Full menu'!AC34="FERT",'Full menu'!AC34="FMT",'Full menu'!AC34="FIT",'Full menu'!AC34="WSD"),"intens",""))))</f>
        <v>intens</v>
      </c>
      <c r="AD34" s="4" t="str">
        <f>IF(OR('Full menu'!AD34="MDC",'Full menu'!AD34="PERF"),"rude",IF(OR('Full menu'!AD34="PCB",'Full menu'!AD34="AERF",'Full menu'!AD34="UD"),"inter",IF(OR('Full menu'!AD34="ACB",'Full menu'!AD34="LCERT",'Full menu'!AD34="LERT",'Full menu'!AD34="FCERT",'Full menu'!AD34="FCMT",'Full menu'!AD34="LCMT",'Full menu'!AD34="LMT",'Full menu'!AD34="LCIT",'Full menu'!AD34="FCIT",'Full menu'!AD34="LIT",'Full menu'!AD34="MwERT",'Full menu'!AD34="ERwMT",'Full menu'!AD34="M&amp;ERT",'Full menu'!AD34="MwIT",'Full menu'!AD34="IwMT",'Full menu'!AD34="M&amp;IT",'Full menu'!AD34="IwERT",'Full menu'!AD34="ERwIT",'Full menu'!AD34="I&amp;ERT",'Full menu'!AD34="ER&amp;M&amp;IT",'Full menu'!AD34="LSD"),"subst",IF(OR('Full menu'!AD34="FERT",'Full menu'!AD34="FMT",'Full menu'!AD34="FIT",'Full menu'!AD34="WSD"),"intens",""))))</f>
        <v>intens</v>
      </c>
      <c r="AE34" s="4" t="str">
        <f>IF(OR('Full menu'!AE34="MDC",'Full menu'!AE34="PERF"),"rude",IF(OR('Full menu'!AE34="PCB",'Full menu'!AE34="AERF",'Full menu'!AE34="UD"),"inter",IF(OR('Full menu'!AE34="ACB",'Full menu'!AE34="LCERT",'Full menu'!AE34="LERT",'Full menu'!AE34="FCERT",'Full menu'!AE34="FCMT",'Full menu'!AE34="LCMT",'Full menu'!AE34="LMT",'Full menu'!AE34="LCIT",'Full menu'!AE34="FCIT",'Full menu'!AE34="LIT",'Full menu'!AE34="MwERT",'Full menu'!AE34="ERwMT",'Full menu'!AE34="M&amp;ERT",'Full menu'!AE34="MwIT",'Full menu'!AE34="IwMT",'Full menu'!AE34="M&amp;IT",'Full menu'!AE34="IwERT",'Full menu'!AE34="ERwIT",'Full menu'!AE34="I&amp;ERT",'Full menu'!AE34="ER&amp;M&amp;IT",'Full menu'!AE34="LSD"),"subst",IF(OR('Full menu'!AE34="FERT",'Full menu'!AE34="FMT",'Full menu'!AE34="FIT",'Full menu'!AE34="WSD"),"intens",""))))</f>
        <v>intens</v>
      </c>
      <c r="AF34" s="4" t="str">
        <f>IF(OR('Full menu'!AF34="MDC",'Full menu'!AF34="PERF"),"rude",IF(OR('Full menu'!AF34="PCB",'Full menu'!AF34="AERF",'Full menu'!AF34="UD"),"inter",IF(OR('Full menu'!AF34="ACB",'Full menu'!AF34="LCERT",'Full menu'!AF34="LERT",'Full menu'!AF34="FCERT",'Full menu'!AF34="FCMT",'Full menu'!AF34="LCMT",'Full menu'!AF34="LMT",'Full menu'!AF34="LCIT",'Full menu'!AF34="FCIT",'Full menu'!AF34="LIT",'Full menu'!AF34="MwERT",'Full menu'!AF34="ERwMT",'Full menu'!AF34="M&amp;ERT",'Full menu'!AF34="MwIT",'Full menu'!AF34="IwMT",'Full menu'!AF34="M&amp;IT",'Full menu'!AF34="IwERT",'Full menu'!AF34="ERwIT",'Full menu'!AF34="I&amp;ERT",'Full menu'!AF34="ER&amp;M&amp;IT",'Full menu'!AF34="LSD"),"subst",IF(OR('Full menu'!AF34="FERT",'Full menu'!AF34="FMT",'Full menu'!AF34="FIT",'Full menu'!AF34="WSD"),"intens",""))))</f>
        <v>intens</v>
      </c>
      <c r="AG34" s="4" t="str">
        <f>IF(OR('Full menu'!AG34="MDC",'Full menu'!AG34="PERF"),"rude",IF(OR('Full menu'!AG34="PCB",'Full menu'!AG34="AERF",'Full menu'!AG34="UD"),"inter",IF(OR('Full menu'!AG34="ACB",'Full menu'!AG34="LCERT",'Full menu'!AG34="LERT",'Full menu'!AG34="FCERT",'Full menu'!AG34="FCMT",'Full menu'!AG34="LCMT",'Full menu'!AG34="LMT",'Full menu'!AG34="LCIT",'Full menu'!AG34="FCIT",'Full menu'!AG34="LIT",'Full menu'!AG34="MwERT",'Full menu'!AG34="ERwMT",'Full menu'!AG34="M&amp;ERT",'Full menu'!AG34="MwIT",'Full menu'!AG34="IwMT",'Full menu'!AG34="M&amp;IT",'Full menu'!AG34="IwERT",'Full menu'!AG34="ERwIT",'Full menu'!AG34="I&amp;ERT",'Full menu'!AG34="ER&amp;M&amp;IT",'Full menu'!AG34="LSD"),"subst",IF(OR('Full menu'!AG34="FERT",'Full menu'!AG34="FMT",'Full menu'!AG34="FIT",'Full menu'!AG34="WSD"),"intens",""))))</f>
        <v>intens</v>
      </c>
      <c r="AH34" s="4" t="str">
        <f>IF(OR('Full menu'!AH34="MDC",'Full menu'!AH34="PERF"),"rude",IF(OR('Full menu'!AH34="PCB",'Full menu'!AH34="AERF",'Full menu'!AH34="UD"),"inter",IF(OR('Full menu'!AH34="ACB",'Full menu'!AH34="LCERT",'Full menu'!AH34="LERT",'Full menu'!AH34="FCERT",'Full menu'!AH34="FCMT",'Full menu'!AH34="LCMT",'Full menu'!AH34="LMT",'Full menu'!AH34="LCIT",'Full menu'!AH34="FCIT",'Full menu'!AH34="LIT",'Full menu'!AH34="MwERT",'Full menu'!AH34="ERwMT",'Full menu'!AH34="M&amp;ERT",'Full menu'!AH34="MwIT",'Full menu'!AH34="IwMT",'Full menu'!AH34="M&amp;IT",'Full menu'!AH34="IwERT",'Full menu'!AH34="ERwIT",'Full menu'!AH34="I&amp;ERT",'Full menu'!AH34="ER&amp;M&amp;IT",'Full menu'!AH34="LSD"),"subst",IF(OR('Full menu'!AH34="FERT",'Full menu'!AH34="FMT",'Full menu'!AH34="FIT",'Full menu'!AH34="WSD"),"intens",""))))</f>
        <v>intens</v>
      </c>
      <c r="AI34" s="4" t="str">
        <f>IF(OR('Full menu'!AI34="MDC",'Full menu'!AI34="PERF"),"rude",IF(OR('Full menu'!AI34="PCB",'Full menu'!AI34="AERF",'Full menu'!AI34="UD"),"inter",IF(OR('Full menu'!AI34="ACB",'Full menu'!AI34="LCERT",'Full menu'!AI34="LERT",'Full menu'!AI34="FCERT",'Full menu'!AI34="FCMT",'Full menu'!AI34="LCMT",'Full menu'!AI34="LMT",'Full menu'!AI34="LCIT",'Full menu'!AI34="FCIT",'Full menu'!AI34="LIT",'Full menu'!AI34="MwERT",'Full menu'!AI34="ERwMT",'Full menu'!AI34="M&amp;ERT",'Full menu'!AI34="MwIT",'Full menu'!AI34="IwMT",'Full menu'!AI34="M&amp;IT",'Full menu'!AI34="IwERT",'Full menu'!AI34="ERwIT",'Full menu'!AI34="I&amp;ERT",'Full menu'!AI34="ER&amp;M&amp;IT",'Full menu'!AI34="LSD"),"subst",IF(OR('Full menu'!AI34="FERT",'Full menu'!AI34="FMT",'Full menu'!AI34="FIT",'Full menu'!AI34="WSD"),"intens",""))))</f>
        <v>intens</v>
      </c>
      <c r="AJ34" s="4" t="str">
        <f>IF(OR('Full menu'!AJ34="MDC",'Full menu'!AJ34="PERF"),"rude",IF(OR('Full menu'!AJ34="PCB",'Full menu'!AJ34="AERF",'Full menu'!AJ34="UD"),"inter",IF(OR('Full menu'!AJ34="ACB",'Full menu'!AJ34="LCERT",'Full menu'!AJ34="LERT",'Full menu'!AJ34="FCERT",'Full menu'!AJ34="FCMT",'Full menu'!AJ34="LCMT",'Full menu'!AJ34="LMT",'Full menu'!AJ34="LCIT",'Full menu'!AJ34="FCIT",'Full menu'!AJ34="LIT",'Full menu'!AJ34="MwERT",'Full menu'!AJ34="ERwMT",'Full menu'!AJ34="M&amp;ERT",'Full menu'!AJ34="MwIT",'Full menu'!AJ34="IwMT",'Full menu'!AJ34="M&amp;IT",'Full menu'!AJ34="IwERT",'Full menu'!AJ34="ERwIT",'Full menu'!AJ34="I&amp;ERT",'Full menu'!AJ34="ER&amp;M&amp;IT",'Full menu'!AJ34="LSD"),"subst",IF(OR('Full menu'!AJ34="FERT",'Full menu'!AJ34="FMT",'Full menu'!AJ34="FIT",'Full menu'!AJ34="WSD"),"intens",""))))</f>
        <v>intens</v>
      </c>
      <c r="AK34" s="4" t="str">
        <f>IF(OR('Full menu'!AK34="MDC",'Full menu'!AK34="PERF"),"rude",IF(OR('Full menu'!AK34="PCB",'Full menu'!AK34="AERF",'Full menu'!AK34="UD"),"inter",IF(OR('Full menu'!AK34="ACB",'Full menu'!AK34="LCERT",'Full menu'!AK34="LERT",'Full menu'!AK34="FCERT",'Full menu'!AK34="FCMT",'Full menu'!AK34="LCMT",'Full menu'!AK34="LMT",'Full menu'!AK34="LCIT",'Full menu'!AK34="FCIT",'Full menu'!AK34="LIT",'Full menu'!AK34="MwERT",'Full menu'!AK34="ERwMT",'Full menu'!AK34="M&amp;ERT",'Full menu'!AK34="MwIT",'Full menu'!AK34="IwMT",'Full menu'!AK34="M&amp;IT",'Full menu'!AK34="IwERT",'Full menu'!AK34="ERwIT",'Full menu'!AK34="I&amp;ERT",'Full menu'!AK34="ER&amp;M&amp;IT",'Full menu'!AK34="LSD"),"subst",IF(OR('Full menu'!AK34="FERT",'Full menu'!AK34="FMT",'Full menu'!AK34="FIT",'Full menu'!AK34="WSD"),"intens",""))))</f>
        <v>intens</v>
      </c>
      <c r="AL34" s="4" t="str">
        <f>IF(OR('Full menu'!AL34="MDC",'Full menu'!AL34="PERF"),"rude",IF(OR('Full menu'!AL34="PCB",'Full menu'!AL34="AERF",'Full menu'!AL34="UD"),"inter",IF(OR('Full menu'!AL34="ACB",'Full menu'!AL34="LCERT",'Full menu'!AL34="LERT",'Full menu'!AL34="FCERT",'Full menu'!AL34="FCMT",'Full menu'!AL34="LCMT",'Full menu'!AL34="LMT",'Full menu'!AL34="LCIT",'Full menu'!AL34="FCIT",'Full menu'!AL34="LIT",'Full menu'!AL34="MwERT",'Full menu'!AL34="ERwMT",'Full menu'!AL34="M&amp;ERT",'Full menu'!AL34="MwIT",'Full menu'!AL34="IwMT",'Full menu'!AL34="M&amp;IT",'Full menu'!AL34="IwERT",'Full menu'!AL34="ERwIT",'Full menu'!AL34="I&amp;ERT",'Full menu'!AL34="ER&amp;M&amp;IT",'Full menu'!AL34="LSD"),"subst",IF(OR('Full menu'!AL34="FERT",'Full menu'!AL34="FMT",'Full menu'!AL34="FIT",'Full menu'!AL34="WSD"),"intens",""))))</f>
        <v>intens</v>
      </c>
      <c r="AM34" s="4" t="str">
        <f>IF(OR('Full menu'!AM34="MDC",'Full menu'!AM34="PERF"),"rude",IF(OR('Full menu'!AM34="PCB",'Full menu'!AM34="AERF",'Full menu'!AM34="UD"),"inter",IF(OR('Full menu'!AM34="ACB",'Full menu'!AM34="LCERT",'Full menu'!AM34="LERT",'Full menu'!AM34="FCERT",'Full menu'!AM34="FCMT",'Full menu'!AM34="LCMT",'Full menu'!AM34="LMT",'Full menu'!AM34="LCIT",'Full menu'!AM34="FCIT",'Full menu'!AM34="LIT",'Full menu'!AM34="MwERT",'Full menu'!AM34="ERwMT",'Full menu'!AM34="M&amp;ERT",'Full menu'!AM34="MwIT",'Full menu'!AM34="IwMT",'Full menu'!AM34="M&amp;IT",'Full menu'!AM34="IwERT",'Full menu'!AM34="ERwIT",'Full menu'!AM34="I&amp;ERT",'Full menu'!AM34="ER&amp;M&amp;IT",'Full menu'!AM34="LSD"),"subst",IF(OR('Full menu'!AM34="FERT",'Full menu'!AM34="FMT",'Full menu'!AM34="FIT",'Full menu'!AM34="WSD"),"intens",""))))</f>
        <v>intens</v>
      </c>
      <c r="AN34" s="4" t="str">
        <f>IF(OR('Full menu'!AN34="MDC",'Full menu'!AN34="PERF"),"rude",IF(OR('Full menu'!AN34="PCB",'Full menu'!AN34="AERF",'Full menu'!AN34="UD"),"inter",IF(OR('Full menu'!AN34="ACB",'Full menu'!AN34="LCERT",'Full menu'!AN34="LERT",'Full menu'!AN34="FCERT",'Full menu'!AN34="FCMT",'Full menu'!AN34="LCMT",'Full menu'!AN34="LMT",'Full menu'!AN34="LCIT",'Full menu'!AN34="FCIT",'Full menu'!AN34="LIT",'Full menu'!AN34="MwERT",'Full menu'!AN34="ERwMT",'Full menu'!AN34="M&amp;ERT",'Full menu'!AN34="MwIT",'Full menu'!AN34="IwMT",'Full menu'!AN34="M&amp;IT",'Full menu'!AN34="IwERT",'Full menu'!AN34="ERwIT",'Full menu'!AN34="I&amp;ERT",'Full menu'!AN34="ER&amp;M&amp;IT",'Full menu'!AN34="LSD"),"subst",IF(OR('Full menu'!AN34="FERT",'Full menu'!AN34="FMT",'Full menu'!AN34="FIT",'Full menu'!AN34="WSD"),"intens",""))))</f>
        <v>intens</v>
      </c>
      <c r="AO34" s="4" t="str">
        <f>IF(OR('Full menu'!AO34="MDC",'Full menu'!AO34="PERF"),"rude",IF(OR('Full menu'!AO34="PCB",'Full menu'!AO34="AERF",'Full menu'!AO34="UD"),"inter",IF(OR('Full menu'!AO34="ACB",'Full menu'!AO34="LCERT",'Full menu'!AO34="LERT",'Full menu'!AO34="FCERT",'Full menu'!AO34="FCMT",'Full menu'!AO34="LCMT",'Full menu'!AO34="LMT",'Full menu'!AO34="LCIT",'Full menu'!AO34="FCIT",'Full menu'!AO34="LIT",'Full menu'!AO34="MwERT",'Full menu'!AO34="ERwMT",'Full menu'!AO34="M&amp;ERT",'Full menu'!AO34="MwIT",'Full menu'!AO34="IwMT",'Full menu'!AO34="M&amp;IT",'Full menu'!AO34="IwERT",'Full menu'!AO34="ERwIT",'Full menu'!AO34="I&amp;ERT",'Full menu'!AO34="ER&amp;M&amp;IT",'Full menu'!AO34="LSD"),"subst",IF(OR('Full menu'!AO34="FERT",'Full menu'!AO34="FMT",'Full menu'!AO34="FIT",'Full menu'!AO34="WSD"),"intens",""))))</f>
        <v>intens</v>
      </c>
      <c r="AP34" s="4" t="str">
        <f>IF(OR('Full menu'!AP34="MDC",'Full menu'!AP34="PERF"),"rude",IF(OR('Full menu'!AP34="PCB",'Full menu'!AP34="AERF",'Full menu'!AP34="UD"),"inter",IF(OR('Full menu'!AP34="ACB",'Full menu'!AP34="LCERT",'Full menu'!AP34="LERT",'Full menu'!AP34="FCERT",'Full menu'!AP34="FCMT",'Full menu'!AP34="LCMT",'Full menu'!AP34="LMT",'Full menu'!AP34="LCIT",'Full menu'!AP34="FCIT",'Full menu'!AP34="LIT",'Full menu'!AP34="MwERT",'Full menu'!AP34="ERwMT",'Full menu'!AP34="M&amp;ERT",'Full menu'!AP34="MwIT",'Full menu'!AP34="IwMT",'Full menu'!AP34="M&amp;IT",'Full menu'!AP34="IwERT",'Full menu'!AP34="ERwIT",'Full menu'!AP34="I&amp;ERT",'Full menu'!AP34="ER&amp;M&amp;IT",'Full menu'!AP34="LSD"),"subst",IF(OR('Full menu'!AP34="FERT",'Full menu'!AP34="FMT",'Full menu'!AP34="FIT",'Full menu'!AP34="WSD"),"intens",""))))</f>
        <v>intens</v>
      </c>
      <c r="AQ34" s="4" t="str">
        <f>IF(OR('Full menu'!AQ34="MDC",'Full menu'!AQ34="PERF"),"rude",IF(OR('Full menu'!AQ34="PCB",'Full menu'!AQ34="AERF",'Full menu'!AQ34="UD"),"inter",IF(OR('Full menu'!AQ34="ACB",'Full menu'!AQ34="LCERT",'Full menu'!AQ34="LERT",'Full menu'!AQ34="FCERT",'Full menu'!AQ34="FCMT",'Full menu'!AQ34="LCMT",'Full menu'!AQ34="LMT",'Full menu'!AQ34="LCIT",'Full menu'!AQ34="FCIT",'Full menu'!AQ34="LIT",'Full menu'!AQ34="MwERT",'Full menu'!AQ34="ERwMT",'Full menu'!AQ34="M&amp;ERT",'Full menu'!AQ34="MwIT",'Full menu'!AQ34="IwMT",'Full menu'!AQ34="M&amp;IT",'Full menu'!AQ34="IwERT",'Full menu'!AQ34="ERwIT",'Full menu'!AQ34="I&amp;ERT",'Full menu'!AQ34="ER&amp;M&amp;IT",'Full menu'!AQ34="LSD"),"subst",IF(OR('Full menu'!AQ34="FERT",'Full menu'!AQ34="FMT",'Full menu'!AQ34="FIT",'Full menu'!AQ34="WSD"),"intens",""))))</f>
        <v>intens</v>
      </c>
      <c r="AR34" s="4" t="str">
        <f>IF(OR('Full menu'!AR34="MDC",'Full menu'!AR34="PERF"),"rude",IF(OR('Full menu'!AR34="PCB",'Full menu'!AR34="AERF",'Full menu'!AR34="UD"),"inter",IF(OR('Full menu'!AR34="ACB",'Full menu'!AR34="LCERT",'Full menu'!AR34="LERT",'Full menu'!AR34="FCERT",'Full menu'!AR34="FCMT",'Full menu'!AR34="LCMT",'Full menu'!AR34="LMT",'Full menu'!AR34="LCIT",'Full menu'!AR34="FCIT",'Full menu'!AR34="LIT",'Full menu'!AR34="MwERT",'Full menu'!AR34="ERwMT",'Full menu'!AR34="M&amp;ERT",'Full menu'!AR34="MwIT",'Full menu'!AR34="IwMT",'Full menu'!AR34="M&amp;IT",'Full menu'!AR34="IwERT",'Full menu'!AR34="ERwIT",'Full menu'!AR34="I&amp;ERT",'Full menu'!AR34="ER&amp;M&amp;IT",'Full menu'!AR34="LSD"),"subst",IF(OR('Full menu'!AR34="FERT",'Full menu'!AR34="FMT",'Full menu'!AR34="FIT",'Full menu'!AR34="WSD"),"intens",""))))</f>
        <v>intens</v>
      </c>
      <c r="AS34" s="4" t="str">
        <f>IF(OR('Full menu'!AS34="MDC",'Full menu'!AS34="PERF"),"rude",IF(OR('Full menu'!AS34="PCB",'Full menu'!AS34="AERF",'Full menu'!AS34="UD"),"inter",IF(OR('Full menu'!AS34="ACB",'Full menu'!AS34="LCERT",'Full menu'!AS34="LERT",'Full menu'!AS34="FCERT",'Full menu'!AS34="FCMT",'Full menu'!AS34="LCMT",'Full menu'!AS34="LMT",'Full menu'!AS34="LCIT",'Full menu'!AS34="FCIT",'Full menu'!AS34="LIT",'Full menu'!AS34="MwERT",'Full menu'!AS34="ERwMT",'Full menu'!AS34="M&amp;ERT",'Full menu'!AS34="MwIT",'Full menu'!AS34="IwMT",'Full menu'!AS34="M&amp;IT",'Full menu'!AS34="IwERT",'Full menu'!AS34="ERwIT",'Full menu'!AS34="I&amp;ERT",'Full menu'!AS34="ER&amp;M&amp;IT",'Full menu'!AS34="LSD"),"subst",IF(OR('Full menu'!AS34="FERT",'Full menu'!AS34="FMT",'Full menu'!AS34="FIT",'Full menu'!AS34="WSD"),"intens",""))))</f>
        <v>intens</v>
      </c>
    </row>
    <row r="35" spans="1:45" x14ac:dyDescent="0.2">
      <c r="A35" s="4" t="s">
        <v>56</v>
      </c>
      <c r="B35" s="4" t="str">
        <f>IF(OR('Full menu'!B35="MDC",'Full menu'!B35="PERF"),"rude",IF(OR('Full menu'!B35="PCB",'Full menu'!B35="AERF",'Full menu'!B35="UD"),"inter",IF(OR('Full menu'!B35="ACB",'Full menu'!B35="LCERT",'Full menu'!B35="LERT",'Full menu'!B35="FCERT",'Full menu'!B35="FCMT",'Full menu'!B35="LCMT",'Full menu'!B35="LMT",'Full menu'!B35="LCIT",'Full menu'!B35="FCIT",'Full menu'!B35="LIT",'Full menu'!B35="MwERT",'Full menu'!B35="ERwMT",'Full menu'!B35="M&amp;ERT",'Full menu'!B35="MwIT",'Full menu'!B35="IwMT",'Full menu'!B35="M&amp;IT",'Full menu'!B35="IwERT",'Full menu'!B35="ERwIT",'Full menu'!B35="I&amp;ERT",'Full menu'!B35="ER&amp;M&amp;IT",'Full menu'!B35="LSD"),"subst",IF(OR('Full menu'!B35="FERT",'Full menu'!B35="FMT",'Full menu'!B35="FIT",'Full menu'!B35="WSD"),"intens",""))))</f>
        <v>rude</v>
      </c>
      <c r="C35" s="4" t="str">
        <f>IF(OR('Full menu'!C35="MDC",'Full menu'!C35="PERF"),"rude",IF(OR('Full menu'!C35="PCB",'Full menu'!C35="AERF",'Full menu'!C35="UD"),"inter",IF(OR('Full menu'!C35="ACB",'Full menu'!C35="LCERT",'Full menu'!C35="LERT",'Full menu'!C35="FCERT",'Full menu'!C35="FCMT",'Full menu'!C35="LCMT",'Full menu'!C35="LMT",'Full menu'!C35="LCIT",'Full menu'!C35="FCIT",'Full menu'!C35="LIT",'Full menu'!C35="MwERT",'Full menu'!C35="ERwMT",'Full menu'!C35="M&amp;ERT",'Full menu'!C35="MwIT",'Full menu'!C35="IwMT",'Full menu'!C35="M&amp;IT",'Full menu'!C35="IwERT",'Full menu'!C35="ERwIT",'Full menu'!C35="I&amp;ERT",'Full menu'!C35="ER&amp;M&amp;IT",'Full menu'!C35="LSD"),"subst",IF(OR('Full menu'!C35="FERT",'Full menu'!C35="FMT",'Full menu'!C35="FIT",'Full menu'!C35="WSD"),"intens",""))))</f>
        <v>rude</v>
      </c>
      <c r="D35" s="4" t="str">
        <f>IF(OR('Full menu'!D35="MDC",'Full menu'!D35="PERF"),"rude",IF(OR('Full menu'!D35="PCB",'Full menu'!D35="AERF",'Full menu'!D35="UD"),"inter",IF(OR('Full menu'!D35="ACB",'Full menu'!D35="LCERT",'Full menu'!D35="LERT",'Full menu'!D35="FCERT",'Full menu'!D35="FCMT",'Full menu'!D35="LCMT",'Full menu'!D35="LMT",'Full menu'!D35="LCIT",'Full menu'!D35="FCIT",'Full menu'!D35="LIT",'Full menu'!D35="MwERT",'Full menu'!D35="ERwMT",'Full menu'!D35="M&amp;ERT",'Full menu'!D35="MwIT",'Full menu'!D35="IwMT",'Full menu'!D35="M&amp;IT",'Full menu'!D35="IwERT",'Full menu'!D35="ERwIT",'Full menu'!D35="I&amp;ERT",'Full menu'!D35="ER&amp;M&amp;IT",'Full menu'!D35="LSD"),"subst",IF(OR('Full menu'!D35="FERT",'Full menu'!D35="FMT",'Full menu'!D35="FIT",'Full menu'!D35="WSD"),"intens",""))))</f>
        <v>rude</v>
      </c>
      <c r="E35" s="4" t="str">
        <f>IF(OR('Full menu'!E35="MDC",'Full menu'!E35="PERF"),"rude",IF(OR('Full menu'!E35="PCB",'Full menu'!E35="AERF",'Full menu'!E35="UD"),"inter",IF(OR('Full menu'!E35="ACB",'Full menu'!E35="LCERT",'Full menu'!E35="LERT",'Full menu'!E35="FCERT",'Full menu'!E35="FCMT",'Full menu'!E35="LCMT",'Full menu'!E35="LMT",'Full menu'!E35="LCIT",'Full menu'!E35="FCIT",'Full menu'!E35="LIT",'Full menu'!E35="MwERT",'Full menu'!E35="ERwMT",'Full menu'!E35="M&amp;ERT",'Full menu'!E35="MwIT",'Full menu'!E35="IwMT",'Full menu'!E35="M&amp;IT",'Full menu'!E35="IwERT",'Full menu'!E35="ERwIT",'Full menu'!E35="I&amp;ERT",'Full menu'!E35="ER&amp;M&amp;IT",'Full menu'!E35="LSD"),"subst",IF(OR('Full menu'!E35="FERT",'Full menu'!E35="FMT",'Full menu'!E35="FIT",'Full menu'!E35="WSD"),"intens",""))))</f>
        <v>rude</v>
      </c>
      <c r="F35" s="4" t="str">
        <f>IF(OR('Full menu'!F35="MDC",'Full menu'!F35="PERF"),"rude",IF(OR('Full menu'!F35="PCB",'Full menu'!F35="AERF",'Full menu'!F35="UD"),"inter",IF(OR('Full menu'!F35="ACB",'Full menu'!F35="LCERT",'Full menu'!F35="LERT",'Full menu'!F35="FCERT",'Full menu'!F35="FCMT",'Full menu'!F35="LCMT",'Full menu'!F35="LMT",'Full menu'!F35="LCIT",'Full menu'!F35="FCIT",'Full menu'!F35="LIT",'Full menu'!F35="MwERT",'Full menu'!F35="ERwMT",'Full menu'!F35="M&amp;ERT",'Full menu'!F35="MwIT",'Full menu'!F35="IwMT",'Full menu'!F35="M&amp;IT",'Full menu'!F35="IwERT",'Full menu'!F35="ERwIT",'Full menu'!F35="I&amp;ERT",'Full menu'!F35="ER&amp;M&amp;IT",'Full menu'!F35="LSD"),"subst",IF(OR('Full menu'!F35="FERT",'Full menu'!F35="FMT",'Full menu'!F35="FIT",'Full menu'!F35="WSD"),"intens",""))))</f>
        <v>rude</v>
      </c>
      <c r="G35" s="4" t="str">
        <f>IF(OR('Full menu'!G35="MDC",'Full menu'!G35="PERF"),"rude",IF(OR('Full menu'!G35="PCB",'Full menu'!G35="AERF",'Full menu'!G35="UD"),"inter",IF(OR('Full menu'!G35="ACB",'Full menu'!G35="LCERT",'Full menu'!G35="LERT",'Full menu'!G35="FCERT",'Full menu'!G35="FCMT",'Full menu'!G35="LCMT",'Full menu'!G35="LMT",'Full menu'!G35="LCIT",'Full menu'!G35="FCIT",'Full menu'!G35="LIT",'Full menu'!G35="MwERT",'Full menu'!G35="ERwMT",'Full menu'!G35="M&amp;ERT",'Full menu'!G35="MwIT",'Full menu'!G35="IwMT",'Full menu'!G35="M&amp;IT",'Full menu'!G35="IwERT",'Full menu'!G35="ERwIT",'Full menu'!G35="I&amp;ERT",'Full menu'!G35="ER&amp;M&amp;IT",'Full menu'!G35="LSD"),"subst",IF(OR('Full menu'!G35="FERT",'Full menu'!G35="FMT",'Full menu'!G35="FIT",'Full menu'!G35="WSD"),"intens",""))))</f>
        <v>rude</v>
      </c>
      <c r="H35" s="4" t="str">
        <f>IF(OR('Full menu'!H35="MDC",'Full menu'!H35="PERF"),"rude",IF(OR('Full menu'!H35="PCB",'Full menu'!H35="AERF",'Full menu'!H35="UD"),"inter",IF(OR('Full menu'!H35="ACB",'Full menu'!H35="LCERT",'Full menu'!H35="LERT",'Full menu'!H35="FCERT",'Full menu'!H35="FCMT",'Full menu'!H35="LCMT",'Full menu'!H35="LMT",'Full menu'!H35="LCIT",'Full menu'!H35="FCIT",'Full menu'!H35="LIT",'Full menu'!H35="MwERT",'Full menu'!H35="ERwMT",'Full menu'!H35="M&amp;ERT",'Full menu'!H35="MwIT",'Full menu'!H35="IwMT",'Full menu'!H35="M&amp;IT",'Full menu'!H35="IwERT",'Full menu'!H35="ERwIT",'Full menu'!H35="I&amp;ERT",'Full menu'!H35="ER&amp;M&amp;IT",'Full menu'!H35="LSD"),"subst",IF(OR('Full menu'!H35="FERT",'Full menu'!H35="FMT",'Full menu'!H35="FIT",'Full menu'!H35="WSD"),"intens",""))))</f>
        <v>rude</v>
      </c>
      <c r="I35" s="4" t="str">
        <f>IF(OR('Full menu'!I35="MDC",'Full menu'!I35="PERF"),"rude",IF(OR('Full menu'!I35="PCB",'Full menu'!I35="AERF",'Full menu'!I35="UD"),"inter",IF(OR('Full menu'!I35="ACB",'Full menu'!I35="LCERT",'Full menu'!I35="LERT",'Full menu'!I35="FCERT",'Full menu'!I35="FCMT",'Full menu'!I35="LCMT",'Full menu'!I35="LMT",'Full menu'!I35="LCIT",'Full menu'!I35="FCIT",'Full menu'!I35="LIT",'Full menu'!I35="MwERT",'Full menu'!I35="ERwMT",'Full menu'!I35="M&amp;ERT",'Full menu'!I35="MwIT",'Full menu'!I35="IwMT",'Full menu'!I35="M&amp;IT",'Full menu'!I35="IwERT",'Full menu'!I35="ERwIT",'Full menu'!I35="I&amp;ERT",'Full menu'!I35="ER&amp;M&amp;IT",'Full menu'!I35="LSD"),"subst",IF(OR('Full menu'!I35="FERT",'Full menu'!I35="FMT",'Full menu'!I35="FIT",'Full menu'!I35="WSD"),"intens",""))))</f>
        <v>rude</v>
      </c>
      <c r="J35" s="4" t="str">
        <f>IF(OR('Full menu'!J35="MDC",'Full menu'!J35="PERF"),"rude",IF(OR('Full menu'!J35="PCB",'Full menu'!J35="AERF",'Full menu'!J35="UD"),"inter",IF(OR('Full menu'!J35="ACB",'Full menu'!J35="LCERT",'Full menu'!J35="LERT",'Full menu'!J35="FCERT",'Full menu'!J35="FCMT",'Full menu'!J35="LCMT",'Full menu'!J35="LMT",'Full menu'!J35="LCIT",'Full menu'!J35="FCIT",'Full menu'!J35="LIT",'Full menu'!J35="MwERT",'Full menu'!J35="ERwMT",'Full menu'!J35="M&amp;ERT",'Full menu'!J35="MwIT",'Full menu'!J35="IwMT",'Full menu'!J35="M&amp;IT",'Full menu'!J35="IwERT",'Full menu'!J35="ERwIT",'Full menu'!J35="I&amp;ERT",'Full menu'!J35="ER&amp;M&amp;IT",'Full menu'!J35="LSD"),"subst",IF(OR('Full menu'!J35="FERT",'Full menu'!J35="FMT",'Full menu'!J35="FIT",'Full menu'!J35="WSD"),"intens",""))))</f>
        <v>rude</v>
      </c>
      <c r="K35" s="4" t="str">
        <f>IF(OR('Full menu'!K35="MDC",'Full menu'!K35="PERF"),"rude",IF(OR('Full menu'!K35="PCB",'Full menu'!K35="AERF",'Full menu'!K35="UD"),"inter",IF(OR('Full menu'!K35="ACB",'Full menu'!K35="LCERT",'Full menu'!K35="LERT",'Full menu'!K35="FCERT",'Full menu'!K35="FCMT",'Full menu'!K35="LCMT",'Full menu'!K35="LMT",'Full menu'!K35="LCIT",'Full menu'!K35="FCIT",'Full menu'!K35="LIT",'Full menu'!K35="MwERT",'Full menu'!K35="ERwMT",'Full menu'!K35="M&amp;ERT",'Full menu'!K35="MwIT",'Full menu'!K35="IwMT",'Full menu'!K35="M&amp;IT",'Full menu'!K35="IwERT",'Full menu'!K35="ERwIT",'Full menu'!K35="I&amp;ERT",'Full menu'!K35="ER&amp;M&amp;IT",'Full menu'!K35="LSD"),"subst",IF(OR('Full menu'!K35="FERT",'Full menu'!K35="FMT",'Full menu'!K35="FIT",'Full menu'!K35="WSD"),"intens",""))))</f>
        <v>rude</v>
      </c>
      <c r="L35" s="4" t="str">
        <f>IF(OR('Full menu'!L35="MDC",'Full menu'!L35="PERF"),"rude",IF(OR('Full menu'!L35="PCB",'Full menu'!L35="AERF",'Full menu'!L35="UD"),"inter",IF(OR('Full menu'!L35="ACB",'Full menu'!L35="LCERT",'Full menu'!L35="LERT",'Full menu'!L35="FCERT",'Full menu'!L35="FCMT",'Full menu'!L35="LCMT",'Full menu'!L35="LMT",'Full menu'!L35="LCIT",'Full menu'!L35="FCIT",'Full menu'!L35="LIT",'Full menu'!L35="MwERT",'Full menu'!L35="ERwMT",'Full menu'!L35="M&amp;ERT",'Full menu'!L35="MwIT",'Full menu'!L35="IwMT",'Full menu'!L35="M&amp;IT",'Full menu'!L35="IwERT",'Full menu'!L35="ERwIT",'Full menu'!L35="I&amp;ERT",'Full menu'!L35="ER&amp;M&amp;IT",'Full menu'!L35="LSD"),"subst",IF(OR('Full menu'!L35="FERT",'Full menu'!L35="FMT",'Full menu'!L35="FIT",'Full menu'!L35="WSD"),"intens",""))))</f>
        <v>inter</v>
      </c>
      <c r="M35" s="4" t="str">
        <f>IF(OR('Full menu'!M35="MDC",'Full menu'!M35="PERF"),"rude",IF(OR('Full menu'!M35="PCB",'Full menu'!M35="AERF",'Full menu'!M35="UD"),"inter",IF(OR('Full menu'!M35="ACB",'Full menu'!M35="LCERT",'Full menu'!M35="LERT",'Full menu'!M35="FCERT",'Full menu'!M35="FCMT",'Full menu'!M35="LCMT",'Full menu'!M35="LMT",'Full menu'!M35="LCIT",'Full menu'!M35="FCIT",'Full menu'!M35="LIT",'Full menu'!M35="MwERT",'Full menu'!M35="ERwMT",'Full menu'!M35="M&amp;ERT",'Full menu'!M35="MwIT",'Full menu'!M35="IwMT",'Full menu'!M35="M&amp;IT",'Full menu'!M35="IwERT",'Full menu'!M35="ERwIT",'Full menu'!M35="I&amp;ERT",'Full menu'!M35="ER&amp;M&amp;IT",'Full menu'!M35="LSD"),"subst",IF(OR('Full menu'!M35="FERT",'Full menu'!M35="FMT",'Full menu'!M35="FIT",'Full menu'!M35="WSD"),"intens",""))))</f>
        <v>inter</v>
      </c>
      <c r="N35" s="4" t="str">
        <f>IF(OR('Full menu'!N35="MDC",'Full menu'!N35="PERF"),"rude",IF(OR('Full menu'!N35="PCB",'Full menu'!N35="AERF",'Full menu'!N35="UD"),"inter",IF(OR('Full menu'!N35="ACB",'Full menu'!N35="LCERT",'Full menu'!N35="LERT",'Full menu'!N35="FCERT",'Full menu'!N35="FCMT",'Full menu'!N35="LCMT",'Full menu'!N35="LMT",'Full menu'!N35="LCIT",'Full menu'!N35="FCIT",'Full menu'!N35="LIT",'Full menu'!N35="MwERT",'Full menu'!N35="ERwMT",'Full menu'!N35="M&amp;ERT",'Full menu'!N35="MwIT",'Full menu'!N35="IwMT",'Full menu'!N35="M&amp;IT",'Full menu'!N35="IwERT",'Full menu'!N35="ERwIT",'Full menu'!N35="I&amp;ERT",'Full menu'!N35="ER&amp;M&amp;IT",'Full menu'!N35="LSD"),"subst",IF(OR('Full menu'!N35="FERT",'Full menu'!N35="FMT",'Full menu'!N35="FIT",'Full menu'!N35="WSD"),"intens",""))))</f>
        <v>inter</v>
      </c>
      <c r="O35" s="4" t="str">
        <f>IF(OR('Full menu'!O35="MDC",'Full menu'!O35="PERF"),"rude",IF(OR('Full menu'!O35="PCB",'Full menu'!O35="AERF",'Full menu'!O35="UD"),"inter",IF(OR('Full menu'!O35="ACB",'Full menu'!O35="LCERT",'Full menu'!O35="LERT",'Full menu'!O35="FCERT",'Full menu'!O35="FCMT",'Full menu'!O35="LCMT",'Full menu'!O35="LMT",'Full menu'!O35="LCIT",'Full menu'!O35="FCIT",'Full menu'!O35="LIT",'Full menu'!O35="MwERT",'Full menu'!O35="ERwMT",'Full menu'!O35="M&amp;ERT",'Full menu'!O35="MwIT",'Full menu'!O35="IwMT",'Full menu'!O35="M&amp;IT",'Full menu'!O35="IwERT",'Full menu'!O35="ERwIT",'Full menu'!O35="I&amp;ERT",'Full menu'!O35="ER&amp;M&amp;IT",'Full menu'!O35="LSD"),"subst",IF(OR('Full menu'!O35="FERT",'Full menu'!O35="FMT",'Full menu'!O35="FIT",'Full menu'!O35="WSD"),"intens",""))))</f>
        <v>inter</v>
      </c>
      <c r="P35" s="4" t="str">
        <f>IF(OR('Full menu'!P35="MDC",'Full menu'!P35="PERF"),"rude",IF(OR('Full menu'!P35="PCB",'Full menu'!P35="AERF",'Full menu'!P35="UD"),"inter",IF(OR('Full menu'!P35="ACB",'Full menu'!P35="LCERT",'Full menu'!P35="LERT",'Full menu'!P35="FCERT",'Full menu'!P35="FCMT",'Full menu'!P35="LCMT",'Full menu'!P35="LMT",'Full menu'!P35="LCIT",'Full menu'!P35="FCIT",'Full menu'!P35="LIT",'Full menu'!P35="MwERT",'Full menu'!P35="ERwMT",'Full menu'!P35="M&amp;ERT",'Full menu'!P35="MwIT",'Full menu'!P35="IwMT",'Full menu'!P35="M&amp;IT",'Full menu'!P35="IwERT",'Full menu'!P35="ERwIT",'Full menu'!P35="I&amp;ERT",'Full menu'!P35="ER&amp;M&amp;IT",'Full menu'!P35="LSD"),"subst",IF(OR('Full menu'!P35="FERT",'Full menu'!P35="FMT",'Full menu'!P35="FIT",'Full menu'!P35="WSD"),"intens",""))))</f>
        <v>inter</v>
      </c>
      <c r="Q35" s="4" t="str">
        <f>IF(OR('Full menu'!Q35="MDC",'Full menu'!Q35="PERF"),"rude",IF(OR('Full menu'!Q35="PCB",'Full menu'!Q35="AERF",'Full menu'!Q35="UD"),"inter",IF(OR('Full menu'!Q35="ACB",'Full menu'!Q35="LCERT",'Full menu'!Q35="LERT",'Full menu'!Q35="FCERT",'Full menu'!Q35="FCMT",'Full menu'!Q35="LCMT",'Full menu'!Q35="LMT",'Full menu'!Q35="LCIT",'Full menu'!Q35="FCIT",'Full menu'!Q35="LIT",'Full menu'!Q35="MwERT",'Full menu'!Q35="ERwMT",'Full menu'!Q35="M&amp;ERT",'Full menu'!Q35="MwIT",'Full menu'!Q35="IwMT",'Full menu'!Q35="M&amp;IT",'Full menu'!Q35="IwERT",'Full menu'!Q35="ERwIT",'Full menu'!Q35="I&amp;ERT",'Full menu'!Q35="ER&amp;M&amp;IT",'Full menu'!Q35="LSD"),"subst",IF(OR('Full menu'!Q35="FERT",'Full menu'!Q35="FMT",'Full menu'!Q35="FIT",'Full menu'!Q35="WSD"),"intens",""))))</f>
        <v>inter</v>
      </c>
      <c r="R35" s="4" t="str">
        <f>IF(OR('Full menu'!R35="MDC",'Full menu'!R35="PERF"),"rude",IF(OR('Full menu'!R35="PCB",'Full menu'!R35="AERF",'Full menu'!R35="UD"),"inter",IF(OR('Full menu'!R35="ACB",'Full menu'!R35="LCERT",'Full menu'!R35="LERT",'Full menu'!R35="FCERT",'Full menu'!R35="FCMT",'Full menu'!R35="LCMT",'Full menu'!R35="LMT",'Full menu'!R35="LCIT",'Full menu'!R35="FCIT",'Full menu'!R35="LIT",'Full menu'!R35="MwERT",'Full menu'!R35="ERwMT",'Full menu'!R35="M&amp;ERT",'Full menu'!R35="MwIT",'Full menu'!R35="IwMT",'Full menu'!R35="M&amp;IT",'Full menu'!R35="IwERT",'Full menu'!R35="ERwIT",'Full menu'!R35="I&amp;ERT",'Full menu'!R35="ER&amp;M&amp;IT",'Full menu'!R35="LSD"),"subst",IF(OR('Full menu'!R35="FERT",'Full menu'!R35="FMT",'Full menu'!R35="FIT",'Full menu'!R35="WSD"),"intens",""))))</f>
        <v>inter</v>
      </c>
      <c r="S35" s="4" t="str">
        <f>IF(OR('Full menu'!S35="MDC",'Full menu'!S35="PERF"),"rude",IF(OR('Full menu'!S35="PCB",'Full menu'!S35="AERF",'Full menu'!S35="UD"),"inter",IF(OR('Full menu'!S35="ACB",'Full menu'!S35="LCERT",'Full menu'!S35="LERT",'Full menu'!S35="FCERT",'Full menu'!S35="FCMT",'Full menu'!S35="LCMT",'Full menu'!S35="LMT",'Full menu'!S35="LCIT",'Full menu'!S35="FCIT",'Full menu'!S35="LIT",'Full menu'!S35="MwERT",'Full menu'!S35="ERwMT",'Full menu'!S35="M&amp;ERT",'Full menu'!S35="MwIT",'Full menu'!S35="IwMT",'Full menu'!S35="M&amp;IT",'Full menu'!S35="IwERT",'Full menu'!S35="ERwIT",'Full menu'!S35="I&amp;ERT",'Full menu'!S35="ER&amp;M&amp;IT",'Full menu'!S35="LSD"),"subst",IF(OR('Full menu'!S35="FERT",'Full menu'!S35="FMT",'Full menu'!S35="FIT",'Full menu'!S35="WSD"),"intens",""))))</f>
        <v>inter</v>
      </c>
      <c r="T35" s="4" t="str">
        <f>IF(OR('Full menu'!T35="MDC",'Full menu'!T35="PERF"),"rude",IF(OR('Full menu'!T35="PCB",'Full menu'!T35="AERF",'Full menu'!T35="UD"),"inter",IF(OR('Full menu'!T35="ACB",'Full menu'!T35="LCERT",'Full menu'!T35="LERT",'Full menu'!T35="FCERT",'Full menu'!T35="FCMT",'Full menu'!T35="LCMT",'Full menu'!T35="LMT",'Full menu'!T35="LCIT",'Full menu'!T35="FCIT",'Full menu'!T35="LIT",'Full menu'!T35="MwERT",'Full menu'!T35="ERwMT",'Full menu'!T35="M&amp;ERT",'Full menu'!T35="MwIT",'Full menu'!T35="IwMT",'Full menu'!T35="M&amp;IT",'Full menu'!T35="IwERT",'Full menu'!T35="ERwIT",'Full menu'!T35="I&amp;ERT",'Full menu'!T35="ER&amp;M&amp;IT",'Full menu'!T35="LSD"),"subst",IF(OR('Full menu'!T35="FERT",'Full menu'!T35="FMT",'Full menu'!T35="FIT",'Full menu'!T35="WSD"),"intens",""))))</f>
        <v>inter</v>
      </c>
      <c r="U35" s="4" t="str">
        <f>IF(OR('Full menu'!U35="MDC",'Full menu'!U35="PERF"),"rude",IF(OR('Full menu'!U35="PCB",'Full menu'!U35="AERF",'Full menu'!U35="UD"),"inter",IF(OR('Full menu'!U35="ACB",'Full menu'!U35="LCERT",'Full menu'!U35="LERT",'Full menu'!U35="FCERT",'Full menu'!U35="FCMT",'Full menu'!U35="LCMT",'Full menu'!U35="LMT",'Full menu'!U35="LCIT",'Full menu'!U35="FCIT",'Full menu'!U35="LIT",'Full menu'!U35="MwERT",'Full menu'!U35="ERwMT",'Full menu'!U35="M&amp;ERT",'Full menu'!U35="MwIT",'Full menu'!U35="IwMT",'Full menu'!U35="M&amp;IT",'Full menu'!U35="IwERT",'Full menu'!U35="ERwIT",'Full menu'!U35="I&amp;ERT",'Full menu'!U35="ER&amp;M&amp;IT",'Full menu'!U35="LSD"),"subst",IF(OR('Full menu'!U35="FERT",'Full menu'!U35="FMT",'Full menu'!U35="FIT",'Full menu'!U35="WSD"),"intens",""))))</f>
        <v>inter</v>
      </c>
      <c r="V35" s="4" t="str">
        <f>IF(OR('Full menu'!V35="MDC",'Full menu'!V35="PERF"),"rude",IF(OR('Full menu'!V35="PCB",'Full menu'!V35="AERF",'Full menu'!V35="UD"),"inter",IF(OR('Full menu'!V35="ACB",'Full menu'!V35="LCERT",'Full menu'!V35="LERT",'Full menu'!V35="FCERT",'Full menu'!V35="FCMT",'Full menu'!V35="LCMT",'Full menu'!V35="LMT",'Full menu'!V35="LCIT",'Full menu'!V35="FCIT",'Full menu'!V35="LIT",'Full menu'!V35="MwERT",'Full menu'!V35="ERwMT",'Full menu'!V35="M&amp;ERT",'Full menu'!V35="MwIT",'Full menu'!V35="IwMT",'Full menu'!V35="M&amp;IT",'Full menu'!V35="IwERT",'Full menu'!V35="ERwIT",'Full menu'!V35="I&amp;ERT",'Full menu'!V35="ER&amp;M&amp;IT",'Full menu'!V35="LSD"),"subst",IF(OR('Full menu'!V35="FERT",'Full menu'!V35="FMT",'Full menu'!V35="FIT",'Full menu'!V35="WSD"),"intens",""))))</f>
        <v>subst</v>
      </c>
      <c r="W35" s="4" t="str">
        <f>IF(OR('Full menu'!W35="MDC",'Full menu'!W35="PERF"),"rude",IF(OR('Full menu'!W35="PCB",'Full menu'!W35="AERF",'Full menu'!W35="UD"),"inter",IF(OR('Full menu'!W35="ACB",'Full menu'!W35="LCERT",'Full menu'!W35="LERT",'Full menu'!W35="FCERT",'Full menu'!W35="FCMT",'Full menu'!W35="LCMT",'Full menu'!W35="LMT",'Full menu'!W35="LCIT",'Full menu'!W35="FCIT",'Full menu'!W35="LIT",'Full menu'!W35="MwERT",'Full menu'!W35="ERwMT",'Full menu'!W35="M&amp;ERT",'Full menu'!W35="MwIT",'Full menu'!W35="IwMT",'Full menu'!W35="M&amp;IT",'Full menu'!W35="IwERT",'Full menu'!W35="ERwIT",'Full menu'!W35="I&amp;ERT",'Full menu'!W35="ER&amp;M&amp;IT",'Full menu'!W35="LSD"),"subst",IF(OR('Full menu'!W35="FERT",'Full menu'!W35="FMT",'Full menu'!W35="FIT",'Full menu'!W35="WSD"),"intens",""))))</f>
        <v>subst</v>
      </c>
      <c r="X35" s="4" t="str">
        <f>IF(OR('Full menu'!X35="MDC",'Full menu'!X35="PERF"),"rude",IF(OR('Full menu'!X35="PCB",'Full menu'!X35="AERF",'Full menu'!X35="UD"),"inter",IF(OR('Full menu'!X35="ACB",'Full menu'!X35="LCERT",'Full menu'!X35="LERT",'Full menu'!X35="FCERT",'Full menu'!X35="FCMT",'Full menu'!X35="LCMT",'Full menu'!X35="LMT",'Full menu'!X35="LCIT",'Full menu'!X35="FCIT",'Full menu'!X35="LIT",'Full menu'!X35="MwERT",'Full menu'!X35="ERwMT",'Full menu'!X35="M&amp;ERT",'Full menu'!X35="MwIT",'Full menu'!X35="IwMT",'Full menu'!X35="M&amp;IT",'Full menu'!X35="IwERT",'Full menu'!X35="ERwIT",'Full menu'!X35="I&amp;ERT",'Full menu'!X35="ER&amp;M&amp;IT",'Full menu'!X35="LSD"),"subst",IF(OR('Full menu'!X35="FERT",'Full menu'!X35="FMT",'Full menu'!X35="FIT",'Full menu'!X35="WSD"),"intens",""))))</f>
        <v>subst</v>
      </c>
      <c r="Y35" s="4" t="str">
        <f>IF(OR('Full menu'!Y35="MDC",'Full menu'!Y35="PERF"),"rude",IF(OR('Full menu'!Y35="PCB",'Full menu'!Y35="AERF",'Full menu'!Y35="UD"),"inter",IF(OR('Full menu'!Y35="ACB",'Full menu'!Y35="LCERT",'Full menu'!Y35="LERT",'Full menu'!Y35="FCERT",'Full menu'!Y35="FCMT",'Full menu'!Y35="LCMT",'Full menu'!Y35="LMT",'Full menu'!Y35="LCIT",'Full menu'!Y35="FCIT",'Full menu'!Y35="LIT",'Full menu'!Y35="MwERT",'Full menu'!Y35="ERwMT",'Full menu'!Y35="M&amp;ERT",'Full menu'!Y35="MwIT",'Full menu'!Y35="IwMT",'Full menu'!Y35="M&amp;IT",'Full menu'!Y35="IwERT",'Full menu'!Y35="ERwIT",'Full menu'!Y35="I&amp;ERT",'Full menu'!Y35="ER&amp;M&amp;IT",'Full menu'!Y35="LSD"),"subst",IF(OR('Full menu'!Y35="FERT",'Full menu'!Y35="FMT",'Full menu'!Y35="FIT",'Full menu'!Y35="WSD"),"intens",""))))</f>
        <v>subst</v>
      </c>
      <c r="Z35" s="4" t="str">
        <f>IF(OR('Full menu'!Z35="MDC",'Full menu'!Z35="PERF"),"rude",IF(OR('Full menu'!Z35="PCB",'Full menu'!Z35="AERF",'Full menu'!Z35="UD"),"inter",IF(OR('Full menu'!Z35="ACB",'Full menu'!Z35="LCERT",'Full menu'!Z35="LERT",'Full menu'!Z35="FCERT",'Full menu'!Z35="FCMT",'Full menu'!Z35="LCMT",'Full menu'!Z35="LMT",'Full menu'!Z35="LCIT",'Full menu'!Z35="FCIT",'Full menu'!Z35="LIT",'Full menu'!Z35="MwERT",'Full menu'!Z35="ERwMT",'Full menu'!Z35="M&amp;ERT",'Full menu'!Z35="MwIT",'Full menu'!Z35="IwMT",'Full menu'!Z35="M&amp;IT",'Full menu'!Z35="IwERT",'Full menu'!Z35="ERwIT",'Full menu'!Z35="I&amp;ERT",'Full menu'!Z35="ER&amp;M&amp;IT",'Full menu'!Z35="LSD"),"subst",IF(OR('Full menu'!Z35="FERT",'Full menu'!Z35="FMT",'Full menu'!Z35="FIT",'Full menu'!Z35="WSD"),"intens",""))))</f>
        <v>subst</v>
      </c>
      <c r="AA35" s="4" t="str">
        <f>IF(OR('Full menu'!AA35="MDC",'Full menu'!AA35="PERF"),"rude",IF(OR('Full menu'!AA35="PCB",'Full menu'!AA35="AERF",'Full menu'!AA35="UD"),"inter",IF(OR('Full menu'!AA35="ACB",'Full menu'!AA35="LCERT",'Full menu'!AA35="LERT",'Full menu'!AA35="FCERT",'Full menu'!AA35="FCMT",'Full menu'!AA35="LCMT",'Full menu'!AA35="LMT",'Full menu'!AA35="LCIT",'Full menu'!AA35="FCIT",'Full menu'!AA35="LIT",'Full menu'!AA35="MwERT",'Full menu'!AA35="ERwMT",'Full menu'!AA35="M&amp;ERT",'Full menu'!AA35="MwIT",'Full menu'!AA35="IwMT",'Full menu'!AA35="M&amp;IT",'Full menu'!AA35="IwERT",'Full menu'!AA35="ERwIT",'Full menu'!AA35="I&amp;ERT",'Full menu'!AA35="ER&amp;M&amp;IT",'Full menu'!AA35="LSD"),"subst",IF(OR('Full menu'!AA35="FERT",'Full menu'!AA35="FMT",'Full menu'!AA35="FIT",'Full menu'!AA35="WSD"),"intens",""))))</f>
        <v>subst</v>
      </c>
      <c r="AB35" s="4" t="str">
        <f>IF(OR('Full menu'!AB35="MDC",'Full menu'!AB35="PERF"),"rude",IF(OR('Full menu'!AB35="PCB",'Full menu'!AB35="AERF",'Full menu'!AB35="UD"),"inter",IF(OR('Full menu'!AB35="ACB",'Full menu'!AB35="LCERT",'Full menu'!AB35="LERT",'Full menu'!AB35="FCERT",'Full menu'!AB35="FCMT",'Full menu'!AB35="LCMT",'Full menu'!AB35="LMT",'Full menu'!AB35="LCIT",'Full menu'!AB35="FCIT",'Full menu'!AB35="LIT",'Full menu'!AB35="MwERT",'Full menu'!AB35="ERwMT",'Full menu'!AB35="M&amp;ERT",'Full menu'!AB35="MwIT",'Full menu'!AB35="IwMT",'Full menu'!AB35="M&amp;IT",'Full menu'!AB35="IwERT",'Full menu'!AB35="ERwIT",'Full menu'!AB35="I&amp;ERT",'Full menu'!AB35="ER&amp;M&amp;IT",'Full menu'!AB35="LSD"),"subst",IF(OR('Full menu'!AB35="FERT",'Full menu'!AB35="FMT",'Full menu'!AB35="FIT",'Full menu'!AB35="WSD"),"intens",""))))</f>
        <v>subst</v>
      </c>
      <c r="AC35" s="4" t="str">
        <f>IF(OR('Full menu'!AC35="MDC",'Full menu'!AC35="PERF"),"rude",IF(OR('Full menu'!AC35="PCB",'Full menu'!AC35="AERF",'Full menu'!AC35="UD"),"inter",IF(OR('Full menu'!AC35="ACB",'Full menu'!AC35="LCERT",'Full menu'!AC35="LERT",'Full menu'!AC35="FCERT",'Full menu'!AC35="FCMT",'Full menu'!AC35="LCMT",'Full menu'!AC35="LMT",'Full menu'!AC35="LCIT",'Full menu'!AC35="FCIT",'Full menu'!AC35="LIT",'Full menu'!AC35="MwERT",'Full menu'!AC35="ERwMT",'Full menu'!AC35="M&amp;ERT",'Full menu'!AC35="MwIT",'Full menu'!AC35="IwMT",'Full menu'!AC35="M&amp;IT",'Full menu'!AC35="IwERT",'Full menu'!AC35="ERwIT",'Full menu'!AC35="I&amp;ERT",'Full menu'!AC35="ER&amp;M&amp;IT",'Full menu'!AC35="LSD"),"subst",IF(OR('Full menu'!AC35="FERT",'Full menu'!AC35="FMT",'Full menu'!AC35="FIT",'Full menu'!AC35="WSD"),"intens",""))))</f>
        <v>subst</v>
      </c>
      <c r="AD35" s="4" t="str">
        <f>IF(OR('Full menu'!AD35="MDC",'Full menu'!AD35="PERF"),"rude",IF(OR('Full menu'!AD35="PCB",'Full menu'!AD35="AERF",'Full menu'!AD35="UD"),"inter",IF(OR('Full menu'!AD35="ACB",'Full menu'!AD35="LCERT",'Full menu'!AD35="LERT",'Full menu'!AD35="FCERT",'Full menu'!AD35="FCMT",'Full menu'!AD35="LCMT",'Full menu'!AD35="LMT",'Full menu'!AD35="LCIT",'Full menu'!AD35="FCIT",'Full menu'!AD35="LIT",'Full menu'!AD35="MwERT",'Full menu'!AD35="ERwMT",'Full menu'!AD35="M&amp;ERT",'Full menu'!AD35="MwIT",'Full menu'!AD35="IwMT",'Full menu'!AD35="M&amp;IT",'Full menu'!AD35="IwERT",'Full menu'!AD35="ERwIT",'Full menu'!AD35="I&amp;ERT",'Full menu'!AD35="ER&amp;M&amp;IT",'Full menu'!AD35="LSD"),"subst",IF(OR('Full menu'!AD35="FERT",'Full menu'!AD35="FMT",'Full menu'!AD35="FIT",'Full menu'!AD35="WSD"),"intens",""))))</f>
        <v>subst</v>
      </c>
      <c r="AE35" s="4" t="str">
        <f>IF(OR('Full menu'!AE35="MDC",'Full menu'!AE35="PERF"),"rude",IF(OR('Full menu'!AE35="PCB",'Full menu'!AE35="AERF",'Full menu'!AE35="UD"),"inter",IF(OR('Full menu'!AE35="ACB",'Full menu'!AE35="LCERT",'Full menu'!AE35="LERT",'Full menu'!AE35="FCERT",'Full menu'!AE35="FCMT",'Full menu'!AE35="LCMT",'Full menu'!AE35="LMT",'Full menu'!AE35="LCIT",'Full menu'!AE35="FCIT",'Full menu'!AE35="LIT",'Full menu'!AE35="MwERT",'Full menu'!AE35="ERwMT",'Full menu'!AE35="M&amp;ERT",'Full menu'!AE35="MwIT",'Full menu'!AE35="IwMT",'Full menu'!AE35="M&amp;IT",'Full menu'!AE35="IwERT",'Full menu'!AE35="ERwIT",'Full menu'!AE35="I&amp;ERT",'Full menu'!AE35="ER&amp;M&amp;IT",'Full menu'!AE35="LSD"),"subst",IF(OR('Full menu'!AE35="FERT",'Full menu'!AE35="FMT",'Full menu'!AE35="FIT",'Full menu'!AE35="WSD"),"intens",""))))</f>
        <v>subst</v>
      </c>
      <c r="AF35" s="4" t="str">
        <f>IF(OR('Full menu'!AF35="MDC",'Full menu'!AF35="PERF"),"rude",IF(OR('Full menu'!AF35="PCB",'Full menu'!AF35="AERF",'Full menu'!AF35="UD"),"inter",IF(OR('Full menu'!AF35="ACB",'Full menu'!AF35="LCERT",'Full menu'!AF35="LERT",'Full menu'!AF35="FCERT",'Full menu'!AF35="FCMT",'Full menu'!AF35="LCMT",'Full menu'!AF35="LMT",'Full menu'!AF35="LCIT",'Full menu'!AF35="FCIT",'Full menu'!AF35="LIT",'Full menu'!AF35="MwERT",'Full menu'!AF35="ERwMT",'Full menu'!AF35="M&amp;ERT",'Full menu'!AF35="MwIT",'Full menu'!AF35="IwMT",'Full menu'!AF35="M&amp;IT",'Full menu'!AF35="IwERT",'Full menu'!AF35="ERwIT",'Full menu'!AF35="I&amp;ERT",'Full menu'!AF35="ER&amp;M&amp;IT",'Full menu'!AF35="LSD"),"subst",IF(OR('Full menu'!AF35="FERT",'Full menu'!AF35="FMT",'Full menu'!AF35="FIT",'Full menu'!AF35="WSD"),"intens",""))))</f>
        <v>subst</v>
      </c>
      <c r="AG35" s="4" t="str">
        <f>IF(OR('Full menu'!AG35="MDC",'Full menu'!AG35="PERF"),"rude",IF(OR('Full menu'!AG35="PCB",'Full menu'!AG35="AERF",'Full menu'!AG35="UD"),"inter",IF(OR('Full menu'!AG35="ACB",'Full menu'!AG35="LCERT",'Full menu'!AG35="LERT",'Full menu'!AG35="FCERT",'Full menu'!AG35="FCMT",'Full menu'!AG35="LCMT",'Full menu'!AG35="LMT",'Full menu'!AG35="LCIT",'Full menu'!AG35="FCIT",'Full menu'!AG35="LIT",'Full menu'!AG35="MwERT",'Full menu'!AG35="ERwMT",'Full menu'!AG35="M&amp;ERT",'Full menu'!AG35="MwIT",'Full menu'!AG35="IwMT",'Full menu'!AG35="M&amp;IT",'Full menu'!AG35="IwERT",'Full menu'!AG35="ERwIT",'Full menu'!AG35="I&amp;ERT",'Full menu'!AG35="ER&amp;M&amp;IT",'Full menu'!AG35="LSD"),"subst",IF(OR('Full menu'!AG35="FERT",'Full menu'!AG35="FMT",'Full menu'!AG35="FIT",'Full menu'!AG35="WSD"),"intens",""))))</f>
        <v>subst</v>
      </c>
      <c r="AH35" s="4" t="str">
        <f>IF(OR('Full menu'!AH35="MDC",'Full menu'!AH35="PERF"),"rude",IF(OR('Full menu'!AH35="PCB",'Full menu'!AH35="AERF",'Full menu'!AH35="UD"),"inter",IF(OR('Full menu'!AH35="ACB",'Full menu'!AH35="LCERT",'Full menu'!AH35="LERT",'Full menu'!AH35="FCERT",'Full menu'!AH35="FCMT",'Full menu'!AH35="LCMT",'Full menu'!AH35="LMT",'Full menu'!AH35="LCIT",'Full menu'!AH35="FCIT",'Full menu'!AH35="LIT",'Full menu'!AH35="MwERT",'Full menu'!AH35="ERwMT",'Full menu'!AH35="M&amp;ERT",'Full menu'!AH35="MwIT",'Full menu'!AH35="IwMT",'Full menu'!AH35="M&amp;IT",'Full menu'!AH35="IwERT",'Full menu'!AH35="ERwIT",'Full menu'!AH35="I&amp;ERT",'Full menu'!AH35="ER&amp;M&amp;IT",'Full menu'!AH35="LSD"),"subst",IF(OR('Full menu'!AH35="FERT",'Full menu'!AH35="FMT",'Full menu'!AH35="FIT",'Full menu'!AH35="WSD"),"intens",""))))</f>
        <v>subst</v>
      </c>
      <c r="AI35" s="4" t="str">
        <f>IF(OR('Full menu'!AI35="MDC",'Full menu'!AI35="PERF"),"rude",IF(OR('Full menu'!AI35="PCB",'Full menu'!AI35="AERF",'Full menu'!AI35="UD"),"inter",IF(OR('Full menu'!AI35="ACB",'Full menu'!AI35="LCERT",'Full menu'!AI35="LERT",'Full menu'!AI35="FCERT",'Full menu'!AI35="FCMT",'Full menu'!AI35="LCMT",'Full menu'!AI35="LMT",'Full menu'!AI35="LCIT",'Full menu'!AI35="FCIT",'Full menu'!AI35="LIT",'Full menu'!AI35="MwERT",'Full menu'!AI35="ERwMT",'Full menu'!AI35="M&amp;ERT",'Full menu'!AI35="MwIT",'Full menu'!AI35="IwMT",'Full menu'!AI35="M&amp;IT",'Full menu'!AI35="IwERT",'Full menu'!AI35="ERwIT",'Full menu'!AI35="I&amp;ERT",'Full menu'!AI35="ER&amp;M&amp;IT",'Full menu'!AI35="LSD"),"subst",IF(OR('Full menu'!AI35="FERT",'Full menu'!AI35="FMT",'Full menu'!AI35="FIT",'Full menu'!AI35="WSD"),"intens",""))))</f>
        <v>subst</v>
      </c>
      <c r="AJ35" s="4" t="str">
        <f>IF(OR('Full menu'!AJ35="MDC",'Full menu'!AJ35="PERF"),"rude",IF(OR('Full menu'!AJ35="PCB",'Full menu'!AJ35="AERF",'Full menu'!AJ35="UD"),"inter",IF(OR('Full menu'!AJ35="ACB",'Full menu'!AJ35="LCERT",'Full menu'!AJ35="LERT",'Full menu'!AJ35="FCERT",'Full menu'!AJ35="FCMT",'Full menu'!AJ35="LCMT",'Full menu'!AJ35="LMT",'Full menu'!AJ35="LCIT",'Full menu'!AJ35="FCIT",'Full menu'!AJ35="LIT",'Full menu'!AJ35="MwERT",'Full menu'!AJ35="ERwMT",'Full menu'!AJ35="M&amp;ERT",'Full menu'!AJ35="MwIT",'Full menu'!AJ35="IwMT",'Full menu'!AJ35="M&amp;IT",'Full menu'!AJ35="IwERT",'Full menu'!AJ35="ERwIT",'Full menu'!AJ35="I&amp;ERT",'Full menu'!AJ35="ER&amp;M&amp;IT",'Full menu'!AJ35="LSD"),"subst",IF(OR('Full menu'!AJ35="FERT",'Full menu'!AJ35="FMT",'Full menu'!AJ35="FIT",'Full menu'!AJ35="WSD"),"intens",""))))</f>
        <v>subst</v>
      </c>
      <c r="AK35" s="4" t="str">
        <f>IF(OR('Full menu'!AK35="MDC",'Full menu'!AK35="PERF"),"rude",IF(OR('Full menu'!AK35="PCB",'Full menu'!AK35="AERF",'Full menu'!AK35="UD"),"inter",IF(OR('Full menu'!AK35="ACB",'Full menu'!AK35="LCERT",'Full menu'!AK35="LERT",'Full menu'!AK35="FCERT",'Full menu'!AK35="FCMT",'Full menu'!AK35="LCMT",'Full menu'!AK35="LMT",'Full menu'!AK35="LCIT",'Full menu'!AK35="FCIT",'Full menu'!AK35="LIT",'Full menu'!AK35="MwERT",'Full menu'!AK35="ERwMT",'Full menu'!AK35="M&amp;ERT",'Full menu'!AK35="MwIT",'Full menu'!AK35="IwMT",'Full menu'!AK35="M&amp;IT",'Full menu'!AK35="IwERT",'Full menu'!AK35="ERwIT",'Full menu'!AK35="I&amp;ERT",'Full menu'!AK35="ER&amp;M&amp;IT",'Full menu'!AK35="LSD"),"subst",IF(OR('Full menu'!AK35="FERT",'Full menu'!AK35="FMT",'Full menu'!AK35="FIT",'Full menu'!AK35="WSD"),"intens",""))))</f>
        <v>subst</v>
      </c>
      <c r="AL35" s="4" t="str">
        <f>IF(OR('Full menu'!AL35="MDC",'Full menu'!AL35="PERF"),"rude",IF(OR('Full menu'!AL35="PCB",'Full menu'!AL35="AERF",'Full menu'!AL35="UD"),"inter",IF(OR('Full menu'!AL35="ACB",'Full menu'!AL35="LCERT",'Full menu'!AL35="LERT",'Full menu'!AL35="FCERT",'Full menu'!AL35="FCMT",'Full menu'!AL35="LCMT",'Full menu'!AL35="LMT",'Full menu'!AL35="LCIT",'Full menu'!AL35="FCIT",'Full menu'!AL35="LIT",'Full menu'!AL35="MwERT",'Full menu'!AL35="ERwMT",'Full menu'!AL35="M&amp;ERT",'Full menu'!AL35="MwIT",'Full menu'!AL35="IwMT",'Full menu'!AL35="M&amp;IT",'Full menu'!AL35="IwERT",'Full menu'!AL35="ERwIT",'Full menu'!AL35="I&amp;ERT",'Full menu'!AL35="ER&amp;M&amp;IT",'Full menu'!AL35="LSD"),"subst",IF(OR('Full menu'!AL35="FERT",'Full menu'!AL35="FMT",'Full menu'!AL35="FIT",'Full menu'!AL35="WSD"),"intens",""))))</f>
        <v>subst</v>
      </c>
      <c r="AM35" s="4" t="str">
        <f>IF(OR('Full menu'!AM35="MDC",'Full menu'!AM35="PERF"),"rude",IF(OR('Full menu'!AM35="PCB",'Full menu'!AM35="AERF",'Full menu'!AM35="UD"),"inter",IF(OR('Full menu'!AM35="ACB",'Full menu'!AM35="LCERT",'Full menu'!AM35="LERT",'Full menu'!AM35="FCERT",'Full menu'!AM35="FCMT",'Full menu'!AM35="LCMT",'Full menu'!AM35="LMT",'Full menu'!AM35="LCIT",'Full menu'!AM35="FCIT",'Full menu'!AM35="LIT",'Full menu'!AM35="MwERT",'Full menu'!AM35="ERwMT",'Full menu'!AM35="M&amp;ERT",'Full menu'!AM35="MwIT",'Full menu'!AM35="IwMT",'Full menu'!AM35="M&amp;IT",'Full menu'!AM35="IwERT",'Full menu'!AM35="ERwIT",'Full menu'!AM35="I&amp;ERT",'Full menu'!AM35="ER&amp;M&amp;IT",'Full menu'!AM35="LSD"),"subst",IF(OR('Full menu'!AM35="FERT",'Full menu'!AM35="FMT",'Full menu'!AM35="FIT",'Full menu'!AM35="WSD"),"intens",""))))</f>
        <v>subst</v>
      </c>
      <c r="AN35" s="4" t="str">
        <f>IF(OR('Full menu'!AN35="MDC",'Full menu'!AN35="PERF"),"rude",IF(OR('Full menu'!AN35="PCB",'Full menu'!AN35="AERF",'Full menu'!AN35="UD"),"inter",IF(OR('Full menu'!AN35="ACB",'Full menu'!AN35="LCERT",'Full menu'!AN35="LERT",'Full menu'!AN35="FCERT",'Full menu'!AN35="FCMT",'Full menu'!AN35="LCMT",'Full menu'!AN35="LMT",'Full menu'!AN35="LCIT",'Full menu'!AN35="FCIT",'Full menu'!AN35="LIT",'Full menu'!AN35="MwERT",'Full menu'!AN35="ERwMT",'Full menu'!AN35="M&amp;ERT",'Full menu'!AN35="MwIT",'Full menu'!AN35="IwMT",'Full menu'!AN35="M&amp;IT",'Full menu'!AN35="IwERT",'Full menu'!AN35="ERwIT",'Full menu'!AN35="I&amp;ERT",'Full menu'!AN35="ER&amp;M&amp;IT",'Full menu'!AN35="LSD"),"subst",IF(OR('Full menu'!AN35="FERT",'Full menu'!AN35="FMT",'Full menu'!AN35="FIT",'Full menu'!AN35="WSD"),"intens",""))))</f>
        <v>subst</v>
      </c>
      <c r="AO35" s="4" t="str">
        <f>IF(OR('Full menu'!AO35="MDC",'Full menu'!AO35="PERF"),"rude",IF(OR('Full menu'!AO35="PCB",'Full menu'!AO35="AERF",'Full menu'!AO35="UD"),"inter",IF(OR('Full menu'!AO35="ACB",'Full menu'!AO35="LCERT",'Full menu'!AO35="LERT",'Full menu'!AO35="FCERT",'Full menu'!AO35="FCMT",'Full menu'!AO35="LCMT",'Full menu'!AO35="LMT",'Full menu'!AO35="LCIT",'Full menu'!AO35="FCIT",'Full menu'!AO35="LIT",'Full menu'!AO35="MwERT",'Full menu'!AO35="ERwMT",'Full menu'!AO35="M&amp;ERT",'Full menu'!AO35="MwIT",'Full menu'!AO35="IwMT",'Full menu'!AO35="M&amp;IT",'Full menu'!AO35="IwERT",'Full menu'!AO35="ERwIT",'Full menu'!AO35="I&amp;ERT",'Full menu'!AO35="ER&amp;M&amp;IT",'Full menu'!AO35="LSD"),"subst",IF(OR('Full menu'!AO35="FERT",'Full menu'!AO35="FMT",'Full menu'!AO35="FIT",'Full menu'!AO35="WSD"),"intens",""))))</f>
        <v>subst</v>
      </c>
      <c r="AP35" s="4" t="str">
        <f>IF(OR('Full menu'!AP35="MDC",'Full menu'!AP35="PERF"),"rude",IF(OR('Full menu'!AP35="PCB",'Full menu'!AP35="AERF",'Full menu'!AP35="UD"),"inter",IF(OR('Full menu'!AP35="ACB",'Full menu'!AP35="LCERT",'Full menu'!AP35="LERT",'Full menu'!AP35="FCERT",'Full menu'!AP35="FCMT",'Full menu'!AP35="LCMT",'Full menu'!AP35="LMT",'Full menu'!AP35="LCIT",'Full menu'!AP35="FCIT",'Full menu'!AP35="LIT",'Full menu'!AP35="MwERT",'Full menu'!AP35="ERwMT",'Full menu'!AP35="M&amp;ERT",'Full menu'!AP35="MwIT",'Full menu'!AP35="IwMT",'Full menu'!AP35="M&amp;IT",'Full menu'!AP35="IwERT",'Full menu'!AP35="ERwIT",'Full menu'!AP35="I&amp;ERT",'Full menu'!AP35="ER&amp;M&amp;IT",'Full menu'!AP35="LSD"),"subst",IF(OR('Full menu'!AP35="FERT",'Full menu'!AP35="FMT",'Full menu'!AP35="FIT",'Full menu'!AP35="WSD"),"intens",""))))</f>
        <v>subst</v>
      </c>
      <c r="AQ35" s="4" t="str">
        <f>IF(OR('Full menu'!AQ35="MDC",'Full menu'!AQ35="PERF"),"rude",IF(OR('Full menu'!AQ35="PCB",'Full menu'!AQ35="AERF",'Full menu'!AQ35="UD"),"inter",IF(OR('Full menu'!AQ35="ACB",'Full menu'!AQ35="LCERT",'Full menu'!AQ35="LERT",'Full menu'!AQ35="FCERT",'Full menu'!AQ35="FCMT",'Full menu'!AQ35="LCMT",'Full menu'!AQ35="LMT",'Full menu'!AQ35="LCIT",'Full menu'!AQ35="FCIT",'Full menu'!AQ35="LIT",'Full menu'!AQ35="MwERT",'Full menu'!AQ35="ERwMT",'Full menu'!AQ35="M&amp;ERT",'Full menu'!AQ35="MwIT",'Full menu'!AQ35="IwMT",'Full menu'!AQ35="M&amp;IT",'Full menu'!AQ35="IwERT",'Full menu'!AQ35="ERwIT",'Full menu'!AQ35="I&amp;ERT",'Full menu'!AQ35="ER&amp;M&amp;IT",'Full menu'!AQ35="LSD"),"subst",IF(OR('Full menu'!AQ35="FERT",'Full menu'!AQ35="FMT",'Full menu'!AQ35="FIT",'Full menu'!AQ35="WSD"),"intens",""))))</f>
        <v>subst</v>
      </c>
      <c r="AR35" s="4" t="str">
        <f>IF(OR('Full menu'!AR35="MDC",'Full menu'!AR35="PERF"),"rude",IF(OR('Full menu'!AR35="PCB",'Full menu'!AR35="AERF",'Full menu'!AR35="UD"),"inter",IF(OR('Full menu'!AR35="ACB",'Full menu'!AR35="LCERT",'Full menu'!AR35="LERT",'Full menu'!AR35="FCERT",'Full menu'!AR35="FCMT",'Full menu'!AR35="LCMT",'Full menu'!AR35="LMT",'Full menu'!AR35="LCIT",'Full menu'!AR35="FCIT",'Full menu'!AR35="LIT",'Full menu'!AR35="MwERT",'Full menu'!AR35="ERwMT",'Full menu'!AR35="M&amp;ERT",'Full menu'!AR35="MwIT",'Full menu'!AR35="IwMT",'Full menu'!AR35="M&amp;IT",'Full menu'!AR35="IwERT",'Full menu'!AR35="ERwIT",'Full menu'!AR35="I&amp;ERT",'Full menu'!AR35="ER&amp;M&amp;IT",'Full menu'!AR35="LSD"),"subst",IF(OR('Full menu'!AR35="FERT",'Full menu'!AR35="FMT",'Full menu'!AR35="FIT",'Full menu'!AR35="WSD"),"intens",""))))</f>
        <v>subst</v>
      </c>
      <c r="AS35" s="4" t="str">
        <f>IF(OR('Full menu'!AS35="MDC",'Full menu'!AS35="PERF"),"rude",IF(OR('Full menu'!AS35="PCB",'Full menu'!AS35="AERF",'Full menu'!AS35="UD"),"inter",IF(OR('Full menu'!AS35="ACB",'Full menu'!AS35="LCERT",'Full menu'!AS35="LERT",'Full menu'!AS35="FCERT",'Full menu'!AS35="FCMT",'Full menu'!AS35="LCMT",'Full menu'!AS35="LMT",'Full menu'!AS35="LCIT",'Full menu'!AS35="FCIT",'Full menu'!AS35="LIT",'Full menu'!AS35="MwERT",'Full menu'!AS35="ERwMT",'Full menu'!AS35="M&amp;ERT",'Full menu'!AS35="MwIT",'Full menu'!AS35="IwMT",'Full menu'!AS35="M&amp;IT",'Full menu'!AS35="IwERT",'Full menu'!AS35="ERwIT",'Full menu'!AS35="I&amp;ERT",'Full menu'!AS35="ER&amp;M&amp;IT",'Full menu'!AS35="LSD"),"subst",IF(OR('Full menu'!AS35="FERT",'Full menu'!AS35="FMT",'Full menu'!AS35="FIT",'Full menu'!AS35="WSD"),"intens",""))))</f>
        <v>subst</v>
      </c>
    </row>
    <row r="36" spans="1:45" x14ac:dyDescent="0.2">
      <c r="A36" s="4" t="s">
        <v>57</v>
      </c>
      <c r="B36" s="4" t="str">
        <f>IF(OR('Full menu'!B36="MDC",'Full menu'!B36="PERF"),"basic",IF(OR('Full menu'!B36="PCB",'Full menu'!B36="AERF",'Full menu'!B36="UD"),"inter1",IF(OR('Full menu'!B36="ACB",'Full menu'!B36="LCERT",'Full menu'!B36="LERT",'Full menu'!B36="FCERT",'Full menu'!B36="FCMT",'Full menu'!B36="LCMT",'Full menu'!B36="LMT",'Full menu'!B36="LCIT",'Full menu'!B36="FCIT",'Full menu'!B36="LIT",'Full menu'!B36="MwERT",'Full menu'!B36="ERwMT",'Full menu'!B36="M&amp;ERT",'Full menu'!B36="MwIT",'Full menu'!B36="IwMT",'Full menu'!B36="M&amp;IT",'Full menu'!B36="IwERT",'Full menu'!B36="ERwIT",'Full menu'!B36="I&amp;ERT",'Full menu'!B36="ER&amp;M&amp;IT",'Full menu'!B36="LSD"),"inter2",IF(OR('Full menu'!B36="FERT",'Full menu'!B36="FMT",'Full menu'!B36="FIT",'Full menu'!B36="WSD"),"devel",""))))</f>
        <v/>
      </c>
      <c r="C36" s="4" t="str">
        <f>IF(OR('Full menu'!C36="MDC",'Full menu'!C36="PERF"),"basic",IF(OR('Full menu'!C36="PCB",'Full menu'!C36="AERF",'Full menu'!C36="UD"),"inter1",IF(OR('Full menu'!C36="ACB",'Full menu'!C36="LCERT",'Full menu'!C36="LERT",'Full menu'!C36="FCERT",'Full menu'!C36="FCMT",'Full menu'!C36="LCMT",'Full menu'!C36="LMT",'Full menu'!C36="LCIT",'Full menu'!C36="FCIT",'Full menu'!C36="LIT",'Full menu'!C36="MwERT",'Full menu'!C36="ERwMT",'Full menu'!C36="M&amp;ERT",'Full menu'!C36="MwIT",'Full menu'!C36="IwMT",'Full menu'!C36="M&amp;IT",'Full menu'!C36="IwERT",'Full menu'!C36="ERwIT",'Full menu'!C36="I&amp;ERT",'Full menu'!C36="ER&amp;M&amp;IT",'Full menu'!C36="LSD"),"inter2",IF(OR('Full menu'!C36="FERT",'Full menu'!C36="FMT",'Full menu'!C36="FIT",'Full menu'!C36="WSD"),"devel",""))))</f>
        <v/>
      </c>
      <c r="D36" s="4" t="str">
        <f>IF(OR('Full menu'!D36="MDC",'Full menu'!D36="PERF"),"basic",IF(OR('Full menu'!D36="PCB",'Full menu'!D36="AERF",'Full menu'!D36="UD"),"inter1",IF(OR('Full menu'!D36="ACB",'Full menu'!D36="LCERT",'Full menu'!D36="LERT",'Full menu'!D36="FCERT",'Full menu'!D36="FCMT",'Full menu'!D36="LCMT",'Full menu'!D36="LMT",'Full menu'!D36="LCIT",'Full menu'!D36="FCIT",'Full menu'!D36="LIT",'Full menu'!D36="MwERT",'Full menu'!D36="ERwMT",'Full menu'!D36="M&amp;ERT",'Full menu'!D36="MwIT",'Full menu'!D36="IwMT",'Full menu'!D36="M&amp;IT",'Full menu'!D36="IwERT",'Full menu'!D36="ERwIT",'Full menu'!D36="I&amp;ERT",'Full menu'!D36="ER&amp;M&amp;IT",'Full menu'!D36="LSD"),"inter2",IF(OR('Full menu'!D36="FERT",'Full menu'!D36="FMT",'Full menu'!D36="FIT",'Full menu'!D36="WSD"),"devel",""))))</f>
        <v/>
      </c>
      <c r="E36" s="4" t="str">
        <f>IF(OR('Full menu'!E36="MDC",'Full menu'!E36="PERF"),"basic",IF(OR('Full menu'!E36="PCB",'Full menu'!E36="AERF",'Full menu'!E36="UD"),"inter1",IF(OR('Full menu'!E36="ACB",'Full menu'!E36="LCERT",'Full menu'!E36="LERT",'Full menu'!E36="FCERT",'Full menu'!E36="FCMT",'Full menu'!E36="LCMT",'Full menu'!E36="LMT",'Full menu'!E36="LCIT",'Full menu'!E36="FCIT",'Full menu'!E36="LIT",'Full menu'!E36="MwERT",'Full menu'!E36="ERwMT",'Full menu'!E36="M&amp;ERT",'Full menu'!E36="MwIT",'Full menu'!E36="IwMT",'Full menu'!E36="M&amp;IT",'Full menu'!E36="IwERT",'Full menu'!E36="ERwIT",'Full menu'!E36="I&amp;ERT",'Full menu'!E36="ER&amp;M&amp;IT",'Full menu'!E36="LSD"),"inter2",IF(OR('Full menu'!E36="FERT",'Full menu'!E36="FMT",'Full menu'!E36="FIT",'Full menu'!E36="WSD"),"devel",""))))</f>
        <v/>
      </c>
      <c r="F36" s="4" t="str">
        <f>IF(OR('Full menu'!F36="MDC",'Full menu'!F36="PERF"),"basic",IF(OR('Full menu'!F36="PCB",'Full menu'!F36="AERF",'Full menu'!F36="UD"),"inter1",IF(OR('Full menu'!F36="ACB",'Full menu'!F36="LCERT",'Full menu'!F36="LERT",'Full menu'!F36="FCERT",'Full menu'!F36="FCMT",'Full menu'!F36="LCMT",'Full menu'!F36="LMT",'Full menu'!F36="LCIT",'Full menu'!F36="FCIT",'Full menu'!F36="LIT",'Full menu'!F36="MwERT",'Full menu'!F36="ERwMT",'Full menu'!F36="M&amp;ERT",'Full menu'!F36="MwIT",'Full menu'!F36="IwMT",'Full menu'!F36="M&amp;IT",'Full menu'!F36="IwERT",'Full menu'!F36="ERwIT",'Full menu'!F36="I&amp;ERT",'Full menu'!F36="ER&amp;M&amp;IT",'Full menu'!F36="LSD"),"inter2",IF(OR('Full menu'!F36="FERT",'Full menu'!F36="FMT",'Full menu'!F36="FIT",'Full menu'!F36="WSD"),"devel",""))))</f>
        <v/>
      </c>
      <c r="G36" s="4" t="str">
        <f>IF(OR('Full menu'!G36="MDC",'Full menu'!G36="PERF"),"basic",IF(OR('Full menu'!G36="PCB",'Full menu'!G36="AERF",'Full menu'!G36="UD"),"inter1",IF(OR('Full menu'!G36="ACB",'Full menu'!G36="LCERT",'Full menu'!G36="LERT",'Full menu'!G36="FCERT",'Full menu'!G36="FCMT",'Full menu'!G36="LCMT",'Full menu'!G36="LMT",'Full menu'!G36="LCIT",'Full menu'!G36="FCIT",'Full menu'!G36="LIT",'Full menu'!G36="MwERT",'Full menu'!G36="ERwMT",'Full menu'!G36="M&amp;ERT",'Full menu'!G36="MwIT",'Full menu'!G36="IwMT",'Full menu'!G36="M&amp;IT",'Full menu'!G36="IwERT",'Full menu'!G36="ERwIT",'Full menu'!G36="I&amp;ERT",'Full menu'!G36="ER&amp;M&amp;IT",'Full menu'!G36="LSD"),"inter2",IF(OR('Full menu'!G36="FERT",'Full menu'!G36="FMT",'Full menu'!G36="FIT",'Full menu'!G36="WSD"),"devel",""))))</f>
        <v/>
      </c>
      <c r="H36" s="4" t="str">
        <f>IF(OR('Full menu'!H36="MDC",'Full menu'!H36="PERF"),"basic",IF(OR('Full menu'!H36="PCB",'Full menu'!H36="AERF",'Full menu'!H36="UD"),"inter1",IF(OR('Full menu'!H36="ACB",'Full menu'!H36="LCERT",'Full menu'!H36="LERT",'Full menu'!H36="FCERT",'Full menu'!H36="FCMT",'Full menu'!H36="LCMT",'Full menu'!H36="LMT",'Full menu'!H36="LCIT",'Full menu'!H36="FCIT",'Full menu'!H36="LIT",'Full menu'!H36="MwERT",'Full menu'!H36="ERwMT",'Full menu'!H36="M&amp;ERT",'Full menu'!H36="MwIT",'Full menu'!H36="IwMT",'Full menu'!H36="M&amp;IT",'Full menu'!H36="IwERT",'Full menu'!H36="ERwIT",'Full menu'!H36="I&amp;ERT",'Full menu'!H36="ER&amp;M&amp;IT",'Full menu'!H36="LSD"),"inter2",IF(OR('Full menu'!H36="FERT",'Full menu'!H36="FMT",'Full menu'!H36="FIT",'Full menu'!H36="WSD"),"devel",""))))</f>
        <v/>
      </c>
      <c r="I36" s="4" t="str">
        <f>IF(OR('Full menu'!I36="MDC",'Full menu'!I36="PERF"),"basic",IF(OR('Full menu'!I36="PCB",'Full menu'!I36="AERF",'Full menu'!I36="UD"),"inter1",IF(OR('Full menu'!I36="ACB",'Full menu'!I36="LCERT",'Full menu'!I36="LERT",'Full menu'!I36="FCERT",'Full menu'!I36="FCMT",'Full menu'!I36="LCMT",'Full menu'!I36="LMT",'Full menu'!I36="LCIT",'Full menu'!I36="FCIT",'Full menu'!I36="LIT",'Full menu'!I36="MwERT",'Full menu'!I36="ERwMT",'Full menu'!I36="M&amp;ERT",'Full menu'!I36="MwIT",'Full menu'!I36="IwMT",'Full menu'!I36="M&amp;IT",'Full menu'!I36="IwERT",'Full menu'!I36="ERwIT",'Full menu'!I36="I&amp;ERT",'Full menu'!I36="ER&amp;M&amp;IT",'Full menu'!I36="LSD"),"inter2",IF(OR('Full menu'!I36="FERT",'Full menu'!I36="FMT",'Full menu'!I36="FIT",'Full menu'!I36="WSD"),"devel",""))))</f>
        <v/>
      </c>
      <c r="J36" s="4" t="str">
        <f>IF(OR('Full menu'!J36="MDC",'Full menu'!J36="PERF"),"basic",IF(OR('Full menu'!J36="PCB",'Full menu'!J36="AERF",'Full menu'!J36="UD"),"inter1",IF(OR('Full menu'!J36="ACB",'Full menu'!J36="LCERT",'Full menu'!J36="LERT",'Full menu'!J36="FCERT",'Full menu'!J36="FCMT",'Full menu'!J36="LCMT",'Full menu'!J36="LMT",'Full menu'!J36="LCIT",'Full menu'!J36="FCIT",'Full menu'!J36="LIT",'Full menu'!J36="MwERT",'Full menu'!J36="ERwMT",'Full menu'!J36="M&amp;ERT",'Full menu'!J36="MwIT",'Full menu'!J36="IwMT",'Full menu'!J36="M&amp;IT",'Full menu'!J36="IwERT",'Full menu'!J36="ERwIT",'Full menu'!J36="I&amp;ERT",'Full menu'!J36="ER&amp;M&amp;IT",'Full menu'!J36="LSD"),"inter2",IF(OR('Full menu'!J36="FERT",'Full menu'!J36="FMT",'Full menu'!J36="FIT",'Full menu'!J36="WSD"),"devel",""))))</f>
        <v/>
      </c>
      <c r="K36" s="4" t="str">
        <f>IF(OR('Full menu'!K36="MDC",'Full menu'!K36="PERF"),"basic",IF(OR('Full menu'!K36="PCB",'Full menu'!K36="AERF",'Full menu'!K36="UD"),"inter1",IF(OR('Full menu'!K36="ACB",'Full menu'!K36="LCERT",'Full menu'!K36="LERT",'Full menu'!K36="FCERT",'Full menu'!K36="FCMT",'Full menu'!K36="LCMT",'Full menu'!K36="LMT",'Full menu'!K36="LCIT",'Full menu'!K36="FCIT",'Full menu'!K36="LIT",'Full menu'!K36="MwERT",'Full menu'!K36="ERwMT",'Full menu'!K36="M&amp;ERT",'Full menu'!K36="MwIT",'Full menu'!K36="IwMT",'Full menu'!K36="M&amp;IT",'Full menu'!K36="IwERT",'Full menu'!K36="ERwIT",'Full menu'!K36="I&amp;ERT",'Full menu'!K36="ER&amp;M&amp;IT",'Full menu'!K36="LSD"),"inter2",IF(OR('Full menu'!K36="FERT",'Full menu'!K36="FMT",'Full menu'!K36="FIT",'Full menu'!K36="WSD"),"devel",""))))</f>
        <v/>
      </c>
      <c r="L36" s="4" t="str">
        <f>IF(OR('Full menu'!L36="MDC",'Full menu'!L36="PERF"),"basic",IF(OR('Full menu'!L36="PCB",'Full menu'!L36="AERF",'Full menu'!L36="UD"),"inter1",IF(OR('Full menu'!L36="ACB",'Full menu'!L36="LCERT",'Full menu'!L36="LERT",'Full menu'!L36="FCERT",'Full menu'!L36="FCMT",'Full menu'!L36="LCMT",'Full menu'!L36="LMT",'Full menu'!L36="LCIT",'Full menu'!L36="FCIT",'Full menu'!L36="LIT",'Full menu'!L36="MwERT",'Full menu'!L36="ERwMT",'Full menu'!L36="M&amp;ERT",'Full menu'!L36="MwIT",'Full menu'!L36="IwMT",'Full menu'!L36="M&amp;IT",'Full menu'!L36="IwERT",'Full menu'!L36="ERwIT",'Full menu'!L36="I&amp;ERT",'Full menu'!L36="ER&amp;M&amp;IT",'Full menu'!L36="LSD"),"inter2",IF(OR('Full menu'!L36="FERT",'Full menu'!L36="FMT",'Full menu'!L36="FIT",'Full menu'!L36="WSD"),"devel",""))))</f>
        <v/>
      </c>
      <c r="M36" s="4" t="str">
        <f>IF(OR('Full menu'!M36="MDC",'Full menu'!M36="PERF"),"basic",IF(OR('Full menu'!M36="PCB",'Full menu'!M36="AERF",'Full menu'!M36="UD"),"inter1",IF(OR('Full menu'!M36="ACB",'Full menu'!M36="LCERT",'Full menu'!M36="LERT",'Full menu'!M36="FCERT",'Full menu'!M36="FCMT",'Full menu'!M36="LCMT",'Full menu'!M36="LMT",'Full menu'!M36="LCIT",'Full menu'!M36="FCIT",'Full menu'!M36="LIT",'Full menu'!M36="MwERT",'Full menu'!M36="ERwMT",'Full menu'!M36="M&amp;ERT",'Full menu'!M36="MwIT",'Full menu'!M36="IwMT",'Full menu'!M36="M&amp;IT",'Full menu'!M36="IwERT",'Full menu'!M36="ERwIT",'Full menu'!M36="I&amp;ERT",'Full menu'!M36="ER&amp;M&amp;IT",'Full menu'!M36="LSD"),"inter2",IF(OR('Full menu'!M36="FERT",'Full menu'!M36="FMT",'Full menu'!M36="FIT",'Full menu'!M36="WSD"),"devel",""))))</f>
        <v/>
      </c>
      <c r="N36" s="4" t="str">
        <f>IF(OR('Full menu'!N36="MDC",'Full menu'!N36="PERF"),"basic",IF(OR('Full menu'!N36="PCB",'Full menu'!N36="AERF",'Full menu'!N36="UD"),"inter1",IF(OR('Full menu'!N36="ACB",'Full menu'!N36="LCERT",'Full menu'!N36="LERT",'Full menu'!N36="FCERT",'Full menu'!N36="FCMT",'Full menu'!N36="LCMT",'Full menu'!N36="LMT",'Full menu'!N36="LCIT",'Full menu'!N36="FCIT",'Full menu'!N36="LIT",'Full menu'!N36="MwERT",'Full menu'!N36="ERwMT",'Full menu'!N36="M&amp;ERT",'Full menu'!N36="MwIT",'Full menu'!N36="IwMT",'Full menu'!N36="M&amp;IT",'Full menu'!N36="IwERT",'Full menu'!N36="ERwIT",'Full menu'!N36="I&amp;ERT",'Full menu'!N36="ER&amp;M&amp;IT",'Full menu'!N36="LSD"),"inter2",IF(OR('Full menu'!N36="FERT",'Full menu'!N36="FMT",'Full menu'!N36="FIT",'Full menu'!N36="WSD"),"devel",""))))</f>
        <v/>
      </c>
      <c r="O36" s="4" t="str">
        <f>IF(OR('Full menu'!O36="MDC",'Full menu'!O36="PERF"),"basic",IF(OR('Full menu'!O36="PCB",'Full menu'!O36="AERF",'Full menu'!O36="UD"),"inter1",IF(OR('Full menu'!O36="ACB",'Full menu'!O36="LCERT",'Full menu'!O36="LERT",'Full menu'!O36="FCERT",'Full menu'!O36="FCMT",'Full menu'!O36="LCMT",'Full menu'!O36="LMT",'Full menu'!O36="LCIT",'Full menu'!O36="FCIT",'Full menu'!O36="LIT",'Full menu'!O36="MwERT",'Full menu'!O36="ERwMT",'Full menu'!O36="M&amp;ERT",'Full menu'!O36="MwIT",'Full menu'!O36="IwMT",'Full menu'!O36="M&amp;IT",'Full menu'!O36="IwERT",'Full menu'!O36="ERwIT",'Full menu'!O36="I&amp;ERT",'Full menu'!O36="ER&amp;M&amp;IT",'Full menu'!O36="LSD"),"inter2",IF(OR('Full menu'!O36="FERT",'Full menu'!O36="FMT",'Full menu'!O36="FIT",'Full menu'!O36="WSD"),"devel",""))))</f>
        <v/>
      </c>
      <c r="P36" s="4" t="str">
        <f>IF(OR('Full menu'!P36="MDC",'Full menu'!P36="PERF"),"basic",IF(OR('Full menu'!P36="PCB",'Full menu'!P36="AERF",'Full menu'!P36="UD"),"inter1",IF(OR('Full menu'!P36="ACB",'Full menu'!P36="LCERT",'Full menu'!P36="LERT",'Full menu'!P36="FCERT",'Full menu'!P36="FCMT",'Full menu'!P36="LCMT",'Full menu'!P36="LMT",'Full menu'!P36="LCIT",'Full menu'!P36="FCIT",'Full menu'!P36="LIT",'Full menu'!P36="MwERT",'Full menu'!P36="ERwMT",'Full menu'!P36="M&amp;ERT",'Full menu'!P36="MwIT",'Full menu'!P36="IwMT",'Full menu'!P36="M&amp;IT",'Full menu'!P36="IwERT",'Full menu'!P36="ERwIT",'Full menu'!P36="I&amp;ERT",'Full menu'!P36="ER&amp;M&amp;IT",'Full menu'!P36="LSD"),"inter2",IF(OR('Full menu'!P36="FERT",'Full menu'!P36="FMT",'Full menu'!P36="FIT",'Full menu'!P36="WSD"),"devel",""))))</f>
        <v/>
      </c>
      <c r="Q36" s="4" t="str">
        <f>IF(OR('Full menu'!Q36="MDC",'Full menu'!Q36="PERF"),"basic",IF(OR('Full menu'!Q36="PCB",'Full menu'!Q36="AERF",'Full menu'!Q36="UD"),"inter1",IF(OR('Full menu'!Q36="ACB",'Full menu'!Q36="LCERT",'Full menu'!Q36="LERT",'Full menu'!Q36="FCERT",'Full menu'!Q36="FCMT",'Full menu'!Q36="LCMT",'Full menu'!Q36="LMT",'Full menu'!Q36="LCIT",'Full menu'!Q36="FCIT",'Full menu'!Q36="LIT",'Full menu'!Q36="MwERT",'Full menu'!Q36="ERwMT",'Full menu'!Q36="M&amp;ERT",'Full menu'!Q36="MwIT",'Full menu'!Q36="IwMT",'Full menu'!Q36="M&amp;IT",'Full menu'!Q36="IwERT",'Full menu'!Q36="ERwIT",'Full menu'!Q36="I&amp;ERT",'Full menu'!Q36="ER&amp;M&amp;IT",'Full menu'!Q36="LSD"),"inter2",IF(OR('Full menu'!Q36="FERT",'Full menu'!Q36="FMT",'Full menu'!Q36="FIT",'Full menu'!Q36="WSD"),"devel",""))))</f>
        <v/>
      </c>
      <c r="R36" s="4" t="str">
        <f>IF(OR('Full menu'!R36="MDC",'Full menu'!R36="PERF"),"basic",IF(OR('Full menu'!R36="PCB",'Full menu'!R36="AERF",'Full menu'!R36="UD"),"inter1",IF(OR('Full menu'!R36="ACB",'Full menu'!R36="LCERT",'Full menu'!R36="LERT",'Full menu'!R36="FCERT",'Full menu'!R36="FCMT",'Full menu'!R36="LCMT",'Full menu'!R36="LMT",'Full menu'!R36="LCIT",'Full menu'!R36="FCIT",'Full menu'!R36="LIT",'Full menu'!R36="MwERT",'Full menu'!R36="ERwMT",'Full menu'!R36="M&amp;ERT",'Full menu'!R36="MwIT",'Full menu'!R36="IwMT",'Full menu'!R36="M&amp;IT",'Full menu'!R36="IwERT",'Full menu'!R36="ERwIT",'Full menu'!R36="I&amp;ERT",'Full menu'!R36="ER&amp;M&amp;IT",'Full menu'!R36="LSD"),"inter2",IF(OR('Full menu'!R36="FERT",'Full menu'!R36="FMT",'Full menu'!R36="FIT",'Full menu'!R36="WSD"),"devel",""))))</f>
        <v/>
      </c>
      <c r="S36" s="4" t="str">
        <f>IF(OR('Full menu'!S36="MDC",'Full menu'!S36="PERF"),"basic",IF(OR('Full menu'!S36="PCB",'Full menu'!S36="AERF",'Full menu'!S36="UD"),"inter1",IF(OR('Full menu'!S36="ACB",'Full menu'!S36="LCERT",'Full menu'!S36="LERT",'Full menu'!S36="FCERT",'Full menu'!S36="FCMT",'Full menu'!S36="LCMT",'Full menu'!S36="LMT",'Full menu'!S36="LCIT",'Full menu'!S36="FCIT",'Full menu'!S36="LIT",'Full menu'!S36="MwERT",'Full menu'!S36="ERwMT",'Full menu'!S36="M&amp;ERT",'Full menu'!S36="MwIT",'Full menu'!S36="IwMT",'Full menu'!S36="M&amp;IT",'Full menu'!S36="IwERT",'Full menu'!S36="ERwIT",'Full menu'!S36="I&amp;ERT",'Full menu'!S36="ER&amp;M&amp;IT",'Full menu'!S36="LSD"),"inter2",IF(OR('Full menu'!S36="FERT",'Full menu'!S36="FMT",'Full menu'!S36="FIT",'Full menu'!S36="WSD"),"devel",""))))</f>
        <v/>
      </c>
      <c r="T36" s="4" t="str">
        <f>IF(OR('Full menu'!T36="MDC",'Full menu'!T36="PERF"),"rude",IF(OR('Full menu'!T36="PCB",'Full menu'!T36="AERF",'Full menu'!T36="UD"),"inter",IF(OR('Full menu'!T36="ACB",'Full menu'!T36="LCERT",'Full menu'!T36="LERT",'Full menu'!T36="FCERT",'Full menu'!T36="FCMT",'Full menu'!T36="LCMT",'Full menu'!T36="LMT",'Full menu'!T36="LCIT",'Full menu'!T36="FCIT",'Full menu'!T36="LIT",'Full menu'!T36="MwERT",'Full menu'!T36="ERwMT",'Full menu'!T36="M&amp;ERT",'Full menu'!T36="MwIT",'Full menu'!T36="IwMT",'Full menu'!T36="M&amp;IT",'Full menu'!T36="IwERT",'Full menu'!T36="ERwIT",'Full menu'!T36="I&amp;ERT",'Full menu'!T36="ER&amp;M&amp;IT",'Full menu'!T36="LSD"),"subst",IF(OR('Full menu'!T36="FERT",'Full menu'!T36="FMT",'Full menu'!T36="FIT",'Full menu'!T36="WSD"),"intens",""))))</f>
        <v>inter</v>
      </c>
      <c r="U36" s="4" t="str">
        <f>IF(OR('Full menu'!U36="MDC",'Full menu'!U36="PERF"),"rude",IF(OR('Full menu'!U36="PCB",'Full menu'!U36="AERF",'Full menu'!U36="UD"),"inter",IF(OR('Full menu'!U36="ACB",'Full menu'!U36="LCERT",'Full menu'!U36="LERT",'Full menu'!U36="FCERT",'Full menu'!U36="FCMT",'Full menu'!U36="LCMT",'Full menu'!U36="LMT",'Full menu'!U36="LCIT",'Full menu'!U36="FCIT",'Full menu'!U36="LIT",'Full menu'!U36="MwERT",'Full menu'!U36="ERwMT",'Full menu'!U36="M&amp;ERT",'Full menu'!U36="MwIT",'Full menu'!U36="IwMT",'Full menu'!U36="M&amp;IT",'Full menu'!U36="IwERT",'Full menu'!U36="ERwIT",'Full menu'!U36="I&amp;ERT",'Full menu'!U36="ER&amp;M&amp;IT",'Full menu'!U36="LSD"),"subst",IF(OR('Full menu'!U36="FERT",'Full menu'!U36="FMT",'Full menu'!U36="FIT",'Full menu'!U36="WSD"),"intens",""))))</f>
        <v>inter</v>
      </c>
      <c r="V36" s="4" t="str">
        <f>IF(OR('Full menu'!V36="MDC",'Full menu'!V36="PERF"),"rude",IF(OR('Full menu'!V36="PCB",'Full menu'!V36="AERF",'Full menu'!V36="UD"),"inter",IF(OR('Full menu'!V36="ACB",'Full menu'!V36="LCERT",'Full menu'!V36="LERT",'Full menu'!V36="FCERT",'Full menu'!V36="FCMT",'Full menu'!V36="LCMT",'Full menu'!V36="LMT",'Full menu'!V36="LCIT",'Full menu'!V36="FCIT",'Full menu'!V36="LIT",'Full menu'!V36="MwERT",'Full menu'!V36="ERwMT",'Full menu'!V36="M&amp;ERT",'Full menu'!V36="MwIT",'Full menu'!V36="IwMT",'Full menu'!V36="M&amp;IT",'Full menu'!V36="IwERT",'Full menu'!V36="ERwIT",'Full menu'!V36="I&amp;ERT",'Full menu'!V36="ER&amp;M&amp;IT",'Full menu'!V36="LSD"),"subst",IF(OR('Full menu'!V36="FERT",'Full menu'!V36="FMT",'Full menu'!V36="FIT",'Full menu'!V36="WSD"),"intens",""))))</f>
        <v>subst</v>
      </c>
      <c r="W36" s="4" t="str">
        <f>IF(OR('Full menu'!W36="MDC",'Full menu'!W36="PERF"),"rude",IF(OR('Full menu'!W36="PCB",'Full menu'!W36="AERF",'Full menu'!W36="UD"),"inter",IF(OR('Full menu'!W36="ACB",'Full menu'!W36="LCERT",'Full menu'!W36="LERT",'Full menu'!W36="FCERT",'Full menu'!W36="FCMT",'Full menu'!W36="LCMT",'Full menu'!W36="LMT",'Full menu'!W36="LCIT",'Full menu'!W36="FCIT",'Full menu'!W36="LIT",'Full menu'!W36="MwERT",'Full menu'!W36="ERwMT",'Full menu'!W36="M&amp;ERT",'Full menu'!W36="MwIT",'Full menu'!W36="IwMT",'Full menu'!W36="M&amp;IT",'Full menu'!W36="IwERT",'Full menu'!W36="ERwIT",'Full menu'!W36="I&amp;ERT",'Full menu'!W36="ER&amp;M&amp;IT",'Full menu'!W36="LSD"),"subst",IF(OR('Full menu'!W36="FERT",'Full menu'!W36="FMT",'Full menu'!W36="FIT",'Full menu'!W36="WSD"),"intens",""))))</f>
        <v>subst</v>
      </c>
      <c r="X36" s="4" t="str">
        <f>IF(OR('Full menu'!X36="MDC",'Full menu'!X36="PERF"),"rude",IF(OR('Full menu'!X36="PCB",'Full menu'!X36="AERF",'Full menu'!X36="UD"),"inter",IF(OR('Full menu'!X36="ACB",'Full menu'!X36="LCERT",'Full menu'!X36="LERT",'Full menu'!X36="FCERT",'Full menu'!X36="FCMT",'Full menu'!X36="LCMT",'Full menu'!X36="LMT",'Full menu'!X36="LCIT",'Full menu'!X36="FCIT",'Full menu'!X36="LIT",'Full menu'!X36="MwERT",'Full menu'!X36="ERwMT",'Full menu'!X36="M&amp;ERT",'Full menu'!X36="MwIT",'Full menu'!X36="IwMT",'Full menu'!X36="M&amp;IT",'Full menu'!X36="IwERT",'Full menu'!X36="ERwIT",'Full menu'!X36="I&amp;ERT",'Full menu'!X36="ER&amp;M&amp;IT",'Full menu'!X36="LSD"),"subst",IF(OR('Full menu'!X36="FERT",'Full menu'!X36="FMT",'Full menu'!X36="FIT",'Full menu'!X36="WSD"),"intens",""))))</f>
        <v>subst</v>
      </c>
      <c r="Y36" s="4" t="str">
        <f>IF(OR('Full menu'!Y36="MDC",'Full menu'!Y36="PERF"),"rude",IF(OR('Full menu'!Y36="PCB",'Full menu'!Y36="AERF",'Full menu'!Y36="UD"),"inter",IF(OR('Full menu'!Y36="ACB",'Full menu'!Y36="LCERT",'Full menu'!Y36="LERT",'Full menu'!Y36="FCERT",'Full menu'!Y36="FCMT",'Full menu'!Y36="LCMT",'Full menu'!Y36="LMT",'Full menu'!Y36="LCIT",'Full menu'!Y36="FCIT",'Full menu'!Y36="LIT",'Full menu'!Y36="MwERT",'Full menu'!Y36="ERwMT",'Full menu'!Y36="M&amp;ERT",'Full menu'!Y36="MwIT",'Full menu'!Y36="IwMT",'Full menu'!Y36="M&amp;IT",'Full menu'!Y36="IwERT",'Full menu'!Y36="ERwIT",'Full menu'!Y36="I&amp;ERT",'Full menu'!Y36="ER&amp;M&amp;IT",'Full menu'!Y36="LSD"),"subst",IF(OR('Full menu'!Y36="FERT",'Full menu'!Y36="FMT",'Full menu'!Y36="FIT",'Full menu'!Y36="WSD"),"intens",""))))</f>
        <v>subst</v>
      </c>
      <c r="Z36" s="4" t="str">
        <f>IF(OR('Full menu'!Z36="MDC",'Full menu'!Z36="PERF"),"rude",IF(OR('Full menu'!Z36="PCB",'Full menu'!Z36="AERF",'Full menu'!Z36="UD"),"inter",IF(OR('Full menu'!Z36="ACB",'Full menu'!Z36="LCERT",'Full menu'!Z36="LERT",'Full menu'!Z36="FCERT",'Full menu'!Z36="FCMT",'Full menu'!Z36="LCMT",'Full menu'!Z36="LMT",'Full menu'!Z36="LCIT",'Full menu'!Z36="FCIT",'Full menu'!Z36="LIT",'Full menu'!Z36="MwERT",'Full menu'!Z36="ERwMT",'Full menu'!Z36="M&amp;ERT",'Full menu'!Z36="MwIT",'Full menu'!Z36="IwMT",'Full menu'!Z36="M&amp;IT",'Full menu'!Z36="IwERT",'Full menu'!Z36="ERwIT",'Full menu'!Z36="I&amp;ERT",'Full menu'!Z36="ER&amp;M&amp;IT",'Full menu'!Z36="LSD"),"subst",IF(OR('Full menu'!Z36="FERT",'Full menu'!Z36="FMT",'Full menu'!Z36="FIT",'Full menu'!Z36="WSD"),"intens",""))))</f>
        <v>subst</v>
      </c>
      <c r="AA36" s="4" t="str">
        <f>IF(OR('Full menu'!AA36="MDC",'Full menu'!AA36="PERF"),"rude",IF(OR('Full menu'!AA36="PCB",'Full menu'!AA36="AERF",'Full menu'!AA36="UD"),"inter",IF(OR('Full menu'!AA36="ACB",'Full menu'!AA36="LCERT",'Full menu'!AA36="LERT",'Full menu'!AA36="FCERT",'Full menu'!AA36="FCMT",'Full menu'!AA36="LCMT",'Full menu'!AA36="LMT",'Full menu'!AA36="LCIT",'Full menu'!AA36="FCIT",'Full menu'!AA36="LIT",'Full menu'!AA36="MwERT",'Full menu'!AA36="ERwMT",'Full menu'!AA36="M&amp;ERT",'Full menu'!AA36="MwIT",'Full menu'!AA36="IwMT",'Full menu'!AA36="M&amp;IT",'Full menu'!AA36="IwERT",'Full menu'!AA36="ERwIT",'Full menu'!AA36="I&amp;ERT",'Full menu'!AA36="ER&amp;M&amp;IT",'Full menu'!AA36="LSD"),"subst",IF(OR('Full menu'!AA36="FERT",'Full menu'!AA36="FMT",'Full menu'!AA36="FIT",'Full menu'!AA36="WSD"),"intens",""))))</f>
        <v>subst</v>
      </c>
      <c r="AB36" s="4" t="str">
        <f>IF(OR('Full menu'!AB36="MDC",'Full menu'!AB36="PERF"),"rude",IF(OR('Full menu'!AB36="PCB",'Full menu'!AB36="AERF",'Full menu'!AB36="UD"),"inter",IF(OR('Full menu'!AB36="ACB",'Full menu'!AB36="LCERT",'Full menu'!AB36="LERT",'Full menu'!AB36="FCERT",'Full menu'!AB36="FCMT",'Full menu'!AB36="LCMT",'Full menu'!AB36="LMT",'Full menu'!AB36="LCIT",'Full menu'!AB36="FCIT",'Full menu'!AB36="LIT",'Full menu'!AB36="MwERT",'Full menu'!AB36="ERwMT",'Full menu'!AB36="M&amp;ERT",'Full menu'!AB36="MwIT",'Full menu'!AB36="IwMT",'Full menu'!AB36="M&amp;IT",'Full menu'!AB36="IwERT",'Full menu'!AB36="ERwIT",'Full menu'!AB36="I&amp;ERT",'Full menu'!AB36="ER&amp;M&amp;IT",'Full menu'!AB36="LSD"),"subst",IF(OR('Full menu'!AB36="FERT",'Full menu'!AB36="FMT",'Full menu'!AB36="FIT",'Full menu'!AB36="WSD"),"intens",""))))</f>
        <v>subst</v>
      </c>
      <c r="AC36" s="4" t="str">
        <f>IF(OR('Full menu'!AC36="MDC",'Full menu'!AC36="PERF"),"rude",IF(OR('Full menu'!AC36="PCB",'Full menu'!AC36="AERF",'Full menu'!AC36="UD"),"inter",IF(OR('Full menu'!AC36="ACB",'Full menu'!AC36="LCERT",'Full menu'!AC36="LERT",'Full menu'!AC36="FCERT",'Full menu'!AC36="FCMT",'Full menu'!AC36="LCMT",'Full menu'!AC36="LMT",'Full menu'!AC36="LCIT",'Full menu'!AC36="FCIT",'Full menu'!AC36="LIT",'Full menu'!AC36="MwERT",'Full menu'!AC36="ERwMT",'Full menu'!AC36="M&amp;ERT",'Full menu'!AC36="MwIT",'Full menu'!AC36="IwMT",'Full menu'!AC36="M&amp;IT",'Full menu'!AC36="IwERT",'Full menu'!AC36="ERwIT",'Full menu'!AC36="I&amp;ERT",'Full menu'!AC36="ER&amp;M&amp;IT",'Full menu'!AC36="LSD"),"subst",IF(OR('Full menu'!AC36="FERT",'Full menu'!AC36="FMT",'Full menu'!AC36="FIT",'Full menu'!AC36="WSD"),"intens",""))))</f>
        <v>subst</v>
      </c>
      <c r="AD36" s="4" t="str">
        <f>IF(OR('Full menu'!AD36="MDC",'Full menu'!AD36="PERF"),"rude",IF(OR('Full menu'!AD36="PCB",'Full menu'!AD36="AERF",'Full menu'!AD36="UD"),"inter",IF(OR('Full menu'!AD36="ACB",'Full menu'!AD36="LCERT",'Full menu'!AD36="LERT",'Full menu'!AD36="FCERT",'Full menu'!AD36="FCMT",'Full menu'!AD36="LCMT",'Full menu'!AD36="LMT",'Full menu'!AD36="LCIT",'Full menu'!AD36="FCIT",'Full menu'!AD36="LIT",'Full menu'!AD36="MwERT",'Full menu'!AD36="ERwMT",'Full menu'!AD36="M&amp;ERT",'Full menu'!AD36="MwIT",'Full menu'!AD36="IwMT",'Full menu'!AD36="M&amp;IT",'Full menu'!AD36="IwERT",'Full menu'!AD36="ERwIT",'Full menu'!AD36="I&amp;ERT",'Full menu'!AD36="ER&amp;M&amp;IT",'Full menu'!AD36="LSD"),"subst",IF(OR('Full menu'!AD36="FERT",'Full menu'!AD36="FMT",'Full menu'!AD36="FIT",'Full menu'!AD36="WSD"),"intens",""))))</f>
        <v>subst</v>
      </c>
      <c r="AE36" s="4" t="str">
        <f>IF(OR('Full menu'!AE36="MDC",'Full menu'!AE36="PERF"),"rude",IF(OR('Full menu'!AE36="PCB",'Full menu'!AE36="AERF",'Full menu'!AE36="UD"),"inter",IF(OR('Full menu'!AE36="ACB",'Full menu'!AE36="LCERT",'Full menu'!AE36="LERT",'Full menu'!AE36="FCERT",'Full menu'!AE36="FCMT",'Full menu'!AE36="LCMT",'Full menu'!AE36="LMT",'Full menu'!AE36="LCIT",'Full menu'!AE36="FCIT",'Full menu'!AE36="LIT",'Full menu'!AE36="MwERT",'Full menu'!AE36="ERwMT",'Full menu'!AE36="M&amp;ERT",'Full menu'!AE36="MwIT",'Full menu'!AE36="IwMT",'Full menu'!AE36="M&amp;IT",'Full menu'!AE36="IwERT",'Full menu'!AE36="ERwIT",'Full menu'!AE36="I&amp;ERT",'Full menu'!AE36="ER&amp;M&amp;IT",'Full menu'!AE36="LSD"),"subst",IF(OR('Full menu'!AE36="FERT",'Full menu'!AE36="FMT",'Full menu'!AE36="FIT",'Full menu'!AE36="WSD"),"intens",""))))</f>
        <v>subst</v>
      </c>
      <c r="AF36" s="4" t="str">
        <f>IF(OR('Full menu'!AF36="MDC",'Full menu'!AF36="PERF"),"rude",IF(OR('Full menu'!AF36="PCB",'Full menu'!AF36="AERF",'Full menu'!AF36="UD"),"inter",IF(OR('Full menu'!AF36="ACB",'Full menu'!AF36="LCERT",'Full menu'!AF36="LERT",'Full menu'!AF36="FCERT",'Full menu'!AF36="FCMT",'Full menu'!AF36="LCMT",'Full menu'!AF36="LMT",'Full menu'!AF36="LCIT",'Full menu'!AF36="FCIT",'Full menu'!AF36="LIT",'Full menu'!AF36="MwERT",'Full menu'!AF36="ERwMT",'Full menu'!AF36="M&amp;ERT",'Full menu'!AF36="MwIT",'Full menu'!AF36="IwMT",'Full menu'!AF36="M&amp;IT",'Full menu'!AF36="IwERT",'Full menu'!AF36="ERwIT",'Full menu'!AF36="I&amp;ERT",'Full menu'!AF36="ER&amp;M&amp;IT",'Full menu'!AF36="LSD"),"subst",IF(OR('Full menu'!AF36="FERT",'Full menu'!AF36="FMT",'Full menu'!AF36="FIT",'Full menu'!AF36="WSD"),"intens",""))))</f>
        <v>subst</v>
      </c>
      <c r="AG36" s="4" t="str">
        <f>IF(OR('Full menu'!AG36="MDC",'Full menu'!AG36="PERF"),"rude",IF(OR('Full menu'!AG36="PCB",'Full menu'!AG36="AERF",'Full menu'!AG36="UD"),"inter",IF(OR('Full menu'!AG36="ACB",'Full menu'!AG36="LCERT",'Full menu'!AG36="LERT",'Full menu'!AG36="FCERT",'Full menu'!AG36="FCMT",'Full menu'!AG36="LCMT",'Full menu'!AG36="LMT",'Full menu'!AG36="LCIT",'Full menu'!AG36="FCIT",'Full menu'!AG36="LIT",'Full menu'!AG36="MwERT",'Full menu'!AG36="ERwMT",'Full menu'!AG36="M&amp;ERT",'Full menu'!AG36="MwIT",'Full menu'!AG36="IwMT",'Full menu'!AG36="M&amp;IT",'Full menu'!AG36="IwERT",'Full menu'!AG36="ERwIT",'Full menu'!AG36="I&amp;ERT",'Full menu'!AG36="ER&amp;M&amp;IT",'Full menu'!AG36="LSD"),"subst",IF(OR('Full menu'!AG36="FERT",'Full menu'!AG36="FMT",'Full menu'!AG36="FIT",'Full menu'!AG36="WSD"),"intens",""))))</f>
        <v>subst</v>
      </c>
      <c r="AH36" s="4" t="str">
        <f>IF(OR('Full menu'!AH36="MDC",'Full menu'!AH36="PERF"),"rude",IF(OR('Full menu'!AH36="PCB",'Full menu'!AH36="AERF",'Full menu'!AH36="UD"),"inter",IF(OR('Full menu'!AH36="ACB",'Full menu'!AH36="LCERT",'Full menu'!AH36="LERT",'Full menu'!AH36="FCERT",'Full menu'!AH36="FCMT",'Full menu'!AH36="LCMT",'Full menu'!AH36="LMT",'Full menu'!AH36="LCIT",'Full menu'!AH36="FCIT",'Full menu'!AH36="LIT",'Full menu'!AH36="MwERT",'Full menu'!AH36="ERwMT",'Full menu'!AH36="M&amp;ERT",'Full menu'!AH36="MwIT",'Full menu'!AH36="IwMT",'Full menu'!AH36="M&amp;IT",'Full menu'!AH36="IwERT",'Full menu'!AH36="ERwIT",'Full menu'!AH36="I&amp;ERT",'Full menu'!AH36="ER&amp;M&amp;IT",'Full menu'!AH36="LSD"),"subst",IF(OR('Full menu'!AH36="FERT",'Full menu'!AH36="FMT",'Full menu'!AH36="FIT",'Full menu'!AH36="WSD"),"intens",""))))</f>
        <v>subst</v>
      </c>
      <c r="AI36" s="4" t="str">
        <f>IF(OR('Full menu'!AI36="MDC",'Full menu'!AI36="PERF"),"rude",IF(OR('Full menu'!AI36="PCB",'Full menu'!AI36="AERF",'Full menu'!AI36="UD"),"inter",IF(OR('Full menu'!AI36="ACB",'Full menu'!AI36="LCERT",'Full menu'!AI36="LERT",'Full menu'!AI36="FCERT",'Full menu'!AI36="FCMT",'Full menu'!AI36="LCMT",'Full menu'!AI36="LMT",'Full menu'!AI36="LCIT",'Full menu'!AI36="FCIT",'Full menu'!AI36="LIT",'Full menu'!AI36="MwERT",'Full menu'!AI36="ERwMT",'Full menu'!AI36="M&amp;ERT",'Full menu'!AI36="MwIT",'Full menu'!AI36="IwMT",'Full menu'!AI36="M&amp;IT",'Full menu'!AI36="IwERT",'Full menu'!AI36="ERwIT",'Full menu'!AI36="I&amp;ERT",'Full menu'!AI36="ER&amp;M&amp;IT",'Full menu'!AI36="LSD"),"subst",IF(OR('Full menu'!AI36="FERT",'Full menu'!AI36="FMT",'Full menu'!AI36="FIT",'Full menu'!AI36="WSD"),"intens",""))))</f>
        <v>subst</v>
      </c>
      <c r="AJ36" s="4" t="str">
        <f>IF(OR('Full menu'!AJ36="MDC",'Full menu'!AJ36="PERF"),"rude",IF(OR('Full menu'!AJ36="PCB",'Full menu'!AJ36="AERF",'Full menu'!AJ36="UD"),"inter",IF(OR('Full menu'!AJ36="ACB",'Full menu'!AJ36="LCERT",'Full menu'!AJ36="LERT",'Full menu'!AJ36="FCERT",'Full menu'!AJ36="FCMT",'Full menu'!AJ36="LCMT",'Full menu'!AJ36="LMT",'Full menu'!AJ36="LCIT",'Full menu'!AJ36="FCIT",'Full menu'!AJ36="LIT",'Full menu'!AJ36="MwERT",'Full menu'!AJ36="ERwMT",'Full menu'!AJ36="M&amp;ERT",'Full menu'!AJ36="MwIT",'Full menu'!AJ36="IwMT",'Full menu'!AJ36="M&amp;IT",'Full menu'!AJ36="IwERT",'Full menu'!AJ36="ERwIT",'Full menu'!AJ36="I&amp;ERT",'Full menu'!AJ36="ER&amp;M&amp;IT",'Full menu'!AJ36="LSD"),"subst",IF(OR('Full menu'!AJ36="FERT",'Full menu'!AJ36="FMT",'Full menu'!AJ36="FIT",'Full menu'!AJ36="WSD"),"intens",""))))</f>
        <v>subst</v>
      </c>
      <c r="AK36" s="4" t="str">
        <f>IF(OR('Full menu'!AK36="MDC",'Full menu'!AK36="PERF"),"rude",IF(OR('Full menu'!AK36="PCB",'Full menu'!AK36="AERF",'Full menu'!AK36="UD"),"inter",IF(OR('Full menu'!AK36="ACB",'Full menu'!AK36="LCERT",'Full menu'!AK36="LERT",'Full menu'!AK36="FCERT",'Full menu'!AK36="FCMT",'Full menu'!AK36="LCMT",'Full menu'!AK36="LMT",'Full menu'!AK36="LCIT",'Full menu'!AK36="FCIT",'Full menu'!AK36="LIT",'Full menu'!AK36="MwERT",'Full menu'!AK36="ERwMT",'Full menu'!AK36="M&amp;ERT",'Full menu'!AK36="MwIT",'Full menu'!AK36="IwMT",'Full menu'!AK36="M&amp;IT",'Full menu'!AK36="IwERT",'Full menu'!AK36="ERwIT",'Full menu'!AK36="I&amp;ERT",'Full menu'!AK36="ER&amp;M&amp;IT",'Full menu'!AK36="LSD"),"subst",IF(OR('Full menu'!AK36="FERT",'Full menu'!AK36="FMT",'Full menu'!AK36="FIT",'Full menu'!AK36="WSD"),"intens",""))))</f>
        <v>subst</v>
      </c>
      <c r="AL36" s="4" t="str">
        <f>IF(OR('Full menu'!AL36="MDC",'Full menu'!AL36="PERF"),"rude",IF(OR('Full menu'!AL36="PCB",'Full menu'!AL36="AERF",'Full menu'!AL36="UD"),"inter",IF(OR('Full menu'!AL36="ACB",'Full menu'!AL36="LCERT",'Full menu'!AL36="LERT",'Full menu'!AL36="FCERT",'Full menu'!AL36="FCMT",'Full menu'!AL36="LCMT",'Full menu'!AL36="LMT",'Full menu'!AL36="LCIT",'Full menu'!AL36="FCIT",'Full menu'!AL36="LIT",'Full menu'!AL36="MwERT",'Full menu'!AL36="ERwMT",'Full menu'!AL36="M&amp;ERT",'Full menu'!AL36="MwIT",'Full menu'!AL36="IwMT",'Full menu'!AL36="M&amp;IT",'Full menu'!AL36="IwERT",'Full menu'!AL36="ERwIT",'Full menu'!AL36="I&amp;ERT",'Full menu'!AL36="ER&amp;M&amp;IT",'Full menu'!AL36="LSD"),"subst",IF(OR('Full menu'!AL36="FERT",'Full menu'!AL36="FMT",'Full menu'!AL36="FIT",'Full menu'!AL36="WSD"),"intens",""))))</f>
        <v>subst</v>
      </c>
      <c r="AM36" s="4" t="str">
        <f>IF(OR('Full menu'!AM36="MDC",'Full menu'!AM36="PERF"),"rude",IF(OR('Full menu'!AM36="PCB",'Full menu'!AM36="AERF",'Full menu'!AM36="UD"),"inter",IF(OR('Full menu'!AM36="ACB",'Full menu'!AM36="LCERT",'Full menu'!AM36="LERT",'Full menu'!AM36="FCERT",'Full menu'!AM36="FCMT",'Full menu'!AM36="LCMT",'Full menu'!AM36="LMT",'Full menu'!AM36="LCIT",'Full menu'!AM36="FCIT",'Full menu'!AM36="LIT",'Full menu'!AM36="MwERT",'Full menu'!AM36="ERwMT",'Full menu'!AM36="M&amp;ERT",'Full menu'!AM36="MwIT",'Full menu'!AM36="IwMT",'Full menu'!AM36="M&amp;IT",'Full menu'!AM36="IwERT",'Full menu'!AM36="ERwIT",'Full menu'!AM36="I&amp;ERT",'Full menu'!AM36="ER&amp;M&amp;IT",'Full menu'!AM36="LSD"),"subst",IF(OR('Full menu'!AM36="FERT",'Full menu'!AM36="FMT",'Full menu'!AM36="FIT",'Full menu'!AM36="WSD"),"intens",""))))</f>
        <v>subst</v>
      </c>
      <c r="AN36" s="4" t="str">
        <f>IF(OR('Full menu'!AN36="MDC",'Full menu'!AN36="PERF"),"rude",IF(OR('Full menu'!AN36="PCB",'Full menu'!AN36="AERF",'Full menu'!AN36="UD"),"inter",IF(OR('Full menu'!AN36="ACB",'Full menu'!AN36="LCERT",'Full menu'!AN36="LERT",'Full menu'!AN36="FCERT",'Full menu'!AN36="FCMT",'Full menu'!AN36="LCMT",'Full menu'!AN36="LMT",'Full menu'!AN36="LCIT",'Full menu'!AN36="FCIT",'Full menu'!AN36="LIT",'Full menu'!AN36="MwERT",'Full menu'!AN36="ERwMT",'Full menu'!AN36="M&amp;ERT",'Full menu'!AN36="MwIT",'Full menu'!AN36="IwMT",'Full menu'!AN36="M&amp;IT",'Full menu'!AN36="IwERT",'Full menu'!AN36="ERwIT",'Full menu'!AN36="I&amp;ERT",'Full menu'!AN36="ER&amp;M&amp;IT",'Full menu'!AN36="LSD"),"subst",IF(OR('Full menu'!AN36="FERT",'Full menu'!AN36="FMT",'Full menu'!AN36="FIT",'Full menu'!AN36="WSD"),"intens",""))))</f>
        <v>subst</v>
      </c>
      <c r="AO36" s="4" t="str">
        <f>IF(OR('Full menu'!AO36="MDC",'Full menu'!AO36="PERF"),"rude",IF(OR('Full menu'!AO36="PCB",'Full menu'!AO36="AERF",'Full menu'!AO36="UD"),"inter",IF(OR('Full menu'!AO36="ACB",'Full menu'!AO36="LCERT",'Full menu'!AO36="LERT",'Full menu'!AO36="FCERT",'Full menu'!AO36="FCMT",'Full menu'!AO36="LCMT",'Full menu'!AO36="LMT",'Full menu'!AO36="LCIT",'Full menu'!AO36="FCIT",'Full menu'!AO36="LIT",'Full menu'!AO36="MwERT",'Full menu'!AO36="ERwMT",'Full menu'!AO36="M&amp;ERT",'Full menu'!AO36="MwIT",'Full menu'!AO36="IwMT",'Full menu'!AO36="M&amp;IT",'Full menu'!AO36="IwERT",'Full menu'!AO36="ERwIT",'Full menu'!AO36="I&amp;ERT",'Full menu'!AO36="ER&amp;M&amp;IT",'Full menu'!AO36="LSD"),"subst",IF(OR('Full menu'!AO36="FERT",'Full menu'!AO36="FMT",'Full menu'!AO36="FIT",'Full menu'!AO36="WSD"),"intens",""))))</f>
        <v>subst</v>
      </c>
      <c r="AP36" s="4" t="str">
        <f>IF(OR('Full menu'!AP36="MDC",'Full menu'!AP36="PERF"),"rude",IF(OR('Full menu'!AP36="PCB",'Full menu'!AP36="AERF",'Full menu'!AP36="UD"),"inter",IF(OR('Full menu'!AP36="ACB",'Full menu'!AP36="LCERT",'Full menu'!AP36="LERT",'Full menu'!AP36="FCERT",'Full menu'!AP36="FCMT",'Full menu'!AP36="LCMT",'Full menu'!AP36="LMT",'Full menu'!AP36="LCIT",'Full menu'!AP36="FCIT",'Full menu'!AP36="LIT",'Full menu'!AP36="MwERT",'Full menu'!AP36="ERwMT",'Full menu'!AP36="M&amp;ERT",'Full menu'!AP36="MwIT",'Full menu'!AP36="IwMT",'Full menu'!AP36="M&amp;IT",'Full menu'!AP36="IwERT",'Full menu'!AP36="ERwIT",'Full menu'!AP36="I&amp;ERT",'Full menu'!AP36="ER&amp;M&amp;IT",'Full menu'!AP36="LSD"),"subst",IF(OR('Full menu'!AP36="FERT",'Full menu'!AP36="FMT",'Full menu'!AP36="FIT",'Full menu'!AP36="WSD"),"intens",""))))</f>
        <v>subst</v>
      </c>
      <c r="AQ36" s="4" t="str">
        <f>IF(OR('Full menu'!AQ36="MDC",'Full menu'!AQ36="PERF"),"rude",IF(OR('Full menu'!AQ36="PCB",'Full menu'!AQ36="AERF",'Full menu'!AQ36="UD"),"inter",IF(OR('Full menu'!AQ36="ACB",'Full menu'!AQ36="LCERT",'Full menu'!AQ36="LERT",'Full menu'!AQ36="FCERT",'Full menu'!AQ36="FCMT",'Full menu'!AQ36="LCMT",'Full menu'!AQ36="LMT",'Full menu'!AQ36="LCIT",'Full menu'!AQ36="FCIT",'Full menu'!AQ36="LIT",'Full menu'!AQ36="MwERT",'Full menu'!AQ36="ERwMT",'Full menu'!AQ36="M&amp;ERT",'Full menu'!AQ36="MwIT",'Full menu'!AQ36="IwMT",'Full menu'!AQ36="M&amp;IT",'Full menu'!AQ36="IwERT",'Full menu'!AQ36="ERwIT",'Full menu'!AQ36="I&amp;ERT",'Full menu'!AQ36="ER&amp;M&amp;IT",'Full menu'!AQ36="LSD"),"subst",IF(OR('Full menu'!AQ36="FERT",'Full menu'!AQ36="FMT",'Full menu'!AQ36="FIT",'Full menu'!AQ36="WSD"),"intens",""))))</f>
        <v>subst</v>
      </c>
      <c r="AR36" s="4" t="str">
        <f>IF(OR('Full menu'!AR36="MDC",'Full menu'!AR36="PERF"),"rude",IF(OR('Full menu'!AR36="PCB",'Full menu'!AR36="AERF",'Full menu'!AR36="UD"),"inter",IF(OR('Full menu'!AR36="ACB",'Full menu'!AR36="LCERT",'Full menu'!AR36="LERT",'Full menu'!AR36="FCERT",'Full menu'!AR36="FCMT",'Full menu'!AR36="LCMT",'Full menu'!AR36="LMT",'Full menu'!AR36="LCIT",'Full menu'!AR36="FCIT",'Full menu'!AR36="LIT",'Full menu'!AR36="MwERT",'Full menu'!AR36="ERwMT",'Full menu'!AR36="M&amp;ERT",'Full menu'!AR36="MwIT",'Full menu'!AR36="IwMT",'Full menu'!AR36="M&amp;IT",'Full menu'!AR36="IwERT",'Full menu'!AR36="ERwIT",'Full menu'!AR36="I&amp;ERT",'Full menu'!AR36="ER&amp;M&amp;IT",'Full menu'!AR36="LSD"),"subst",IF(OR('Full menu'!AR36="FERT",'Full menu'!AR36="FMT",'Full menu'!AR36="FIT",'Full menu'!AR36="WSD"),"intens",""))))</f>
        <v>subst</v>
      </c>
      <c r="AS36" s="4" t="str">
        <f>IF(OR('Full menu'!AS36="MDC",'Full menu'!AS36="PERF"),"rude",IF(OR('Full menu'!AS36="PCB",'Full menu'!AS36="AERF",'Full menu'!AS36="UD"),"inter",IF(OR('Full menu'!AS36="ACB",'Full menu'!AS36="LCERT",'Full menu'!AS36="LERT",'Full menu'!AS36="FCERT",'Full menu'!AS36="FCMT",'Full menu'!AS36="LCMT",'Full menu'!AS36="LMT",'Full menu'!AS36="LCIT",'Full menu'!AS36="FCIT",'Full menu'!AS36="LIT",'Full menu'!AS36="MwERT",'Full menu'!AS36="ERwMT",'Full menu'!AS36="M&amp;ERT",'Full menu'!AS36="MwIT",'Full menu'!AS36="IwMT",'Full menu'!AS36="M&amp;IT",'Full menu'!AS36="IwERT",'Full menu'!AS36="ERwIT",'Full menu'!AS36="I&amp;ERT",'Full menu'!AS36="ER&amp;M&amp;IT",'Full menu'!AS36="LSD"),"subst",IF(OR('Full menu'!AS36="FERT",'Full menu'!AS36="FMT",'Full menu'!AS36="FIT",'Full menu'!AS36="WSD"),"intens",""))))</f>
        <v>subst</v>
      </c>
    </row>
    <row r="37" spans="1:45" x14ac:dyDescent="0.2">
      <c r="A37" s="4" t="s">
        <v>58</v>
      </c>
      <c r="B37" s="4" t="str">
        <f>IF(OR('Full menu'!B37="MDC",'Full menu'!B37="PERF"),"rude",IF(OR('Full menu'!B37="PCB",'Full menu'!B37="AERF",'Full menu'!B37="UD"),"inter",IF(OR('Full menu'!B37="ACB",'Full menu'!B37="LCERT",'Full menu'!B37="LERT",'Full menu'!B37="FCERT",'Full menu'!B37="FCMT",'Full menu'!B37="LCMT",'Full menu'!B37="LMT",'Full menu'!B37="LCIT",'Full menu'!B37="FCIT",'Full menu'!B37="LIT",'Full menu'!B37="MwERT",'Full menu'!B37="ERwMT",'Full menu'!B37="M&amp;ERT",'Full menu'!B37="MwIT",'Full menu'!B37="IwMT",'Full menu'!B37="M&amp;IT",'Full menu'!B37="IwERT",'Full menu'!B37="ERwIT",'Full menu'!B37="I&amp;ERT",'Full menu'!B37="ER&amp;M&amp;IT",'Full menu'!B37="LSD"),"subst",IF(OR('Full menu'!B37="FERT",'Full menu'!B37="FMT",'Full menu'!B37="FIT",'Full menu'!B37="WSD"),"intens",""))))</f>
        <v>inter</v>
      </c>
      <c r="C37" s="4" t="str">
        <f>IF(OR('Full menu'!C37="MDC",'Full menu'!C37="PERF"),"rude",IF(OR('Full menu'!C37="PCB",'Full menu'!C37="AERF",'Full menu'!C37="UD"),"inter",IF(OR('Full menu'!C37="ACB",'Full menu'!C37="LCERT",'Full menu'!C37="LERT",'Full menu'!C37="FCERT",'Full menu'!C37="FCMT",'Full menu'!C37="LCMT",'Full menu'!C37="LMT",'Full menu'!C37="LCIT",'Full menu'!C37="FCIT",'Full menu'!C37="LIT",'Full menu'!C37="MwERT",'Full menu'!C37="ERwMT",'Full menu'!C37="M&amp;ERT",'Full menu'!C37="MwIT",'Full menu'!C37="IwMT",'Full menu'!C37="M&amp;IT",'Full menu'!C37="IwERT",'Full menu'!C37="ERwIT",'Full menu'!C37="I&amp;ERT",'Full menu'!C37="ER&amp;M&amp;IT",'Full menu'!C37="LSD"),"subst",IF(OR('Full menu'!C37="FERT",'Full menu'!C37="FMT",'Full menu'!C37="FIT",'Full menu'!C37="WSD"),"intens",""))))</f>
        <v>inter</v>
      </c>
      <c r="D37" s="4" t="str">
        <f>IF(OR('Full menu'!D37="MDC",'Full menu'!D37="PERF"),"rude",IF(OR('Full menu'!D37="PCB",'Full menu'!D37="AERF",'Full menu'!D37="UD"),"inter",IF(OR('Full menu'!D37="ACB",'Full menu'!D37="LCERT",'Full menu'!D37="LERT",'Full menu'!D37="FCERT",'Full menu'!D37="FCMT",'Full menu'!D37="LCMT",'Full menu'!D37="LMT",'Full menu'!D37="LCIT",'Full menu'!D37="FCIT",'Full menu'!D37="LIT",'Full menu'!D37="MwERT",'Full menu'!D37="ERwMT",'Full menu'!D37="M&amp;ERT",'Full menu'!D37="MwIT",'Full menu'!D37="IwMT",'Full menu'!D37="M&amp;IT",'Full menu'!D37="IwERT",'Full menu'!D37="ERwIT",'Full menu'!D37="I&amp;ERT",'Full menu'!D37="ER&amp;M&amp;IT",'Full menu'!D37="LSD"),"subst",IF(OR('Full menu'!D37="FERT",'Full menu'!D37="FMT",'Full menu'!D37="FIT",'Full menu'!D37="WSD"),"intens",""))))</f>
        <v>inter</v>
      </c>
      <c r="E37" s="4" t="str">
        <f>IF(OR('Full menu'!E37="MDC",'Full menu'!E37="PERF"),"rude",IF(OR('Full menu'!E37="PCB",'Full menu'!E37="AERF",'Full menu'!E37="UD"),"inter",IF(OR('Full menu'!E37="ACB",'Full menu'!E37="LCERT",'Full menu'!E37="LERT",'Full menu'!E37="FCERT",'Full menu'!E37="FCMT",'Full menu'!E37="LCMT",'Full menu'!E37="LMT",'Full menu'!E37="LCIT",'Full menu'!E37="FCIT",'Full menu'!E37="LIT",'Full menu'!E37="MwERT",'Full menu'!E37="ERwMT",'Full menu'!E37="M&amp;ERT",'Full menu'!E37="MwIT",'Full menu'!E37="IwMT",'Full menu'!E37="M&amp;IT",'Full menu'!E37="IwERT",'Full menu'!E37="ERwIT",'Full menu'!E37="I&amp;ERT",'Full menu'!E37="ER&amp;M&amp;IT",'Full menu'!E37="LSD"),"subst",IF(OR('Full menu'!E37="FERT",'Full menu'!E37="FMT",'Full menu'!E37="FIT",'Full menu'!E37="WSD"),"intens",""))))</f>
        <v>inter</v>
      </c>
      <c r="F37" s="4" t="str">
        <f>IF(OR('Full menu'!F37="MDC",'Full menu'!F37="PERF"),"rude",IF(OR('Full menu'!F37="PCB",'Full menu'!F37="AERF",'Full menu'!F37="UD"),"inter",IF(OR('Full menu'!F37="ACB",'Full menu'!F37="LCERT",'Full menu'!F37="LERT",'Full menu'!F37="FCERT",'Full menu'!F37="FCMT",'Full menu'!F37="LCMT",'Full menu'!F37="LMT",'Full menu'!F37="LCIT",'Full menu'!F37="FCIT",'Full menu'!F37="LIT",'Full menu'!F37="MwERT",'Full menu'!F37="ERwMT",'Full menu'!F37="M&amp;ERT",'Full menu'!F37="MwIT",'Full menu'!F37="IwMT",'Full menu'!F37="M&amp;IT",'Full menu'!F37="IwERT",'Full menu'!F37="ERwIT",'Full menu'!F37="I&amp;ERT",'Full menu'!F37="ER&amp;M&amp;IT",'Full menu'!F37="LSD"),"subst",IF(OR('Full menu'!F37="FERT",'Full menu'!F37="FMT",'Full menu'!F37="FIT",'Full menu'!F37="WSD"),"intens",""))))</f>
        <v>inter</v>
      </c>
      <c r="G37" s="4" t="str">
        <f>IF(OR('Full menu'!G37="MDC",'Full menu'!G37="PERF"),"rude",IF(OR('Full menu'!G37="PCB",'Full menu'!G37="AERF",'Full menu'!G37="UD"),"inter",IF(OR('Full menu'!G37="ACB",'Full menu'!G37="LCERT",'Full menu'!G37="LERT",'Full menu'!G37="FCERT",'Full menu'!G37="FCMT",'Full menu'!G37="LCMT",'Full menu'!G37="LMT",'Full menu'!G37="LCIT",'Full menu'!G37="FCIT",'Full menu'!G37="LIT",'Full menu'!G37="MwERT",'Full menu'!G37="ERwMT",'Full menu'!G37="M&amp;ERT",'Full menu'!G37="MwIT",'Full menu'!G37="IwMT",'Full menu'!G37="M&amp;IT",'Full menu'!G37="IwERT",'Full menu'!G37="ERwIT",'Full menu'!G37="I&amp;ERT",'Full menu'!G37="ER&amp;M&amp;IT",'Full menu'!G37="LSD"),"subst",IF(OR('Full menu'!G37="FERT",'Full menu'!G37="FMT",'Full menu'!G37="FIT",'Full menu'!G37="WSD"),"intens",""))))</f>
        <v>inter</v>
      </c>
      <c r="H37" s="4" t="str">
        <f>IF(OR('Full menu'!H37="MDC",'Full menu'!H37="PERF"),"rude",IF(OR('Full menu'!H37="PCB",'Full menu'!H37="AERF",'Full menu'!H37="UD"),"inter",IF(OR('Full menu'!H37="ACB",'Full menu'!H37="LCERT",'Full menu'!H37="LERT",'Full menu'!H37="FCERT",'Full menu'!H37="FCMT",'Full menu'!H37="LCMT",'Full menu'!H37="LMT",'Full menu'!H37="LCIT",'Full menu'!H37="FCIT",'Full menu'!H37="LIT",'Full menu'!H37="MwERT",'Full menu'!H37="ERwMT",'Full menu'!H37="M&amp;ERT",'Full menu'!H37="MwIT",'Full menu'!H37="IwMT",'Full menu'!H37="M&amp;IT",'Full menu'!H37="IwERT",'Full menu'!H37="ERwIT",'Full menu'!H37="I&amp;ERT",'Full menu'!H37="ER&amp;M&amp;IT",'Full menu'!H37="LSD"),"subst",IF(OR('Full menu'!H37="FERT",'Full menu'!H37="FMT",'Full menu'!H37="FIT",'Full menu'!H37="WSD"),"intens",""))))</f>
        <v>inter</v>
      </c>
      <c r="I37" s="4" t="str">
        <f>IF(OR('Full menu'!I37="MDC",'Full menu'!I37="PERF"),"rude",IF(OR('Full menu'!I37="PCB",'Full menu'!I37="AERF",'Full menu'!I37="UD"),"inter",IF(OR('Full menu'!I37="ACB",'Full menu'!I37="LCERT",'Full menu'!I37="LERT",'Full menu'!I37="FCERT",'Full menu'!I37="FCMT",'Full menu'!I37="LCMT",'Full menu'!I37="LMT",'Full menu'!I37="LCIT",'Full menu'!I37="FCIT",'Full menu'!I37="LIT",'Full menu'!I37="MwERT",'Full menu'!I37="ERwMT",'Full menu'!I37="M&amp;ERT",'Full menu'!I37="MwIT",'Full menu'!I37="IwMT",'Full menu'!I37="M&amp;IT",'Full menu'!I37="IwERT",'Full menu'!I37="ERwIT",'Full menu'!I37="I&amp;ERT",'Full menu'!I37="ER&amp;M&amp;IT",'Full menu'!I37="LSD"),"subst",IF(OR('Full menu'!I37="FERT",'Full menu'!I37="FMT",'Full menu'!I37="FIT",'Full menu'!I37="WSD"),"intens",""))))</f>
        <v>inter</v>
      </c>
      <c r="J37" s="4" t="str">
        <f>IF(OR('Full menu'!J37="MDC",'Full menu'!J37="PERF"),"rude",IF(OR('Full menu'!J37="PCB",'Full menu'!J37="AERF",'Full menu'!J37="UD"),"inter",IF(OR('Full menu'!J37="ACB",'Full menu'!J37="LCERT",'Full menu'!J37="LERT",'Full menu'!J37="FCERT",'Full menu'!J37="FCMT",'Full menu'!J37="LCMT",'Full menu'!J37="LMT",'Full menu'!J37="LCIT",'Full menu'!J37="FCIT",'Full menu'!J37="LIT",'Full menu'!J37="MwERT",'Full menu'!J37="ERwMT",'Full menu'!J37="M&amp;ERT",'Full menu'!J37="MwIT",'Full menu'!J37="IwMT",'Full menu'!J37="M&amp;IT",'Full menu'!J37="IwERT",'Full menu'!J37="ERwIT",'Full menu'!J37="I&amp;ERT",'Full menu'!J37="ER&amp;M&amp;IT",'Full menu'!J37="LSD"),"subst",IF(OR('Full menu'!J37="FERT",'Full menu'!J37="FMT",'Full menu'!J37="FIT",'Full menu'!J37="WSD"),"intens",""))))</f>
        <v>inter</v>
      </c>
      <c r="K37" s="4" t="str">
        <f>IF(OR('Full menu'!K37="MDC",'Full menu'!K37="PERF"),"rude",IF(OR('Full menu'!K37="PCB",'Full menu'!K37="AERF",'Full menu'!K37="UD"),"inter",IF(OR('Full menu'!K37="ACB",'Full menu'!K37="LCERT",'Full menu'!K37="LERT",'Full menu'!K37="FCERT",'Full menu'!K37="FCMT",'Full menu'!K37="LCMT",'Full menu'!K37="LMT",'Full menu'!K37="LCIT",'Full menu'!K37="FCIT",'Full menu'!K37="LIT",'Full menu'!K37="MwERT",'Full menu'!K37="ERwMT",'Full menu'!K37="M&amp;ERT",'Full menu'!K37="MwIT",'Full menu'!K37="IwMT",'Full menu'!K37="M&amp;IT",'Full menu'!K37="IwERT",'Full menu'!K37="ERwIT",'Full menu'!K37="I&amp;ERT",'Full menu'!K37="ER&amp;M&amp;IT",'Full menu'!K37="LSD"),"subst",IF(OR('Full menu'!K37="FERT",'Full menu'!K37="FMT",'Full menu'!K37="FIT",'Full menu'!K37="WSD"),"intens",""))))</f>
        <v>inter</v>
      </c>
      <c r="L37" s="4" t="str">
        <f>IF(OR('Full menu'!L37="MDC",'Full menu'!L37="PERF"),"rude",IF(OR('Full menu'!L37="PCB",'Full menu'!L37="AERF",'Full menu'!L37="UD"),"inter",IF(OR('Full menu'!L37="ACB",'Full menu'!L37="LCERT",'Full menu'!L37="LERT",'Full menu'!L37="FCERT",'Full menu'!L37="FCMT",'Full menu'!L37="LCMT",'Full menu'!L37="LMT",'Full menu'!L37="LCIT",'Full menu'!L37="FCIT",'Full menu'!L37="LIT",'Full menu'!L37="MwERT",'Full menu'!L37="ERwMT",'Full menu'!L37="M&amp;ERT",'Full menu'!L37="MwIT",'Full menu'!L37="IwMT",'Full menu'!L37="M&amp;IT",'Full menu'!L37="IwERT",'Full menu'!L37="ERwIT",'Full menu'!L37="I&amp;ERT",'Full menu'!L37="ER&amp;M&amp;IT",'Full menu'!L37="LSD"),"subst",IF(OR('Full menu'!L37="FERT",'Full menu'!L37="FMT",'Full menu'!L37="FIT",'Full menu'!L37="WSD"),"intens",""))))</f>
        <v>inter</v>
      </c>
      <c r="M37" s="4" t="str">
        <f>IF(OR('Full menu'!M37="MDC",'Full menu'!M37="PERF"),"rude",IF(OR('Full menu'!M37="PCB",'Full menu'!M37="AERF",'Full menu'!M37="UD"),"inter",IF(OR('Full menu'!M37="ACB",'Full menu'!M37="LCERT",'Full menu'!M37="LERT",'Full menu'!M37="FCERT",'Full menu'!M37="FCMT",'Full menu'!M37="LCMT",'Full menu'!M37="LMT",'Full menu'!M37="LCIT",'Full menu'!M37="FCIT",'Full menu'!M37="LIT",'Full menu'!M37="MwERT",'Full menu'!M37="ERwMT",'Full menu'!M37="M&amp;ERT",'Full menu'!M37="MwIT",'Full menu'!M37="IwMT",'Full menu'!M37="M&amp;IT",'Full menu'!M37="IwERT",'Full menu'!M37="ERwIT",'Full menu'!M37="I&amp;ERT",'Full menu'!M37="ER&amp;M&amp;IT",'Full menu'!M37="LSD"),"subst",IF(OR('Full menu'!M37="FERT",'Full menu'!M37="FMT",'Full menu'!M37="FIT",'Full menu'!M37="WSD"),"intens",""))))</f>
        <v>inter</v>
      </c>
      <c r="N37" s="4" t="str">
        <f>IF(OR('Full menu'!N37="MDC",'Full menu'!N37="PERF"),"rude",IF(OR('Full menu'!N37="PCB",'Full menu'!N37="AERF",'Full menu'!N37="UD"),"inter",IF(OR('Full menu'!N37="ACB",'Full menu'!N37="LCERT",'Full menu'!N37="LERT",'Full menu'!N37="FCERT",'Full menu'!N37="FCMT",'Full menu'!N37="LCMT",'Full menu'!N37="LMT",'Full menu'!N37="LCIT",'Full menu'!N37="FCIT",'Full menu'!N37="LIT",'Full menu'!N37="MwERT",'Full menu'!N37="ERwMT",'Full menu'!N37="M&amp;ERT",'Full menu'!N37="MwIT",'Full menu'!N37="IwMT",'Full menu'!N37="M&amp;IT",'Full menu'!N37="IwERT",'Full menu'!N37="ERwIT",'Full menu'!N37="I&amp;ERT",'Full menu'!N37="ER&amp;M&amp;IT",'Full menu'!N37="LSD"),"subst",IF(OR('Full menu'!N37="FERT",'Full menu'!N37="FMT",'Full menu'!N37="FIT",'Full menu'!N37="WSD"),"intens",""))))</f>
        <v>inter</v>
      </c>
      <c r="O37" s="4" t="str">
        <f>IF(OR('Full menu'!O37="MDC",'Full menu'!O37="PERF"),"rude",IF(OR('Full menu'!O37="PCB",'Full menu'!O37="AERF",'Full menu'!O37="UD"),"inter",IF(OR('Full menu'!O37="ACB",'Full menu'!O37="LCERT",'Full menu'!O37="LERT",'Full menu'!O37="FCERT",'Full menu'!O37="FCMT",'Full menu'!O37="LCMT",'Full menu'!O37="LMT",'Full menu'!O37="LCIT",'Full menu'!O37="FCIT",'Full menu'!O37="LIT",'Full menu'!O37="MwERT",'Full menu'!O37="ERwMT",'Full menu'!O37="M&amp;ERT",'Full menu'!O37="MwIT",'Full menu'!O37="IwMT",'Full menu'!O37="M&amp;IT",'Full menu'!O37="IwERT",'Full menu'!O37="ERwIT",'Full menu'!O37="I&amp;ERT",'Full menu'!O37="ER&amp;M&amp;IT",'Full menu'!O37="LSD"),"subst",IF(OR('Full menu'!O37="FERT",'Full menu'!O37="FMT",'Full menu'!O37="FIT",'Full menu'!O37="WSD"),"intens",""))))</f>
        <v>inter</v>
      </c>
      <c r="P37" s="4" t="str">
        <f>IF(OR('Full menu'!P37="MDC",'Full menu'!P37="PERF"),"rude",IF(OR('Full menu'!P37="PCB",'Full menu'!P37="AERF",'Full menu'!P37="UD"),"inter",IF(OR('Full menu'!P37="ACB",'Full menu'!P37="LCERT",'Full menu'!P37="LERT",'Full menu'!P37="FCERT",'Full menu'!P37="FCMT",'Full menu'!P37="LCMT",'Full menu'!P37="LMT",'Full menu'!P37="LCIT",'Full menu'!P37="FCIT",'Full menu'!P37="LIT",'Full menu'!P37="MwERT",'Full menu'!P37="ERwMT",'Full menu'!P37="M&amp;ERT",'Full menu'!P37="MwIT",'Full menu'!P37="IwMT",'Full menu'!P37="M&amp;IT",'Full menu'!P37="IwERT",'Full menu'!P37="ERwIT",'Full menu'!P37="I&amp;ERT",'Full menu'!P37="ER&amp;M&amp;IT",'Full menu'!P37="LSD"),"subst",IF(OR('Full menu'!P37="FERT",'Full menu'!P37="FMT",'Full menu'!P37="FIT",'Full menu'!P37="WSD"),"intens",""))))</f>
        <v>inter</v>
      </c>
      <c r="Q37" s="4" t="str">
        <f>IF(OR('Full menu'!Q37="MDC",'Full menu'!Q37="PERF"),"rude",IF(OR('Full menu'!Q37="PCB",'Full menu'!Q37="AERF",'Full menu'!Q37="UD"),"inter",IF(OR('Full menu'!Q37="ACB",'Full menu'!Q37="LCERT",'Full menu'!Q37="LERT",'Full menu'!Q37="FCERT",'Full menu'!Q37="FCMT",'Full menu'!Q37="LCMT",'Full menu'!Q37="LMT",'Full menu'!Q37="LCIT",'Full menu'!Q37="FCIT",'Full menu'!Q37="LIT",'Full menu'!Q37="MwERT",'Full menu'!Q37="ERwMT",'Full menu'!Q37="M&amp;ERT",'Full menu'!Q37="MwIT",'Full menu'!Q37="IwMT",'Full menu'!Q37="M&amp;IT",'Full menu'!Q37="IwERT",'Full menu'!Q37="ERwIT",'Full menu'!Q37="I&amp;ERT",'Full menu'!Q37="ER&amp;M&amp;IT",'Full menu'!Q37="LSD"),"subst",IF(OR('Full menu'!Q37="FERT",'Full menu'!Q37="FMT",'Full menu'!Q37="FIT",'Full menu'!Q37="WSD"),"intens",""))))</f>
        <v>inter</v>
      </c>
      <c r="R37" s="4" t="str">
        <f>IF(OR('Full menu'!R37="MDC",'Full menu'!R37="PERF"),"rude",IF(OR('Full menu'!R37="PCB",'Full menu'!R37="AERF",'Full menu'!R37="UD"),"inter",IF(OR('Full menu'!R37="ACB",'Full menu'!R37="LCERT",'Full menu'!R37="LERT",'Full menu'!R37="FCERT",'Full menu'!R37="FCMT",'Full menu'!R37="LCMT",'Full menu'!R37="LMT",'Full menu'!R37="LCIT",'Full menu'!R37="FCIT",'Full menu'!R37="LIT",'Full menu'!R37="MwERT",'Full menu'!R37="ERwMT",'Full menu'!R37="M&amp;ERT",'Full menu'!R37="MwIT",'Full menu'!R37="IwMT",'Full menu'!R37="M&amp;IT",'Full menu'!R37="IwERT",'Full menu'!R37="ERwIT",'Full menu'!R37="I&amp;ERT",'Full menu'!R37="ER&amp;M&amp;IT",'Full menu'!R37="LSD"),"subst",IF(OR('Full menu'!R37="FERT",'Full menu'!R37="FMT",'Full menu'!R37="FIT",'Full menu'!R37="WSD"),"intens",""))))</f>
        <v>subst</v>
      </c>
      <c r="S37" s="4" t="str">
        <f>IF(OR('Full menu'!S37="MDC",'Full menu'!S37="PERF"),"rude",IF(OR('Full menu'!S37="PCB",'Full menu'!S37="AERF",'Full menu'!S37="UD"),"inter",IF(OR('Full menu'!S37="ACB",'Full menu'!S37="LCERT",'Full menu'!S37="LERT",'Full menu'!S37="FCERT",'Full menu'!S37="FCMT",'Full menu'!S37="LCMT",'Full menu'!S37="LMT",'Full menu'!S37="LCIT",'Full menu'!S37="FCIT",'Full menu'!S37="LIT",'Full menu'!S37="MwERT",'Full menu'!S37="ERwMT",'Full menu'!S37="M&amp;ERT",'Full menu'!S37="MwIT",'Full menu'!S37="IwMT",'Full menu'!S37="M&amp;IT",'Full menu'!S37="IwERT",'Full menu'!S37="ERwIT",'Full menu'!S37="I&amp;ERT",'Full menu'!S37="ER&amp;M&amp;IT",'Full menu'!S37="LSD"),"subst",IF(OR('Full menu'!S37="FERT",'Full menu'!S37="FMT",'Full menu'!S37="FIT",'Full menu'!S37="WSD"),"intens",""))))</f>
        <v>subst</v>
      </c>
      <c r="T37" s="4" t="str">
        <f>IF(OR('Full menu'!T37="MDC",'Full menu'!T37="PERF"),"rude",IF(OR('Full menu'!T37="PCB",'Full menu'!T37="AERF",'Full menu'!T37="UD"),"inter",IF(OR('Full menu'!T37="ACB",'Full menu'!T37="LCERT",'Full menu'!T37="LERT",'Full menu'!T37="FCERT",'Full menu'!T37="FCMT",'Full menu'!T37="LCMT",'Full menu'!T37="LMT",'Full menu'!T37="LCIT",'Full menu'!T37="FCIT",'Full menu'!T37="LIT",'Full menu'!T37="MwERT",'Full menu'!T37="ERwMT",'Full menu'!T37="M&amp;ERT",'Full menu'!T37="MwIT",'Full menu'!T37="IwMT",'Full menu'!T37="M&amp;IT",'Full menu'!T37="IwERT",'Full menu'!T37="ERwIT",'Full menu'!T37="I&amp;ERT",'Full menu'!T37="ER&amp;M&amp;IT",'Full menu'!T37="LSD"),"subst",IF(OR('Full menu'!T37="FERT",'Full menu'!T37="FMT",'Full menu'!T37="FIT",'Full menu'!T37="WSD"),"intens",""))))</f>
        <v>intens</v>
      </c>
      <c r="U37" s="4" t="str">
        <f>IF(OR('Full menu'!U37="MDC",'Full menu'!U37="PERF"),"rude",IF(OR('Full menu'!U37="PCB",'Full menu'!U37="AERF",'Full menu'!U37="UD"),"inter",IF(OR('Full menu'!U37="ACB",'Full menu'!U37="LCERT",'Full menu'!U37="LERT",'Full menu'!U37="FCERT",'Full menu'!U37="FCMT",'Full menu'!U37="LCMT",'Full menu'!U37="LMT",'Full menu'!U37="LCIT",'Full menu'!U37="FCIT",'Full menu'!U37="LIT",'Full menu'!U37="MwERT",'Full menu'!U37="ERwMT",'Full menu'!U37="M&amp;ERT",'Full menu'!U37="MwIT",'Full menu'!U37="IwMT",'Full menu'!U37="M&amp;IT",'Full menu'!U37="IwERT",'Full menu'!U37="ERwIT",'Full menu'!U37="I&amp;ERT",'Full menu'!U37="ER&amp;M&amp;IT",'Full menu'!U37="LSD"),"subst",IF(OR('Full menu'!U37="FERT",'Full menu'!U37="FMT",'Full menu'!U37="FIT",'Full menu'!U37="WSD"),"intens",""))))</f>
        <v>intens</v>
      </c>
      <c r="V37" s="4" t="str">
        <f>IF(OR('Full menu'!V37="MDC",'Full menu'!V37="PERF"),"rude",IF(OR('Full menu'!V37="PCB",'Full menu'!V37="AERF",'Full menu'!V37="UD"),"inter",IF(OR('Full menu'!V37="ACB",'Full menu'!V37="LCERT",'Full menu'!V37="LERT",'Full menu'!V37="FCERT",'Full menu'!V37="FCMT",'Full menu'!V37="LCMT",'Full menu'!V37="LMT",'Full menu'!V37="LCIT",'Full menu'!V37="FCIT",'Full menu'!V37="LIT",'Full menu'!V37="MwERT",'Full menu'!V37="ERwMT",'Full menu'!V37="M&amp;ERT",'Full menu'!V37="MwIT",'Full menu'!V37="IwMT",'Full menu'!V37="M&amp;IT",'Full menu'!V37="IwERT",'Full menu'!V37="ERwIT",'Full menu'!V37="I&amp;ERT",'Full menu'!V37="ER&amp;M&amp;IT",'Full menu'!V37="LSD"),"subst",IF(OR('Full menu'!V37="FERT",'Full menu'!V37="FMT",'Full menu'!V37="FIT",'Full menu'!V37="WSD"),"intens",""))))</f>
        <v>intens</v>
      </c>
      <c r="W37" s="4" t="str">
        <f>IF(OR('Full menu'!W37="MDC",'Full menu'!W37="PERF"),"rude",IF(OR('Full menu'!W37="PCB",'Full menu'!W37="AERF",'Full menu'!W37="UD"),"inter",IF(OR('Full menu'!W37="ACB",'Full menu'!W37="LCERT",'Full menu'!W37="LERT",'Full menu'!W37="FCERT",'Full menu'!W37="FCMT",'Full menu'!W37="LCMT",'Full menu'!W37="LMT",'Full menu'!W37="LCIT",'Full menu'!W37="FCIT",'Full menu'!W37="LIT",'Full menu'!W37="MwERT",'Full menu'!W37="ERwMT",'Full menu'!W37="M&amp;ERT",'Full menu'!W37="MwIT",'Full menu'!W37="IwMT",'Full menu'!W37="M&amp;IT",'Full menu'!W37="IwERT",'Full menu'!W37="ERwIT",'Full menu'!W37="I&amp;ERT",'Full menu'!W37="ER&amp;M&amp;IT",'Full menu'!W37="LSD"),"subst",IF(OR('Full menu'!W37="FERT",'Full menu'!W37="FMT",'Full menu'!W37="FIT",'Full menu'!W37="WSD"),"intens",""))))</f>
        <v>intens</v>
      </c>
      <c r="X37" s="4" t="str">
        <f>IF(OR('Full menu'!X37="MDC",'Full menu'!X37="PERF"),"rude",IF(OR('Full menu'!X37="PCB",'Full menu'!X37="AERF",'Full menu'!X37="UD"),"inter",IF(OR('Full menu'!X37="ACB",'Full menu'!X37="LCERT",'Full menu'!X37="LERT",'Full menu'!X37="FCERT",'Full menu'!X37="FCMT",'Full menu'!X37="LCMT",'Full menu'!X37="LMT",'Full menu'!X37="LCIT",'Full menu'!X37="FCIT",'Full menu'!X37="LIT",'Full menu'!X37="MwERT",'Full menu'!X37="ERwMT",'Full menu'!X37="M&amp;ERT",'Full menu'!X37="MwIT",'Full menu'!X37="IwMT",'Full menu'!X37="M&amp;IT",'Full menu'!X37="IwERT",'Full menu'!X37="ERwIT",'Full menu'!X37="I&amp;ERT",'Full menu'!X37="ER&amp;M&amp;IT",'Full menu'!X37="LSD"),"subst",IF(OR('Full menu'!X37="FERT",'Full menu'!X37="FMT",'Full menu'!X37="FIT",'Full menu'!X37="WSD"),"intens",""))))</f>
        <v>intens</v>
      </c>
      <c r="Y37" s="4" t="str">
        <f>IF(OR('Full menu'!Y37="MDC",'Full menu'!Y37="PERF"),"rude",IF(OR('Full menu'!Y37="PCB",'Full menu'!Y37="AERF",'Full menu'!Y37="UD"),"inter",IF(OR('Full menu'!Y37="ACB",'Full menu'!Y37="LCERT",'Full menu'!Y37="LERT",'Full menu'!Y37="FCERT",'Full menu'!Y37="FCMT",'Full menu'!Y37="LCMT",'Full menu'!Y37="LMT",'Full menu'!Y37="LCIT",'Full menu'!Y37="FCIT",'Full menu'!Y37="LIT",'Full menu'!Y37="MwERT",'Full menu'!Y37="ERwMT",'Full menu'!Y37="M&amp;ERT",'Full menu'!Y37="MwIT",'Full menu'!Y37="IwMT",'Full menu'!Y37="M&amp;IT",'Full menu'!Y37="IwERT",'Full menu'!Y37="ERwIT",'Full menu'!Y37="I&amp;ERT",'Full menu'!Y37="ER&amp;M&amp;IT",'Full menu'!Y37="LSD"),"subst",IF(OR('Full menu'!Y37="FERT",'Full menu'!Y37="FMT",'Full menu'!Y37="FIT",'Full menu'!Y37="WSD"),"intens",""))))</f>
        <v>intens</v>
      </c>
      <c r="Z37" s="4" t="str">
        <f>IF(OR('Full menu'!Z37="MDC",'Full menu'!Z37="PERF"),"rude",IF(OR('Full menu'!Z37="PCB",'Full menu'!Z37="AERF",'Full menu'!Z37="UD"),"inter",IF(OR('Full menu'!Z37="ACB",'Full menu'!Z37="LCERT",'Full menu'!Z37="LERT",'Full menu'!Z37="FCERT",'Full menu'!Z37="FCMT",'Full menu'!Z37="LCMT",'Full menu'!Z37="LMT",'Full menu'!Z37="LCIT",'Full menu'!Z37="FCIT",'Full menu'!Z37="LIT",'Full menu'!Z37="MwERT",'Full menu'!Z37="ERwMT",'Full menu'!Z37="M&amp;ERT",'Full menu'!Z37="MwIT",'Full menu'!Z37="IwMT",'Full menu'!Z37="M&amp;IT",'Full menu'!Z37="IwERT",'Full menu'!Z37="ERwIT",'Full menu'!Z37="I&amp;ERT",'Full menu'!Z37="ER&amp;M&amp;IT",'Full menu'!Z37="LSD"),"subst",IF(OR('Full menu'!Z37="FERT",'Full menu'!Z37="FMT",'Full menu'!Z37="FIT",'Full menu'!Z37="WSD"),"intens",""))))</f>
        <v>intens</v>
      </c>
      <c r="AA37" s="4" t="str">
        <f>IF(OR('Full menu'!AA37="MDC",'Full menu'!AA37="PERF"),"rude",IF(OR('Full menu'!AA37="PCB",'Full menu'!AA37="AERF",'Full menu'!AA37="UD"),"inter",IF(OR('Full menu'!AA37="ACB",'Full menu'!AA37="LCERT",'Full menu'!AA37="LERT",'Full menu'!AA37="FCERT",'Full menu'!AA37="FCMT",'Full menu'!AA37="LCMT",'Full menu'!AA37="LMT",'Full menu'!AA37="LCIT",'Full menu'!AA37="FCIT",'Full menu'!AA37="LIT",'Full menu'!AA37="MwERT",'Full menu'!AA37="ERwMT",'Full menu'!AA37="M&amp;ERT",'Full menu'!AA37="MwIT",'Full menu'!AA37="IwMT",'Full menu'!AA37="M&amp;IT",'Full menu'!AA37="IwERT",'Full menu'!AA37="ERwIT",'Full menu'!AA37="I&amp;ERT",'Full menu'!AA37="ER&amp;M&amp;IT",'Full menu'!AA37="LSD"),"subst",IF(OR('Full menu'!AA37="FERT",'Full menu'!AA37="FMT",'Full menu'!AA37="FIT",'Full menu'!AA37="WSD"),"intens",""))))</f>
        <v>intens</v>
      </c>
      <c r="AB37" s="4" t="str">
        <f>IF(OR('Full menu'!AB37="MDC",'Full menu'!AB37="PERF"),"rude",IF(OR('Full menu'!AB37="PCB",'Full menu'!AB37="AERF",'Full menu'!AB37="UD"),"inter",IF(OR('Full menu'!AB37="ACB",'Full menu'!AB37="LCERT",'Full menu'!AB37="LERT",'Full menu'!AB37="FCERT",'Full menu'!AB37="FCMT",'Full menu'!AB37="LCMT",'Full menu'!AB37="LMT",'Full menu'!AB37="LCIT",'Full menu'!AB37="FCIT",'Full menu'!AB37="LIT",'Full menu'!AB37="MwERT",'Full menu'!AB37="ERwMT",'Full menu'!AB37="M&amp;ERT",'Full menu'!AB37="MwIT",'Full menu'!AB37="IwMT",'Full menu'!AB37="M&amp;IT",'Full menu'!AB37="IwERT",'Full menu'!AB37="ERwIT",'Full menu'!AB37="I&amp;ERT",'Full menu'!AB37="ER&amp;M&amp;IT",'Full menu'!AB37="LSD"),"subst",IF(OR('Full menu'!AB37="FERT",'Full menu'!AB37="FMT",'Full menu'!AB37="FIT",'Full menu'!AB37="WSD"),"intens",""))))</f>
        <v>intens</v>
      </c>
      <c r="AC37" s="4" t="str">
        <f>IF(OR('Full menu'!AC37="MDC",'Full menu'!AC37="PERF"),"rude",IF(OR('Full menu'!AC37="PCB",'Full menu'!AC37="AERF",'Full menu'!AC37="UD"),"inter",IF(OR('Full menu'!AC37="ACB",'Full menu'!AC37="LCERT",'Full menu'!AC37="LERT",'Full menu'!AC37="FCERT",'Full menu'!AC37="FCMT",'Full menu'!AC37="LCMT",'Full menu'!AC37="LMT",'Full menu'!AC37="LCIT",'Full menu'!AC37="FCIT",'Full menu'!AC37="LIT",'Full menu'!AC37="MwERT",'Full menu'!AC37="ERwMT",'Full menu'!AC37="M&amp;ERT",'Full menu'!AC37="MwIT",'Full menu'!AC37="IwMT",'Full menu'!AC37="M&amp;IT",'Full menu'!AC37="IwERT",'Full menu'!AC37="ERwIT",'Full menu'!AC37="I&amp;ERT",'Full menu'!AC37="ER&amp;M&amp;IT",'Full menu'!AC37="LSD"),"subst",IF(OR('Full menu'!AC37="FERT",'Full menu'!AC37="FMT",'Full menu'!AC37="FIT",'Full menu'!AC37="WSD"),"intens",""))))</f>
        <v>intens</v>
      </c>
      <c r="AD37" s="4" t="str">
        <f>IF(OR('Full menu'!AD37="MDC",'Full menu'!AD37="PERF"),"rude",IF(OR('Full menu'!AD37="PCB",'Full menu'!AD37="AERF",'Full menu'!AD37="UD"),"inter",IF(OR('Full menu'!AD37="ACB",'Full menu'!AD37="LCERT",'Full menu'!AD37="LERT",'Full menu'!AD37="FCERT",'Full menu'!AD37="FCMT",'Full menu'!AD37="LCMT",'Full menu'!AD37="LMT",'Full menu'!AD37="LCIT",'Full menu'!AD37="FCIT",'Full menu'!AD37="LIT",'Full menu'!AD37="MwERT",'Full menu'!AD37="ERwMT",'Full menu'!AD37="M&amp;ERT",'Full menu'!AD37="MwIT",'Full menu'!AD37="IwMT",'Full menu'!AD37="M&amp;IT",'Full menu'!AD37="IwERT",'Full menu'!AD37="ERwIT",'Full menu'!AD37="I&amp;ERT",'Full menu'!AD37="ER&amp;M&amp;IT",'Full menu'!AD37="LSD"),"subst",IF(OR('Full menu'!AD37="FERT",'Full menu'!AD37="FMT",'Full menu'!AD37="FIT",'Full menu'!AD37="WSD"),"intens",""))))</f>
        <v>intens</v>
      </c>
      <c r="AE37" s="4" t="str">
        <f>IF(OR('Full menu'!AE37="MDC",'Full menu'!AE37="PERF"),"rude",IF(OR('Full menu'!AE37="PCB",'Full menu'!AE37="AERF",'Full menu'!AE37="UD"),"inter",IF(OR('Full menu'!AE37="ACB",'Full menu'!AE37="LCERT",'Full menu'!AE37="LERT",'Full menu'!AE37="FCERT",'Full menu'!AE37="FCMT",'Full menu'!AE37="LCMT",'Full menu'!AE37="LMT",'Full menu'!AE37="LCIT",'Full menu'!AE37="FCIT",'Full menu'!AE37="LIT",'Full menu'!AE37="MwERT",'Full menu'!AE37="ERwMT",'Full menu'!AE37="M&amp;ERT",'Full menu'!AE37="MwIT",'Full menu'!AE37="IwMT",'Full menu'!AE37="M&amp;IT",'Full menu'!AE37="IwERT",'Full menu'!AE37="ERwIT",'Full menu'!AE37="I&amp;ERT",'Full menu'!AE37="ER&amp;M&amp;IT",'Full menu'!AE37="LSD"),"subst",IF(OR('Full menu'!AE37="FERT",'Full menu'!AE37="FMT",'Full menu'!AE37="FIT",'Full menu'!AE37="WSD"),"intens",""))))</f>
        <v>intens</v>
      </c>
      <c r="AF37" s="4" t="str">
        <f>IF(OR('Full menu'!AF37="MDC",'Full menu'!AF37="PERF"),"rude",IF(OR('Full menu'!AF37="PCB",'Full menu'!AF37="AERF",'Full menu'!AF37="UD"),"inter",IF(OR('Full menu'!AF37="ACB",'Full menu'!AF37="LCERT",'Full menu'!AF37="LERT",'Full menu'!AF37="FCERT",'Full menu'!AF37="FCMT",'Full menu'!AF37="LCMT",'Full menu'!AF37="LMT",'Full menu'!AF37="LCIT",'Full menu'!AF37="FCIT",'Full menu'!AF37="LIT",'Full menu'!AF37="MwERT",'Full menu'!AF37="ERwMT",'Full menu'!AF37="M&amp;ERT",'Full menu'!AF37="MwIT",'Full menu'!AF37="IwMT",'Full menu'!AF37="M&amp;IT",'Full menu'!AF37="IwERT",'Full menu'!AF37="ERwIT",'Full menu'!AF37="I&amp;ERT",'Full menu'!AF37="ER&amp;M&amp;IT",'Full menu'!AF37="LSD"),"subst",IF(OR('Full menu'!AF37="FERT",'Full menu'!AF37="FMT",'Full menu'!AF37="FIT",'Full menu'!AF37="WSD"),"intens",""))))</f>
        <v>intens</v>
      </c>
      <c r="AG37" s="4" t="str">
        <f>IF(OR('Full menu'!AG37="MDC",'Full menu'!AG37="PERF"),"rude",IF(OR('Full menu'!AG37="PCB",'Full menu'!AG37="AERF",'Full menu'!AG37="UD"),"inter",IF(OR('Full menu'!AG37="ACB",'Full menu'!AG37="LCERT",'Full menu'!AG37="LERT",'Full menu'!AG37="FCERT",'Full menu'!AG37="FCMT",'Full menu'!AG37="LCMT",'Full menu'!AG37="LMT",'Full menu'!AG37="LCIT",'Full menu'!AG37="FCIT",'Full menu'!AG37="LIT",'Full menu'!AG37="MwERT",'Full menu'!AG37="ERwMT",'Full menu'!AG37="M&amp;ERT",'Full menu'!AG37="MwIT",'Full menu'!AG37="IwMT",'Full menu'!AG37="M&amp;IT",'Full menu'!AG37="IwERT",'Full menu'!AG37="ERwIT",'Full menu'!AG37="I&amp;ERT",'Full menu'!AG37="ER&amp;M&amp;IT",'Full menu'!AG37="LSD"),"subst",IF(OR('Full menu'!AG37="FERT",'Full menu'!AG37="FMT",'Full menu'!AG37="FIT",'Full menu'!AG37="WSD"),"intens",""))))</f>
        <v>intens</v>
      </c>
      <c r="AH37" s="4" t="str">
        <f>IF(OR('Full menu'!AH37="MDC",'Full menu'!AH37="PERF"),"rude",IF(OR('Full menu'!AH37="PCB",'Full menu'!AH37="AERF",'Full menu'!AH37="UD"),"inter",IF(OR('Full menu'!AH37="ACB",'Full menu'!AH37="LCERT",'Full menu'!AH37="LERT",'Full menu'!AH37="FCERT",'Full menu'!AH37="FCMT",'Full menu'!AH37="LCMT",'Full menu'!AH37="LMT",'Full menu'!AH37="LCIT",'Full menu'!AH37="FCIT",'Full menu'!AH37="LIT",'Full menu'!AH37="MwERT",'Full menu'!AH37="ERwMT",'Full menu'!AH37="M&amp;ERT",'Full menu'!AH37="MwIT",'Full menu'!AH37="IwMT",'Full menu'!AH37="M&amp;IT",'Full menu'!AH37="IwERT",'Full menu'!AH37="ERwIT",'Full menu'!AH37="I&amp;ERT",'Full menu'!AH37="ER&amp;M&amp;IT",'Full menu'!AH37="LSD"),"subst",IF(OR('Full menu'!AH37="FERT",'Full menu'!AH37="FMT",'Full menu'!AH37="FIT",'Full menu'!AH37="WSD"),"intens",""))))</f>
        <v>intens</v>
      </c>
      <c r="AI37" s="4" t="str">
        <f>IF(OR('Full menu'!AI37="MDC",'Full menu'!AI37="PERF"),"rude",IF(OR('Full menu'!AI37="PCB",'Full menu'!AI37="AERF",'Full menu'!AI37="UD"),"inter",IF(OR('Full menu'!AI37="ACB",'Full menu'!AI37="LCERT",'Full menu'!AI37="LERT",'Full menu'!AI37="FCERT",'Full menu'!AI37="FCMT",'Full menu'!AI37="LCMT",'Full menu'!AI37="LMT",'Full menu'!AI37="LCIT",'Full menu'!AI37="FCIT",'Full menu'!AI37="LIT",'Full menu'!AI37="MwERT",'Full menu'!AI37="ERwMT",'Full menu'!AI37="M&amp;ERT",'Full menu'!AI37="MwIT",'Full menu'!AI37="IwMT",'Full menu'!AI37="M&amp;IT",'Full menu'!AI37="IwERT",'Full menu'!AI37="ERwIT",'Full menu'!AI37="I&amp;ERT",'Full menu'!AI37="ER&amp;M&amp;IT",'Full menu'!AI37="LSD"),"subst",IF(OR('Full menu'!AI37="FERT",'Full menu'!AI37="FMT",'Full menu'!AI37="FIT",'Full menu'!AI37="WSD"),"intens",""))))</f>
        <v>intens</v>
      </c>
      <c r="AJ37" s="4" t="str">
        <f>IF(OR('Full menu'!AJ37="MDC",'Full menu'!AJ37="PERF"),"rude",IF(OR('Full menu'!AJ37="PCB",'Full menu'!AJ37="AERF",'Full menu'!AJ37="UD"),"inter",IF(OR('Full menu'!AJ37="ACB",'Full menu'!AJ37="LCERT",'Full menu'!AJ37="LERT",'Full menu'!AJ37="FCERT",'Full menu'!AJ37="FCMT",'Full menu'!AJ37="LCMT",'Full menu'!AJ37="LMT",'Full menu'!AJ37="LCIT",'Full menu'!AJ37="FCIT",'Full menu'!AJ37="LIT",'Full menu'!AJ37="MwERT",'Full menu'!AJ37="ERwMT",'Full menu'!AJ37="M&amp;ERT",'Full menu'!AJ37="MwIT",'Full menu'!AJ37="IwMT",'Full menu'!AJ37="M&amp;IT",'Full menu'!AJ37="IwERT",'Full menu'!AJ37="ERwIT",'Full menu'!AJ37="I&amp;ERT",'Full menu'!AJ37="ER&amp;M&amp;IT",'Full menu'!AJ37="LSD"),"subst",IF(OR('Full menu'!AJ37="FERT",'Full menu'!AJ37="FMT",'Full menu'!AJ37="FIT",'Full menu'!AJ37="WSD"),"intens",""))))</f>
        <v/>
      </c>
      <c r="AK37" s="4" t="str">
        <f>IF(OR('Full menu'!AK37="MDC",'Full menu'!AK37="PERF"),"rude",IF(OR('Full menu'!AK37="PCB",'Full menu'!AK37="AERF",'Full menu'!AK37="UD"),"inter",IF(OR('Full menu'!AK37="ACB",'Full menu'!AK37="LCERT",'Full menu'!AK37="LERT",'Full menu'!AK37="FCERT",'Full menu'!AK37="FCMT",'Full menu'!AK37="LCMT",'Full menu'!AK37="LMT",'Full menu'!AK37="LCIT",'Full menu'!AK37="FCIT",'Full menu'!AK37="LIT",'Full menu'!AK37="MwERT",'Full menu'!AK37="ERwMT",'Full menu'!AK37="M&amp;ERT",'Full menu'!AK37="MwIT",'Full menu'!AK37="IwMT",'Full menu'!AK37="M&amp;IT",'Full menu'!AK37="IwERT",'Full menu'!AK37="ERwIT",'Full menu'!AK37="I&amp;ERT",'Full menu'!AK37="ER&amp;M&amp;IT",'Full menu'!AK37="LSD"),"subst",IF(OR('Full menu'!AK37="FERT",'Full menu'!AK37="FMT",'Full menu'!AK37="FIT",'Full menu'!AK37="WSD"),"intens",""))))</f>
        <v/>
      </c>
      <c r="AL37" s="4" t="str">
        <f>IF(OR('Full menu'!AL37="MDC",'Full menu'!AL37="PERF"),"rude",IF(OR('Full menu'!AL37="PCB",'Full menu'!AL37="AERF",'Full menu'!AL37="UD"),"inter",IF(OR('Full menu'!AL37="ACB",'Full menu'!AL37="LCERT",'Full menu'!AL37="LERT",'Full menu'!AL37="FCERT",'Full menu'!AL37="FCMT",'Full menu'!AL37="LCMT",'Full menu'!AL37="LMT",'Full menu'!AL37="LCIT",'Full menu'!AL37="FCIT",'Full menu'!AL37="LIT",'Full menu'!AL37="MwERT",'Full menu'!AL37="ERwMT",'Full menu'!AL37="M&amp;ERT",'Full menu'!AL37="MwIT",'Full menu'!AL37="IwMT",'Full menu'!AL37="M&amp;IT",'Full menu'!AL37="IwERT",'Full menu'!AL37="ERwIT",'Full menu'!AL37="I&amp;ERT",'Full menu'!AL37="ER&amp;M&amp;IT",'Full menu'!AL37="LSD"),"subst",IF(OR('Full menu'!AL37="FERT",'Full menu'!AL37="FMT",'Full menu'!AL37="FIT",'Full menu'!AL37="WSD"),"intens",""))))</f>
        <v/>
      </c>
      <c r="AM37" s="4" t="str">
        <f>IF(OR('Full menu'!AM37="MDC",'Full menu'!AM37="PERF"),"rude",IF(OR('Full menu'!AM37="PCB",'Full menu'!AM37="AERF",'Full menu'!AM37="UD"),"inter",IF(OR('Full menu'!AM37="ACB",'Full menu'!AM37="LCERT",'Full menu'!AM37="LERT",'Full menu'!AM37="FCERT",'Full menu'!AM37="FCMT",'Full menu'!AM37="LCMT",'Full menu'!AM37="LMT",'Full menu'!AM37="LCIT",'Full menu'!AM37="FCIT",'Full menu'!AM37="LIT",'Full menu'!AM37="MwERT",'Full menu'!AM37="ERwMT",'Full menu'!AM37="M&amp;ERT",'Full menu'!AM37="MwIT",'Full menu'!AM37="IwMT",'Full menu'!AM37="M&amp;IT",'Full menu'!AM37="IwERT",'Full menu'!AM37="ERwIT",'Full menu'!AM37="I&amp;ERT",'Full menu'!AM37="ER&amp;M&amp;IT",'Full menu'!AM37="LSD"),"subst",IF(OR('Full menu'!AM37="FERT",'Full menu'!AM37="FMT",'Full menu'!AM37="FIT",'Full menu'!AM37="WSD"),"intens",""))))</f>
        <v/>
      </c>
      <c r="AN37" s="4" t="str">
        <f>IF(OR('Full menu'!AN37="MDC",'Full menu'!AN37="PERF"),"rude",IF(OR('Full menu'!AN37="PCB",'Full menu'!AN37="AERF",'Full menu'!AN37="UD"),"inter",IF(OR('Full menu'!AN37="ACB",'Full menu'!AN37="LCERT",'Full menu'!AN37="LERT",'Full menu'!AN37="FCERT",'Full menu'!AN37="FCMT",'Full menu'!AN37="LCMT",'Full menu'!AN37="LMT",'Full menu'!AN37="LCIT",'Full menu'!AN37="FCIT",'Full menu'!AN37="LIT",'Full menu'!AN37="MwERT",'Full menu'!AN37="ERwMT",'Full menu'!AN37="M&amp;ERT",'Full menu'!AN37="MwIT",'Full menu'!AN37="IwMT",'Full menu'!AN37="M&amp;IT",'Full menu'!AN37="IwERT",'Full menu'!AN37="ERwIT",'Full menu'!AN37="I&amp;ERT",'Full menu'!AN37="ER&amp;M&amp;IT",'Full menu'!AN37="LSD"),"subst",IF(OR('Full menu'!AN37="FERT",'Full menu'!AN37="FMT",'Full menu'!AN37="FIT",'Full menu'!AN37="WSD"),"intens",""))))</f>
        <v/>
      </c>
      <c r="AO37" s="4" t="str">
        <f>IF(OR('Full menu'!AO37="MDC",'Full menu'!AO37="PERF"),"rude",IF(OR('Full menu'!AO37="PCB",'Full menu'!AO37="AERF",'Full menu'!AO37="UD"),"inter",IF(OR('Full menu'!AO37="ACB",'Full menu'!AO37="LCERT",'Full menu'!AO37="LERT",'Full menu'!AO37="FCERT",'Full menu'!AO37="FCMT",'Full menu'!AO37="LCMT",'Full menu'!AO37="LMT",'Full menu'!AO37="LCIT",'Full menu'!AO37="FCIT",'Full menu'!AO37="LIT",'Full menu'!AO37="MwERT",'Full menu'!AO37="ERwMT",'Full menu'!AO37="M&amp;ERT",'Full menu'!AO37="MwIT",'Full menu'!AO37="IwMT",'Full menu'!AO37="M&amp;IT",'Full menu'!AO37="IwERT",'Full menu'!AO37="ERwIT",'Full menu'!AO37="I&amp;ERT",'Full menu'!AO37="ER&amp;M&amp;IT",'Full menu'!AO37="LSD"),"subst",IF(OR('Full menu'!AO37="FERT",'Full menu'!AO37="FMT",'Full menu'!AO37="FIT",'Full menu'!AO37="WSD"),"intens",""))))</f>
        <v/>
      </c>
      <c r="AP37" s="4" t="str">
        <f>IF(OR('Full menu'!AP37="MDC",'Full menu'!AP37="PERF"),"rude",IF(OR('Full menu'!AP37="PCB",'Full menu'!AP37="AERF",'Full menu'!AP37="UD"),"inter",IF(OR('Full menu'!AP37="ACB",'Full menu'!AP37="LCERT",'Full menu'!AP37="LERT",'Full menu'!AP37="FCERT",'Full menu'!AP37="FCMT",'Full menu'!AP37="LCMT",'Full menu'!AP37="LMT",'Full menu'!AP37="LCIT",'Full menu'!AP37="FCIT",'Full menu'!AP37="LIT",'Full menu'!AP37="MwERT",'Full menu'!AP37="ERwMT",'Full menu'!AP37="M&amp;ERT",'Full menu'!AP37="MwIT",'Full menu'!AP37="IwMT",'Full menu'!AP37="M&amp;IT",'Full menu'!AP37="IwERT",'Full menu'!AP37="ERwIT",'Full menu'!AP37="I&amp;ERT",'Full menu'!AP37="ER&amp;M&amp;IT",'Full menu'!AP37="LSD"),"subst",IF(OR('Full menu'!AP37="FERT",'Full menu'!AP37="FMT",'Full menu'!AP37="FIT",'Full menu'!AP37="WSD"),"intens",""))))</f>
        <v/>
      </c>
      <c r="AQ37" s="4" t="str">
        <f>IF(OR('Full menu'!AQ37="MDC",'Full menu'!AQ37="PERF"),"rude",IF(OR('Full menu'!AQ37="PCB",'Full menu'!AQ37="AERF",'Full menu'!AQ37="UD"),"inter",IF(OR('Full menu'!AQ37="ACB",'Full menu'!AQ37="LCERT",'Full menu'!AQ37="LERT",'Full menu'!AQ37="FCERT",'Full menu'!AQ37="FCMT",'Full menu'!AQ37="LCMT",'Full menu'!AQ37="LMT",'Full menu'!AQ37="LCIT",'Full menu'!AQ37="FCIT",'Full menu'!AQ37="LIT",'Full menu'!AQ37="MwERT",'Full menu'!AQ37="ERwMT",'Full menu'!AQ37="M&amp;ERT",'Full menu'!AQ37="MwIT",'Full menu'!AQ37="IwMT",'Full menu'!AQ37="M&amp;IT",'Full menu'!AQ37="IwERT",'Full menu'!AQ37="ERwIT",'Full menu'!AQ37="I&amp;ERT",'Full menu'!AQ37="ER&amp;M&amp;IT",'Full menu'!AQ37="LSD"),"subst",IF(OR('Full menu'!AQ37="FERT",'Full menu'!AQ37="FMT",'Full menu'!AQ37="FIT",'Full menu'!AQ37="WSD"),"intens",""))))</f>
        <v/>
      </c>
      <c r="AR37" s="4" t="str">
        <f>IF(OR('Full menu'!AR37="MDC",'Full menu'!AR37="PERF"),"rude",IF(OR('Full menu'!AR37="PCB",'Full menu'!AR37="AERF",'Full menu'!AR37="UD"),"inter",IF(OR('Full menu'!AR37="ACB",'Full menu'!AR37="LCERT",'Full menu'!AR37="LERT",'Full menu'!AR37="FCERT",'Full menu'!AR37="FCMT",'Full menu'!AR37="LCMT",'Full menu'!AR37="LMT",'Full menu'!AR37="LCIT",'Full menu'!AR37="FCIT",'Full menu'!AR37="LIT",'Full menu'!AR37="MwERT",'Full menu'!AR37="ERwMT",'Full menu'!AR37="M&amp;ERT",'Full menu'!AR37="MwIT",'Full menu'!AR37="IwMT",'Full menu'!AR37="M&amp;IT",'Full menu'!AR37="IwERT",'Full menu'!AR37="ERwIT",'Full menu'!AR37="I&amp;ERT",'Full menu'!AR37="ER&amp;M&amp;IT",'Full menu'!AR37="LSD"),"subst",IF(OR('Full menu'!AR37="FERT",'Full menu'!AR37="FMT",'Full menu'!AR37="FIT",'Full menu'!AR37="WSD"),"intens",""))))</f>
        <v/>
      </c>
      <c r="AS37" s="4" t="str">
        <f>IF(OR('Full menu'!AS37="MDC",'Full menu'!AS37="PERF"),"rude",IF(OR('Full menu'!AS37="PCB",'Full menu'!AS37="AERF",'Full menu'!AS37="UD"),"inter",IF(OR('Full menu'!AS37="ACB",'Full menu'!AS37="LCERT",'Full menu'!AS37="LERT",'Full menu'!AS37="FCERT",'Full menu'!AS37="FCMT",'Full menu'!AS37="LCMT",'Full menu'!AS37="LMT",'Full menu'!AS37="LCIT",'Full menu'!AS37="FCIT",'Full menu'!AS37="LIT",'Full menu'!AS37="MwERT",'Full menu'!AS37="ERwMT",'Full menu'!AS37="M&amp;ERT",'Full menu'!AS37="MwIT",'Full menu'!AS37="IwMT",'Full menu'!AS37="M&amp;IT",'Full menu'!AS37="IwERT",'Full menu'!AS37="ERwIT",'Full menu'!AS37="I&amp;ERT",'Full menu'!AS37="ER&amp;M&amp;IT",'Full menu'!AS37="LSD"),"subst",IF(OR('Full menu'!AS37="FERT",'Full menu'!AS37="FMT",'Full menu'!AS37="FIT",'Full menu'!AS37="WSD"),"intens",""))))</f>
        <v/>
      </c>
    </row>
    <row r="38" spans="1:45" x14ac:dyDescent="0.2">
      <c r="A38" s="4" t="s">
        <v>59</v>
      </c>
      <c r="B38" s="4" t="str">
        <f>IF(OR('Full menu'!B38="MDC",'Full menu'!B38="PERF"),"basic",IF(OR('Full menu'!B38="PCB",'Full menu'!B38="AERF",'Full menu'!B38="UD"),"inter1",IF(OR('Full menu'!B38="ACB",'Full menu'!B38="LCERT",'Full menu'!B38="LERT",'Full menu'!B38="FCERT",'Full menu'!B38="FCMT",'Full menu'!B38="LCMT",'Full menu'!B38="LMT",'Full menu'!B38="LCIT",'Full menu'!B38="FCIT",'Full menu'!B38="LIT",'Full menu'!B38="MwERT",'Full menu'!B38="ERwMT",'Full menu'!B38="M&amp;ERT",'Full menu'!B38="MwIT",'Full menu'!B38="IwMT",'Full menu'!B38="M&amp;IT",'Full menu'!B38="IwERT",'Full menu'!B38="ERwIT",'Full menu'!B38="I&amp;ERT",'Full menu'!B38="ER&amp;M&amp;IT",'Full menu'!B38="LSD"),"inter2",IF(OR('Full menu'!B38="FERT",'Full menu'!B38="FMT",'Full menu'!B38="FIT",'Full menu'!B38="WSD"),"devel",""))))</f>
        <v/>
      </c>
      <c r="C38" s="4" t="str">
        <f>IF(OR('Full menu'!C38="MDC",'Full menu'!C38="PERF"),"basic",IF(OR('Full menu'!C38="PCB",'Full menu'!C38="AERF",'Full menu'!C38="UD"),"inter1",IF(OR('Full menu'!C38="ACB",'Full menu'!C38="LCERT",'Full menu'!C38="LERT",'Full menu'!C38="FCERT",'Full menu'!C38="FCMT",'Full menu'!C38="LCMT",'Full menu'!C38="LMT",'Full menu'!C38="LCIT",'Full menu'!C38="FCIT",'Full menu'!C38="LIT",'Full menu'!C38="MwERT",'Full menu'!C38="ERwMT",'Full menu'!C38="M&amp;ERT",'Full menu'!C38="MwIT",'Full menu'!C38="IwMT",'Full menu'!C38="M&amp;IT",'Full menu'!C38="IwERT",'Full menu'!C38="ERwIT",'Full menu'!C38="I&amp;ERT",'Full menu'!C38="ER&amp;M&amp;IT",'Full menu'!C38="LSD"),"inter2",IF(OR('Full menu'!C38="FERT",'Full menu'!C38="FMT",'Full menu'!C38="FIT",'Full menu'!C38="WSD"),"devel",""))))</f>
        <v/>
      </c>
      <c r="D38" s="4" t="str">
        <f>IF(OR('Full menu'!D38="MDC",'Full menu'!D38="PERF"),"basic",IF(OR('Full menu'!D38="PCB",'Full menu'!D38="AERF",'Full menu'!D38="UD"),"inter1",IF(OR('Full menu'!D38="ACB",'Full menu'!D38="LCERT",'Full menu'!D38="LERT",'Full menu'!D38="FCERT",'Full menu'!D38="FCMT",'Full menu'!D38="LCMT",'Full menu'!D38="LMT",'Full menu'!D38="LCIT",'Full menu'!D38="FCIT",'Full menu'!D38="LIT",'Full menu'!D38="MwERT",'Full menu'!D38="ERwMT",'Full menu'!D38="M&amp;ERT",'Full menu'!D38="MwIT",'Full menu'!D38="IwMT",'Full menu'!D38="M&amp;IT",'Full menu'!D38="IwERT",'Full menu'!D38="ERwIT",'Full menu'!D38="I&amp;ERT",'Full menu'!D38="ER&amp;M&amp;IT",'Full menu'!D38="LSD"),"inter2",IF(OR('Full menu'!D38="FERT",'Full menu'!D38="FMT",'Full menu'!D38="FIT",'Full menu'!D38="WSD"),"devel",""))))</f>
        <v/>
      </c>
      <c r="E38" s="4" t="str">
        <f>IF(OR('Full menu'!E38="MDC",'Full menu'!E38="PERF"),"basic",IF(OR('Full menu'!E38="PCB",'Full menu'!E38="AERF",'Full menu'!E38="UD"),"inter1",IF(OR('Full menu'!E38="ACB",'Full menu'!E38="LCERT",'Full menu'!E38="LERT",'Full menu'!E38="FCERT",'Full menu'!E38="FCMT",'Full menu'!E38="LCMT",'Full menu'!E38="LMT",'Full menu'!E38="LCIT",'Full menu'!E38="FCIT",'Full menu'!E38="LIT",'Full menu'!E38="MwERT",'Full menu'!E38="ERwMT",'Full menu'!E38="M&amp;ERT",'Full menu'!E38="MwIT",'Full menu'!E38="IwMT",'Full menu'!E38="M&amp;IT",'Full menu'!E38="IwERT",'Full menu'!E38="ERwIT",'Full menu'!E38="I&amp;ERT",'Full menu'!E38="ER&amp;M&amp;IT",'Full menu'!E38="LSD"),"inter2",IF(OR('Full menu'!E38="FERT",'Full menu'!E38="FMT",'Full menu'!E38="FIT",'Full menu'!E38="WSD"),"devel",""))))</f>
        <v/>
      </c>
      <c r="F38" s="4" t="str">
        <f>IF(OR('Full menu'!F38="MDC",'Full menu'!F38="PERF"),"basic",IF(OR('Full menu'!F38="PCB",'Full menu'!F38="AERF",'Full menu'!F38="UD"),"inter1",IF(OR('Full menu'!F38="ACB",'Full menu'!F38="LCERT",'Full menu'!F38="LERT",'Full menu'!F38="FCERT",'Full menu'!F38="FCMT",'Full menu'!F38="LCMT",'Full menu'!F38="LMT",'Full menu'!F38="LCIT",'Full menu'!F38="FCIT",'Full menu'!F38="LIT",'Full menu'!F38="MwERT",'Full menu'!F38="ERwMT",'Full menu'!F38="M&amp;ERT",'Full menu'!F38="MwIT",'Full menu'!F38="IwMT",'Full menu'!F38="M&amp;IT",'Full menu'!F38="IwERT",'Full menu'!F38="ERwIT",'Full menu'!F38="I&amp;ERT",'Full menu'!F38="ER&amp;M&amp;IT",'Full menu'!F38="LSD"),"inter2",IF(OR('Full menu'!F38="FERT",'Full menu'!F38="FMT",'Full menu'!F38="FIT",'Full menu'!F38="WSD"),"devel",""))))</f>
        <v/>
      </c>
      <c r="G38" s="4" t="str">
        <f>IF(OR('Full menu'!G38="MDC",'Full menu'!G38="PERF"),"basic",IF(OR('Full menu'!G38="PCB",'Full menu'!G38="AERF",'Full menu'!G38="UD"),"inter1",IF(OR('Full menu'!G38="ACB",'Full menu'!G38="LCERT",'Full menu'!G38="LERT",'Full menu'!G38="FCERT",'Full menu'!G38="FCMT",'Full menu'!G38="LCMT",'Full menu'!G38="LMT",'Full menu'!G38="LCIT",'Full menu'!G38="FCIT",'Full menu'!G38="LIT",'Full menu'!G38="MwERT",'Full menu'!G38="ERwMT",'Full menu'!G38="M&amp;ERT",'Full menu'!G38="MwIT",'Full menu'!G38="IwMT",'Full menu'!G38="M&amp;IT",'Full menu'!G38="IwERT",'Full menu'!G38="ERwIT",'Full menu'!G38="I&amp;ERT",'Full menu'!G38="ER&amp;M&amp;IT",'Full menu'!G38="LSD"),"inter2",IF(OR('Full menu'!G38="FERT",'Full menu'!G38="FMT",'Full menu'!G38="FIT",'Full menu'!G38="WSD"),"devel",""))))</f>
        <v/>
      </c>
      <c r="H38" s="4" t="str">
        <f>IF(OR('Full menu'!H38="MDC",'Full menu'!H38="PERF"),"basic",IF(OR('Full menu'!H38="PCB",'Full menu'!H38="AERF",'Full menu'!H38="UD"),"inter1",IF(OR('Full menu'!H38="ACB",'Full menu'!H38="LCERT",'Full menu'!H38="LERT",'Full menu'!H38="FCERT",'Full menu'!H38="FCMT",'Full menu'!H38="LCMT",'Full menu'!H38="LMT",'Full menu'!H38="LCIT",'Full menu'!H38="FCIT",'Full menu'!H38="LIT",'Full menu'!H38="MwERT",'Full menu'!H38="ERwMT",'Full menu'!H38="M&amp;ERT",'Full menu'!H38="MwIT",'Full menu'!H38="IwMT",'Full menu'!H38="M&amp;IT",'Full menu'!H38="IwERT",'Full menu'!H38="ERwIT",'Full menu'!H38="I&amp;ERT",'Full menu'!H38="ER&amp;M&amp;IT",'Full menu'!H38="LSD"),"inter2",IF(OR('Full menu'!H38="FERT",'Full menu'!H38="FMT",'Full menu'!H38="FIT",'Full menu'!H38="WSD"),"devel",""))))</f>
        <v/>
      </c>
      <c r="I38" s="4" t="str">
        <f>IF(OR('Full menu'!I38="MDC",'Full menu'!I38="PERF"),"basic",IF(OR('Full menu'!I38="PCB",'Full menu'!I38="AERF",'Full menu'!I38="UD"),"inter1",IF(OR('Full menu'!I38="ACB",'Full menu'!I38="LCERT",'Full menu'!I38="LERT",'Full menu'!I38="FCERT",'Full menu'!I38="FCMT",'Full menu'!I38="LCMT",'Full menu'!I38="LMT",'Full menu'!I38="LCIT",'Full menu'!I38="FCIT",'Full menu'!I38="LIT",'Full menu'!I38="MwERT",'Full menu'!I38="ERwMT",'Full menu'!I38="M&amp;ERT",'Full menu'!I38="MwIT",'Full menu'!I38="IwMT",'Full menu'!I38="M&amp;IT",'Full menu'!I38="IwERT",'Full menu'!I38="ERwIT",'Full menu'!I38="I&amp;ERT",'Full menu'!I38="ER&amp;M&amp;IT",'Full menu'!I38="LSD"),"inter2",IF(OR('Full menu'!I38="FERT",'Full menu'!I38="FMT",'Full menu'!I38="FIT",'Full menu'!I38="WSD"),"devel",""))))</f>
        <v/>
      </c>
      <c r="J38" s="4" t="str">
        <f>IF(OR('Full menu'!J38="MDC",'Full menu'!J38="PERF"),"basic",IF(OR('Full menu'!J38="PCB",'Full menu'!J38="AERF",'Full menu'!J38="UD"),"inter1",IF(OR('Full menu'!J38="ACB",'Full menu'!J38="LCERT",'Full menu'!J38="LERT",'Full menu'!J38="FCERT",'Full menu'!J38="FCMT",'Full menu'!J38="LCMT",'Full menu'!J38="LMT",'Full menu'!J38="LCIT",'Full menu'!J38="FCIT",'Full menu'!J38="LIT",'Full menu'!J38="MwERT",'Full menu'!J38="ERwMT",'Full menu'!J38="M&amp;ERT",'Full menu'!J38="MwIT",'Full menu'!J38="IwMT",'Full menu'!J38="M&amp;IT",'Full menu'!J38="IwERT",'Full menu'!J38="ERwIT",'Full menu'!J38="I&amp;ERT",'Full menu'!J38="ER&amp;M&amp;IT",'Full menu'!J38="LSD"),"inter2",IF(OR('Full menu'!J38="FERT",'Full menu'!J38="FMT",'Full menu'!J38="FIT",'Full menu'!J38="WSD"),"devel",""))))</f>
        <v/>
      </c>
      <c r="K38" s="4" t="str">
        <f>IF(OR('Full menu'!K38="MDC",'Full menu'!K38="PERF"),"basic",IF(OR('Full menu'!K38="PCB",'Full menu'!K38="AERF",'Full menu'!K38="UD"),"inter1",IF(OR('Full menu'!K38="ACB",'Full menu'!K38="LCERT",'Full menu'!K38="LERT",'Full menu'!K38="FCERT",'Full menu'!K38="FCMT",'Full menu'!K38="LCMT",'Full menu'!K38="LMT",'Full menu'!K38="LCIT",'Full menu'!K38="FCIT",'Full menu'!K38="LIT",'Full menu'!K38="MwERT",'Full menu'!K38="ERwMT",'Full menu'!K38="M&amp;ERT",'Full menu'!K38="MwIT",'Full menu'!K38="IwMT",'Full menu'!K38="M&amp;IT",'Full menu'!K38="IwERT",'Full menu'!K38="ERwIT",'Full menu'!K38="I&amp;ERT",'Full menu'!K38="ER&amp;M&amp;IT",'Full menu'!K38="LSD"),"inter2",IF(OR('Full menu'!K38="FERT",'Full menu'!K38="FMT",'Full menu'!K38="FIT",'Full menu'!K38="WSD"),"devel",""))))</f>
        <v/>
      </c>
      <c r="L38" s="4" t="str">
        <f>IF(OR('Full menu'!L38="MDC",'Full menu'!L38="PERF"),"basic",IF(OR('Full menu'!L38="PCB",'Full menu'!L38="AERF",'Full menu'!L38="UD"),"inter1",IF(OR('Full menu'!L38="ACB",'Full menu'!L38="LCERT",'Full menu'!L38="LERT",'Full menu'!L38="FCERT",'Full menu'!L38="FCMT",'Full menu'!L38="LCMT",'Full menu'!L38="LMT",'Full menu'!L38="LCIT",'Full menu'!L38="FCIT",'Full menu'!L38="LIT",'Full menu'!L38="MwERT",'Full menu'!L38="ERwMT",'Full menu'!L38="M&amp;ERT",'Full menu'!L38="MwIT",'Full menu'!L38="IwMT",'Full menu'!L38="M&amp;IT",'Full menu'!L38="IwERT",'Full menu'!L38="ERwIT",'Full menu'!L38="I&amp;ERT",'Full menu'!L38="ER&amp;M&amp;IT",'Full menu'!L38="LSD"),"inter2",IF(OR('Full menu'!L38="FERT",'Full menu'!L38="FMT",'Full menu'!L38="FIT",'Full menu'!L38="WSD"),"devel",""))))</f>
        <v/>
      </c>
      <c r="M38" s="4" t="str">
        <f>IF(OR('Full menu'!M38="MDC",'Full menu'!M38="PERF"),"basic",IF(OR('Full menu'!M38="PCB",'Full menu'!M38="AERF",'Full menu'!M38="UD"),"inter1",IF(OR('Full menu'!M38="ACB",'Full menu'!M38="LCERT",'Full menu'!M38="LERT",'Full menu'!M38="FCERT",'Full menu'!M38="FCMT",'Full menu'!M38="LCMT",'Full menu'!M38="LMT",'Full menu'!M38="LCIT",'Full menu'!M38="FCIT",'Full menu'!M38="LIT",'Full menu'!M38="MwERT",'Full menu'!M38="ERwMT",'Full menu'!M38="M&amp;ERT",'Full menu'!M38="MwIT",'Full menu'!M38="IwMT",'Full menu'!M38="M&amp;IT",'Full menu'!M38="IwERT",'Full menu'!M38="ERwIT",'Full menu'!M38="I&amp;ERT",'Full menu'!M38="ER&amp;M&amp;IT",'Full menu'!M38="LSD"),"inter2",IF(OR('Full menu'!M38="FERT",'Full menu'!M38="FMT",'Full menu'!M38="FIT",'Full menu'!M38="WSD"),"devel",""))))</f>
        <v/>
      </c>
      <c r="N38" s="4" t="str">
        <f>IF(OR('Full menu'!N38="MDC",'Full menu'!N38="PERF"),"basic",IF(OR('Full menu'!N38="PCB",'Full menu'!N38="AERF",'Full menu'!N38="UD"),"inter1",IF(OR('Full menu'!N38="ACB",'Full menu'!N38="LCERT",'Full menu'!N38="LERT",'Full menu'!N38="FCERT",'Full menu'!N38="FCMT",'Full menu'!N38="LCMT",'Full menu'!N38="LMT",'Full menu'!N38="LCIT",'Full menu'!N38="FCIT",'Full menu'!N38="LIT",'Full menu'!N38="MwERT",'Full menu'!N38="ERwMT",'Full menu'!N38="M&amp;ERT",'Full menu'!N38="MwIT",'Full menu'!N38="IwMT",'Full menu'!N38="M&amp;IT",'Full menu'!N38="IwERT",'Full menu'!N38="ERwIT",'Full menu'!N38="I&amp;ERT",'Full menu'!N38="ER&amp;M&amp;IT",'Full menu'!N38="LSD"),"inter2",IF(OR('Full menu'!N38="FERT",'Full menu'!N38="FMT",'Full menu'!N38="FIT",'Full menu'!N38="WSD"),"devel",""))))</f>
        <v/>
      </c>
      <c r="O38" s="4" t="str">
        <f>IF(OR('Full menu'!O38="MDC",'Full menu'!O38="PERF"),"basic",IF(OR('Full menu'!O38="PCB",'Full menu'!O38="AERF",'Full menu'!O38="UD"),"inter1",IF(OR('Full menu'!O38="ACB",'Full menu'!O38="LCERT",'Full menu'!O38="LERT",'Full menu'!O38="FCERT",'Full menu'!O38="FCMT",'Full menu'!O38="LCMT",'Full menu'!O38="LMT",'Full menu'!O38="LCIT",'Full menu'!O38="FCIT",'Full menu'!O38="LIT",'Full menu'!O38="MwERT",'Full menu'!O38="ERwMT",'Full menu'!O38="M&amp;ERT",'Full menu'!O38="MwIT",'Full menu'!O38="IwMT",'Full menu'!O38="M&amp;IT",'Full menu'!O38="IwERT",'Full menu'!O38="ERwIT",'Full menu'!O38="I&amp;ERT",'Full menu'!O38="ER&amp;M&amp;IT",'Full menu'!O38="LSD"),"inter2",IF(OR('Full menu'!O38="FERT",'Full menu'!O38="FMT",'Full menu'!O38="FIT",'Full menu'!O38="WSD"),"devel",""))))</f>
        <v/>
      </c>
      <c r="P38" s="4" t="str">
        <f>IF(OR('Full menu'!P38="MDC",'Full menu'!P38="PERF"),"basic",IF(OR('Full menu'!P38="PCB",'Full menu'!P38="AERF",'Full menu'!P38="UD"),"inter1",IF(OR('Full menu'!P38="ACB",'Full menu'!P38="LCERT",'Full menu'!P38="LERT",'Full menu'!P38="FCERT",'Full menu'!P38="FCMT",'Full menu'!P38="LCMT",'Full menu'!P38="LMT",'Full menu'!P38="LCIT",'Full menu'!P38="FCIT",'Full menu'!P38="LIT",'Full menu'!P38="MwERT",'Full menu'!P38="ERwMT",'Full menu'!P38="M&amp;ERT",'Full menu'!P38="MwIT",'Full menu'!P38="IwMT",'Full menu'!P38="M&amp;IT",'Full menu'!P38="IwERT",'Full menu'!P38="ERwIT",'Full menu'!P38="I&amp;ERT",'Full menu'!P38="ER&amp;M&amp;IT",'Full menu'!P38="LSD"),"inter2",IF(OR('Full menu'!P38="FERT",'Full menu'!P38="FMT",'Full menu'!P38="FIT",'Full menu'!P38="WSD"),"devel",""))))</f>
        <v/>
      </c>
      <c r="Q38" s="4" t="str">
        <f>IF(OR('Full menu'!Q38="MDC",'Full menu'!Q38="PERF"),"basic",IF(OR('Full menu'!Q38="PCB",'Full menu'!Q38="AERF",'Full menu'!Q38="UD"),"inter1",IF(OR('Full menu'!Q38="ACB",'Full menu'!Q38="LCERT",'Full menu'!Q38="LERT",'Full menu'!Q38="FCERT",'Full menu'!Q38="FCMT",'Full menu'!Q38="LCMT",'Full menu'!Q38="LMT",'Full menu'!Q38="LCIT",'Full menu'!Q38="FCIT",'Full menu'!Q38="LIT",'Full menu'!Q38="MwERT",'Full menu'!Q38="ERwMT",'Full menu'!Q38="M&amp;ERT",'Full menu'!Q38="MwIT",'Full menu'!Q38="IwMT",'Full menu'!Q38="M&amp;IT",'Full menu'!Q38="IwERT",'Full menu'!Q38="ERwIT",'Full menu'!Q38="I&amp;ERT",'Full menu'!Q38="ER&amp;M&amp;IT",'Full menu'!Q38="LSD"),"inter2",IF(OR('Full menu'!Q38="FERT",'Full menu'!Q38="FMT",'Full menu'!Q38="FIT",'Full menu'!Q38="WSD"),"devel",""))))</f>
        <v/>
      </c>
      <c r="R38" s="4" t="str">
        <f>IF(OR('Full menu'!R38="MDC",'Full menu'!R38="PERF"),"basic",IF(OR('Full menu'!R38="PCB",'Full menu'!R38="AERF",'Full menu'!R38="UD"),"inter1",IF(OR('Full menu'!R38="ACB",'Full menu'!R38="LCERT",'Full menu'!R38="LERT",'Full menu'!R38="FCERT",'Full menu'!R38="FCMT",'Full menu'!R38="LCMT",'Full menu'!R38="LMT",'Full menu'!R38="LCIT",'Full menu'!R38="FCIT",'Full menu'!R38="LIT",'Full menu'!R38="MwERT",'Full menu'!R38="ERwMT",'Full menu'!R38="M&amp;ERT",'Full menu'!R38="MwIT",'Full menu'!R38="IwMT",'Full menu'!R38="M&amp;IT",'Full menu'!R38="IwERT",'Full menu'!R38="ERwIT",'Full menu'!R38="I&amp;ERT",'Full menu'!R38="ER&amp;M&amp;IT",'Full menu'!R38="LSD"),"inter2",IF(OR('Full menu'!R38="FERT",'Full menu'!R38="FMT",'Full menu'!R38="FIT",'Full menu'!R38="WSD"),"devel",""))))</f>
        <v/>
      </c>
      <c r="S38" s="4" t="str">
        <f>IF(OR('Full menu'!S38="MDC",'Full menu'!S38="PERF"),"basic",IF(OR('Full menu'!S38="PCB",'Full menu'!S38="AERF",'Full menu'!S38="UD"),"inter1",IF(OR('Full menu'!S38="ACB",'Full menu'!S38="LCERT",'Full menu'!S38="LERT",'Full menu'!S38="FCERT",'Full menu'!S38="FCMT",'Full menu'!S38="LCMT",'Full menu'!S38="LMT",'Full menu'!S38="LCIT",'Full menu'!S38="FCIT",'Full menu'!S38="LIT",'Full menu'!S38="MwERT",'Full menu'!S38="ERwMT",'Full menu'!S38="M&amp;ERT",'Full menu'!S38="MwIT",'Full menu'!S38="IwMT",'Full menu'!S38="M&amp;IT",'Full menu'!S38="IwERT",'Full menu'!S38="ERwIT",'Full menu'!S38="I&amp;ERT",'Full menu'!S38="ER&amp;M&amp;IT",'Full menu'!S38="LSD"),"inter2",IF(OR('Full menu'!S38="FERT",'Full menu'!S38="FMT",'Full menu'!S38="FIT",'Full menu'!S38="WSD"),"devel",""))))</f>
        <v/>
      </c>
      <c r="T38" s="4" t="str">
        <f>IF(OR('Full menu'!T38="MDC",'Full menu'!T38="PERF"),"basic",IF(OR('Full menu'!T38="PCB",'Full menu'!T38="AERF",'Full menu'!T38="UD"),"inter1",IF(OR('Full menu'!T38="ACB",'Full menu'!T38="LCERT",'Full menu'!T38="LERT",'Full menu'!T38="FCERT",'Full menu'!T38="FCMT",'Full menu'!T38="LCMT",'Full menu'!T38="LMT",'Full menu'!T38="LCIT",'Full menu'!T38="FCIT",'Full menu'!T38="LIT",'Full menu'!T38="MwERT",'Full menu'!T38="ERwMT",'Full menu'!T38="M&amp;ERT",'Full menu'!T38="MwIT",'Full menu'!T38="IwMT",'Full menu'!T38="M&amp;IT",'Full menu'!T38="IwERT",'Full menu'!T38="ERwIT",'Full menu'!T38="I&amp;ERT",'Full menu'!T38="ER&amp;M&amp;IT",'Full menu'!T38="LSD"),"inter2",IF(OR('Full menu'!T38="FERT",'Full menu'!T38="FMT",'Full menu'!T38="FIT",'Full menu'!T38="WSD"),"devel",""))))</f>
        <v/>
      </c>
      <c r="U38" s="4" t="str">
        <f>IF(OR('Full menu'!U38="MDC",'Full menu'!U38="PERF"),"rude",IF(OR('Full menu'!U38="PCB",'Full menu'!U38="AERF",'Full menu'!U38="UD"),"inter",IF(OR('Full menu'!U38="ACB",'Full menu'!U38="LCERT",'Full menu'!U38="LERT",'Full menu'!U38="FCERT",'Full menu'!U38="FCMT",'Full menu'!U38="LCMT",'Full menu'!U38="LMT",'Full menu'!U38="LCIT",'Full menu'!U38="FCIT",'Full menu'!U38="LIT",'Full menu'!U38="MwERT",'Full menu'!U38="ERwMT",'Full menu'!U38="M&amp;ERT",'Full menu'!U38="MwIT",'Full menu'!U38="IwMT",'Full menu'!U38="M&amp;IT",'Full menu'!U38="IwERT",'Full menu'!U38="ERwIT",'Full menu'!U38="I&amp;ERT",'Full menu'!U38="ER&amp;M&amp;IT",'Full menu'!U38="LSD"),"subst",IF(OR('Full menu'!U38="FERT",'Full menu'!U38="FMT",'Full menu'!U38="FIT",'Full menu'!U38="WSD"),"intens",""))))</f>
        <v>inter</v>
      </c>
      <c r="V38" s="4" t="str">
        <f>IF(OR('Full menu'!V38="MDC",'Full menu'!V38="PERF"),"rude",IF(OR('Full menu'!V38="PCB",'Full menu'!V38="AERF",'Full menu'!V38="UD"),"inter",IF(OR('Full menu'!V38="ACB",'Full menu'!V38="LCERT",'Full menu'!V38="LERT",'Full menu'!V38="FCERT",'Full menu'!V38="FCMT",'Full menu'!V38="LCMT",'Full menu'!V38="LMT",'Full menu'!V38="LCIT",'Full menu'!V38="FCIT",'Full menu'!V38="LIT",'Full menu'!V38="MwERT",'Full menu'!V38="ERwMT",'Full menu'!V38="M&amp;ERT",'Full menu'!V38="MwIT",'Full menu'!V38="IwMT",'Full menu'!V38="M&amp;IT",'Full menu'!V38="IwERT",'Full menu'!V38="ERwIT",'Full menu'!V38="I&amp;ERT",'Full menu'!V38="ER&amp;M&amp;IT",'Full menu'!V38="LSD"),"subst",IF(OR('Full menu'!V38="FERT",'Full menu'!V38="FMT",'Full menu'!V38="FIT",'Full menu'!V38="WSD"),"intens",""))))</f>
        <v>inter</v>
      </c>
      <c r="W38" s="4" t="str">
        <f>IF(OR('Full menu'!W38="MDC",'Full menu'!W38="PERF"),"rude",IF(OR('Full menu'!W38="PCB",'Full menu'!W38="AERF",'Full menu'!W38="UD"),"inter",IF(OR('Full menu'!W38="ACB",'Full menu'!W38="LCERT",'Full menu'!W38="LERT",'Full menu'!W38="FCERT",'Full menu'!W38="FCMT",'Full menu'!W38="LCMT",'Full menu'!W38="LMT",'Full menu'!W38="LCIT",'Full menu'!W38="FCIT",'Full menu'!W38="LIT",'Full menu'!W38="MwERT",'Full menu'!W38="ERwMT",'Full menu'!W38="M&amp;ERT",'Full menu'!W38="MwIT",'Full menu'!W38="IwMT",'Full menu'!W38="M&amp;IT",'Full menu'!W38="IwERT",'Full menu'!W38="ERwIT",'Full menu'!W38="I&amp;ERT",'Full menu'!W38="ER&amp;M&amp;IT",'Full menu'!W38="LSD"),"subst",IF(OR('Full menu'!W38="FERT",'Full menu'!W38="FMT",'Full menu'!W38="FIT",'Full menu'!W38="WSD"),"intens",""))))</f>
        <v>inter</v>
      </c>
      <c r="X38" s="4" t="str">
        <f>IF(OR('Full menu'!X38="MDC",'Full menu'!X38="PERF"),"rude",IF(OR('Full menu'!X38="PCB",'Full menu'!X38="AERF",'Full menu'!X38="UD"),"inter",IF(OR('Full menu'!X38="ACB",'Full menu'!X38="LCERT",'Full menu'!X38="LERT",'Full menu'!X38="FCERT",'Full menu'!X38="FCMT",'Full menu'!X38="LCMT",'Full menu'!X38="LMT",'Full menu'!X38="LCIT",'Full menu'!X38="FCIT",'Full menu'!X38="LIT",'Full menu'!X38="MwERT",'Full menu'!X38="ERwMT",'Full menu'!X38="M&amp;ERT",'Full menu'!X38="MwIT",'Full menu'!X38="IwMT",'Full menu'!X38="M&amp;IT",'Full menu'!X38="IwERT",'Full menu'!X38="ERwIT",'Full menu'!X38="I&amp;ERT",'Full menu'!X38="ER&amp;M&amp;IT",'Full menu'!X38="LSD"),"subst",IF(OR('Full menu'!X38="FERT",'Full menu'!X38="FMT",'Full menu'!X38="FIT",'Full menu'!X38="WSD"),"intens",""))))</f>
        <v>subst</v>
      </c>
      <c r="Y38" s="4" t="str">
        <f>IF(OR('Full menu'!Y38="MDC",'Full menu'!Y38="PERF"),"rude",IF(OR('Full menu'!Y38="PCB",'Full menu'!Y38="AERF",'Full menu'!Y38="UD"),"inter",IF(OR('Full menu'!Y38="ACB",'Full menu'!Y38="LCERT",'Full menu'!Y38="LERT",'Full menu'!Y38="FCERT",'Full menu'!Y38="FCMT",'Full menu'!Y38="LCMT",'Full menu'!Y38="LMT",'Full menu'!Y38="LCIT",'Full menu'!Y38="FCIT",'Full menu'!Y38="LIT",'Full menu'!Y38="MwERT",'Full menu'!Y38="ERwMT",'Full menu'!Y38="M&amp;ERT",'Full menu'!Y38="MwIT",'Full menu'!Y38="IwMT",'Full menu'!Y38="M&amp;IT",'Full menu'!Y38="IwERT",'Full menu'!Y38="ERwIT",'Full menu'!Y38="I&amp;ERT",'Full menu'!Y38="ER&amp;M&amp;IT",'Full menu'!Y38="LSD"),"subst",IF(OR('Full menu'!Y38="FERT",'Full menu'!Y38="FMT",'Full menu'!Y38="FIT",'Full menu'!Y38="WSD"),"intens",""))))</f>
        <v>subst</v>
      </c>
      <c r="Z38" s="4" t="str">
        <f>IF(OR('Full menu'!Z38="MDC",'Full menu'!Z38="PERF"),"rude",IF(OR('Full menu'!Z38="PCB",'Full menu'!Z38="AERF",'Full menu'!Z38="UD"),"inter",IF(OR('Full menu'!Z38="ACB",'Full menu'!Z38="LCERT",'Full menu'!Z38="LERT",'Full menu'!Z38="FCERT",'Full menu'!Z38="FCMT",'Full menu'!Z38="LCMT",'Full menu'!Z38="LMT",'Full menu'!Z38="LCIT",'Full menu'!Z38="FCIT",'Full menu'!Z38="LIT",'Full menu'!Z38="MwERT",'Full menu'!Z38="ERwMT",'Full menu'!Z38="M&amp;ERT",'Full menu'!Z38="MwIT",'Full menu'!Z38="IwMT",'Full menu'!Z38="M&amp;IT",'Full menu'!Z38="IwERT",'Full menu'!Z38="ERwIT",'Full menu'!Z38="I&amp;ERT",'Full menu'!Z38="ER&amp;M&amp;IT",'Full menu'!Z38="LSD"),"subst",IF(OR('Full menu'!Z38="FERT",'Full menu'!Z38="FMT",'Full menu'!Z38="FIT",'Full menu'!Z38="WSD"),"intens",""))))</f>
        <v>subst</v>
      </c>
      <c r="AA38" s="4" t="str">
        <f>IF(OR('Full menu'!AA38="MDC",'Full menu'!AA38="PERF"),"rude",IF(OR('Full menu'!AA38="PCB",'Full menu'!AA38="AERF",'Full menu'!AA38="UD"),"inter",IF(OR('Full menu'!AA38="ACB",'Full menu'!AA38="LCERT",'Full menu'!AA38="LERT",'Full menu'!AA38="FCERT",'Full menu'!AA38="FCMT",'Full menu'!AA38="LCMT",'Full menu'!AA38="LMT",'Full menu'!AA38="LCIT",'Full menu'!AA38="FCIT",'Full menu'!AA38="LIT",'Full menu'!AA38="MwERT",'Full menu'!AA38="ERwMT",'Full menu'!AA38="M&amp;ERT",'Full menu'!AA38="MwIT",'Full menu'!AA38="IwMT",'Full menu'!AA38="M&amp;IT",'Full menu'!AA38="IwERT",'Full menu'!AA38="ERwIT",'Full menu'!AA38="I&amp;ERT",'Full menu'!AA38="ER&amp;M&amp;IT",'Full menu'!AA38="LSD"),"subst",IF(OR('Full menu'!AA38="FERT",'Full menu'!AA38="FMT",'Full menu'!AA38="FIT",'Full menu'!AA38="WSD"),"intens",""))))</f>
        <v>subst</v>
      </c>
      <c r="AB38" s="4" t="str">
        <f>IF(OR('Full menu'!AB38="MDC",'Full menu'!AB38="PERF"),"rude",IF(OR('Full menu'!AB38="PCB",'Full menu'!AB38="AERF",'Full menu'!AB38="UD"),"inter",IF(OR('Full menu'!AB38="ACB",'Full menu'!AB38="LCERT",'Full menu'!AB38="LERT",'Full menu'!AB38="FCERT",'Full menu'!AB38="FCMT",'Full menu'!AB38="LCMT",'Full menu'!AB38="LMT",'Full menu'!AB38="LCIT",'Full menu'!AB38="FCIT",'Full menu'!AB38="LIT",'Full menu'!AB38="MwERT",'Full menu'!AB38="ERwMT",'Full menu'!AB38="M&amp;ERT",'Full menu'!AB38="MwIT",'Full menu'!AB38="IwMT",'Full menu'!AB38="M&amp;IT",'Full menu'!AB38="IwERT",'Full menu'!AB38="ERwIT",'Full menu'!AB38="I&amp;ERT",'Full menu'!AB38="ER&amp;M&amp;IT",'Full menu'!AB38="LSD"),"subst",IF(OR('Full menu'!AB38="FERT",'Full menu'!AB38="FMT",'Full menu'!AB38="FIT",'Full menu'!AB38="WSD"),"intens",""))))</f>
        <v>subst</v>
      </c>
      <c r="AC38" s="4" t="str">
        <f>IF(OR('Full menu'!AC38="MDC",'Full menu'!AC38="PERF"),"rude",IF(OR('Full menu'!AC38="PCB",'Full menu'!AC38="AERF",'Full menu'!AC38="UD"),"inter",IF(OR('Full menu'!AC38="ACB",'Full menu'!AC38="LCERT",'Full menu'!AC38="LERT",'Full menu'!AC38="FCERT",'Full menu'!AC38="FCMT",'Full menu'!AC38="LCMT",'Full menu'!AC38="LMT",'Full menu'!AC38="LCIT",'Full menu'!AC38="FCIT",'Full menu'!AC38="LIT",'Full menu'!AC38="MwERT",'Full menu'!AC38="ERwMT",'Full menu'!AC38="M&amp;ERT",'Full menu'!AC38="MwIT",'Full menu'!AC38="IwMT",'Full menu'!AC38="M&amp;IT",'Full menu'!AC38="IwERT",'Full menu'!AC38="ERwIT",'Full menu'!AC38="I&amp;ERT",'Full menu'!AC38="ER&amp;M&amp;IT",'Full menu'!AC38="LSD"),"subst",IF(OR('Full menu'!AC38="FERT",'Full menu'!AC38="FMT",'Full menu'!AC38="FIT",'Full menu'!AC38="WSD"),"intens",""))))</f>
        <v>subst</v>
      </c>
      <c r="AD38" s="4" t="str">
        <f>IF(OR('Full menu'!AD38="MDC",'Full menu'!AD38="PERF"),"rude",IF(OR('Full menu'!AD38="PCB",'Full menu'!AD38="AERF",'Full menu'!AD38="UD"),"inter",IF(OR('Full menu'!AD38="ACB",'Full menu'!AD38="LCERT",'Full menu'!AD38="LERT",'Full menu'!AD38="FCERT",'Full menu'!AD38="FCMT",'Full menu'!AD38="LCMT",'Full menu'!AD38="LMT",'Full menu'!AD38="LCIT",'Full menu'!AD38="FCIT",'Full menu'!AD38="LIT",'Full menu'!AD38="MwERT",'Full menu'!AD38="ERwMT",'Full menu'!AD38="M&amp;ERT",'Full menu'!AD38="MwIT",'Full menu'!AD38="IwMT",'Full menu'!AD38="M&amp;IT",'Full menu'!AD38="IwERT",'Full menu'!AD38="ERwIT",'Full menu'!AD38="I&amp;ERT",'Full menu'!AD38="ER&amp;M&amp;IT",'Full menu'!AD38="LSD"),"subst",IF(OR('Full menu'!AD38="FERT",'Full menu'!AD38="FMT",'Full menu'!AD38="FIT",'Full menu'!AD38="WSD"),"intens",""))))</f>
        <v>subst</v>
      </c>
      <c r="AE38" s="4" t="str">
        <f>IF(OR('Full menu'!AE38="MDC",'Full menu'!AE38="PERF"),"rude",IF(OR('Full menu'!AE38="PCB",'Full menu'!AE38="AERF",'Full menu'!AE38="UD"),"inter",IF(OR('Full menu'!AE38="ACB",'Full menu'!AE38="LCERT",'Full menu'!AE38="LERT",'Full menu'!AE38="FCERT",'Full menu'!AE38="FCMT",'Full menu'!AE38="LCMT",'Full menu'!AE38="LMT",'Full menu'!AE38="LCIT",'Full menu'!AE38="FCIT",'Full menu'!AE38="LIT",'Full menu'!AE38="MwERT",'Full menu'!AE38="ERwMT",'Full menu'!AE38="M&amp;ERT",'Full menu'!AE38="MwIT",'Full menu'!AE38="IwMT",'Full menu'!AE38="M&amp;IT",'Full menu'!AE38="IwERT",'Full menu'!AE38="ERwIT",'Full menu'!AE38="I&amp;ERT",'Full menu'!AE38="ER&amp;M&amp;IT",'Full menu'!AE38="LSD"),"subst",IF(OR('Full menu'!AE38="FERT",'Full menu'!AE38="FMT",'Full menu'!AE38="FIT",'Full menu'!AE38="WSD"),"intens",""))))</f>
        <v>subst</v>
      </c>
      <c r="AF38" s="4" t="str">
        <f>IF(OR('Full menu'!AF38="MDC",'Full menu'!AF38="PERF"),"rude",IF(OR('Full menu'!AF38="PCB",'Full menu'!AF38="AERF",'Full menu'!AF38="UD"),"inter",IF(OR('Full menu'!AF38="ACB",'Full menu'!AF38="LCERT",'Full menu'!AF38="LERT",'Full menu'!AF38="FCERT",'Full menu'!AF38="FCMT",'Full menu'!AF38="LCMT",'Full menu'!AF38="LMT",'Full menu'!AF38="LCIT",'Full menu'!AF38="FCIT",'Full menu'!AF38="LIT",'Full menu'!AF38="MwERT",'Full menu'!AF38="ERwMT",'Full menu'!AF38="M&amp;ERT",'Full menu'!AF38="MwIT",'Full menu'!AF38="IwMT",'Full menu'!AF38="M&amp;IT",'Full menu'!AF38="IwERT",'Full menu'!AF38="ERwIT",'Full menu'!AF38="I&amp;ERT",'Full menu'!AF38="ER&amp;M&amp;IT",'Full menu'!AF38="LSD"),"subst",IF(OR('Full menu'!AF38="FERT",'Full menu'!AF38="FMT",'Full menu'!AF38="FIT",'Full menu'!AF38="WSD"),"intens",""))))</f>
        <v>subst</v>
      </c>
      <c r="AG38" s="4" t="str">
        <f>IF(OR('Full menu'!AG38="MDC",'Full menu'!AG38="PERF"),"rude",IF(OR('Full menu'!AG38="PCB",'Full menu'!AG38="AERF",'Full menu'!AG38="UD"),"inter",IF(OR('Full menu'!AG38="ACB",'Full menu'!AG38="LCERT",'Full menu'!AG38="LERT",'Full menu'!AG38="FCERT",'Full menu'!AG38="FCMT",'Full menu'!AG38="LCMT",'Full menu'!AG38="LMT",'Full menu'!AG38="LCIT",'Full menu'!AG38="FCIT",'Full menu'!AG38="LIT",'Full menu'!AG38="MwERT",'Full menu'!AG38="ERwMT",'Full menu'!AG38="M&amp;ERT",'Full menu'!AG38="MwIT",'Full menu'!AG38="IwMT",'Full menu'!AG38="M&amp;IT",'Full menu'!AG38="IwERT",'Full menu'!AG38="ERwIT",'Full menu'!AG38="I&amp;ERT",'Full menu'!AG38="ER&amp;M&amp;IT",'Full menu'!AG38="LSD"),"subst",IF(OR('Full menu'!AG38="FERT",'Full menu'!AG38="FMT",'Full menu'!AG38="FIT",'Full menu'!AG38="WSD"),"intens",""))))</f>
        <v>subst</v>
      </c>
      <c r="AH38" s="4" t="str">
        <f>IF(OR('Full menu'!AH38="MDC",'Full menu'!AH38="PERF"),"rude",IF(OR('Full menu'!AH38="PCB",'Full menu'!AH38="AERF",'Full menu'!AH38="UD"),"inter",IF(OR('Full menu'!AH38="ACB",'Full menu'!AH38="LCERT",'Full menu'!AH38="LERT",'Full menu'!AH38="FCERT",'Full menu'!AH38="FCMT",'Full menu'!AH38="LCMT",'Full menu'!AH38="LMT",'Full menu'!AH38="LCIT",'Full menu'!AH38="FCIT",'Full menu'!AH38="LIT",'Full menu'!AH38="MwERT",'Full menu'!AH38="ERwMT",'Full menu'!AH38="M&amp;ERT",'Full menu'!AH38="MwIT",'Full menu'!AH38="IwMT",'Full menu'!AH38="M&amp;IT",'Full menu'!AH38="IwERT",'Full menu'!AH38="ERwIT",'Full menu'!AH38="I&amp;ERT",'Full menu'!AH38="ER&amp;M&amp;IT",'Full menu'!AH38="LSD"),"subst",IF(OR('Full menu'!AH38="FERT",'Full menu'!AH38="FMT",'Full menu'!AH38="FIT",'Full menu'!AH38="WSD"),"intens",""))))</f>
        <v>intens</v>
      </c>
      <c r="AI38" s="4" t="str">
        <f>IF(OR('Full menu'!AI38="MDC",'Full menu'!AI38="PERF"),"rude",IF(OR('Full menu'!AI38="PCB",'Full menu'!AI38="AERF",'Full menu'!AI38="UD"),"inter",IF(OR('Full menu'!AI38="ACB",'Full menu'!AI38="LCERT",'Full menu'!AI38="LERT",'Full menu'!AI38="FCERT",'Full menu'!AI38="FCMT",'Full menu'!AI38="LCMT",'Full menu'!AI38="LMT",'Full menu'!AI38="LCIT",'Full menu'!AI38="FCIT",'Full menu'!AI38="LIT",'Full menu'!AI38="MwERT",'Full menu'!AI38="ERwMT",'Full menu'!AI38="M&amp;ERT",'Full menu'!AI38="MwIT",'Full menu'!AI38="IwMT",'Full menu'!AI38="M&amp;IT",'Full menu'!AI38="IwERT",'Full menu'!AI38="ERwIT",'Full menu'!AI38="I&amp;ERT",'Full menu'!AI38="ER&amp;M&amp;IT",'Full menu'!AI38="LSD"),"subst",IF(OR('Full menu'!AI38="FERT",'Full menu'!AI38="FMT",'Full menu'!AI38="FIT",'Full menu'!AI38="WSD"),"intens",""))))</f>
        <v>intens</v>
      </c>
      <c r="AJ38" s="4" t="str">
        <f>IF(OR('Full menu'!AJ38="MDC",'Full menu'!AJ38="PERF"),"rude",IF(OR('Full menu'!AJ38="PCB",'Full menu'!AJ38="AERF",'Full menu'!AJ38="UD"),"inter",IF(OR('Full menu'!AJ38="ACB",'Full menu'!AJ38="LCERT",'Full menu'!AJ38="LERT",'Full menu'!AJ38="FCERT",'Full menu'!AJ38="FCMT",'Full menu'!AJ38="LCMT",'Full menu'!AJ38="LMT",'Full menu'!AJ38="LCIT",'Full menu'!AJ38="FCIT",'Full menu'!AJ38="LIT",'Full menu'!AJ38="MwERT",'Full menu'!AJ38="ERwMT",'Full menu'!AJ38="M&amp;ERT",'Full menu'!AJ38="MwIT",'Full menu'!AJ38="IwMT",'Full menu'!AJ38="M&amp;IT",'Full menu'!AJ38="IwERT",'Full menu'!AJ38="ERwIT",'Full menu'!AJ38="I&amp;ERT",'Full menu'!AJ38="ER&amp;M&amp;IT",'Full menu'!AJ38="LSD"),"subst",IF(OR('Full menu'!AJ38="FERT",'Full menu'!AJ38="FMT",'Full menu'!AJ38="FIT",'Full menu'!AJ38="WSD"),"intens",""))))</f>
        <v>intens</v>
      </c>
      <c r="AK38" s="4" t="str">
        <f>IF(OR('Full menu'!AK38="MDC",'Full menu'!AK38="PERF"),"rude",IF(OR('Full menu'!AK38="PCB",'Full menu'!AK38="AERF",'Full menu'!AK38="UD"),"inter",IF(OR('Full menu'!AK38="ACB",'Full menu'!AK38="LCERT",'Full menu'!AK38="LERT",'Full menu'!AK38="FCERT",'Full menu'!AK38="FCMT",'Full menu'!AK38="LCMT",'Full menu'!AK38="LMT",'Full menu'!AK38="LCIT",'Full menu'!AK38="FCIT",'Full menu'!AK38="LIT",'Full menu'!AK38="MwERT",'Full menu'!AK38="ERwMT",'Full menu'!AK38="M&amp;ERT",'Full menu'!AK38="MwIT",'Full menu'!AK38="IwMT",'Full menu'!AK38="M&amp;IT",'Full menu'!AK38="IwERT",'Full menu'!AK38="ERwIT",'Full menu'!AK38="I&amp;ERT",'Full menu'!AK38="ER&amp;M&amp;IT",'Full menu'!AK38="LSD"),"subst",IF(OR('Full menu'!AK38="FERT",'Full menu'!AK38="FMT",'Full menu'!AK38="FIT",'Full menu'!AK38="WSD"),"intens",""))))</f>
        <v>intens</v>
      </c>
      <c r="AL38" s="4" t="str">
        <f>IF(OR('Full menu'!AL38="MDC",'Full menu'!AL38="PERF"),"rude",IF(OR('Full menu'!AL38="PCB",'Full menu'!AL38="AERF",'Full menu'!AL38="UD"),"inter",IF(OR('Full menu'!AL38="ACB",'Full menu'!AL38="LCERT",'Full menu'!AL38="LERT",'Full menu'!AL38="FCERT",'Full menu'!AL38="FCMT",'Full menu'!AL38="LCMT",'Full menu'!AL38="LMT",'Full menu'!AL38="LCIT",'Full menu'!AL38="FCIT",'Full menu'!AL38="LIT",'Full menu'!AL38="MwERT",'Full menu'!AL38="ERwMT",'Full menu'!AL38="M&amp;ERT",'Full menu'!AL38="MwIT",'Full menu'!AL38="IwMT",'Full menu'!AL38="M&amp;IT",'Full menu'!AL38="IwERT",'Full menu'!AL38="ERwIT",'Full menu'!AL38="I&amp;ERT",'Full menu'!AL38="ER&amp;M&amp;IT",'Full menu'!AL38="LSD"),"subst",IF(OR('Full menu'!AL38="FERT",'Full menu'!AL38="FMT",'Full menu'!AL38="FIT",'Full menu'!AL38="WSD"),"intens",""))))</f>
        <v>intens</v>
      </c>
      <c r="AM38" s="4" t="str">
        <f>IF(OR('Full menu'!AM38="MDC",'Full menu'!AM38="PERF"),"rude",IF(OR('Full menu'!AM38="PCB",'Full menu'!AM38="AERF",'Full menu'!AM38="UD"),"inter",IF(OR('Full menu'!AM38="ACB",'Full menu'!AM38="LCERT",'Full menu'!AM38="LERT",'Full menu'!AM38="FCERT",'Full menu'!AM38="FCMT",'Full menu'!AM38="LCMT",'Full menu'!AM38="LMT",'Full menu'!AM38="LCIT",'Full menu'!AM38="FCIT",'Full menu'!AM38="LIT",'Full menu'!AM38="MwERT",'Full menu'!AM38="ERwMT",'Full menu'!AM38="M&amp;ERT",'Full menu'!AM38="MwIT",'Full menu'!AM38="IwMT",'Full menu'!AM38="M&amp;IT",'Full menu'!AM38="IwERT",'Full menu'!AM38="ERwIT",'Full menu'!AM38="I&amp;ERT",'Full menu'!AM38="ER&amp;M&amp;IT",'Full menu'!AM38="LSD"),"subst",IF(OR('Full menu'!AM38="FERT",'Full menu'!AM38="FMT",'Full menu'!AM38="FIT",'Full menu'!AM38="WSD"),"intens",""))))</f>
        <v>intens</v>
      </c>
      <c r="AN38" s="4" t="str">
        <f>IF(OR('Full menu'!AN38="MDC",'Full menu'!AN38="PERF"),"rude",IF(OR('Full menu'!AN38="PCB",'Full menu'!AN38="AERF",'Full menu'!AN38="UD"),"inter",IF(OR('Full menu'!AN38="ACB",'Full menu'!AN38="LCERT",'Full menu'!AN38="LERT",'Full menu'!AN38="FCERT",'Full menu'!AN38="FCMT",'Full menu'!AN38="LCMT",'Full menu'!AN38="LMT",'Full menu'!AN38="LCIT",'Full menu'!AN38="FCIT",'Full menu'!AN38="LIT",'Full menu'!AN38="MwERT",'Full menu'!AN38="ERwMT",'Full menu'!AN38="M&amp;ERT",'Full menu'!AN38="MwIT",'Full menu'!AN38="IwMT",'Full menu'!AN38="M&amp;IT",'Full menu'!AN38="IwERT",'Full menu'!AN38="ERwIT",'Full menu'!AN38="I&amp;ERT",'Full menu'!AN38="ER&amp;M&amp;IT",'Full menu'!AN38="LSD"),"subst",IF(OR('Full menu'!AN38="FERT",'Full menu'!AN38="FMT",'Full menu'!AN38="FIT",'Full menu'!AN38="WSD"),"intens",""))))</f>
        <v>intens</v>
      </c>
      <c r="AO38" s="4" t="str">
        <f>IF(OR('Full menu'!AO38="MDC",'Full menu'!AO38="PERF"),"rude",IF(OR('Full menu'!AO38="PCB",'Full menu'!AO38="AERF",'Full menu'!AO38="UD"),"inter",IF(OR('Full menu'!AO38="ACB",'Full menu'!AO38="LCERT",'Full menu'!AO38="LERT",'Full menu'!AO38="FCERT",'Full menu'!AO38="FCMT",'Full menu'!AO38="LCMT",'Full menu'!AO38="LMT",'Full menu'!AO38="LCIT",'Full menu'!AO38="FCIT",'Full menu'!AO38="LIT",'Full menu'!AO38="MwERT",'Full menu'!AO38="ERwMT",'Full menu'!AO38="M&amp;ERT",'Full menu'!AO38="MwIT",'Full menu'!AO38="IwMT",'Full menu'!AO38="M&amp;IT",'Full menu'!AO38="IwERT",'Full menu'!AO38="ERwIT",'Full menu'!AO38="I&amp;ERT",'Full menu'!AO38="ER&amp;M&amp;IT",'Full menu'!AO38="LSD"),"subst",IF(OR('Full menu'!AO38="FERT",'Full menu'!AO38="FMT",'Full menu'!AO38="FIT",'Full menu'!AO38="WSD"),"intens",""))))</f>
        <v>intens</v>
      </c>
      <c r="AP38" s="4" t="str">
        <f>IF(OR('Full menu'!AP38="MDC",'Full menu'!AP38="PERF"),"rude",IF(OR('Full menu'!AP38="PCB",'Full menu'!AP38="AERF",'Full menu'!AP38="UD"),"inter",IF(OR('Full menu'!AP38="ACB",'Full menu'!AP38="LCERT",'Full menu'!AP38="LERT",'Full menu'!AP38="FCERT",'Full menu'!AP38="FCMT",'Full menu'!AP38="LCMT",'Full menu'!AP38="LMT",'Full menu'!AP38="LCIT",'Full menu'!AP38="FCIT",'Full menu'!AP38="LIT",'Full menu'!AP38="MwERT",'Full menu'!AP38="ERwMT",'Full menu'!AP38="M&amp;ERT",'Full menu'!AP38="MwIT",'Full menu'!AP38="IwMT",'Full menu'!AP38="M&amp;IT",'Full menu'!AP38="IwERT",'Full menu'!AP38="ERwIT",'Full menu'!AP38="I&amp;ERT",'Full menu'!AP38="ER&amp;M&amp;IT",'Full menu'!AP38="LSD"),"subst",IF(OR('Full menu'!AP38="FERT",'Full menu'!AP38="FMT",'Full menu'!AP38="FIT",'Full menu'!AP38="WSD"),"intens",""))))</f>
        <v>intens</v>
      </c>
      <c r="AQ38" s="4" t="str">
        <f>IF(OR('Full menu'!AQ38="MDC",'Full menu'!AQ38="PERF"),"rude",IF(OR('Full menu'!AQ38="PCB",'Full menu'!AQ38="AERF",'Full menu'!AQ38="UD"),"inter",IF(OR('Full menu'!AQ38="ACB",'Full menu'!AQ38="LCERT",'Full menu'!AQ38="LERT",'Full menu'!AQ38="FCERT",'Full menu'!AQ38="FCMT",'Full menu'!AQ38="LCMT",'Full menu'!AQ38="LMT",'Full menu'!AQ38="LCIT",'Full menu'!AQ38="FCIT",'Full menu'!AQ38="LIT",'Full menu'!AQ38="MwERT",'Full menu'!AQ38="ERwMT",'Full menu'!AQ38="M&amp;ERT",'Full menu'!AQ38="MwIT",'Full menu'!AQ38="IwMT",'Full menu'!AQ38="M&amp;IT",'Full menu'!AQ38="IwERT",'Full menu'!AQ38="ERwIT",'Full menu'!AQ38="I&amp;ERT",'Full menu'!AQ38="ER&amp;M&amp;IT",'Full menu'!AQ38="LSD"),"subst",IF(OR('Full menu'!AQ38="FERT",'Full menu'!AQ38="FMT",'Full menu'!AQ38="FIT",'Full menu'!AQ38="WSD"),"intens",""))))</f>
        <v>intens</v>
      </c>
      <c r="AR38" s="4" t="str">
        <f>IF(OR('Full menu'!AR38="MDC",'Full menu'!AR38="PERF"),"rude",IF(OR('Full menu'!AR38="PCB",'Full menu'!AR38="AERF",'Full menu'!AR38="UD"),"inter",IF(OR('Full menu'!AR38="ACB",'Full menu'!AR38="LCERT",'Full menu'!AR38="LERT",'Full menu'!AR38="FCERT",'Full menu'!AR38="FCMT",'Full menu'!AR38="LCMT",'Full menu'!AR38="LMT",'Full menu'!AR38="LCIT",'Full menu'!AR38="FCIT",'Full menu'!AR38="LIT",'Full menu'!AR38="MwERT",'Full menu'!AR38="ERwMT",'Full menu'!AR38="M&amp;ERT",'Full menu'!AR38="MwIT",'Full menu'!AR38="IwMT",'Full menu'!AR38="M&amp;IT",'Full menu'!AR38="IwERT",'Full menu'!AR38="ERwIT",'Full menu'!AR38="I&amp;ERT",'Full menu'!AR38="ER&amp;M&amp;IT",'Full menu'!AR38="LSD"),"subst",IF(OR('Full menu'!AR38="FERT",'Full menu'!AR38="FMT",'Full menu'!AR38="FIT",'Full menu'!AR38="WSD"),"intens",""))))</f>
        <v>intens</v>
      </c>
      <c r="AS38" s="4" t="str">
        <f>IF(OR('Full menu'!AS38="MDC",'Full menu'!AS38="PERF"),"rude",IF(OR('Full menu'!AS38="PCB",'Full menu'!AS38="AERF",'Full menu'!AS38="UD"),"inter",IF(OR('Full menu'!AS38="ACB",'Full menu'!AS38="LCERT",'Full menu'!AS38="LERT",'Full menu'!AS38="FCERT",'Full menu'!AS38="FCMT",'Full menu'!AS38="LCMT",'Full menu'!AS38="LMT",'Full menu'!AS38="LCIT",'Full menu'!AS38="FCIT",'Full menu'!AS38="LIT",'Full menu'!AS38="MwERT",'Full menu'!AS38="ERwMT",'Full menu'!AS38="M&amp;ERT",'Full menu'!AS38="MwIT",'Full menu'!AS38="IwMT",'Full menu'!AS38="M&amp;IT",'Full menu'!AS38="IwERT",'Full menu'!AS38="ERwIT",'Full menu'!AS38="I&amp;ERT",'Full menu'!AS38="ER&amp;M&amp;IT",'Full menu'!AS38="LSD"),"subst",IF(OR('Full menu'!AS38="FERT",'Full menu'!AS38="FMT",'Full menu'!AS38="FIT",'Full menu'!AS38="WSD"),"intens",""))))</f>
        <v>intens</v>
      </c>
    </row>
    <row r="39" spans="1:45" x14ac:dyDescent="0.2">
      <c r="A39" s="4" t="s">
        <v>60</v>
      </c>
      <c r="B39" s="4" t="str">
        <f>IF(OR('Full menu'!B39="MDC",'Full menu'!B39="PERF"),"rude",IF(OR('Full menu'!B39="PCB",'Full menu'!B39="AERF",'Full menu'!B39="UD"),"inter",IF(OR('Full menu'!B39="ACB",'Full menu'!B39="LCERT",'Full menu'!B39="LERT",'Full menu'!B39="FCERT",'Full menu'!B39="FCMT",'Full menu'!B39="LCMT",'Full menu'!B39="LMT",'Full menu'!B39="LCIT",'Full menu'!B39="FCIT",'Full menu'!B39="LIT",'Full menu'!B39="MwERT",'Full menu'!B39="ERwMT",'Full menu'!B39="M&amp;ERT",'Full menu'!B39="MwIT",'Full menu'!B39="IwMT",'Full menu'!B39="M&amp;IT",'Full menu'!B39="IwERT",'Full menu'!B39="ERwIT",'Full menu'!B39="I&amp;ERT",'Full menu'!B39="ER&amp;M&amp;IT",'Full menu'!B39="LSD"),"subst",IF(OR('Full menu'!B39="FERT",'Full menu'!B39="FMT",'Full menu'!B39="FIT",'Full menu'!B39="WSD"),"intens",""))))</f>
        <v>rude</v>
      </c>
      <c r="C39" s="4" t="str">
        <f>IF(OR('Full menu'!C39="MDC",'Full menu'!C39="PERF"),"rude",IF(OR('Full menu'!C39="PCB",'Full menu'!C39="AERF",'Full menu'!C39="UD"),"inter",IF(OR('Full menu'!C39="ACB",'Full menu'!C39="LCERT",'Full menu'!C39="LERT",'Full menu'!C39="FCERT",'Full menu'!C39="FCMT",'Full menu'!C39="LCMT",'Full menu'!C39="LMT",'Full menu'!C39="LCIT",'Full menu'!C39="FCIT",'Full menu'!C39="LIT",'Full menu'!C39="MwERT",'Full menu'!C39="ERwMT",'Full menu'!C39="M&amp;ERT",'Full menu'!C39="MwIT",'Full menu'!C39="IwMT",'Full menu'!C39="M&amp;IT",'Full menu'!C39="IwERT",'Full menu'!C39="ERwIT",'Full menu'!C39="I&amp;ERT",'Full menu'!C39="ER&amp;M&amp;IT",'Full menu'!C39="LSD"),"subst",IF(OR('Full menu'!C39="FERT",'Full menu'!C39="FMT",'Full menu'!C39="FIT",'Full menu'!C39="WSD"),"intens",""))))</f>
        <v>rude</v>
      </c>
      <c r="D39" s="4" t="str">
        <f>IF(OR('Full menu'!D39="MDC",'Full menu'!D39="PERF"),"rude",IF(OR('Full menu'!D39="PCB",'Full menu'!D39="AERF",'Full menu'!D39="UD"),"inter",IF(OR('Full menu'!D39="ACB",'Full menu'!D39="LCERT",'Full menu'!D39="LERT",'Full menu'!D39="FCERT",'Full menu'!D39="FCMT",'Full menu'!D39="LCMT",'Full menu'!D39="LMT",'Full menu'!D39="LCIT",'Full menu'!D39="FCIT",'Full menu'!D39="LIT",'Full menu'!D39="MwERT",'Full menu'!D39="ERwMT",'Full menu'!D39="M&amp;ERT",'Full menu'!D39="MwIT",'Full menu'!D39="IwMT",'Full menu'!D39="M&amp;IT",'Full menu'!D39="IwERT",'Full menu'!D39="ERwIT",'Full menu'!D39="I&amp;ERT",'Full menu'!D39="ER&amp;M&amp;IT",'Full menu'!D39="LSD"),"subst",IF(OR('Full menu'!D39="FERT",'Full menu'!D39="FMT",'Full menu'!D39="FIT",'Full menu'!D39="WSD"),"intens",""))))</f>
        <v>rude</v>
      </c>
      <c r="E39" s="4" t="str">
        <f>IF(OR('Full menu'!E39="MDC",'Full menu'!E39="PERF"),"rude",IF(OR('Full menu'!E39="PCB",'Full menu'!E39="AERF",'Full menu'!E39="UD"),"inter",IF(OR('Full menu'!E39="ACB",'Full menu'!E39="LCERT",'Full menu'!E39="LERT",'Full menu'!E39="FCERT",'Full menu'!E39="FCMT",'Full menu'!E39="LCMT",'Full menu'!E39="LMT",'Full menu'!E39="LCIT",'Full menu'!E39="FCIT",'Full menu'!E39="LIT",'Full menu'!E39="MwERT",'Full menu'!E39="ERwMT",'Full menu'!E39="M&amp;ERT",'Full menu'!E39="MwIT",'Full menu'!E39="IwMT",'Full menu'!E39="M&amp;IT",'Full menu'!E39="IwERT",'Full menu'!E39="ERwIT",'Full menu'!E39="I&amp;ERT",'Full menu'!E39="ER&amp;M&amp;IT",'Full menu'!E39="LSD"),"subst",IF(OR('Full menu'!E39="FERT",'Full menu'!E39="FMT",'Full menu'!E39="FIT",'Full menu'!E39="WSD"),"intens",""))))</f>
        <v>inter</v>
      </c>
      <c r="F39" s="4" t="str">
        <f>IF(OR('Full menu'!F39="MDC",'Full menu'!F39="PERF"),"rude",IF(OR('Full menu'!F39="PCB",'Full menu'!F39="AERF",'Full menu'!F39="UD"),"inter",IF(OR('Full menu'!F39="ACB",'Full menu'!F39="LCERT",'Full menu'!F39="LERT",'Full menu'!F39="FCERT",'Full menu'!F39="FCMT",'Full menu'!F39="LCMT",'Full menu'!F39="LMT",'Full menu'!F39="LCIT",'Full menu'!F39="FCIT",'Full menu'!F39="LIT",'Full menu'!F39="MwERT",'Full menu'!F39="ERwMT",'Full menu'!F39="M&amp;ERT",'Full menu'!F39="MwIT",'Full menu'!F39="IwMT",'Full menu'!F39="M&amp;IT",'Full menu'!F39="IwERT",'Full menu'!F39="ERwIT",'Full menu'!F39="I&amp;ERT",'Full menu'!F39="ER&amp;M&amp;IT",'Full menu'!F39="LSD"),"subst",IF(OR('Full menu'!F39="FERT",'Full menu'!F39="FMT",'Full menu'!F39="FIT",'Full menu'!F39="WSD"),"intens",""))))</f>
        <v>inter</v>
      </c>
      <c r="G39" s="4" t="str">
        <f>IF(OR('Full menu'!G39="MDC",'Full menu'!G39="PERF"),"rude",IF(OR('Full menu'!G39="PCB",'Full menu'!G39="AERF",'Full menu'!G39="UD"),"inter",IF(OR('Full menu'!G39="ACB",'Full menu'!G39="LCERT",'Full menu'!G39="LERT",'Full menu'!G39="FCERT",'Full menu'!G39="FCMT",'Full menu'!G39="LCMT",'Full menu'!G39="LMT",'Full menu'!G39="LCIT",'Full menu'!G39="FCIT",'Full menu'!G39="LIT",'Full menu'!G39="MwERT",'Full menu'!G39="ERwMT",'Full menu'!G39="M&amp;ERT",'Full menu'!G39="MwIT",'Full menu'!G39="IwMT",'Full menu'!G39="M&amp;IT",'Full menu'!G39="IwERT",'Full menu'!G39="ERwIT",'Full menu'!G39="I&amp;ERT",'Full menu'!G39="ER&amp;M&amp;IT",'Full menu'!G39="LSD"),"subst",IF(OR('Full menu'!G39="FERT",'Full menu'!G39="FMT",'Full menu'!G39="FIT",'Full menu'!G39="WSD"),"intens",""))))</f>
        <v>inter</v>
      </c>
      <c r="H39" s="4" t="str">
        <f>IF(OR('Full menu'!H39="MDC",'Full menu'!H39="PERF"),"rude",IF(OR('Full menu'!H39="PCB",'Full menu'!H39="AERF",'Full menu'!H39="UD"),"inter",IF(OR('Full menu'!H39="ACB",'Full menu'!H39="LCERT",'Full menu'!H39="LERT",'Full menu'!H39="FCERT",'Full menu'!H39="FCMT",'Full menu'!H39="LCMT",'Full menu'!H39="LMT",'Full menu'!H39="LCIT",'Full menu'!H39="FCIT",'Full menu'!H39="LIT",'Full menu'!H39="MwERT",'Full menu'!H39="ERwMT",'Full menu'!H39="M&amp;ERT",'Full menu'!H39="MwIT",'Full menu'!H39="IwMT",'Full menu'!H39="M&amp;IT",'Full menu'!H39="IwERT",'Full menu'!H39="ERwIT",'Full menu'!H39="I&amp;ERT",'Full menu'!H39="ER&amp;M&amp;IT",'Full menu'!H39="LSD"),"subst",IF(OR('Full menu'!H39="FERT",'Full menu'!H39="FMT",'Full menu'!H39="FIT",'Full menu'!H39="WSD"),"intens",""))))</f>
        <v>inter</v>
      </c>
      <c r="I39" s="4" t="str">
        <f>IF(OR('Full menu'!I39="MDC",'Full menu'!I39="PERF"),"rude",IF(OR('Full menu'!I39="PCB",'Full menu'!I39="AERF",'Full menu'!I39="UD"),"inter",IF(OR('Full menu'!I39="ACB",'Full menu'!I39="LCERT",'Full menu'!I39="LERT",'Full menu'!I39="FCERT",'Full menu'!I39="FCMT",'Full menu'!I39="LCMT",'Full menu'!I39="LMT",'Full menu'!I39="LCIT",'Full menu'!I39="FCIT",'Full menu'!I39="LIT",'Full menu'!I39="MwERT",'Full menu'!I39="ERwMT",'Full menu'!I39="M&amp;ERT",'Full menu'!I39="MwIT",'Full menu'!I39="IwMT",'Full menu'!I39="M&amp;IT",'Full menu'!I39="IwERT",'Full menu'!I39="ERwIT",'Full menu'!I39="I&amp;ERT",'Full menu'!I39="ER&amp;M&amp;IT",'Full menu'!I39="LSD"),"subst",IF(OR('Full menu'!I39="FERT",'Full menu'!I39="FMT",'Full menu'!I39="FIT",'Full menu'!I39="WSD"),"intens",""))))</f>
        <v>inter</v>
      </c>
      <c r="J39" s="4" t="str">
        <f>IF(OR('Full menu'!J39="MDC",'Full menu'!J39="PERF"),"rude",IF(OR('Full menu'!J39="PCB",'Full menu'!J39="AERF",'Full menu'!J39="UD"),"inter",IF(OR('Full menu'!J39="ACB",'Full menu'!J39="LCERT",'Full menu'!J39="LERT",'Full menu'!J39="FCERT",'Full menu'!J39="FCMT",'Full menu'!J39="LCMT",'Full menu'!J39="LMT",'Full menu'!J39="LCIT",'Full menu'!J39="FCIT",'Full menu'!J39="LIT",'Full menu'!J39="MwERT",'Full menu'!J39="ERwMT",'Full menu'!J39="M&amp;ERT",'Full menu'!J39="MwIT",'Full menu'!J39="IwMT",'Full menu'!J39="M&amp;IT",'Full menu'!J39="IwERT",'Full menu'!J39="ERwIT",'Full menu'!J39="I&amp;ERT",'Full menu'!J39="ER&amp;M&amp;IT",'Full menu'!J39="LSD"),"subst",IF(OR('Full menu'!J39="FERT",'Full menu'!J39="FMT",'Full menu'!J39="FIT",'Full menu'!J39="WSD"),"intens",""))))</f>
        <v>inter</v>
      </c>
      <c r="K39" s="4" t="str">
        <f>IF(OR('Full menu'!K39="MDC",'Full menu'!K39="PERF"),"rude",IF(OR('Full menu'!K39="PCB",'Full menu'!K39="AERF",'Full menu'!K39="UD"),"inter",IF(OR('Full menu'!K39="ACB",'Full menu'!K39="LCERT",'Full menu'!K39="LERT",'Full menu'!K39="FCERT",'Full menu'!K39="FCMT",'Full menu'!K39="LCMT",'Full menu'!K39="LMT",'Full menu'!K39="LCIT",'Full menu'!K39="FCIT",'Full menu'!K39="LIT",'Full menu'!K39="MwERT",'Full menu'!K39="ERwMT",'Full menu'!K39="M&amp;ERT",'Full menu'!K39="MwIT",'Full menu'!K39="IwMT",'Full menu'!K39="M&amp;IT",'Full menu'!K39="IwERT",'Full menu'!K39="ERwIT",'Full menu'!K39="I&amp;ERT",'Full menu'!K39="ER&amp;M&amp;IT",'Full menu'!K39="LSD"),"subst",IF(OR('Full menu'!K39="FERT",'Full menu'!K39="FMT",'Full menu'!K39="FIT",'Full menu'!K39="WSD"),"intens",""))))</f>
        <v>inter</v>
      </c>
      <c r="L39" s="4" t="str">
        <f>IF(OR('Full menu'!L39="MDC",'Full menu'!L39="PERF"),"rude",IF(OR('Full menu'!L39="PCB",'Full menu'!L39="AERF",'Full menu'!L39="UD"),"inter",IF(OR('Full menu'!L39="ACB",'Full menu'!L39="LCERT",'Full menu'!L39="LERT",'Full menu'!L39="FCERT",'Full menu'!L39="FCMT",'Full menu'!L39="LCMT",'Full menu'!L39="LMT",'Full menu'!L39="LCIT",'Full menu'!L39="FCIT",'Full menu'!L39="LIT",'Full menu'!L39="MwERT",'Full menu'!L39="ERwMT",'Full menu'!L39="M&amp;ERT",'Full menu'!L39="MwIT",'Full menu'!L39="IwMT",'Full menu'!L39="M&amp;IT",'Full menu'!L39="IwERT",'Full menu'!L39="ERwIT",'Full menu'!L39="I&amp;ERT",'Full menu'!L39="ER&amp;M&amp;IT",'Full menu'!L39="LSD"),"subst",IF(OR('Full menu'!L39="FERT",'Full menu'!L39="FMT",'Full menu'!L39="FIT",'Full menu'!L39="WSD"),"intens",""))))</f>
        <v>inter</v>
      </c>
      <c r="M39" s="4" t="str">
        <f>IF(OR('Full menu'!M39="MDC",'Full menu'!M39="PERF"),"rude",IF(OR('Full menu'!M39="PCB",'Full menu'!M39="AERF",'Full menu'!M39="UD"),"inter",IF(OR('Full menu'!M39="ACB",'Full menu'!M39="LCERT",'Full menu'!M39="LERT",'Full menu'!M39="FCERT",'Full menu'!M39="FCMT",'Full menu'!M39="LCMT",'Full menu'!M39="LMT",'Full menu'!M39="LCIT",'Full menu'!M39="FCIT",'Full menu'!M39="LIT",'Full menu'!M39="MwERT",'Full menu'!M39="ERwMT",'Full menu'!M39="M&amp;ERT",'Full menu'!M39="MwIT",'Full menu'!M39="IwMT",'Full menu'!M39="M&amp;IT",'Full menu'!M39="IwERT",'Full menu'!M39="ERwIT",'Full menu'!M39="I&amp;ERT",'Full menu'!M39="ER&amp;M&amp;IT",'Full menu'!M39="LSD"),"subst",IF(OR('Full menu'!M39="FERT",'Full menu'!M39="FMT",'Full menu'!M39="FIT",'Full menu'!M39="WSD"),"intens",""))))</f>
        <v>inter</v>
      </c>
      <c r="N39" s="4" t="str">
        <f>IF(OR('Full menu'!N39="MDC",'Full menu'!N39="PERF"),"rude",IF(OR('Full menu'!N39="PCB",'Full menu'!N39="AERF",'Full menu'!N39="UD"),"inter",IF(OR('Full menu'!N39="ACB",'Full menu'!N39="LCERT",'Full menu'!N39="LERT",'Full menu'!N39="FCERT",'Full menu'!N39="FCMT",'Full menu'!N39="LCMT",'Full menu'!N39="LMT",'Full menu'!N39="LCIT",'Full menu'!N39="FCIT",'Full menu'!N39="LIT",'Full menu'!N39="MwERT",'Full menu'!N39="ERwMT",'Full menu'!N39="M&amp;ERT",'Full menu'!N39="MwIT",'Full menu'!N39="IwMT",'Full menu'!N39="M&amp;IT",'Full menu'!N39="IwERT",'Full menu'!N39="ERwIT",'Full menu'!N39="I&amp;ERT",'Full menu'!N39="ER&amp;M&amp;IT",'Full menu'!N39="LSD"),"subst",IF(OR('Full menu'!N39="FERT",'Full menu'!N39="FMT",'Full menu'!N39="FIT",'Full menu'!N39="WSD"),"intens",""))))</f>
        <v>inter</v>
      </c>
      <c r="O39" s="4" t="str">
        <f>IF(OR('Full menu'!O39="MDC",'Full menu'!O39="PERF"),"rude",IF(OR('Full menu'!O39="PCB",'Full menu'!O39="AERF",'Full menu'!O39="UD"),"inter",IF(OR('Full menu'!O39="ACB",'Full menu'!O39="LCERT",'Full menu'!O39="LERT",'Full menu'!O39="FCERT",'Full menu'!O39="FCMT",'Full menu'!O39="LCMT",'Full menu'!O39="LMT",'Full menu'!O39="LCIT",'Full menu'!O39="FCIT",'Full menu'!O39="LIT",'Full menu'!O39="MwERT",'Full menu'!O39="ERwMT",'Full menu'!O39="M&amp;ERT",'Full menu'!O39="MwIT",'Full menu'!O39="IwMT",'Full menu'!O39="M&amp;IT",'Full menu'!O39="IwERT",'Full menu'!O39="ERwIT",'Full menu'!O39="I&amp;ERT",'Full menu'!O39="ER&amp;M&amp;IT",'Full menu'!O39="LSD"),"subst",IF(OR('Full menu'!O39="FERT",'Full menu'!O39="FMT",'Full menu'!O39="FIT",'Full menu'!O39="WSD"),"intens",""))))</f>
        <v>inter</v>
      </c>
      <c r="P39" s="4" t="str">
        <f>IF(OR('Full menu'!P39="MDC",'Full menu'!P39="PERF"),"rude",IF(OR('Full menu'!P39="PCB",'Full menu'!P39="AERF",'Full menu'!P39="UD"),"inter",IF(OR('Full menu'!P39="ACB",'Full menu'!P39="LCERT",'Full menu'!P39="LERT",'Full menu'!P39="FCERT",'Full menu'!P39="FCMT",'Full menu'!P39="LCMT",'Full menu'!P39="LMT",'Full menu'!P39="LCIT",'Full menu'!P39="FCIT",'Full menu'!P39="LIT",'Full menu'!P39="MwERT",'Full menu'!P39="ERwMT",'Full menu'!P39="M&amp;ERT",'Full menu'!P39="MwIT",'Full menu'!P39="IwMT",'Full menu'!P39="M&amp;IT",'Full menu'!P39="IwERT",'Full menu'!P39="ERwIT",'Full menu'!P39="I&amp;ERT",'Full menu'!P39="ER&amp;M&amp;IT",'Full menu'!P39="LSD"),"subst",IF(OR('Full menu'!P39="FERT",'Full menu'!P39="FMT",'Full menu'!P39="FIT",'Full menu'!P39="WSD"),"intens",""))))</f>
        <v>inter</v>
      </c>
      <c r="Q39" s="4" t="str">
        <f>IF(OR('Full menu'!Q39="MDC",'Full menu'!Q39="PERF"),"rude",IF(OR('Full menu'!Q39="PCB",'Full menu'!Q39="AERF",'Full menu'!Q39="UD"),"inter",IF(OR('Full menu'!Q39="ACB",'Full menu'!Q39="LCERT",'Full menu'!Q39="LERT",'Full menu'!Q39="FCERT",'Full menu'!Q39="FCMT",'Full menu'!Q39="LCMT",'Full menu'!Q39="LMT",'Full menu'!Q39="LCIT",'Full menu'!Q39="FCIT",'Full menu'!Q39="LIT",'Full menu'!Q39="MwERT",'Full menu'!Q39="ERwMT",'Full menu'!Q39="M&amp;ERT",'Full menu'!Q39="MwIT",'Full menu'!Q39="IwMT",'Full menu'!Q39="M&amp;IT",'Full menu'!Q39="IwERT",'Full menu'!Q39="ERwIT",'Full menu'!Q39="I&amp;ERT",'Full menu'!Q39="ER&amp;M&amp;IT",'Full menu'!Q39="LSD"),"subst",IF(OR('Full menu'!Q39="FERT",'Full menu'!Q39="FMT",'Full menu'!Q39="FIT",'Full menu'!Q39="WSD"),"intens",""))))</f>
        <v>inter</v>
      </c>
      <c r="R39" s="4" t="str">
        <f>IF(OR('Full menu'!R39="MDC",'Full menu'!R39="PERF"),"rude",IF(OR('Full menu'!R39="PCB",'Full menu'!R39="AERF",'Full menu'!R39="UD"),"inter",IF(OR('Full menu'!R39="ACB",'Full menu'!R39="LCERT",'Full menu'!R39="LERT",'Full menu'!R39="FCERT",'Full menu'!R39="FCMT",'Full menu'!R39="LCMT",'Full menu'!R39="LMT",'Full menu'!R39="LCIT",'Full menu'!R39="FCIT",'Full menu'!R39="LIT",'Full menu'!R39="MwERT",'Full menu'!R39="ERwMT",'Full menu'!R39="M&amp;ERT",'Full menu'!R39="MwIT",'Full menu'!R39="IwMT",'Full menu'!R39="M&amp;IT",'Full menu'!R39="IwERT",'Full menu'!R39="ERwIT",'Full menu'!R39="I&amp;ERT",'Full menu'!R39="ER&amp;M&amp;IT",'Full menu'!R39="LSD"),"subst",IF(OR('Full menu'!R39="FERT",'Full menu'!R39="FMT",'Full menu'!R39="FIT",'Full menu'!R39="WSD"),"intens",""))))</f>
        <v>inter</v>
      </c>
      <c r="S39" s="4" t="str">
        <f>IF(OR('Full menu'!S39="MDC",'Full menu'!S39="PERF"),"rude",IF(OR('Full menu'!S39="PCB",'Full menu'!S39="AERF",'Full menu'!S39="UD"),"inter",IF(OR('Full menu'!S39="ACB",'Full menu'!S39="LCERT",'Full menu'!S39="LERT",'Full menu'!S39="FCERT",'Full menu'!S39="FCMT",'Full menu'!S39="LCMT",'Full menu'!S39="LMT",'Full menu'!S39="LCIT",'Full menu'!S39="FCIT",'Full menu'!S39="LIT",'Full menu'!S39="MwERT",'Full menu'!S39="ERwMT",'Full menu'!S39="M&amp;ERT",'Full menu'!S39="MwIT",'Full menu'!S39="IwMT",'Full menu'!S39="M&amp;IT",'Full menu'!S39="IwERT",'Full menu'!S39="ERwIT",'Full menu'!S39="I&amp;ERT",'Full menu'!S39="ER&amp;M&amp;IT",'Full menu'!S39="LSD"),"subst",IF(OR('Full menu'!S39="FERT",'Full menu'!S39="FMT",'Full menu'!S39="FIT",'Full menu'!S39="WSD"),"intens",""))))</f>
        <v>inter</v>
      </c>
      <c r="T39" s="4" t="str">
        <f>IF(OR('Full menu'!T39="MDC",'Full menu'!T39="PERF"),"rude",IF(OR('Full menu'!T39="PCB",'Full menu'!T39="AERF",'Full menu'!T39="UD"),"inter",IF(OR('Full menu'!T39="ACB",'Full menu'!T39="LCERT",'Full menu'!T39="LERT",'Full menu'!T39="FCERT",'Full menu'!T39="FCMT",'Full menu'!T39="LCMT",'Full menu'!T39="LMT",'Full menu'!T39="LCIT",'Full menu'!T39="FCIT",'Full menu'!T39="LIT",'Full menu'!T39="MwERT",'Full menu'!T39="ERwMT",'Full menu'!T39="M&amp;ERT",'Full menu'!T39="MwIT",'Full menu'!T39="IwMT",'Full menu'!T39="M&amp;IT",'Full menu'!T39="IwERT",'Full menu'!T39="ERwIT",'Full menu'!T39="I&amp;ERT",'Full menu'!T39="ER&amp;M&amp;IT",'Full menu'!T39="LSD"),"subst",IF(OR('Full menu'!T39="FERT",'Full menu'!T39="FMT",'Full menu'!T39="FIT",'Full menu'!T39="WSD"),"intens",""))))</f>
        <v>subst</v>
      </c>
      <c r="U39" s="4" t="str">
        <f>IF(OR('Full menu'!U39="MDC",'Full menu'!U39="PERF"),"rude",IF(OR('Full menu'!U39="PCB",'Full menu'!U39="AERF",'Full menu'!U39="UD"),"inter",IF(OR('Full menu'!U39="ACB",'Full menu'!U39="LCERT",'Full menu'!U39="LERT",'Full menu'!U39="FCERT",'Full menu'!U39="FCMT",'Full menu'!U39="LCMT",'Full menu'!U39="LMT",'Full menu'!U39="LCIT",'Full menu'!U39="FCIT",'Full menu'!U39="LIT",'Full menu'!U39="MwERT",'Full menu'!U39="ERwMT",'Full menu'!U39="M&amp;ERT",'Full menu'!U39="MwIT",'Full menu'!U39="IwMT",'Full menu'!U39="M&amp;IT",'Full menu'!U39="IwERT",'Full menu'!U39="ERwIT",'Full menu'!U39="I&amp;ERT",'Full menu'!U39="ER&amp;M&amp;IT",'Full menu'!U39="LSD"),"subst",IF(OR('Full menu'!U39="FERT",'Full menu'!U39="FMT",'Full menu'!U39="FIT",'Full menu'!U39="WSD"),"intens",""))))</f>
        <v>subst</v>
      </c>
      <c r="V39" s="4" t="str">
        <f>IF(OR('Full menu'!V39="MDC",'Full menu'!V39="PERF"),"rude",IF(OR('Full menu'!V39="PCB",'Full menu'!V39="AERF",'Full menu'!V39="UD"),"inter",IF(OR('Full menu'!V39="ACB",'Full menu'!V39="LCERT",'Full menu'!V39="LERT",'Full menu'!V39="FCERT",'Full menu'!V39="FCMT",'Full menu'!V39="LCMT",'Full menu'!V39="LMT",'Full menu'!V39="LCIT",'Full menu'!V39="FCIT",'Full menu'!V39="LIT",'Full menu'!V39="MwERT",'Full menu'!V39="ERwMT",'Full menu'!V39="M&amp;ERT",'Full menu'!V39="MwIT",'Full menu'!V39="IwMT",'Full menu'!V39="M&amp;IT",'Full menu'!V39="IwERT",'Full menu'!V39="ERwIT",'Full menu'!V39="I&amp;ERT",'Full menu'!V39="ER&amp;M&amp;IT",'Full menu'!V39="LSD"),"subst",IF(OR('Full menu'!V39="FERT",'Full menu'!V39="FMT",'Full menu'!V39="FIT",'Full menu'!V39="WSD"),"intens",""))))</f>
        <v>subst</v>
      </c>
      <c r="W39" s="4" t="str">
        <f>IF(OR('Full menu'!W39="MDC",'Full menu'!W39="PERF"),"rude",IF(OR('Full menu'!W39="PCB",'Full menu'!W39="AERF",'Full menu'!W39="UD"),"inter",IF(OR('Full menu'!W39="ACB",'Full menu'!W39="LCERT",'Full menu'!W39="LERT",'Full menu'!W39="FCERT",'Full menu'!W39="FCMT",'Full menu'!W39="LCMT",'Full menu'!W39="LMT",'Full menu'!W39="LCIT",'Full menu'!W39="FCIT",'Full menu'!W39="LIT",'Full menu'!W39="MwERT",'Full menu'!W39="ERwMT",'Full menu'!W39="M&amp;ERT",'Full menu'!W39="MwIT",'Full menu'!W39="IwMT",'Full menu'!W39="M&amp;IT",'Full menu'!W39="IwERT",'Full menu'!W39="ERwIT",'Full menu'!W39="I&amp;ERT",'Full menu'!W39="ER&amp;M&amp;IT",'Full menu'!W39="LSD"),"subst",IF(OR('Full menu'!W39="FERT",'Full menu'!W39="FMT",'Full menu'!W39="FIT",'Full menu'!W39="WSD"),"intens",""))))</f>
        <v>subst</v>
      </c>
      <c r="X39" s="4" t="str">
        <f>IF(OR('Full menu'!X39="MDC",'Full menu'!X39="PERF"),"rude",IF(OR('Full menu'!X39="PCB",'Full menu'!X39="AERF",'Full menu'!X39="UD"),"inter",IF(OR('Full menu'!X39="ACB",'Full menu'!X39="LCERT",'Full menu'!X39="LERT",'Full menu'!X39="FCERT",'Full menu'!X39="FCMT",'Full menu'!X39="LCMT",'Full menu'!X39="LMT",'Full menu'!X39="LCIT",'Full menu'!X39="FCIT",'Full menu'!X39="LIT",'Full menu'!X39="MwERT",'Full menu'!X39="ERwMT",'Full menu'!X39="M&amp;ERT",'Full menu'!X39="MwIT",'Full menu'!X39="IwMT",'Full menu'!X39="M&amp;IT",'Full menu'!X39="IwERT",'Full menu'!X39="ERwIT",'Full menu'!X39="I&amp;ERT",'Full menu'!X39="ER&amp;M&amp;IT",'Full menu'!X39="LSD"),"subst",IF(OR('Full menu'!X39="FERT",'Full menu'!X39="FMT",'Full menu'!X39="FIT",'Full menu'!X39="WSD"),"intens",""))))</f>
        <v>subst</v>
      </c>
      <c r="Y39" s="4" t="str">
        <f>IF(OR('Full menu'!Y39="MDC",'Full menu'!Y39="PERF"),"rude",IF(OR('Full menu'!Y39="PCB",'Full menu'!Y39="AERF",'Full menu'!Y39="UD"),"inter",IF(OR('Full menu'!Y39="ACB",'Full menu'!Y39="LCERT",'Full menu'!Y39="LERT",'Full menu'!Y39="FCERT",'Full menu'!Y39="FCMT",'Full menu'!Y39="LCMT",'Full menu'!Y39="LMT",'Full menu'!Y39="LCIT",'Full menu'!Y39="FCIT",'Full menu'!Y39="LIT",'Full menu'!Y39="MwERT",'Full menu'!Y39="ERwMT",'Full menu'!Y39="M&amp;ERT",'Full menu'!Y39="MwIT",'Full menu'!Y39="IwMT",'Full menu'!Y39="M&amp;IT",'Full menu'!Y39="IwERT",'Full menu'!Y39="ERwIT",'Full menu'!Y39="I&amp;ERT",'Full menu'!Y39="ER&amp;M&amp;IT",'Full menu'!Y39="LSD"),"subst",IF(OR('Full menu'!Y39="FERT",'Full menu'!Y39="FMT",'Full menu'!Y39="FIT",'Full menu'!Y39="WSD"),"intens",""))))</f>
        <v>subst</v>
      </c>
      <c r="Z39" s="4" t="str">
        <f>IF(OR('Full menu'!Z39="MDC",'Full menu'!Z39="PERF"),"rude",IF(OR('Full menu'!Z39="PCB",'Full menu'!Z39="AERF",'Full menu'!Z39="UD"),"inter",IF(OR('Full menu'!Z39="ACB",'Full menu'!Z39="LCERT",'Full menu'!Z39="LERT",'Full menu'!Z39="FCERT",'Full menu'!Z39="FCMT",'Full menu'!Z39="LCMT",'Full menu'!Z39="LMT",'Full menu'!Z39="LCIT",'Full menu'!Z39="FCIT",'Full menu'!Z39="LIT",'Full menu'!Z39="MwERT",'Full menu'!Z39="ERwMT",'Full menu'!Z39="M&amp;ERT",'Full menu'!Z39="MwIT",'Full menu'!Z39="IwMT",'Full menu'!Z39="M&amp;IT",'Full menu'!Z39="IwERT",'Full menu'!Z39="ERwIT",'Full menu'!Z39="I&amp;ERT",'Full menu'!Z39="ER&amp;M&amp;IT",'Full menu'!Z39="LSD"),"subst",IF(OR('Full menu'!Z39="FERT",'Full menu'!Z39="FMT",'Full menu'!Z39="FIT",'Full menu'!Z39="WSD"),"intens",""))))</f>
        <v>subst</v>
      </c>
      <c r="AA39" s="4" t="str">
        <f>IF(OR('Full menu'!AA39="MDC",'Full menu'!AA39="PERF"),"rude",IF(OR('Full menu'!AA39="PCB",'Full menu'!AA39="AERF",'Full menu'!AA39="UD"),"inter",IF(OR('Full menu'!AA39="ACB",'Full menu'!AA39="LCERT",'Full menu'!AA39="LERT",'Full menu'!AA39="FCERT",'Full menu'!AA39="FCMT",'Full menu'!AA39="LCMT",'Full menu'!AA39="LMT",'Full menu'!AA39="LCIT",'Full menu'!AA39="FCIT",'Full menu'!AA39="LIT",'Full menu'!AA39="MwERT",'Full menu'!AA39="ERwMT",'Full menu'!AA39="M&amp;ERT",'Full menu'!AA39="MwIT",'Full menu'!AA39="IwMT",'Full menu'!AA39="M&amp;IT",'Full menu'!AA39="IwERT",'Full menu'!AA39="ERwIT",'Full menu'!AA39="I&amp;ERT",'Full menu'!AA39="ER&amp;M&amp;IT",'Full menu'!AA39="LSD"),"subst",IF(OR('Full menu'!AA39="FERT",'Full menu'!AA39="FMT",'Full menu'!AA39="FIT",'Full menu'!AA39="WSD"),"intens",""))))</f>
        <v>subst</v>
      </c>
      <c r="AB39" s="4" t="str">
        <f>IF(OR('Full menu'!AB39="MDC",'Full menu'!AB39="PERF"),"rude",IF(OR('Full menu'!AB39="PCB",'Full menu'!AB39="AERF",'Full menu'!AB39="UD"),"inter",IF(OR('Full menu'!AB39="ACB",'Full menu'!AB39="LCERT",'Full menu'!AB39="LERT",'Full menu'!AB39="FCERT",'Full menu'!AB39="FCMT",'Full menu'!AB39="LCMT",'Full menu'!AB39="LMT",'Full menu'!AB39="LCIT",'Full menu'!AB39="FCIT",'Full menu'!AB39="LIT",'Full menu'!AB39="MwERT",'Full menu'!AB39="ERwMT",'Full menu'!AB39="M&amp;ERT",'Full menu'!AB39="MwIT",'Full menu'!AB39="IwMT",'Full menu'!AB39="M&amp;IT",'Full menu'!AB39="IwERT",'Full menu'!AB39="ERwIT",'Full menu'!AB39="I&amp;ERT",'Full menu'!AB39="ER&amp;M&amp;IT",'Full menu'!AB39="LSD"),"subst",IF(OR('Full menu'!AB39="FERT",'Full menu'!AB39="FMT",'Full menu'!AB39="FIT",'Full menu'!AB39="WSD"),"intens",""))))</f>
        <v>subst</v>
      </c>
      <c r="AC39" s="4" t="str">
        <f>IF(OR('Full menu'!AC39="MDC",'Full menu'!AC39="PERF"),"rude",IF(OR('Full menu'!AC39="PCB",'Full menu'!AC39="AERF",'Full menu'!AC39="UD"),"inter",IF(OR('Full menu'!AC39="ACB",'Full menu'!AC39="LCERT",'Full menu'!AC39="LERT",'Full menu'!AC39="FCERT",'Full menu'!AC39="FCMT",'Full menu'!AC39="LCMT",'Full menu'!AC39="LMT",'Full menu'!AC39="LCIT",'Full menu'!AC39="FCIT",'Full menu'!AC39="LIT",'Full menu'!AC39="MwERT",'Full menu'!AC39="ERwMT",'Full menu'!AC39="M&amp;ERT",'Full menu'!AC39="MwIT",'Full menu'!AC39="IwMT",'Full menu'!AC39="M&amp;IT",'Full menu'!AC39="IwERT",'Full menu'!AC39="ERwIT",'Full menu'!AC39="I&amp;ERT",'Full menu'!AC39="ER&amp;M&amp;IT",'Full menu'!AC39="LSD"),"subst",IF(OR('Full menu'!AC39="FERT",'Full menu'!AC39="FMT",'Full menu'!AC39="FIT",'Full menu'!AC39="WSD"),"intens",""))))</f>
        <v>subst</v>
      </c>
      <c r="AD39" s="4" t="str">
        <f>IF(OR('Full menu'!AD39="MDC",'Full menu'!AD39="PERF"),"rude",IF(OR('Full menu'!AD39="PCB",'Full menu'!AD39="AERF",'Full menu'!AD39="UD"),"inter",IF(OR('Full menu'!AD39="ACB",'Full menu'!AD39="LCERT",'Full menu'!AD39="LERT",'Full menu'!AD39="FCERT",'Full menu'!AD39="FCMT",'Full menu'!AD39="LCMT",'Full menu'!AD39="LMT",'Full menu'!AD39="LCIT",'Full menu'!AD39="FCIT",'Full menu'!AD39="LIT",'Full menu'!AD39="MwERT",'Full menu'!AD39="ERwMT",'Full menu'!AD39="M&amp;ERT",'Full menu'!AD39="MwIT",'Full menu'!AD39="IwMT",'Full menu'!AD39="M&amp;IT",'Full menu'!AD39="IwERT",'Full menu'!AD39="ERwIT",'Full menu'!AD39="I&amp;ERT",'Full menu'!AD39="ER&amp;M&amp;IT",'Full menu'!AD39="LSD"),"subst",IF(OR('Full menu'!AD39="FERT",'Full menu'!AD39="FMT",'Full menu'!AD39="FIT",'Full menu'!AD39="WSD"),"intens",""))))</f>
        <v>subst</v>
      </c>
      <c r="AE39" s="4" t="str">
        <f>IF(OR('Full menu'!AE39="MDC",'Full menu'!AE39="PERF"),"rude",IF(OR('Full menu'!AE39="PCB",'Full menu'!AE39="AERF",'Full menu'!AE39="UD"),"inter",IF(OR('Full menu'!AE39="ACB",'Full menu'!AE39="LCERT",'Full menu'!AE39="LERT",'Full menu'!AE39="FCERT",'Full menu'!AE39="FCMT",'Full menu'!AE39="LCMT",'Full menu'!AE39="LMT",'Full menu'!AE39="LCIT",'Full menu'!AE39="FCIT",'Full menu'!AE39="LIT",'Full menu'!AE39="MwERT",'Full menu'!AE39="ERwMT",'Full menu'!AE39="M&amp;ERT",'Full menu'!AE39="MwIT",'Full menu'!AE39="IwMT",'Full menu'!AE39="M&amp;IT",'Full menu'!AE39="IwERT",'Full menu'!AE39="ERwIT",'Full menu'!AE39="I&amp;ERT",'Full menu'!AE39="ER&amp;M&amp;IT",'Full menu'!AE39="LSD"),"subst",IF(OR('Full menu'!AE39="FERT",'Full menu'!AE39="FMT",'Full menu'!AE39="FIT",'Full menu'!AE39="WSD"),"intens",""))))</f>
        <v>subst</v>
      </c>
      <c r="AF39" s="4" t="str">
        <f>IF(OR('Full menu'!AF39="MDC",'Full menu'!AF39="PERF"),"rude",IF(OR('Full menu'!AF39="PCB",'Full menu'!AF39="AERF",'Full menu'!AF39="UD"),"inter",IF(OR('Full menu'!AF39="ACB",'Full menu'!AF39="LCERT",'Full menu'!AF39="LERT",'Full menu'!AF39="FCERT",'Full menu'!AF39="FCMT",'Full menu'!AF39="LCMT",'Full menu'!AF39="LMT",'Full menu'!AF39="LCIT",'Full menu'!AF39="FCIT",'Full menu'!AF39="LIT",'Full menu'!AF39="MwERT",'Full menu'!AF39="ERwMT",'Full menu'!AF39="M&amp;ERT",'Full menu'!AF39="MwIT",'Full menu'!AF39="IwMT",'Full menu'!AF39="M&amp;IT",'Full menu'!AF39="IwERT",'Full menu'!AF39="ERwIT",'Full menu'!AF39="I&amp;ERT",'Full menu'!AF39="ER&amp;M&amp;IT",'Full menu'!AF39="LSD"),"subst",IF(OR('Full menu'!AF39="FERT",'Full menu'!AF39="FMT",'Full menu'!AF39="FIT",'Full menu'!AF39="WSD"),"intens",""))))</f>
        <v>subst</v>
      </c>
      <c r="AG39" s="4" t="str">
        <f>IF(OR('Full menu'!AG39="MDC",'Full menu'!AG39="PERF"),"rude",IF(OR('Full menu'!AG39="PCB",'Full menu'!AG39="AERF",'Full menu'!AG39="UD"),"inter",IF(OR('Full menu'!AG39="ACB",'Full menu'!AG39="LCERT",'Full menu'!AG39="LERT",'Full menu'!AG39="FCERT",'Full menu'!AG39="FCMT",'Full menu'!AG39="LCMT",'Full menu'!AG39="LMT",'Full menu'!AG39="LCIT",'Full menu'!AG39="FCIT",'Full menu'!AG39="LIT",'Full menu'!AG39="MwERT",'Full menu'!AG39="ERwMT",'Full menu'!AG39="M&amp;ERT",'Full menu'!AG39="MwIT",'Full menu'!AG39="IwMT",'Full menu'!AG39="M&amp;IT",'Full menu'!AG39="IwERT",'Full menu'!AG39="ERwIT",'Full menu'!AG39="I&amp;ERT",'Full menu'!AG39="ER&amp;M&amp;IT",'Full menu'!AG39="LSD"),"subst",IF(OR('Full menu'!AG39="FERT",'Full menu'!AG39="FMT",'Full menu'!AG39="FIT",'Full menu'!AG39="WSD"),"intens",""))))</f>
        <v>subst</v>
      </c>
      <c r="AH39" s="4" t="str">
        <f>IF(OR('Full menu'!AH39="MDC",'Full menu'!AH39="PERF"),"rude",IF(OR('Full menu'!AH39="PCB",'Full menu'!AH39="AERF",'Full menu'!AH39="UD"),"inter",IF(OR('Full menu'!AH39="ACB",'Full menu'!AH39="LCERT",'Full menu'!AH39="LERT",'Full menu'!AH39="FCERT",'Full menu'!AH39="FCMT",'Full menu'!AH39="LCMT",'Full menu'!AH39="LMT",'Full menu'!AH39="LCIT",'Full menu'!AH39="FCIT",'Full menu'!AH39="LIT",'Full menu'!AH39="MwERT",'Full menu'!AH39="ERwMT",'Full menu'!AH39="M&amp;ERT",'Full menu'!AH39="MwIT",'Full menu'!AH39="IwMT",'Full menu'!AH39="M&amp;IT",'Full menu'!AH39="IwERT",'Full menu'!AH39="ERwIT",'Full menu'!AH39="I&amp;ERT",'Full menu'!AH39="ER&amp;M&amp;IT",'Full menu'!AH39="LSD"),"subst",IF(OR('Full menu'!AH39="FERT",'Full menu'!AH39="FMT",'Full menu'!AH39="FIT",'Full menu'!AH39="WSD"),"intens",""))))</f>
        <v>subst</v>
      </c>
      <c r="AI39" s="4" t="str">
        <f>IF(OR('Full menu'!AI39="MDC",'Full menu'!AI39="PERF"),"rude",IF(OR('Full menu'!AI39="PCB",'Full menu'!AI39="AERF",'Full menu'!AI39="UD"),"inter",IF(OR('Full menu'!AI39="ACB",'Full menu'!AI39="LCERT",'Full menu'!AI39="LERT",'Full menu'!AI39="FCERT",'Full menu'!AI39="FCMT",'Full menu'!AI39="LCMT",'Full menu'!AI39="LMT",'Full menu'!AI39="LCIT",'Full menu'!AI39="FCIT",'Full menu'!AI39="LIT",'Full menu'!AI39="MwERT",'Full menu'!AI39="ERwMT",'Full menu'!AI39="M&amp;ERT",'Full menu'!AI39="MwIT",'Full menu'!AI39="IwMT",'Full menu'!AI39="M&amp;IT",'Full menu'!AI39="IwERT",'Full menu'!AI39="ERwIT",'Full menu'!AI39="I&amp;ERT",'Full menu'!AI39="ER&amp;M&amp;IT",'Full menu'!AI39="LSD"),"subst",IF(OR('Full menu'!AI39="FERT",'Full menu'!AI39="FMT",'Full menu'!AI39="FIT",'Full menu'!AI39="WSD"),"intens",""))))</f>
        <v>subst</v>
      </c>
      <c r="AJ39" s="4" t="str">
        <f>IF(OR('Full menu'!AJ39="MDC",'Full menu'!AJ39="PERF"),"rude",IF(OR('Full menu'!AJ39="PCB",'Full menu'!AJ39="AERF",'Full menu'!AJ39="UD"),"inter",IF(OR('Full menu'!AJ39="ACB",'Full menu'!AJ39="LCERT",'Full menu'!AJ39="LERT",'Full menu'!AJ39="FCERT",'Full menu'!AJ39="FCMT",'Full menu'!AJ39="LCMT",'Full menu'!AJ39="LMT",'Full menu'!AJ39="LCIT",'Full menu'!AJ39="FCIT",'Full menu'!AJ39="LIT",'Full menu'!AJ39="MwERT",'Full menu'!AJ39="ERwMT",'Full menu'!AJ39="M&amp;ERT",'Full menu'!AJ39="MwIT",'Full menu'!AJ39="IwMT",'Full menu'!AJ39="M&amp;IT",'Full menu'!AJ39="IwERT",'Full menu'!AJ39="ERwIT",'Full menu'!AJ39="I&amp;ERT",'Full menu'!AJ39="ER&amp;M&amp;IT",'Full menu'!AJ39="LSD"),"subst",IF(OR('Full menu'!AJ39="FERT",'Full menu'!AJ39="FMT",'Full menu'!AJ39="FIT",'Full menu'!AJ39="WSD"),"intens",""))))</f>
        <v>subst</v>
      </c>
      <c r="AK39" s="4" t="str">
        <f>IF(OR('Full menu'!AK39="MDC",'Full menu'!AK39="PERF"),"rude",IF(OR('Full menu'!AK39="PCB",'Full menu'!AK39="AERF",'Full menu'!AK39="UD"),"inter",IF(OR('Full menu'!AK39="ACB",'Full menu'!AK39="LCERT",'Full menu'!AK39="LERT",'Full menu'!AK39="FCERT",'Full menu'!AK39="FCMT",'Full menu'!AK39="LCMT",'Full menu'!AK39="LMT",'Full menu'!AK39="LCIT",'Full menu'!AK39="FCIT",'Full menu'!AK39="LIT",'Full menu'!AK39="MwERT",'Full menu'!AK39="ERwMT",'Full menu'!AK39="M&amp;ERT",'Full menu'!AK39="MwIT",'Full menu'!AK39="IwMT",'Full menu'!AK39="M&amp;IT",'Full menu'!AK39="IwERT",'Full menu'!AK39="ERwIT",'Full menu'!AK39="I&amp;ERT",'Full menu'!AK39="ER&amp;M&amp;IT",'Full menu'!AK39="LSD"),"subst",IF(OR('Full menu'!AK39="FERT",'Full menu'!AK39="FMT",'Full menu'!AK39="FIT",'Full menu'!AK39="WSD"),"intens",""))))</f>
        <v>subst</v>
      </c>
      <c r="AL39" s="4" t="str">
        <f>IF(OR('Full menu'!AL39="MDC",'Full menu'!AL39="PERF"),"rude",IF(OR('Full menu'!AL39="PCB",'Full menu'!AL39="AERF",'Full menu'!AL39="UD"),"inter",IF(OR('Full menu'!AL39="ACB",'Full menu'!AL39="LCERT",'Full menu'!AL39="LERT",'Full menu'!AL39="FCERT",'Full menu'!AL39="FCMT",'Full menu'!AL39="LCMT",'Full menu'!AL39="LMT",'Full menu'!AL39="LCIT",'Full menu'!AL39="FCIT",'Full menu'!AL39="LIT",'Full menu'!AL39="MwERT",'Full menu'!AL39="ERwMT",'Full menu'!AL39="M&amp;ERT",'Full menu'!AL39="MwIT",'Full menu'!AL39="IwMT",'Full menu'!AL39="M&amp;IT",'Full menu'!AL39="IwERT",'Full menu'!AL39="ERwIT",'Full menu'!AL39="I&amp;ERT",'Full menu'!AL39="ER&amp;M&amp;IT",'Full menu'!AL39="LSD"),"subst",IF(OR('Full menu'!AL39="FERT",'Full menu'!AL39="FMT",'Full menu'!AL39="FIT",'Full menu'!AL39="WSD"),"intens",""))))</f>
        <v>subst</v>
      </c>
      <c r="AM39" s="4" t="str">
        <f>IF(OR('Full menu'!AM39="MDC",'Full menu'!AM39="PERF"),"rude",IF(OR('Full menu'!AM39="PCB",'Full menu'!AM39="AERF",'Full menu'!AM39="UD"),"inter",IF(OR('Full menu'!AM39="ACB",'Full menu'!AM39="LCERT",'Full menu'!AM39="LERT",'Full menu'!AM39="FCERT",'Full menu'!AM39="FCMT",'Full menu'!AM39="LCMT",'Full menu'!AM39="LMT",'Full menu'!AM39="LCIT",'Full menu'!AM39="FCIT",'Full menu'!AM39="LIT",'Full menu'!AM39="MwERT",'Full menu'!AM39="ERwMT",'Full menu'!AM39="M&amp;ERT",'Full menu'!AM39="MwIT",'Full menu'!AM39="IwMT",'Full menu'!AM39="M&amp;IT",'Full menu'!AM39="IwERT",'Full menu'!AM39="ERwIT",'Full menu'!AM39="I&amp;ERT",'Full menu'!AM39="ER&amp;M&amp;IT",'Full menu'!AM39="LSD"),"subst",IF(OR('Full menu'!AM39="FERT",'Full menu'!AM39="FMT",'Full menu'!AM39="FIT",'Full menu'!AM39="WSD"),"intens",""))))</f>
        <v>subst</v>
      </c>
      <c r="AN39" s="4" t="str">
        <f>IF(OR('Full menu'!AN39="MDC",'Full menu'!AN39="PERF"),"rude",IF(OR('Full menu'!AN39="PCB",'Full menu'!AN39="AERF",'Full menu'!AN39="UD"),"inter",IF(OR('Full menu'!AN39="ACB",'Full menu'!AN39="LCERT",'Full menu'!AN39="LERT",'Full menu'!AN39="FCERT",'Full menu'!AN39="FCMT",'Full menu'!AN39="LCMT",'Full menu'!AN39="LMT",'Full menu'!AN39="LCIT",'Full menu'!AN39="FCIT",'Full menu'!AN39="LIT",'Full menu'!AN39="MwERT",'Full menu'!AN39="ERwMT",'Full menu'!AN39="M&amp;ERT",'Full menu'!AN39="MwIT",'Full menu'!AN39="IwMT",'Full menu'!AN39="M&amp;IT",'Full menu'!AN39="IwERT",'Full menu'!AN39="ERwIT",'Full menu'!AN39="I&amp;ERT",'Full menu'!AN39="ER&amp;M&amp;IT",'Full menu'!AN39="LSD"),"subst",IF(OR('Full menu'!AN39="FERT",'Full menu'!AN39="FMT",'Full menu'!AN39="FIT",'Full menu'!AN39="WSD"),"intens",""))))</f>
        <v>subst</v>
      </c>
      <c r="AO39" s="4" t="str">
        <f>IF(OR('Full menu'!AO39="MDC",'Full menu'!AO39="PERF"),"rude",IF(OR('Full menu'!AO39="PCB",'Full menu'!AO39="AERF",'Full menu'!AO39="UD"),"inter",IF(OR('Full menu'!AO39="ACB",'Full menu'!AO39="LCERT",'Full menu'!AO39="LERT",'Full menu'!AO39="FCERT",'Full menu'!AO39="FCMT",'Full menu'!AO39="LCMT",'Full menu'!AO39="LMT",'Full menu'!AO39="LCIT",'Full menu'!AO39="FCIT",'Full menu'!AO39="LIT",'Full menu'!AO39="MwERT",'Full menu'!AO39="ERwMT",'Full menu'!AO39="M&amp;ERT",'Full menu'!AO39="MwIT",'Full menu'!AO39="IwMT",'Full menu'!AO39="M&amp;IT",'Full menu'!AO39="IwERT",'Full menu'!AO39="ERwIT",'Full menu'!AO39="I&amp;ERT",'Full menu'!AO39="ER&amp;M&amp;IT",'Full menu'!AO39="LSD"),"subst",IF(OR('Full menu'!AO39="FERT",'Full menu'!AO39="FMT",'Full menu'!AO39="FIT",'Full menu'!AO39="WSD"),"intens",""))))</f>
        <v>subst</v>
      </c>
      <c r="AP39" s="4" t="str">
        <f>IF(OR('Full menu'!AP39="MDC",'Full menu'!AP39="PERF"),"rude",IF(OR('Full menu'!AP39="PCB",'Full menu'!AP39="AERF",'Full menu'!AP39="UD"),"inter",IF(OR('Full menu'!AP39="ACB",'Full menu'!AP39="LCERT",'Full menu'!AP39="LERT",'Full menu'!AP39="FCERT",'Full menu'!AP39="FCMT",'Full menu'!AP39="LCMT",'Full menu'!AP39="LMT",'Full menu'!AP39="LCIT",'Full menu'!AP39="FCIT",'Full menu'!AP39="LIT",'Full menu'!AP39="MwERT",'Full menu'!AP39="ERwMT",'Full menu'!AP39="M&amp;ERT",'Full menu'!AP39="MwIT",'Full menu'!AP39="IwMT",'Full menu'!AP39="M&amp;IT",'Full menu'!AP39="IwERT",'Full menu'!AP39="ERwIT",'Full menu'!AP39="I&amp;ERT",'Full menu'!AP39="ER&amp;M&amp;IT",'Full menu'!AP39="LSD"),"subst",IF(OR('Full menu'!AP39="FERT",'Full menu'!AP39="FMT",'Full menu'!AP39="FIT",'Full menu'!AP39="WSD"),"intens",""))))</f>
        <v>subst</v>
      </c>
      <c r="AQ39" s="4" t="str">
        <f>IF(OR('Full menu'!AQ39="MDC",'Full menu'!AQ39="PERF"),"rude",IF(OR('Full menu'!AQ39="PCB",'Full menu'!AQ39="AERF",'Full menu'!AQ39="UD"),"inter",IF(OR('Full menu'!AQ39="ACB",'Full menu'!AQ39="LCERT",'Full menu'!AQ39="LERT",'Full menu'!AQ39="FCERT",'Full menu'!AQ39="FCMT",'Full menu'!AQ39="LCMT",'Full menu'!AQ39="LMT",'Full menu'!AQ39="LCIT",'Full menu'!AQ39="FCIT",'Full menu'!AQ39="LIT",'Full menu'!AQ39="MwERT",'Full menu'!AQ39="ERwMT",'Full menu'!AQ39="M&amp;ERT",'Full menu'!AQ39="MwIT",'Full menu'!AQ39="IwMT",'Full menu'!AQ39="M&amp;IT",'Full menu'!AQ39="IwERT",'Full menu'!AQ39="ERwIT",'Full menu'!AQ39="I&amp;ERT",'Full menu'!AQ39="ER&amp;M&amp;IT",'Full menu'!AQ39="LSD"),"subst",IF(OR('Full menu'!AQ39="FERT",'Full menu'!AQ39="FMT",'Full menu'!AQ39="FIT",'Full menu'!AQ39="WSD"),"intens",""))))</f>
        <v>subst</v>
      </c>
      <c r="AR39" s="4" t="str">
        <f>IF(OR('Full menu'!AR39="MDC",'Full menu'!AR39="PERF"),"rude",IF(OR('Full menu'!AR39="PCB",'Full menu'!AR39="AERF",'Full menu'!AR39="UD"),"inter",IF(OR('Full menu'!AR39="ACB",'Full menu'!AR39="LCERT",'Full menu'!AR39="LERT",'Full menu'!AR39="FCERT",'Full menu'!AR39="FCMT",'Full menu'!AR39="LCMT",'Full menu'!AR39="LMT",'Full menu'!AR39="LCIT",'Full menu'!AR39="FCIT",'Full menu'!AR39="LIT",'Full menu'!AR39="MwERT",'Full menu'!AR39="ERwMT",'Full menu'!AR39="M&amp;ERT",'Full menu'!AR39="MwIT",'Full menu'!AR39="IwMT",'Full menu'!AR39="M&amp;IT",'Full menu'!AR39="IwERT",'Full menu'!AR39="ERwIT",'Full menu'!AR39="I&amp;ERT",'Full menu'!AR39="ER&amp;M&amp;IT",'Full menu'!AR39="LSD"),"subst",IF(OR('Full menu'!AR39="FERT",'Full menu'!AR39="FMT",'Full menu'!AR39="FIT",'Full menu'!AR39="WSD"),"intens",""))))</f>
        <v>subst</v>
      </c>
      <c r="AS39" s="4" t="str">
        <f>IF(OR('Full menu'!AS39="MDC",'Full menu'!AS39="PERF"),"rude",IF(OR('Full menu'!AS39="PCB",'Full menu'!AS39="AERF",'Full menu'!AS39="UD"),"inter",IF(OR('Full menu'!AS39="ACB",'Full menu'!AS39="LCERT",'Full menu'!AS39="LERT",'Full menu'!AS39="FCERT",'Full menu'!AS39="FCMT",'Full menu'!AS39="LCMT",'Full menu'!AS39="LMT",'Full menu'!AS39="LCIT",'Full menu'!AS39="FCIT",'Full menu'!AS39="LIT",'Full menu'!AS39="MwERT",'Full menu'!AS39="ERwMT",'Full menu'!AS39="M&amp;ERT",'Full menu'!AS39="MwIT",'Full menu'!AS39="IwMT",'Full menu'!AS39="M&amp;IT",'Full menu'!AS39="IwERT",'Full menu'!AS39="ERwIT",'Full menu'!AS39="I&amp;ERT",'Full menu'!AS39="ER&amp;M&amp;IT",'Full menu'!AS39="LSD"),"subst",IF(OR('Full menu'!AS39="FERT",'Full menu'!AS39="FMT",'Full menu'!AS39="FIT",'Full menu'!AS39="WSD"),"intens",""))))</f>
        <v>subst</v>
      </c>
    </row>
    <row r="40" spans="1:45" x14ac:dyDescent="0.2">
      <c r="A40" s="4" t="s">
        <v>61</v>
      </c>
      <c r="B40" s="4" t="str">
        <f>IF(OR('Full menu'!B40="MDC",'Full menu'!B40="PERF"),"basic",IF(OR('Full menu'!B40="PCB",'Full menu'!B40="AERF",'Full menu'!B40="UD"),"inter1",IF(OR('Full menu'!B40="ACB",'Full menu'!B40="LCERT",'Full menu'!B40="LERT",'Full menu'!B40="FCERT",'Full menu'!B40="FCMT",'Full menu'!B40="LCMT",'Full menu'!B40="LMT",'Full menu'!B40="LCIT",'Full menu'!B40="FCIT",'Full menu'!B40="LIT",'Full menu'!B40="MwERT",'Full menu'!B40="ERwMT",'Full menu'!B40="M&amp;ERT",'Full menu'!B40="MwIT",'Full menu'!B40="IwMT",'Full menu'!B40="M&amp;IT",'Full menu'!B40="IwERT",'Full menu'!B40="ERwIT",'Full menu'!B40="I&amp;ERT",'Full menu'!B40="ER&amp;M&amp;IT",'Full menu'!B40="LSD"),"inter2",IF(OR('Full menu'!B40="FERT",'Full menu'!B40="FMT",'Full menu'!B40="FIT",'Full menu'!B40="WSD"),"devel",""))))</f>
        <v/>
      </c>
      <c r="C40" s="4" t="str">
        <f>IF(OR('Full menu'!C40="MDC",'Full menu'!C40="PERF"),"basic",IF(OR('Full menu'!C40="PCB",'Full menu'!C40="AERF",'Full menu'!C40="UD"),"inter1",IF(OR('Full menu'!C40="ACB",'Full menu'!C40="LCERT",'Full menu'!C40="LERT",'Full menu'!C40="FCERT",'Full menu'!C40="FCMT",'Full menu'!C40="LCMT",'Full menu'!C40="LMT",'Full menu'!C40="LCIT",'Full menu'!C40="FCIT",'Full menu'!C40="LIT",'Full menu'!C40="MwERT",'Full menu'!C40="ERwMT",'Full menu'!C40="M&amp;ERT",'Full menu'!C40="MwIT",'Full menu'!C40="IwMT",'Full menu'!C40="M&amp;IT",'Full menu'!C40="IwERT",'Full menu'!C40="ERwIT",'Full menu'!C40="I&amp;ERT",'Full menu'!C40="ER&amp;M&amp;IT",'Full menu'!C40="LSD"),"inter2",IF(OR('Full menu'!C40="FERT",'Full menu'!C40="FMT",'Full menu'!C40="FIT",'Full menu'!C40="WSD"),"devel",""))))</f>
        <v/>
      </c>
      <c r="D40" s="4" t="str">
        <f>IF(OR('Full menu'!D40="MDC",'Full menu'!D40="PERF"),"basic",IF(OR('Full menu'!D40="PCB",'Full menu'!D40="AERF",'Full menu'!D40="UD"),"inter1",IF(OR('Full menu'!D40="ACB",'Full menu'!D40="LCERT",'Full menu'!D40="LERT",'Full menu'!D40="FCERT",'Full menu'!D40="FCMT",'Full menu'!D40="LCMT",'Full menu'!D40="LMT",'Full menu'!D40="LCIT",'Full menu'!D40="FCIT",'Full menu'!D40="LIT",'Full menu'!D40="MwERT",'Full menu'!D40="ERwMT",'Full menu'!D40="M&amp;ERT",'Full menu'!D40="MwIT",'Full menu'!D40="IwMT",'Full menu'!D40="M&amp;IT",'Full menu'!D40="IwERT",'Full menu'!D40="ERwIT",'Full menu'!D40="I&amp;ERT",'Full menu'!D40="ER&amp;M&amp;IT",'Full menu'!D40="LSD"),"inter2",IF(OR('Full menu'!D40="FERT",'Full menu'!D40="FMT",'Full menu'!D40="FIT",'Full menu'!D40="WSD"),"devel",""))))</f>
        <v/>
      </c>
      <c r="E40" s="4" t="str">
        <f>IF(OR('Full menu'!E40="MDC",'Full menu'!E40="PERF"),"basic",IF(OR('Full menu'!E40="PCB",'Full menu'!E40="AERF",'Full menu'!E40="UD"),"inter1",IF(OR('Full menu'!E40="ACB",'Full menu'!E40="LCERT",'Full menu'!E40="LERT",'Full menu'!E40="FCERT",'Full menu'!E40="FCMT",'Full menu'!E40="LCMT",'Full menu'!E40="LMT",'Full menu'!E40="LCIT",'Full menu'!E40="FCIT",'Full menu'!E40="LIT",'Full menu'!E40="MwERT",'Full menu'!E40="ERwMT",'Full menu'!E40="M&amp;ERT",'Full menu'!E40="MwIT",'Full menu'!E40="IwMT",'Full menu'!E40="M&amp;IT",'Full menu'!E40="IwERT",'Full menu'!E40="ERwIT",'Full menu'!E40="I&amp;ERT",'Full menu'!E40="ER&amp;M&amp;IT",'Full menu'!E40="LSD"),"inter2",IF(OR('Full menu'!E40="FERT",'Full menu'!E40="FMT",'Full menu'!E40="FIT",'Full menu'!E40="WSD"),"devel",""))))</f>
        <v/>
      </c>
      <c r="F40" s="4" t="str">
        <f>IF(OR('Full menu'!F40="MDC",'Full menu'!F40="PERF"),"basic",IF(OR('Full menu'!F40="PCB",'Full menu'!F40="AERF",'Full menu'!F40="UD"),"inter1",IF(OR('Full menu'!F40="ACB",'Full menu'!F40="LCERT",'Full menu'!F40="LERT",'Full menu'!F40="FCERT",'Full menu'!F40="FCMT",'Full menu'!F40="LCMT",'Full menu'!F40="LMT",'Full menu'!F40="LCIT",'Full menu'!F40="FCIT",'Full menu'!F40="LIT",'Full menu'!F40="MwERT",'Full menu'!F40="ERwMT",'Full menu'!F40="M&amp;ERT",'Full menu'!F40="MwIT",'Full menu'!F40="IwMT",'Full menu'!F40="M&amp;IT",'Full menu'!F40="IwERT",'Full menu'!F40="ERwIT",'Full menu'!F40="I&amp;ERT",'Full menu'!F40="ER&amp;M&amp;IT",'Full menu'!F40="LSD"),"inter2",IF(OR('Full menu'!F40="FERT",'Full menu'!F40="FMT",'Full menu'!F40="FIT",'Full menu'!F40="WSD"),"devel",""))))</f>
        <v/>
      </c>
      <c r="G40" s="4" t="str">
        <f>IF(OR('Full menu'!G40="MDC",'Full menu'!G40="PERF"),"basic",IF(OR('Full menu'!G40="PCB",'Full menu'!G40="AERF",'Full menu'!G40="UD"),"inter1",IF(OR('Full menu'!G40="ACB",'Full menu'!G40="LCERT",'Full menu'!G40="LERT",'Full menu'!G40="FCERT",'Full menu'!G40="FCMT",'Full menu'!G40="LCMT",'Full menu'!G40="LMT",'Full menu'!G40="LCIT",'Full menu'!G40="FCIT",'Full menu'!G40="LIT",'Full menu'!G40="MwERT",'Full menu'!G40="ERwMT",'Full menu'!G40="M&amp;ERT",'Full menu'!G40="MwIT",'Full menu'!G40="IwMT",'Full menu'!G40="M&amp;IT",'Full menu'!G40="IwERT",'Full menu'!G40="ERwIT",'Full menu'!G40="I&amp;ERT",'Full menu'!G40="ER&amp;M&amp;IT",'Full menu'!G40="LSD"),"inter2",IF(OR('Full menu'!G40="FERT",'Full menu'!G40="FMT",'Full menu'!G40="FIT",'Full menu'!G40="WSD"),"devel",""))))</f>
        <v/>
      </c>
      <c r="H40" s="4" t="str">
        <f>IF(OR('Full menu'!H40="MDC",'Full menu'!H40="PERF"),"basic",IF(OR('Full menu'!H40="PCB",'Full menu'!H40="AERF",'Full menu'!H40="UD"),"inter1",IF(OR('Full menu'!H40="ACB",'Full menu'!H40="LCERT",'Full menu'!H40="LERT",'Full menu'!H40="FCERT",'Full menu'!H40="FCMT",'Full menu'!H40="LCMT",'Full menu'!H40="LMT",'Full menu'!H40="LCIT",'Full menu'!H40="FCIT",'Full menu'!H40="LIT",'Full menu'!H40="MwERT",'Full menu'!H40="ERwMT",'Full menu'!H40="M&amp;ERT",'Full menu'!H40="MwIT",'Full menu'!H40="IwMT",'Full menu'!H40="M&amp;IT",'Full menu'!H40="IwERT",'Full menu'!H40="ERwIT",'Full menu'!H40="I&amp;ERT",'Full menu'!H40="ER&amp;M&amp;IT",'Full menu'!H40="LSD"),"inter2",IF(OR('Full menu'!H40="FERT",'Full menu'!H40="FMT",'Full menu'!H40="FIT",'Full menu'!H40="WSD"),"devel",""))))</f>
        <v/>
      </c>
      <c r="I40" s="4" t="str">
        <f>IF(OR('Full menu'!I40="MDC",'Full menu'!I40="PERF"),"basic",IF(OR('Full menu'!I40="PCB",'Full menu'!I40="AERF",'Full menu'!I40="UD"),"inter1",IF(OR('Full menu'!I40="ACB",'Full menu'!I40="LCERT",'Full menu'!I40="LERT",'Full menu'!I40="FCERT",'Full menu'!I40="FCMT",'Full menu'!I40="LCMT",'Full menu'!I40="LMT",'Full menu'!I40="LCIT",'Full menu'!I40="FCIT",'Full menu'!I40="LIT",'Full menu'!I40="MwERT",'Full menu'!I40="ERwMT",'Full menu'!I40="M&amp;ERT",'Full menu'!I40="MwIT",'Full menu'!I40="IwMT",'Full menu'!I40="M&amp;IT",'Full menu'!I40="IwERT",'Full menu'!I40="ERwIT",'Full menu'!I40="I&amp;ERT",'Full menu'!I40="ER&amp;M&amp;IT",'Full menu'!I40="LSD"),"inter2",IF(OR('Full menu'!I40="FERT",'Full menu'!I40="FMT",'Full menu'!I40="FIT",'Full menu'!I40="WSD"),"devel",""))))</f>
        <v/>
      </c>
      <c r="J40" s="4" t="str">
        <f>IF(OR('Full menu'!J40="MDC",'Full menu'!J40="PERF"),"basic",IF(OR('Full menu'!J40="PCB",'Full menu'!J40="AERF",'Full menu'!J40="UD"),"inter1",IF(OR('Full menu'!J40="ACB",'Full menu'!J40="LCERT",'Full menu'!J40="LERT",'Full menu'!J40="FCERT",'Full menu'!J40="FCMT",'Full menu'!J40="LCMT",'Full menu'!J40="LMT",'Full menu'!J40="LCIT",'Full menu'!J40="FCIT",'Full menu'!J40="LIT",'Full menu'!J40="MwERT",'Full menu'!J40="ERwMT",'Full menu'!J40="M&amp;ERT",'Full menu'!J40="MwIT",'Full menu'!J40="IwMT",'Full menu'!J40="M&amp;IT",'Full menu'!J40="IwERT",'Full menu'!J40="ERwIT",'Full menu'!J40="I&amp;ERT",'Full menu'!J40="ER&amp;M&amp;IT",'Full menu'!J40="LSD"),"inter2",IF(OR('Full menu'!J40="FERT",'Full menu'!J40="FMT",'Full menu'!J40="FIT",'Full menu'!J40="WSD"),"devel",""))))</f>
        <v/>
      </c>
      <c r="K40" s="4" t="str">
        <f>IF(OR('Full menu'!K40="MDC",'Full menu'!K40="PERF"),"basic",IF(OR('Full menu'!K40="PCB",'Full menu'!K40="AERF",'Full menu'!K40="UD"),"inter1",IF(OR('Full menu'!K40="ACB",'Full menu'!K40="LCERT",'Full menu'!K40="LERT",'Full menu'!K40="FCERT",'Full menu'!K40="FCMT",'Full menu'!K40="LCMT",'Full menu'!K40="LMT",'Full menu'!K40="LCIT",'Full menu'!K40="FCIT",'Full menu'!K40="LIT",'Full menu'!K40="MwERT",'Full menu'!K40="ERwMT",'Full menu'!K40="M&amp;ERT",'Full menu'!K40="MwIT",'Full menu'!K40="IwMT",'Full menu'!K40="M&amp;IT",'Full menu'!K40="IwERT",'Full menu'!K40="ERwIT",'Full menu'!K40="I&amp;ERT",'Full menu'!K40="ER&amp;M&amp;IT",'Full menu'!K40="LSD"),"inter2",IF(OR('Full menu'!K40="FERT",'Full menu'!K40="FMT",'Full menu'!K40="FIT",'Full menu'!K40="WSD"),"devel",""))))</f>
        <v/>
      </c>
      <c r="L40" s="4" t="str">
        <f>IF(OR('Full menu'!L40="MDC",'Full menu'!L40="PERF"),"basic",IF(OR('Full menu'!L40="PCB",'Full menu'!L40="AERF",'Full menu'!L40="UD"),"inter1",IF(OR('Full menu'!L40="ACB",'Full menu'!L40="LCERT",'Full menu'!L40="LERT",'Full menu'!L40="FCERT",'Full menu'!L40="FCMT",'Full menu'!L40="LCMT",'Full menu'!L40="LMT",'Full menu'!L40="LCIT",'Full menu'!L40="FCIT",'Full menu'!L40="LIT",'Full menu'!L40="MwERT",'Full menu'!L40="ERwMT",'Full menu'!L40="M&amp;ERT",'Full menu'!L40="MwIT",'Full menu'!L40="IwMT",'Full menu'!L40="M&amp;IT",'Full menu'!L40="IwERT",'Full menu'!L40="ERwIT",'Full menu'!L40="I&amp;ERT",'Full menu'!L40="ER&amp;M&amp;IT",'Full menu'!L40="LSD"),"inter2",IF(OR('Full menu'!L40="FERT",'Full menu'!L40="FMT",'Full menu'!L40="FIT",'Full menu'!L40="WSD"),"devel",""))))</f>
        <v/>
      </c>
      <c r="M40" s="4" t="str">
        <f>IF(OR('Full menu'!M40="MDC",'Full menu'!M40="PERF"),"basic",IF(OR('Full menu'!M40="PCB",'Full menu'!M40="AERF",'Full menu'!M40="UD"),"inter1",IF(OR('Full menu'!M40="ACB",'Full menu'!M40="LCERT",'Full menu'!M40="LERT",'Full menu'!M40="FCERT",'Full menu'!M40="FCMT",'Full menu'!M40="LCMT",'Full menu'!M40="LMT",'Full menu'!M40="LCIT",'Full menu'!M40="FCIT",'Full menu'!M40="LIT",'Full menu'!M40="MwERT",'Full menu'!M40="ERwMT",'Full menu'!M40="M&amp;ERT",'Full menu'!M40="MwIT",'Full menu'!M40="IwMT",'Full menu'!M40="M&amp;IT",'Full menu'!M40="IwERT",'Full menu'!M40="ERwIT",'Full menu'!M40="I&amp;ERT",'Full menu'!M40="ER&amp;M&amp;IT",'Full menu'!M40="LSD"),"inter2",IF(OR('Full menu'!M40="FERT",'Full menu'!M40="FMT",'Full menu'!M40="FIT",'Full menu'!M40="WSD"),"devel",""))))</f>
        <v/>
      </c>
      <c r="N40" s="4" t="str">
        <f>IF(OR('Full menu'!N40="MDC",'Full menu'!N40="PERF"),"basic",IF(OR('Full menu'!N40="PCB",'Full menu'!N40="AERF",'Full menu'!N40="UD"),"inter1",IF(OR('Full menu'!N40="ACB",'Full menu'!N40="LCERT",'Full menu'!N40="LERT",'Full menu'!N40="FCERT",'Full menu'!N40="FCMT",'Full menu'!N40="LCMT",'Full menu'!N40="LMT",'Full menu'!N40="LCIT",'Full menu'!N40="FCIT",'Full menu'!N40="LIT",'Full menu'!N40="MwERT",'Full menu'!N40="ERwMT",'Full menu'!N40="M&amp;ERT",'Full menu'!N40="MwIT",'Full menu'!N40="IwMT",'Full menu'!N40="M&amp;IT",'Full menu'!N40="IwERT",'Full menu'!N40="ERwIT",'Full menu'!N40="I&amp;ERT",'Full menu'!N40="ER&amp;M&amp;IT",'Full menu'!N40="LSD"),"inter2",IF(OR('Full menu'!N40="FERT",'Full menu'!N40="FMT",'Full menu'!N40="FIT",'Full menu'!N40="WSD"),"devel",""))))</f>
        <v/>
      </c>
      <c r="O40" s="4" t="str">
        <f>IF(OR('Full menu'!O40="MDC",'Full menu'!O40="PERF"),"basic",IF(OR('Full menu'!O40="PCB",'Full menu'!O40="AERF",'Full menu'!O40="UD"),"inter1",IF(OR('Full menu'!O40="ACB",'Full menu'!O40="LCERT",'Full menu'!O40="LERT",'Full menu'!O40="FCERT",'Full menu'!O40="FCMT",'Full menu'!O40="LCMT",'Full menu'!O40="LMT",'Full menu'!O40="LCIT",'Full menu'!O40="FCIT",'Full menu'!O40="LIT",'Full menu'!O40="MwERT",'Full menu'!O40="ERwMT",'Full menu'!O40="M&amp;ERT",'Full menu'!O40="MwIT",'Full menu'!O40="IwMT",'Full menu'!O40="M&amp;IT",'Full menu'!O40="IwERT",'Full menu'!O40="ERwIT",'Full menu'!O40="I&amp;ERT",'Full menu'!O40="ER&amp;M&amp;IT",'Full menu'!O40="LSD"),"inter2",IF(OR('Full menu'!O40="FERT",'Full menu'!O40="FMT",'Full menu'!O40="FIT",'Full menu'!O40="WSD"),"devel",""))))</f>
        <v/>
      </c>
      <c r="P40" s="4" t="str">
        <f>IF(OR('Full menu'!P40="MDC",'Full menu'!P40="PERF"),"basic",IF(OR('Full menu'!P40="PCB",'Full menu'!P40="AERF",'Full menu'!P40="UD"),"inter1",IF(OR('Full menu'!P40="ACB",'Full menu'!P40="LCERT",'Full menu'!P40="LERT",'Full menu'!P40="FCERT",'Full menu'!P40="FCMT",'Full menu'!P40="LCMT",'Full menu'!P40="LMT",'Full menu'!P40="LCIT",'Full menu'!P40="FCIT",'Full menu'!P40="LIT",'Full menu'!P40="MwERT",'Full menu'!P40="ERwMT",'Full menu'!P40="M&amp;ERT",'Full menu'!P40="MwIT",'Full menu'!P40="IwMT",'Full menu'!P40="M&amp;IT",'Full menu'!P40="IwERT",'Full menu'!P40="ERwIT",'Full menu'!P40="I&amp;ERT",'Full menu'!P40="ER&amp;M&amp;IT",'Full menu'!P40="LSD"),"inter2",IF(OR('Full menu'!P40="FERT",'Full menu'!P40="FMT",'Full menu'!P40="FIT",'Full menu'!P40="WSD"),"devel",""))))</f>
        <v/>
      </c>
      <c r="Q40" s="4" t="str">
        <f>IF(OR('Full menu'!Q40="MDC",'Full menu'!Q40="PERF"),"basic",IF(OR('Full menu'!Q40="PCB",'Full menu'!Q40="AERF",'Full menu'!Q40="UD"),"inter1",IF(OR('Full menu'!Q40="ACB",'Full menu'!Q40="LCERT",'Full menu'!Q40="LERT",'Full menu'!Q40="FCERT",'Full menu'!Q40="FCMT",'Full menu'!Q40="LCMT",'Full menu'!Q40="LMT",'Full menu'!Q40="LCIT",'Full menu'!Q40="FCIT",'Full menu'!Q40="LIT",'Full menu'!Q40="MwERT",'Full menu'!Q40="ERwMT",'Full menu'!Q40="M&amp;ERT",'Full menu'!Q40="MwIT",'Full menu'!Q40="IwMT",'Full menu'!Q40="M&amp;IT",'Full menu'!Q40="IwERT",'Full menu'!Q40="ERwIT",'Full menu'!Q40="I&amp;ERT",'Full menu'!Q40="ER&amp;M&amp;IT",'Full menu'!Q40="LSD"),"inter2",IF(OR('Full menu'!Q40="FERT",'Full menu'!Q40="FMT",'Full menu'!Q40="FIT",'Full menu'!Q40="WSD"),"devel",""))))</f>
        <v/>
      </c>
      <c r="R40" s="4" t="str">
        <f>IF(OR('Full menu'!R40="MDC",'Full menu'!R40="PERF"),"basic",IF(OR('Full menu'!R40="PCB",'Full menu'!R40="AERF",'Full menu'!R40="UD"),"inter1",IF(OR('Full menu'!R40="ACB",'Full menu'!R40="LCERT",'Full menu'!R40="LERT",'Full menu'!R40="FCERT",'Full menu'!R40="FCMT",'Full menu'!R40="LCMT",'Full menu'!R40="LMT",'Full menu'!R40="LCIT",'Full menu'!R40="FCIT",'Full menu'!R40="LIT",'Full menu'!R40="MwERT",'Full menu'!R40="ERwMT",'Full menu'!R40="M&amp;ERT",'Full menu'!R40="MwIT",'Full menu'!R40="IwMT",'Full menu'!R40="M&amp;IT",'Full menu'!R40="IwERT",'Full menu'!R40="ERwIT",'Full menu'!R40="I&amp;ERT",'Full menu'!R40="ER&amp;M&amp;IT",'Full menu'!R40="LSD"),"inter2",IF(OR('Full menu'!R40="FERT",'Full menu'!R40="FMT",'Full menu'!R40="FIT",'Full menu'!R40="WSD"),"devel",""))))</f>
        <v/>
      </c>
      <c r="S40" s="4" t="str">
        <f>IF(OR('Full menu'!S40="MDC",'Full menu'!S40="PERF"),"basic",IF(OR('Full menu'!S40="PCB",'Full menu'!S40="AERF",'Full menu'!S40="UD"),"inter1",IF(OR('Full menu'!S40="ACB",'Full menu'!S40="LCERT",'Full menu'!S40="LERT",'Full menu'!S40="FCERT",'Full menu'!S40="FCMT",'Full menu'!S40="LCMT",'Full menu'!S40="LMT",'Full menu'!S40="LCIT",'Full menu'!S40="FCIT",'Full menu'!S40="LIT",'Full menu'!S40="MwERT",'Full menu'!S40="ERwMT",'Full menu'!S40="M&amp;ERT",'Full menu'!S40="MwIT",'Full menu'!S40="IwMT",'Full menu'!S40="M&amp;IT",'Full menu'!S40="IwERT",'Full menu'!S40="ERwIT",'Full menu'!S40="I&amp;ERT",'Full menu'!S40="ER&amp;M&amp;IT",'Full menu'!S40="LSD"),"inter2",IF(OR('Full menu'!S40="FERT",'Full menu'!S40="FMT",'Full menu'!S40="FIT",'Full menu'!S40="WSD"),"devel",""))))</f>
        <v/>
      </c>
      <c r="T40" s="4" t="str">
        <f>IF(OR('Full menu'!T40="MDC",'Full menu'!T40="PERF"),"rude",IF(OR('Full menu'!T40="PCB",'Full menu'!T40="AERF",'Full menu'!T40="UD"),"inter",IF(OR('Full menu'!T40="ACB",'Full menu'!T40="LCERT",'Full menu'!T40="LERT",'Full menu'!T40="FCERT",'Full menu'!T40="FCMT",'Full menu'!T40="LCMT",'Full menu'!T40="LMT",'Full menu'!T40="LCIT",'Full menu'!T40="FCIT",'Full menu'!T40="LIT",'Full menu'!T40="MwERT",'Full menu'!T40="ERwMT",'Full menu'!T40="M&amp;ERT",'Full menu'!T40="MwIT",'Full menu'!T40="IwMT",'Full menu'!T40="M&amp;IT",'Full menu'!T40="IwERT",'Full menu'!T40="ERwIT",'Full menu'!T40="I&amp;ERT",'Full menu'!T40="ER&amp;M&amp;IT",'Full menu'!T40="LSD"),"subst",IF(OR('Full menu'!T40="FERT",'Full menu'!T40="FMT",'Full menu'!T40="FIT",'Full menu'!T40="WSD"),"intens",""))))</f>
        <v>subst</v>
      </c>
      <c r="U40" s="4" t="str">
        <f>IF(OR('Full menu'!U40="MDC",'Full menu'!U40="PERF"),"rude",IF(OR('Full menu'!U40="PCB",'Full menu'!U40="AERF",'Full menu'!U40="UD"),"inter",IF(OR('Full menu'!U40="ACB",'Full menu'!U40="LCERT",'Full menu'!U40="LERT",'Full menu'!U40="FCERT",'Full menu'!U40="FCMT",'Full menu'!U40="LCMT",'Full menu'!U40="LMT",'Full menu'!U40="LCIT",'Full menu'!U40="FCIT",'Full menu'!U40="LIT",'Full menu'!U40="MwERT",'Full menu'!U40="ERwMT",'Full menu'!U40="M&amp;ERT",'Full menu'!U40="MwIT",'Full menu'!U40="IwMT",'Full menu'!U40="M&amp;IT",'Full menu'!U40="IwERT",'Full menu'!U40="ERwIT",'Full menu'!U40="I&amp;ERT",'Full menu'!U40="ER&amp;M&amp;IT",'Full menu'!U40="LSD"),"subst",IF(OR('Full menu'!U40="FERT",'Full menu'!U40="FMT",'Full menu'!U40="FIT",'Full menu'!U40="WSD"),"intens",""))))</f>
        <v>subst</v>
      </c>
      <c r="V40" s="4" t="str">
        <f>IF(OR('Full menu'!V40="MDC",'Full menu'!V40="PERF"),"rude",IF(OR('Full menu'!V40="PCB",'Full menu'!V40="AERF",'Full menu'!V40="UD"),"inter",IF(OR('Full menu'!V40="ACB",'Full menu'!V40="LCERT",'Full menu'!V40="LERT",'Full menu'!V40="FCERT",'Full menu'!V40="FCMT",'Full menu'!V40="LCMT",'Full menu'!V40="LMT",'Full menu'!V40="LCIT",'Full menu'!V40="FCIT",'Full menu'!V40="LIT",'Full menu'!V40="MwERT",'Full menu'!V40="ERwMT",'Full menu'!V40="M&amp;ERT",'Full menu'!V40="MwIT",'Full menu'!V40="IwMT",'Full menu'!V40="M&amp;IT",'Full menu'!V40="IwERT",'Full menu'!V40="ERwIT",'Full menu'!V40="I&amp;ERT",'Full menu'!V40="ER&amp;M&amp;IT",'Full menu'!V40="LSD"),"subst",IF(OR('Full menu'!V40="FERT",'Full menu'!V40="FMT",'Full menu'!V40="FIT",'Full menu'!V40="WSD"),"intens",""))))</f>
        <v>subst</v>
      </c>
      <c r="W40" s="4" t="str">
        <f>IF(OR('Full menu'!W40="MDC",'Full menu'!W40="PERF"),"rude",IF(OR('Full menu'!W40="PCB",'Full menu'!W40="AERF",'Full menu'!W40="UD"),"inter",IF(OR('Full menu'!W40="ACB",'Full menu'!W40="LCERT",'Full menu'!W40="LERT",'Full menu'!W40="FCERT",'Full menu'!W40="FCMT",'Full menu'!W40="LCMT",'Full menu'!W40="LMT",'Full menu'!W40="LCIT",'Full menu'!W40="FCIT",'Full menu'!W40="LIT",'Full menu'!W40="MwERT",'Full menu'!W40="ERwMT",'Full menu'!W40="M&amp;ERT",'Full menu'!W40="MwIT",'Full menu'!W40="IwMT",'Full menu'!W40="M&amp;IT",'Full menu'!W40="IwERT",'Full menu'!W40="ERwIT",'Full menu'!W40="I&amp;ERT",'Full menu'!W40="ER&amp;M&amp;IT",'Full menu'!W40="LSD"),"subst",IF(OR('Full menu'!W40="FERT",'Full menu'!W40="FMT",'Full menu'!W40="FIT",'Full menu'!W40="WSD"),"intens",""))))</f>
        <v>subst</v>
      </c>
      <c r="X40" s="4" t="str">
        <f>IF(OR('Full menu'!X40="MDC",'Full menu'!X40="PERF"),"rude",IF(OR('Full menu'!X40="PCB",'Full menu'!X40="AERF",'Full menu'!X40="UD"),"inter",IF(OR('Full menu'!X40="ACB",'Full menu'!X40="LCERT",'Full menu'!X40="LERT",'Full menu'!X40="FCERT",'Full menu'!X40="FCMT",'Full menu'!X40="LCMT",'Full menu'!X40="LMT",'Full menu'!X40="LCIT",'Full menu'!X40="FCIT",'Full menu'!X40="LIT",'Full menu'!X40="MwERT",'Full menu'!X40="ERwMT",'Full menu'!X40="M&amp;ERT",'Full menu'!X40="MwIT",'Full menu'!X40="IwMT",'Full menu'!X40="M&amp;IT",'Full menu'!X40="IwERT",'Full menu'!X40="ERwIT",'Full menu'!X40="I&amp;ERT",'Full menu'!X40="ER&amp;M&amp;IT",'Full menu'!X40="LSD"),"subst",IF(OR('Full menu'!X40="FERT",'Full menu'!X40="FMT",'Full menu'!X40="FIT",'Full menu'!X40="WSD"),"intens",""))))</f>
        <v>subst</v>
      </c>
      <c r="Y40" s="4" t="str">
        <f>IF(OR('Full menu'!Y40="MDC",'Full menu'!Y40="PERF"),"rude",IF(OR('Full menu'!Y40="PCB",'Full menu'!Y40="AERF",'Full menu'!Y40="UD"),"inter",IF(OR('Full menu'!Y40="ACB",'Full menu'!Y40="LCERT",'Full menu'!Y40="LERT",'Full menu'!Y40="FCERT",'Full menu'!Y40="FCMT",'Full menu'!Y40="LCMT",'Full menu'!Y40="LMT",'Full menu'!Y40="LCIT",'Full menu'!Y40="FCIT",'Full menu'!Y40="LIT",'Full menu'!Y40="MwERT",'Full menu'!Y40="ERwMT",'Full menu'!Y40="M&amp;ERT",'Full menu'!Y40="MwIT",'Full menu'!Y40="IwMT",'Full menu'!Y40="M&amp;IT",'Full menu'!Y40="IwERT",'Full menu'!Y40="ERwIT",'Full menu'!Y40="I&amp;ERT",'Full menu'!Y40="ER&amp;M&amp;IT",'Full menu'!Y40="LSD"),"subst",IF(OR('Full menu'!Y40="FERT",'Full menu'!Y40="FMT",'Full menu'!Y40="FIT",'Full menu'!Y40="WSD"),"intens",""))))</f>
        <v>subst</v>
      </c>
      <c r="Z40" s="4" t="str">
        <f>IF(OR('Full menu'!Z40="MDC",'Full menu'!Z40="PERF"),"rude",IF(OR('Full menu'!Z40="PCB",'Full menu'!Z40="AERF",'Full menu'!Z40="UD"),"inter",IF(OR('Full menu'!Z40="ACB",'Full menu'!Z40="LCERT",'Full menu'!Z40="LERT",'Full menu'!Z40="FCERT",'Full menu'!Z40="FCMT",'Full menu'!Z40="LCMT",'Full menu'!Z40="LMT",'Full menu'!Z40="LCIT",'Full menu'!Z40="FCIT",'Full menu'!Z40="LIT",'Full menu'!Z40="MwERT",'Full menu'!Z40="ERwMT",'Full menu'!Z40="M&amp;ERT",'Full menu'!Z40="MwIT",'Full menu'!Z40="IwMT",'Full menu'!Z40="M&amp;IT",'Full menu'!Z40="IwERT",'Full menu'!Z40="ERwIT",'Full menu'!Z40="I&amp;ERT",'Full menu'!Z40="ER&amp;M&amp;IT",'Full menu'!Z40="LSD"),"subst",IF(OR('Full menu'!Z40="FERT",'Full menu'!Z40="FMT",'Full menu'!Z40="FIT",'Full menu'!Z40="WSD"),"intens",""))))</f>
        <v>subst</v>
      </c>
      <c r="AA40" s="4" t="str">
        <f>IF(OR('Full menu'!AA40="MDC",'Full menu'!AA40="PERF"),"rude",IF(OR('Full menu'!AA40="PCB",'Full menu'!AA40="AERF",'Full menu'!AA40="UD"),"inter",IF(OR('Full menu'!AA40="ACB",'Full menu'!AA40="LCERT",'Full menu'!AA40="LERT",'Full menu'!AA40="FCERT",'Full menu'!AA40="FCMT",'Full menu'!AA40="LCMT",'Full menu'!AA40="LMT",'Full menu'!AA40="LCIT",'Full menu'!AA40="FCIT",'Full menu'!AA40="LIT",'Full menu'!AA40="MwERT",'Full menu'!AA40="ERwMT",'Full menu'!AA40="M&amp;ERT",'Full menu'!AA40="MwIT",'Full menu'!AA40="IwMT",'Full menu'!AA40="M&amp;IT",'Full menu'!AA40="IwERT",'Full menu'!AA40="ERwIT",'Full menu'!AA40="I&amp;ERT",'Full menu'!AA40="ER&amp;M&amp;IT",'Full menu'!AA40="LSD"),"subst",IF(OR('Full menu'!AA40="FERT",'Full menu'!AA40="FMT",'Full menu'!AA40="FIT",'Full menu'!AA40="WSD"),"intens",""))))</f>
        <v>subst</v>
      </c>
      <c r="AB40" s="4" t="str">
        <f>IF(OR('Full menu'!AB40="MDC",'Full menu'!AB40="PERF"),"rude",IF(OR('Full menu'!AB40="PCB",'Full menu'!AB40="AERF",'Full menu'!AB40="UD"),"inter",IF(OR('Full menu'!AB40="ACB",'Full menu'!AB40="LCERT",'Full menu'!AB40="LERT",'Full menu'!AB40="FCERT",'Full menu'!AB40="FCMT",'Full menu'!AB40="LCMT",'Full menu'!AB40="LMT",'Full menu'!AB40="LCIT",'Full menu'!AB40="FCIT",'Full menu'!AB40="LIT",'Full menu'!AB40="MwERT",'Full menu'!AB40="ERwMT",'Full menu'!AB40="M&amp;ERT",'Full menu'!AB40="MwIT",'Full menu'!AB40="IwMT",'Full menu'!AB40="M&amp;IT",'Full menu'!AB40="IwERT",'Full menu'!AB40="ERwIT",'Full menu'!AB40="I&amp;ERT",'Full menu'!AB40="ER&amp;M&amp;IT",'Full menu'!AB40="LSD"),"subst",IF(OR('Full menu'!AB40="FERT",'Full menu'!AB40="FMT",'Full menu'!AB40="FIT",'Full menu'!AB40="WSD"),"intens",""))))</f>
        <v>subst</v>
      </c>
      <c r="AC40" s="4" t="str">
        <f>IF(OR('Full menu'!AC40="MDC",'Full menu'!AC40="PERF"),"rude",IF(OR('Full menu'!AC40="PCB",'Full menu'!AC40="AERF",'Full menu'!AC40="UD"),"inter",IF(OR('Full menu'!AC40="ACB",'Full menu'!AC40="LCERT",'Full menu'!AC40="LERT",'Full menu'!AC40="FCERT",'Full menu'!AC40="FCMT",'Full menu'!AC40="LCMT",'Full menu'!AC40="LMT",'Full menu'!AC40="LCIT",'Full menu'!AC40="FCIT",'Full menu'!AC40="LIT",'Full menu'!AC40="MwERT",'Full menu'!AC40="ERwMT",'Full menu'!AC40="M&amp;ERT",'Full menu'!AC40="MwIT",'Full menu'!AC40="IwMT",'Full menu'!AC40="M&amp;IT",'Full menu'!AC40="IwERT",'Full menu'!AC40="ERwIT",'Full menu'!AC40="I&amp;ERT",'Full menu'!AC40="ER&amp;M&amp;IT",'Full menu'!AC40="LSD"),"subst",IF(OR('Full menu'!AC40="FERT",'Full menu'!AC40="FMT",'Full menu'!AC40="FIT",'Full menu'!AC40="WSD"),"intens",""))))</f>
        <v>subst</v>
      </c>
      <c r="AD40" s="4" t="str">
        <f>IF(OR('Full menu'!AD40="MDC",'Full menu'!AD40="PERF"),"rude",IF(OR('Full menu'!AD40="PCB",'Full menu'!AD40="AERF",'Full menu'!AD40="UD"),"inter",IF(OR('Full menu'!AD40="ACB",'Full menu'!AD40="LCERT",'Full menu'!AD40="LERT",'Full menu'!AD40="FCERT",'Full menu'!AD40="FCMT",'Full menu'!AD40="LCMT",'Full menu'!AD40="LMT",'Full menu'!AD40="LCIT",'Full menu'!AD40="FCIT",'Full menu'!AD40="LIT",'Full menu'!AD40="MwERT",'Full menu'!AD40="ERwMT",'Full menu'!AD40="M&amp;ERT",'Full menu'!AD40="MwIT",'Full menu'!AD40="IwMT",'Full menu'!AD40="M&amp;IT",'Full menu'!AD40="IwERT",'Full menu'!AD40="ERwIT",'Full menu'!AD40="I&amp;ERT",'Full menu'!AD40="ER&amp;M&amp;IT",'Full menu'!AD40="LSD"),"subst",IF(OR('Full menu'!AD40="FERT",'Full menu'!AD40="FMT",'Full menu'!AD40="FIT",'Full menu'!AD40="WSD"),"intens",""))))</f>
        <v>subst</v>
      </c>
      <c r="AE40" s="4" t="str">
        <f>IF(OR('Full menu'!AE40="MDC",'Full menu'!AE40="PERF"),"rude",IF(OR('Full menu'!AE40="PCB",'Full menu'!AE40="AERF",'Full menu'!AE40="UD"),"inter",IF(OR('Full menu'!AE40="ACB",'Full menu'!AE40="LCERT",'Full menu'!AE40="LERT",'Full menu'!AE40="FCERT",'Full menu'!AE40="FCMT",'Full menu'!AE40="LCMT",'Full menu'!AE40="LMT",'Full menu'!AE40="LCIT",'Full menu'!AE40="FCIT",'Full menu'!AE40="LIT",'Full menu'!AE40="MwERT",'Full menu'!AE40="ERwMT",'Full menu'!AE40="M&amp;ERT",'Full menu'!AE40="MwIT",'Full menu'!AE40="IwMT",'Full menu'!AE40="M&amp;IT",'Full menu'!AE40="IwERT",'Full menu'!AE40="ERwIT",'Full menu'!AE40="I&amp;ERT",'Full menu'!AE40="ER&amp;M&amp;IT",'Full menu'!AE40="LSD"),"subst",IF(OR('Full menu'!AE40="FERT",'Full menu'!AE40="FMT",'Full menu'!AE40="FIT",'Full menu'!AE40="WSD"),"intens",""))))</f>
        <v>subst</v>
      </c>
      <c r="AF40" s="4" t="str">
        <f>IF(OR('Full menu'!AF40="MDC",'Full menu'!AF40="PERF"),"rude",IF(OR('Full menu'!AF40="PCB",'Full menu'!AF40="AERF",'Full menu'!AF40="UD"),"inter",IF(OR('Full menu'!AF40="ACB",'Full menu'!AF40="LCERT",'Full menu'!AF40="LERT",'Full menu'!AF40="FCERT",'Full menu'!AF40="FCMT",'Full menu'!AF40="LCMT",'Full menu'!AF40="LMT",'Full menu'!AF40="LCIT",'Full menu'!AF40="FCIT",'Full menu'!AF40="LIT",'Full menu'!AF40="MwERT",'Full menu'!AF40="ERwMT",'Full menu'!AF40="M&amp;ERT",'Full menu'!AF40="MwIT",'Full menu'!AF40="IwMT",'Full menu'!AF40="M&amp;IT",'Full menu'!AF40="IwERT",'Full menu'!AF40="ERwIT",'Full menu'!AF40="I&amp;ERT",'Full menu'!AF40="ER&amp;M&amp;IT",'Full menu'!AF40="LSD"),"subst",IF(OR('Full menu'!AF40="FERT",'Full menu'!AF40="FMT",'Full menu'!AF40="FIT",'Full menu'!AF40="WSD"),"intens",""))))</f>
        <v>subst</v>
      </c>
      <c r="AG40" s="4" t="str">
        <f>IF(OR('Full menu'!AG40="MDC",'Full menu'!AG40="PERF"),"rude",IF(OR('Full menu'!AG40="PCB",'Full menu'!AG40="AERF",'Full menu'!AG40="UD"),"inter",IF(OR('Full menu'!AG40="ACB",'Full menu'!AG40="LCERT",'Full menu'!AG40="LERT",'Full menu'!AG40="FCERT",'Full menu'!AG40="FCMT",'Full menu'!AG40="LCMT",'Full menu'!AG40="LMT",'Full menu'!AG40="LCIT",'Full menu'!AG40="FCIT",'Full menu'!AG40="LIT",'Full menu'!AG40="MwERT",'Full menu'!AG40="ERwMT",'Full menu'!AG40="M&amp;ERT",'Full menu'!AG40="MwIT",'Full menu'!AG40="IwMT",'Full menu'!AG40="M&amp;IT",'Full menu'!AG40="IwERT",'Full menu'!AG40="ERwIT",'Full menu'!AG40="I&amp;ERT",'Full menu'!AG40="ER&amp;M&amp;IT",'Full menu'!AG40="LSD"),"subst",IF(OR('Full menu'!AG40="FERT",'Full menu'!AG40="FMT",'Full menu'!AG40="FIT",'Full menu'!AG40="WSD"),"intens",""))))</f>
        <v>subst</v>
      </c>
      <c r="AH40" s="4" t="str">
        <f>IF(OR('Full menu'!AH40="MDC",'Full menu'!AH40="PERF"),"rude",IF(OR('Full menu'!AH40="PCB",'Full menu'!AH40="AERF",'Full menu'!AH40="UD"),"inter",IF(OR('Full menu'!AH40="ACB",'Full menu'!AH40="LCERT",'Full menu'!AH40="LERT",'Full menu'!AH40="FCERT",'Full menu'!AH40="FCMT",'Full menu'!AH40="LCMT",'Full menu'!AH40="LMT",'Full menu'!AH40="LCIT",'Full menu'!AH40="FCIT",'Full menu'!AH40="LIT",'Full menu'!AH40="MwERT",'Full menu'!AH40="ERwMT",'Full menu'!AH40="M&amp;ERT",'Full menu'!AH40="MwIT",'Full menu'!AH40="IwMT",'Full menu'!AH40="M&amp;IT",'Full menu'!AH40="IwERT",'Full menu'!AH40="ERwIT",'Full menu'!AH40="I&amp;ERT",'Full menu'!AH40="ER&amp;M&amp;IT",'Full menu'!AH40="LSD"),"subst",IF(OR('Full menu'!AH40="FERT",'Full menu'!AH40="FMT",'Full menu'!AH40="FIT",'Full menu'!AH40="WSD"),"intens",""))))</f>
        <v>subst</v>
      </c>
      <c r="AI40" s="4" t="str">
        <f>IF(OR('Full menu'!AI40="MDC",'Full menu'!AI40="PERF"),"rude",IF(OR('Full menu'!AI40="PCB",'Full menu'!AI40="AERF",'Full menu'!AI40="UD"),"inter",IF(OR('Full menu'!AI40="ACB",'Full menu'!AI40="LCERT",'Full menu'!AI40="LERT",'Full menu'!AI40="FCERT",'Full menu'!AI40="FCMT",'Full menu'!AI40="LCMT",'Full menu'!AI40="LMT",'Full menu'!AI40="LCIT",'Full menu'!AI40="FCIT",'Full menu'!AI40="LIT",'Full menu'!AI40="MwERT",'Full menu'!AI40="ERwMT",'Full menu'!AI40="M&amp;ERT",'Full menu'!AI40="MwIT",'Full menu'!AI40="IwMT",'Full menu'!AI40="M&amp;IT",'Full menu'!AI40="IwERT",'Full menu'!AI40="ERwIT",'Full menu'!AI40="I&amp;ERT",'Full menu'!AI40="ER&amp;M&amp;IT",'Full menu'!AI40="LSD"),"subst",IF(OR('Full menu'!AI40="FERT",'Full menu'!AI40="FMT",'Full menu'!AI40="FIT",'Full menu'!AI40="WSD"),"intens",""))))</f>
        <v>subst</v>
      </c>
      <c r="AJ40" s="4" t="str">
        <f>IF(OR('Full menu'!AJ40="MDC",'Full menu'!AJ40="PERF"),"rude",IF(OR('Full menu'!AJ40="PCB",'Full menu'!AJ40="AERF",'Full menu'!AJ40="UD"),"inter",IF(OR('Full menu'!AJ40="ACB",'Full menu'!AJ40="LCERT",'Full menu'!AJ40="LERT",'Full menu'!AJ40="FCERT",'Full menu'!AJ40="FCMT",'Full menu'!AJ40="LCMT",'Full menu'!AJ40="LMT",'Full menu'!AJ40="LCIT",'Full menu'!AJ40="FCIT",'Full menu'!AJ40="LIT",'Full menu'!AJ40="MwERT",'Full menu'!AJ40="ERwMT",'Full menu'!AJ40="M&amp;ERT",'Full menu'!AJ40="MwIT",'Full menu'!AJ40="IwMT",'Full menu'!AJ40="M&amp;IT",'Full menu'!AJ40="IwERT",'Full menu'!AJ40="ERwIT",'Full menu'!AJ40="I&amp;ERT",'Full menu'!AJ40="ER&amp;M&amp;IT",'Full menu'!AJ40="LSD"),"subst",IF(OR('Full menu'!AJ40="FERT",'Full menu'!AJ40="FMT",'Full menu'!AJ40="FIT",'Full menu'!AJ40="WSD"),"intens",""))))</f>
        <v>subst</v>
      </c>
      <c r="AK40" s="4" t="str">
        <f>IF(OR('Full menu'!AK40="MDC",'Full menu'!AK40="PERF"),"rude",IF(OR('Full menu'!AK40="PCB",'Full menu'!AK40="AERF",'Full menu'!AK40="UD"),"inter",IF(OR('Full menu'!AK40="ACB",'Full menu'!AK40="LCERT",'Full menu'!AK40="LERT",'Full menu'!AK40="FCERT",'Full menu'!AK40="FCMT",'Full menu'!AK40="LCMT",'Full menu'!AK40="LMT",'Full menu'!AK40="LCIT",'Full menu'!AK40="FCIT",'Full menu'!AK40="LIT",'Full menu'!AK40="MwERT",'Full menu'!AK40="ERwMT",'Full menu'!AK40="M&amp;ERT",'Full menu'!AK40="MwIT",'Full menu'!AK40="IwMT",'Full menu'!AK40="M&amp;IT",'Full menu'!AK40="IwERT",'Full menu'!AK40="ERwIT",'Full menu'!AK40="I&amp;ERT",'Full menu'!AK40="ER&amp;M&amp;IT",'Full menu'!AK40="LSD"),"subst",IF(OR('Full menu'!AK40="FERT",'Full menu'!AK40="FMT",'Full menu'!AK40="FIT",'Full menu'!AK40="WSD"),"intens",""))))</f>
        <v>subst</v>
      </c>
      <c r="AL40" s="4" t="str">
        <f>IF(OR('Full menu'!AL40="MDC",'Full menu'!AL40="PERF"),"rude",IF(OR('Full menu'!AL40="PCB",'Full menu'!AL40="AERF",'Full menu'!AL40="UD"),"inter",IF(OR('Full menu'!AL40="ACB",'Full menu'!AL40="LCERT",'Full menu'!AL40="LERT",'Full menu'!AL40="FCERT",'Full menu'!AL40="FCMT",'Full menu'!AL40="LCMT",'Full menu'!AL40="LMT",'Full menu'!AL40="LCIT",'Full menu'!AL40="FCIT",'Full menu'!AL40="LIT",'Full menu'!AL40="MwERT",'Full menu'!AL40="ERwMT",'Full menu'!AL40="M&amp;ERT",'Full menu'!AL40="MwIT",'Full menu'!AL40="IwMT",'Full menu'!AL40="M&amp;IT",'Full menu'!AL40="IwERT",'Full menu'!AL40="ERwIT",'Full menu'!AL40="I&amp;ERT",'Full menu'!AL40="ER&amp;M&amp;IT",'Full menu'!AL40="LSD"),"subst",IF(OR('Full menu'!AL40="FERT",'Full menu'!AL40="FMT",'Full menu'!AL40="FIT",'Full menu'!AL40="WSD"),"intens",""))))</f>
        <v>subst</v>
      </c>
      <c r="AM40" s="4" t="str">
        <f>IF(OR('Full menu'!AM40="MDC",'Full menu'!AM40="PERF"),"rude",IF(OR('Full menu'!AM40="PCB",'Full menu'!AM40="AERF",'Full menu'!AM40="UD"),"inter",IF(OR('Full menu'!AM40="ACB",'Full menu'!AM40="LCERT",'Full menu'!AM40="LERT",'Full menu'!AM40="FCERT",'Full menu'!AM40="FCMT",'Full menu'!AM40="LCMT",'Full menu'!AM40="LMT",'Full menu'!AM40="LCIT",'Full menu'!AM40="FCIT",'Full menu'!AM40="LIT",'Full menu'!AM40="MwERT",'Full menu'!AM40="ERwMT",'Full menu'!AM40="M&amp;ERT",'Full menu'!AM40="MwIT",'Full menu'!AM40="IwMT",'Full menu'!AM40="M&amp;IT",'Full menu'!AM40="IwERT",'Full menu'!AM40="ERwIT",'Full menu'!AM40="I&amp;ERT",'Full menu'!AM40="ER&amp;M&amp;IT",'Full menu'!AM40="LSD"),"subst",IF(OR('Full menu'!AM40="FERT",'Full menu'!AM40="FMT",'Full menu'!AM40="FIT",'Full menu'!AM40="WSD"),"intens",""))))</f>
        <v/>
      </c>
      <c r="AN40" s="4" t="str">
        <f>IF(OR('Full menu'!AN40="MDC",'Full menu'!AN40="PERF"),"rude",IF(OR('Full menu'!AN40="PCB",'Full menu'!AN40="AERF",'Full menu'!AN40="UD"),"inter",IF(OR('Full menu'!AN40="ACB",'Full menu'!AN40="LCERT",'Full menu'!AN40="LERT",'Full menu'!AN40="FCERT",'Full menu'!AN40="FCMT",'Full menu'!AN40="LCMT",'Full menu'!AN40="LMT",'Full menu'!AN40="LCIT",'Full menu'!AN40="FCIT",'Full menu'!AN40="LIT",'Full menu'!AN40="MwERT",'Full menu'!AN40="ERwMT",'Full menu'!AN40="M&amp;ERT",'Full menu'!AN40="MwIT",'Full menu'!AN40="IwMT",'Full menu'!AN40="M&amp;IT",'Full menu'!AN40="IwERT",'Full menu'!AN40="ERwIT",'Full menu'!AN40="I&amp;ERT",'Full menu'!AN40="ER&amp;M&amp;IT",'Full menu'!AN40="LSD"),"subst",IF(OR('Full menu'!AN40="FERT",'Full menu'!AN40="FMT",'Full menu'!AN40="FIT",'Full menu'!AN40="WSD"),"intens",""))))</f>
        <v/>
      </c>
      <c r="AO40" s="4" t="str">
        <f>IF(OR('Full menu'!AO40="MDC",'Full menu'!AO40="PERF"),"rude",IF(OR('Full menu'!AO40="PCB",'Full menu'!AO40="AERF",'Full menu'!AO40="UD"),"inter",IF(OR('Full menu'!AO40="ACB",'Full menu'!AO40="LCERT",'Full menu'!AO40="LERT",'Full menu'!AO40="FCERT",'Full menu'!AO40="FCMT",'Full menu'!AO40="LCMT",'Full menu'!AO40="LMT",'Full menu'!AO40="LCIT",'Full menu'!AO40="FCIT",'Full menu'!AO40="LIT",'Full menu'!AO40="MwERT",'Full menu'!AO40="ERwMT",'Full menu'!AO40="M&amp;ERT",'Full menu'!AO40="MwIT",'Full menu'!AO40="IwMT",'Full menu'!AO40="M&amp;IT",'Full menu'!AO40="IwERT",'Full menu'!AO40="ERwIT",'Full menu'!AO40="I&amp;ERT",'Full menu'!AO40="ER&amp;M&amp;IT",'Full menu'!AO40="LSD"),"subst",IF(OR('Full menu'!AO40="FERT",'Full menu'!AO40="FMT",'Full menu'!AO40="FIT",'Full menu'!AO40="WSD"),"intens",""))))</f>
        <v/>
      </c>
      <c r="AP40" s="4" t="str">
        <f>IF(OR('Full menu'!AP40="MDC",'Full menu'!AP40="PERF"),"rude",IF(OR('Full menu'!AP40="PCB",'Full menu'!AP40="AERF",'Full menu'!AP40="UD"),"inter",IF(OR('Full menu'!AP40="ACB",'Full menu'!AP40="LCERT",'Full menu'!AP40="LERT",'Full menu'!AP40="FCERT",'Full menu'!AP40="FCMT",'Full menu'!AP40="LCMT",'Full menu'!AP40="LMT",'Full menu'!AP40="LCIT",'Full menu'!AP40="FCIT",'Full menu'!AP40="LIT",'Full menu'!AP40="MwERT",'Full menu'!AP40="ERwMT",'Full menu'!AP40="M&amp;ERT",'Full menu'!AP40="MwIT",'Full menu'!AP40="IwMT",'Full menu'!AP40="M&amp;IT",'Full menu'!AP40="IwERT",'Full menu'!AP40="ERwIT",'Full menu'!AP40="I&amp;ERT",'Full menu'!AP40="ER&amp;M&amp;IT",'Full menu'!AP40="LSD"),"subst",IF(OR('Full menu'!AP40="FERT",'Full menu'!AP40="FMT",'Full menu'!AP40="FIT",'Full menu'!AP40="WSD"),"intens",""))))</f>
        <v/>
      </c>
      <c r="AQ40" s="4" t="str">
        <f>IF(OR('Full menu'!AQ40="MDC",'Full menu'!AQ40="PERF"),"rude",IF(OR('Full menu'!AQ40="PCB",'Full menu'!AQ40="AERF",'Full menu'!AQ40="UD"),"inter",IF(OR('Full menu'!AQ40="ACB",'Full menu'!AQ40="LCERT",'Full menu'!AQ40="LERT",'Full menu'!AQ40="FCERT",'Full menu'!AQ40="FCMT",'Full menu'!AQ40="LCMT",'Full menu'!AQ40="LMT",'Full menu'!AQ40="LCIT",'Full menu'!AQ40="FCIT",'Full menu'!AQ40="LIT",'Full menu'!AQ40="MwERT",'Full menu'!AQ40="ERwMT",'Full menu'!AQ40="M&amp;ERT",'Full menu'!AQ40="MwIT",'Full menu'!AQ40="IwMT",'Full menu'!AQ40="M&amp;IT",'Full menu'!AQ40="IwERT",'Full menu'!AQ40="ERwIT",'Full menu'!AQ40="I&amp;ERT",'Full menu'!AQ40="ER&amp;M&amp;IT",'Full menu'!AQ40="LSD"),"subst",IF(OR('Full menu'!AQ40="FERT",'Full menu'!AQ40="FMT",'Full menu'!AQ40="FIT",'Full menu'!AQ40="WSD"),"intens",""))))</f>
        <v/>
      </c>
      <c r="AR40" s="4" t="str">
        <f>IF(OR('Full menu'!AR40="MDC",'Full menu'!AR40="PERF"),"rude",IF(OR('Full menu'!AR40="PCB",'Full menu'!AR40="AERF",'Full menu'!AR40="UD"),"inter",IF(OR('Full menu'!AR40="ACB",'Full menu'!AR40="LCERT",'Full menu'!AR40="LERT",'Full menu'!AR40="FCERT",'Full menu'!AR40="FCMT",'Full menu'!AR40="LCMT",'Full menu'!AR40="LMT",'Full menu'!AR40="LCIT",'Full menu'!AR40="FCIT",'Full menu'!AR40="LIT",'Full menu'!AR40="MwERT",'Full menu'!AR40="ERwMT",'Full menu'!AR40="M&amp;ERT",'Full menu'!AR40="MwIT",'Full menu'!AR40="IwMT",'Full menu'!AR40="M&amp;IT",'Full menu'!AR40="IwERT",'Full menu'!AR40="ERwIT",'Full menu'!AR40="I&amp;ERT",'Full menu'!AR40="ER&amp;M&amp;IT",'Full menu'!AR40="LSD"),"subst",IF(OR('Full menu'!AR40="FERT",'Full menu'!AR40="FMT",'Full menu'!AR40="FIT",'Full menu'!AR40="WSD"),"intens",""))))</f>
        <v/>
      </c>
      <c r="AS40" s="4" t="str">
        <f>IF(OR('Full menu'!AS40="MDC",'Full menu'!AS40="PERF"),"rude",IF(OR('Full menu'!AS40="PCB",'Full menu'!AS40="AERF",'Full menu'!AS40="UD"),"inter",IF(OR('Full menu'!AS40="ACB",'Full menu'!AS40="LCERT",'Full menu'!AS40="LERT",'Full menu'!AS40="FCERT",'Full menu'!AS40="FCMT",'Full menu'!AS40="LCMT",'Full menu'!AS40="LMT",'Full menu'!AS40="LCIT",'Full menu'!AS40="FCIT",'Full menu'!AS40="LIT",'Full menu'!AS40="MwERT",'Full menu'!AS40="ERwMT",'Full menu'!AS40="M&amp;ERT",'Full menu'!AS40="MwIT",'Full menu'!AS40="IwMT",'Full menu'!AS40="M&amp;IT",'Full menu'!AS40="IwERT",'Full menu'!AS40="ERwIT",'Full menu'!AS40="I&amp;ERT",'Full menu'!AS40="ER&amp;M&amp;IT",'Full menu'!AS40="LSD"),"subst",IF(OR('Full menu'!AS40="FERT",'Full menu'!AS40="FMT",'Full menu'!AS40="FIT",'Full menu'!AS40="WSD"),"intens",""))))</f>
        <v/>
      </c>
    </row>
    <row r="41" spans="1:45" x14ac:dyDescent="0.2">
      <c r="A41" s="4" t="s">
        <v>62</v>
      </c>
      <c r="B41" s="4" t="str">
        <f>IF(OR('Full menu'!B41="MDC",'Full menu'!B41="PERF"),"rude",IF(OR('Full menu'!B41="PCB",'Full menu'!B41="AERF",'Full menu'!B41="UD"),"inter",IF(OR('Full menu'!B41="ACB",'Full menu'!B41="LCERT",'Full menu'!B41="LERT",'Full menu'!B41="FCERT",'Full menu'!B41="FCMT",'Full menu'!B41="LCMT",'Full menu'!B41="LMT",'Full menu'!B41="LCIT",'Full menu'!B41="FCIT",'Full menu'!B41="LIT",'Full menu'!B41="MwERT",'Full menu'!B41="ERwMT",'Full menu'!B41="M&amp;ERT",'Full menu'!B41="MwIT",'Full menu'!B41="IwMT",'Full menu'!B41="M&amp;IT",'Full menu'!B41="IwERT",'Full menu'!B41="ERwIT",'Full menu'!B41="I&amp;ERT",'Full menu'!B41="ER&amp;M&amp;IT",'Full menu'!B41="LSD"),"subst",IF(OR('Full menu'!B41="FERT",'Full menu'!B41="FMT",'Full menu'!B41="FIT",'Full menu'!B41="WSD"),"intens",""))))</f>
        <v>rude</v>
      </c>
      <c r="C41" s="4" t="str">
        <f>IF(OR('Full menu'!C41="MDC",'Full menu'!C41="PERF"),"rude",IF(OR('Full menu'!C41="PCB",'Full menu'!C41="AERF",'Full menu'!C41="UD"),"inter",IF(OR('Full menu'!C41="ACB",'Full menu'!C41="LCERT",'Full menu'!C41="LERT",'Full menu'!C41="FCERT",'Full menu'!C41="FCMT",'Full menu'!C41="LCMT",'Full menu'!C41="LMT",'Full menu'!C41="LCIT",'Full menu'!C41="FCIT",'Full menu'!C41="LIT",'Full menu'!C41="MwERT",'Full menu'!C41="ERwMT",'Full menu'!C41="M&amp;ERT",'Full menu'!C41="MwIT",'Full menu'!C41="IwMT",'Full menu'!C41="M&amp;IT",'Full menu'!C41="IwERT",'Full menu'!C41="ERwIT",'Full menu'!C41="I&amp;ERT",'Full menu'!C41="ER&amp;M&amp;IT",'Full menu'!C41="LSD"),"subst",IF(OR('Full menu'!C41="FERT",'Full menu'!C41="FMT",'Full menu'!C41="FIT",'Full menu'!C41="WSD"),"intens",""))))</f>
        <v>rude</v>
      </c>
      <c r="D41" s="4" t="str">
        <f>IF(OR('Full menu'!D41="MDC",'Full menu'!D41="PERF"),"rude",IF(OR('Full menu'!D41="PCB",'Full menu'!D41="AERF",'Full menu'!D41="UD"),"inter",IF(OR('Full menu'!D41="ACB",'Full menu'!D41="LCERT",'Full menu'!D41="LERT",'Full menu'!D41="FCERT",'Full menu'!D41="FCMT",'Full menu'!D41="LCMT",'Full menu'!D41="LMT",'Full menu'!D41="LCIT",'Full menu'!D41="FCIT",'Full menu'!D41="LIT",'Full menu'!D41="MwERT",'Full menu'!D41="ERwMT",'Full menu'!D41="M&amp;ERT",'Full menu'!D41="MwIT",'Full menu'!D41="IwMT",'Full menu'!D41="M&amp;IT",'Full menu'!D41="IwERT",'Full menu'!D41="ERwIT",'Full menu'!D41="I&amp;ERT",'Full menu'!D41="ER&amp;M&amp;IT",'Full menu'!D41="LSD"),"subst",IF(OR('Full menu'!D41="FERT",'Full menu'!D41="FMT",'Full menu'!D41="FIT",'Full menu'!D41="WSD"),"intens",""))))</f>
        <v>rude</v>
      </c>
      <c r="E41" s="4" t="str">
        <f>IF(OR('Full menu'!E41="MDC",'Full menu'!E41="PERF"),"rude",IF(OR('Full menu'!E41="PCB",'Full menu'!E41="AERF",'Full menu'!E41="UD"),"inter",IF(OR('Full menu'!E41="ACB",'Full menu'!E41="LCERT",'Full menu'!E41="LERT",'Full menu'!E41="FCERT",'Full menu'!E41="FCMT",'Full menu'!E41="LCMT",'Full menu'!E41="LMT",'Full menu'!E41="LCIT",'Full menu'!E41="FCIT",'Full menu'!E41="LIT",'Full menu'!E41="MwERT",'Full menu'!E41="ERwMT",'Full menu'!E41="M&amp;ERT",'Full menu'!E41="MwIT",'Full menu'!E41="IwMT",'Full menu'!E41="M&amp;IT",'Full menu'!E41="IwERT",'Full menu'!E41="ERwIT",'Full menu'!E41="I&amp;ERT",'Full menu'!E41="ER&amp;M&amp;IT",'Full menu'!E41="LSD"),"subst",IF(OR('Full menu'!E41="FERT",'Full menu'!E41="FMT",'Full menu'!E41="FIT",'Full menu'!E41="WSD"),"intens",""))))</f>
        <v>rude</v>
      </c>
      <c r="F41" s="4" t="str">
        <f>IF(OR('Full menu'!F41="MDC",'Full menu'!F41="PERF"),"rude",IF(OR('Full menu'!F41="PCB",'Full menu'!F41="AERF",'Full menu'!F41="UD"),"inter",IF(OR('Full menu'!F41="ACB",'Full menu'!F41="LCERT",'Full menu'!F41="LERT",'Full menu'!F41="FCERT",'Full menu'!F41="FCMT",'Full menu'!F41="LCMT",'Full menu'!F41="LMT",'Full menu'!F41="LCIT",'Full menu'!F41="FCIT",'Full menu'!F41="LIT",'Full menu'!F41="MwERT",'Full menu'!F41="ERwMT",'Full menu'!F41="M&amp;ERT",'Full menu'!F41="MwIT",'Full menu'!F41="IwMT",'Full menu'!F41="M&amp;IT",'Full menu'!F41="IwERT",'Full menu'!F41="ERwIT",'Full menu'!F41="I&amp;ERT",'Full menu'!F41="ER&amp;M&amp;IT",'Full menu'!F41="LSD"),"subst",IF(OR('Full menu'!F41="FERT",'Full menu'!F41="FMT",'Full menu'!F41="FIT",'Full menu'!F41="WSD"),"intens",""))))</f>
        <v>rude</v>
      </c>
      <c r="G41" s="4" t="str">
        <f>IF(OR('Full menu'!G41="MDC",'Full menu'!G41="PERF"),"rude",IF(OR('Full menu'!G41="PCB",'Full menu'!G41="AERF",'Full menu'!G41="UD"),"inter",IF(OR('Full menu'!G41="ACB",'Full menu'!G41="LCERT",'Full menu'!G41="LERT",'Full menu'!G41="FCERT",'Full menu'!G41="FCMT",'Full menu'!G41="LCMT",'Full menu'!G41="LMT",'Full menu'!G41="LCIT",'Full menu'!G41="FCIT",'Full menu'!G41="LIT",'Full menu'!G41="MwERT",'Full menu'!G41="ERwMT",'Full menu'!G41="M&amp;ERT",'Full menu'!G41="MwIT",'Full menu'!G41="IwMT",'Full menu'!G41="M&amp;IT",'Full menu'!G41="IwERT",'Full menu'!G41="ERwIT",'Full menu'!G41="I&amp;ERT",'Full menu'!G41="ER&amp;M&amp;IT",'Full menu'!G41="LSD"),"subst",IF(OR('Full menu'!G41="FERT",'Full menu'!G41="FMT",'Full menu'!G41="FIT",'Full menu'!G41="WSD"),"intens",""))))</f>
        <v>rude</v>
      </c>
      <c r="H41" s="4" t="str">
        <f>IF(OR('Full menu'!H41="MDC",'Full menu'!H41="PERF"),"rude",IF(OR('Full menu'!H41="PCB",'Full menu'!H41="AERF",'Full menu'!H41="UD"),"inter",IF(OR('Full menu'!H41="ACB",'Full menu'!H41="LCERT",'Full menu'!H41="LERT",'Full menu'!H41="FCERT",'Full menu'!H41="FCMT",'Full menu'!H41="LCMT",'Full menu'!H41="LMT",'Full menu'!H41="LCIT",'Full menu'!H41="FCIT",'Full menu'!H41="LIT",'Full menu'!H41="MwERT",'Full menu'!H41="ERwMT",'Full menu'!H41="M&amp;ERT",'Full menu'!H41="MwIT",'Full menu'!H41="IwMT",'Full menu'!H41="M&amp;IT",'Full menu'!H41="IwERT",'Full menu'!H41="ERwIT",'Full menu'!H41="I&amp;ERT",'Full menu'!H41="ER&amp;M&amp;IT",'Full menu'!H41="LSD"),"subst",IF(OR('Full menu'!H41="FERT",'Full menu'!H41="FMT",'Full menu'!H41="FIT",'Full menu'!H41="WSD"),"intens",""))))</f>
        <v>rude</v>
      </c>
      <c r="I41" s="4" t="str">
        <f>IF(OR('Full menu'!I41="MDC",'Full menu'!I41="PERF"),"rude",IF(OR('Full menu'!I41="PCB",'Full menu'!I41="AERF",'Full menu'!I41="UD"),"inter",IF(OR('Full menu'!I41="ACB",'Full menu'!I41="LCERT",'Full menu'!I41="LERT",'Full menu'!I41="FCERT",'Full menu'!I41="FCMT",'Full menu'!I41="LCMT",'Full menu'!I41="LMT",'Full menu'!I41="LCIT",'Full menu'!I41="FCIT",'Full menu'!I41="LIT",'Full menu'!I41="MwERT",'Full menu'!I41="ERwMT",'Full menu'!I41="M&amp;ERT",'Full menu'!I41="MwIT",'Full menu'!I41="IwMT",'Full menu'!I41="M&amp;IT",'Full menu'!I41="IwERT",'Full menu'!I41="ERwIT",'Full menu'!I41="I&amp;ERT",'Full menu'!I41="ER&amp;M&amp;IT",'Full menu'!I41="LSD"),"subst",IF(OR('Full menu'!I41="FERT",'Full menu'!I41="FMT",'Full menu'!I41="FIT",'Full menu'!I41="WSD"),"intens",""))))</f>
        <v>rude</v>
      </c>
      <c r="J41" s="4" t="str">
        <f>IF(OR('Full menu'!J41="MDC",'Full menu'!J41="PERF"),"rude",IF(OR('Full menu'!J41="PCB",'Full menu'!J41="AERF",'Full menu'!J41="UD"),"inter",IF(OR('Full menu'!J41="ACB",'Full menu'!J41="LCERT",'Full menu'!J41="LERT",'Full menu'!J41="FCERT",'Full menu'!J41="FCMT",'Full menu'!J41="LCMT",'Full menu'!J41="LMT",'Full menu'!J41="LCIT",'Full menu'!J41="FCIT",'Full menu'!J41="LIT",'Full menu'!J41="MwERT",'Full menu'!J41="ERwMT",'Full menu'!J41="M&amp;ERT",'Full menu'!J41="MwIT",'Full menu'!J41="IwMT",'Full menu'!J41="M&amp;IT",'Full menu'!J41="IwERT",'Full menu'!J41="ERwIT",'Full menu'!J41="I&amp;ERT",'Full menu'!J41="ER&amp;M&amp;IT",'Full menu'!J41="LSD"),"subst",IF(OR('Full menu'!J41="FERT",'Full menu'!J41="FMT",'Full menu'!J41="FIT",'Full menu'!J41="WSD"),"intens",""))))</f>
        <v>rude</v>
      </c>
      <c r="K41" s="4" t="str">
        <f>IF(OR('Full menu'!K41="MDC",'Full menu'!K41="PERF"),"rude",IF(OR('Full menu'!K41="PCB",'Full menu'!K41="AERF",'Full menu'!K41="UD"),"inter",IF(OR('Full menu'!K41="ACB",'Full menu'!K41="LCERT",'Full menu'!K41="LERT",'Full menu'!K41="FCERT",'Full menu'!K41="FCMT",'Full menu'!K41="LCMT",'Full menu'!K41="LMT",'Full menu'!K41="LCIT",'Full menu'!K41="FCIT",'Full menu'!K41="LIT",'Full menu'!K41="MwERT",'Full menu'!K41="ERwMT",'Full menu'!K41="M&amp;ERT",'Full menu'!K41="MwIT",'Full menu'!K41="IwMT",'Full menu'!K41="M&amp;IT",'Full menu'!K41="IwERT",'Full menu'!K41="ERwIT",'Full menu'!K41="I&amp;ERT",'Full menu'!K41="ER&amp;M&amp;IT",'Full menu'!K41="LSD"),"subst",IF(OR('Full menu'!K41="FERT",'Full menu'!K41="FMT",'Full menu'!K41="FIT",'Full menu'!K41="WSD"),"intens",""))))</f>
        <v>rude</v>
      </c>
      <c r="L41" s="4" t="str">
        <f>IF(OR('Full menu'!L41="MDC",'Full menu'!L41="PERF"),"rude",IF(OR('Full menu'!L41="PCB",'Full menu'!L41="AERF",'Full menu'!L41="UD"),"inter",IF(OR('Full menu'!L41="ACB",'Full menu'!L41="LCERT",'Full menu'!L41="LERT",'Full menu'!L41="FCERT",'Full menu'!L41="FCMT",'Full menu'!L41="LCMT",'Full menu'!L41="LMT",'Full menu'!L41="LCIT",'Full menu'!L41="FCIT",'Full menu'!L41="LIT",'Full menu'!L41="MwERT",'Full menu'!L41="ERwMT",'Full menu'!L41="M&amp;ERT",'Full menu'!L41="MwIT",'Full menu'!L41="IwMT",'Full menu'!L41="M&amp;IT",'Full menu'!L41="IwERT",'Full menu'!L41="ERwIT",'Full menu'!L41="I&amp;ERT",'Full menu'!L41="ER&amp;M&amp;IT",'Full menu'!L41="LSD"),"subst",IF(OR('Full menu'!L41="FERT",'Full menu'!L41="FMT",'Full menu'!L41="FIT",'Full menu'!L41="WSD"),"intens",""))))</f>
        <v>rude</v>
      </c>
      <c r="M41" s="4" t="str">
        <f>IF(OR('Full menu'!M41="MDC",'Full menu'!M41="PERF"),"rude",IF(OR('Full menu'!M41="PCB",'Full menu'!M41="AERF",'Full menu'!M41="UD"),"inter",IF(OR('Full menu'!M41="ACB",'Full menu'!M41="LCERT",'Full menu'!M41="LERT",'Full menu'!M41="FCERT",'Full menu'!M41="FCMT",'Full menu'!M41="LCMT",'Full menu'!M41="LMT",'Full menu'!M41="LCIT",'Full menu'!M41="FCIT",'Full menu'!M41="LIT",'Full menu'!M41="MwERT",'Full menu'!M41="ERwMT",'Full menu'!M41="M&amp;ERT",'Full menu'!M41="MwIT",'Full menu'!M41="IwMT",'Full menu'!M41="M&amp;IT",'Full menu'!M41="IwERT",'Full menu'!M41="ERwIT",'Full menu'!M41="I&amp;ERT",'Full menu'!M41="ER&amp;M&amp;IT",'Full menu'!M41="LSD"),"subst",IF(OR('Full menu'!M41="FERT",'Full menu'!M41="FMT",'Full menu'!M41="FIT",'Full menu'!M41="WSD"),"intens",""))))</f>
        <v>rude</v>
      </c>
      <c r="N41" s="4" t="str">
        <f>IF(OR('Full menu'!N41="MDC",'Full menu'!N41="PERF"),"rude",IF(OR('Full menu'!N41="PCB",'Full menu'!N41="AERF",'Full menu'!N41="UD"),"inter",IF(OR('Full menu'!N41="ACB",'Full menu'!N41="LCERT",'Full menu'!N41="LERT",'Full menu'!N41="FCERT",'Full menu'!N41="FCMT",'Full menu'!N41="LCMT",'Full menu'!N41="LMT",'Full menu'!N41="LCIT",'Full menu'!N41="FCIT",'Full menu'!N41="LIT",'Full menu'!N41="MwERT",'Full menu'!N41="ERwMT",'Full menu'!N41="M&amp;ERT",'Full menu'!N41="MwIT",'Full menu'!N41="IwMT",'Full menu'!N41="M&amp;IT",'Full menu'!N41="IwERT",'Full menu'!N41="ERwIT",'Full menu'!N41="I&amp;ERT",'Full menu'!N41="ER&amp;M&amp;IT",'Full menu'!N41="LSD"),"subst",IF(OR('Full menu'!N41="FERT",'Full menu'!N41="FMT",'Full menu'!N41="FIT",'Full menu'!N41="WSD"),"intens",""))))</f>
        <v>rude</v>
      </c>
      <c r="O41" s="4" t="str">
        <f>IF(OR('Full menu'!O41="MDC",'Full menu'!O41="PERF"),"rude",IF(OR('Full menu'!O41="PCB",'Full menu'!O41="AERF",'Full menu'!O41="UD"),"inter",IF(OR('Full menu'!O41="ACB",'Full menu'!O41="LCERT",'Full menu'!O41="LERT",'Full menu'!O41="FCERT",'Full menu'!O41="FCMT",'Full menu'!O41="LCMT",'Full menu'!O41="LMT",'Full menu'!O41="LCIT",'Full menu'!O41="FCIT",'Full menu'!O41="LIT",'Full menu'!O41="MwERT",'Full menu'!O41="ERwMT",'Full menu'!O41="M&amp;ERT",'Full menu'!O41="MwIT",'Full menu'!O41="IwMT",'Full menu'!O41="M&amp;IT",'Full menu'!O41="IwERT",'Full menu'!O41="ERwIT",'Full menu'!O41="I&amp;ERT",'Full menu'!O41="ER&amp;M&amp;IT",'Full menu'!O41="LSD"),"subst",IF(OR('Full menu'!O41="FERT",'Full menu'!O41="FMT",'Full menu'!O41="FIT",'Full menu'!O41="WSD"),"intens",""))))</f>
        <v>inter</v>
      </c>
      <c r="P41" s="4" t="str">
        <f>IF(OR('Full menu'!P41="MDC",'Full menu'!P41="PERF"),"rude",IF(OR('Full menu'!P41="PCB",'Full menu'!P41="AERF",'Full menu'!P41="UD"),"inter",IF(OR('Full menu'!P41="ACB",'Full menu'!P41="LCERT",'Full menu'!P41="LERT",'Full menu'!P41="FCERT",'Full menu'!P41="FCMT",'Full menu'!P41="LCMT",'Full menu'!P41="LMT",'Full menu'!P41="LCIT",'Full menu'!P41="FCIT",'Full menu'!P41="LIT",'Full menu'!P41="MwERT",'Full menu'!P41="ERwMT",'Full menu'!P41="M&amp;ERT",'Full menu'!P41="MwIT",'Full menu'!P41="IwMT",'Full menu'!P41="M&amp;IT",'Full menu'!P41="IwERT",'Full menu'!P41="ERwIT",'Full menu'!P41="I&amp;ERT",'Full menu'!P41="ER&amp;M&amp;IT",'Full menu'!P41="LSD"),"subst",IF(OR('Full menu'!P41="FERT",'Full menu'!P41="FMT",'Full menu'!P41="FIT",'Full menu'!P41="WSD"),"intens",""))))</f>
        <v>inter</v>
      </c>
      <c r="Q41" s="4" t="str">
        <f>IF(OR('Full menu'!Q41="MDC",'Full menu'!Q41="PERF"),"rude",IF(OR('Full menu'!Q41="PCB",'Full menu'!Q41="AERF",'Full menu'!Q41="UD"),"inter",IF(OR('Full menu'!Q41="ACB",'Full menu'!Q41="LCERT",'Full menu'!Q41="LERT",'Full menu'!Q41="FCERT",'Full menu'!Q41="FCMT",'Full menu'!Q41="LCMT",'Full menu'!Q41="LMT",'Full menu'!Q41="LCIT",'Full menu'!Q41="FCIT",'Full menu'!Q41="LIT",'Full menu'!Q41="MwERT",'Full menu'!Q41="ERwMT",'Full menu'!Q41="M&amp;ERT",'Full menu'!Q41="MwIT",'Full menu'!Q41="IwMT",'Full menu'!Q41="M&amp;IT",'Full menu'!Q41="IwERT",'Full menu'!Q41="ERwIT",'Full menu'!Q41="I&amp;ERT",'Full menu'!Q41="ER&amp;M&amp;IT",'Full menu'!Q41="LSD"),"subst",IF(OR('Full menu'!Q41="FERT",'Full menu'!Q41="FMT",'Full menu'!Q41="FIT",'Full menu'!Q41="WSD"),"intens",""))))</f>
        <v>inter</v>
      </c>
      <c r="R41" s="4" t="str">
        <f>IF(OR('Full menu'!R41="MDC",'Full menu'!R41="PERF"),"rude",IF(OR('Full menu'!R41="PCB",'Full menu'!R41="AERF",'Full menu'!R41="UD"),"inter",IF(OR('Full menu'!R41="ACB",'Full menu'!R41="LCERT",'Full menu'!R41="LERT",'Full menu'!R41="FCERT",'Full menu'!R41="FCMT",'Full menu'!R41="LCMT",'Full menu'!R41="LMT",'Full menu'!R41="LCIT",'Full menu'!R41="FCIT",'Full menu'!R41="LIT",'Full menu'!R41="MwERT",'Full menu'!R41="ERwMT",'Full menu'!R41="M&amp;ERT",'Full menu'!R41="MwIT",'Full menu'!R41="IwMT",'Full menu'!R41="M&amp;IT",'Full menu'!R41="IwERT",'Full menu'!R41="ERwIT",'Full menu'!R41="I&amp;ERT",'Full menu'!R41="ER&amp;M&amp;IT",'Full menu'!R41="LSD"),"subst",IF(OR('Full menu'!R41="FERT",'Full menu'!R41="FMT",'Full menu'!R41="FIT",'Full menu'!R41="WSD"),"intens",""))))</f>
        <v>inter</v>
      </c>
      <c r="S41" s="4" t="str">
        <f>IF(OR('Full menu'!S41="MDC",'Full menu'!S41="PERF"),"rude",IF(OR('Full menu'!S41="PCB",'Full menu'!S41="AERF",'Full menu'!S41="UD"),"inter",IF(OR('Full menu'!S41="ACB",'Full menu'!S41="LCERT",'Full menu'!S41="LERT",'Full menu'!S41="FCERT",'Full menu'!S41="FCMT",'Full menu'!S41="LCMT",'Full menu'!S41="LMT",'Full menu'!S41="LCIT",'Full menu'!S41="FCIT",'Full menu'!S41="LIT",'Full menu'!S41="MwERT",'Full menu'!S41="ERwMT",'Full menu'!S41="M&amp;ERT",'Full menu'!S41="MwIT",'Full menu'!S41="IwMT",'Full menu'!S41="M&amp;IT",'Full menu'!S41="IwERT",'Full menu'!S41="ERwIT",'Full menu'!S41="I&amp;ERT",'Full menu'!S41="ER&amp;M&amp;IT",'Full menu'!S41="LSD"),"subst",IF(OR('Full menu'!S41="FERT",'Full menu'!S41="FMT",'Full menu'!S41="FIT",'Full menu'!S41="WSD"),"intens",""))))</f>
        <v>inter</v>
      </c>
      <c r="T41" s="4" t="str">
        <f>IF(OR('Full menu'!T41="MDC",'Full menu'!T41="PERF"),"rude",IF(OR('Full menu'!T41="PCB",'Full menu'!T41="AERF",'Full menu'!T41="UD"),"inter",IF(OR('Full menu'!T41="ACB",'Full menu'!T41="LCERT",'Full menu'!T41="LERT",'Full menu'!T41="FCERT",'Full menu'!T41="FCMT",'Full menu'!T41="LCMT",'Full menu'!T41="LMT",'Full menu'!T41="LCIT",'Full menu'!T41="FCIT",'Full menu'!T41="LIT",'Full menu'!T41="MwERT",'Full menu'!T41="ERwMT",'Full menu'!T41="M&amp;ERT",'Full menu'!T41="MwIT",'Full menu'!T41="IwMT",'Full menu'!T41="M&amp;IT",'Full menu'!T41="IwERT",'Full menu'!T41="ERwIT",'Full menu'!T41="I&amp;ERT",'Full menu'!T41="ER&amp;M&amp;IT",'Full menu'!T41="LSD"),"subst",IF(OR('Full menu'!T41="FERT",'Full menu'!T41="FMT",'Full menu'!T41="FIT",'Full menu'!T41="WSD"),"intens",""))))</f>
        <v>inter</v>
      </c>
      <c r="U41" s="4" t="str">
        <f>IF(OR('Full menu'!U41="MDC",'Full menu'!U41="PERF"),"rude",IF(OR('Full menu'!U41="PCB",'Full menu'!U41="AERF",'Full menu'!U41="UD"),"inter",IF(OR('Full menu'!U41="ACB",'Full menu'!U41="LCERT",'Full menu'!U41="LERT",'Full menu'!U41="FCERT",'Full menu'!U41="FCMT",'Full menu'!U41="LCMT",'Full menu'!U41="LMT",'Full menu'!U41="LCIT",'Full menu'!U41="FCIT",'Full menu'!U41="LIT",'Full menu'!U41="MwERT",'Full menu'!U41="ERwMT",'Full menu'!U41="M&amp;ERT",'Full menu'!U41="MwIT",'Full menu'!U41="IwMT",'Full menu'!U41="M&amp;IT",'Full menu'!U41="IwERT",'Full menu'!U41="ERwIT",'Full menu'!U41="I&amp;ERT",'Full menu'!U41="ER&amp;M&amp;IT",'Full menu'!U41="LSD"),"subst",IF(OR('Full menu'!U41="FERT",'Full menu'!U41="FMT",'Full menu'!U41="FIT",'Full menu'!U41="WSD"),"intens",""))))</f>
        <v>inter</v>
      </c>
      <c r="V41" s="4" t="str">
        <f>IF(OR('Full menu'!V41="MDC",'Full menu'!V41="PERF"),"rude",IF(OR('Full menu'!V41="PCB",'Full menu'!V41="AERF",'Full menu'!V41="UD"),"inter",IF(OR('Full menu'!V41="ACB",'Full menu'!V41="LCERT",'Full menu'!V41="LERT",'Full menu'!V41="FCERT",'Full menu'!V41="FCMT",'Full menu'!V41="LCMT",'Full menu'!V41="LMT",'Full menu'!V41="LCIT",'Full menu'!V41="FCIT",'Full menu'!V41="LIT",'Full menu'!V41="MwERT",'Full menu'!V41="ERwMT",'Full menu'!V41="M&amp;ERT",'Full menu'!V41="MwIT",'Full menu'!V41="IwMT",'Full menu'!V41="M&amp;IT",'Full menu'!V41="IwERT",'Full menu'!V41="ERwIT",'Full menu'!V41="I&amp;ERT",'Full menu'!V41="ER&amp;M&amp;IT",'Full menu'!V41="LSD"),"subst",IF(OR('Full menu'!V41="FERT",'Full menu'!V41="FMT",'Full menu'!V41="FIT",'Full menu'!V41="WSD"),"intens",""))))</f>
        <v>inter</v>
      </c>
      <c r="W41" s="4" t="str">
        <f>IF(OR('Full menu'!W41="MDC",'Full menu'!W41="PERF"),"rude",IF(OR('Full menu'!W41="PCB",'Full menu'!W41="AERF",'Full menu'!W41="UD"),"inter",IF(OR('Full menu'!W41="ACB",'Full menu'!W41="LCERT",'Full menu'!W41="LERT",'Full menu'!W41="FCERT",'Full menu'!W41="FCMT",'Full menu'!W41="LCMT",'Full menu'!W41="LMT",'Full menu'!W41="LCIT",'Full menu'!W41="FCIT",'Full menu'!W41="LIT",'Full menu'!W41="MwERT",'Full menu'!W41="ERwMT",'Full menu'!W41="M&amp;ERT",'Full menu'!W41="MwIT",'Full menu'!W41="IwMT",'Full menu'!W41="M&amp;IT",'Full menu'!W41="IwERT",'Full menu'!W41="ERwIT",'Full menu'!W41="I&amp;ERT",'Full menu'!W41="ER&amp;M&amp;IT",'Full menu'!W41="LSD"),"subst",IF(OR('Full menu'!W41="FERT",'Full menu'!W41="FMT",'Full menu'!W41="FIT",'Full menu'!W41="WSD"),"intens",""))))</f>
        <v>subst</v>
      </c>
      <c r="X41" s="4" t="str">
        <f>IF(OR('Full menu'!X41="MDC",'Full menu'!X41="PERF"),"rude",IF(OR('Full menu'!X41="PCB",'Full menu'!X41="AERF",'Full menu'!X41="UD"),"inter",IF(OR('Full menu'!X41="ACB",'Full menu'!X41="LCERT",'Full menu'!X41="LERT",'Full menu'!X41="FCERT",'Full menu'!X41="FCMT",'Full menu'!X41="LCMT",'Full menu'!X41="LMT",'Full menu'!X41="LCIT",'Full menu'!X41="FCIT",'Full menu'!X41="LIT",'Full menu'!X41="MwERT",'Full menu'!X41="ERwMT",'Full menu'!X41="M&amp;ERT",'Full menu'!X41="MwIT",'Full menu'!X41="IwMT",'Full menu'!X41="M&amp;IT",'Full menu'!X41="IwERT",'Full menu'!X41="ERwIT",'Full menu'!X41="I&amp;ERT",'Full menu'!X41="ER&amp;M&amp;IT",'Full menu'!X41="LSD"),"subst",IF(OR('Full menu'!X41="FERT",'Full menu'!X41="FMT",'Full menu'!X41="FIT",'Full menu'!X41="WSD"),"intens",""))))</f>
        <v>subst</v>
      </c>
      <c r="Y41" s="4" t="str">
        <f>IF(OR('Full menu'!Y41="MDC",'Full menu'!Y41="PERF"),"rude",IF(OR('Full menu'!Y41="PCB",'Full menu'!Y41="AERF",'Full menu'!Y41="UD"),"inter",IF(OR('Full menu'!Y41="ACB",'Full menu'!Y41="LCERT",'Full menu'!Y41="LERT",'Full menu'!Y41="FCERT",'Full menu'!Y41="FCMT",'Full menu'!Y41="LCMT",'Full menu'!Y41="LMT",'Full menu'!Y41="LCIT",'Full menu'!Y41="FCIT",'Full menu'!Y41="LIT",'Full menu'!Y41="MwERT",'Full menu'!Y41="ERwMT",'Full menu'!Y41="M&amp;ERT",'Full menu'!Y41="MwIT",'Full menu'!Y41="IwMT",'Full menu'!Y41="M&amp;IT",'Full menu'!Y41="IwERT",'Full menu'!Y41="ERwIT",'Full menu'!Y41="I&amp;ERT",'Full menu'!Y41="ER&amp;M&amp;IT",'Full menu'!Y41="LSD"),"subst",IF(OR('Full menu'!Y41="FERT",'Full menu'!Y41="FMT",'Full menu'!Y41="FIT",'Full menu'!Y41="WSD"),"intens",""))))</f>
        <v>subst</v>
      </c>
      <c r="Z41" s="4" t="str">
        <f>IF(OR('Full menu'!Z41="MDC",'Full menu'!Z41="PERF"),"rude",IF(OR('Full menu'!Z41="PCB",'Full menu'!Z41="AERF",'Full menu'!Z41="UD"),"inter",IF(OR('Full menu'!Z41="ACB",'Full menu'!Z41="LCERT",'Full menu'!Z41="LERT",'Full menu'!Z41="FCERT",'Full menu'!Z41="FCMT",'Full menu'!Z41="LCMT",'Full menu'!Z41="LMT",'Full menu'!Z41="LCIT",'Full menu'!Z41="FCIT",'Full menu'!Z41="LIT",'Full menu'!Z41="MwERT",'Full menu'!Z41="ERwMT",'Full menu'!Z41="M&amp;ERT",'Full menu'!Z41="MwIT",'Full menu'!Z41="IwMT",'Full menu'!Z41="M&amp;IT",'Full menu'!Z41="IwERT",'Full menu'!Z41="ERwIT",'Full menu'!Z41="I&amp;ERT",'Full menu'!Z41="ER&amp;M&amp;IT",'Full menu'!Z41="LSD"),"subst",IF(OR('Full menu'!Z41="FERT",'Full menu'!Z41="FMT",'Full menu'!Z41="FIT",'Full menu'!Z41="WSD"),"intens",""))))</f>
        <v>subst</v>
      </c>
      <c r="AA41" s="4" t="str">
        <f>IF(OR('Full menu'!AA41="MDC",'Full menu'!AA41="PERF"),"rude",IF(OR('Full menu'!AA41="PCB",'Full menu'!AA41="AERF",'Full menu'!AA41="UD"),"inter",IF(OR('Full menu'!AA41="ACB",'Full menu'!AA41="LCERT",'Full menu'!AA41="LERT",'Full menu'!AA41="FCERT",'Full menu'!AA41="FCMT",'Full menu'!AA41="LCMT",'Full menu'!AA41="LMT",'Full menu'!AA41="LCIT",'Full menu'!AA41="FCIT",'Full menu'!AA41="LIT",'Full menu'!AA41="MwERT",'Full menu'!AA41="ERwMT",'Full menu'!AA41="M&amp;ERT",'Full menu'!AA41="MwIT",'Full menu'!AA41="IwMT",'Full menu'!AA41="M&amp;IT",'Full menu'!AA41="IwERT",'Full menu'!AA41="ERwIT",'Full menu'!AA41="I&amp;ERT",'Full menu'!AA41="ER&amp;M&amp;IT",'Full menu'!AA41="LSD"),"subst",IF(OR('Full menu'!AA41="FERT",'Full menu'!AA41="FMT",'Full menu'!AA41="FIT",'Full menu'!AA41="WSD"),"intens",""))))</f>
        <v>subst</v>
      </c>
      <c r="AB41" s="4" t="str">
        <f>IF(OR('Full menu'!AB41="MDC",'Full menu'!AB41="PERF"),"rude",IF(OR('Full menu'!AB41="PCB",'Full menu'!AB41="AERF",'Full menu'!AB41="UD"),"inter",IF(OR('Full menu'!AB41="ACB",'Full menu'!AB41="LCERT",'Full menu'!AB41="LERT",'Full menu'!AB41="FCERT",'Full menu'!AB41="FCMT",'Full menu'!AB41="LCMT",'Full menu'!AB41="LMT",'Full menu'!AB41="LCIT",'Full menu'!AB41="FCIT",'Full menu'!AB41="LIT",'Full menu'!AB41="MwERT",'Full menu'!AB41="ERwMT",'Full menu'!AB41="M&amp;ERT",'Full menu'!AB41="MwIT",'Full menu'!AB41="IwMT",'Full menu'!AB41="M&amp;IT",'Full menu'!AB41="IwERT",'Full menu'!AB41="ERwIT",'Full menu'!AB41="I&amp;ERT",'Full menu'!AB41="ER&amp;M&amp;IT",'Full menu'!AB41="LSD"),"subst",IF(OR('Full menu'!AB41="FERT",'Full menu'!AB41="FMT",'Full menu'!AB41="FIT",'Full menu'!AB41="WSD"),"intens",""))))</f>
        <v>subst</v>
      </c>
      <c r="AC41" s="4" t="str">
        <f>IF(OR('Full menu'!AC41="MDC",'Full menu'!AC41="PERF"),"rude",IF(OR('Full menu'!AC41="PCB",'Full menu'!AC41="AERF",'Full menu'!AC41="UD"),"inter",IF(OR('Full menu'!AC41="ACB",'Full menu'!AC41="LCERT",'Full menu'!AC41="LERT",'Full menu'!AC41="FCERT",'Full menu'!AC41="FCMT",'Full menu'!AC41="LCMT",'Full menu'!AC41="LMT",'Full menu'!AC41="LCIT",'Full menu'!AC41="FCIT",'Full menu'!AC41="LIT",'Full menu'!AC41="MwERT",'Full menu'!AC41="ERwMT",'Full menu'!AC41="M&amp;ERT",'Full menu'!AC41="MwIT",'Full menu'!AC41="IwMT",'Full menu'!AC41="M&amp;IT",'Full menu'!AC41="IwERT",'Full menu'!AC41="ERwIT",'Full menu'!AC41="I&amp;ERT",'Full menu'!AC41="ER&amp;M&amp;IT",'Full menu'!AC41="LSD"),"subst",IF(OR('Full menu'!AC41="FERT",'Full menu'!AC41="FMT",'Full menu'!AC41="FIT",'Full menu'!AC41="WSD"),"intens",""))))</f>
        <v>subst</v>
      </c>
      <c r="AD41" s="4" t="str">
        <f>IF(OR('Full menu'!AD41="MDC",'Full menu'!AD41="PERF"),"rude",IF(OR('Full menu'!AD41="PCB",'Full menu'!AD41="AERF",'Full menu'!AD41="UD"),"inter",IF(OR('Full menu'!AD41="ACB",'Full menu'!AD41="LCERT",'Full menu'!AD41="LERT",'Full menu'!AD41="FCERT",'Full menu'!AD41="FCMT",'Full menu'!AD41="LCMT",'Full menu'!AD41="LMT",'Full menu'!AD41="LCIT",'Full menu'!AD41="FCIT",'Full menu'!AD41="LIT",'Full menu'!AD41="MwERT",'Full menu'!AD41="ERwMT",'Full menu'!AD41="M&amp;ERT",'Full menu'!AD41="MwIT",'Full menu'!AD41="IwMT",'Full menu'!AD41="M&amp;IT",'Full menu'!AD41="IwERT",'Full menu'!AD41="ERwIT",'Full menu'!AD41="I&amp;ERT",'Full menu'!AD41="ER&amp;M&amp;IT",'Full menu'!AD41="LSD"),"subst",IF(OR('Full menu'!AD41="FERT",'Full menu'!AD41="FMT",'Full menu'!AD41="FIT",'Full menu'!AD41="WSD"),"intens",""))))</f>
        <v>subst</v>
      </c>
      <c r="AE41" s="4" t="str">
        <f>IF(OR('Full menu'!AE41="MDC",'Full menu'!AE41="PERF"),"rude",IF(OR('Full menu'!AE41="PCB",'Full menu'!AE41="AERF",'Full menu'!AE41="UD"),"inter",IF(OR('Full menu'!AE41="ACB",'Full menu'!AE41="LCERT",'Full menu'!AE41="LERT",'Full menu'!AE41="FCERT",'Full menu'!AE41="FCMT",'Full menu'!AE41="LCMT",'Full menu'!AE41="LMT",'Full menu'!AE41="LCIT",'Full menu'!AE41="FCIT",'Full menu'!AE41="LIT",'Full menu'!AE41="MwERT",'Full menu'!AE41="ERwMT",'Full menu'!AE41="M&amp;ERT",'Full menu'!AE41="MwIT",'Full menu'!AE41="IwMT",'Full menu'!AE41="M&amp;IT",'Full menu'!AE41="IwERT",'Full menu'!AE41="ERwIT",'Full menu'!AE41="I&amp;ERT",'Full menu'!AE41="ER&amp;M&amp;IT",'Full menu'!AE41="LSD"),"subst",IF(OR('Full menu'!AE41="FERT",'Full menu'!AE41="FMT",'Full menu'!AE41="FIT",'Full menu'!AE41="WSD"),"intens",""))))</f>
        <v>subst</v>
      </c>
      <c r="AF41" s="4" t="str">
        <f>IF(OR('Full menu'!AF41="MDC",'Full menu'!AF41="PERF"),"rude",IF(OR('Full menu'!AF41="PCB",'Full menu'!AF41="AERF",'Full menu'!AF41="UD"),"inter",IF(OR('Full menu'!AF41="ACB",'Full menu'!AF41="LCERT",'Full menu'!AF41="LERT",'Full menu'!AF41="FCERT",'Full menu'!AF41="FCMT",'Full menu'!AF41="LCMT",'Full menu'!AF41="LMT",'Full menu'!AF41="LCIT",'Full menu'!AF41="FCIT",'Full menu'!AF41="LIT",'Full menu'!AF41="MwERT",'Full menu'!AF41="ERwMT",'Full menu'!AF41="M&amp;ERT",'Full menu'!AF41="MwIT",'Full menu'!AF41="IwMT",'Full menu'!AF41="M&amp;IT",'Full menu'!AF41="IwERT",'Full menu'!AF41="ERwIT",'Full menu'!AF41="I&amp;ERT",'Full menu'!AF41="ER&amp;M&amp;IT",'Full menu'!AF41="LSD"),"subst",IF(OR('Full menu'!AF41="FERT",'Full menu'!AF41="FMT",'Full menu'!AF41="FIT",'Full menu'!AF41="WSD"),"intens",""))))</f>
        <v>subst</v>
      </c>
      <c r="AG41" s="4" t="str">
        <f>IF(OR('Full menu'!AG41="MDC",'Full menu'!AG41="PERF"),"rude",IF(OR('Full menu'!AG41="PCB",'Full menu'!AG41="AERF",'Full menu'!AG41="UD"),"inter",IF(OR('Full menu'!AG41="ACB",'Full menu'!AG41="LCERT",'Full menu'!AG41="LERT",'Full menu'!AG41="FCERT",'Full menu'!AG41="FCMT",'Full menu'!AG41="LCMT",'Full menu'!AG41="LMT",'Full menu'!AG41="LCIT",'Full menu'!AG41="FCIT",'Full menu'!AG41="LIT",'Full menu'!AG41="MwERT",'Full menu'!AG41="ERwMT",'Full menu'!AG41="M&amp;ERT",'Full menu'!AG41="MwIT",'Full menu'!AG41="IwMT",'Full menu'!AG41="M&amp;IT",'Full menu'!AG41="IwERT",'Full menu'!AG41="ERwIT",'Full menu'!AG41="I&amp;ERT",'Full menu'!AG41="ER&amp;M&amp;IT",'Full menu'!AG41="LSD"),"subst",IF(OR('Full menu'!AG41="FERT",'Full menu'!AG41="FMT",'Full menu'!AG41="FIT",'Full menu'!AG41="WSD"),"intens",""))))</f>
        <v>subst</v>
      </c>
      <c r="AH41" s="4" t="str">
        <f>IF(OR('Full menu'!AH41="MDC",'Full menu'!AH41="PERF"),"rude",IF(OR('Full menu'!AH41="PCB",'Full menu'!AH41="AERF",'Full menu'!AH41="UD"),"inter",IF(OR('Full menu'!AH41="ACB",'Full menu'!AH41="LCERT",'Full menu'!AH41="LERT",'Full menu'!AH41="FCERT",'Full menu'!AH41="FCMT",'Full menu'!AH41="LCMT",'Full menu'!AH41="LMT",'Full menu'!AH41="LCIT",'Full menu'!AH41="FCIT",'Full menu'!AH41="LIT",'Full menu'!AH41="MwERT",'Full menu'!AH41="ERwMT",'Full menu'!AH41="M&amp;ERT",'Full menu'!AH41="MwIT",'Full menu'!AH41="IwMT",'Full menu'!AH41="M&amp;IT",'Full menu'!AH41="IwERT",'Full menu'!AH41="ERwIT",'Full menu'!AH41="I&amp;ERT",'Full menu'!AH41="ER&amp;M&amp;IT",'Full menu'!AH41="LSD"),"subst",IF(OR('Full menu'!AH41="FERT",'Full menu'!AH41="FMT",'Full menu'!AH41="FIT",'Full menu'!AH41="WSD"),"intens",""))))</f>
        <v>subst</v>
      </c>
      <c r="AI41" s="4" t="str">
        <f>IF(OR('Full menu'!AI41="MDC",'Full menu'!AI41="PERF"),"rude",IF(OR('Full menu'!AI41="PCB",'Full menu'!AI41="AERF",'Full menu'!AI41="UD"),"inter",IF(OR('Full menu'!AI41="ACB",'Full menu'!AI41="LCERT",'Full menu'!AI41="LERT",'Full menu'!AI41="FCERT",'Full menu'!AI41="FCMT",'Full menu'!AI41="LCMT",'Full menu'!AI41="LMT",'Full menu'!AI41="LCIT",'Full menu'!AI41="FCIT",'Full menu'!AI41="LIT",'Full menu'!AI41="MwERT",'Full menu'!AI41="ERwMT",'Full menu'!AI41="M&amp;ERT",'Full menu'!AI41="MwIT",'Full menu'!AI41="IwMT",'Full menu'!AI41="M&amp;IT",'Full menu'!AI41="IwERT",'Full menu'!AI41="ERwIT",'Full menu'!AI41="I&amp;ERT",'Full menu'!AI41="ER&amp;M&amp;IT",'Full menu'!AI41="LSD"),"subst",IF(OR('Full menu'!AI41="FERT",'Full menu'!AI41="FMT",'Full menu'!AI41="FIT",'Full menu'!AI41="WSD"),"intens",""))))</f>
        <v>subst</v>
      </c>
      <c r="AJ41" s="4" t="str">
        <f>IF(OR('Full menu'!AJ41="MDC",'Full menu'!AJ41="PERF"),"rude",IF(OR('Full menu'!AJ41="PCB",'Full menu'!AJ41="AERF",'Full menu'!AJ41="UD"),"inter",IF(OR('Full menu'!AJ41="ACB",'Full menu'!AJ41="LCERT",'Full menu'!AJ41="LERT",'Full menu'!AJ41="FCERT",'Full menu'!AJ41="FCMT",'Full menu'!AJ41="LCMT",'Full menu'!AJ41="LMT",'Full menu'!AJ41="LCIT",'Full menu'!AJ41="FCIT",'Full menu'!AJ41="LIT",'Full menu'!AJ41="MwERT",'Full menu'!AJ41="ERwMT",'Full menu'!AJ41="M&amp;ERT",'Full menu'!AJ41="MwIT",'Full menu'!AJ41="IwMT",'Full menu'!AJ41="M&amp;IT",'Full menu'!AJ41="IwERT",'Full menu'!AJ41="ERwIT",'Full menu'!AJ41="I&amp;ERT",'Full menu'!AJ41="ER&amp;M&amp;IT",'Full menu'!AJ41="LSD"),"subst",IF(OR('Full menu'!AJ41="FERT",'Full menu'!AJ41="FMT",'Full menu'!AJ41="FIT",'Full menu'!AJ41="WSD"),"intens",""))))</f>
        <v>subst</v>
      </c>
      <c r="AK41" s="4" t="str">
        <f>IF(OR('Full menu'!AK41="MDC",'Full menu'!AK41="PERF"),"rude",IF(OR('Full menu'!AK41="PCB",'Full menu'!AK41="AERF",'Full menu'!AK41="UD"),"inter",IF(OR('Full menu'!AK41="ACB",'Full menu'!AK41="LCERT",'Full menu'!AK41="LERT",'Full menu'!AK41="FCERT",'Full menu'!AK41="FCMT",'Full menu'!AK41="LCMT",'Full menu'!AK41="LMT",'Full menu'!AK41="LCIT",'Full menu'!AK41="FCIT",'Full menu'!AK41="LIT",'Full menu'!AK41="MwERT",'Full menu'!AK41="ERwMT",'Full menu'!AK41="M&amp;ERT",'Full menu'!AK41="MwIT",'Full menu'!AK41="IwMT",'Full menu'!AK41="M&amp;IT",'Full menu'!AK41="IwERT",'Full menu'!AK41="ERwIT",'Full menu'!AK41="I&amp;ERT",'Full menu'!AK41="ER&amp;M&amp;IT",'Full menu'!AK41="LSD"),"subst",IF(OR('Full menu'!AK41="FERT",'Full menu'!AK41="FMT",'Full menu'!AK41="FIT",'Full menu'!AK41="WSD"),"intens",""))))</f>
        <v>subst</v>
      </c>
      <c r="AL41" s="4" t="str">
        <f>IF(OR('Full menu'!AL41="MDC",'Full menu'!AL41="PERF"),"rude",IF(OR('Full menu'!AL41="PCB",'Full menu'!AL41="AERF",'Full menu'!AL41="UD"),"inter",IF(OR('Full menu'!AL41="ACB",'Full menu'!AL41="LCERT",'Full menu'!AL41="LERT",'Full menu'!AL41="FCERT",'Full menu'!AL41="FCMT",'Full menu'!AL41="LCMT",'Full menu'!AL41="LMT",'Full menu'!AL41="LCIT",'Full menu'!AL41="FCIT",'Full menu'!AL41="LIT",'Full menu'!AL41="MwERT",'Full menu'!AL41="ERwMT",'Full menu'!AL41="M&amp;ERT",'Full menu'!AL41="MwIT",'Full menu'!AL41="IwMT",'Full menu'!AL41="M&amp;IT",'Full menu'!AL41="IwERT",'Full menu'!AL41="ERwIT",'Full menu'!AL41="I&amp;ERT",'Full menu'!AL41="ER&amp;M&amp;IT",'Full menu'!AL41="LSD"),"subst",IF(OR('Full menu'!AL41="FERT",'Full menu'!AL41="FMT",'Full menu'!AL41="FIT",'Full menu'!AL41="WSD"),"intens",""))))</f>
        <v>subst</v>
      </c>
      <c r="AM41" s="4" t="str">
        <f>IF(OR('Full menu'!AM41="MDC",'Full menu'!AM41="PERF"),"rude",IF(OR('Full menu'!AM41="PCB",'Full menu'!AM41="AERF",'Full menu'!AM41="UD"),"inter",IF(OR('Full menu'!AM41="ACB",'Full menu'!AM41="LCERT",'Full menu'!AM41="LERT",'Full menu'!AM41="FCERT",'Full menu'!AM41="FCMT",'Full menu'!AM41="LCMT",'Full menu'!AM41="LMT",'Full menu'!AM41="LCIT",'Full menu'!AM41="FCIT",'Full menu'!AM41="LIT",'Full menu'!AM41="MwERT",'Full menu'!AM41="ERwMT",'Full menu'!AM41="M&amp;ERT",'Full menu'!AM41="MwIT",'Full menu'!AM41="IwMT",'Full menu'!AM41="M&amp;IT",'Full menu'!AM41="IwERT",'Full menu'!AM41="ERwIT",'Full menu'!AM41="I&amp;ERT",'Full menu'!AM41="ER&amp;M&amp;IT",'Full menu'!AM41="LSD"),"subst",IF(OR('Full menu'!AM41="FERT",'Full menu'!AM41="FMT",'Full menu'!AM41="FIT",'Full menu'!AM41="WSD"),"intens",""))))</f>
        <v>subst</v>
      </c>
      <c r="AN41" s="4" t="str">
        <f>IF(OR('Full menu'!AN41="MDC",'Full menu'!AN41="PERF"),"rude",IF(OR('Full menu'!AN41="PCB",'Full menu'!AN41="AERF",'Full menu'!AN41="UD"),"inter",IF(OR('Full menu'!AN41="ACB",'Full menu'!AN41="LCERT",'Full menu'!AN41="LERT",'Full menu'!AN41="FCERT",'Full menu'!AN41="FCMT",'Full menu'!AN41="LCMT",'Full menu'!AN41="LMT",'Full menu'!AN41="LCIT",'Full menu'!AN41="FCIT",'Full menu'!AN41="LIT",'Full menu'!AN41="MwERT",'Full menu'!AN41="ERwMT",'Full menu'!AN41="M&amp;ERT",'Full menu'!AN41="MwIT",'Full menu'!AN41="IwMT",'Full menu'!AN41="M&amp;IT",'Full menu'!AN41="IwERT",'Full menu'!AN41="ERwIT",'Full menu'!AN41="I&amp;ERT",'Full menu'!AN41="ER&amp;M&amp;IT",'Full menu'!AN41="LSD"),"subst",IF(OR('Full menu'!AN41="FERT",'Full menu'!AN41="FMT",'Full menu'!AN41="FIT",'Full menu'!AN41="WSD"),"intens",""))))</f>
        <v>subst</v>
      </c>
      <c r="AO41" s="4" t="str">
        <f>IF(OR('Full menu'!AO41="MDC",'Full menu'!AO41="PERF"),"rude",IF(OR('Full menu'!AO41="PCB",'Full menu'!AO41="AERF",'Full menu'!AO41="UD"),"inter",IF(OR('Full menu'!AO41="ACB",'Full menu'!AO41="LCERT",'Full menu'!AO41="LERT",'Full menu'!AO41="FCERT",'Full menu'!AO41="FCMT",'Full menu'!AO41="LCMT",'Full menu'!AO41="LMT",'Full menu'!AO41="LCIT",'Full menu'!AO41="FCIT",'Full menu'!AO41="LIT",'Full menu'!AO41="MwERT",'Full menu'!AO41="ERwMT",'Full menu'!AO41="M&amp;ERT",'Full menu'!AO41="MwIT",'Full menu'!AO41="IwMT",'Full menu'!AO41="M&amp;IT",'Full menu'!AO41="IwERT",'Full menu'!AO41="ERwIT",'Full menu'!AO41="I&amp;ERT",'Full menu'!AO41="ER&amp;M&amp;IT",'Full menu'!AO41="LSD"),"subst",IF(OR('Full menu'!AO41="FERT",'Full menu'!AO41="FMT",'Full menu'!AO41="FIT",'Full menu'!AO41="WSD"),"intens",""))))</f>
        <v>subst</v>
      </c>
      <c r="AP41" s="4" t="str">
        <f>IF(OR('Full menu'!AP41="MDC",'Full menu'!AP41="PERF"),"rude",IF(OR('Full menu'!AP41="PCB",'Full menu'!AP41="AERF",'Full menu'!AP41="UD"),"inter",IF(OR('Full menu'!AP41="ACB",'Full menu'!AP41="LCERT",'Full menu'!AP41="LERT",'Full menu'!AP41="FCERT",'Full menu'!AP41="FCMT",'Full menu'!AP41="LCMT",'Full menu'!AP41="LMT",'Full menu'!AP41="LCIT",'Full menu'!AP41="FCIT",'Full menu'!AP41="LIT",'Full menu'!AP41="MwERT",'Full menu'!AP41="ERwMT",'Full menu'!AP41="M&amp;ERT",'Full menu'!AP41="MwIT",'Full menu'!AP41="IwMT",'Full menu'!AP41="M&amp;IT",'Full menu'!AP41="IwERT",'Full menu'!AP41="ERwIT",'Full menu'!AP41="I&amp;ERT",'Full menu'!AP41="ER&amp;M&amp;IT",'Full menu'!AP41="LSD"),"subst",IF(OR('Full menu'!AP41="FERT",'Full menu'!AP41="FMT",'Full menu'!AP41="FIT",'Full menu'!AP41="WSD"),"intens",""))))</f>
        <v>subst</v>
      </c>
      <c r="AQ41" s="4" t="str">
        <f>IF(OR('Full menu'!AQ41="MDC",'Full menu'!AQ41="PERF"),"rude",IF(OR('Full menu'!AQ41="PCB",'Full menu'!AQ41="AERF",'Full menu'!AQ41="UD"),"inter",IF(OR('Full menu'!AQ41="ACB",'Full menu'!AQ41="LCERT",'Full menu'!AQ41="LERT",'Full menu'!AQ41="FCERT",'Full menu'!AQ41="FCMT",'Full menu'!AQ41="LCMT",'Full menu'!AQ41="LMT",'Full menu'!AQ41="LCIT",'Full menu'!AQ41="FCIT",'Full menu'!AQ41="LIT",'Full menu'!AQ41="MwERT",'Full menu'!AQ41="ERwMT",'Full menu'!AQ41="M&amp;ERT",'Full menu'!AQ41="MwIT",'Full menu'!AQ41="IwMT",'Full menu'!AQ41="M&amp;IT",'Full menu'!AQ41="IwERT",'Full menu'!AQ41="ERwIT",'Full menu'!AQ41="I&amp;ERT",'Full menu'!AQ41="ER&amp;M&amp;IT",'Full menu'!AQ41="LSD"),"subst",IF(OR('Full menu'!AQ41="FERT",'Full menu'!AQ41="FMT",'Full menu'!AQ41="FIT",'Full menu'!AQ41="WSD"),"intens",""))))</f>
        <v>subst</v>
      </c>
      <c r="AR41" s="4" t="str">
        <f>IF(OR('Full menu'!AR41="MDC",'Full menu'!AR41="PERF"),"rude",IF(OR('Full menu'!AR41="PCB",'Full menu'!AR41="AERF",'Full menu'!AR41="UD"),"inter",IF(OR('Full menu'!AR41="ACB",'Full menu'!AR41="LCERT",'Full menu'!AR41="LERT",'Full menu'!AR41="FCERT",'Full menu'!AR41="FCMT",'Full menu'!AR41="LCMT",'Full menu'!AR41="LMT",'Full menu'!AR41="LCIT",'Full menu'!AR41="FCIT",'Full menu'!AR41="LIT",'Full menu'!AR41="MwERT",'Full menu'!AR41="ERwMT",'Full menu'!AR41="M&amp;ERT",'Full menu'!AR41="MwIT",'Full menu'!AR41="IwMT",'Full menu'!AR41="M&amp;IT",'Full menu'!AR41="IwERT",'Full menu'!AR41="ERwIT",'Full menu'!AR41="I&amp;ERT",'Full menu'!AR41="ER&amp;M&amp;IT",'Full menu'!AR41="LSD"),"subst",IF(OR('Full menu'!AR41="FERT",'Full menu'!AR41="FMT",'Full menu'!AR41="FIT",'Full menu'!AR41="WSD"),"intens",""))))</f>
        <v>subst</v>
      </c>
      <c r="AS41" s="4" t="str">
        <f>IF(OR('Full menu'!AS41="MDC",'Full menu'!AS41="PERF"),"rude",IF(OR('Full menu'!AS41="PCB",'Full menu'!AS41="AERF",'Full menu'!AS41="UD"),"inter",IF(OR('Full menu'!AS41="ACB",'Full menu'!AS41="LCERT",'Full menu'!AS41="LERT",'Full menu'!AS41="FCERT",'Full menu'!AS41="FCMT",'Full menu'!AS41="LCMT",'Full menu'!AS41="LMT",'Full menu'!AS41="LCIT",'Full menu'!AS41="FCIT",'Full menu'!AS41="LIT",'Full menu'!AS41="MwERT",'Full menu'!AS41="ERwMT",'Full menu'!AS41="M&amp;ERT",'Full menu'!AS41="MwIT",'Full menu'!AS41="IwMT",'Full menu'!AS41="M&amp;IT",'Full menu'!AS41="IwERT",'Full menu'!AS41="ERwIT",'Full menu'!AS41="I&amp;ERT",'Full menu'!AS41="ER&amp;M&amp;IT",'Full menu'!AS41="LSD"),"subst",IF(OR('Full menu'!AS41="FERT",'Full menu'!AS41="FMT",'Full menu'!AS41="FIT",'Full menu'!AS41="WSD"),"intens",""))))</f>
        <v>subst</v>
      </c>
    </row>
    <row r="42" spans="1:45" x14ac:dyDescent="0.2">
      <c r="A42" s="4" t="s">
        <v>63</v>
      </c>
      <c r="B42" s="4" t="str">
        <f>IF(OR('Full menu'!B42="MDC",'Full menu'!B42="PERF"),"rude",IF(OR('Full menu'!B42="PCB",'Full menu'!B42="AERF",'Full menu'!B42="UD"),"inter",IF(OR('Full menu'!B42="ACB",'Full menu'!B42="LCERT",'Full menu'!B42="LERT",'Full menu'!B42="FCERT",'Full menu'!B42="FCMT",'Full menu'!B42="LCMT",'Full menu'!B42="LMT",'Full menu'!B42="LCIT",'Full menu'!B42="FCIT",'Full menu'!B42="LIT",'Full menu'!B42="MwERT",'Full menu'!B42="ERwMT",'Full menu'!B42="M&amp;ERT",'Full menu'!B42="MwIT",'Full menu'!B42="IwMT",'Full menu'!B42="M&amp;IT",'Full menu'!B42="IwERT",'Full menu'!B42="ERwIT",'Full menu'!B42="I&amp;ERT",'Full menu'!B42="ER&amp;M&amp;IT",'Full menu'!B42="LSD"),"subst",IF(OR('Full menu'!B42="FERT",'Full menu'!B42="FMT",'Full menu'!B42="FIT",'Full menu'!B42="WSD"),"intens",""))))</f>
        <v>subst</v>
      </c>
      <c r="C42" s="4" t="str">
        <f>IF(OR('Full menu'!C42="MDC",'Full menu'!C42="PERF"),"rude",IF(OR('Full menu'!C42="PCB",'Full menu'!C42="AERF",'Full menu'!C42="UD"),"inter",IF(OR('Full menu'!C42="ACB",'Full menu'!C42="LCERT",'Full menu'!C42="LERT",'Full menu'!C42="FCERT",'Full menu'!C42="FCMT",'Full menu'!C42="LCMT",'Full menu'!C42="LMT",'Full menu'!C42="LCIT",'Full menu'!C42="FCIT",'Full menu'!C42="LIT",'Full menu'!C42="MwERT",'Full menu'!C42="ERwMT",'Full menu'!C42="M&amp;ERT",'Full menu'!C42="MwIT",'Full menu'!C42="IwMT",'Full menu'!C42="M&amp;IT",'Full menu'!C42="IwERT",'Full menu'!C42="ERwIT",'Full menu'!C42="I&amp;ERT",'Full menu'!C42="ER&amp;M&amp;IT",'Full menu'!C42="LSD"),"subst",IF(OR('Full menu'!C42="FERT",'Full menu'!C42="FMT",'Full menu'!C42="FIT",'Full menu'!C42="WSD"),"intens",""))))</f>
        <v>subst</v>
      </c>
      <c r="D42" s="4" t="str">
        <f>IF(OR('Full menu'!D42="MDC",'Full menu'!D42="PERF"),"rude",IF(OR('Full menu'!D42="PCB",'Full menu'!D42="AERF",'Full menu'!D42="UD"),"inter",IF(OR('Full menu'!D42="ACB",'Full menu'!D42="LCERT",'Full menu'!D42="LERT",'Full menu'!D42="FCERT",'Full menu'!D42="FCMT",'Full menu'!D42="LCMT",'Full menu'!D42="LMT",'Full menu'!D42="LCIT",'Full menu'!D42="FCIT",'Full menu'!D42="LIT",'Full menu'!D42="MwERT",'Full menu'!D42="ERwMT",'Full menu'!D42="M&amp;ERT",'Full menu'!D42="MwIT",'Full menu'!D42="IwMT",'Full menu'!D42="M&amp;IT",'Full menu'!D42="IwERT",'Full menu'!D42="ERwIT",'Full menu'!D42="I&amp;ERT",'Full menu'!D42="ER&amp;M&amp;IT",'Full menu'!D42="LSD"),"subst",IF(OR('Full menu'!D42="FERT",'Full menu'!D42="FMT",'Full menu'!D42="FIT",'Full menu'!D42="WSD"),"intens",""))))</f>
        <v>subst</v>
      </c>
      <c r="E42" s="4" t="str">
        <f>IF(OR('Full menu'!E42="MDC",'Full menu'!E42="PERF"),"rude",IF(OR('Full menu'!E42="PCB",'Full menu'!E42="AERF",'Full menu'!E42="UD"),"inter",IF(OR('Full menu'!E42="ACB",'Full menu'!E42="LCERT",'Full menu'!E42="LERT",'Full menu'!E42="FCERT",'Full menu'!E42="FCMT",'Full menu'!E42="LCMT",'Full menu'!E42="LMT",'Full menu'!E42="LCIT",'Full menu'!E42="FCIT",'Full menu'!E42="LIT",'Full menu'!E42="MwERT",'Full menu'!E42="ERwMT",'Full menu'!E42="M&amp;ERT",'Full menu'!E42="MwIT",'Full menu'!E42="IwMT",'Full menu'!E42="M&amp;IT",'Full menu'!E42="IwERT",'Full menu'!E42="ERwIT",'Full menu'!E42="I&amp;ERT",'Full menu'!E42="ER&amp;M&amp;IT",'Full menu'!E42="LSD"),"subst",IF(OR('Full menu'!E42="FERT",'Full menu'!E42="FMT",'Full menu'!E42="FIT",'Full menu'!E42="WSD"),"intens",""))))</f>
        <v>subst</v>
      </c>
      <c r="F42" s="4" t="str">
        <f>IF(OR('Full menu'!F42="MDC",'Full menu'!F42="PERF"),"rude",IF(OR('Full menu'!F42="PCB",'Full menu'!F42="AERF",'Full menu'!F42="UD"),"inter",IF(OR('Full menu'!F42="ACB",'Full menu'!F42="LCERT",'Full menu'!F42="LERT",'Full menu'!F42="FCERT",'Full menu'!F42="FCMT",'Full menu'!F42="LCMT",'Full menu'!F42="LMT",'Full menu'!F42="LCIT",'Full menu'!F42="FCIT",'Full menu'!F42="LIT",'Full menu'!F42="MwERT",'Full menu'!F42="ERwMT",'Full menu'!F42="M&amp;ERT",'Full menu'!F42="MwIT",'Full menu'!F42="IwMT",'Full menu'!F42="M&amp;IT",'Full menu'!F42="IwERT",'Full menu'!F42="ERwIT",'Full menu'!F42="I&amp;ERT",'Full menu'!F42="ER&amp;M&amp;IT",'Full menu'!F42="LSD"),"subst",IF(OR('Full menu'!F42="FERT",'Full menu'!F42="FMT",'Full menu'!F42="FIT",'Full menu'!F42="WSD"),"intens",""))))</f>
        <v>subst</v>
      </c>
      <c r="G42" s="4" t="str">
        <f>IF(OR('Full menu'!G42="MDC",'Full menu'!G42="PERF"),"rude",IF(OR('Full menu'!G42="PCB",'Full menu'!G42="AERF",'Full menu'!G42="UD"),"inter",IF(OR('Full menu'!G42="ACB",'Full menu'!G42="LCERT",'Full menu'!G42="LERT",'Full menu'!G42="FCERT",'Full menu'!G42="FCMT",'Full menu'!G42="LCMT",'Full menu'!G42="LMT",'Full menu'!G42="LCIT",'Full menu'!G42="FCIT",'Full menu'!G42="LIT",'Full menu'!G42="MwERT",'Full menu'!G42="ERwMT",'Full menu'!G42="M&amp;ERT",'Full menu'!G42="MwIT",'Full menu'!G42="IwMT",'Full menu'!G42="M&amp;IT",'Full menu'!G42="IwERT",'Full menu'!G42="ERwIT",'Full menu'!G42="I&amp;ERT",'Full menu'!G42="ER&amp;M&amp;IT",'Full menu'!G42="LSD"),"subst",IF(OR('Full menu'!G42="FERT",'Full menu'!G42="FMT",'Full menu'!G42="FIT",'Full menu'!G42="WSD"),"intens",""))))</f>
        <v>subst</v>
      </c>
      <c r="H42" s="4" t="str">
        <f>IF(OR('Full menu'!H42="MDC",'Full menu'!H42="PERF"),"rude",IF(OR('Full menu'!H42="PCB",'Full menu'!H42="AERF",'Full menu'!H42="UD"),"inter",IF(OR('Full menu'!H42="ACB",'Full menu'!H42="LCERT",'Full menu'!H42="LERT",'Full menu'!H42="FCERT",'Full menu'!H42="FCMT",'Full menu'!H42="LCMT",'Full menu'!H42="LMT",'Full menu'!H42="LCIT",'Full menu'!H42="FCIT",'Full menu'!H42="LIT",'Full menu'!H42="MwERT",'Full menu'!H42="ERwMT",'Full menu'!H42="M&amp;ERT",'Full menu'!H42="MwIT",'Full menu'!H42="IwMT",'Full menu'!H42="M&amp;IT",'Full menu'!H42="IwERT",'Full menu'!H42="ERwIT",'Full menu'!H42="I&amp;ERT",'Full menu'!H42="ER&amp;M&amp;IT",'Full menu'!H42="LSD"),"subst",IF(OR('Full menu'!H42="FERT",'Full menu'!H42="FMT",'Full menu'!H42="FIT",'Full menu'!H42="WSD"),"intens",""))))</f>
        <v>subst</v>
      </c>
      <c r="I42" s="4" t="str">
        <f>IF(OR('Full menu'!I42="MDC",'Full menu'!I42="PERF"),"rude",IF(OR('Full menu'!I42="PCB",'Full menu'!I42="AERF",'Full menu'!I42="UD"),"inter",IF(OR('Full menu'!I42="ACB",'Full menu'!I42="LCERT",'Full menu'!I42="LERT",'Full menu'!I42="FCERT",'Full menu'!I42="FCMT",'Full menu'!I42="LCMT",'Full menu'!I42="LMT",'Full menu'!I42="LCIT",'Full menu'!I42="FCIT",'Full menu'!I42="LIT",'Full menu'!I42="MwERT",'Full menu'!I42="ERwMT",'Full menu'!I42="M&amp;ERT",'Full menu'!I42="MwIT",'Full menu'!I42="IwMT",'Full menu'!I42="M&amp;IT",'Full menu'!I42="IwERT",'Full menu'!I42="ERwIT",'Full menu'!I42="I&amp;ERT",'Full menu'!I42="ER&amp;M&amp;IT",'Full menu'!I42="LSD"),"subst",IF(OR('Full menu'!I42="FERT",'Full menu'!I42="FMT",'Full menu'!I42="FIT",'Full menu'!I42="WSD"),"intens",""))))</f>
        <v>subst</v>
      </c>
      <c r="J42" s="4" t="str">
        <f>IF(OR('Full menu'!J42="MDC",'Full menu'!J42="PERF"),"rude",IF(OR('Full menu'!J42="PCB",'Full menu'!J42="AERF",'Full menu'!J42="UD"),"inter",IF(OR('Full menu'!J42="ACB",'Full menu'!J42="LCERT",'Full menu'!J42="LERT",'Full menu'!J42="FCERT",'Full menu'!J42="FCMT",'Full menu'!J42="LCMT",'Full menu'!J42="LMT",'Full menu'!J42="LCIT",'Full menu'!J42="FCIT",'Full menu'!J42="LIT",'Full menu'!J42="MwERT",'Full menu'!J42="ERwMT",'Full menu'!J42="M&amp;ERT",'Full menu'!J42="MwIT",'Full menu'!J42="IwMT",'Full menu'!J42="M&amp;IT",'Full menu'!J42="IwERT",'Full menu'!J42="ERwIT",'Full menu'!J42="I&amp;ERT",'Full menu'!J42="ER&amp;M&amp;IT",'Full menu'!J42="LSD"),"subst",IF(OR('Full menu'!J42="FERT",'Full menu'!J42="FMT",'Full menu'!J42="FIT",'Full menu'!J42="WSD"),"intens",""))))</f>
        <v>subst</v>
      </c>
      <c r="K42" s="4" t="str">
        <f>IF(OR('Full menu'!K42="MDC",'Full menu'!K42="PERF"),"rude",IF(OR('Full menu'!K42="PCB",'Full menu'!K42="AERF",'Full menu'!K42="UD"),"inter",IF(OR('Full menu'!K42="ACB",'Full menu'!K42="LCERT",'Full menu'!K42="LERT",'Full menu'!K42="FCERT",'Full menu'!K42="FCMT",'Full menu'!K42="LCMT",'Full menu'!K42="LMT",'Full menu'!K42="LCIT",'Full menu'!K42="FCIT",'Full menu'!K42="LIT",'Full menu'!K42="MwERT",'Full menu'!K42="ERwMT",'Full menu'!K42="M&amp;ERT",'Full menu'!K42="MwIT",'Full menu'!K42="IwMT",'Full menu'!K42="M&amp;IT",'Full menu'!K42="IwERT",'Full menu'!K42="ERwIT",'Full menu'!K42="I&amp;ERT",'Full menu'!K42="ER&amp;M&amp;IT",'Full menu'!K42="LSD"),"subst",IF(OR('Full menu'!K42="FERT",'Full menu'!K42="FMT",'Full menu'!K42="FIT",'Full menu'!K42="WSD"),"intens",""))))</f>
        <v>subst</v>
      </c>
      <c r="L42" s="4" t="str">
        <f>IF(OR('Full menu'!L42="MDC",'Full menu'!L42="PERF"),"rude",IF(OR('Full menu'!L42="PCB",'Full menu'!L42="AERF",'Full menu'!L42="UD"),"inter",IF(OR('Full menu'!L42="ACB",'Full menu'!L42="LCERT",'Full menu'!L42="LERT",'Full menu'!L42="FCERT",'Full menu'!L42="FCMT",'Full menu'!L42="LCMT",'Full menu'!L42="LMT",'Full menu'!L42="LCIT",'Full menu'!L42="FCIT",'Full menu'!L42="LIT",'Full menu'!L42="MwERT",'Full menu'!L42="ERwMT",'Full menu'!L42="M&amp;ERT",'Full menu'!L42="MwIT",'Full menu'!L42="IwMT",'Full menu'!L42="M&amp;IT",'Full menu'!L42="IwERT",'Full menu'!L42="ERwIT",'Full menu'!L42="I&amp;ERT",'Full menu'!L42="ER&amp;M&amp;IT",'Full menu'!L42="LSD"),"subst",IF(OR('Full menu'!L42="FERT",'Full menu'!L42="FMT",'Full menu'!L42="FIT",'Full menu'!L42="WSD"),"intens",""))))</f>
        <v>subst</v>
      </c>
      <c r="M42" s="4" t="str">
        <f>IF(OR('Full menu'!M42="MDC",'Full menu'!M42="PERF"),"rude",IF(OR('Full menu'!M42="PCB",'Full menu'!M42="AERF",'Full menu'!M42="UD"),"inter",IF(OR('Full menu'!M42="ACB",'Full menu'!M42="LCERT",'Full menu'!M42="LERT",'Full menu'!M42="FCERT",'Full menu'!M42="FCMT",'Full menu'!M42="LCMT",'Full menu'!M42="LMT",'Full menu'!M42="LCIT",'Full menu'!M42="FCIT",'Full menu'!M42="LIT",'Full menu'!M42="MwERT",'Full menu'!M42="ERwMT",'Full menu'!M42="M&amp;ERT",'Full menu'!M42="MwIT",'Full menu'!M42="IwMT",'Full menu'!M42="M&amp;IT",'Full menu'!M42="IwERT",'Full menu'!M42="ERwIT",'Full menu'!M42="I&amp;ERT",'Full menu'!M42="ER&amp;M&amp;IT",'Full menu'!M42="LSD"),"subst",IF(OR('Full menu'!M42="FERT",'Full menu'!M42="FMT",'Full menu'!M42="FIT",'Full menu'!M42="WSD"),"intens",""))))</f>
        <v>subst</v>
      </c>
      <c r="N42" s="4" t="str">
        <f>IF(OR('Full menu'!N42="MDC",'Full menu'!N42="PERF"),"rude",IF(OR('Full menu'!N42="PCB",'Full menu'!N42="AERF",'Full menu'!N42="UD"),"inter",IF(OR('Full menu'!N42="ACB",'Full menu'!N42="LCERT",'Full menu'!N42="LERT",'Full menu'!N42="FCERT",'Full menu'!N42="FCMT",'Full menu'!N42="LCMT",'Full menu'!N42="LMT",'Full menu'!N42="LCIT",'Full menu'!N42="FCIT",'Full menu'!N42="LIT",'Full menu'!N42="MwERT",'Full menu'!N42="ERwMT",'Full menu'!N42="M&amp;ERT",'Full menu'!N42="MwIT",'Full menu'!N42="IwMT",'Full menu'!N42="M&amp;IT",'Full menu'!N42="IwERT",'Full menu'!N42="ERwIT",'Full menu'!N42="I&amp;ERT",'Full menu'!N42="ER&amp;M&amp;IT",'Full menu'!N42="LSD"),"subst",IF(OR('Full menu'!N42="FERT",'Full menu'!N42="FMT",'Full menu'!N42="FIT",'Full menu'!N42="WSD"),"intens",""))))</f>
        <v>subst</v>
      </c>
      <c r="O42" s="4" t="str">
        <f>IF(OR('Full menu'!O42="MDC",'Full menu'!O42="PERF"),"rude",IF(OR('Full menu'!O42="PCB",'Full menu'!O42="AERF",'Full menu'!O42="UD"),"inter",IF(OR('Full menu'!O42="ACB",'Full menu'!O42="LCERT",'Full menu'!O42="LERT",'Full menu'!O42="FCERT",'Full menu'!O42="FCMT",'Full menu'!O42="LCMT",'Full menu'!O42="LMT",'Full menu'!O42="LCIT",'Full menu'!O42="FCIT",'Full menu'!O42="LIT",'Full menu'!O42="MwERT",'Full menu'!O42="ERwMT",'Full menu'!O42="M&amp;ERT",'Full menu'!O42="MwIT",'Full menu'!O42="IwMT",'Full menu'!O42="M&amp;IT",'Full menu'!O42="IwERT",'Full menu'!O42="ERwIT",'Full menu'!O42="I&amp;ERT",'Full menu'!O42="ER&amp;M&amp;IT",'Full menu'!O42="LSD"),"subst",IF(OR('Full menu'!O42="FERT",'Full menu'!O42="FMT",'Full menu'!O42="FIT",'Full menu'!O42="WSD"),"intens",""))))</f>
        <v>subst</v>
      </c>
      <c r="P42" s="4" t="str">
        <f>IF(OR('Full menu'!P42="MDC",'Full menu'!P42="PERF"),"rude",IF(OR('Full menu'!P42="PCB",'Full menu'!P42="AERF",'Full menu'!P42="UD"),"inter",IF(OR('Full menu'!P42="ACB",'Full menu'!P42="LCERT",'Full menu'!P42="LERT",'Full menu'!P42="FCERT",'Full menu'!P42="FCMT",'Full menu'!P42="LCMT",'Full menu'!P42="LMT",'Full menu'!P42="LCIT",'Full menu'!P42="FCIT",'Full menu'!P42="LIT",'Full menu'!P42="MwERT",'Full menu'!P42="ERwMT",'Full menu'!P42="M&amp;ERT",'Full menu'!P42="MwIT",'Full menu'!P42="IwMT",'Full menu'!P42="M&amp;IT",'Full menu'!P42="IwERT",'Full menu'!P42="ERwIT",'Full menu'!P42="I&amp;ERT",'Full menu'!P42="ER&amp;M&amp;IT",'Full menu'!P42="LSD"),"subst",IF(OR('Full menu'!P42="FERT",'Full menu'!P42="FMT",'Full menu'!P42="FIT",'Full menu'!P42="WSD"),"intens",""))))</f>
        <v>subst</v>
      </c>
      <c r="Q42" s="4" t="str">
        <f>IF(OR('Full menu'!Q42="MDC",'Full menu'!Q42="PERF"),"rude",IF(OR('Full menu'!Q42="PCB",'Full menu'!Q42="AERF",'Full menu'!Q42="UD"),"inter",IF(OR('Full menu'!Q42="ACB",'Full menu'!Q42="LCERT",'Full menu'!Q42="LERT",'Full menu'!Q42="FCERT",'Full menu'!Q42="FCMT",'Full menu'!Q42="LCMT",'Full menu'!Q42="LMT",'Full menu'!Q42="LCIT",'Full menu'!Q42="FCIT",'Full menu'!Q42="LIT",'Full menu'!Q42="MwERT",'Full menu'!Q42="ERwMT",'Full menu'!Q42="M&amp;ERT",'Full menu'!Q42="MwIT",'Full menu'!Q42="IwMT",'Full menu'!Q42="M&amp;IT",'Full menu'!Q42="IwERT",'Full menu'!Q42="ERwIT",'Full menu'!Q42="I&amp;ERT",'Full menu'!Q42="ER&amp;M&amp;IT",'Full menu'!Q42="LSD"),"subst",IF(OR('Full menu'!Q42="FERT",'Full menu'!Q42="FMT",'Full menu'!Q42="FIT",'Full menu'!Q42="WSD"),"intens",""))))</f>
        <v>subst</v>
      </c>
      <c r="R42" s="4" t="str">
        <f>IF(OR('Full menu'!R42="MDC",'Full menu'!R42="PERF"),"rude",IF(OR('Full menu'!R42="PCB",'Full menu'!R42="AERF",'Full menu'!R42="UD"),"inter",IF(OR('Full menu'!R42="ACB",'Full menu'!R42="LCERT",'Full menu'!R42="LERT",'Full menu'!R42="FCERT",'Full menu'!R42="FCMT",'Full menu'!R42="LCMT",'Full menu'!R42="LMT",'Full menu'!R42="LCIT",'Full menu'!R42="FCIT",'Full menu'!R42="LIT",'Full menu'!R42="MwERT",'Full menu'!R42="ERwMT",'Full menu'!R42="M&amp;ERT",'Full menu'!R42="MwIT",'Full menu'!R42="IwMT",'Full menu'!R42="M&amp;IT",'Full menu'!R42="IwERT",'Full menu'!R42="ERwIT",'Full menu'!R42="I&amp;ERT",'Full menu'!R42="ER&amp;M&amp;IT",'Full menu'!R42="LSD"),"subst",IF(OR('Full menu'!R42="FERT",'Full menu'!R42="FMT",'Full menu'!R42="FIT",'Full menu'!R42="WSD"),"intens",""))))</f>
        <v>subst</v>
      </c>
      <c r="S42" s="4" t="str">
        <f>IF(OR('Full menu'!S42="MDC",'Full menu'!S42="PERF"),"rude",IF(OR('Full menu'!S42="PCB",'Full menu'!S42="AERF",'Full menu'!S42="UD"),"inter",IF(OR('Full menu'!S42="ACB",'Full menu'!S42="LCERT",'Full menu'!S42="LERT",'Full menu'!S42="FCERT",'Full menu'!S42="FCMT",'Full menu'!S42="LCMT",'Full menu'!S42="LMT",'Full menu'!S42="LCIT",'Full menu'!S42="FCIT",'Full menu'!S42="LIT",'Full menu'!S42="MwERT",'Full menu'!S42="ERwMT",'Full menu'!S42="M&amp;ERT",'Full menu'!S42="MwIT",'Full menu'!S42="IwMT",'Full menu'!S42="M&amp;IT",'Full menu'!S42="IwERT",'Full menu'!S42="ERwIT",'Full menu'!S42="I&amp;ERT",'Full menu'!S42="ER&amp;M&amp;IT",'Full menu'!S42="LSD"),"subst",IF(OR('Full menu'!S42="FERT",'Full menu'!S42="FMT",'Full menu'!S42="FIT",'Full menu'!S42="WSD"),"intens",""))))</f>
        <v>subst</v>
      </c>
      <c r="T42" s="4" t="str">
        <f>IF(OR('Full menu'!T42="MDC",'Full menu'!T42="PERF"),"rude",IF(OR('Full menu'!T42="PCB",'Full menu'!T42="AERF",'Full menu'!T42="UD"),"inter",IF(OR('Full menu'!T42="ACB",'Full menu'!T42="LCERT",'Full menu'!T42="LERT",'Full menu'!T42="FCERT",'Full menu'!T42="FCMT",'Full menu'!T42="LCMT",'Full menu'!T42="LMT",'Full menu'!T42="LCIT",'Full menu'!T42="FCIT",'Full menu'!T42="LIT",'Full menu'!T42="MwERT",'Full menu'!T42="ERwMT",'Full menu'!T42="M&amp;ERT",'Full menu'!T42="MwIT",'Full menu'!T42="IwMT",'Full menu'!T42="M&amp;IT",'Full menu'!T42="IwERT",'Full menu'!T42="ERwIT",'Full menu'!T42="I&amp;ERT",'Full menu'!T42="ER&amp;M&amp;IT",'Full menu'!T42="LSD"),"subst",IF(OR('Full menu'!T42="FERT",'Full menu'!T42="FMT",'Full menu'!T42="FIT",'Full menu'!T42="WSD"),"intens",""))))</f>
        <v>subst</v>
      </c>
      <c r="U42" s="4" t="str">
        <f>IF(OR('Full menu'!U42="MDC",'Full menu'!U42="PERF"),"rude",IF(OR('Full menu'!U42="PCB",'Full menu'!U42="AERF",'Full menu'!U42="UD"),"inter",IF(OR('Full menu'!U42="ACB",'Full menu'!U42="LCERT",'Full menu'!U42="LERT",'Full menu'!U42="FCERT",'Full menu'!U42="FCMT",'Full menu'!U42="LCMT",'Full menu'!U42="LMT",'Full menu'!U42="LCIT",'Full menu'!U42="FCIT",'Full menu'!U42="LIT",'Full menu'!U42="MwERT",'Full menu'!U42="ERwMT",'Full menu'!U42="M&amp;ERT",'Full menu'!U42="MwIT",'Full menu'!U42="IwMT",'Full menu'!U42="M&amp;IT",'Full menu'!U42="IwERT",'Full menu'!U42="ERwIT",'Full menu'!U42="I&amp;ERT",'Full menu'!U42="ER&amp;M&amp;IT",'Full menu'!U42="LSD"),"subst",IF(OR('Full menu'!U42="FERT",'Full menu'!U42="FMT",'Full menu'!U42="FIT",'Full menu'!U42="WSD"),"intens",""))))</f>
        <v>subst</v>
      </c>
      <c r="V42" s="4" t="str">
        <f>IF(OR('Full menu'!V42="MDC",'Full menu'!V42="PERF"),"rude",IF(OR('Full menu'!V42="PCB",'Full menu'!V42="AERF",'Full menu'!V42="UD"),"inter",IF(OR('Full menu'!V42="ACB",'Full menu'!V42="LCERT",'Full menu'!V42="LERT",'Full menu'!V42="FCERT",'Full menu'!V42="FCMT",'Full menu'!V42="LCMT",'Full menu'!V42="LMT",'Full menu'!V42="LCIT",'Full menu'!V42="FCIT",'Full menu'!V42="LIT",'Full menu'!V42="MwERT",'Full menu'!V42="ERwMT",'Full menu'!V42="M&amp;ERT",'Full menu'!V42="MwIT",'Full menu'!V42="IwMT",'Full menu'!V42="M&amp;IT",'Full menu'!V42="IwERT",'Full menu'!V42="ERwIT",'Full menu'!V42="I&amp;ERT",'Full menu'!V42="ER&amp;M&amp;IT",'Full menu'!V42="LSD"),"subst",IF(OR('Full menu'!V42="FERT",'Full menu'!V42="FMT",'Full menu'!V42="FIT",'Full menu'!V42="WSD"),"intens",""))))</f>
        <v>subst</v>
      </c>
      <c r="W42" s="4" t="str">
        <f>IF(OR('Full menu'!W42="MDC",'Full menu'!W42="PERF"),"rude",IF(OR('Full menu'!W42="PCB",'Full menu'!W42="AERF",'Full menu'!W42="UD"),"inter",IF(OR('Full menu'!W42="ACB",'Full menu'!W42="LCERT",'Full menu'!W42="LERT",'Full menu'!W42="FCERT",'Full menu'!W42="FCMT",'Full menu'!W42="LCMT",'Full menu'!W42="LMT",'Full menu'!W42="LCIT",'Full menu'!W42="FCIT",'Full menu'!W42="LIT",'Full menu'!W42="MwERT",'Full menu'!W42="ERwMT",'Full menu'!W42="M&amp;ERT",'Full menu'!W42="MwIT",'Full menu'!W42="IwMT",'Full menu'!W42="M&amp;IT",'Full menu'!W42="IwERT",'Full menu'!W42="ERwIT",'Full menu'!W42="I&amp;ERT",'Full menu'!W42="ER&amp;M&amp;IT",'Full menu'!W42="LSD"),"subst",IF(OR('Full menu'!W42="FERT",'Full menu'!W42="FMT",'Full menu'!W42="FIT",'Full menu'!W42="WSD"),"intens",""))))</f>
        <v>subst</v>
      </c>
      <c r="X42" s="4" t="str">
        <f>IF(OR('Full menu'!X42="MDC",'Full menu'!X42="PERF"),"rude",IF(OR('Full menu'!X42="PCB",'Full menu'!X42="AERF",'Full menu'!X42="UD"),"inter",IF(OR('Full menu'!X42="ACB",'Full menu'!X42="LCERT",'Full menu'!X42="LERT",'Full menu'!X42="FCERT",'Full menu'!X42="FCMT",'Full menu'!X42="LCMT",'Full menu'!X42="LMT",'Full menu'!X42="LCIT",'Full menu'!X42="FCIT",'Full menu'!X42="LIT",'Full menu'!X42="MwERT",'Full menu'!X42="ERwMT",'Full menu'!X42="M&amp;ERT",'Full menu'!X42="MwIT",'Full menu'!X42="IwMT",'Full menu'!X42="M&amp;IT",'Full menu'!X42="IwERT",'Full menu'!X42="ERwIT",'Full menu'!X42="I&amp;ERT",'Full menu'!X42="ER&amp;M&amp;IT",'Full menu'!X42="LSD"),"subst",IF(OR('Full menu'!X42="FERT",'Full menu'!X42="FMT",'Full menu'!X42="FIT",'Full menu'!X42="WSD"),"intens",""))))</f>
        <v>subst</v>
      </c>
      <c r="Y42" s="4" t="str">
        <f>IF(OR('Full menu'!Y42="MDC",'Full menu'!Y42="PERF"),"rude",IF(OR('Full menu'!Y42="PCB",'Full menu'!Y42="AERF",'Full menu'!Y42="UD"),"inter",IF(OR('Full menu'!Y42="ACB",'Full menu'!Y42="LCERT",'Full menu'!Y42="LERT",'Full menu'!Y42="FCERT",'Full menu'!Y42="FCMT",'Full menu'!Y42="LCMT",'Full menu'!Y42="LMT",'Full menu'!Y42="LCIT",'Full menu'!Y42="FCIT",'Full menu'!Y42="LIT",'Full menu'!Y42="MwERT",'Full menu'!Y42="ERwMT",'Full menu'!Y42="M&amp;ERT",'Full menu'!Y42="MwIT",'Full menu'!Y42="IwMT",'Full menu'!Y42="M&amp;IT",'Full menu'!Y42="IwERT",'Full menu'!Y42="ERwIT",'Full menu'!Y42="I&amp;ERT",'Full menu'!Y42="ER&amp;M&amp;IT",'Full menu'!Y42="LSD"),"subst",IF(OR('Full menu'!Y42="FERT",'Full menu'!Y42="FMT",'Full menu'!Y42="FIT",'Full menu'!Y42="WSD"),"intens",""))))</f>
        <v>subst</v>
      </c>
      <c r="Z42" s="4" t="str">
        <f>IF(OR('Full menu'!Z42="MDC",'Full menu'!Z42="PERF"),"rude",IF(OR('Full menu'!Z42="PCB",'Full menu'!Z42="AERF",'Full menu'!Z42="UD"),"inter",IF(OR('Full menu'!Z42="ACB",'Full menu'!Z42="LCERT",'Full menu'!Z42="LERT",'Full menu'!Z42="FCERT",'Full menu'!Z42="FCMT",'Full menu'!Z42="LCMT",'Full menu'!Z42="LMT",'Full menu'!Z42="LCIT",'Full menu'!Z42="FCIT",'Full menu'!Z42="LIT",'Full menu'!Z42="MwERT",'Full menu'!Z42="ERwMT",'Full menu'!Z42="M&amp;ERT",'Full menu'!Z42="MwIT",'Full menu'!Z42="IwMT",'Full menu'!Z42="M&amp;IT",'Full menu'!Z42="IwERT",'Full menu'!Z42="ERwIT",'Full menu'!Z42="I&amp;ERT",'Full menu'!Z42="ER&amp;M&amp;IT",'Full menu'!Z42="LSD"),"subst",IF(OR('Full menu'!Z42="FERT",'Full menu'!Z42="FMT",'Full menu'!Z42="FIT",'Full menu'!Z42="WSD"),"intens",""))))</f>
        <v>subst</v>
      </c>
      <c r="AA42" s="4" t="str">
        <f>IF(OR('Full menu'!AA42="MDC",'Full menu'!AA42="PERF"),"rude",IF(OR('Full menu'!AA42="PCB",'Full menu'!AA42="AERF",'Full menu'!AA42="UD"),"inter",IF(OR('Full menu'!AA42="ACB",'Full menu'!AA42="LCERT",'Full menu'!AA42="LERT",'Full menu'!AA42="FCERT",'Full menu'!AA42="FCMT",'Full menu'!AA42="LCMT",'Full menu'!AA42="LMT",'Full menu'!AA42="LCIT",'Full menu'!AA42="FCIT",'Full menu'!AA42="LIT",'Full menu'!AA42="MwERT",'Full menu'!AA42="ERwMT",'Full menu'!AA42="M&amp;ERT",'Full menu'!AA42="MwIT",'Full menu'!AA42="IwMT",'Full menu'!AA42="M&amp;IT",'Full menu'!AA42="IwERT",'Full menu'!AA42="ERwIT",'Full menu'!AA42="I&amp;ERT",'Full menu'!AA42="ER&amp;M&amp;IT",'Full menu'!AA42="LSD"),"subst",IF(OR('Full menu'!AA42="FERT",'Full menu'!AA42="FMT",'Full menu'!AA42="FIT",'Full menu'!AA42="WSD"),"intens",""))))</f>
        <v>subst</v>
      </c>
      <c r="AB42" s="4" t="str">
        <f>IF(OR('Full menu'!AB42="MDC",'Full menu'!AB42="PERF"),"rude",IF(OR('Full menu'!AB42="PCB",'Full menu'!AB42="AERF",'Full menu'!AB42="UD"),"inter",IF(OR('Full menu'!AB42="ACB",'Full menu'!AB42="LCERT",'Full menu'!AB42="LERT",'Full menu'!AB42="FCERT",'Full menu'!AB42="FCMT",'Full menu'!AB42="LCMT",'Full menu'!AB42="LMT",'Full menu'!AB42="LCIT",'Full menu'!AB42="FCIT",'Full menu'!AB42="LIT",'Full menu'!AB42="MwERT",'Full menu'!AB42="ERwMT",'Full menu'!AB42="M&amp;ERT",'Full menu'!AB42="MwIT",'Full menu'!AB42="IwMT",'Full menu'!AB42="M&amp;IT",'Full menu'!AB42="IwERT",'Full menu'!AB42="ERwIT",'Full menu'!AB42="I&amp;ERT",'Full menu'!AB42="ER&amp;M&amp;IT",'Full menu'!AB42="LSD"),"subst",IF(OR('Full menu'!AB42="FERT",'Full menu'!AB42="FMT",'Full menu'!AB42="FIT",'Full menu'!AB42="WSD"),"intens",""))))</f>
        <v>subst</v>
      </c>
      <c r="AC42" s="4" t="str">
        <f>IF(OR('Full menu'!AC42="MDC",'Full menu'!AC42="PERF"),"rude",IF(OR('Full menu'!AC42="PCB",'Full menu'!AC42="AERF",'Full menu'!AC42="UD"),"inter",IF(OR('Full menu'!AC42="ACB",'Full menu'!AC42="LCERT",'Full menu'!AC42="LERT",'Full menu'!AC42="FCERT",'Full menu'!AC42="FCMT",'Full menu'!AC42="LCMT",'Full menu'!AC42="LMT",'Full menu'!AC42="LCIT",'Full menu'!AC42="FCIT",'Full menu'!AC42="LIT",'Full menu'!AC42="MwERT",'Full menu'!AC42="ERwMT",'Full menu'!AC42="M&amp;ERT",'Full menu'!AC42="MwIT",'Full menu'!AC42="IwMT",'Full menu'!AC42="M&amp;IT",'Full menu'!AC42="IwERT",'Full menu'!AC42="ERwIT",'Full menu'!AC42="I&amp;ERT",'Full menu'!AC42="ER&amp;M&amp;IT",'Full menu'!AC42="LSD"),"subst",IF(OR('Full menu'!AC42="FERT",'Full menu'!AC42="FMT",'Full menu'!AC42="FIT",'Full menu'!AC42="WSD"),"intens",""))))</f>
        <v>subst</v>
      </c>
      <c r="AD42" s="4" t="str">
        <f>IF(OR('Full menu'!AD42="MDC",'Full menu'!AD42="PERF"),"rude",IF(OR('Full menu'!AD42="PCB",'Full menu'!AD42="AERF",'Full menu'!AD42="UD"),"inter",IF(OR('Full menu'!AD42="ACB",'Full menu'!AD42="LCERT",'Full menu'!AD42="LERT",'Full menu'!AD42="FCERT",'Full menu'!AD42="FCMT",'Full menu'!AD42="LCMT",'Full menu'!AD42="LMT",'Full menu'!AD42="LCIT",'Full menu'!AD42="FCIT",'Full menu'!AD42="LIT",'Full menu'!AD42="MwERT",'Full menu'!AD42="ERwMT",'Full menu'!AD42="M&amp;ERT",'Full menu'!AD42="MwIT",'Full menu'!AD42="IwMT",'Full menu'!AD42="M&amp;IT",'Full menu'!AD42="IwERT",'Full menu'!AD42="ERwIT",'Full menu'!AD42="I&amp;ERT",'Full menu'!AD42="ER&amp;M&amp;IT",'Full menu'!AD42="LSD"),"subst",IF(OR('Full menu'!AD42="FERT",'Full menu'!AD42="FMT",'Full menu'!AD42="FIT",'Full menu'!AD42="WSD"),"intens",""))))</f>
        <v>subst</v>
      </c>
      <c r="AE42" s="4" t="str">
        <f>IF(OR('Full menu'!AE42="MDC",'Full menu'!AE42="PERF"),"rude",IF(OR('Full menu'!AE42="PCB",'Full menu'!AE42="AERF",'Full menu'!AE42="UD"),"inter",IF(OR('Full menu'!AE42="ACB",'Full menu'!AE42="LCERT",'Full menu'!AE42="LERT",'Full menu'!AE42="FCERT",'Full menu'!AE42="FCMT",'Full menu'!AE42="LCMT",'Full menu'!AE42="LMT",'Full menu'!AE42="LCIT",'Full menu'!AE42="FCIT",'Full menu'!AE42="LIT",'Full menu'!AE42="MwERT",'Full menu'!AE42="ERwMT",'Full menu'!AE42="M&amp;ERT",'Full menu'!AE42="MwIT",'Full menu'!AE42="IwMT",'Full menu'!AE42="M&amp;IT",'Full menu'!AE42="IwERT",'Full menu'!AE42="ERwIT",'Full menu'!AE42="I&amp;ERT",'Full menu'!AE42="ER&amp;M&amp;IT",'Full menu'!AE42="LSD"),"subst",IF(OR('Full menu'!AE42="FERT",'Full menu'!AE42="FMT",'Full menu'!AE42="FIT",'Full menu'!AE42="WSD"),"intens",""))))</f>
        <v>subst</v>
      </c>
      <c r="AF42" s="4" t="str">
        <f>IF(OR('Full menu'!AF42="MDC",'Full menu'!AF42="PERF"),"rude",IF(OR('Full menu'!AF42="PCB",'Full menu'!AF42="AERF",'Full menu'!AF42="UD"),"inter",IF(OR('Full menu'!AF42="ACB",'Full menu'!AF42="LCERT",'Full menu'!AF42="LERT",'Full menu'!AF42="FCERT",'Full menu'!AF42="FCMT",'Full menu'!AF42="LCMT",'Full menu'!AF42="LMT",'Full menu'!AF42="LCIT",'Full menu'!AF42="FCIT",'Full menu'!AF42="LIT",'Full menu'!AF42="MwERT",'Full menu'!AF42="ERwMT",'Full menu'!AF42="M&amp;ERT",'Full menu'!AF42="MwIT",'Full menu'!AF42="IwMT",'Full menu'!AF42="M&amp;IT",'Full menu'!AF42="IwERT",'Full menu'!AF42="ERwIT",'Full menu'!AF42="I&amp;ERT",'Full menu'!AF42="ER&amp;M&amp;IT",'Full menu'!AF42="LSD"),"subst",IF(OR('Full menu'!AF42="FERT",'Full menu'!AF42="FMT",'Full menu'!AF42="FIT",'Full menu'!AF42="WSD"),"intens",""))))</f>
        <v>subst</v>
      </c>
      <c r="AG42" s="4" t="str">
        <f>IF(OR('Full menu'!AG42="MDC",'Full menu'!AG42="PERF"),"rude",IF(OR('Full menu'!AG42="PCB",'Full menu'!AG42="AERF",'Full menu'!AG42="UD"),"inter",IF(OR('Full menu'!AG42="ACB",'Full menu'!AG42="LCERT",'Full menu'!AG42="LERT",'Full menu'!AG42="FCERT",'Full menu'!AG42="FCMT",'Full menu'!AG42="LCMT",'Full menu'!AG42="LMT",'Full menu'!AG42="LCIT",'Full menu'!AG42="FCIT",'Full menu'!AG42="LIT",'Full menu'!AG42="MwERT",'Full menu'!AG42="ERwMT",'Full menu'!AG42="M&amp;ERT",'Full menu'!AG42="MwIT",'Full menu'!AG42="IwMT",'Full menu'!AG42="M&amp;IT",'Full menu'!AG42="IwERT",'Full menu'!AG42="ERwIT",'Full menu'!AG42="I&amp;ERT",'Full menu'!AG42="ER&amp;M&amp;IT",'Full menu'!AG42="LSD"),"subst",IF(OR('Full menu'!AG42="FERT",'Full menu'!AG42="FMT",'Full menu'!AG42="FIT",'Full menu'!AG42="WSD"),"intens",""))))</f>
        <v>subst</v>
      </c>
      <c r="AH42" s="4" t="str">
        <f>IF(OR('Full menu'!AH42="MDC",'Full menu'!AH42="PERF"),"rude",IF(OR('Full menu'!AH42="PCB",'Full menu'!AH42="AERF",'Full menu'!AH42="UD"),"inter",IF(OR('Full menu'!AH42="ACB",'Full menu'!AH42="LCERT",'Full menu'!AH42="LERT",'Full menu'!AH42="FCERT",'Full menu'!AH42="FCMT",'Full menu'!AH42="LCMT",'Full menu'!AH42="LMT",'Full menu'!AH42="LCIT",'Full menu'!AH42="FCIT",'Full menu'!AH42="LIT",'Full menu'!AH42="MwERT",'Full menu'!AH42="ERwMT",'Full menu'!AH42="M&amp;ERT",'Full menu'!AH42="MwIT",'Full menu'!AH42="IwMT",'Full menu'!AH42="M&amp;IT",'Full menu'!AH42="IwERT",'Full menu'!AH42="ERwIT",'Full menu'!AH42="I&amp;ERT",'Full menu'!AH42="ER&amp;M&amp;IT",'Full menu'!AH42="LSD"),"subst",IF(OR('Full menu'!AH42="FERT",'Full menu'!AH42="FMT",'Full menu'!AH42="FIT",'Full menu'!AH42="WSD"),"intens",""))))</f>
        <v>subst</v>
      </c>
      <c r="AI42" s="4" t="str">
        <f>IF(OR('Full menu'!AI42="MDC",'Full menu'!AI42="PERF"),"rude",IF(OR('Full menu'!AI42="PCB",'Full menu'!AI42="AERF",'Full menu'!AI42="UD"),"inter",IF(OR('Full menu'!AI42="ACB",'Full menu'!AI42="LCERT",'Full menu'!AI42="LERT",'Full menu'!AI42="FCERT",'Full menu'!AI42="FCMT",'Full menu'!AI42="LCMT",'Full menu'!AI42="LMT",'Full menu'!AI42="LCIT",'Full menu'!AI42="FCIT",'Full menu'!AI42="LIT",'Full menu'!AI42="MwERT",'Full menu'!AI42="ERwMT",'Full menu'!AI42="M&amp;ERT",'Full menu'!AI42="MwIT",'Full menu'!AI42="IwMT",'Full menu'!AI42="M&amp;IT",'Full menu'!AI42="IwERT",'Full menu'!AI42="ERwIT",'Full menu'!AI42="I&amp;ERT",'Full menu'!AI42="ER&amp;M&amp;IT",'Full menu'!AI42="LSD"),"subst",IF(OR('Full menu'!AI42="FERT",'Full menu'!AI42="FMT",'Full menu'!AI42="FIT",'Full menu'!AI42="WSD"),"intens",""))))</f>
        <v>subst</v>
      </c>
      <c r="AJ42" s="4" t="str">
        <f>IF(OR('Full menu'!AJ42="MDC",'Full menu'!AJ42="PERF"),"rude",IF(OR('Full menu'!AJ42="PCB",'Full menu'!AJ42="AERF",'Full menu'!AJ42="UD"),"inter",IF(OR('Full menu'!AJ42="ACB",'Full menu'!AJ42="LCERT",'Full menu'!AJ42="LERT",'Full menu'!AJ42="FCERT",'Full menu'!AJ42="FCMT",'Full menu'!AJ42="LCMT",'Full menu'!AJ42="LMT",'Full menu'!AJ42="LCIT",'Full menu'!AJ42="FCIT",'Full menu'!AJ42="LIT",'Full menu'!AJ42="MwERT",'Full menu'!AJ42="ERwMT",'Full menu'!AJ42="M&amp;ERT",'Full menu'!AJ42="MwIT",'Full menu'!AJ42="IwMT",'Full menu'!AJ42="M&amp;IT",'Full menu'!AJ42="IwERT",'Full menu'!AJ42="ERwIT",'Full menu'!AJ42="I&amp;ERT",'Full menu'!AJ42="ER&amp;M&amp;IT",'Full menu'!AJ42="LSD"),"subst",IF(OR('Full menu'!AJ42="FERT",'Full menu'!AJ42="FMT",'Full menu'!AJ42="FIT",'Full menu'!AJ42="WSD"),"intens",""))))</f>
        <v>subst</v>
      </c>
      <c r="AK42" s="4" t="str">
        <f>IF(OR('Full menu'!AK42="MDC",'Full menu'!AK42="PERF"),"rude",IF(OR('Full menu'!AK42="PCB",'Full menu'!AK42="AERF",'Full menu'!AK42="UD"),"inter",IF(OR('Full menu'!AK42="ACB",'Full menu'!AK42="LCERT",'Full menu'!AK42="LERT",'Full menu'!AK42="FCERT",'Full menu'!AK42="FCMT",'Full menu'!AK42="LCMT",'Full menu'!AK42="LMT",'Full menu'!AK42="LCIT",'Full menu'!AK42="FCIT",'Full menu'!AK42="LIT",'Full menu'!AK42="MwERT",'Full menu'!AK42="ERwMT",'Full menu'!AK42="M&amp;ERT",'Full menu'!AK42="MwIT",'Full menu'!AK42="IwMT",'Full menu'!AK42="M&amp;IT",'Full menu'!AK42="IwERT",'Full menu'!AK42="ERwIT",'Full menu'!AK42="I&amp;ERT",'Full menu'!AK42="ER&amp;M&amp;IT",'Full menu'!AK42="LSD"),"subst",IF(OR('Full menu'!AK42="FERT",'Full menu'!AK42="FMT",'Full menu'!AK42="FIT",'Full menu'!AK42="WSD"),"intens",""))))</f>
        <v>subst</v>
      </c>
      <c r="AL42" s="4" t="str">
        <f>IF(OR('Full menu'!AL42="MDC",'Full menu'!AL42="PERF"),"rude",IF(OR('Full menu'!AL42="PCB",'Full menu'!AL42="AERF",'Full menu'!AL42="UD"),"inter",IF(OR('Full menu'!AL42="ACB",'Full menu'!AL42="LCERT",'Full menu'!AL42="LERT",'Full menu'!AL42="FCERT",'Full menu'!AL42="FCMT",'Full menu'!AL42="LCMT",'Full menu'!AL42="LMT",'Full menu'!AL42="LCIT",'Full menu'!AL42="FCIT",'Full menu'!AL42="LIT",'Full menu'!AL42="MwERT",'Full menu'!AL42="ERwMT",'Full menu'!AL42="M&amp;ERT",'Full menu'!AL42="MwIT",'Full menu'!AL42="IwMT",'Full menu'!AL42="M&amp;IT",'Full menu'!AL42="IwERT",'Full menu'!AL42="ERwIT",'Full menu'!AL42="I&amp;ERT",'Full menu'!AL42="ER&amp;M&amp;IT",'Full menu'!AL42="LSD"),"subst",IF(OR('Full menu'!AL42="FERT",'Full menu'!AL42="FMT",'Full menu'!AL42="FIT",'Full menu'!AL42="WSD"),"intens",""))))</f>
        <v>subst</v>
      </c>
      <c r="AM42" s="4" t="str">
        <f>IF(OR('Full menu'!AM42="MDC",'Full menu'!AM42="PERF"),"rude",IF(OR('Full menu'!AM42="PCB",'Full menu'!AM42="AERF",'Full menu'!AM42="UD"),"inter",IF(OR('Full menu'!AM42="ACB",'Full menu'!AM42="LCERT",'Full menu'!AM42="LERT",'Full menu'!AM42="FCERT",'Full menu'!AM42="FCMT",'Full menu'!AM42="LCMT",'Full menu'!AM42="LMT",'Full menu'!AM42="LCIT",'Full menu'!AM42="FCIT",'Full menu'!AM42="LIT",'Full menu'!AM42="MwERT",'Full menu'!AM42="ERwMT",'Full menu'!AM42="M&amp;ERT",'Full menu'!AM42="MwIT",'Full menu'!AM42="IwMT",'Full menu'!AM42="M&amp;IT",'Full menu'!AM42="IwERT",'Full menu'!AM42="ERwIT",'Full menu'!AM42="I&amp;ERT",'Full menu'!AM42="ER&amp;M&amp;IT",'Full menu'!AM42="LSD"),"subst",IF(OR('Full menu'!AM42="FERT",'Full menu'!AM42="FMT",'Full menu'!AM42="FIT",'Full menu'!AM42="WSD"),"intens",""))))</f>
        <v>subst</v>
      </c>
      <c r="AN42" s="4" t="str">
        <f>IF(OR('Full menu'!AN42="MDC",'Full menu'!AN42="PERF"),"rude",IF(OR('Full menu'!AN42="PCB",'Full menu'!AN42="AERF",'Full menu'!AN42="UD"),"inter",IF(OR('Full menu'!AN42="ACB",'Full menu'!AN42="LCERT",'Full menu'!AN42="LERT",'Full menu'!AN42="FCERT",'Full menu'!AN42="FCMT",'Full menu'!AN42="LCMT",'Full menu'!AN42="LMT",'Full menu'!AN42="LCIT",'Full menu'!AN42="FCIT",'Full menu'!AN42="LIT",'Full menu'!AN42="MwERT",'Full menu'!AN42="ERwMT",'Full menu'!AN42="M&amp;ERT",'Full menu'!AN42="MwIT",'Full menu'!AN42="IwMT",'Full menu'!AN42="M&amp;IT",'Full menu'!AN42="IwERT",'Full menu'!AN42="ERwIT",'Full menu'!AN42="I&amp;ERT",'Full menu'!AN42="ER&amp;M&amp;IT",'Full menu'!AN42="LSD"),"subst",IF(OR('Full menu'!AN42="FERT",'Full menu'!AN42="FMT",'Full menu'!AN42="FIT",'Full menu'!AN42="WSD"),"intens",""))))</f>
        <v>subst</v>
      </c>
      <c r="AO42" s="4" t="str">
        <f>IF(OR('Full menu'!AO42="MDC",'Full menu'!AO42="PERF"),"rude",IF(OR('Full menu'!AO42="PCB",'Full menu'!AO42="AERF",'Full menu'!AO42="UD"),"inter",IF(OR('Full menu'!AO42="ACB",'Full menu'!AO42="LCERT",'Full menu'!AO42="LERT",'Full menu'!AO42="FCERT",'Full menu'!AO42="FCMT",'Full menu'!AO42="LCMT",'Full menu'!AO42="LMT",'Full menu'!AO42="LCIT",'Full menu'!AO42="FCIT",'Full menu'!AO42="LIT",'Full menu'!AO42="MwERT",'Full menu'!AO42="ERwMT",'Full menu'!AO42="M&amp;ERT",'Full menu'!AO42="MwIT",'Full menu'!AO42="IwMT",'Full menu'!AO42="M&amp;IT",'Full menu'!AO42="IwERT",'Full menu'!AO42="ERwIT",'Full menu'!AO42="I&amp;ERT",'Full menu'!AO42="ER&amp;M&amp;IT",'Full menu'!AO42="LSD"),"subst",IF(OR('Full menu'!AO42="FERT",'Full menu'!AO42="FMT",'Full menu'!AO42="FIT",'Full menu'!AO42="WSD"),"intens",""))))</f>
        <v>subst</v>
      </c>
      <c r="AP42" s="4" t="str">
        <f>IF(OR('Full menu'!AP42="MDC",'Full menu'!AP42="PERF"),"rude",IF(OR('Full menu'!AP42="PCB",'Full menu'!AP42="AERF",'Full menu'!AP42="UD"),"inter",IF(OR('Full menu'!AP42="ACB",'Full menu'!AP42="LCERT",'Full menu'!AP42="LERT",'Full menu'!AP42="FCERT",'Full menu'!AP42="FCMT",'Full menu'!AP42="LCMT",'Full menu'!AP42="LMT",'Full menu'!AP42="LCIT",'Full menu'!AP42="FCIT",'Full menu'!AP42="LIT",'Full menu'!AP42="MwERT",'Full menu'!AP42="ERwMT",'Full menu'!AP42="M&amp;ERT",'Full menu'!AP42="MwIT",'Full menu'!AP42="IwMT",'Full menu'!AP42="M&amp;IT",'Full menu'!AP42="IwERT",'Full menu'!AP42="ERwIT",'Full menu'!AP42="I&amp;ERT",'Full menu'!AP42="ER&amp;M&amp;IT",'Full menu'!AP42="LSD"),"subst",IF(OR('Full menu'!AP42="FERT",'Full menu'!AP42="FMT",'Full menu'!AP42="FIT",'Full menu'!AP42="WSD"),"intens",""))))</f>
        <v>subst</v>
      </c>
      <c r="AQ42" s="4" t="str">
        <f>IF(OR('Full menu'!AQ42="MDC",'Full menu'!AQ42="PERF"),"rude",IF(OR('Full menu'!AQ42="PCB",'Full menu'!AQ42="AERF",'Full menu'!AQ42="UD"),"inter",IF(OR('Full menu'!AQ42="ACB",'Full menu'!AQ42="LCERT",'Full menu'!AQ42="LERT",'Full menu'!AQ42="FCERT",'Full menu'!AQ42="FCMT",'Full menu'!AQ42="LCMT",'Full menu'!AQ42="LMT",'Full menu'!AQ42="LCIT",'Full menu'!AQ42="FCIT",'Full menu'!AQ42="LIT",'Full menu'!AQ42="MwERT",'Full menu'!AQ42="ERwMT",'Full menu'!AQ42="M&amp;ERT",'Full menu'!AQ42="MwIT",'Full menu'!AQ42="IwMT",'Full menu'!AQ42="M&amp;IT",'Full menu'!AQ42="IwERT",'Full menu'!AQ42="ERwIT",'Full menu'!AQ42="I&amp;ERT",'Full menu'!AQ42="ER&amp;M&amp;IT",'Full menu'!AQ42="LSD"),"subst",IF(OR('Full menu'!AQ42="FERT",'Full menu'!AQ42="FMT",'Full menu'!AQ42="FIT",'Full menu'!AQ42="WSD"),"intens",""))))</f>
        <v>subst</v>
      </c>
      <c r="AR42" s="4" t="str">
        <f>IF(OR('Full menu'!AR42="MDC",'Full menu'!AR42="PERF"),"rude",IF(OR('Full menu'!AR42="PCB",'Full menu'!AR42="AERF",'Full menu'!AR42="UD"),"inter",IF(OR('Full menu'!AR42="ACB",'Full menu'!AR42="LCERT",'Full menu'!AR42="LERT",'Full menu'!AR42="FCERT",'Full menu'!AR42="FCMT",'Full menu'!AR42="LCMT",'Full menu'!AR42="LMT",'Full menu'!AR42="LCIT",'Full menu'!AR42="FCIT",'Full menu'!AR42="LIT",'Full menu'!AR42="MwERT",'Full menu'!AR42="ERwMT",'Full menu'!AR42="M&amp;ERT",'Full menu'!AR42="MwIT",'Full menu'!AR42="IwMT",'Full menu'!AR42="M&amp;IT",'Full menu'!AR42="IwERT",'Full menu'!AR42="ERwIT",'Full menu'!AR42="I&amp;ERT",'Full menu'!AR42="ER&amp;M&amp;IT",'Full menu'!AR42="LSD"),"subst",IF(OR('Full menu'!AR42="FERT",'Full menu'!AR42="FMT",'Full menu'!AR42="FIT",'Full menu'!AR42="WSD"),"intens",""))))</f>
        <v>subst</v>
      </c>
      <c r="AS42" s="4" t="str">
        <f>IF(OR('Full menu'!AS42="MDC",'Full menu'!AS42="PERF"),"rude",IF(OR('Full menu'!AS42="PCB",'Full menu'!AS42="AERF",'Full menu'!AS42="UD"),"inter",IF(OR('Full menu'!AS42="ACB",'Full menu'!AS42="LCERT",'Full menu'!AS42="LERT",'Full menu'!AS42="FCERT",'Full menu'!AS42="FCMT",'Full menu'!AS42="LCMT",'Full menu'!AS42="LMT",'Full menu'!AS42="LCIT",'Full menu'!AS42="FCIT",'Full menu'!AS42="LIT",'Full menu'!AS42="MwERT",'Full menu'!AS42="ERwMT",'Full menu'!AS42="M&amp;ERT",'Full menu'!AS42="MwIT",'Full menu'!AS42="IwMT",'Full menu'!AS42="M&amp;IT",'Full menu'!AS42="IwERT",'Full menu'!AS42="ERwIT",'Full menu'!AS42="I&amp;ERT",'Full menu'!AS42="ER&amp;M&amp;IT",'Full menu'!AS42="LSD"),"subst",IF(OR('Full menu'!AS42="FERT",'Full menu'!AS42="FMT",'Full menu'!AS42="FIT",'Full menu'!AS42="WSD"),"intens",""))))</f>
        <v>intens</v>
      </c>
    </row>
    <row r="43" spans="1:45" x14ac:dyDescent="0.2">
      <c r="A43" s="4" t="s">
        <v>64</v>
      </c>
      <c r="B43" s="4" t="str">
        <f>IF(OR('Full menu'!B43="MDC",'Full menu'!B43="PERF"),"rude",IF(OR('Full menu'!B43="PCB",'Full menu'!B43="AERF",'Full menu'!B43="UD"),"inter",IF(OR('Full menu'!B43="ACB",'Full menu'!B43="LCERT",'Full menu'!B43="LERT",'Full menu'!B43="FCERT",'Full menu'!B43="FCMT",'Full menu'!B43="LCMT",'Full menu'!B43="LMT",'Full menu'!B43="LCIT",'Full menu'!B43="FCIT",'Full menu'!B43="LIT",'Full menu'!B43="MwERT",'Full menu'!B43="ERwMT",'Full menu'!B43="M&amp;ERT",'Full menu'!B43="MwIT",'Full menu'!B43="IwMT",'Full menu'!B43="M&amp;IT",'Full menu'!B43="IwERT",'Full menu'!B43="ERwIT",'Full menu'!B43="I&amp;ERT",'Full menu'!B43="ER&amp;M&amp;IT",'Full menu'!B43="LSD"),"subst",IF(OR('Full menu'!B43="FERT",'Full menu'!B43="FMT",'Full menu'!B43="FIT",'Full menu'!B43="WSD"),"intens",""))))</f>
        <v>inter</v>
      </c>
      <c r="C43" s="4" t="str">
        <f>IF(OR('Full menu'!C43="MDC",'Full menu'!C43="PERF"),"rude",IF(OR('Full menu'!C43="PCB",'Full menu'!C43="AERF",'Full menu'!C43="UD"),"inter",IF(OR('Full menu'!C43="ACB",'Full menu'!C43="LCERT",'Full menu'!C43="LERT",'Full menu'!C43="FCERT",'Full menu'!C43="FCMT",'Full menu'!C43="LCMT",'Full menu'!C43="LMT",'Full menu'!C43="LCIT",'Full menu'!C43="FCIT",'Full menu'!C43="LIT",'Full menu'!C43="MwERT",'Full menu'!C43="ERwMT",'Full menu'!C43="M&amp;ERT",'Full menu'!C43="MwIT",'Full menu'!C43="IwMT",'Full menu'!C43="M&amp;IT",'Full menu'!C43="IwERT",'Full menu'!C43="ERwIT",'Full menu'!C43="I&amp;ERT",'Full menu'!C43="ER&amp;M&amp;IT",'Full menu'!C43="LSD"),"subst",IF(OR('Full menu'!C43="FERT",'Full menu'!C43="FMT",'Full menu'!C43="FIT",'Full menu'!C43="WSD"),"intens",""))))</f>
        <v>inter</v>
      </c>
      <c r="D43" s="4" t="str">
        <f>IF(OR('Full menu'!D43="MDC",'Full menu'!D43="PERF"),"rude",IF(OR('Full menu'!D43="PCB",'Full menu'!D43="AERF",'Full menu'!D43="UD"),"inter",IF(OR('Full menu'!D43="ACB",'Full menu'!D43="LCERT",'Full menu'!D43="LERT",'Full menu'!D43="FCERT",'Full menu'!D43="FCMT",'Full menu'!D43="LCMT",'Full menu'!D43="LMT",'Full menu'!D43="LCIT",'Full menu'!D43="FCIT",'Full menu'!D43="LIT",'Full menu'!D43="MwERT",'Full menu'!D43="ERwMT",'Full menu'!D43="M&amp;ERT",'Full menu'!D43="MwIT",'Full menu'!D43="IwMT",'Full menu'!D43="M&amp;IT",'Full menu'!D43="IwERT",'Full menu'!D43="ERwIT",'Full menu'!D43="I&amp;ERT",'Full menu'!D43="ER&amp;M&amp;IT",'Full menu'!D43="LSD"),"subst",IF(OR('Full menu'!D43="FERT",'Full menu'!D43="FMT",'Full menu'!D43="FIT",'Full menu'!D43="WSD"),"intens",""))))</f>
        <v>inter</v>
      </c>
      <c r="E43" s="4" t="str">
        <f>IF(OR('Full menu'!E43="MDC",'Full menu'!E43="PERF"),"rude",IF(OR('Full menu'!E43="PCB",'Full menu'!E43="AERF",'Full menu'!E43="UD"),"inter",IF(OR('Full menu'!E43="ACB",'Full menu'!E43="LCERT",'Full menu'!E43="LERT",'Full menu'!E43="FCERT",'Full menu'!E43="FCMT",'Full menu'!E43="LCMT",'Full menu'!E43="LMT",'Full menu'!E43="LCIT",'Full menu'!E43="FCIT",'Full menu'!E43="LIT",'Full menu'!E43="MwERT",'Full menu'!E43="ERwMT",'Full menu'!E43="M&amp;ERT",'Full menu'!E43="MwIT",'Full menu'!E43="IwMT",'Full menu'!E43="M&amp;IT",'Full menu'!E43="IwERT",'Full menu'!E43="ERwIT",'Full menu'!E43="I&amp;ERT",'Full menu'!E43="ER&amp;M&amp;IT",'Full menu'!E43="LSD"),"subst",IF(OR('Full menu'!E43="FERT",'Full menu'!E43="FMT",'Full menu'!E43="FIT",'Full menu'!E43="WSD"),"intens",""))))</f>
        <v>inter</v>
      </c>
      <c r="F43" s="4" t="str">
        <f>IF(OR('Full menu'!F43="MDC",'Full menu'!F43="PERF"),"rude",IF(OR('Full menu'!F43="PCB",'Full menu'!F43="AERF",'Full menu'!F43="UD"),"inter",IF(OR('Full menu'!F43="ACB",'Full menu'!F43="LCERT",'Full menu'!F43="LERT",'Full menu'!F43="FCERT",'Full menu'!F43="FCMT",'Full menu'!F43="LCMT",'Full menu'!F43="LMT",'Full menu'!F43="LCIT",'Full menu'!F43="FCIT",'Full menu'!F43="LIT",'Full menu'!F43="MwERT",'Full menu'!F43="ERwMT",'Full menu'!F43="M&amp;ERT",'Full menu'!F43="MwIT",'Full menu'!F43="IwMT",'Full menu'!F43="M&amp;IT",'Full menu'!F43="IwERT",'Full menu'!F43="ERwIT",'Full menu'!F43="I&amp;ERT",'Full menu'!F43="ER&amp;M&amp;IT",'Full menu'!F43="LSD"),"subst",IF(OR('Full menu'!F43="FERT",'Full menu'!F43="FMT",'Full menu'!F43="FIT",'Full menu'!F43="WSD"),"intens",""))))</f>
        <v>inter</v>
      </c>
      <c r="G43" s="4" t="str">
        <f>IF(OR('Full menu'!G43="MDC",'Full menu'!G43="PERF"),"rude",IF(OR('Full menu'!G43="PCB",'Full menu'!G43="AERF",'Full menu'!G43="UD"),"inter",IF(OR('Full menu'!G43="ACB",'Full menu'!G43="LCERT",'Full menu'!G43="LERT",'Full menu'!G43="FCERT",'Full menu'!G43="FCMT",'Full menu'!G43="LCMT",'Full menu'!G43="LMT",'Full menu'!G43="LCIT",'Full menu'!G43="FCIT",'Full menu'!G43="LIT",'Full menu'!G43="MwERT",'Full menu'!G43="ERwMT",'Full menu'!G43="M&amp;ERT",'Full menu'!G43="MwIT",'Full menu'!G43="IwMT",'Full menu'!G43="M&amp;IT",'Full menu'!G43="IwERT",'Full menu'!G43="ERwIT",'Full menu'!G43="I&amp;ERT",'Full menu'!G43="ER&amp;M&amp;IT",'Full menu'!G43="LSD"),"subst",IF(OR('Full menu'!G43="FERT",'Full menu'!G43="FMT",'Full menu'!G43="FIT",'Full menu'!G43="WSD"),"intens",""))))</f>
        <v>subst</v>
      </c>
      <c r="H43" s="4" t="str">
        <f>IF(OR('Full menu'!H43="MDC",'Full menu'!H43="PERF"),"rude",IF(OR('Full menu'!H43="PCB",'Full menu'!H43="AERF",'Full menu'!H43="UD"),"inter",IF(OR('Full menu'!H43="ACB",'Full menu'!H43="LCERT",'Full menu'!H43="LERT",'Full menu'!H43="FCERT",'Full menu'!H43="FCMT",'Full menu'!H43="LCMT",'Full menu'!H43="LMT",'Full menu'!H43="LCIT",'Full menu'!H43="FCIT",'Full menu'!H43="LIT",'Full menu'!H43="MwERT",'Full menu'!H43="ERwMT",'Full menu'!H43="M&amp;ERT",'Full menu'!H43="MwIT",'Full menu'!H43="IwMT",'Full menu'!H43="M&amp;IT",'Full menu'!H43="IwERT",'Full menu'!H43="ERwIT",'Full menu'!H43="I&amp;ERT",'Full menu'!H43="ER&amp;M&amp;IT",'Full menu'!H43="LSD"),"subst",IF(OR('Full menu'!H43="FERT",'Full menu'!H43="FMT",'Full menu'!H43="FIT",'Full menu'!H43="WSD"),"intens",""))))</f>
        <v>subst</v>
      </c>
      <c r="I43" s="4" t="str">
        <f>IF(OR('Full menu'!I43="MDC",'Full menu'!I43="PERF"),"rude",IF(OR('Full menu'!I43="PCB",'Full menu'!I43="AERF",'Full menu'!I43="UD"),"inter",IF(OR('Full menu'!I43="ACB",'Full menu'!I43="LCERT",'Full menu'!I43="LERT",'Full menu'!I43="FCERT",'Full menu'!I43="FCMT",'Full menu'!I43="LCMT",'Full menu'!I43="LMT",'Full menu'!I43="LCIT",'Full menu'!I43="FCIT",'Full menu'!I43="LIT",'Full menu'!I43="MwERT",'Full menu'!I43="ERwMT",'Full menu'!I43="M&amp;ERT",'Full menu'!I43="MwIT",'Full menu'!I43="IwMT",'Full menu'!I43="M&amp;IT",'Full menu'!I43="IwERT",'Full menu'!I43="ERwIT",'Full menu'!I43="I&amp;ERT",'Full menu'!I43="ER&amp;M&amp;IT",'Full menu'!I43="LSD"),"subst",IF(OR('Full menu'!I43="FERT",'Full menu'!I43="FMT",'Full menu'!I43="FIT",'Full menu'!I43="WSD"),"intens",""))))</f>
        <v>subst</v>
      </c>
      <c r="J43" s="4" t="str">
        <f>IF(OR('Full menu'!J43="MDC",'Full menu'!J43="PERF"),"rude",IF(OR('Full menu'!J43="PCB",'Full menu'!J43="AERF",'Full menu'!J43="UD"),"inter",IF(OR('Full menu'!J43="ACB",'Full menu'!J43="LCERT",'Full menu'!J43="LERT",'Full menu'!J43="FCERT",'Full menu'!J43="FCMT",'Full menu'!J43="LCMT",'Full menu'!J43="LMT",'Full menu'!J43="LCIT",'Full menu'!J43="FCIT",'Full menu'!J43="LIT",'Full menu'!J43="MwERT",'Full menu'!J43="ERwMT",'Full menu'!J43="M&amp;ERT",'Full menu'!J43="MwIT",'Full menu'!J43="IwMT",'Full menu'!J43="M&amp;IT",'Full menu'!J43="IwERT",'Full menu'!J43="ERwIT",'Full menu'!J43="I&amp;ERT",'Full menu'!J43="ER&amp;M&amp;IT",'Full menu'!J43="LSD"),"subst",IF(OR('Full menu'!J43="FERT",'Full menu'!J43="FMT",'Full menu'!J43="FIT",'Full menu'!J43="WSD"),"intens",""))))</f>
        <v>subst</v>
      </c>
      <c r="K43" s="4" t="str">
        <f>IF(OR('Full menu'!K43="MDC",'Full menu'!K43="PERF"),"rude",IF(OR('Full menu'!K43="PCB",'Full menu'!K43="AERF",'Full menu'!K43="UD"),"inter",IF(OR('Full menu'!K43="ACB",'Full menu'!K43="LCERT",'Full menu'!K43="LERT",'Full menu'!K43="FCERT",'Full menu'!K43="FCMT",'Full menu'!K43="LCMT",'Full menu'!K43="LMT",'Full menu'!K43="LCIT",'Full menu'!K43="FCIT",'Full menu'!K43="LIT",'Full menu'!K43="MwERT",'Full menu'!K43="ERwMT",'Full menu'!K43="M&amp;ERT",'Full menu'!K43="MwIT",'Full menu'!K43="IwMT",'Full menu'!K43="M&amp;IT",'Full menu'!K43="IwERT",'Full menu'!K43="ERwIT",'Full menu'!K43="I&amp;ERT",'Full menu'!K43="ER&amp;M&amp;IT",'Full menu'!K43="LSD"),"subst",IF(OR('Full menu'!K43="FERT",'Full menu'!K43="FMT",'Full menu'!K43="FIT",'Full menu'!K43="WSD"),"intens",""))))</f>
        <v>subst</v>
      </c>
      <c r="L43" s="4" t="str">
        <f>IF(OR('Full menu'!L43="MDC",'Full menu'!L43="PERF"),"rude",IF(OR('Full menu'!L43="PCB",'Full menu'!L43="AERF",'Full menu'!L43="UD"),"inter",IF(OR('Full menu'!L43="ACB",'Full menu'!L43="LCERT",'Full menu'!L43="LERT",'Full menu'!L43="FCERT",'Full menu'!L43="FCMT",'Full menu'!L43="LCMT",'Full menu'!L43="LMT",'Full menu'!L43="LCIT",'Full menu'!L43="FCIT",'Full menu'!L43="LIT",'Full menu'!L43="MwERT",'Full menu'!L43="ERwMT",'Full menu'!L43="M&amp;ERT",'Full menu'!L43="MwIT",'Full menu'!L43="IwMT",'Full menu'!L43="M&amp;IT",'Full menu'!L43="IwERT",'Full menu'!L43="ERwIT",'Full menu'!L43="I&amp;ERT",'Full menu'!L43="ER&amp;M&amp;IT",'Full menu'!L43="LSD"),"subst",IF(OR('Full menu'!L43="FERT",'Full menu'!L43="FMT",'Full menu'!L43="FIT",'Full menu'!L43="WSD"),"intens",""))))</f>
        <v>subst</v>
      </c>
      <c r="M43" s="4" t="str">
        <f>IF(OR('Full menu'!M43="MDC",'Full menu'!M43="PERF"),"rude",IF(OR('Full menu'!M43="PCB",'Full menu'!M43="AERF",'Full menu'!M43="UD"),"inter",IF(OR('Full menu'!M43="ACB",'Full menu'!M43="LCERT",'Full menu'!M43="LERT",'Full menu'!M43="FCERT",'Full menu'!M43="FCMT",'Full menu'!M43="LCMT",'Full menu'!M43="LMT",'Full menu'!M43="LCIT",'Full menu'!M43="FCIT",'Full menu'!M43="LIT",'Full menu'!M43="MwERT",'Full menu'!M43="ERwMT",'Full menu'!M43="M&amp;ERT",'Full menu'!M43="MwIT",'Full menu'!M43="IwMT",'Full menu'!M43="M&amp;IT",'Full menu'!M43="IwERT",'Full menu'!M43="ERwIT",'Full menu'!M43="I&amp;ERT",'Full menu'!M43="ER&amp;M&amp;IT",'Full menu'!M43="LSD"),"subst",IF(OR('Full menu'!M43="FERT",'Full menu'!M43="FMT",'Full menu'!M43="FIT",'Full menu'!M43="WSD"),"intens",""))))</f>
        <v>subst</v>
      </c>
      <c r="N43" s="4" t="str">
        <f>IF(OR('Full menu'!N43="MDC",'Full menu'!N43="PERF"),"rude",IF(OR('Full menu'!N43="PCB",'Full menu'!N43="AERF",'Full menu'!N43="UD"),"inter",IF(OR('Full menu'!N43="ACB",'Full menu'!N43="LCERT",'Full menu'!N43="LERT",'Full menu'!N43="FCERT",'Full menu'!N43="FCMT",'Full menu'!N43="LCMT",'Full menu'!N43="LMT",'Full menu'!N43="LCIT",'Full menu'!N43="FCIT",'Full menu'!N43="LIT",'Full menu'!N43="MwERT",'Full menu'!N43="ERwMT",'Full menu'!N43="M&amp;ERT",'Full menu'!N43="MwIT",'Full menu'!N43="IwMT",'Full menu'!N43="M&amp;IT",'Full menu'!N43="IwERT",'Full menu'!N43="ERwIT",'Full menu'!N43="I&amp;ERT",'Full menu'!N43="ER&amp;M&amp;IT",'Full menu'!N43="LSD"),"subst",IF(OR('Full menu'!N43="FERT",'Full menu'!N43="FMT",'Full menu'!N43="FIT",'Full menu'!N43="WSD"),"intens",""))))</f>
        <v>subst</v>
      </c>
      <c r="O43" s="4" t="str">
        <f>IF(OR('Full menu'!O43="MDC",'Full menu'!O43="PERF"),"rude",IF(OR('Full menu'!O43="PCB",'Full menu'!O43="AERF",'Full menu'!O43="UD"),"inter",IF(OR('Full menu'!O43="ACB",'Full menu'!O43="LCERT",'Full menu'!O43="LERT",'Full menu'!O43="FCERT",'Full menu'!O43="FCMT",'Full menu'!O43="LCMT",'Full menu'!O43="LMT",'Full menu'!O43="LCIT",'Full menu'!O43="FCIT",'Full menu'!O43="LIT",'Full menu'!O43="MwERT",'Full menu'!O43="ERwMT",'Full menu'!O43="M&amp;ERT",'Full menu'!O43="MwIT",'Full menu'!O43="IwMT",'Full menu'!O43="M&amp;IT",'Full menu'!O43="IwERT",'Full menu'!O43="ERwIT",'Full menu'!O43="I&amp;ERT",'Full menu'!O43="ER&amp;M&amp;IT",'Full menu'!O43="LSD"),"subst",IF(OR('Full menu'!O43="FERT",'Full menu'!O43="FMT",'Full menu'!O43="FIT",'Full menu'!O43="WSD"),"intens",""))))</f>
        <v>subst</v>
      </c>
      <c r="P43" s="4" t="str">
        <f>IF(OR('Full menu'!P43="MDC",'Full menu'!P43="PERF"),"rude",IF(OR('Full menu'!P43="PCB",'Full menu'!P43="AERF",'Full menu'!P43="UD"),"inter",IF(OR('Full menu'!P43="ACB",'Full menu'!P43="LCERT",'Full menu'!P43="LERT",'Full menu'!P43="FCERT",'Full menu'!P43="FCMT",'Full menu'!P43="LCMT",'Full menu'!P43="LMT",'Full menu'!P43="LCIT",'Full menu'!P43="FCIT",'Full menu'!P43="LIT",'Full menu'!P43="MwERT",'Full menu'!P43="ERwMT",'Full menu'!P43="M&amp;ERT",'Full menu'!P43="MwIT",'Full menu'!P43="IwMT",'Full menu'!P43="M&amp;IT",'Full menu'!P43="IwERT",'Full menu'!P43="ERwIT",'Full menu'!P43="I&amp;ERT",'Full menu'!P43="ER&amp;M&amp;IT",'Full menu'!P43="LSD"),"subst",IF(OR('Full menu'!P43="FERT",'Full menu'!P43="FMT",'Full menu'!P43="FIT",'Full menu'!P43="WSD"),"intens",""))))</f>
        <v>subst</v>
      </c>
      <c r="Q43" s="4" t="str">
        <f>IF(OR('Full menu'!Q43="MDC",'Full menu'!Q43="PERF"),"rude",IF(OR('Full menu'!Q43="PCB",'Full menu'!Q43="AERF",'Full menu'!Q43="UD"),"inter",IF(OR('Full menu'!Q43="ACB",'Full menu'!Q43="LCERT",'Full menu'!Q43="LERT",'Full menu'!Q43="FCERT",'Full menu'!Q43="FCMT",'Full menu'!Q43="LCMT",'Full menu'!Q43="LMT",'Full menu'!Q43="LCIT",'Full menu'!Q43="FCIT",'Full menu'!Q43="LIT",'Full menu'!Q43="MwERT",'Full menu'!Q43="ERwMT",'Full menu'!Q43="M&amp;ERT",'Full menu'!Q43="MwIT",'Full menu'!Q43="IwMT",'Full menu'!Q43="M&amp;IT",'Full menu'!Q43="IwERT",'Full menu'!Q43="ERwIT",'Full menu'!Q43="I&amp;ERT",'Full menu'!Q43="ER&amp;M&amp;IT",'Full menu'!Q43="LSD"),"subst",IF(OR('Full menu'!Q43="FERT",'Full menu'!Q43="FMT",'Full menu'!Q43="FIT",'Full menu'!Q43="WSD"),"intens",""))))</f>
        <v>subst</v>
      </c>
      <c r="R43" s="4" t="str">
        <f>IF(OR('Full menu'!R43="MDC",'Full menu'!R43="PERF"),"rude",IF(OR('Full menu'!R43="PCB",'Full menu'!R43="AERF",'Full menu'!R43="UD"),"inter",IF(OR('Full menu'!R43="ACB",'Full menu'!R43="LCERT",'Full menu'!R43="LERT",'Full menu'!R43="FCERT",'Full menu'!R43="FCMT",'Full menu'!R43="LCMT",'Full menu'!R43="LMT",'Full menu'!R43="LCIT",'Full menu'!R43="FCIT",'Full menu'!R43="LIT",'Full menu'!R43="MwERT",'Full menu'!R43="ERwMT",'Full menu'!R43="M&amp;ERT",'Full menu'!R43="MwIT",'Full menu'!R43="IwMT",'Full menu'!R43="M&amp;IT",'Full menu'!R43="IwERT",'Full menu'!R43="ERwIT",'Full menu'!R43="I&amp;ERT",'Full menu'!R43="ER&amp;M&amp;IT",'Full menu'!R43="LSD"),"subst",IF(OR('Full menu'!R43="FERT",'Full menu'!R43="FMT",'Full menu'!R43="FIT",'Full menu'!R43="WSD"),"intens",""))))</f>
        <v>subst</v>
      </c>
      <c r="S43" s="4" t="str">
        <f>IF(OR('Full menu'!S43="MDC",'Full menu'!S43="PERF"),"rude",IF(OR('Full menu'!S43="PCB",'Full menu'!S43="AERF",'Full menu'!S43="UD"),"inter",IF(OR('Full menu'!S43="ACB",'Full menu'!S43="LCERT",'Full menu'!S43="LERT",'Full menu'!S43="FCERT",'Full menu'!S43="FCMT",'Full menu'!S43="LCMT",'Full menu'!S43="LMT",'Full menu'!S43="LCIT",'Full menu'!S43="FCIT",'Full menu'!S43="LIT",'Full menu'!S43="MwERT",'Full menu'!S43="ERwMT",'Full menu'!S43="M&amp;ERT",'Full menu'!S43="MwIT",'Full menu'!S43="IwMT",'Full menu'!S43="M&amp;IT",'Full menu'!S43="IwERT",'Full menu'!S43="ERwIT",'Full menu'!S43="I&amp;ERT",'Full menu'!S43="ER&amp;M&amp;IT",'Full menu'!S43="LSD"),"subst",IF(OR('Full menu'!S43="FERT",'Full menu'!S43="FMT",'Full menu'!S43="FIT",'Full menu'!S43="WSD"),"intens",""))))</f>
        <v>subst</v>
      </c>
      <c r="T43" s="4" t="str">
        <f>IF(OR('Full menu'!T43="MDC",'Full menu'!T43="PERF"),"rude",IF(OR('Full menu'!T43="PCB",'Full menu'!T43="AERF",'Full menu'!T43="UD"),"inter",IF(OR('Full menu'!T43="ACB",'Full menu'!T43="LCERT",'Full menu'!T43="LERT",'Full menu'!T43="FCERT",'Full menu'!T43="FCMT",'Full menu'!T43="LCMT",'Full menu'!T43="LMT",'Full menu'!T43="LCIT",'Full menu'!T43="FCIT",'Full menu'!T43="LIT",'Full menu'!T43="MwERT",'Full menu'!T43="ERwMT",'Full menu'!T43="M&amp;ERT",'Full menu'!T43="MwIT",'Full menu'!T43="IwMT",'Full menu'!T43="M&amp;IT",'Full menu'!T43="IwERT",'Full menu'!T43="ERwIT",'Full menu'!T43="I&amp;ERT",'Full menu'!T43="ER&amp;M&amp;IT",'Full menu'!T43="LSD"),"subst",IF(OR('Full menu'!T43="FERT",'Full menu'!T43="FMT",'Full menu'!T43="FIT",'Full menu'!T43="WSD"),"intens",""))))</f>
        <v>subst</v>
      </c>
      <c r="U43" s="4" t="str">
        <f>IF(OR('Full menu'!U43="MDC",'Full menu'!U43="PERF"),"rude",IF(OR('Full menu'!U43="PCB",'Full menu'!U43="AERF",'Full menu'!U43="UD"),"inter",IF(OR('Full menu'!U43="ACB",'Full menu'!U43="LCERT",'Full menu'!U43="LERT",'Full menu'!U43="FCERT",'Full menu'!U43="FCMT",'Full menu'!U43="LCMT",'Full menu'!U43="LMT",'Full menu'!U43="LCIT",'Full menu'!U43="FCIT",'Full menu'!U43="LIT",'Full menu'!U43="MwERT",'Full menu'!U43="ERwMT",'Full menu'!U43="M&amp;ERT",'Full menu'!U43="MwIT",'Full menu'!U43="IwMT",'Full menu'!U43="M&amp;IT",'Full menu'!U43="IwERT",'Full menu'!U43="ERwIT",'Full menu'!U43="I&amp;ERT",'Full menu'!U43="ER&amp;M&amp;IT",'Full menu'!U43="LSD"),"subst",IF(OR('Full menu'!U43="FERT",'Full menu'!U43="FMT",'Full menu'!U43="FIT",'Full menu'!U43="WSD"),"intens",""))))</f>
        <v>subst</v>
      </c>
      <c r="V43" s="4" t="str">
        <f>IF(OR('Full menu'!V43="MDC",'Full menu'!V43="PERF"),"rude",IF(OR('Full menu'!V43="PCB",'Full menu'!V43="AERF",'Full menu'!V43="UD"),"inter",IF(OR('Full menu'!V43="ACB",'Full menu'!V43="LCERT",'Full menu'!V43="LERT",'Full menu'!V43="FCERT",'Full menu'!V43="FCMT",'Full menu'!V43="LCMT",'Full menu'!V43="LMT",'Full menu'!V43="LCIT",'Full menu'!V43="FCIT",'Full menu'!V43="LIT",'Full menu'!V43="MwERT",'Full menu'!V43="ERwMT",'Full menu'!V43="M&amp;ERT",'Full menu'!V43="MwIT",'Full menu'!V43="IwMT",'Full menu'!V43="M&amp;IT",'Full menu'!V43="IwERT",'Full menu'!V43="ERwIT",'Full menu'!V43="I&amp;ERT",'Full menu'!V43="ER&amp;M&amp;IT",'Full menu'!V43="LSD"),"subst",IF(OR('Full menu'!V43="FERT",'Full menu'!V43="FMT",'Full menu'!V43="FIT",'Full menu'!V43="WSD"),"intens",""))))</f>
        <v>subst</v>
      </c>
      <c r="W43" s="4" t="str">
        <f>IF(OR('Full menu'!W43="MDC",'Full menu'!W43="PERF"),"rude",IF(OR('Full menu'!W43="PCB",'Full menu'!W43="AERF",'Full menu'!W43="UD"),"inter",IF(OR('Full menu'!W43="ACB",'Full menu'!W43="LCERT",'Full menu'!W43="LERT",'Full menu'!W43="FCERT",'Full menu'!W43="FCMT",'Full menu'!W43="LCMT",'Full menu'!W43="LMT",'Full menu'!W43="LCIT",'Full menu'!W43="FCIT",'Full menu'!W43="LIT",'Full menu'!W43="MwERT",'Full menu'!W43="ERwMT",'Full menu'!W43="M&amp;ERT",'Full menu'!W43="MwIT",'Full menu'!W43="IwMT",'Full menu'!W43="M&amp;IT",'Full menu'!W43="IwERT",'Full menu'!W43="ERwIT",'Full menu'!W43="I&amp;ERT",'Full menu'!W43="ER&amp;M&amp;IT",'Full menu'!W43="LSD"),"subst",IF(OR('Full menu'!W43="FERT",'Full menu'!W43="FMT",'Full menu'!W43="FIT",'Full menu'!W43="WSD"),"intens",""))))</f>
        <v>subst</v>
      </c>
      <c r="X43" s="4" t="str">
        <f>IF(OR('Full menu'!X43="MDC",'Full menu'!X43="PERF"),"rude",IF(OR('Full menu'!X43="PCB",'Full menu'!X43="AERF",'Full menu'!X43="UD"),"inter",IF(OR('Full menu'!X43="ACB",'Full menu'!X43="LCERT",'Full menu'!X43="LERT",'Full menu'!X43="FCERT",'Full menu'!X43="FCMT",'Full menu'!X43="LCMT",'Full menu'!X43="LMT",'Full menu'!X43="LCIT",'Full menu'!X43="FCIT",'Full menu'!X43="LIT",'Full menu'!X43="MwERT",'Full menu'!X43="ERwMT",'Full menu'!X43="M&amp;ERT",'Full menu'!X43="MwIT",'Full menu'!X43="IwMT",'Full menu'!X43="M&amp;IT",'Full menu'!X43="IwERT",'Full menu'!X43="ERwIT",'Full menu'!X43="I&amp;ERT",'Full menu'!X43="ER&amp;M&amp;IT",'Full menu'!X43="LSD"),"subst",IF(OR('Full menu'!X43="FERT",'Full menu'!X43="FMT",'Full menu'!X43="FIT",'Full menu'!X43="WSD"),"intens",""))))</f>
        <v>subst</v>
      </c>
      <c r="Y43" s="4" t="str">
        <f>IF(OR('Full menu'!Y43="MDC",'Full menu'!Y43="PERF"),"rude",IF(OR('Full menu'!Y43="PCB",'Full menu'!Y43="AERF",'Full menu'!Y43="UD"),"inter",IF(OR('Full menu'!Y43="ACB",'Full menu'!Y43="LCERT",'Full menu'!Y43="LERT",'Full menu'!Y43="FCERT",'Full menu'!Y43="FCMT",'Full menu'!Y43="LCMT",'Full menu'!Y43="LMT",'Full menu'!Y43="LCIT",'Full menu'!Y43="FCIT",'Full menu'!Y43="LIT",'Full menu'!Y43="MwERT",'Full menu'!Y43="ERwMT",'Full menu'!Y43="M&amp;ERT",'Full menu'!Y43="MwIT",'Full menu'!Y43="IwMT",'Full menu'!Y43="M&amp;IT",'Full menu'!Y43="IwERT",'Full menu'!Y43="ERwIT",'Full menu'!Y43="I&amp;ERT",'Full menu'!Y43="ER&amp;M&amp;IT",'Full menu'!Y43="LSD"),"subst",IF(OR('Full menu'!Y43="FERT",'Full menu'!Y43="FMT",'Full menu'!Y43="FIT",'Full menu'!Y43="WSD"),"intens",""))))</f>
        <v>subst</v>
      </c>
      <c r="Z43" s="4" t="str">
        <f>IF(OR('Full menu'!Z43="MDC",'Full menu'!Z43="PERF"),"rude",IF(OR('Full menu'!Z43="PCB",'Full menu'!Z43="AERF",'Full menu'!Z43="UD"),"inter",IF(OR('Full menu'!Z43="ACB",'Full menu'!Z43="LCERT",'Full menu'!Z43="LERT",'Full menu'!Z43="FCERT",'Full menu'!Z43="FCMT",'Full menu'!Z43="LCMT",'Full menu'!Z43="LMT",'Full menu'!Z43="LCIT",'Full menu'!Z43="FCIT",'Full menu'!Z43="LIT",'Full menu'!Z43="MwERT",'Full menu'!Z43="ERwMT",'Full menu'!Z43="M&amp;ERT",'Full menu'!Z43="MwIT",'Full menu'!Z43="IwMT",'Full menu'!Z43="M&amp;IT",'Full menu'!Z43="IwERT",'Full menu'!Z43="ERwIT",'Full menu'!Z43="I&amp;ERT",'Full menu'!Z43="ER&amp;M&amp;IT",'Full menu'!Z43="LSD"),"subst",IF(OR('Full menu'!Z43="FERT",'Full menu'!Z43="FMT",'Full menu'!Z43="FIT",'Full menu'!Z43="WSD"),"intens",""))))</f>
        <v>subst</v>
      </c>
      <c r="AA43" s="4" t="str">
        <f>IF(OR('Full menu'!AA43="MDC",'Full menu'!AA43="PERF"),"rude",IF(OR('Full menu'!AA43="PCB",'Full menu'!AA43="AERF",'Full menu'!AA43="UD"),"inter",IF(OR('Full menu'!AA43="ACB",'Full menu'!AA43="LCERT",'Full menu'!AA43="LERT",'Full menu'!AA43="FCERT",'Full menu'!AA43="FCMT",'Full menu'!AA43="LCMT",'Full menu'!AA43="LMT",'Full menu'!AA43="LCIT",'Full menu'!AA43="FCIT",'Full menu'!AA43="LIT",'Full menu'!AA43="MwERT",'Full menu'!AA43="ERwMT",'Full menu'!AA43="M&amp;ERT",'Full menu'!AA43="MwIT",'Full menu'!AA43="IwMT",'Full menu'!AA43="M&amp;IT",'Full menu'!AA43="IwERT",'Full menu'!AA43="ERwIT",'Full menu'!AA43="I&amp;ERT",'Full menu'!AA43="ER&amp;M&amp;IT",'Full menu'!AA43="LSD"),"subst",IF(OR('Full menu'!AA43="FERT",'Full menu'!AA43="FMT",'Full menu'!AA43="FIT",'Full menu'!AA43="WSD"),"intens",""))))</f>
        <v>subst</v>
      </c>
      <c r="AB43" s="4" t="str">
        <f>IF(OR('Full menu'!AB43="MDC",'Full menu'!AB43="PERF"),"rude",IF(OR('Full menu'!AB43="PCB",'Full menu'!AB43="AERF",'Full menu'!AB43="UD"),"inter",IF(OR('Full menu'!AB43="ACB",'Full menu'!AB43="LCERT",'Full menu'!AB43="LERT",'Full menu'!AB43="FCERT",'Full menu'!AB43="FCMT",'Full menu'!AB43="LCMT",'Full menu'!AB43="LMT",'Full menu'!AB43="LCIT",'Full menu'!AB43="FCIT",'Full menu'!AB43="LIT",'Full menu'!AB43="MwERT",'Full menu'!AB43="ERwMT",'Full menu'!AB43="M&amp;ERT",'Full menu'!AB43="MwIT",'Full menu'!AB43="IwMT",'Full menu'!AB43="M&amp;IT",'Full menu'!AB43="IwERT",'Full menu'!AB43="ERwIT",'Full menu'!AB43="I&amp;ERT",'Full menu'!AB43="ER&amp;M&amp;IT",'Full menu'!AB43="LSD"),"subst",IF(OR('Full menu'!AB43="FERT",'Full menu'!AB43="FMT",'Full menu'!AB43="FIT",'Full menu'!AB43="WSD"),"intens",""))))</f>
        <v>subst</v>
      </c>
      <c r="AC43" s="4" t="str">
        <f>IF(OR('Full menu'!AC43="MDC",'Full menu'!AC43="PERF"),"rude",IF(OR('Full menu'!AC43="PCB",'Full menu'!AC43="AERF",'Full menu'!AC43="UD"),"inter",IF(OR('Full menu'!AC43="ACB",'Full menu'!AC43="LCERT",'Full menu'!AC43="LERT",'Full menu'!AC43="FCERT",'Full menu'!AC43="FCMT",'Full menu'!AC43="LCMT",'Full menu'!AC43="LMT",'Full menu'!AC43="LCIT",'Full menu'!AC43="FCIT",'Full menu'!AC43="LIT",'Full menu'!AC43="MwERT",'Full menu'!AC43="ERwMT",'Full menu'!AC43="M&amp;ERT",'Full menu'!AC43="MwIT",'Full menu'!AC43="IwMT",'Full menu'!AC43="M&amp;IT",'Full menu'!AC43="IwERT",'Full menu'!AC43="ERwIT",'Full menu'!AC43="I&amp;ERT",'Full menu'!AC43="ER&amp;M&amp;IT",'Full menu'!AC43="LSD"),"subst",IF(OR('Full menu'!AC43="FERT",'Full menu'!AC43="FMT",'Full menu'!AC43="FIT",'Full menu'!AC43="WSD"),"intens",""))))</f>
        <v>subst</v>
      </c>
      <c r="AD43" s="4" t="str">
        <f>IF(OR('Full menu'!AD43="MDC",'Full menu'!AD43="PERF"),"rude",IF(OR('Full menu'!AD43="PCB",'Full menu'!AD43="AERF",'Full menu'!AD43="UD"),"inter",IF(OR('Full menu'!AD43="ACB",'Full menu'!AD43="LCERT",'Full menu'!AD43="LERT",'Full menu'!AD43="FCERT",'Full menu'!AD43="FCMT",'Full menu'!AD43="LCMT",'Full menu'!AD43="LMT",'Full menu'!AD43="LCIT",'Full menu'!AD43="FCIT",'Full menu'!AD43="LIT",'Full menu'!AD43="MwERT",'Full menu'!AD43="ERwMT",'Full menu'!AD43="M&amp;ERT",'Full menu'!AD43="MwIT",'Full menu'!AD43="IwMT",'Full menu'!AD43="M&amp;IT",'Full menu'!AD43="IwERT",'Full menu'!AD43="ERwIT",'Full menu'!AD43="I&amp;ERT",'Full menu'!AD43="ER&amp;M&amp;IT",'Full menu'!AD43="LSD"),"subst",IF(OR('Full menu'!AD43="FERT",'Full menu'!AD43="FMT",'Full menu'!AD43="FIT",'Full menu'!AD43="WSD"),"intens",""))))</f>
        <v>subst</v>
      </c>
      <c r="AE43" s="4" t="str">
        <f>IF(OR('Full menu'!AE43="MDC",'Full menu'!AE43="PERF"),"rude",IF(OR('Full menu'!AE43="PCB",'Full menu'!AE43="AERF",'Full menu'!AE43="UD"),"inter",IF(OR('Full menu'!AE43="ACB",'Full menu'!AE43="LCERT",'Full menu'!AE43="LERT",'Full menu'!AE43="FCERT",'Full menu'!AE43="FCMT",'Full menu'!AE43="LCMT",'Full menu'!AE43="LMT",'Full menu'!AE43="LCIT",'Full menu'!AE43="FCIT",'Full menu'!AE43="LIT",'Full menu'!AE43="MwERT",'Full menu'!AE43="ERwMT",'Full menu'!AE43="M&amp;ERT",'Full menu'!AE43="MwIT",'Full menu'!AE43="IwMT",'Full menu'!AE43="M&amp;IT",'Full menu'!AE43="IwERT",'Full menu'!AE43="ERwIT",'Full menu'!AE43="I&amp;ERT",'Full menu'!AE43="ER&amp;M&amp;IT",'Full menu'!AE43="LSD"),"subst",IF(OR('Full menu'!AE43="FERT",'Full menu'!AE43="FMT",'Full menu'!AE43="FIT",'Full menu'!AE43="WSD"),"intens",""))))</f>
        <v>subst</v>
      </c>
      <c r="AF43" s="4" t="str">
        <f>IF(OR('Full menu'!AF43="MDC",'Full menu'!AF43="PERF"),"rude",IF(OR('Full menu'!AF43="PCB",'Full menu'!AF43="AERF",'Full menu'!AF43="UD"),"inter",IF(OR('Full menu'!AF43="ACB",'Full menu'!AF43="LCERT",'Full menu'!AF43="LERT",'Full menu'!AF43="FCERT",'Full menu'!AF43="FCMT",'Full menu'!AF43="LCMT",'Full menu'!AF43="LMT",'Full menu'!AF43="LCIT",'Full menu'!AF43="FCIT",'Full menu'!AF43="LIT",'Full menu'!AF43="MwERT",'Full menu'!AF43="ERwMT",'Full menu'!AF43="M&amp;ERT",'Full menu'!AF43="MwIT",'Full menu'!AF43="IwMT",'Full menu'!AF43="M&amp;IT",'Full menu'!AF43="IwERT",'Full menu'!AF43="ERwIT",'Full menu'!AF43="I&amp;ERT",'Full menu'!AF43="ER&amp;M&amp;IT",'Full menu'!AF43="LSD"),"subst",IF(OR('Full menu'!AF43="FERT",'Full menu'!AF43="FMT",'Full menu'!AF43="FIT",'Full menu'!AF43="WSD"),"intens",""))))</f>
        <v>subst</v>
      </c>
      <c r="AG43" s="4" t="str">
        <f>IF(OR('Full menu'!AG43="MDC",'Full menu'!AG43="PERF"),"rude",IF(OR('Full menu'!AG43="PCB",'Full menu'!AG43="AERF",'Full menu'!AG43="UD"),"inter",IF(OR('Full menu'!AG43="ACB",'Full menu'!AG43="LCERT",'Full menu'!AG43="LERT",'Full menu'!AG43="FCERT",'Full menu'!AG43="FCMT",'Full menu'!AG43="LCMT",'Full menu'!AG43="LMT",'Full menu'!AG43="LCIT",'Full menu'!AG43="FCIT",'Full menu'!AG43="LIT",'Full menu'!AG43="MwERT",'Full menu'!AG43="ERwMT",'Full menu'!AG43="M&amp;ERT",'Full menu'!AG43="MwIT",'Full menu'!AG43="IwMT",'Full menu'!AG43="M&amp;IT",'Full menu'!AG43="IwERT",'Full menu'!AG43="ERwIT",'Full menu'!AG43="I&amp;ERT",'Full menu'!AG43="ER&amp;M&amp;IT",'Full menu'!AG43="LSD"),"subst",IF(OR('Full menu'!AG43="FERT",'Full menu'!AG43="FMT",'Full menu'!AG43="FIT",'Full menu'!AG43="WSD"),"intens",""))))</f>
        <v>subst</v>
      </c>
      <c r="AH43" s="4" t="str">
        <f>IF(OR('Full menu'!AH43="MDC",'Full menu'!AH43="PERF"),"rude",IF(OR('Full menu'!AH43="PCB",'Full menu'!AH43="AERF",'Full menu'!AH43="UD"),"inter",IF(OR('Full menu'!AH43="ACB",'Full menu'!AH43="LCERT",'Full menu'!AH43="LERT",'Full menu'!AH43="FCERT",'Full menu'!AH43="FCMT",'Full menu'!AH43="LCMT",'Full menu'!AH43="LMT",'Full menu'!AH43="LCIT",'Full menu'!AH43="FCIT",'Full menu'!AH43="LIT",'Full menu'!AH43="MwERT",'Full menu'!AH43="ERwMT",'Full menu'!AH43="M&amp;ERT",'Full menu'!AH43="MwIT",'Full menu'!AH43="IwMT",'Full menu'!AH43="M&amp;IT",'Full menu'!AH43="IwERT",'Full menu'!AH43="ERwIT",'Full menu'!AH43="I&amp;ERT",'Full menu'!AH43="ER&amp;M&amp;IT",'Full menu'!AH43="LSD"),"subst",IF(OR('Full menu'!AH43="FERT",'Full menu'!AH43="FMT",'Full menu'!AH43="FIT",'Full menu'!AH43="WSD"),"intens",""))))</f>
        <v>subst</v>
      </c>
      <c r="AI43" s="4" t="str">
        <f>IF(OR('Full menu'!AI43="MDC",'Full menu'!AI43="PERF"),"rude",IF(OR('Full menu'!AI43="PCB",'Full menu'!AI43="AERF",'Full menu'!AI43="UD"),"inter",IF(OR('Full menu'!AI43="ACB",'Full menu'!AI43="LCERT",'Full menu'!AI43="LERT",'Full menu'!AI43="FCERT",'Full menu'!AI43="FCMT",'Full menu'!AI43="LCMT",'Full menu'!AI43="LMT",'Full menu'!AI43="LCIT",'Full menu'!AI43="FCIT",'Full menu'!AI43="LIT",'Full menu'!AI43="MwERT",'Full menu'!AI43="ERwMT",'Full menu'!AI43="M&amp;ERT",'Full menu'!AI43="MwIT",'Full menu'!AI43="IwMT",'Full menu'!AI43="M&amp;IT",'Full menu'!AI43="IwERT",'Full menu'!AI43="ERwIT",'Full menu'!AI43="I&amp;ERT",'Full menu'!AI43="ER&amp;M&amp;IT",'Full menu'!AI43="LSD"),"subst",IF(OR('Full menu'!AI43="FERT",'Full menu'!AI43="FMT",'Full menu'!AI43="FIT",'Full menu'!AI43="WSD"),"intens",""))))</f>
        <v>subst</v>
      </c>
      <c r="AJ43" s="4" t="str">
        <f>IF(OR('Full menu'!AJ43="MDC",'Full menu'!AJ43="PERF"),"rude",IF(OR('Full menu'!AJ43="PCB",'Full menu'!AJ43="AERF",'Full menu'!AJ43="UD"),"inter",IF(OR('Full menu'!AJ43="ACB",'Full menu'!AJ43="LCERT",'Full menu'!AJ43="LERT",'Full menu'!AJ43="FCERT",'Full menu'!AJ43="FCMT",'Full menu'!AJ43="LCMT",'Full menu'!AJ43="LMT",'Full menu'!AJ43="LCIT",'Full menu'!AJ43="FCIT",'Full menu'!AJ43="LIT",'Full menu'!AJ43="MwERT",'Full menu'!AJ43="ERwMT",'Full menu'!AJ43="M&amp;ERT",'Full menu'!AJ43="MwIT",'Full menu'!AJ43="IwMT",'Full menu'!AJ43="M&amp;IT",'Full menu'!AJ43="IwERT",'Full menu'!AJ43="ERwIT",'Full menu'!AJ43="I&amp;ERT",'Full menu'!AJ43="ER&amp;M&amp;IT",'Full menu'!AJ43="LSD"),"subst",IF(OR('Full menu'!AJ43="FERT",'Full menu'!AJ43="FMT",'Full menu'!AJ43="FIT",'Full menu'!AJ43="WSD"),"intens",""))))</f>
        <v>subst</v>
      </c>
      <c r="AK43" s="4" t="str">
        <f>IF(OR('Full menu'!AK43="MDC",'Full menu'!AK43="PERF"),"rude",IF(OR('Full menu'!AK43="PCB",'Full menu'!AK43="AERF",'Full menu'!AK43="UD"),"inter",IF(OR('Full menu'!AK43="ACB",'Full menu'!AK43="LCERT",'Full menu'!AK43="LERT",'Full menu'!AK43="FCERT",'Full menu'!AK43="FCMT",'Full menu'!AK43="LCMT",'Full menu'!AK43="LMT",'Full menu'!AK43="LCIT",'Full menu'!AK43="FCIT",'Full menu'!AK43="LIT",'Full menu'!AK43="MwERT",'Full menu'!AK43="ERwMT",'Full menu'!AK43="M&amp;ERT",'Full menu'!AK43="MwIT",'Full menu'!AK43="IwMT",'Full menu'!AK43="M&amp;IT",'Full menu'!AK43="IwERT",'Full menu'!AK43="ERwIT",'Full menu'!AK43="I&amp;ERT",'Full menu'!AK43="ER&amp;M&amp;IT",'Full menu'!AK43="LSD"),"subst",IF(OR('Full menu'!AK43="FERT",'Full menu'!AK43="FMT",'Full menu'!AK43="FIT",'Full menu'!AK43="WSD"),"intens",""))))</f>
        <v>subst</v>
      </c>
      <c r="AL43" s="4" t="str">
        <f>IF(OR('Full menu'!AL43="MDC",'Full menu'!AL43="PERF"),"rude",IF(OR('Full menu'!AL43="PCB",'Full menu'!AL43="AERF",'Full menu'!AL43="UD"),"inter",IF(OR('Full menu'!AL43="ACB",'Full menu'!AL43="LCERT",'Full menu'!AL43="LERT",'Full menu'!AL43="FCERT",'Full menu'!AL43="FCMT",'Full menu'!AL43="LCMT",'Full menu'!AL43="LMT",'Full menu'!AL43="LCIT",'Full menu'!AL43="FCIT",'Full menu'!AL43="LIT",'Full menu'!AL43="MwERT",'Full menu'!AL43="ERwMT",'Full menu'!AL43="M&amp;ERT",'Full menu'!AL43="MwIT",'Full menu'!AL43="IwMT",'Full menu'!AL43="M&amp;IT",'Full menu'!AL43="IwERT",'Full menu'!AL43="ERwIT",'Full menu'!AL43="I&amp;ERT",'Full menu'!AL43="ER&amp;M&amp;IT",'Full menu'!AL43="LSD"),"subst",IF(OR('Full menu'!AL43="FERT",'Full menu'!AL43="FMT",'Full menu'!AL43="FIT",'Full menu'!AL43="WSD"),"intens",""))))</f>
        <v>subst</v>
      </c>
      <c r="AM43" s="4" t="str">
        <f>IF(OR('Full menu'!AM43="MDC",'Full menu'!AM43="PERF"),"rude",IF(OR('Full menu'!AM43="PCB",'Full menu'!AM43="AERF",'Full menu'!AM43="UD"),"inter",IF(OR('Full menu'!AM43="ACB",'Full menu'!AM43="LCERT",'Full menu'!AM43="LERT",'Full menu'!AM43="FCERT",'Full menu'!AM43="FCMT",'Full menu'!AM43="LCMT",'Full menu'!AM43="LMT",'Full menu'!AM43="LCIT",'Full menu'!AM43="FCIT",'Full menu'!AM43="LIT",'Full menu'!AM43="MwERT",'Full menu'!AM43="ERwMT",'Full menu'!AM43="M&amp;ERT",'Full menu'!AM43="MwIT",'Full menu'!AM43="IwMT",'Full menu'!AM43="M&amp;IT",'Full menu'!AM43="IwERT",'Full menu'!AM43="ERwIT",'Full menu'!AM43="I&amp;ERT",'Full menu'!AM43="ER&amp;M&amp;IT",'Full menu'!AM43="LSD"),"subst",IF(OR('Full menu'!AM43="FERT",'Full menu'!AM43="FMT",'Full menu'!AM43="FIT",'Full menu'!AM43="WSD"),"intens",""))))</f>
        <v>subst</v>
      </c>
      <c r="AN43" s="4" t="str">
        <f>IF(OR('Full menu'!AN43="MDC",'Full menu'!AN43="PERF"),"rude",IF(OR('Full menu'!AN43="PCB",'Full menu'!AN43="AERF",'Full menu'!AN43="UD"),"inter",IF(OR('Full menu'!AN43="ACB",'Full menu'!AN43="LCERT",'Full menu'!AN43="LERT",'Full menu'!AN43="FCERT",'Full menu'!AN43="FCMT",'Full menu'!AN43="LCMT",'Full menu'!AN43="LMT",'Full menu'!AN43="LCIT",'Full menu'!AN43="FCIT",'Full menu'!AN43="LIT",'Full menu'!AN43="MwERT",'Full menu'!AN43="ERwMT",'Full menu'!AN43="M&amp;ERT",'Full menu'!AN43="MwIT",'Full menu'!AN43="IwMT",'Full menu'!AN43="M&amp;IT",'Full menu'!AN43="IwERT",'Full menu'!AN43="ERwIT",'Full menu'!AN43="I&amp;ERT",'Full menu'!AN43="ER&amp;M&amp;IT",'Full menu'!AN43="LSD"),"subst",IF(OR('Full menu'!AN43="FERT",'Full menu'!AN43="FMT",'Full menu'!AN43="FIT",'Full menu'!AN43="WSD"),"intens",""))))</f>
        <v>subst</v>
      </c>
      <c r="AO43" s="4" t="str">
        <f>IF(OR('Full menu'!AO43="MDC",'Full menu'!AO43="PERF"),"rude",IF(OR('Full menu'!AO43="PCB",'Full menu'!AO43="AERF",'Full menu'!AO43="UD"),"inter",IF(OR('Full menu'!AO43="ACB",'Full menu'!AO43="LCERT",'Full menu'!AO43="LERT",'Full menu'!AO43="FCERT",'Full menu'!AO43="FCMT",'Full menu'!AO43="LCMT",'Full menu'!AO43="LMT",'Full menu'!AO43="LCIT",'Full menu'!AO43="FCIT",'Full menu'!AO43="LIT",'Full menu'!AO43="MwERT",'Full menu'!AO43="ERwMT",'Full menu'!AO43="M&amp;ERT",'Full menu'!AO43="MwIT",'Full menu'!AO43="IwMT",'Full menu'!AO43="M&amp;IT",'Full menu'!AO43="IwERT",'Full menu'!AO43="ERwIT",'Full menu'!AO43="I&amp;ERT",'Full menu'!AO43="ER&amp;M&amp;IT",'Full menu'!AO43="LSD"),"subst",IF(OR('Full menu'!AO43="FERT",'Full menu'!AO43="FMT",'Full menu'!AO43="FIT",'Full menu'!AO43="WSD"),"intens",""))))</f>
        <v>subst</v>
      </c>
      <c r="AP43" s="4" t="str">
        <f>IF(OR('Full menu'!AP43="MDC",'Full menu'!AP43="PERF"),"rude",IF(OR('Full menu'!AP43="PCB",'Full menu'!AP43="AERF",'Full menu'!AP43="UD"),"inter",IF(OR('Full menu'!AP43="ACB",'Full menu'!AP43="LCERT",'Full menu'!AP43="LERT",'Full menu'!AP43="FCERT",'Full menu'!AP43="FCMT",'Full menu'!AP43="LCMT",'Full menu'!AP43="LMT",'Full menu'!AP43="LCIT",'Full menu'!AP43="FCIT",'Full menu'!AP43="LIT",'Full menu'!AP43="MwERT",'Full menu'!AP43="ERwMT",'Full menu'!AP43="M&amp;ERT",'Full menu'!AP43="MwIT",'Full menu'!AP43="IwMT",'Full menu'!AP43="M&amp;IT",'Full menu'!AP43="IwERT",'Full menu'!AP43="ERwIT",'Full menu'!AP43="I&amp;ERT",'Full menu'!AP43="ER&amp;M&amp;IT",'Full menu'!AP43="LSD"),"subst",IF(OR('Full menu'!AP43="FERT",'Full menu'!AP43="FMT",'Full menu'!AP43="FIT",'Full menu'!AP43="WSD"),"intens",""))))</f>
        <v>subst</v>
      </c>
      <c r="AQ43" s="4" t="str">
        <f>IF(OR('Full menu'!AQ43="MDC",'Full menu'!AQ43="PERF"),"rude",IF(OR('Full menu'!AQ43="PCB",'Full menu'!AQ43="AERF",'Full menu'!AQ43="UD"),"inter",IF(OR('Full menu'!AQ43="ACB",'Full menu'!AQ43="LCERT",'Full menu'!AQ43="LERT",'Full menu'!AQ43="FCERT",'Full menu'!AQ43="FCMT",'Full menu'!AQ43="LCMT",'Full menu'!AQ43="LMT",'Full menu'!AQ43="LCIT",'Full menu'!AQ43="FCIT",'Full menu'!AQ43="LIT",'Full menu'!AQ43="MwERT",'Full menu'!AQ43="ERwMT",'Full menu'!AQ43="M&amp;ERT",'Full menu'!AQ43="MwIT",'Full menu'!AQ43="IwMT",'Full menu'!AQ43="M&amp;IT",'Full menu'!AQ43="IwERT",'Full menu'!AQ43="ERwIT",'Full menu'!AQ43="I&amp;ERT",'Full menu'!AQ43="ER&amp;M&amp;IT",'Full menu'!AQ43="LSD"),"subst",IF(OR('Full menu'!AQ43="FERT",'Full menu'!AQ43="FMT",'Full menu'!AQ43="FIT",'Full menu'!AQ43="WSD"),"intens",""))))</f>
        <v>subst</v>
      </c>
      <c r="AR43" s="4" t="str">
        <f>IF(OR('Full menu'!AR43="MDC",'Full menu'!AR43="PERF"),"rude",IF(OR('Full menu'!AR43="PCB",'Full menu'!AR43="AERF",'Full menu'!AR43="UD"),"inter",IF(OR('Full menu'!AR43="ACB",'Full menu'!AR43="LCERT",'Full menu'!AR43="LERT",'Full menu'!AR43="FCERT",'Full menu'!AR43="FCMT",'Full menu'!AR43="LCMT",'Full menu'!AR43="LMT",'Full menu'!AR43="LCIT",'Full menu'!AR43="FCIT",'Full menu'!AR43="LIT",'Full menu'!AR43="MwERT",'Full menu'!AR43="ERwMT",'Full menu'!AR43="M&amp;ERT",'Full menu'!AR43="MwIT",'Full menu'!AR43="IwMT",'Full menu'!AR43="M&amp;IT",'Full menu'!AR43="IwERT",'Full menu'!AR43="ERwIT",'Full menu'!AR43="I&amp;ERT",'Full menu'!AR43="ER&amp;M&amp;IT",'Full menu'!AR43="LSD"),"subst",IF(OR('Full menu'!AR43="FERT",'Full menu'!AR43="FMT",'Full menu'!AR43="FIT",'Full menu'!AR43="WSD"),"intens",""))))</f>
        <v>subst</v>
      </c>
      <c r="AS43" s="4" t="str">
        <f>IF(OR('Full menu'!AS43="MDC",'Full menu'!AS43="PERF"),"rude",IF(OR('Full menu'!AS43="PCB",'Full menu'!AS43="AERF",'Full menu'!AS43="UD"),"inter",IF(OR('Full menu'!AS43="ACB",'Full menu'!AS43="LCERT",'Full menu'!AS43="LERT",'Full menu'!AS43="FCERT",'Full menu'!AS43="FCMT",'Full menu'!AS43="LCMT",'Full menu'!AS43="LMT",'Full menu'!AS43="LCIT",'Full menu'!AS43="FCIT",'Full menu'!AS43="LIT",'Full menu'!AS43="MwERT",'Full menu'!AS43="ERwMT",'Full menu'!AS43="M&amp;ERT",'Full menu'!AS43="MwIT",'Full menu'!AS43="IwMT",'Full menu'!AS43="M&amp;IT",'Full menu'!AS43="IwERT",'Full menu'!AS43="ERwIT",'Full menu'!AS43="I&amp;ERT",'Full menu'!AS43="ER&amp;M&amp;IT",'Full menu'!AS43="LSD"),"subst",IF(OR('Full menu'!AS43="FERT",'Full menu'!AS43="FMT",'Full menu'!AS43="FIT",'Full menu'!AS43="WSD"),"intens",""))))</f>
        <v>subst</v>
      </c>
    </row>
    <row r="44" spans="1:45" x14ac:dyDescent="0.2">
      <c r="A44" s="4" t="s">
        <v>65</v>
      </c>
      <c r="B44" s="4" t="str">
        <f>IF(OR('Full menu'!B44="MDC",'Full menu'!B44="PERF"),"rude",IF(OR('Full menu'!B44="PCB",'Full menu'!B44="AERF",'Full menu'!B44="UD"),"inter",IF(OR('Full menu'!B44="ACB",'Full menu'!B44="LCERT",'Full menu'!B44="LERT",'Full menu'!B44="FCERT",'Full menu'!B44="FCMT",'Full menu'!B44="LCMT",'Full menu'!B44="LMT",'Full menu'!B44="LCIT",'Full menu'!B44="FCIT",'Full menu'!B44="LIT",'Full menu'!B44="MwERT",'Full menu'!B44="ERwMT",'Full menu'!B44="M&amp;ERT",'Full menu'!B44="MwIT",'Full menu'!B44="IwMT",'Full menu'!B44="M&amp;IT",'Full menu'!B44="IwERT",'Full menu'!B44="ERwIT",'Full menu'!B44="I&amp;ERT",'Full menu'!B44="ER&amp;M&amp;IT",'Full menu'!B44="LSD"),"subst",IF(OR('Full menu'!B44="FERT",'Full menu'!B44="FMT",'Full menu'!B44="FIT",'Full menu'!B44="WSD"),"intens",""))))</f>
        <v>inter</v>
      </c>
      <c r="C44" s="4" t="str">
        <f>IF(OR('Full menu'!C44="MDC",'Full menu'!C44="PERF"),"rude",IF(OR('Full menu'!C44="PCB",'Full menu'!C44="AERF",'Full menu'!C44="UD"),"inter",IF(OR('Full menu'!C44="ACB",'Full menu'!C44="LCERT",'Full menu'!C44="LERT",'Full menu'!C44="FCERT",'Full menu'!C44="FCMT",'Full menu'!C44="LCMT",'Full menu'!C44="LMT",'Full menu'!C44="LCIT",'Full menu'!C44="FCIT",'Full menu'!C44="LIT",'Full menu'!C44="MwERT",'Full menu'!C44="ERwMT",'Full menu'!C44="M&amp;ERT",'Full menu'!C44="MwIT",'Full menu'!C44="IwMT",'Full menu'!C44="M&amp;IT",'Full menu'!C44="IwERT",'Full menu'!C44="ERwIT",'Full menu'!C44="I&amp;ERT",'Full menu'!C44="ER&amp;M&amp;IT",'Full menu'!C44="LSD"),"subst",IF(OR('Full menu'!C44="FERT",'Full menu'!C44="FMT",'Full menu'!C44="FIT",'Full menu'!C44="WSD"),"intens",""))))</f>
        <v>inter</v>
      </c>
      <c r="D44" s="4" t="str">
        <f>IF(OR('Full menu'!D44="MDC",'Full menu'!D44="PERF"),"rude",IF(OR('Full menu'!D44="PCB",'Full menu'!D44="AERF",'Full menu'!D44="UD"),"inter",IF(OR('Full menu'!D44="ACB",'Full menu'!D44="LCERT",'Full menu'!D44="LERT",'Full menu'!D44="FCERT",'Full menu'!D44="FCMT",'Full menu'!D44="LCMT",'Full menu'!D44="LMT",'Full menu'!D44="LCIT",'Full menu'!D44="FCIT",'Full menu'!D44="LIT",'Full menu'!D44="MwERT",'Full menu'!D44="ERwMT",'Full menu'!D44="M&amp;ERT",'Full menu'!D44="MwIT",'Full menu'!D44="IwMT",'Full menu'!D44="M&amp;IT",'Full menu'!D44="IwERT",'Full menu'!D44="ERwIT",'Full menu'!D44="I&amp;ERT",'Full menu'!D44="ER&amp;M&amp;IT",'Full menu'!D44="LSD"),"subst",IF(OR('Full menu'!D44="FERT",'Full menu'!D44="FMT",'Full menu'!D44="FIT",'Full menu'!D44="WSD"),"intens",""))))</f>
        <v>inter</v>
      </c>
      <c r="E44" s="4" t="str">
        <f>IF(OR('Full menu'!E44="MDC",'Full menu'!E44="PERF"),"rude",IF(OR('Full menu'!E44="PCB",'Full menu'!E44="AERF",'Full menu'!E44="UD"),"inter",IF(OR('Full menu'!E44="ACB",'Full menu'!E44="LCERT",'Full menu'!E44="LERT",'Full menu'!E44="FCERT",'Full menu'!E44="FCMT",'Full menu'!E44="LCMT",'Full menu'!E44="LMT",'Full menu'!E44="LCIT",'Full menu'!E44="FCIT",'Full menu'!E44="LIT",'Full menu'!E44="MwERT",'Full menu'!E44="ERwMT",'Full menu'!E44="M&amp;ERT",'Full menu'!E44="MwIT",'Full menu'!E44="IwMT",'Full menu'!E44="M&amp;IT",'Full menu'!E44="IwERT",'Full menu'!E44="ERwIT",'Full menu'!E44="I&amp;ERT",'Full menu'!E44="ER&amp;M&amp;IT",'Full menu'!E44="LSD"),"subst",IF(OR('Full menu'!E44="FERT",'Full menu'!E44="FMT",'Full menu'!E44="FIT",'Full menu'!E44="WSD"),"intens",""))))</f>
        <v>inter</v>
      </c>
      <c r="F44" s="4" t="str">
        <f>IF(OR('Full menu'!F44="MDC",'Full menu'!F44="PERF"),"rude",IF(OR('Full menu'!F44="PCB",'Full menu'!F44="AERF",'Full menu'!F44="UD"),"inter",IF(OR('Full menu'!F44="ACB",'Full menu'!F44="LCERT",'Full menu'!F44="LERT",'Full menu'!F44="FCERT",'Full menu'!F44="FCMT",'Full menu'!F44="LCMT",'Full menu'!F44="LMT",'Full menu'!F44="LCIT",'Full menu'!F44="FCIT",'Full menu'!F44="LIT",'Full menu'!F44="MwERT",'Full menu'!F44="ERwMT",'Full menu'!F44="M&amp;ERT",'Full menu'!F44="MwIT",'Full menu'!F44="IwMT",'Full menu'!F44="M&amp;IT",'Full menu'!F44="IwERT",'Full menu'!F44="ERwIT",'Full menu'!F44="I&amp;ERT",'Full menu'!F44="ER&amp;M&amp;IT",'Full menu'!F44="LSD"),"subst",IF(OR('Full menu'!F44="FERT",'Full menu'!F44="FMT",'Full menu'!F44="FIT",'Full menu'!F44="WSD"),"intens",""))))</f>
        <v>inter</v>
      </c>
      <c r="G44" s="4" t="str">
        <f>IF(OR('Full menu'!G44="MDC",'Full menu'!G44="PERF"),"rude",IF(OR('Full menu'!G44="PCB",'Full menu'!G44="AERF",'Full menu'!G44="UD"),"inter",IF(OR('Full menu'!G44="ACB",'Full menu'!G44="LCERT",'Full menu'!G44="LERT",'Full menu'!G44="FCERT",'Full menu'!G44="FCMT",'Full menu'!G44="LCMT",'Full menu'!G44="LMT",'Full menu'!G44="LCIT",'Full menu'!G44="FCIT",'Full menu'!G44="LIT",'Full menu'!G44="MwERT",'Full menu'!G44="ERwMT",'Full menu'!G44="M&amp;ERT",'Full menu'!G44="MwIT",'Full menu'!G44="IwMT",'Full menu'!G44="M&amp;IT",'Full menu'!G44="IwERT",'Full menu'!G44="ERwIT",'Full menu'!G44="I&amp;ERT",'Full menu'!G44="ER&amp;M&amp;IT",'Full menu'!G44="LSD"),"subst",IF(OR('Full menu'!G44="FERT",'Full menu'!G44="FMT",'Full menu'!G44="FIT",'Full menu'!G44="WSD"),"intens",""))))</f>
        <v>inter</v>
      </c>
      <c r="H44" s="4" t="str">
        <f>IF(OR('Full menu'!H44="MDC",'Full menu'!H44="PERF"),"rude",IF(OR('Full menu'!H44="PCB",'Full menu'!H44="AERF",'Full menu'!H44="UD"),"inter",IF(OR('Full menu'!H44="ACB",'Full menu'!H44="LCERT",'Full menu'!H44="LERT",'Full menu'!H44="FCERT",'Full menu'!H44="FCMT",'Full menu'!H44="LCMT",'Full menu'!H44="LMT",'Full menu'!H44="LCIT",'Full menu'!H44="FCIT",'Full menu'!H44="LIT",'Full menu'!H44="MwERT",'Full menu'!H44="ERwMT",'Full menu'!H44="M&amp;ERT",'Full menu'!H44="MwIT",'Full menu'!H44="IwMT",'Full menu'!H44="M&amp;IT",'Full menu'!H44="IwERT",'Full menu'!H44="ERwIT",'Full menu'!H44="I&amp;ERT",'Full menu'!H44="ER&amp;M&amp;IT",'Full menu'!H44="LSD"),"subst",IF(OR('Full menu'!H44="FERT",'Full menu'!H44="FMT",'Full menu'!H44="FIT",'Full menu'!H44="WSD"),"intens",""))))</f>
        <v>inter</v>
      </c>
      <c r="I44" s="4" t="str">
        <f>IF(OR('Full menu'!I44="MDC",'Full menu'!I44="PERF"),"rude",IF(OR('Full menu'!I44="PCB",'Full menu'!I44="AERF",'Full menu'!I44="UD"),"inter",IF(OR('Full menu'!I44="ACB",'Full menu'!I44="LCERT",'Full menu'!I44="LERT",'Full menu'!I44="FCERT",'Full menu'!I44="FCMT",'Full menu'!I44="LCMT",'Full menu'!I44="LMT",'Full menu'!I44="LCIT",'Full menu'!I44="FCIT",'Full menu'!I44="LIT",'Full menu'!I44="MwERT",'Full menu'!I44="ERwMT",'Full menu'!I44="M&amp;ERT",'Full menu'!I44="MwIT",'Full menu'!I44="IwMT",'Full menu'!I44="M&amp;IT",'Full menu'!I44="IwERT",'Full menu'!I44="ERwIT",'Full menu'!I44="I&amp;ERT",'Full menu'!I44="ER&amp;M&amp;IT",'Full menu'!I44="LSD"),"subst",IF(OR('Full menu'!I44="FERT",'Full menu'!I44="FMT",'Full menu'!I44="FIT",'Full menu'!I44="WSD"),"intens",""))))</f>
        <v>inter</v>
      </c>
      <c r="J44" s="4" t="str">
        <f>IF(OR('Full menu'!J44="MDC",'Full menu'!J44="PERF"),"rude",IF(OR('Full menu'!J44="PCB",'Full menu'!J44="AERF",'Full menu'!J44="UD"),"inter",IF(OR('Full menu'!J44="ACB",'Full menu'!J44="LCERT",'Full menu'!J44="LERT",'Full menu'!J44="FCERT",'Full menu'!J44="FCMT",'Full menu'!J44="LCMT",'Full menu'!J44="LMT",'Full menu'!J44="LCIT",'Full menu'!J44="FCIT",'Full menu'!J44="LIT",'Full menu'!J44="MwERT",'Full menu'!J44="ERwMT",'Full menu'!J44="M&amp;ERT",'Full menu'!J44="MwIT",'Full menu'!J44="IwMT",'Full menu'!J44="M&amp;IT",'Full menu'!J44="IwERT",'Full menu'!J44="ERwIT",'Full menu'!J44="I&amp;ERT",'Full menu'!J44="ER&amp;M&amp;IT",'Full menu'!J44="LSD"),"subst",IF(OR('Full menu'!J44="FERT",'Full menu'!J44="FMT",'Full menu'!J44="FIT",'Full menu'!J44="WSD"),"intens",""))))</f>
        <v>inter</v>
      </c>
      <c r="K44" s="4" t="str">
        <f>IF(OR('Full menu'!K44="MDC",'Full menu'!K44="PERF"),"rude",IF(OR('Full menu'!K44="PCB",'Full menu'!K44="AERF",'Full menu'!K44="UD"),"inter",IF(OR('Full menu'!K44="ACB",'Full menu'!K44="LCERT",'Full menu'!K44="LERT",'Full menu'!K44="FCERT",'Full menu'!K44="FCMT",'Full menu'!K44="LCMT",'Full menu'!K44="LMT",'Full menu'!K44="LCIT",'Full menu'!K44="FCIT",'Full menu'!K44="LIT",'Full menu'!K44="MwERT",'Full menu'!K44="ERwMT",'Full menu'!K44="M&amp;ERT",'Full menu'!K44="MwIT",'Full menu'!K44="IwMT",'Full menu'!K44="M&amp;IT",'Full menu'!K44="IwERT",'Full menu'!K44="ERwIT",'Full menu'!K44="I&amp;ERT",'Full menu'!K44="ER&amp;M&amp;IT",'Full menu'!K44="LSD"),"subst",IF(OR('Full menu'!K44="FERT",'Full menu'!K44="FMT",'Full menu'!K44="FIT",'Full menu'!K44="WSD"),"intens",""))))</f>
        <v>inter</v>
      </c>
      <c r="L44" s="4" t="str">
        <f>IF(OR('Full menu'!L44="MDC",'Full menu'!L44="PERF"),"rude",IF(OR('Full menu'!L44="PCB",'Full menu'!L44="AERF",'Full menu'!L44="UD"),"inter",IF(OR('Full menu'!L44="ACB",'Full menu'!L44="LCERT",'Full menu'!L44="LERT",'Full menu'!L44="FCERT",'Full menu'!L44="FCMT",'Full menu'!L44="LCMT",'Full menu'!L44="LMT",'Full menu'!L44="LCIT",'Full menu'!L44="FCIT",'Full menu'!L44="LIT",'Full menu'!L44="MwERT",'Full menu'!L44="ERwMT",'Full menu'!L44="M&amp;ERT",'Full menu'!L44="MwIT",'Full menu'!L44="IwMT",'Full menu'!L44="M&amp;IT",'Full menu'!L44="IwERT",'Full menu'!L44="ERwIT",'Full menu'!L44="I&amp;ERT",'Full menu'!L44="ER&amp;M&amp;IT",'Full menu'!L44="LSD"),"subst",IF(OR('Full menu'!L44="FERT",'Full menu'!L44="FMT",'Full menu'!L44="FIT",'Full menu'!L44="WSD"),"intens",""))))</f>
        <v>inter</v>
      </c>
      <c r="M44" s="4" t="str">
        <f>IF(OR('Full menu'!M44="MDC",'Full menu'!M44="PERF"),"rude",IF(OR('Full menu'!M44="PCB",'Full menu'!M44="AERF",'Full menu'!M44="UD"),"inter",IF(OR('Full menu'!M44="ACB",'Full menu'!M44="LCERT",'Full menu'!M44="LERT",'Full menu'!M44="FCERT",'Full menu'!M44="FCMT",'Full menu'!M44="LCMT",'Full menu'!M44="LMT",'Full menu'!M44="LCIT",'Full menu'!M44="FCIT",'Full menu'!M44="LIT",'Full menu'!M44="MwERT",'Full menu'!M44="ERwMT",'Full menu'!M44="M&amp;ERT",'Full menu'!M44="MwIT",'Full menu'!M44="IwMT",'Full menu'!M44="M&amp;IT",'Full menu'!M44="IwERT",'Full menu'!M44="ERwIT",'Full menu'!M44="I&amp;ERT",'Full menu'!M44="ER&amp;M&amp;IT",'Full menu'!M44="LSD"),"subst",IF(OR('Full menu'!M44="FERT",'Full menu'!M44="FMT",'Full menu'!M44="FIT",'Full menu'!M44="WSD"),"intens",""))))</f>
        <v>inter</v>
      </c>
      <c r="N44" s="4" t="str">
        <f>IF(OR('Full menu'!N44="MDC",'Full menu'!N44="PERF"),"rude",IF(OR('Full menu'!N44="PCB",'Full menu'!N44="AERF",'Full menu'!N44="UD"),"inter",IF(OR('Full menu'!N44="ACB",'Full menu'!N44="LCERT",'Full menu'!N44="LERT",'Full menu'!N44="FCERT",'Full menu'!N44="FCMT",'Full menu'!N44="LCMT",'Full menu'!N44="LMT",'Full menu'!N44="LCIT",'Full menu'!N44="FCIT",'Full menu'!N44="LIT",'Full menu'!N44="MwERT",'Full menu'!N44="ERwMT",'Full menu'!N44="M&amp;ERT",'Full menu'!N44="MwIT",'Full menu'!N44="IwMT",'Full menu'!N44="M&amp;IT",'Full menu'!N44="IwERT",'Full menu'!N44="ERwIT",'Full menu'!N44="I&amp;ERT",'Full menu'!N44="ER&amp;M&amp;IT",'Full menu'!N44="LSD"),"subst",IF(OR('Full menu'!N44="FERT",'Full menu'!N44="FMT",'Full menu'!N44="FIT",'Full menu'!N44="WSD"),"intens",""))))</f>
        <v>subst</v>
      </c>
      <c r="O44" s="4" t="str">
        <f>IF(OR('Full menu'!O44="MDC",'Full menu'!O44="PERF"),"rude",IF(OR('Full menu'!O44="PCB",'Full menu'!O44="AERF",'Full menu'!O44="UD"),"inter",IF(OR('Full menu'!O44="ACB",'Full menu'!O44="LCERT",'Full menu'!O44="LERT",'Full menu'!O44="FCERT",'Full menu'!O44="FCMT",'Full menu'!O44="LCMT",'Full menu'!O44="LMT",'Full menu'!O44="LCIT",'Full menu'!O44="FCIT",'Full menu'!O44="LIT",'Full menu'!O44="MwERT",'Full menu'!O44="ERwMT",'Full menu'!O44="M&amp;ERT",'Full menu'!O44="MwIT",'Full menu'!O44="IwMT",'Full menu'!O44="M&amp;IT",'Full menu'!O44="IwERT",'Full menu'!O44="ERwIT",'Full menu'!O44="I&amp;ERT",'Full menu'!O44="ER&amp;M&amp;IT",'Full menu'!O44="LSD"),"subst",IF(OR('Full menu'!O44="FERT",'Full menu'!O44="FMT",'Full menu'!O44="FIT",'Full menu'!O44="WSD"),"intens",""))))</f>
        <v>subst</v>
      </c>
      <c r="P44" s="4" t="str">
        <f>IF(OR('Full menu'!P44="MDC",'Full menu'!P44="PERF"),"rude",IF(OR('Full menu'!P44="PCB",'Full menu'!P44="AERF",'Full menu'!P44="UD"),"inter",IF(OR('Full menu'!P44="ACB",'Full menu'!P44="LCERT",'Full menu'!P44="LERT",'Full menu'!P44="FCERT",'Full menu'!P44="FCMT",'Full menu'!P44="LCMT",'Full menu'!P44="LMT",'Full menu'!P44="LCIT",'Full menu'!P44="FCIT",'Full menu'!P44="LIT",'Full menu'!P44="MwERT",'Full menu'!P44="ERwMT",'Full menu'!P44="M&amp;ERT",'Full menu'!P44="MwIT",'Full menu'!P44="IwMT",'Full menu'!P44="M&amp;IT",'Full menu'!P44="IwERT",'Full menu'!P44="ERwIT",'Full menu'!P44="I&amp;ERT",'Full menu'!P44="ER&amp;M&amp;IT",'Full menu'!P44="LSD"),"subst",IF(OR('Full menu'!P44="FERT",'Full menu'!P44="FMT",'Full menu'!P44="FIT",'Full menu'!P44="WSD"),"intens",""))))</f>
        <v>subst</v>
      </c>
      <c r="Q44" s="4" t="str">
        <f>IF(OR('Full menu'!Q44="MDC",'Full menu'!Q44="PERF"),"rude",IF(OR('Full menu'!Q44="PCB",'Full menu'!Q44="AERF",'Full menu'!Q44="UD"),"inter",IF(OR('Full menu'!Q44="ACB",'Full menu'!Q44="LCERT",'Full menu'!Q44="LERT",'Full menu'!Q44="FCERT",'Full menu'!Q44="FCMT",'Full menu'!Q44="LCMT",'Full menu'!Q44="LMT",'Full menu'!Q44="LCIT",'Full menu'!Q44="FCIT",'Full menu'!Q44="LIT",'Full menu'!Q44="MwERT",'Full menu'!Q44="ERwMT",'Full menu'!Q44="M&amp;ERT",'Full menu'!Q44="MwIT",'Full menu'!Q44="IwMT",'Full menu'!Q44="M&amp;IT",'Full menu'!Q44="IwERT",'Full menu'!Q44="ERwIT",'Full menu'!Q44="I&amp;ERT",'Full menu'!Q44="ER&amp;M&amp;IT",'Full menu'!Q44="LSD"),"subst",IF(OR('Full menu'!Q44="FERT",'Full menu'!Q44="FMT",'Full menu'!Q44="FIT",'Full menu'!Q44="WSD"),"intens",""))))</f>
        <v>subst</v>
      </c>
      <c r="R44" s="4" t="str">
        <f>IF(OR('Full menu'!R44="MDC",'Full menu'!R44="PERF"),"rude",IF(OR('Full menu'!R44="PCB",'Full menu'!R44="AERF",'Full menu'!R44="UD"),"inter",IF(OR('Full menu'!R44="ACB",'Full menu'!R44="LCERT",'Full menu'!R44="LERT",'Full menu'!R44="FCERT",'Full menu'!R44="FCMT",'Full menu'!R44="LCMT",'Full menu'!R44="LMT",'Full menu'!R44="LCIT",'Full menu'!R44="FCIT",'Full menu'!R44="LIT",'Full menu'!R44="MwERT",'Full menu'!R44="ERwMT",'Full menu'!R44="M&amp;ERT",'Full menu'!R44="MwIT",'Full menu'!R44="IwMT",'Full menu'!R44="M&amp;IT",'Full menu'!R44="IwERT",'Full menu'!R44="ERwIT",'Full menu'!R44="I&amp;ERT",'Full menu'!R44="ER&amp;M&amp;IT",'Full menu'!R44="LSD"),"subst",IF(OR('Full menu'!R44="FERT",'Full menu'!R44="FMT",'Full menu'!R44="FIT",'Full menu'!R44="WSD"),"intens",""))))</f>
        <v>subst</v>
      </c>
      <c r="S44" s="4" t="str">
        <f>IF(OR('Full menu'!S44="MDC",'Full menu'!S44="PERF"),"rude",IF(OR('Full menu'!S44="PCB",'Full menu'!S44="AERF",'Full menu'!S44="UD"),"inter",IF(OR('Full menu'!S44="ACB",'Full menu'!S44="LCERT",'Full menu'!S44="LERT",'Full menu'!S44="FCERT",'Full menu'!S44="FCMT",'Full menu'!S44="LCMT",'Full menu'!S44="LMT",'Full menu'!S44="LCIT",'Full menu'!S44="FCIT",'Full menu'!S44="LIT",'Full menu'!S44="MwERT",'Full menu'!S44="ERwMT",'Full menu'!S44="M&amp;ERT",'Full menu'!S44="MwIT",'Full menu'!S44="IwMT",'Full menu'!S44="M&amp;IT",'Full menu'!S44="IwERT",'Full menu'!S44="ERwIT",'Full menu'!S44="I&amp;ERT",'Full menu'!S44="ER&amp;M&amp;IT",'Full menu'!S44="LSD"),"subst",IF(OR('Full menu'!S44="FERT",'Full menu'!S44="FMT",'Full menu'!S44="FIT",'Full menu'!S44="WSD"),"intens",""))))</f>
        <v>subst</v>
      </c>
      <c r="T44" s="4" t="str">
        <f>IF(OR('Full menu'!T44="MDC",'Full menu'!T44="PERF"),"rude",IF(OR('Full menu'!T44="PCB",'Full menu'!T44="AERF",'Full menu'!T44="UD"),"inter",IF(OR('Full menu'!T44="ACB",'Full menu'!T44="LCERT",'Full menu'!T44="LERT",'Full menu'!T44="FCERT",'Full menu'!T44="FCMT",'Full menu'!T44="LCMT",'Full menu'!T44="LMT",'Full menu'!T44="LCIT",'Full menu'!T44="FCIT",'Full menu'!T44="LIT",'Full menu'!T44="MwERT",'Full menu'!T44="ERwMT",'Full menu'!T44="M&amp;ERT",'Full menu'!T44="MwIT",'Full menu'!T44="IwMT",'Full menu'!T44="M&amp;IT",'Full menu'!T44="IwERT",'Full menu'!T44="ERwIT",'Full menu'!T44="I&amp;ERT",'Full menu'!T44="ER&amp;M&amp;IT",'Full menu'!T44="LSD"),"subst",IF(OR('Full menu'!T44="FERT",'Full menu'!T44="FMT",'Full menu'!T44="FIT",'Full menu'!T44="WSD"),"intens",""))))</f>
        <v>subst</v>
      </c>
      <c r="U44" s="4" t="str">
        <f>IF(OR('Full menu'!U44="MDC",'Full menu'!U44="PERF"),"rude",IF(OR('Full menu'!U44="PCB",'Full menu'!U44="AERF",'Full menu'!U44="UD"),"inter",IF(OR('Full menu'!U44="ACB",'Full menu'!U44="LCERT",'Full menu'!U44="LERT",'Full menu'!U44="FCERT",'Full menu'!U44="FCMT",'Full menu'!U44="LCMT",'Full menu'!U44="LMT",'Full menu'!U44="LCIT",'Full menu'!U44="FCIT",'Full menu'!U44="LIT",'Full menu'!U44="MwERT",'Full menu'!U44="ERwMT",'Full menu'!U44="M&amp;ERT",'Full menu'!U44="MwIT",'Full menu'!U44="IwMT",'Full menu'!U44="M&amp;IT",'Full menu'!U44="IwERT",'Full menu'!U44="ERwIT",'Full menu'!U44="I&amp;ERT",'Full menu'!U44="ER&amp;M&amp;IT",'Full menu'!U44="LSD"),"subst",IF(OR('Full menu'!U44="FERT",'Full menu'!U44="FMT",'Full menu'!U44="FIT",'Full menu'!U44="WSD"),"intens",""))))</f>
        <v>subst</v>
      </c>
      <c r="V44" s="4" t="str">
        <f>IF(OR('Full menu'!V44="MDC",'Full menu'!V44="PERF"),"rude",IF(OR('Full menu'!V44="PCB",'Full menu'!V44="AERF",'Full menu'!V44="UD"),"inter",IF(OR('Full menu'!V44="ACB",'Full menu'!V44="LCERT",'Full menu'!V44="LERT",'Full menu'!V44="FCERT",'Full menu'!V44="FCMT",'Full menu'!V44="LCMT",'Full menu'!V44="LMT",'Full menu'!V44="LCIT",'Full menu'!V44="FCIT",'Full menu'!V44="LIT",'Full menu'!V44="MwERT",'Full menu'!V44="ERwMT",'Full menu'!V44="M&amp;ERT",'Full menu'!V44="MwIT",'Full menu'!V44="IwMT",'Full menu'!V44="M&amp;IT",'Full menu'!V44="IwERT",'Full menu'!V44="ERwIT",'Full menu'!V44="I&amp;ERT",'Full menu'!V44="ER&amp;M&amp;IT",'Full menu'!V44="LSD"),"subst",IF(OR('Full menu'!V44="FERT",'Full menu'!V44="FMT",'Full menu'!V44="FIT",'Full menu'!V44="WSD"),"intens",""))))</f>
        <v>subst</v>
      </c>
      <c r="W44" s="4" t="str">
        <f>IF(OR('Full menu'!W44="MDC",'Full menu'!W44="PERF"),"rude",IF(OR('Full menu'!W44="PCB",'Full menu'!W44="AERF",'Full menu'!W44="UD"),"inter",IF(OR('Full menu'!W44="ACB",'Full menu'!W44="LCERT",'Full menu'!W44="LERT",'Full menu'!W44="FCERT",'Full menu'!W44="FCMT",'Full menu'!W44="LCMT",'Full menu'!W44="LMT",'Full menu'!W44="LCIT",'Full menu'!W44="FCIT",'Full menu'!W44="LIT",'Full menu'!W44="MwERT",'Full menu'!W44="ERwMT",'Full menu'!W44="M&amp;ERT",'Full menu'!W44="MwIT",'Full menu'!W44="IwMT",'Full menu'!W44="M&amp;IT",'Full menu'!W44="IwERT",'Full menu'!W44="ERwIT",'Full menu'!W44="I&amp;ERT",'Full menu'!W44="ER&amp;M&amp;IT",'Full menu'!W44="LSD"),"subst",IF(OR('Full menu'!W44="FERT",'Full menu'!W44="FMT",'Full menu'!W44="FIT",'Full menu'!W44="WSD"),"intens",""))))</f>
        <v>subst</v>
      </c>
      <c r="X44" s="4" t="str">
        <f>IF(OR('Full menu'!X44="MDC",'Full menu'!X44="PERF"),"rude",IF(OR('Full menu'!X44="PCB",'Full menu'!X44="AERF",'Full menu'!X44="UD"),"inter",IF(OR('Full menu'!X44="ACB",'Full menu'!X44="LCERT",'Full menu'!X44="LERT",'Full menu'!X44="FCERT",'Full menu'!X44="FCMT",'Full menu'!X44="LCMT",'Full menu'!X44="LMT",'Full menu'!X44="LCIT",'Full menu'!X44="FCIT",'Full menu'!X44="LIT",'Full menu'!X44="MwERT",'Full menu'!X44="ERwMT",'Full menu'!X44="M&amp;ERT",'Full menu'!X44="MwIT",'Full menu'!X44="IwMT",'Full menu'!X44="M&amp;IT",'Full menu'!X44="IwERT",'Full menu'!X44="ERwIT",'Full menu'!X44="I&amp;ERT",'Full menu'!X44="ER&amp;M&amp;IT",'Full menu'!X44="LSD"),"subst",IF(OR('Full menu'!X44="FERT",'Full menu'!X44="FMT",'Full menu'!X44="FIT",'Full menu'!X44="WSD"),"intens",""))))</f>
        <v>subst</v>
      </c>
      <c r="Y44" s="4" t="str">
        <f>IF(OR('Full menu'!Y44="MDC",'Full menu'!Y44="PERF"),"rude",IF(OR('Full menu'!Y44="PCB",'Full menu'!Y44="AERF",'Full menu'!Y44="UD"),"inter",IF(OR('Full menu'!Y44="ACB",'Full menu'!Y44="LCERT",'Full menu'!Y44="LERT",'Full menu'!Y44="FCERT",'Full menu'!Y44="FCMT",'Full menu'!Y44="LCMT",'Full menu'!Y44="LMT",'Full menu'!Y44="LCIT",'Full menu'!Y44="FCIT",'Full menu'!Y44="LIT",'Full menu'!Y44="MwERT",'Full menu'!Y44="ERwMT",'Full menu'!Y44="M&amp;ERT",'Full menu'!Y44="MwIT",'Full menu'!Y44="IwMT",'Full menu'!Y44="M&amp;IT",'Full menu'!Y44="IwERT",'Full menu'!Y44="ERwIT",'Full menu'!Y44="I&amp;ERT",'Full menu'!Y44="ER&amp;M&amp;IT",'Full menu'!Y44="LSD"),"subst",IF(OR('Full menu'!Y44="FERT",'Full menu'!Y44="FMT",'Full menu'!Y44="FIT",'Full menu'!Y44="WSD"),"intens",""))))</f>
        <v>subst</v>
      </c>
      <c r="Z44" s="4" t="str">
        <f>IF(OR('Full menu'!Z44="MDC",'Full menu'!Z44="PERF"),"rude",IF(OR('Full menu'!Z44="PCB",'Full menu'!Z44="AERF",'Full menu'!Z44="UD"),"inter",IF(OR('Full menu'!Z44="ACB",'Full menu'!Z44="LCERT",'Full menu'!Z44="LERT",'Full menu'!Z44="FCERT",'Full menu'!Z44="FCMT",'Full menu'!Z44="LCMT",'Full menu'!Z44="LMT",'Full menu'!Z44="LCIT",'Full menu'!Z44="FCIT",'Full menu'!Z44="LIT",'Full menu'!Z44="MwERT",'Full menu'!Z44="ERwMT",'Full menu'!Z44="M&amp;ERT",'Full menu'!Z44="MwIT",'Full menu'!Z44="IwMT",'Full menu'!Z44="M&amp;IT",'Full menu'!Z44="IwERT",'Full menu'!Z44="ERwIT",'Full menu'!Z44="I&amp;ERT",'Full menu'!Z44="ER&amp;M&amp;IT",'Full menu'!Z44="LSD"),"subst",IF(OR('Full menu'!Z44="FERT",'Full menu'!Z44="FMT",'Full menu'!Z44="FIT",'Full menu'!Z44="WSD"),"intens",""))))</f>
        <v>subst</v>
      </c>
      <c r="AA44" s="4" t="str">
        <f>IF(OR('Full menu'!AA44="MDC",'Full menu'!AA44="PERF"),"rude",IF(OR('Full menu'!AA44="PCB",'Full menu'!AA44="AERF",'Full menu'!AA44="UD"),"inter",IF(OR('Full menu'!AA44="ACB",'Full menu'!AA44="LCERT",'Full menu'!AA44="LERT",'Full menu'!AA44="FCERT",'Full menu'!AA44="FCMT",'Full menu'!AA44="LCMT",'Full menu'!AA44="LMT",'Full menu'!AA44="LCIT",'Full menu'!AA44="FCIT",'Full menu'!AA44="LIT",'Full menu'!AA44="MwERT",'Full menu'!AA44="ERwMT",'Full menu'!AA44="M&amp;ERT",'Full menu'!AA44="MwIT",'Full menu'!AA44="IwMT",'Full menu'!AA44="M&amp;IT",'Full menu'!AA44="IwERT",'Full menu'!AA44="ERwIT",'Full menu'!AA44="I&amp;ERT",'Full menu'!AA44="ER&amp;M&amp;IT",'Full menu'!AA44="LSD"),"subst",IF(OR('Full menu'!AA44="FERT",'Full menu'!AA44="FMT",'Full menu'!AA44="FIT",'Full menu'!AA44="WSD"),"intens",""))))</f>
        <v>subst</v>
      </c>
      <c r="AB44" s="4" t="str">
        <f>IF(OR('Full menu'!AB44="MDC",'Full menu'!AB44="PERF"),"rude",IF(OR('Full menu'!AB44="PCB",'Full menu'!AB44="AERF",'Full menu'!AB44="UD"),"inter",IF(OR('Full menu'!AB44="ACB",'Full menu'!AB44="LCERT",'Full menu'!AB44="LERT",'Full menu'!AB44="FCERT",'Full menu'!AB44="FCMT",'Full menu'!AB44="LCMT",'Full menu'!AB44="LMT",'Full menu'!AB44="LCIT",'Full menu'!AB44="FCIT",'Full menu'!AB44="LIT",'Full menu'!AB44="MwERT",'Full menu'!AB44="ERwMT",'Full menu'!AB44="M&amp;ERT",'Full menu'!AB44="MwIT",'Full menu'!AB44="IwMT",'Full menu'!AB44="M&amp;IT",'Full menu'!AB44="IwERT",'Full menu'!AB44="ERwIT",'Full menu'!AB44="I&amp;ERT",'Full menu'!AB44="ER&amp;M&amp;IT",'Full menu'!AB44="LSD"),"subst",IF(OR('Full menu'!AB44="FERT",'Full menu'!AB44="FMT",'Full menu'!AB44="FIT",'Full menu'!AB44="WSD"),"intens",""))))</f>
        <v>subst</v>
      </c>
      <c r="AC44" s="4" t="str">
        <f>IF(OR('Full menu'!AC44="MDC",'Full menu'!AC44="PERF"),"rude",IF(OR('Full menu'!AC44="PCB",'Full menu'!AC44="AERF",'Full menu'!AC44="UD"),"inter",IF(OR('Full menu'!AC44="ACB",'Full menu'!AC44="LCERT",'Full menu'!AC44="LERT",'Full menu'!AC44="FCERT",'Full menu'!AC44="FCMT",'Full menu'!AC44="LCMT",'Full menu'!AC44="LMT",'Full menu'!AC44="LCIT",'Full menu'!AC44="FCIT",'Full menu'!AC44="LIT",'Full menu'!AC44="MwERT",'Full menu'!AC44="ERwMT",'Full menu'!AC44="M&amp;ERT",'Full menu'!AC44="MwIT",'Full menu'!AC44="IwMT",'Full menu'!AC44="M&amp;IT",'Full menu'!AC44="IwERT",'Full menu'!AC44="ERwIT",'Full menu'!AC44="I&amp;ERT",'Full menu'!AC44="ER&amp;M&amp;IT",'Full menu'!AC44="LSD"),"subst",IF(OR('Full menu'!AC44="FERT",'Full menu'!AC44="FMT",'Full menu'!AC44="FIT",'Full menu'!AC44="WSD"),"intens",""))))</f>
        <v>subst</v>
      </c>
      <c r="AD44" s="4" t="str">
        <f>IF(OR('Full menu'!AD44="MDC",'Full menu'!AD44="PERF"),"rude",IF(OR('Full menu'!AD44="PCB",'Full menu'!AD44="AERF",'Full menu'!AD44="UD"),"inter",IF(OR('Full menu'!AD44="ACB",'Full menu'!AD44="LCERT",'Full menu'!AD44="LERT",'Full menu'!AD44="FCERT",'Full menu'!AD44="FCMT",'Full menu'!AD44="LCMT",'Full menu'!AD44="LMT",'Full menu'!AD44="LCIT",'Full menu'!AD44="FCIT",'Full menu'!AD44="LIT",'Full menu'!AD44="MwERT",'Full menu'!AD44="ERwMT",'Full menu'!AD44="M&amp;ERT",'Full menu'!AD44="MwIT",'Full menu'!AD44="IwMT",'Full menu'!AD44="M&amp;IT",'Full menu'!AD44="IwERT",'Full menu'!AD44="ERwIT",'Full menu'!AD44="I&amp;ERT",'Full menu'!AD44="ER&amp;M&amp;IT",'Full menu'!AD44="LSD"),"subst",IF(OR('Full menu'!AD44="FERT",'Full menu'!AD44="FMT",'Full menu'!AD44="FIT",'Full menu'!AD44="WSD"),"intens",""))))</f>
        <v>subst</v>
      </c>
      <c r="AE44" s="4" t="str">
        <f>IF(OR('Full menu'!AE44="MDC",'Full menu'!AE44="PERF"),"rude",IF(OR('Full menu'!AE44="PCB",'Full menu'!AE44="AERF",'Full menu'!AE44="UD"),"inter",IF(OR('Full menu'!AE44="ACB",'Full menu'!AE44="LCERT",'Full menu'!AE44="LERT",'Full menu'!AE44="FCERT",'Full menu'!AE44="FCMT",'Full menu'!AE44="LCMT",'Full menu'!AE44="LMT",'Full menu'!AE44="LCIT",'Full menu'!AE44="FCIT",'Full menu'!AE44="LIT",'Full menu'!AE44="MwERT",'Full menu'!AE44="ERwMT",'Full menu'!AE44="M&amp;ERT",'Full menu'!AE44="MwIT",'Full menu'!AE44="IwMT",'Full menu'!AE44="M&amp;IT",'Full menu'!AE44="IwERT",'Full menu'!AE44="ERwIT",'Full menu'!AE44="I&amp;ERT",'Full menu'!AE44="ER&amp;M&amp;IT",'Full menu'!AE44="LSD"),"subst",IF(OR('Full menu'!AE44="FERT",'Full menu'!AE44="FMT",'Full menu'!AE44="FIT",'Full menu'!AE44="WSD"),"intens",""))))</f>
        <v>subst</v>
      </c>
      <c r="AF44" s="4" t="str">
        <f>IF(OR('Full menu'!AF44="MDC",'Full menu'!AF44="PERF"),"rude",IF(OR('Full menu'!AF44="PCB",'Full menu'!AF44="AERF",'Full menu'!AF44="UD"),"inter",IF(OR('Full menu'!AF44="ACB",'Full menu'!AF44="LCERT",'Full menu'!AF44="LERT",'Full menu'!AF44="FCERT",'Full menu'!AF44="FCMT",'Full menu'!AF44="LCMT",'Full menu'!AF44="LMT",'Full menu'!AF44="LCIT",'Full menu'!AF44="FCIT",'Full menu'!AF44="LIT",'Full menu'!AF44="MwERT",'Full menu'!AF44="ERwMT",'Full menu'!AF44="M&amp;ERT",'Full menu'!AF44="MwIT",'Full menu'!AF44="IwMT",'Full menu'!AF44="M&amp;IT",'Full menu'!AF44="IwERT",'Full menu'!AF44="ERwIT",'Full menu'!AF44="I&amp;ERT",'Full menu'!AF44="ER&amp;M&amp;IT",'Full menu'!AF44="LSD"),"subst",IF(OR('Full menu'!AF44="FERT",'Full menu'!AF44="FMT",'Full menu'!AF44="FIT",'Full menu'!AF44="WSD"),"intens",""))))</f>
        <v>intens</v>
      </c>
      <c r="AG44" s="4" t="str">
        <f>IF(OR('Full menu'!AG44="MDC",'Full menu'!AG44="PERF"),"rude",IF(OR('Full menu'!AG44="PCB",'Full menu'!AG44="AERF",'Full menu'!AG44="UD"),"inter",IF(OR('Full menu'!AG44="ACB",'Full menu'!AG44="LCERT",'Full menu'!AG44="LERT",'Full menu'!AG44="FCERT",'Full menu'!AG44="FCMT",'Full menu'!AG44="LCMT",'Full menu'!AG44="LMT",'Full menu'!AG44="LCIT",'Full menu'!AG44="FCIT",'Full menu'!AG44="LIT",'Full menu'!AG44="MwERT",'Full menu'!AG44="ERwMT",'Full menu'!AG44="M&amp;ERT",'Full menu'!AG44="MwIT",'Full menu'!AG44="IwMT",'Full menu'!AG44="M&amp;IT",'Full menu'!AG44="IwERT",'Full menu'!AG44="ERwIT",'Full menu'!AG44="I&amp;ERT",'Full menu'!AG44="ER&amp;M&amp;IT",'Full menu'!AG44="LSD"),"subst",IF(OR('Full menu'!AG44="FERT",'Full menu'!AG44="FMT",'Full menu'!AG44="FIT",'Full menu'!AG44="WSD"),"intens",""))))</f>
        <v>intens</v>
      </c>
      <c r="AH44" s="4" t="str">
        <f>IF(OR('Full menu'!AH44="MDC",'Full menu'!AH44="PERF"),"rude",IF(OR('Full menu'!AH44="PCB",'Full menu'!AH44="AERF",'Full menu'!AH44="UD"),"inter",IF(OR('Full menu'!AH44="ACB",'Full menu'!AH44="LCERT",'Full menu'!AH44="LERT",'Full menu'!AH44="FCERT",'Full menu'!AH44="FCMT",'Full menu'!AH44="LCMT",'Full menu'!AH44="LMT",'Full menu'!AH44="LCIT",'Full menu'!AH44="FCIT",'Full menu'!AH44="LIT",'Full menu'!AH44="MwERT",'Full menu'!AH44="ERwMT",'Full menu'!AH44="M&amp;ERT",'Full menu'!AH44="MwIT",'Full menu'!AH44="IwMT",'Full menu'!AH44="M&amp;IT",'Full menu'!AH44="IwERT",'Full menu'!AH44="ERwIT",'Full menu'!AH44="I&amp;ERT",'Full menu'!AH44="ER&amp;M&amp;IT",'Full menu'!AH44="LSD"),"subst",IF(OR('Full menu'!AH44="FERT",'Full menu'!AH44="FMT",'Full menu'!AH44="FIT",'Full menu'!AH44="WSD"),"intens",""))))</f>
        <v>intens</v>
      </c>
      <c r="AI44" s="4" t="str">
        <f>IF(OR('Full menu'!AI44="MDC",'Full menu'!AI44="PERF"),"rude",IF(OR('Full menu'!AI44="PCB",'Full menu'!AI44="AERF",'Full menu'!AI44="UD"),"inter",IF(OR('Full menu'!AI44="ACB",'Full menu'!AI44="LCERT",'Full menu'!AI44="LERT",'Full menu'!AI44="FCERT",'Full menu'!AI44="FCMT",'Full menu'!AI44="LCMT",'Full menu'!AI44="LMT",'Full menu'!AI44="LCIT",'Full menu'!AI44="FCIT",'Full menu'!AI44="LIT",'Full menu'!AI44="MwERT",'Full menu'!AI44="ERwMT",'Full menu'!AI44="M&amp;ERT",'Full menu'!AI44="MwIT",'Full menu'!AI44="IwMT",'Full menu'!AI44="M&amp;IT",'Full menu'!AI44="IwERT",'Full menu'!AI44="ERwIT",'Full menu'!AI44="I&amp;ERT",'Full menu'!AI44="ER&amp;M&amp;IT",'Full menu'!AI44="LSD"),"subst",IF(OR('Full menu'!AI44="FERT",'Full menu'!AI44="FMT",'Full menu'!AI44="FIT",'Full menu'!AI44="WSD"),"intens",""))))</f>
        <v>intens</v>
      </c>
      <c r="AJ44" s="4" t="str">
        <f>IF(OR('Full menu'!AJ44="MDC",'Full menu'!AJ44="PERF"),"rude",IF(OR('Full menu'!AJ44="PCB",'Full menu'!AJ44="AERF",'Full menu'!AJ44="UD"),"inter",IF(OR('Full menu'!AJ44="ACB",'Full menu'!AJ44="LCERT",'Full menu'!AJ44="LERT",'Full menu'!AJ44="FCERT",'Full menu'!AJ44="FCMT",'Full menu'!AJ44="LCMT",'Full menu'!AJ44="LMT",'Full menu'!AJ44="LCIT",'Full menu'!AJ44="FCIT",'Full menu'!AJ44="LIT",'Full menu'!AJ44="MwERT",'Full menu'!AJ44="ERwMT",'Full menu'!AJ44="M&amp;ERT",'Full menu'!AJ44="MwIT",'Full menu'!AJ44="IwMT",'Full menu'!AJ44="M&amp;IT",'Full menu'!AJ44="IwERT",'Full menu'!AJ44="ERwIT",'Full menu'!AJ44="I&amp;ERT",'Full menu'!AJ44="ER&amp;M&amp;IT",'Full menu'!AJ44="LSD"),"subst",IF(OR('Full menu'!AJ44="FERT",'Full menu'!AJ44="FMT",'Full menu'!AJ44="FIT",'Full menu'!AJ44="WSD"),"intens",""))))</f>
        <v>intens</v>
      </c>
      <c r="AK44" s="4" t="str">
        <f>IF(OR('Full menu'!AK44="MDC",'Full menu'!AK44="PERF"),"rude",IF(OR('Full menu'!AK44="PCB",'Full menu'!AK44="AERF",'Full menu'!AK44="UD"),"inter",IF(OR('Full menu'!AK44="ACB",'Full menu'!AK44="LCERT",'Full menu'!AK44="LERT",'Full menu'!AK44="FCERT",'Full menu'!AK44="FCMT",'Full menu'!AK44="LCMT",'Full menu'!AK44="LMT",'Full menu'!AK44="LCIT",'Full menu'!AK44="FCIT",'Full menu'!AK44="LIT",'Full menu'!AK44="MwERT",'Full menu'!AK44="ERwMT",'Full menu'!AK44="M&amp;ERT",'Full menu'!AK44="MwIT",'Full menu'!AK44="IwMT",'Full menu'!AK44="M&amp;IT",'Full menu'!AK44="IwERT",'Full menu'!AK44="ERwIT",'Full menu'!AK44="I&amp;ERT",'Full menu'!AK44="ER&amp;M&amp;IT",'Full menu'!AK44="LSD"),"subst",IF(OR('Full menu'!AK44="FERT",'Full menu'!AK44="FMT",'Full menu'!AK44="FIT",'Full menu'!AK44="WSD"),"intens",""))))</f>
        <v>intens</v>
      </c>
      <c r="AL44" s="4" t="str">
        <f>IF(OR('Full menu'!AL44="MDC",'Full menu'!AL44="PERF"),"rude",IF(OR('Full menu'!AL44="PCB",'Full menu'!AL44="AERF",'Full menu'!AL44="UD"),"inter",IF(OR('Full menu'!AL44="ACB",'Full menu'!AL44="LCERT",'Full menu'!AL44="LERT",'Full menu'!AL44="FCERT",'Full menu'!AL44="FCMT",'Full menu'!AL44="LCMT",'Full menu'!AL44="LMT",'Full menu'!AL44="LCIT",'Full menu'!AL44="FCIT",'Full menu'!AL44="LIT",'Full menu'!AL44="MwERT",'Full menu'!AL44="ERwMT",'Full menu'!AL44="M&amp;ERT",'Full menu'!AL44="MwIT",'Full menu'!AL44="IwMT",'Full menu'!AL44="M&amp;IT",'Full menu'!AL44="IwERT",'Full menu'!AL44="ERwIT",'Full menu'!AL44="I&amp;ERT",'Full menu'!AL44="ER&amp;M&amp;IT",'Full menu'!AL44="LSD"),"subst",IF(OR('Full menu'!AL44="FERT",'Full menu'!AL44="FMT",'Full menu'!AL44="FIT",'Full menu'!AL44="WSD"),"intens",""))))</f>
        <v>intens</v>
      </c>
      <c r="AM44" s="4" t="str">
        <f>IF(OR('Full menu'!AM44="MDC",'Full menu'!AM44="PERF"),"rude",IF(OR('Full menu'!AM44="PCB",'Full menu'!AM44="AERF",'Full menu'!AM44="UD"),"inter",IF(OR('Full menu'!AM44="ACB",'Full menu'!AM44="LCERT",'Full menu'!AM44="LERT",'Full menu'!AM44="FCERT",'Full menu'!AM44="FCMT",'Full menu'!AM44="LCMT",'Full menu'!AM44="LMT",'Full menu'!AM44="LCIT",'Full menu'!AM44="FCIT",'Full menu'!AM44="LIT",'Full menu'!AM44="MwERT",'Full menu'!AM44="ERwMT",'Full menu'!AM44="M&amp;ERT",'Full menu'!AM44="MwIT",'Full menu'!AM44="IwMT",'Full menu'!AM44="M&amp;IT",'Full menu'!AM44="IwERT",'Full menu'!AM44="ERwIT",'Full menu'!AM44="I&amp;ERT",'Full menu'!AM44="ER&amp;M&amp;IT",'Full menu'!AM44="LSD"),"subst",IF(OR('Full menu'!AM44="FERT",'Full menu'!AM44="FMT",'Full menu'!AM44="FIT",'Full menu'!AM44="WSD"),"intens",""))))</f>
        <v>intens</v>
      </c>
      <c r="AN44" s="4" t="str">
        <f>IF(OR('Full menu'!AN44="MDC",'Full menu'!AN44="PERF"),"rude",IF(OR('Full menu'!AN44="PCB",'Full menu'!AN44="AERF",'Full menu'!AN44="UD"),"inter",IF(OR('Full menu'!AN44="ACB",'Full menu'!AN44="LCERT",'Full menu'!AN44="LERT",'Full menu'!AN44="FCERT",'Full menu'!AN44="FCMT",'Full menu'!AN44="LCMT",'Full menu'!AN44="LMT",'Full menu'!AN44="LCIT",'Full menu'!AN44="FCIT",'Full menu'!AN44="LIT",'Full menu'!AN44="MwERT",'Full menu'!AN44="ERwMT",'Full menu'!AN44="M&amp;ERT",'Full menu'!AN44="MwIT",'Full menu'!AN44="IwMT",'Full menu'!AN44="M&amp;IT",'Full menu'!AN44="IwERT",'Full menu'!AN44="ERwIT",'Full menu'!AN44="I&amp;ERT",'Full menu'!AN44="ER&amp;M&amp;IT",'Full menu'!AN44="LSD"),"subst",IF(OR('Full menu'!AN44="FERT",'Full menu'!AN44="FMT",'Full menu'!AN44="FIT",'Full menu'!AN44="WSD"),"intens",""))))</f>
        <v>intens</v>
      </c>
      <c r="AO44" s="4" t="str">
        <f>IF(OR('Full menu'!AO44="MDC",'Full menu'!AO44="PERF"),"rude",IF(OR('Full menu'!AO44="PCB",'Full menu'!AO44="AERF",'Full menu'!AO44="UD"),"inter",IF(OR('Full menu'!AO44="ACB",'Full menu'!AO44="LCERT",'Full menu'!AO44="LERT",'Full menu'!AO44="FCERT",'Full menu'!AO44="FCMT",'Full menu'!AO44="LCMT",'Full menu'!AO44="LMT",'Full menu'!AO44="LCIT",'Full menu'!AO44="FCIT",'Full menu'!AO44="LIT",'Full menu'!AO44="MwERT",'Full menu'!AO44="ERwMT",'Full menu'!AO44="M&amp;ERT",'Full menu'!AO44="MwIT",'Full menu'!AO44="IwMT",'Full menu'!AO44="M&amp;IT",'Full menu'!AO44="IwERT",'Full menu'!AO44="ERwIT",'Full menu'!AO44="I&amp;ERT",'Full menu'!AO44="ER&amp;M&amp;IT",'Full menu'!AO44="LSD"),"subst",IF(OR('Full menu'!AO44="FERT",'Full menu'!AO44="FMT",'Full menu'!AO44="FIT",'Full menu'!AO44="WSD"),"intens",""))))</f>
        <v>intens</v>
      </c>
      <c r="AP44" s="4" t="str">
        <f>IF(OR('Full menu'!AP44="MDC",'Full menu'!AP44="PERF"),"rude",IF(OR('Full menu'!AP44="PCB",'Full menu'!AP44="AERF",'Full menu'!AP44="UD"),"inter",IF(OR('Full menu'!AP44="ACB",'Full menu'!AP44="LCERT",'Full menu'!AP44="LERT",'Full menu'!AP44="FCERT",'Full menu'!AP44="FCMT",'Full menu'!AP44="LCMT",'Full menu'!AP44="LMT",'Full menu'!AP44="LCIT",'Full menu'!AP44="FCIT",'Full menu'!AP44="LIT",'Full menu'!AP44="MwERT",'Full menu'!AP44="ERwMT",'Full menu'!AP44="M&amp;ERT",'Full menu'!AP44="MwIT",'Full menu'!AP44="IwMT",'Full menu'!AP44="M&amp;IT",'Full menu'!AP44="IwERT",'Full menu'!AP44="ERwIT",'Full menu'!AP44="I&amp;ERT",'Full menu'!AP44="ER&amp;M&amp;IT",'Full menu'!AP44="LSD"),"subst",IF(OR('Full menu'!AP44="FERT",'Full menu'!AP44="FMT",'Full menu'!AP44="FIT",'Full menu'!AP44="WSD"),"intens",""))))</f>
        <v>intens</v>
      </c>
      <c r="AQ44" s="4" t="str">
        <f>IF(OR('Full menu'!AQ44="MDC",'Full menu'!AQ44="PERF"),"rude",IF(OR('Full menu'!AQ44="PCB",'Full menu'!AQ44="AERF",'Full menu'!AQ44="UD"),"inter",IF(OR('Full menu'!AQ44="ACB",'Full menu'!AQ44="LCERT",'Full menu'!AQ44="LERT",'Full menu'!AQ44="FCERT",'Full menu'!AQ44="FCMT",'Full menu'!AQ44="LCMT",'Full menu'!AQ44="LMT",'Full menu'!AQ44="LCIT",'Full menu'!AQ44="FCIT",'Full menu'!AQ44="LIT",'Full menu'!AQ44="MwERT",'Full menu'!AQ44="ERwMT",'Full menu'!AQ44="M&amp;ERT",'Full menu'!AQ44="MwIT",'Full menu'!AQ44="IwMT",'Full menu'!AQ44="M&amp;IT",'Full menu'!AQ44="IwERT",'Full menu'!AQ44="ERwIT",'Full menu'!AQ44="I&amp;ERT",'Full menu'!AQ44="ER&amp;M&amp;IT",'Full menu'!AQ44="LSD"),"subst",IF(OR('Full menu'!AQ44="FERT",'Full menu'!AQ44="FMT",'Full menu'!AQ44="FIT",'Full menu'!AQ44="WSD"),"intens",""))))</f>
        <v>intens</v>
      </c>
      <c r="AR44" s="4" t="str">
        <f>IF(OR('Full menu'!AR44="MDC",'Full menu'!AR44="PERF"),"rude",IF(OR('Full menu'!AR44="PCB",'Full menu'!AR44="AERF",'Full menu'!AR44="UD"),"inter",IF(OR('Full menu'!AR44="ACB",'Full menu'!AR44="LCERT",'Full menu'!AR44="LERT",'Full menu'!AR44="FCERT",'Full menu'!AR44="FCMT",'Full menu'!AR44="LCMT",'Full menu'!AR44="LMT",'Full menu'!AR44="LCIT",'Full menu'!AR44="FCIT",'Full menu'!AR44="LIT",'Full menu'!AR44="MwERT",'Full menu'!AR44="ERwMT",'Full menu'!AR44="M&amp;ERT",'Full menu'!AR44="MwIT",'Full menu'!AR44="IwMT",'Full menu'!AR44="M&amp;IT",'Full menu'!AR44="IwERT",'Full menu'!AR44="ERwIT",'Full menu'!AR44="I&amp;ERT",'Full menu'!AR44="ER&amp;M&amp;IT",'Full menu'!AR44="LSD"),"subst",IF(OR('Full menu'!AR44="FERT",'Full menu'!AR44="FMT",'Full menu'!AR44="FIT",'Full menu'!AR44="WSD"),"intens",""))))</f>
        <v>intens</v>
      </c>
      <c r="AS44" s="4" t="str">
        <f>IF(OR('Full menu'!AS44="MDC",'Full menu'!AS44="PERF"),"rude",IF(OR('Full menu'!AS44="PCB",'Full menu'!AS44="AERF",'Full menu'!AS44="UD"),"inter",IF(OR('Full menu'!AS44="ACB",'Full menu'!AS44="LCERT",'Full menu'!AS44="LERT",'Full menu'!AS44="FCERT",'Full menu'!AS44="FCMT",'Full menu'!AS44="LCMT",'Full menu'!AS44="LMT",'Full menu'!AS44="LCIT",'Full menu'!AS44="FCIT",'Full menu'!AS44="LIT",'Full menu'!AS44="MwERT",'Full menu'!AS44="ERwMT",'Full menu'!AS44="M&amp;ERT",'Full menu'!AS44="MwIT",'Full menu'!AS44="IwMT",'Full menu'!AS44="M&amp;IT",'Full menu'!AS44="IwERT",'Full menu'!AS44="ERwIT",'Full menu'!AS44="I&amp;ERT",'Full menu'!AS44="ER&amp;M&amp;IT",'Full menu'!AS44="LSD"),"subst",IF(OR('Full menu'!AS44="FERT",'Full menu'!AS44="FMT",'Full menu'!AS44="FIT",'Full menu'!AS44="WSD"),"intens",""))))</f>
        <v>intens</v>
      </c>
    </row>
    <row r="45" spans="1:45" x14ac:dyDescent="0.2">
      <c r="A45" s="4" t="s">
        <v>67</v>
      </c>
      <c r="B45" s="4" t="str">
        <f>IF(OR('Full menu'!B45="MDC",'Full menu'!B45="PERF"),"rude",IF(OR('Full menu'!B45="PCB",'Full menu'!B45="AERF",'Full menu'!B45="UD"),"inter",IF(OR('Full menu'!B45="ACB",'Full menu'!B45="LCERT",'Full menu'!B45="LERT",'Full menu'!B45="FCERT",'Full menu'!B45="FCMT",'Full menu'!B45="LCMT",'Full menu'!B45="LMT",'Full menu'!B45="LCIT",'Full menu'!B45="FCIT",'Full menu'!B45="LIT",'Full menu'!B45="MwERT",'Full menu'!B45="ERwMT",'Full menu'!B45="M&amp;ERT",'Full menu'!B45="MwIT",'Full menu'!B45="IwMT",'Full menu'!B45="M&amp;IT",'Full menu'!B45="IwERT",'Full menu'!B45="ERwIT",'Full menu'!B45="I&amp;ERT",'Full menu'!B45="ER&amp;M&amp;IT",'Full menu'!B45="LSD"),"subst",IF(OR('Full menu'!B45="FERT",'Full menu'!B45="FMT",'Full menu'!B45="FIT",'Full menu'!B45="WSD"),"intens",""))))</f>
        <v>inter</v>
      </c>
      <c r="C45" s="4" t="str">
        <f>IF(OR('Full menu'!C45="MDC",'Full menu'!C45="PERF"),"rude",IF(OR('Full menu'!C45="PCB",'Full menu'!C45="AERF",'Full menu'!C45="UD"),"inter",IF(OR('Full menu'!C45="ACB",'Full menu'!C45="LCERT",'Full menu'!C45="LERT",'Full menu'!C45="FCERT",'Full menu'!C45="FCMT",'Full menu'!C45="LCMT",'Full menu'!C45="LMT",'Full menu'!C45="LCIT",'Full menu'!C45="FCIT",'Full menu'!C45="LIT",'Full menu'!C45="MwERT",'Full menu'!C45="ERwMT",'Full menu'!C45="M&amp;ERT",'Full menu'!C45="MwIT",'Full menu'!C45="IwMT",'Full menu'!C45="M&amp;IT",'Full menu'!C45="IwERT",'Full menu'!C45="ERwIT",'Full menu'!C45="I&amp;ERT",'Full menu'!C45="ER&amp;M&amp;IT",'Full menu'!C45="LSD"),"subst",IF(OR('Full menu'!C45="FERT",'Full menu'!C45="FMT",'Full menu'!C45="FIT",'Full menu'!C45="WSD"),"intens",""))))</f>
        <v>inter</v>
      </c>
      <c r="D45" s="4" t="str">
        <f>IF(OR('Full menu'!D45="MDC",'Full menu'!D45="PERF"),"rude",IF(OR('Full menu'!D45="PCB",'Full menu'!D45="AERF",'Full menu'!D45="UD"),"inter",IF(OR('Full menu'!D45="ACB",'Full menu'!D45="LCERT",'Full menu'!D45="LERT",'Full menu'!D45="FCERT",'Full menu'!D45="FCMT",'Full menu'!D45="LCMT",'Full menu'!D45="LMT",'Full menu'!D45="LCIT",'Full menu'!D45="FCIT",'Full menu'!D45="LIT",'Full menu'!D45="MwERT",'Full menu'!D45="ERwMT",'Full menu'!D45="M&amp;ERT",'Full menu'!D45="MwIT",'Full menu'!D45="IwMT",'Full menu'!D45="M&amp;IT",'Full menu'!D45="IwERT",'Full menu'!D45="ERwIT",'Full menu'!D45="I&amp;ERT",'Full menu'!D45="ER&amp;M&amp;IT",'Full menu'!D45="LSD"),"subst",IF(OR('Full menu'!D45="FERT",'Full menu'!D45="FMT",'Full menu'!D45="FIT",'Full menu'!D45="WSD"),"intens",""))))</f>
        <v>inter</v>
      </c>
      <c r="E45" s="4" t="str">
        <f>IF(OR('Full menu'!E45="MDC",'Full menu'!E45="PERF"),"rude",IF(OR('Full menu'!E45="PCB",'Full menu'!E45="AERF",'Full menu'!E45="UD"),"inter",IF(OR('Full menu'!E45="ACB",'Full menu'!E45="LCERT",'Full menu'!E45="LERT",'Full menu'!E45="FCERT",'Full menu'!E45="FCMT",'Full menu'!E45="LCMT",'Full menu'!E45="LMT",'Full menu'!E45="LCIT",'Full menu'!E45="FCIT",'Full menu'!E45="LIT",'Full menu'!E45="MwERT",'Full menu'!E45="ERwMT",'Full menu'!E45="M&amp;ERT",'Full menu'!E45="MwIT",'Full menu'!E45="IwMT",'Full menu'!E45="M&amp;IT",'Full menu'!E45="IwERT",'Full menu'!E45="ERwIT",'Full menu'!E45="I&amp;ERT",'Full menu'!E45="ER&amp;M&amp;IT",'Full menu'!E45="LSD"),"subst",IF(OR('Full menu'!E45="FERT",'Full menu'!E45="FMT",'Full menu'!E45="FIT",'Full menu'!E45="WSD"),"intens",""))))</f>
        <v>inter</v>
      </c>
      <c r="F45" s="4" t="str">
        <f>IF(OR('Full menu'!F45="MDC",'Full menu'!F45="PERF"),"rude",IF(OR('Full menu'!F45="PCB",'Full menu'!F45="AERF",'Full menu'!F45="UD"),"inter",IF(OR('Full menu'!F45="ACB",'Full menu'!F45="LCERT",'Full menu'!F45="LERT",'Full menu'!F45="FCERT",'Full menu'!F45="FCMT",'Full menu'!F45="LCMT",'Full menu'!F45="LMT",'Full menu'!F45="LCIT",'Full menu'!F45="FCIT",'Full menu'!F45="LIT",'Full menu'!F45="MwERT",'Full menu'!F45="ERwMT",'Full menu'!F45="M&amp;ERT",'Full menu'!F45="MwIT",'Full menu'!F45="IwMT",'Full menu'!F45="M&amp;IT",'Full menu'!F45="IwERT",'Full menu'!F45="ERwIT",'Full menu'!F45="I&amp;ERT",'Full menu'!F45="ER&amp;M&amp;IT",'Full menu'!F45="LSD"),"subst",IF(OR('Full menu'!F45="FERT",'Full menu'!F45="FMT",'Full menu'!F45="FIT",'Full menu'!F45="WSD"),"intens",""))))</f>
        <v>inter</v>
      </c>
      <c r="G45" s="4" t="str">
        <f>IF(OR('Full menu'!G45="MDC",'Full menu'!G45="PERF"),"rude",IF(OR('Full menu'!G45="PCB",'Full menu'!G45="AERF",'Full menu'!G45="UD"),"inter",IF(OR('Full menu'!G45="ACB",'Full menu'!G45="LCERT",'Full menu'!G45="LERT",'Full menu'!G45="FCERT",'Full menu'!G45="FCMT",'Full menu'!G45="LCMT",'Full menu'!G45="LMT",'Full menu'!G45="LCIT",'Full menu'!G45="FCIT",'Full menu'!G45="LIT",'Full menu'!G45="MwERT",'Full menu'!G45="ERwMT",'Full menu'!G45="M&amp;ERT",'Full menu'!G45="MwIT",'Full menu'!G45="IwMT",'Full menu'!G45="M&amp;IT",'Full menu'!G45="IwERT",'Full menu'!G45="ERwIT",'Full menu'!G45="I&amp;ERT",'Full menu'!G45="ER&amp;M&amp;IT",'Full menu'!G45="LSD"),"subst",IF(OR('Full menu'!G45="FERT",'Full menu'!G45="FMT",'Full menu'!G45="FIT",'Full menu'!G45="WSD"),"intens",""))))</f>
        <v>inter</v>
      </c>
      <c r="H45" s="4" t="str">
        <f>IF(OR('Full menu'!H45="MDC",'Full menu'!H45="PERF"),"rude",IF(OR('Full menu'!H45="PCB",'Full menu'!H45="AERF",'Full menu'!H45="UD"),"inter",IF(OR('Full menu'!H45="ACB",'Full menu'!H45="LCERT",'Full menu'!H45="LERT",'Full menu'!H45="FCERT",'Full menu'!H45="FCMT",'Full menu'!H45="LCMT",'Full menu'!H45="LMT",'Full menu'!H45="LCIT",'Full menu'!H45="FCIT",'Full menu'!H45="LIT",'Full menu'!H45="MwERT",'Full menu'!H45="ERwMT",'Full menu'!H45="M&amp;ERT",'Full menu'!H45="MwIT",'Full menu'!H45="IwMT",'Full menu'!H45="M&amp;IT",'Full menu'!H45="IwERT",'Full menu'!H45="ERwIT",'Full menu'!H45="I&amp;ERT",'Full menu'!H45="ER&amp;M&amp;IT",'Full menu'!H45="LSD"),"subst",IF(OR('Full menu'!H45="FERT",'Full menu'!H45="FMT",'Full menu'!H45="FIT",'Full menu'!H45="WSD"),"intens",""))))</f>
        <v>inter</v>
      </c>
      <c r="I45" s="4" t="str">
        <f>IF(OR('Full menu'!I45="MDC",'Full menu'!I45="PERF"),"rude",IF(OR('Full menu'!I45="PCB",'Full menu'!I45="AERF",'Full menu'!I45="UD"),"inter",IF(OR('Full menu'!I45="ACB",'Full menu'!I45="LCERT",'Full menu'!I45="LERT",'Full menu'!I45="FCERT",'Full menu'!I45="FCMT",'Full menu'!I45="LCMT",'Full menu'!I45="LMT",'Full menu'!I45="LCIT",'Full menu'!I45="FCIT",'Full menu'!I45="LIT",'Full menu'!I45="MwERT",'Full menu'!I45="ERwMT",'Full menu'!I45="M&amp;ERT",'Full menu'!I45="MwIT",'Full menu'!I45="IwMT",'Full menu'!I45="M&amp;IT",'Full menu'!I45="IwERT",'Full menu'!I45="ERwIT",'Full menu'!I45="I&amp;ERT",'Full menu'!I45="ER&amp;M&amp;IT",'Full menu'!I45="LSD"),"subst",IF(OR('Full menu'!I45="FERT",'Full menu'!I45="FMT",'Full menu'!I45="FIT",'Full menu'!I45="WSD"),"intens",""))))</f>
        <v>inter</v>
      </c>
      <c r="J45" s="4" t="str">
        <f>IF(OR('Full menu'!J45="MDC",'Full menu'!J45="PERF"),"rude",IF(OR('Full menu'!J45="PCB",'Full menu'!J45="AERF",'Full menu'!J45="UD"),"inter",IF(OR('Full menu'!J45="ACB",'Full menu'!J45="LCERT",'Full menu'!J45="LERT",'Full menu'!J45="FCERT",'Full menu'!J45="FCMT",'Full menu'!J45="LCMT",'Full menu'!J45="LMT",'Full menu'!J45="LCIT",'Full menu'!J45="FCIT",'Full menu'!J45="LIT",'Full menu'!J45="MwERT",'Full menu'!J45="ERwMT",'Full menu'!J45="M&amp;ERT",'Full menu'!J45="MwIT",'Full menu'!J45="IwMT",'Full menu'!J45="M&amp;IT",'Full menu'!J45="IwERT",'Full menu'!J45="ERwIT",'Full menu'!J45="I&amp;ERT",'Full menu'!J45="ER&amp;M&amp;IT",'Full menu'!J45="LSD"),"subst",IF(OR('Full menu'!J45="FERT",'Full menu'!J45="FMT",'Full menu'!J45="FIT",'Full menu'!J45="WSD"),"intens",""))))</f>
        <v>inter</v>
      </c>
      <c r="K45" s="4" t="str">
        <f>IF(OR('Full menu'!K45="MDC",'Full menu'!K45="PERF"),"rude",IF(OR('Full menu'!K45="PCB",'Full menu'!K45="AERF",'Full menu'!K45="UD"),"inter",IF(OR('Full menu'!K45="ACB",'Full menu'!K45="LCERT",'Full menu'!K45="LERT",'Full menu'!K45="FCERT",'Full menu'!K45="FCMT",'Full menu'!K45="LCMT",'Full menu'!K45="LMT",'Full menu'!K45="LCIT",'Full menu'!K45="FCIT",'Full menu'!K45="LIT",'Full menu'!K45="MwERT",'Full menu'!K45="ERwMT",'Full menu'!K45="M&amp;ERT",'Full menu'!K45="MwIT",'Full menu'!K45="IwMT",'Full menu'!K45="M&amp;IT",'Full menu'!K45="IwERT",'Full menu'!K45="ERwIT",'Full menu'!K45="I&amp;ERT",'Full menu'!K45="ER&amp;M&amp;IT",'Full menu'!K45="LSD"),"subst",IF(OR('Full menu'!K45="FERT",'Full menu'!K45="FMT",'Full menu'!K45="FIT",'Full menu'!K45="WSD"),"intens",""))))</f>
        <v>inter</v>
      </c>
      <c r="L45" s="4" t="str">
        <f>IF(OR('Full menu'!L45="MDC",'Full menu'!L45="PERF"),"rude",IF(OR('Full menu'!L45="PCB",'Full menu'!L45="AERF",'Full menu'!L45="UD"),"inter",IF(OR('Full menu'!L45="ACB",'Full menu'!L45="LCERT",'Full menu'!L45="LERT",'Full menu'!L45="FCERT",'Full menu'!L45="FCMT",'Full menu'!L45="LCMT",'Full menu'!L45="LMT",'Full menu'!L45="LCIT",'Full menu'!L45="FCIT",'Full menu'!L45="LIT",'Full menu'!L45="MwERT",'Full menu'!L45="ERwMT",'Full menu'!L45="M&amp;ERT",'Full menu'!L45="MwIT",'Full menu'!L45="IwMT",'Full menu'!L45="M&amp;IT",'Full menu'!L45="IwERT",'Full menu'!L45="ERwIT",'Full menu'!L45="I&amp;ERT",'Full menu'!L45="ER&amp;M&amp;IT",'Full menu'!L45="LSD"),"subst",IF(OR('Full menu'!L45="FERT",'Full menu'!L45="FMT",'Full menu'!L45="FIT",'Full menu'!L45="WSD"),"intens",""))))</f>
        <v>inter</v>
      </c>
      <c r="M45" s="4" t="str">
        <f>IF(OR('Full menu'!M45="MDC",'Full menu'!M45="PERF"),"rude",IF(OR('Full menu'!M45="PCB",'Full menu'!M45="AERF",'Full menu'!M45="UD"),"inter",IF(OR('Full menu'!M45="ACB",'Full menu'!M45="LCERT",'Full menu'!M45="LERT",'Full menu'!M45="FCERT",'Full menu'!M45="FCMT",'Full menu'!M45="LCMT",'Full menu'!M45="LMT",'Full menu'!M45="LCIT",'Full menu'!M45="FCIT",'Full menu'!M45="LIT",'Full menu'!M45="MwERT",'Full menu'!M45="ERwMT",'Full menu'!M45="M&amp;ERT",'Full menu'!M45="MwIT",'Full menu'!M45="IwMT",'Full menu'!M45="M&amp;IT",'Full menu'!M45="IwERT",'Full menu'!M45="ERwIT",'Full menu'!M45="I&amp;ERT",'Full menu'!M45="ER&amp;M&amp;IT",'Full menu'!M45="LSD"),"subst",IF(OR('Full menu'!M45="FERT",'Full menu'!M45="FMT",'Full menu'!M45="FIT",'Full menu'!M45="WSD"),"intens",""))))</f>
        <v>subst</v>
      </c>
      <c r="N45" s="4" t="str">
        <f>IF(OR('Full menu'!N45="MDC",'Full menu'!N45="PERF"),"rude",IF(OR('Full menu'!N45="PCB",'Full menu'!N45="AERF",'Full menu'!N45="UD"),"inter",IF(OR('Full menu'!N45="ACB",'Full menu'!N45="LCERT",'Full menu'!N45="LERT",'Full menu'!N45="FCERT",'Full menu'!N45="FCMT",'Full menu'!N45="LCMT",'Full menu'!N45="LMT",'Full menu'!N45="LCIT",'Full menu'!N45="FCIT",'Full menu'!N45="LIT",'Full menu'!N45="MwERT",'Full menu'!N45="ERwMT",'Full menu'!N45="M&amp;ERT",'Full menu'!N45="MwIT",'Full menu'!N45="IwMT",'Full menu'!N45="M&amp;IT",'Full menu'!N45="IwERT",'Full menu'!N45="ERwIT",'Full menu'!N45="I&amp;ERT",'Full menu'!N45="ER&amp;M&amp;IT",'Full menu'!N45="LSD"),"subst",IF(OR('Full menu'!N45="FERT",'Full menu'!N45="FMT",'Full menu'!N45="FIT",'Full menu'!N45="WSD"),"intens",""))))</f>
        <v>subst</v>
      </c>
      <c r="O45" s="4" t="str">
        <f>IF(OR('Full menu'!O45="MDC",'Full menu'!O45="PERF"),"rude",IF(OR('Full menu'!O45="PCB",'Full menu'!O45="AERF",'Full menu'!O45="UD"),"inter",IF(OR('Full menu'!O45="ACB",'Full menu'!O45="LCERT",'Full menu'!O45="LERT",'Full menu'!O45="FCERT",'Full menu'!O45="FCMT",'Full menu'!O45="LCMT",'Full menu'!O45="LMT",'Full menu'!O45="LCIT",'Full menu'!O45="FCIT",'Full menu'!O45="LIT",'Full menu'!O45="MwERT",'Full menu'!O45="ERwMT",'Full menu'!O45="M&amp;ERT",'Full menu'!O45="MwIT",'Full menu'!O45="IwMT",'Full menu'!O45="M&amp;IT",'Full menu'!O45="IwERT",'Full menu'!O45="ERwIT",'Full menu'!O45="I&amp;ERT",'Full menu'!O45="ER&amp;M&amp;IT",'Full menu'!O45="LSD"),"subst",IF(OR('Full menu'!O45="FERT",'Full menu'!O45="FMT",'Full menu'!O45="FIT",'Full menu'!O45="WSD"),"intens",""))))</f>
        <v>subst</v>
      </c>
      <c r="P45" s="4" t="str">
        <f>IF(OR('Full menu'!P45="MDC",'Full menu'!P45="PERF"),"rude",IF(OR('Full menu'!P45="PCB",'Full menu'!P45="AERF",'Full menu'!P45="UD"),"inter",IF(OR('Full menu'!P45="ACB",'Full menu'!P45="LCERT",'Full menu'!P45="LERT",'Full menu'!P45="FCERT",'Full menu'!P45="FCMT",'Full menu'!P45="LCMT",'Full menu'!P45="LMT",'Full menu'!P45="LCIT",'Full menu'!P45="FCIT",'Full menu'!P45="LIT",'Full menu'!P45="MwERT",'Full menu'!P45="ERwMT",'Full menu'!P45="M&amp;ERT",'Full menu'!P45="MwIT",'Full menu'!P45="IwMT",'Full menu'!P45="M&amp;IT",'Full menu'!P45="IwERT",'Full menu'!P45="ERwIT",'Full menu'!P45="I&amp;ERT",'Full menu'!P45="ER&amp;M&amp;IT",'Full menu'!P45="LSD"),"subst",IF(OR('Full menu'!P45="FERT",'Full menu'!P45="FMT",'Full menu'!P45="FIT",'Full menu'!P45="WSD"),"intens",""))))</f>
        <v>subst</v>
      </c>
      <c r="Q45" s="4" t="str">
        <f>IF(OR('Full menu'!Q45="MDC",'Full menu'!Q45="PERF"),"rude",IF(OR('Full menu'!Q45="PCB",'Full menu'!Q45="AERF",'Full menu'!Q45="UD"),"inter",IF(OR('Full menu'!Q45="ACB",'Full menu'!Q45="LCERT",'Full menu'!Q45="LERT",'Full menu'!Q45="FCERT",'Full menu'!Q45="FCMT",'Full menu'!Q45="LCMT",'Full menu'!Q45="LMT",'Full menu'!Q45="LCIT",'Full menu'!Q45="FCIT",'Full menu'!Q45="LIT",'Full menu'!Q45="MwERT",'Full menu'!Q45="ERwMT",'Full menu'!Q45="M&amp;ERT",'Full menu'!Q45="MwIT",'Full menu'!Q45="IwMT",'Full menu'!Q45="M&amp;IT",'Full menu'!Q45="IwERT",'Full menu'!Q45="ERwIT",'Full menu'!Q45="I&amp;ERT",'Full menu'!Q45="ER&amp;M&amp;IT",'Full menu'!Q45="LSD"),"subst",IF(OR('Full menu'!Q45="FERT",'Full menu'!Q45="FMT",'Full menu'!Q45="FIT",'Full menu'!Q45="WSD"),"intens",""))))</f>
        <v>subst</v>
      </c>
      <c r="R45" s="4" t="str">
        <f>IF(OR('Full menu'!R45="MDC",'Full menu'!R45="PERF"),"rude",IF(OR('Full menu'!R45="PCB",'Full menu'!R45="AERF",'Full menu'!R45="UD"),"inter",IF(OR('Full menu'!R45="ACB",'Full menu'!R45="LCERT",'Full menu'!R45="LERT",'Full menu'!R45="FCERT",'Full menu'!R45="FCMT",'Full menu'!R45="LCMT",'Full menu'!R45="LMT",'Full menu'!R45="LCIT",'Full menu'!R45="FCIT",'Full menu'!R45="LIT",'Full menu'!R45="MwERT",'Full menu'!R45="ERwMT",'Full menu'!R45="M&amp;ERT",'Full menu'!R45="MwIT",'Full menu'!R45="IwMT",'Full menu'!R45="M&amp;IT",'Full menu'!R45="IwERT",'Full menu'!R45="ERwIT",'Full menu'!R45="I&amp;ERT",'Full menu'!R45="ER&amp;M&amp;IT",'Full menu'!R45="LSD"),"subst",IF(OR('Full menu'!R45="FERT",'Full menu'!R45="FMT",'Full menu'!R45="FIT",'Full menu'!R45="WSD"),"intens",""))))</f>
        <v>subst</v>
      </c>
      <c r="S45" s="4" t="str">
        <f>IF(OR('Full menu'!S45="MDC",'Full menu'!S45="PERF"),"rude",IF(OR('Full menu'!S45="PCB",'Full menu'!S45="AERF",'Full menu'!S45="UD"),"inter",IF(OR('Full menu'!S45="ACB",'Full menu'!S45="LCERT",'Full menu'!S45="LERT",'Full menu'!S45="FCERT",'Full menu'!S45="FCMT",'Full menu'!S45="LCMT",'Full menu'!S45="LMT",'Full menu'!S45="LCIT",'Full menu'!S45="FCIT",'Full menu'!S45="LIT",'Full menu'!S45="MwERT",'Full menu'!S45="ERwMT",'Full menu'!S45="M&amp;ERT",'Full menu'!S45="MwIT",'Full menu'!S45="IwMT",'Full menu'!S45="M&amp;IT",'Full menu'!S45="IwERT",'Full menu'!S45="ERwIT",'Full menu'!S45="I&amp;ERT",'Full menu'!S45="ER&amp;M&amp;IT",'Full menu'!S45="LSD"),"subst",IF(OR('Full menu'!S45="FERT",'Full menu'!S45="FMT",'Full menu'!S45="FIT",'Full menu'!S45="WSD"),"intens",""))))</f>
        <v>subst</v>
      </c>
      <c r="T45" s="4" t="str">
        <f>IF(OR('Full menu'!T45="MDC",'Full menu'!T45="PERF"),"rude",IF(OR('Full menu'!T45="PCB",'Full menu'!T45="AERF",'Full menu'!T45="UD"),"inter",IF(OR('Full menu'!T45="ACB",'Full menu'!T45="LCERT",'Full menu'!T45="LERT",'Full menu'!T45="FCERT",'Full menu'!T45="FCMT",'Full menu'!T45="LCMT",'Full menu'!T45="LMT",'Full menu'!T45="LCIT",'Full menu'!T45="FCIT",'Full menu'!T45="LIT",'Full menu'!T45="MwERT",'Full menu'!T45="ERwMT",'Full menu'!T45="M&amp;ERT",'Full menu'!T45="MwIT",'Full menu'!T45="IwMT",'Full menu'!T45="M&amp;IT",'Full menu'!T45="IwERT",'Full menu'!T45="ERwIT",'Full menu'!T45="I&amp;ERT",'Full menu'!T45="ER&amp;M&amp;IT",'Full menu'!T45="LSD"),"subst",IF(OR('Full menu'!T45="FERT",'Full menu'!T45="FMT",'Full menu'!T45="FIT",'Full menu'!T45="WSD"),"intens",""))))</f>
        <v>subst</v>
      </c>
      <c r="U45" s="4" t="str">
        <f>IF(OR('Full menu'!U45="MDC",'Full menu'!U45="PERF"),"rude",IF(OR('Full menu'!U45="PCB",'Full menu'!U45="AERF",'Full menu'!U45="UD"),"inter",IF(OR('Full menu'!U45="ACB",'Full menu'!U45="LCERT",'Full menu'!U45="LERT",'Full menu'!U45="FCERT",'Full menu'!U45="FCMT",'Full menu'!U45="LCMT",'Full menu'!U45="LMT",'Full menu'!U45="LCIT",'Full menu'!U45="FCIT",'Full menu'!U45="LIT",'Full menu'!U45="MwERT",'Full menu'!U45="ERwMT",'Full menu'!U45="M&amp;ERT",'Full menu'!U45="MwIT",'Full menu'!U45="IwMT",'Full menu'!U45="M&amp;IT",'Full menu'!U45="IwERT",'Full menu'!U45="ERwIT",'Full menu'!U45="I&amp;ERT",'Full menu'!U45="ER&amp;M&amp;IT",'Full menu'!U45="LSD"),"subst",IF(OR('Full menu'!U45="FERT",'Full menu'!U45="FMT",'Full menu'!U45="FIT",'Full menu'!U45="WSD"),"intens",""))))</f>
        <v>subst</v>
      </c>
      <c r="V45" s="4" t="str">
        <f>IF(OR('Full menu'!V45="MDC",'Full menu'!V45="PERF"),"rude",IF(OR('Full menu'!V45="PCB",'Full menu'!V45="AERF",'Full menu'!V45="UD"),"inter",IF(OR('Full menu'!V45="ACB",'Full menu'!V45="LCERT",'Full menu'!V45="LERT",'Full menu'!V45="FCERT",'Full menu'!V45="FCMT",'Full menu'!V45="LCMT",'Full menu'!V45="LMT",'Full menu'!V45="LCIT",'Full menu'!V45="FCIT",'Full menu'!V45="LIT",'Full menu'!V45="MwERT",'Full menu'!V45="ERwMT",'Full menu'!V45="M&amp;ERT",'Full menu'!V45="MwIT",'Full menu'!V45="IwMT",'Full menu'!V45="M&amp;IT",'Full menu'!V45="IwERT",'Full menu'!V45="ERwIT",'Full menu'!V45="I&amp;ERT",'Full menu'!V45="ER&amp;M&amp;IT",'Full menu'!V45="LSD"),"subst",IF(OR('Full menu'!V45="FERT",'Full menu'!V45="FMT",'Full menu'!V45="FIT",'Full menu'!V45="WSD"),"intens",""))))</f>
        <v>subst</v>
      </c>
      <c r="W45" s="4" t="str">
        <f>IF(OR('Full menu'!W45="MDC",'Full menu'!W45="PERF"),"rude",IF(OR('Full menu'!W45="PCB",'Full menu'!W45="AERF",'Full menu'!W45="UD"),"inter",IF(OR('Full menu'!W45="ACB",'Full menu'!W45="LCERT",'Full menu'!W45="LERT",'Full menu'!W45="FCERT",'Full menu'!W45="FCMT",'Full menu'!W45="LCMT",'Full menu'!W45="LMT",'Full menu'!W45="LCIT",'Full menu'!W45="FCIT",'Full menu'!W45="LIT",'Full menu'!W45="MwERT",'Full menu'!W45="ERwMT",'Full menu'!W45="M&amp;ERT",'Full menu'!W45="MwIT",'Full menu'!W45="IwMT",'Full menu'!W45="M&amp;IT",'Full menu'!W45="IwERT",'Full menu'!W45="ERwIT",'Full menu'!W45="I&amp;ERT",'Full menu'!W45="ER&amp;M&amp;IT",'Full menu'!W45="LSD"),"subst",IF(OR('Full menu'!W45="FERT",'Full menu'!W45="FMT",'Full menu'!W45="FIT",'Full menu'!W45="WSD"),"intens",""))))</f>
        <v>subst</v>
      </c>
      <c r="X45" s="4" t="str">
        <f>IF(OR('Full menu'!X45="MDC",'Full menu'!X45="PERF"),"rude",IF(OR('Full menu'!X45="PCB",'Full menu'!X45="AERF",'Full menu'!X45="UD"),"inter",IF(OR('Full menu'!X45="ACB",'Full menu'!X45="LCERT",'Full menu'!X45="LERT",'Full menu'!X45="FCERT",'Full menu'!X45="FCMT",'Full menu'!X45="LCMT",'Full menu'!X45="LMT",'Full menu'!X45="LCIT",'Full menu'!X45="FCIT",'Full menu'!X45="LIT",'Full menu'!X45="MwERT",'Full menu'!X45="ERwMT",'Full menu'!X45="M&amp;ERT",'Full menu'!X45="MwIT",'Full menu'!X45="IwMT",'Full menu'!X45="M&amp;IT",'Full menu'!X45="IwERT",'Full menu'!X45="ERwIT",'Full menu'!X45="I&amp;ERT",'Full menu'!X45="ER&amp;M&amp;IT",'Full menu'!X45="LSD"),"subst",IF(OR('Full menu'!X45="FERT",'Full menu'!X45="FMT",'Full menu'!X45="FIT",'Full menu'!X45="WSD"),"intens",""))))</f>
        <v>subst</v>
      </c>
      <c r="Y45" s="4" t="str">
        <f>IF(OR('Full menu'!Y45="MDC",'Full menu'!Y45="PERF"),"rude",IF(OR('Full menu'!Y45="PCB",'Full menu'!Y45="AERF",'Full menu'!Y45="UD"),"inter",IF(OR('Full menu'!Y45="ACB",'Full menu'!Y45="LCERT",'Full menu'!Y45="LERT",'Full menu'!Y45="FCERT",'Full menu'!Y45="FCMT",'Full menu'!Y45="LCMT",'Full menu'!Y45="LMT",'Full menu'!Y45="LCIT",'Full menu'!Y45="FCIT",'Full menu'!Y45="LIT",'Full menu'!Y45="MwERT",'Full menu'!Y45="ERwMT",'Full menu'!Y45="M&amp;ERT",'Full menu'!Y45="MwIT",'Full menu'!Y45="IwMT",'Full menu'!Y45="M&amp;IT",'Full menu'!Y45="IwERT",'Full menu'!Y45="ERwIT",'Full menu'!Y45="I&amp;ERT",'Full menu'!Y45="ER&amp;M&amp;IT",'Full menu'!Y45="LSD"),"subst",IF(OR('Full menu'!Y45="FERT",'Full menu'!Y45="FMT",'Full menu'!Y45="FIT",'Full menu'!Y45="WSD"),"intens",""))))</f>
        <v>subst</v>
      </c>
      <c r="Z45" s="4" t="str">
        <f>IF(OR('Full menu'!Z45="MDC",'Full menu'!Z45="PERF"),"rude",IF(OR('Full menu'!Z45="PCB",'Full menu'!Z45="AERF",'Full menu'!Z45="UD"),"inter",IF(OR('Full menu'!Z45="ACB",'Full menu'!Z45="LCERT",'Full menu'!Z45="LERT",'Full menu'!Z45="FCERT",'Full menu'!Z45="FCMT",'Full menu'!Z45="LCMT",'Full menu'!Z45="LMT",'Full menu'!Z45="LCIT",'Full menu'!Z45="FCIT",'Full menu'!Z45="LIT",'Full menu'!Z45="MwERT",'Full menu'!Z45="ERwMT",'Full menu'!Z45="M&amp;ERT",'Full menu'!Z45="MwIT",'Full menu'!Z45="IwMT",'Full menu'!Z45="M&amp;IT",'Full menu'!Z45="IwERT",'Full menu'!Z45="ERwIT",'Full menu'!Z45="I&amp;ERT",'Full menu'!Z45="ER&amp;M&amp;IT",'Full menu'!Z45="LSD"),"subst",IF(OR('Full menu'!Z45="FERT",'Full menu'!Z45="FMT",'Full menu'!Z45="FIT",'Full menu'!Z45="WSD"),"intens",""))))</f>
        <v>subst</v>
      </c>
      <c r="AA45" s="4" t="str">
        <f>IF(OR('Full menu'!AA45="MDC",'Full menu'!AA45="PERF"),"rude",IF(OR('Full menu'!AA45="PCB",'Full menu'!AA45="AERF",'Full menu'!AA45="UD"),"inter",IF(OR('Full menu'!AA45="ACB",'Full menu'!AA45="LCERT",'Full menu'!AA45="LERT",'Full menu'!AA45="FCERT",'Full menu'!AA45="FCMT",'Full menu'!AA45="LCMT",'Full menu'!AA45="LMT",'Full menu'!AA45="LCIT",'Full menu'!AA45="FCIT",'Full menu'!AA45="LIT",'Full menu'!AA45="MwERT",'Full menu'!AA45="ERwMT",'Full menu'!AA45="M&amp;ERT",'Full menu'!AA45="MwIT",'Full menu'!AA45="IwMT",'Full menu'!AA45="M&amp;IT",'Full menu'!AA45="IwERT",'Full menu'!AA45="ERwIT",'Full menu'!AA45="I&amp;ERT",'Full menu'!AA45="ER&amp;M&amp;IT",'Full menu'!AA45="LSD"),"subst",IF(OR('Full menu'!AA45="FERT",'Full menu'!AA45="FMT",'Full menu'!AA45="FIT",'Full menu'!AA45="WSD"),"intens",""))))</f>
        <v>subst</v>
      </c>
      <c r="AB45" s="4" t="str">
        <f>IF(OR('Full menu'!AB45="MDC",'Full menu'!AB45="PERF"),"rude",IF(OR('Full menu'!AB45="PCB",'Full menu'!AB45="AERF",'Full menu'!AB45="UD"),"inter",IF(OR('Full menu'!AB45="ACB",'Full menu'!AB45="LCERT",'Full menu'!AB45="LERT",'Full menu'!AB45="FCERT",'Full menu'!AB45="FCMT",'Full menu'!AB45="LCMT",'Full menu'!AB45="LMT",'Full menu'!AB45="LCIT",'Full menu'!AB45="FCIT",'Full menu'!AB45="LIT",'Full menu'!AB45="MwERT",'Full menu'!AB45="ERwMT",'Full menu'!AB45="M&amp;ERT",'Full menu'!AB45="MwIT",'Full menu'!AB45="IwMT",'Full menu'!AB45="M&amp;IT",'Full menu'!AB45="IwERT",'Full menu'!AB45="ERwIT",'Full menu'!AB45="I&amp;ERT",'Full menu'!AB45="ER&amp;M&amp;IT",'Full menu'!AB45="LSD"),"subst",IF(OR('Full menu'!AB45="FERT",'Full menu'!AB45="FMT",'Full menu'!AB45="FIT",'Full menu'!AB45="WSD"),"intens",""))))</f>
        <v>subst</v>
      </c>
      <c r="AC45" s="4" t="str">
        <f>IF(OR('Full menu'!AC45="MDC",'Full menu'!AC45="PERF"),"rude",IF(OR('Full menu'!AC45="PCB",'Full menu'!AC45="AERF",'Full menu'!AC45="UD"),"inter",IF(OR('Full menu'!AC45="ACB",'Full menu'!AC45="LCERT",'Full menu'!AC45="LERT",'Full menu'!AC45="FCERT",'Full menu'!AC45="FCMT",'Full menu'!AC45="LCMT",'Full menu'!AC45="LMT",'Full menu'!AC45="LCIT",'Full menu'!AC45="FCIT",'Full menu'!AC45="LIT",'Full menu'!AC45="MwERT",'Full menu'!AC45="ERwMT",'Full menu'!AC45="M&amp;ERT",'Full menu'!AC45="MwIT",'Full menu'!AC45="IwMT",'Full menu'!AC45="M&amp;IT",'Full menu'!AC45="IwERT",'Full menu'!AC45="ERwIT",'Full menu'!AC45="I&amp;ERT",'Full menu'!AC45="ER&amp;M&amp;IT",'Full menu'!AC45="LSD"),"subst",IF(OR('Full menu'!AC45="FERT",'Full menu'!AC45="FMT",'Full menu'!AC45="FIT",'Full menu'!AC45="WSD"),"intens",""))))</f>
        <v>intens</v>
      </c>
      <c r="AD45" s="4" t="str">
        <f>IF(OR('Full menu'!AD45="MDC",'Full menu'!AD45="PERF"),"rude",IF(OR('Full menu'!AD45="PCB",'Full menu'!AD45="AERF",'Full menu'!AD45="UD"),"inter",IF(OR('Full menu'!AD45="ACB",'Full menu'!AD45="LCERT",'Full menu'!AD45="LERT",'Full menu'!AD45="FCERT",'Full menu'!AD45="FCMT",'Full menu'!AD45="LCMT",'Full menu'!AD45="LMT",'Full menu'!AD45="LCIT",'Full menu'!AD45="FCIT",'Full menu'!AD45="LIT",'Full menu'!AD45="MwERT",'Full menu'!AD45="ERwMT",'Full menu'!AD45="M&amp;ERT",'Full menu'!AD45="MwIT",'Full menu'!AD45="IwMT",'Full menu'!AD45="M&amp;IT",'Full menu'!AD45="IwERT",'Full menu'!AD45="ERwIT",'Full menu'!AD45="I&amp;ERT",'Full menu'!AD45="ER&amp;M&amp;IT",'Full menu'!AD45="LSD"),"subst",IF(OR('Full menu'!AD45="FERT",'Full menu'!AD45="FMT",'Full menu'!AD45="FIT",'Full menu'!AD45="WSD"),"intens",""))))</f>
        <v>intens</v>
      </c>
      <c r="AE45" s="4" t="str">
        <f>IF(OR('Full menu'!AE45="MDC",'Full menu'!AE45="PERF"),"rude",IF(OR('Full menu'!AE45="PCB",'Full menu'!AE45="AERF",'Full menu'!AE45="UD"),"inter",IF(OR('Full menu'!AE45="ACB",'Full menu'!AE45="LCERT",'Full menu'!AE45="LERT",'Full menu'!AE45="FCERT",'Full menu'!AE45="FCMT",'Full menu'!AE45="LCMT",'Full menu'!AE45="LMT",'Full menu'!AE45="LCIT",'Full menu'!AE45="FCIT",'Full menu'!AE45="LIT",'Full menu'!AE45="MwERT",'Full menu'!AE45="ERwMT",'Full menu'!AE45="M&amp;ERT",'Full menu'!AE45="MwIT",'Full menu'!AE45="IwMT",'Full menu'!AE45="M&amp;IT",'Full menu'!AE45="IwERT",'Full menu'!AE45="ERwIT",'Full menu'!AE45="I&amp;ERT",'Full menu'!AE45="ER&amp;M&amp;IT",'Full menu'!AE45="LSD"),"subst",IF(OR('Full menu'!AE45="FERT",'Full menu'!AE45="FMT",'Full menu'!AE45="FIT",'Full menu'!AE45="WSD"),"intens",""))))</f>
        <v>intens</v>
      </c>
      <c r="AF45" s="4" t="str">
        <f>IF(OR('Full menu'!AF45="MDC",'Full menu'!AF45="PERF"),"rude",IF(OR('Full menu'!AF45="PCB",'Full menu'!AF45="AERF",'Full menu'!AF45="UD"),"inter",IF(OR('Full menu'!AF45="ACB",'Full menu'!AF45="LCERT",'Full menu'!AF45="LERT",'Full menu'!AF45="FCERT",'Full menu'!AF45="FCMT",'Full menu'!AF45="LCMT",'Full menu'!AF45="LMT",'Full menu'!AF45="LCIT",'Full menu'!AF45="FCIT",'Full menu'!AF45="LIT",'Full menu'!AF45="MwERT",'Full menu'!AF45="ERwMT",'Full menu'!AF45="M&amp;ERT",'Full menu'!AF45="MwIT",'Full menu'!AF45="IwMT",'Full menu'!AF45="M&amp;IT",'Full menu'!AF45="IwERT",'Full menu'!AF45="ERwIT",'Full menu'!AF45="I&amp;ERT",'Full menu'!AF45="ER&amp;M&amp;IT",'Full menu'!AF45="LSD"),"subst",IF(OR('Full menu'!AF45="FERT",'Full menu'!AF45="FMT",'Full menu'!AF45="FIT",'Full menu'!AF45="WSD"),"intens",""))))</f>
        <v>intens</v>
      </c>
      <c r="AG45" s="4" t="str">
        <f>IF(OR('Full menu'!AG45="MDC",'Full menu'!AG45="PERF"),"rude",IF(OR('Full menu'!AG45="PCB",'Full menu'!AG45="AERF",'Full menu'!AG45="UD"),"inter",IF(OR('Full menu'!AG45="ACB",'Full menu'!AG45="LCERT",'Full menu'!AG45="LERT",'Full menu'!AG45="FCERT",'Full menu'!AG45="FCMT",'Full menu'!AG45="LCMT",'Full menu'!AG45="LMT",'Full menu'!AG45="LCIT",'Full menu'!AG45="FCIT",'Full menu'!AG45="LIT",'Full menu'!AG45="MwERT",'Full menu'!AG45="ERwMT",'Full menu'!AG45="M&amp;ERT",'Full menu'!AG45="MwIT",'Full menu'!AG45="IwMT",'Full menu'!AG45="M&amp;IT",'Full menu'!AG45="IwERT",'Full menu'!AG45="ERwIT",'Full menu'!AG45="I&amp;ERT",'Full menu'!AG45="ER&amp;M&amp;IT",'Full menu'!AG45="LSD"),"subst",IF(OR('Full menu'!AG45="FERT",'Full menu'!AG45="FMT",'Full menu'!AG45="FIT",'Full menu'!AG45="WSD"),"intens",""))))</f>
        <v>intens</v>
      </c>
      <c r="AH45" s="4" t="str">
        <f>IF(OR('Full menu'!AH45="MDC",'Full menu'!AH45="PERF"),"rude",IF(OR('Full menu'!AH45="PCB",'Full menu'!AH45="AERF",'Full menu'!AH45="UD"),"inter",IF(OR('Full menu'!AH45="ACB",'Full menu'!AH45="LCERT",'Full menu'!AH45="LERT",'Full menu'!AH45="FCERT",'Full menu'!AH45="FCMT",'Full menu'!AH45="LCMT",'Full menu'!AH45="LMT",'Full menu'!AH45="LCIT",'Full menu'!AH45="FCIT",'Full menu'!AH45="LIT",'Full menu'!AH45="MwERT",'Full menu'!AH45="ERwMT",'Full menu'!AH45="M&amp;ERT",'Full menu'!AH45="MwIT",'Full menu'!AH45="IwMT",'Full menu'!AH45="M&amp;IT",'Full menu'!AH45="IwERT",'Full menu'!AH45="ERwIT",'Full menu'!AH45="I&amp;ERT",'Full menu'!AH45="ER&amp;M&amp;IT",'Full menu'!AH45="LSD"),"subst",IF(OR('Full menu'!AH45="FERT",'Full menu'!AH45="FMT",'Full menu'!AH45="FIT",'Full menu'!AH45="WSD"),"intens",""))))</f>
        <v>intens</v>
      </c>
      <c r="AI45" s="4" t="str">
        <f>IF(OR('Full menu'!AI45="MDC",'Full menu'!AI45="PERF"),"rude",IF(OR('Full menu'!AI45="PCB",'Full menu'!AI45="AERF",'Full menu'!AI45="UD"),"inter",IF(OR('Full menu'!AI45="ACB",'Full menu'!AI45="LCERT",'Full menu'!AI45="LERT",'Full menu'!AI45="FCERT",'Full menu'!AI45="FCMT",'Full menu'!AI45="LCMT",'Full menu'!AI45="LMT",'Full menu'!AI45="LCIT",'Full menu'!AI45="FCIT",'Full menu'!AI45="LIT",'Full menu'!AI45="MwERT",'Full menu'!AI45="ERwMT",'Full menu'!AI45="M&amp;ERT",'Full menu'!AI45="MwIT",'Full menu'!AI45="IwMT",'Full menu'!AI45="M&amp;IT",'Full menu'!AI45="IwERT",'Full menu'!AI45="ERwIT",'Full menu'!AI45="I&amp;ERT",'Full menu'!AI45="ER&amp;M&amp;IT",'Full menu'!AI45="LSD"),"subst",IF(OR('Full menu'!AI45="FERT",'Full menu'!AI45="FMT",'Full menu'!AI45="FIT",'Full menu'!AI45="WSD"),"intens",""))))</f>
        <v>intens</v>
      </c>
      <c r="AJ45" s="4" t="str">
        <f>IF(OR('Full menu'!AJ45="MDC",'Full menu'!AJ45="PERF"),"rude",IF(OR('Full menu'!AJ45="PCB",'Full menu'!AJ45="AERF",'Full menu'!AJ45="UD"),"inter",IF(OR('Full menu'!AJ45="ACB",'Full menu'!AJ45="LCERT",'Full menu'!AJ45="LERT",'Full menu'!AJ45="FCERT",'Full menu'!AJ45="FCMT",'Full menu'!AJ45="LCMT",'Full menu'!AJ45="LMT",'Full menu'!AJ45="LCIT",'Full menu'!AJ45="FCIT",'Full menu'!AJ45="LIT",'Full menu'!AJ45="MwERT",'Full menu'!AJ45="ERwMT",'Full menu'!AJ45="M&amp;ERT",'Full menu'!AJ45="MwIT",'Full menu'!AJ45="IwMT",'Full menu'!AJ45="M&amp;IT",'Full menu'!AJ45="IwERT",'Full menu'!AJ45="ERwIT",'Full menu'!AJ45="I&amp;ERT",'Full menu'!AJ45="ER&amp;M&amp;IT",'Full menu'!AJ45="LSD"),"subst",IF(OR('Full menu'!AJ45="FERT",'Full menu'!AJ45="FMT",'Full menu'!AJ45="FIT",'Full menu'!AJ45="WSD"),"intens",""))))</f>
        <v>intens</v>
      </c>
      <c r="AK45" s="4" t="str">
        <f>IF(OR('Full menu'!AK45="MDC",'Full menu'!AK45="PERF"),"rude",IF(OR('Full menu'!AK45="PCB",'Full menu'!AK45="AERF",'Full menu'!AK45="UD"),"inter",IF(OR('Full menu'!AK45="ACB",'Full menu'!AK45="LCERT",'Full menu'!AK45="LERT",'Full menu'!AK45="FCERT",'Full menu'!AK45="FCMT",'Full menu'!AK45="LCMT",'Full menu'!AK45="LMT",'Full menu'!AK45="LCIT",'Full menu'!AK45="FCIT",'Full menu'!AK45="LIT",'Full menu'!AK45="MwERT",'Full menu'!AK45="ERwMT",'Full menu'!AK45="M&amp;ERT",'Full menu'!AK45="MwIT",'Full menu'!AK45="IwMT",'Full menu'!AK45="M&amp;IT",'Full menu'!AK45="IwERT",'Full menu'!AK45="ERwIT",'Full menu'!AK45="I&amp;ERT",'Full menu'!AK45="ER&amp;M&amp;IT",'Full menu'!AK45="LSD"),"subst",IF(OR('Full menu'!AK45="FERT",'Full menu'!AK45="FMT",'Full menu'!AK45="FIT",'Full menu'!AK45="WSD"),"intens",""))))</f>
        <v>intens</v>
      </c>
      <c r="AL45" s="4" t="str">
        <f>IF(OR('Full menu'!AL45="MDC",'Full menu'!AL45="PERF"),"rude",IF(OR('Full menu'!AL45="PCB",'Full menu'!AL45="AERF",'Full menu'!AL45="UD"),"inter",IF(OR('Full menu'!AL45="ACB",'Full menu'!AL45="LCERT",'Full menu'!AL45="LERT",'Full menu'!AL45="FCERT",'Full menu'!AL45="FCMT",'Full menu'!AL45="LCMT",'Full menu'!AL45="LMT",'Full menu'!AL45="LCIT",'Full menu'!AL45="FCIT",'Full menu'!AL45="LIT",'Full menu'!AL45="MwERT",'Full menu'!AL45="ERwMT",'Full menu'!AL45="M&amp;ERT",'Full menu'!AL45="MwIT",'Full menu'!AL45="IwMT",'Full menu'!AL45="M&amp;IT",'Full menu'!AL45="IwERT",'Full menu'!AL45="ERwIT",'Full menu'!AL45="I&amp;ERT",'Full menu'!AL45="ER&amp;M&amp;IT",'Full menu'!AL45="LSD"),"subst",IF(OR('Full menu'!AL45="FERT",'Full menu'!AL45="FMT",'Full menu'!AL45="FIT",'Full menu'!AL45="WSD"),"intens",""))))</f>
        <v>intens</v>
      </c>
      <c r="AM45" s="4" t="str">
        <f>IF(OR('Full menu'!AM45="MDC",'Full menu'!AM45="PERF"),"rude",IF(OR('Full menu'!AM45="PCB",'Full menu'!AM45="AERF",'Full menu'!AM45="UD"),"inter",IF(OR('Full menu'!AM45="ACB",'Full menu'!AM45="LCERT",'Full menu'!AM45="LERT",'Full menu'!AM45="FCERT",'Full menu'!AM45="FCMT",'Full menu'!AM45="LCMT",'Full menu'!AM45="LMT",'Full menu'!AM45="LCIT",'Full menu'!AM45="FCIT",'Full menu'!AM45="LIT",'Full menu'!AM45="MwERT",'Full menu'!AM45="ERwMT",'Full menu'!AM45="M&amp;ERT",'Full menu'!AM45="MwIT",'Full menu'!AM45="IwMT",'Full menu'!AM45="M&amp;IT",'Full menu'!AM45="IwERT",'Full menu'!AM45="ERwIT",'Full menu'!AM45="I&amp;ERT",'Full menu'!AM45="ER&amp;M&amp;IT",'Full menu'!AM45="LSD"),"subst",IF(OR('Full menu'!AM45="FERT",'Full menu'!AM45="FMT",'Full menu'!AM45="FIT",'Full menu'!AM45="WSD"),"intens",""))))</f>
        <v>intens</v>
      </c>
      <c r="AN45" s="4" t="str">
        <f>IF(OR('Full menu'!AN45="MDC",'Full menu'!AN45="PERF"),"rude",IF(OR('Full menu'!AN45="PCB",'Full menu'!AN45="AERF",'Full menu'!AN45="UD"),"inter",IF(OR('Full menu'!AN45="ACB",'Full menu'!AN45="LCERT",'Full menu'!AN45="LERT",'Full menu'!AN45="FCERT",'Full menu'!AN45="FCMT",'Full menu'!AN45="LCMT",'Full menu'!AN45="LMT",'Full menu'!AN45="LCIT",'Full menu'!AN45="FCIT",'Full menu'!AN45="LIT",'Full menu'!AN45="MwERT",'Full menu'!AN45="ERwMT",'Full menu'!AN45="M&amp;ERT",'Full menu'!AN45="MwIT",'Full menu'!AN45="IwMT",'Full menu'!AN45="M&amp;IT",'Full menu'!AN45="IwERT",'Full menu'!AN45="ERwIT",'Full menu'!AN45="I&amp;ERT",'Full menu'!AN45="ER&amp;M&amp;IT",'Full menu'!AN45="LSD"),"subst",IF(OR('Full menu'!AN45="FERT",'Full menu'!AN45="FMT",'Full menu'!AN45="FIT",'Full menu'!AN45="WSD"),"intens",""))))</f>
        <v>intens</v>
      </c>
      <c r="AO45" s="4" t="str">
        <f>IF(OR('Full menu'!AO45="MDC",'Full menu'!AO45="PERF"),"rude",IF(OR('Full menu'!AO45="PCB",'Full menu'!AO45="AERF",'Full menu'!AO45="UD"),"inter",IF(OR('Full menu'!AO45="ACB",'Full menu'!AO45="LCERT",'Full menu'!AO45="LERT",'Full menu'!AO45="FCERT",'Full menu'!AO45="FCMT",'Full menu'!AO45="LCMT",'Full menu'!AO45="LMT",'Full menu'!AO45="LCIT",'Full menu'!AO45="FCIT",'Full menu'!AO45="LIT",'Full menu'!AO45="MwERT",'Full menu'!AO45="ERwMT",'Full menu'!AO45="M&amp;ERT",'Full menu'!AO45="MwIT",'Full menu'!AO45="IwMT",'Full menu'!AO45="M&amp;IT",'Full menu'!AO45="IwERT",'Full menu'!AO45="ERwIT",'Full menu'!AO45="I&amp;ERT",'Full menu'!AO45="ER&amp;M&amp;IT",'Full menu'!AO45="LSD"),"subst",IF(OR('Full menu'!AO45="FERT",'Full menu'!AO45="FMT",'Full menu'!AO45="FIT",'Full menu'!AO45="WSD"),"intens",""))))</f>
        <v>intens</v>
      </c>
      <c r="AP45" s="4" t="str">
        <f>IF(OR('Full menu'!AP45="MDC",'Full menu'!AP45="PERF"),"rude",IF(OR('Full menu'!AP45="PCB",'Full menu'!AP45="AERF",'Full menu'!AP45="UD"),"inter",IF(OR('Full menu'!AP45="ACB",'Full menu'!AP45="LCERT",'Full menu'!AP45="LERT",'Full menu'!AP45="FCERT",'Full menu'!AP45="FCMT",'Full menu'!AP45="LCMT",'Full menu'!AP45="LMT",'Full menu'!AP45="LCIT",'Full menu'!AP45="FCIT",'Full menu'!AP45="LIT",'Full menu'!AP45="MwERT",'Full menu'!AP45="ERwMT",'Full menu'!AP45="M&amp;ERT",'Full menu'!AP45="MwIT",'Full menu'!AP45="IwMT",'Full menu'!AP45="M&amp;IT",'Full menu'!AP45="IwERT",'Full menu'!AP45="ERwIT",'Full menu'!AP45="I&amp;ERT",'Full menu'!AP45="ER&amp;M&amp;IT",'Full menu'!AP45="LSD"),"subst",IF(OR('Full menu'!AP45="FERT",'Full menu'!AP45="FMT",'Full menu'!AP45="FIT",'Full menu'!AP45="WSD"),"intens",""))))</f>
        <v>intens</v>
      </c>
      <c r="AQ45" s="4" t="str">
        <f>IF(OR('Full menu'!AQ45="MDC",'Full menu'!AQ45="PERF"),"rude",IF(OR('Full menu'!AQ45="PCB",'Full menu'!AQ45="AERF",'Full menu'!AQ45="UD"),"inter",IF(OR('Full menu'!AQ45="ACB",'Full menu'!AQ45="LCERT",'Full menu'!AQ45="LERT",'Full menu'!AQ45="FCERT",'Full menu'!AQ45="FCMT",'Full menu'!AQ45="LCMT",'Full menu'!AQ45="LMT",'Full menu'!AQ45="LCIT",'Full menu'!AQ45="FCIT",'Full menu'!AQ45="LIT",'Full menu'!AQ45="MwERT",'Full menu'!AQ45="ERwMT",'Full menu'!AQ45="M&amp;ERT",'Full menu'!AQ45="MwIT",'Full menu'!AQ45="IwMT",'Full menu'!AQ45="M&amp;IT",'Full menu'!AQ45="IwERT",'Full menu'!AQ45="ERwIT",'Full menu'!AQ45="I&amp;ERT",'Full menu'!AQ45="ER&amp;M&amp;IT",'Full menu'!AQ45="LSD"),"subst",IF(OR('Full menu'!AQ45="FERT",'Full menu'!AQ45="FMT",'Full menu'!AQ45="FIT",'Full menu'!AQ45="WSD"),"intens",""))))</f>
        <v>intens</v>
      </c>
      <c r="AR45" s="4" t="str">
        <f>IF(OR('Full menu'!AR45="MDC",'Full menu'!AR45="PERF"),"rude",IF(OR('Full menu'!AR45="PCB",'Full menu'!AR45="AERF",'Full menu'!AR45="UD"),"inter",IF(OR('Full menu'!AR45="ACB",'Full menu'!AR45="LCERT",'Full menu'!AR45="LERT",'Full menu'!AR45="FCERT",'Full menu'!AR45="FCMT",'Full menu'!AR45="LCMT",'Full menu'!AR45="LMT",'Full menu'!AR45="LCIT",'Full menu'!AR45="FCIT",'Full menu'!AR45="LIT",'Full menu'!AR45="MwERT",'Full menu'!AR45="ERwMT",'Full menu'!AR45="M&amp;ERT",'Full menu'!AR45="MwIT",'Full menu'!AR45="IwMT",'Full menu'!AR45="M&amp;IT",'Full menu'!AR45="IwERT",'Full menu'!AR45="ERwIT",'Full menu'!AR45="I&amp;ERT",'Full menu'!AR45="ER&amp;M&amp;IT",'Full menu'!AR45="LSD"),"subst",IF(OR('Full menu'!AR45="FERT",'Full menu'!AR45="FMT",'Full menu'!AR45="FIT",'Full menu'!AR45="WSD"),"intens",""))))</f>
        <v>intens</v>
      </c>
      <c r="AS45" s="4" t="str">
        <f>IF(OR('Full menu'!AS45="MDC",'Full menu'!AS45="PERF"),"rude",IF(OR('Full menu'!AS45="PCB",'Full menu'!AS45="AERF",'Full menu'!AS45="UD"),"inter",IF(OR('Full menu'!AS45="ACB",'Full menu'!AS45="LCERT",'Full menu'!AS45="LERT",'Full menu'!AS45="FCERT",'Full menu'!AS45="FCMT",'Full menu'!AS45="LCMT",'Full menu'!AS45="LMT",'Full menu'!AS45="LCIT",'Full menu'!AS45="FCIT",'Full menu'!AS45="LIT",'Full menu'!AS45="MwERT",'Full menu'!AS45="ERwMT",'Full menu'!AS45="M&amp;ERT",'Full menu'!AS45="MwIT",'Full menu'!AS45="IwMT",'Full menu'!AS45="M&amp;IT",'Full menu'!AS45="IwERT",'Full menu'!AS45="ERwIT",'Full menu'!AS45="I&amp;ERT",'Full menu'!AS45="ER&amp;M&amp;IT",'Full menu'!AS45="LSD"),"subst",IF(OR('Full menu'!AS45="FERT",'Full menu'!AS45="FMT",'Full menu'!AS45="FIT",'Full menu'!AS45="WSD"),"intens",""))))</f>
        <v>intens</v>
      </c>
    </row>
    <row r="46" spans="1:45" x14ac:dyDescent="0.2">
      <c r="A46" s="4" t="s">
        <v>68</v>
      </c>
      <c r="B46" s="4" t="str">
        <f>IF(OR('Full menu'!B46="MDC",'Full menu'!B46="PERF"),"basic",IF(OR('Full menu'!B46="PCB",'Full menu'!B46="AERF",'Full menu'!B46="UD"),"inter1",IF(OR('Full menu'!B46="ACB",'Full menu'!B46="LCERT",'Full menu'!B46="LERT",'Full menu'!B46="FCERT",'Full menu'!B46="FCMT",'Full menu'!B46="LCMT",'Full menu'!B46="LMT",'Full menu'!B46="LCIT",'Full menu'!B46="FCIT",'Full menu'!B46="LIT",'Full menu'!B46="MwERT",'Full menu'!B46="ERwMT",'Full menu'!B46="M&amp;ERT",'Full menu'!B46="MwIT",'Full menu'!B46="IwMT",'Full menu'!B46="M&amp;IT",'Full menu'!B46="IwERT",'Full menu'!B46="ERwIT",'Full menu'!B46="I&amp;ERT",'Full menu'!B46="ER&amp;M&amp;IT",'Full menu'!B46="LSD"),"inter2",IF(OR('Full menu'!B46="FERT",'Full menu'!B46="FMT",'Full menu'!B46="FIT",'Full menu'!B46="WSD"),"devel",""))))</f>
        <v/>
      </c>
      <c r="C46" s="4" t="str">
        <f>IF(OR('Full menu'!C46="MDC",'Full menu'!C46="PERF"),"basic",IF(OR('Full menu'!C46="PCB",'Full menu'!C46="AERF",'Full menu'!C46="UD"),"inter1",IF(OR('Full menu'!C46="ACB",'Full menu'!C46="LCERT",'Full menu'!C46="LERT",'Full menu'!C46="FCERT",'Full menu'!C46="FCMT",'Full menu'!C46="LCMT",'Full menu'!C46="LMT",'Full menu'!C46="LCIT",'Full menu'!C46="FCIT",'Full menu'!C46="LIT",'Full menu'!C46="MwERT",'Full menu'!C46="ERwMT",'Full menu'!C46="M&amp;ERT",'Full menu'!C46="MwIT",'Full menu'!C46="IwMT",'Full menu'!C46="M&amp;IT",'Full menu'!C46="IwERT",'Full menu'!C46="ERwIT",'Full menu'!C46="I&amp;ERT",'Full menu'!C46="ER&amp;M&amp;IT",'Full menu'!C46="LSD"),"inter2",IF(OR('Full menu'!C46="FERT",'Full menu'!C46="FMT",'Full menu'!C46="FIT",'Full menu'!C46="WSD"),"devel",""))))</f>
        <v/>
      </c>
      <c r="D46" s="4" t="str">
        <f>IF(OR('Full menu'!D46="MDC",'Full menu'!D46="PERF"),"basic",IF(OR('Full menu'!D46="PCB",'Full menu'!D46="AERF",'Full menu'!D46="UD"),"inter1",IF(OR('Full menu'!D46="ACB",'Full menu'!D46="LCERT",'Full menu'!D46="LERT",'Full menu'!D46="FCERT",'Full menu'!D46="FCMT",'Full menu'!D46="LCMT",'Full menu'!D46="LMT",'Full menu'!D46="LCIT",'Full menu'!D46="FCIT",'Full menu'!D46="LIT",'Full menu'!D46="MwERT",'Full menu'!D46="ERwMT",'Full menu'!D46="M&amp;ERT",'Full menu'!D46="MwIT",'Full menu'!D46="IwMT",'Full menu'!D46="M&amp;IT",'Full menu'!D46="IwERT",'Full menu'!D46="ERwIT",'Full menu'!D46="I&amp;ERT",'Full menu'!D46="ER&amp;M&amp;IT",'Full menu'!D46="LSD"),"inter2",IF(OR('Full menu'!D46="FERT",'Full menu'!D46="FMT",'Full menu'!D46="FIT",'Full menu'!D46="WSD"),"devel",""))))</f>
        <v/>
      </c>
      <c r="E46" s="4" t="str">
        <f>IF(OR('Full menu'!E46="MDC",'Full menu'!E46="PERF"),"basic",IF(OR('Full menu'!E46="PCB",'Full menu'!E46="AERF",'Full menu'!E46="UD"),"inter1",IF(OR('Full menu'!E46="ACB",'Full menu'!E46="LCERT",'Full menu'!E46="LERT",'Full menu'!E46="FCERT",'Full menu'!E46="FCMT",'Full menu'!E46="LCMT",'Full menu'!E46="LMT",'Full menu'!E46="LCIT",'Full menu'!E46="FCIT",'Full menu'!E46="LIT",'Full menu'!E46="MwERT",'Full menu'!E46="ERwMT",'Full menu'!E46="M&amp;ERT",'Full menu'!E46="MwIT",'Full menu'!E46="IwMT",'Full menu'!E46="M&amp;IT",'Full menu'!E46="IwERT",'Full menu'!E46="ERwIT",'Full menu'!E46="I&amp;ERT",'Full menu'!E46="ER&amp;M&amp;IT",'Full menu'!E46="LSD"),"inter2",IF(OR('Full menu'!E46="FERT",'Full menu'!E46="FMT",'Full menu'!E46="FIT",'Full menu'!E46="WSD"),"devel",""))))</f>
        <v/>
      </c>
      <c r="F46" s="4" t="str">
        <f>IF(OR('Full menu'!F46="MDC",'Full menu'!F46="PERF"),"basic",IF(OR('Full menu'!F46="PCB",'Full menu'!F46="AERF",'Full menu'!F46="UD"),"inter1",IF(OR('Full menu'!F46="ACB",'Full menu'!F46="LCERT",'Full menu'!F46="LERT",'Full menu'!F46="FCERT",'Full menu'!F46="FCMT",'Full menu'!F46="LCMT",'Full menu'!F46="LMT",'Full menu'!F46="LCIT",'Full menu'!F46="FCIT",'Full menu'!F46="LIT",'Full menu'!F46="MwERT",'Full menu'!F46="ERwMT",'Full menu'!F46="M&amp;ERT",'Full menu'!F46="MwIT",'Full menu'!F46="IwMT",'Full menu'!F46="M&amp;IT",'Full menu'!F46="IwERT",'Full menu'!F46="ERwIT",'Full menu'!F46="I&amp;ERT",'Full menu'!F46="ER&amp;M&amp;IT",'Full menu'!F46="LSD"),"inter2",IF(OR('Full menu'!F46="FERT",'Full menu'!F46="FMT",'Full menu'!F46="FIT",'Full menu'!F46="WSD"),"devel",""))))</f>
        <v/>
      </c>
      <c r="G46" s="4" t="str">
        <f>IF(OR('Full menu'!G46="MDC",'Full menu'!G46="PERF"),"basic",IF(OR('Full menu'!G46="PCB",'Full menu'!G46="AERF",'Full menu'!G46="UD"),"inter1",IF(OR('Full menu'!G46="ACB",'Full menu'!G46="LCERT",'Full menu'!G46="LERT",'Full menu'!G46="FCERT",'Full menu'!G46="FCMT",'Full menu'!G46="LCMT",'Full menu'!G46="LMT",'Full menu'!G46="LCIT",'Full menu'!G46="FCIT",'Full menu'!G46="LIT",'Full menu'!G46="MwERT",'Full menu'!G46="ERwMT",'Full menu'!G46="M&amp;ERT",'Full menu'!G46="MwIT",'Full menu'!G46="IwMT",'Full menu'!G46="M&amp;IT",'Full menu'!G46="IwERT",'Full menu'!G46="ERwIT",'Full menu'!G46="I&amp;ERT",'Full menu'!G46="ER&amp;M&amp;IT",'Full menu'!G46="LSD"),"inter2",IF(OR('Full menu'!G46="FERT",'Full menu'!G46="FMT",'Full menu'!G46="FIT",'Full menu'!G46="WSD"),"devel",""))))</f>
        <v/>
      </c>
      <c r="H46" s="4" t="str">
        <f>IF(OR('Full menu'!H46="MDC",'Full menu'!H46="PERF"),"basic",IF(OR('Full menu'!H46="PCB",'Full menu'!H46="AERF",'Full menu'!H46="UD"),"inter1",IF(OR('Full menu'!H46="ACB",'Full menu'!H46="LCERT",'Full menu'!H46="LERT",'Full menu'!H46="FCERT",'Full menu'!H46="FCMT",'Full menu'!H46="LCMT",'Full menu'!H46="LMT",'Full menu'!H46="LCIT",'Full menu'!H46="FCIT",'Full menu'!H46="LIT",'Full menu'!H46="MwERT",'Full menu'!H46="ERwMT",'Full menu'!H46="M&amp;ERT",'Full menu'!H46="MwIT",'Full menu'!H46="IwMT",'Full menu'!H46="M&amp;IT",'Full menu'!H46="IwERT",'Full menu'!H46="ERwIT",'Full menu'!H46="I&amp;ERT",'Full menu'!H46="ER&amp;M&amp;IT",'Full menu'!H46="LSD"),"inter2",IF(OR('Full menu'!H46="FERT",'Full menu'!H46="FMT",'Full menu'!H46="FIT",'Full menu'!H46="WSD"),"devel",""))))</f>
        <v/>
      </c>
      <c r="I46" s="4" t="str">
        <f>IF(OR('Full menu'!I46="MDC",'Full menu'!I46="PERF"),"basic",IF(OR('Full menu'!I46="PCB",'Full menu'!I46="AERF",'Full menu'!I46="UD"),"inter1",IF(OR('Full menu'!I46="ACB",'Full menu'!I46="LCERT",'Full menu'!I46="LERT",'Full menu'!I46="FCERT",'Full menu'!I46="FCMT",'Full menu'!I46="LCMT",'Full menu'!I46="LMT",'Full menu'!I46="LCIT",'Full menu'!I46="FCIT",'Full menu'!I46="LIT",'Full menu'!I46="MwERT",'Full menu'!I46="ERwMT",'Full menu'!I46="M&amp;ERT",'Full menu'!I46="MwIT",'Full menu'!I46="IwMT",'Full menu'!I46="M&amp;IT",'Full menu'!I46="IwERT",'Full menu'!I46="ERwIT",'Full menu'!I46="I&amp;ERT",'Full menu'!I46="ER&amp;M&amp;IT",'Full menu'!I46="LSD"),"inter2",IF(OR('Full menu'!I46="FERT",'Full menu'!I46="FMT",'Full menu'!I46="FIT",'Full menu'!I46="WSD"),"devel",""))))</f>
        <v/>
      </c>
      <c r="J46" s="4" t="str">
        <f>IF(OR('Full menu'!J46="MDC",'Full menu'!J46="PERF"),"basic",IF(OR('Full menu'!J46="PCB",'Full menu'!J46="AERF",'Full menu'!J46="UD"),"inter1",IF(OR('Full menu'!J46="ACB",'Full menu'!J46="LCERT",'Full menu'!J46="LERT",'Full menu'!J46="FCERT",'Full menu'!J46="FCMT",'Full menu'!J46="LCMT",'Full menu'!J46="LMT",'Full menu'!J46="LCIT",'Full menu'!J46="FCIT",'Full menu'!J46="LIT",'Full menu'!J46="MwERT",'Full menu'!J46="ERwMT",'Full menu'!J46="M&amp;ERT",'Full menu'!J46="MwIT",'Full menu'!J46="IwMT",'Full menu'!J46="M&amp;IT",'Full menu'!J46="IwERT",'Full menu'!J46="ERwIT",'Full menu'!J46="I&amp;ERT",'Full menu'!J46="ER&amp;M&amp;IT",'Full menu'!J46="LSD"),"inter2",IF(OR('Full menu'!J46="FERT",'Full menu'!J46="FMT",'Full menu'!J46="FIT",'Full menu'!J46="WSD"),"devel",""))))</f>
        <v/>
      </c>
      <c r="K46" s="4" t="str">
        <f>IF(OR('Full menu'!K46="MDC",'Full menu'!K46="PERF"),"basic",IF(OR('Full menu'!K46="PCB",'Full menu'!K46="AERF",'Full menu'!K46="UD"),"inter1",IF(OR('Full menu'!K46="ACB",'Full menu'!K46="LCERT",'Full menu'!K46="LERT",'Full menu'!K46="FCERT",'Full menu'!K46="FCMT",'Full menu'!K46="LCMT",'Full menu'!K46="LMT",'Full menu'!K46="LCIT",'Full menu'!K46="FCIT",'Full menu'!K46="LIT",'Full menu'!K46="MwERT",'Full menu'!K46="ERwMT",'Full menu'!K46="M&amp;ERT",'Full menu'!K46="MwIT",'Full menu'!K46="IwMT",'Full menu'!K46="M&amp;IT",'Full menu'!K46="IwERT",'Full menu'!K46="ERwIT",'Full menu'!K46="I&amp;ERT",'Full menu'!K46="ER&amp;M&amp;IT",'Full menu'!K46="LSD"),"inter2",IF(OR('Full menu'!K46="FERT",'Full menu'!K46="FMT",'Full menu'!K46="FIT",'Full menu'!K46="WSD"),"devel",""))))</f>
        <v/>
      </c>
      <c r="L46" s="4" t="str">
        <f>IF(OR('Full menu'!L46="MDC",'Full menu'!L46="PERF"),"basic",IF(OR('Full menu'!L46="PCB",'Full menu'!L46="AERF",'Full menu'!L46="UD"),"inter1",IF(OR('Full menu'!L46="ACB",'Full menu'!L46="LCERT",'Full menu'!L46="LERT",'Full menu'!L46="FCERT",'Full menu'!L46="FCMT",'Full menu'!L46="LCMT",'Full menu'!L46="LMT",'Full menu'!L46="LCIT",'Full menu'!L46="FCIT",'Full menu'!L46="LIT",'Full menu'!L46="MwERT",'Full menu'!L46="ERwMT",'Full menu'!L46="M&amp;ERT",'Full menu'!L46="MwIT",'Full menu'!L46="IwMT",'Full menu'!L46="M&amp;IT",'Full menu'!L46="IwERT",'Full menu'!L46="ERwIT",'Full menu'!L46="I&amp;ERT",'Full menu'!L46="ER&amp;M&amp;IT",'Full menu'!L46="LSD"),"inter2",IF(OR('Full menu'!L46="FERT",'Full menu'!L46="FMT",'Full menu'!L46="FIT",'Full menu'!L46="WSD"),"devel",""))))</f>
        <v/>
      </c>
      <c r="M46" s="4" t="str">
        <f>IF(OR('Full menu'!M46="MDC",'Full menu'!M46="PERF"),"basic",IF(OR('Full menu'!M46="PCB",'Full menu'!M46="AERF",'Full menu'!M46="UD"),"inter1",IF(OR('Full menu'!M46="ACB",'Full menu'!M46="LCERT",'Full menu'!M46="LERT",'Full menu'!M46="FCERT",'Full menu'!M46="FCMT",'Full menu'!M46="LCMT",'Full menu'!M46="LMT",'Full menu'!M46="LCIT",'Full menu'!M46="FCIT",'Full menu'!M46="LIT",'Full menu'!M46="MwERT",'Full menu'!M46="ERwMT",'Full menu'!M46="M&amp;ERT",'Full menu'!M46="MwIT",'Full menu'!M46="IwMT",'Full menu'!M46="M&amp;IT",'Full menu'!M46="IwERT",'Full menu'!M46="ERwIT",'Full menu'!M46="I&amp;ERT",'Full menu'!M46="ER&amp;M&amp;IT",'Full menu'!M46="LSD"),"inter2",IF(OR('Full menu'!M46="FERT",'Full menu'!M46="FMT",'Full menu'!M46="FIT",'Full menu'!M46="WSD"),"devel",""))))</f>
        <v/>
      </c>
      <c r="N46" s="4" t="str">
        <f>IF(OR('Full menu'!N46="MDC",'Full menu'!N46="PERF"),"basic",IF(OR('Full menu'!N46="PCB",'Full menu'!N46="AERF",'Full menu'!N46="UD"),"inter1",IF(OR('Full menu'!N46="ACB",'Full menu'!N46="LCERT",'Full menu'!N46="LERT",'Full menu'!N46="FCERT",'Full menu'!N46="FCMT",'Full menu'!N46="LCMT",'Full menu'!N46="LMT",'Full menu'!N46="LCIT",'Full menu'!N46="FCIT",'Full menu'!N46="LIT",'Full menu'!N46="MwERT",'Full menu'!N46="ERwMT",'Full menu'!N46="M&amp;ERT",'Full menu'!N46="MwIT",'Full menu'!N46="IwMT",'Full menu'!N46="M&amp;IT",'Full menu'!N46="IwERT",'Full menu'!N46="ERwIT",'Full menu'!N46="I&amp;ERT",'Full menu'!N46="ER&amp;M&amp;IT",'Full menu'!N46="LSD"),"inter2",IF(OR('Full menu'!N46="FERT",'Full menu'!N46="FMT",'Full menu'!N46="FIT",'Full menu'!N46="WSD"),"devel",""))))</f>
        <v/>
      </c>
      <c r="O46" s="4" t="str">
        <f>IF(OR('Full menu'!O46="MDC",'Full menu'!O46="PERF"),"basic",IF(OR('Full menu'!O46="PCB",'Full menu'!O46="AERF",'Full menu'!O46="UD"),"inter1",IF(OR('Full menu'!O46="ACB",'Full menu'!O46="LCERT",'Full menu'!O46="LERT",'Full menu'!O46="FCERT",'Full menu'!O46="FCMT",'Full menu'!O46="LCMT",'Full menu'!O46="LMT",'Full menu'!O46="LCIT",'Full menu'!O46="FCIT",'Full menu'!O46="LIT",'Full menu'!O46="MwERT",'Full menu'!O46="ERwMT",'Full menu'!O46="M&amp;ERT",'Full menu'!O46="MwIT",'Full menu'!O46="IwMT",'Full menu'!O46="M&amp;IT",'Full menu'!O46="IwERT",'Full menu'!O46="ERwIT",'Full menu'!O46="I&amp;ERT",'Full menu'!O46="ER&amp;M&amp;IT",'Full menu'!O46="LSD"),"inter2",IF(OR('Full menu'!O46="FERT",'Full menu'!O46="FMT",'Full menu'!O46="FIT",'Full menu'!O46="WSD"),"devel",""))))</f>
        <v/>
      </c>
      <c r="P46" s="4" t="str">
        <f>IF(OR('Full menu'!P46="MDC",'Full menu'!P46="PERF"),"basic",IF(OR('Full menu'!P46="PCB",'Full menu'!P46="AERF",'Full menu'!P46="UD"),"inter1",IF(OR('Full menu'!P46="ACB",'Full menu'!P46="LCERT",'Full menu'!P46="LERT",'Full menu'!P46="FCERT",'Full menu'!P46="FCMT",'Full menu'!P46="LCMT",'Full menu'!P46="LMT",'Full menu'!P46="LCIT",'Full menu'!P46="FCIT",'Full menu'!P46="LIT",'Full menu'!P46="MwERT",'Full menu'!P46="ERwMT",'Full menu'!P46="M&amp;ERT",'Full menu'!P46="MwIT",'Full menu'!P46="IwMT",'Full menu'!P46="M&amp;IT",'Full menu'!P46="IwERT",'Full menu'!P46="ERwIT",'Full menu'!P46="I&amp;ERT",'Full menu'!P46="ER&amp;M&amp;IT",'Full menu'!P46="LSD"),"inter2",IF(OR('Full menu'!P46="FERT",'Full menu'!P46="FMT",'Full menu'!P46="FIT",'Full menu'!P46="WSD"),"devel",""))))</f>
        <v/>
      </c>
      <c r="Q46" s="4" t="str">
        <f>IF(OR('Full menu'!Q46="MDC",'Full menu'!Q46="PERF"),"basic",IF(OR('Full menu'!Q46="PCB",'Full menu'!Q46="AERF",'Full menu'!Q46="UD"),"inter1",IF(OR('Full menu'!Q46="ACB",'Full menu'!Q46="LCERT",'Full menu'!Q46="LERT",'Full menu'!Q46="FCERT",'Full menu'!Q46="FCMT",'Full menu'!Q46="LCMT",'Full menu'!Q46="LMT",'Full menu'!Q46="LCIT",'Full menu'!Q46="FCIT",'Full menu'!Q46="LIT",'Full menu'!Q46="MwERT",'Full menu'!Q46="ERwMT",'Full menu'!Q46="M&amp;ERT",'Full menu'!Q46="MwIT",'Full menu'!Q46="IwMT",'Full menu'!Q46="M&amp;IT",'Full menu'!Q46="IwERT",'Full menu'!Q46="ERwIT",'Full menu'!Q46="I&amp;ERT",'Full menu'!Q46="ER&amp;M&amp;IT",'Full menu'!Q46="LSD"),"inter2",IF(OR('Full menu'!Q46="FERT",'Full menu'!Q46="FMT",'Full menu'!Q46="FIT",'Full menu'!Q46="WSD"),"devel",""))))</f>
        <v/>
      </c>
      <c r="R46" s="4" t="str">
        <f>IF(OR('Full menu'!R46="MDC",'Full menu'!R46="PERF"),"basic",IF(OR('Full menu'!R46="PCB",'Full menu'!R46="AERF",'Full menu'!R46="UD"),"inter1",IF(OR('Full menu'!R46="ACB",'Full menu'!R46="LCERT",'Full menu'!R46="LERT",'Full menu'!R46="FCERT",'Full menu'!R46="FCMT",'Full menu'!R46="LCMT",'Full menu'!R46="LMT",'Full menu'!R46="LCIT",'Full menu'!R46="FCIT",'Full menu'!R46="LIT",'Full menu'!R46="MwERT",'Full menu'!R46="ERwMT",'Full menu'!R46="M&amp;ERT",'Full menu'!R46="MwIT",'Full menu'!R46="IwMT",'Full menu'!R46="M&amp;IT",'Full menu'!R46="IwERT",'Full menu'!R46="ERwIT",'Full menu'!R46="I&amp;ERT",'Full menu'!R46="ER&amp;M&amp;IT",'Full menu'!R46="LSD"),"inter2",IF(OR('Full menu'!R46="FERT",'Full menu'!R46="FMT",'Full menu'!R46="FIT",'Full menu'!R46="WSD"),"devel",""))))</f>
        <v/>
      </c>
      <c r="S46" s="4" t="str">
        <f>IF(OR('Full menu'!S46="MDC",'Full menu'!S46="PERF"),"basic",IF(OR('Full menu'!S46="PCB",'Full menu'!S46="AERF",'Full menu'!S46="UD"),"inter1",IF(OR('Full menu'!S46="ACB",'Full menu'!S46="LCERT",'Full menu'!S46="LERT",'Full menu'!S46="FCERT",'Full menu'!S46="FCMT",'Full menu'!S46="LCMT",'Full menu'!S46="LMT",'Full menu'!S46="LCIT",'Full menu'!S46="FCIT",'Full menu'!S46="LIT",'Full menu'!S46="MwERT",'Full menu'!S46="ERwMT",'Full menu'!S46="M&amp;ERT",'Full menu'!S46="MwIT",'Full menu'!S46="IwMT",'Full menu'!S46="M&amp;IT",'Full menu'!S46="IwERT",'Full menu'!S46="ERwIT",'Full menu'!S46="I&amp;ERT",'Full menu'!S46="ER&amp;M&amp;IT",'Full menu'!S46="LSD"),"inter2",IF(OR('Full menu'!S46="FERT",'Full menu'!S46="FMT",'Full menu'!S46="FIT",'Full menu'!S46="WSD"),"devel",""))))</f>
        <v/>
      </c>
      <c r="T46" s="4" t="str">
        <f>IF(OR('Full menu'!T46="MDC",'Full menu'!T46="PERF"),"basic",IF(OR('Full menu'!T46="PCB",'Full menu'!T46="AERF",'Full menu'!T46="UD"),"inter1",IF(OR('Full menu'!T46="ACB",'Full menu'!T46="LCERT",'Full menu'!T46="LERT",'Full menu'!T46="FCERT",'Full menu'!T46="FCMT",'Full menu'!T46="LCMT",'Full menu'!T46="LMT",'Full menu'!T46="LCIT",'Full menu'!T46="FCIT",'Full menu'!T46="LIT",'Full menu'!T46="MwERT",'Full menu'!T46="ERwMT",'Full menu'!T46="M&amp;ERT",'Full menu'!T46="MwIT",'Full menu'!T46="IwMT",'Full menu'!T46="M&amp;IT",'Full menu'!T46="IwERT",'Full menu'!T46="ERwIT",'Full menu'!T46="I&amp;ERT",'Full menu'!T46="ER&amp;M&amp;IT",'Full menu'!T46="LSD"),"inter2",IF(OR('Full menu'!T46="FERT",'Full menu'!T46="FMT",'Full menu'!T46="FIT",'Full menu'!T46="WSD"),"devel",""))))</f>
        <v/>
      </c>
      <c r="U46" s="4" t="str">
        <f>IF(OR('Full menu'!U46="MDC",'Full menu'!U46="PERF"),"rude",IF(OR('Full menu'!U46="PCB",'Full menu'!U46="AERF",'Full menu'!U46="UD"),"inter",IF(OR('Full menu'!U46="ACB",'Full menu'!U46="LCERT",'Full menu'!U46="LERT",'Full menu'!U46="FCERT",'Full menu'!U46="FCMT",'Full menu'!U46="LCMT",'Full menu'!U46="LMT",'Full menu'!U46="LCIT",'Full menu'!U46="FCIT",'Full menu'!U46="LIT",'Full menu'!U46="MwERT",'Full menu'!U46="ERwMT",'Full menu'!U46="M&amp;ERT",'Full menu'!U46="MwIT",'Full menu'!U46="IwMT",'Full menu'!U46="M&amp;IT",'Full menu'!U46="IwERT",'Full menu'!U46="ERwIT",'Full menu'!U46="I&amp;ERT",'Full menu'!U46="ER&amp;M&amp;IT",'Full menu'!U46="LSD"),"subst",IF(OR('Full menu'!U46="FERT",'Full menu'!U46="FMT",'Full menu'!U46="FIT",'Full menu'!U46="WSD"),"intens",""))))</f>
        <v>inter</v>
      </c>
      <c r="V46" s="4" t="str">
        <f>IF(OR('Full menu'!V46="MDC",'Full menu'!V46="PERF"),"rude",IF(OR('Full menu'!V46="PCB",'Full menu'!V46="AERF",'Full menu'!V46="UD"),"inter",IF(OR('Full menu'!V46="ACB",'Full menu'!V46="LCERT",'Full menu'!V46="LERT",'Full menu'!V46="FCERT",'Full menu'!V46="FCMT",'Full menu'!V46="LCMT",'Full menu'!V46="LMT",'Full menu'!V46="LCIT",'Full menu'!V46="FCIT",'Full menu'!V46="LIT",'Full menu'!V46="MwERT",'Full menu'!V46="ERwMT",'Full menu'!V46="M&amp;ERT",'Full menu'!V46="MwIT",'Full menu'!V46="IwMT",'Full menu'!V46="M&amp;IT",'Full menu'!V46="IwERT",'Full menu'!V46="ERwIT",'Full menu'!V46="I&amp;ERT",'Full menu'!V46="ER&amp;M&amp;IT",'Full menu'!V46="LSD"),"subst",IF(OR('Full menu'!V46="FERT",'Full menu'!V46="FMT",'Full menu'!V46="FIT",'Full menu'!V46="WSD"),"intens",""))))</f>
        <v>intens</v>
      </c>
      <c r="W46" s="4" t="str">
        <f>IF(OR('Full menu'!W46="MDC",'Full menu'!W46="PERF"),"rude",IF(OR('Full menu'!W46="PCB",'Full menu'!W46="AERF",'Full menu'!W46="UD"),"inter",IF(OR('Full menu'!W46="ACB",'Full menu'!W46="LCERT",'Full menu'!W46="LERT",'Full menu'!W46="FCERT",'Full menu'!W46="FCMT",'Full menu'!W46="LCMT",'Full menu'!W46="LMT",'Full menu'!W46="LCIT",'Full menu'!W46="FCIT",'Full menu'!W46="LIT",'Full menu'!W46="MwERT",'Full menu'!W46="ERwMT",'Full menu'!W46="M&amp;ERT",'Full menu'!W46="MwIT",'Full menu'!W46="IwMT",'Full menu'!W46="M&amp;IT",'Full menu'!W46="IwERT",'Full menu'!W46="ERwIT",'Full menu'!W46="I&amp;ERT",'Full menu'!W46="ER&amp;M&amp;IT",'Full menu'!W46="LSD"),"subst",IF(OR('Full menu'!W46="FERT",'Full menu'!W46="FMT",'Full menu'!W46="FIT",'Full menu'!W46="WSD"),"intens",""))))</f>
        <v>intens</v>
      </c>
      <c r="X46" s="4" t="str">
        <f>IF(OR('Full menu'!X46="MDC",'Full menu'!X46="PERF"),"rude",IF(OR('Full menu'!X46="PCB",'Full menu'!X46="AERF",'Full menu'!X46="UD"),"inter",IF(OR('Full menu'!X46="ACB",'Full menu'!X46="LCERT",'Full menu'!X46="LERT",'Full menu'!X46="FCERT",'Full menu'!X46="FCMT",'Full menu'!X46="LCMT",'Full menu'!X46="LMT",'Full menu'!X46="LCIT",'Full menu'!X46="FCIT",'Full menu'!X46="LIT",'Full menu'!X46="MwERT",'Full menu'!X46="ERwMT",'Full menu'!X46="M&amp;ERT",'Full menu'!X46="MwIT",'Full menu'!X46="IwMT",'Full menu'!X46="M&amp;IT",'Full menu'!X46="IwERT",'Full menu'!X46="ERwIT",'Full menu'!X46="I&amp;ERT",'Full menu'!X46="ER&amp;M&amp;IT",'Full menu'!X46="LSD"),"subst",IF(OR('Full menu'!X46="FERT",'Full menu'!X46="FMT",'Full menu'!X46="FIT",'Full menu'!X46="WSD"),"intens",""))))</f>
        <v>intens</v>
      </c>
      <c r="Y46" s="4" t="str">
        <f>IF(OR('Full menu'!Y46="MDC",'Full menu'!Y46="PERF"),"rude",IF(OR('Full menu'!Y46="PCB",'Full menu'!Y46="AERF",'Full menu'!Y46="UD"),"inter",IF(OR('Full menu'!Y46="ACB",'Full menu'!Y46="LCERT",'Full menu'!Y46="LERT",'Full menu'!Y46="FCERT",'Full menu'!Y46="FCMT",'Full menu'!Y46="LCMT",'Full menu'!Y46="LMT",'Full menu'!Y46="LCIT",'Full menu'!Y46="FCIT",'Full menu'!Y46="LIT",'Full menu'!Y46="MwERT",'Full menu'!Y46="ERwMT",'Full menu'!Y46="M&amp;ERT",'Full menu'!Y46="MwIT",'Full menu'!Y46="IwMT",'Full menu'!Y46="M&amp;IT",'Full menu'!Y46="IwERT",'Full menu'!Y46="ERwIT",'Full menu'!Y46="I&amp;ERT",'Full menu'!Y46="ER&amp;M&amp;IT",'Full menu'!Y46="LSD"),"subst",IF(OR('Full menu'!Y46="FERT",'Full menu'!Y46="FMT",'Full menu'!Y46="FIT",'Full menu'!Y46="WSD"),"intens",""))))</f>
        <v>intens</v>
      </c>
      <c r="Z46" s="4" t="str">
        <f>IF(OR('Full menu'!Z46="MDC",'Full menu'!Z46="PERF"),"rude",IF(OR('Full menu'!Z46="PCB",'Full menu'!Z46="AERF",'Full menu'!Z46="UD"),"inter",IF(OR('Full menu'!Z46="ACB",'Full menu'!Z46="LCERT",'Full menu'!Z46="LERT",'Full menu'!Z46="FCERT",'Full menu'!Z46="FCMT",'Full menu'!Z46="LCMT",'Full menu'!Z46="LMT",'Full menu'!Z46="LCIT",'Full menu'!Z46="FCIT",'Full menu'!Z46="LIT",'Full menu'!Z46="MwERT",'Full menu'!Z46="ERwMT",'Full menu'!Z46="M&amp;ERT",'Full menu'!Z46="MwIT",'Full menu'!Z46="IwMT",'Full menu'!Z46="M&amp;IT",'Full menu'!Z46="IwERT",'Full menu'!Z46="ERwIT",'Full menu'!Z46="I&amp;ERT",'Full menu'!Z46="ER&amp;M&amp;IT",'Full menu'!Z46="LSD"),"subst",IF(OR('Full menu'!Z46="FERT",'Full menu'!Z46="FMT",'Full menu'!Z46="FIT",'Full menu'!Z46="WSD"),"intens",""))))</f>
        <v>intens</v>
      </c>
      <c r="AA46" s="4" t="str">
        <f>IF(OR('Full menu'!AA46="MDC",'Full menu'!AA46="PERF"),"rude",IF(OR('Full menu'!AA46="PCB",'Full menu'!AA46="AERF",'Full menu'!AA46="UD"),"inter",IF(OR('Full menu'!AA46="ACB",'Full menu'!AA46="LCERT",'Full menu'!AA46="LERT",'Full menu'!AA46="FCERT",'Full menu'!AA46="FCMT",'Full menu'!AA46="LCMT",'Full menu'!AA46="LMT",'Full menu'!AA46="LCIT",'Full menu'!AA46="FCIT",'Full menu'!AA46="LIT",'Full menu'!AA46="MwERT",'Full menu'!AA46="ERwMT",'Full menu'!AA46="M&amp;ERT",'Full menu'!AA46="MwIT",'Full menu'!AA46="IwMT",'Full menu'!AA46="M&amp;IT",'Full menu'!AA46="IwERT",'Full menu'!AA46="ERwIT",'Full menu'!AA46="I&amp;ERT",'Full menu'!AA46="ER&amp;M&amp;IT",'Full menu'!AA46="LSD"),"subst",IF(OR('Full menu'!AA46="FERT",'Full menu'!AA46="FMT",'Full menu'!AA46="FIT",'Full menu'!AA46="WSD"),"intens",""))))</f>
        <v>intens</v>
      </c>
      <c r="AB46" s="4" t="str">
        <f>IF(OR('Full menu'!AB46="MDC",'Full menu'!AB46="PERF"),"rude",IF(OR('Full menu'!AB46="PCB",'Full menu'!AB46="AERF",'Full menu'!AB46="UD"),"inter",IF(OR('Full menu'!AB46="ACB",'Full menu'!AB46="LCERT",'Full menu'!AB46="LERT",'Full menu'!AB46="FCERT",'Full menu'!AB46="FCMT",'Full menu'!AB46="LCMT",'Full menu'!AB46="LMT",'Full menu'!AB46="LCIT",'Full menu'!AB46="FCIT",'Full menu'!AB46="LIT",'Full menu'!AB46="MwERT",'Full menu'!AB46="ERwMT",'Full menu'!AB46="M&amp;ERT",'Full menu'!AB46="MwIT",'Full menu'!AB46="IwMT",'Full menu'!AB46="M&amp;IT",'Full menu'!AB46="IwERT",'Full menu'!AB46="ERwIT",'Full menu'!AB46="I&amp;ERT",'Full menu'!AB46="ER&amp;M&amp;IT",'Full menu'!AB46="LSD"),"subst",IF(OR('Full menu'!AB46="FERT",'Full menu'!AB46="FMT",'Full menu'!AB46="FIT",'Full menu'!AB46="WSD"),"intens",""))))</f>
        <v>intens</v>
      </c>
      <c r="AC46" s="4" t="str">
        <f>IF(OR('Full menu'!AC46="MDC",'Full menu'!AC46="PERF"),"rude",IF(OR('Full menu'!AC46="PCB",'Full menu'!AC46="AERF",'Full menu'!AC46="UD"),"inter",IF(OR('Full menu'!AC46="ACB",'Full menu'!AC46="LCERT",'Full menu'!AC46="LERT",'Full menu'!AC46="FCERT",'Full menu'!AC46="FCMT",'Full menu'!AC46="LCMT",'Full menu'!AC46="LMT",'Full menu'!AC46="LCIT",'Full menu'!AC46="FCIT",'Full menu'!AC46="LIT",'Full menu'!AC46="MwERT",'Full menu'!AC46="ERwMT",'Full menu'!AC46="M&amp;ERT",'Full menu'!AC46="MwIT",'Full menu'!AC46="IwMT",'Full menu'!AC46="M&amp;IT",'Full menu'!AC46="IwERT",'Full menu'!AC46="ERwIT",'Full menu'!AC46="I&amp;ERT",'Full menu'!AC46="ER&amp;M&amp;IT",'Full menu'!AC46="LSD"),"subst",IF(OR('Full menu'!AC46="FERT",'Full menu'!AC46="FMT",'Full menu'!AC46="FIT",'Full menu'!AC46="WSD"),"intens",""))))</f>
        <v>intens</v>
      </c>
      <c r="AD46" s="4" t="str">
        <f>IF(OR('Full menu'!AD46="MDC",'Full menu'!AD46="PERF"),"rude",IF(OR('Full menu'!AD46="PCB",'Full menu'!AD46="AERF",'Full menu'!AD46="UD"),"inter",IF(OR('Full menu'!AD46="ACB",'Full menu'!AD46="LCERT",'Full menu'!AD46="LERT",'Full menu'!AD46="FCERT",'Full menu'!AD46="FCMT",'Full menu'!AD46="LCMT",'Full menu'!AD46="LMT",'Full menu'!AD46="LCIT",'Full menu'!AD46="FCIT",'Full menu'!AD46="LIT",'Full menu'!AD46="MwERT",'Full menu'!AD46="ERwMT",'Full menu'!AD46="M&amp;ERT",'Full menu'!AD46="MwIT",'Full menu'!AD46="IwMT",'Full menu'!AD46="M&amp;IT",'Full menu'!AD46="IwERT",'Full menu'!AD46="ERwIT",'Full menu'!AD46="I&amp;ERT",'Full menu'!AD46="ER&amp;M&amp;IT",'Full menu'!AD46="LSD"),"subst",IF(OR('Full menu'!AD46="FERT",'Full menu'!AD46="FMT",'Full menu'!AD46="FIT",'Full menu'!AD46="WSD"),"intens",""))))</f>
        <v>intens</v>
      </c>
      <c r="AE46" s="4" t="str">
        <f>IF(OR('Full menu'!AE46="MDC",'Full menu'!AE46="PERF"),"rude",IF(OR('Full menu'!AE46="PCB",'Full menu'!AE46="AERF",'Full menu'!AE46="UD"),"inter",IF(OR('Full menu'!AE46="ACB",'Full menu'!AE46="LCERT",'Full menu'!AE46="LERT",'Full menu'!AE46="FCERT",'Full menu'!AE46="FCMT",'Full menu'!AE46="LCMT",'Full menu'!AE46="LMT",'Full menu'!AE46="LCIT",'Full menu'!AE46="FCIT",'Full menu'!AE46="LIT",'Full menu'!AE46="MwERT",'Full menu'!AE46="ERwMT",'Full menu'!AE46="M&amp;ERT",'Full menu'!AE46="MwIT",'Full menu'!AE46="IwMT",'Full menu'!AE46="M&amp;IT",'Full menu'!AE46="IwERT",'Full menu'!AE46="ERwIT",'Full menu'!AE46="I&amp;ERT",'Full menu'!AE46="ER&amp;M&amp;IT",'Full menu'!AE46="LSD"),"subst",IF(OR('Full menu'!AE46="FERT",'Full menu'!AE46="FMT",'Full menu'!AE46="FIT",'Full menu'!AE46="WSD"),"intens",""))))</f>
        <v>intens</v>
      </c>
      <c r="AF46" s="4" t="str">
        <f>IF(OR('Full menu'!AF46="MDC",'Full menu'!AF46="PERF"),"rude",IF(OR('Full menu'!AF46="PCB",'Full menu'!AF46="AERF",'Full menu'!AF46="UD"),"inter",IF(OR('Full menu'!AF46="ACB",'Full menu'!AF46="LCERT",'Full menu'!AF46="LERT",'Full menu'!AF46="FCERT",'Full menu'!AF46="FCMT",'Full menu'!AF46="LCMT",'Full menu'!AF46="LMT",'Full menu'!AF46="LCIT",'Full menu'!AF46="FCIT",'Full menu'!AF46="LIT",'Full menu'!AF46="MwERT",'Full menu'!AF46="ERwMT",'Full menu'!AF46="M&amp;ERT",'Full menu'!AF46="MwIT",'Full menu'!AF46="IwMT",'Full menu'!AF46="M&amp;IT",'Full menu'!AF46="IwERT",'Full menu'!AF46="ERwIT",'Full menu'!AF46="I&amp;ERT",'Full menu'!AF46="ER&amp;M&amp;IT",'Full menu'!AF46="LSD"),"subst",IF(OR('Full menu'!AF46="FERT",'Full menu'!AF46="FMT",'Full menu'!AF46="FIT",'Full menu'!AF46="WSD"),"intens",""))))</f>
        <v>intens</v>
      </c>
      <c r="AG46" s="4" t="str">
        <f>IF(OR('Full menu'!AG46="MDC",'Full menu'!AG46="PERF"),"rude",IF(OR('Full menu'!AG46="PCB",'Full menu'!AG46="AERF",'Full menu'!AG46="UD"),"inter",IF(OR('Full menu'!AG46="ACB",'Full menu'!AG46="LCERT",'Full menu'!AG46="LERT",'Full menu'!AG46="FCERT",'Full menu'!AG46="FCMT",'Full menu'!AG46="LCMT",'Full menu'!AG46="LMT",'Full menu'!AG46="LCIT",'Full menu'!AG46="FCIT",'Full menu'!AG46="LIT",'Full menu'!AG46="MwERT",'Full menu'!AG46="ERwMT",'Full menu'!AG46="M&amp;ERT",'Full menu'!AG46="MwIT",'Full menu'!AG46="IwMT",'Full menu'!AG46="M&amp;IT",'Full menu'!AG46="IwERT",'Full menu'!AG46="ERwIT",'Full menu'!AG46="I&amp;ERT",'Full menu'!AG46="ER&amp;M&amp;IT",'Full menu'!AG46="LSD"),"subst",IF(OR('Full menu'!AG46="FERT",'Full menu'!AG46="FMT",'Full menu'!AG46="FIT",'Full menu'!AG46="WSD"),"intens",""))))</f>
        <v>intens</v>
      </c>
      <c r="AH46" s="4" t="str">
        <f>IF(OR('Full menu'!AH46="MDC",'Full menu'!AH46="PERF"),"rude",IF(OR('Full menu'!AH46="PCB",'Full menu'!AH46="AERF",'Full menu'!AH46="UD"),"inter",IF(OR('Full menu'!AH46="ACB",'Full menu'!AH46="LCERT",'Full menu'!AH46="LERT",'Full menu'!AH46="FCERT",'Full menu'!AH46="FCMT",'Full menu'!AH46="LCMT",'Full menu'!AH46="LMT",'Full menu'!AH46="LCIT",'Full menu'!AH46="FCIT",'Full menu'!AH46="LIT",'Full menu'!AH46="MwERT",'Full menu'!AH46="ERwMT",'Full menu'!AH46="M&amp;ERT",'Full menu'!AH46="MwIT",'Full menu'!AH46="IwMT",'Full menu'!AH46="M&amp;IT",'Full menu'!AH46="IwERT",'Full menu'!AH46="ERwIT",'Full menu'!AH46="I&amp;ERT",'Full menu'!AH46="ER&amp;M&amp;IT",'Full menu'!AH46="LSD"),"subst",IF(OR('Full menu'!AH46="FERT",'Full menu'!AH46="FMT",'Full menu'!AH46="FIT",'Full menu'!AH46="WSD"),"intens",""))))</f>
        <v>intens</v>
      </c>
      <c r="AI46" s="4" t="str">
        <f>IF(OR('Full menu'!AI46="MDC",'Full menu'!AI46="PERF"),"rude",IF(OR('Full menu'!AI46="PCB",'Full menu'!AI46="AERF",'Full menu'!AI46="UD"),"inter",IF(OR('Full menu'!AI46="ACB",'Full menu'!AI46="LCERT",'Full menu'!AI46="LERT",'Full menu'!AI46="FCERT",'Full menu'!AI46="FCMT",'Full menu'!AI46="LCMT",'Full menu'!AI46="LMT",'Full menu'!AI46="LCIT",'Full menu'!AI46="FCIT",'Full menu'!AI46="LIT",'Full menu'!AI46="MwERT",'Full menu'!AI46="ERwMT",'Full menu'!AI46="M&amp;ERT",'Full menu'!AI46="MwIT",'Full menu'!AI46="IwMT",'Full menu'!AI46="M&amp;IT",'Full menu'!AI46="IwERT",'Full menu'!AI46="ERwIT",'Full menu'!AI46="I&amp;ERT",'Full menu'!AI46="ER&amp;M&amp;IT",'Full menu'!AI46="LSD"),"subst",IF(OR('Full menu'!AI46="FERT",'Full menu'!AI46="FMT",'Full menu'!AI46="FIT",'Full menu'!AI46="WSD"),"intens",""))))</f>
        <v>intens</v>
      </c>
      <c r="AJ46" s="4" t="str">
        <f>IF(OR('Full menu'!AJ46="MDC",'Full menu'!AJ46="PERF"),"rude",IF(OR('Full menu'!AJ46="PCB",'Full menu'!AJ46="AERF",'Full menu'!AJ46="UD"),"inter",IF(OR('Full menu'!AJ46="ACB",'Full menu'!AJ46="LCERT",'Full menu'!AJ46="LERT",'Full menu'!AJ46="FCERT",'Full menu'!AJ46="FCMT",'Full menu'!AJ46="LCMT",'Full menu'!AJ46="LMT",'Full menu'!AJ46="LCIT",'Full menu'!AJ46="FCIT",'Full menu'!AJ46="LIT",'Full menu'!AJ46="MwERT",'Full menu'!AJ46="ERwMT",'Full menu'!AJ46="M&amp;ERT",'Full menu'!AJ46="MwIT",'Full menu'!AJ46="IwMT",'Full menu'!AJ46="M&amp;IT",'Full menu'!AJ46="IwERT",'Full menu'!AJ46="ERwIT",'Full menu'!AJ46="I&amp;ERT",'Full menu'!AJ46="ER&amp;M&amp;IT",'Full menu'!AJ46="LSD"),"subst",IF(OR('Full menu'!AJ46="FERT",'Full menu'!AJ46="FMT",'Full menu'!AJ46="FIT",'Full menu'!AJ46="WSD"),"intens",""))))</f>
        <v>intens</v>
      </c>
      <c r="AK46" s="4" t="str">
        <f>IF(OR('Full menu'!AK46="MDC",'Full menu'!AK46="PERF"),"rude",IF(OR('Full menu'!AK46="PCB",'Full menu'!AK46="AERF",'Full menu'!AK46="UD"),"inter",IF(OR('Full menu'!AK46="ACB",'Full menu'!AK46="LCERT",'Full menu'!AK46="LERT",'Full menu'!AK46="FCERT",'Full menu'!AK46="FCMT",'Full menu'!AK46="LCMT",'Full menu'!AK46="LMT",'Full menu'!AK46="LCIT",'Full menu'!AK46="FCIT",'Full menu'!AK46="LIT",'Full menu'!AK46="MwERT",'Full menu'!AK46="ERwMT",'Full menu'!AK46="M&amp;ERT",'Full menu'!AK46="MwIT",'Full menu'!AK46="IwMT",'Full menu'!AK46="M&amp;IT",'Full menu'!AK46="IwERT",'Full menu'!AK46="ERwIT",'Full menu'!AK46="I&amp;ERT",'Full menu'!AK46="ER&amp;M&amp;IT",'Full menu'!AK46="LSD"),"subst",IF(OR('Full menu'!AK46="FERT",'Full menu'!AK46="FMT",'Full menu'!AK46="FIT",'Full menu'!AK46="WSD"),"intens",""))))</f>
        <v>intens</v>
      </c>
      <c r="AL46" s="4" t="str">
        <f>IF(OR('Full menu'!AL46="MDC",'Full menu'!AL46="PERF"),"rude",IF(OR('Full menu'!AL46="PCB",'Full menu'!AL46="AERF",'Full menu'!AL46="UD"),"inter",IF(OR('Full menu'!AL46="ACB",'Full menu'!AL46="LCERT",'Full menu'!AL46="LERT",'Full menu'!AL46="FCERT",'Full menu'!AL46="FCMT",'Full menu'!AL46="LCMT",'Full menu'!AL46="LMT",'Full menu'!AL46="LCIT",'Full menu'!AL46="FCIT",'Full menu'!AL46="LIT",'Full menu'!AL46="MwERT",'Full menu'!AL46="ERwMT",'Full menu'!AL46="M&amp;ERT",'Full menu'!AL46="MwIT",'Full menu'!AL46="IwMT",'Full menu'!AL46="M&amp;IT",'Full menu'!AL46="IwERT",'Full menu'!AL46="ERwIT",'Full menu'!AL46="I&amp;ERT",'Full menu'!AL46="ER&amp;M&amp;IT",'Full menu'!AL46="LSD"),"subst",IF(OR('Full menu'!AL46="FERT",'Full menu'!AL46="FMT",'Full menu'!AL46="FIT",'Full menu'!AL46="WSD"),"intens",""))))</f>
        <v>intens</v>
      </c>
      <c r="AM46" s="4" t="str">
        <f>IF(OR('Full menu'!AM46="MDC",'Full menu'!AM46="PERF"),"rude",IF(OR('Full menu'!AM46="PCB",'Full menu'!AM46="AERF",'Full menu'!AM46="UD"),"inter",IF(OR('Full menu'!AM46="ACB",'Full menu'!AM46="LCERT",'Full menu'!AM46="LERT",'Full menu'!AM46="FCERT",'Full menu'!AM46="FCMT",'Full menu'!AM46="LCMT",'Full menu'!AM46="LMT",'Full menu'!AM46="LCIT",'Full menu'!AM46="FCIT",'Full menu'!AM46="LIT",'Full menu'!AM46="MwERT",'Full menu'!AM46="ERwMT",'Full menu'!AM46="M&amp;ERT",'Full menu'!AM46="MwIT",'Full menu'!AM46="IwMT",'Full menu'!AM46="M&amp;IT",'Full menu'!AM46="IwERT",'Full menu'!AM46="ERwIT",'Full menu'!AM46="I&amp;ERT",'Full menu'!AM46="ER&amp;M&amp;IT",'Full menu'!AM46="LSD"),"subst",IF(OR('Full menu'!AM46="FERT",'Full menu'!AM46="FMT",'Full menu'!AM46="FIT",'Full menu'!AM46="WSD"),"intens",""))))</f>
        <v>intens</v>
      </c>
      <c r="AN46" s="4" t="str">
        <f>IF(OR('Full menu'!AN46="MDC",'Full menu'!AN46="PERF"),"rude",IF(OR('Full menu'!AN46="PCB",'Full menu'!AN46="AERF",'Full menu'!AN46="UD"),"inter",IF(OR('Full menu'!AN46="ACB",'Full menu'!AN46="LCERT",'Full menu'!AN46="LERT",'Full menu'!AN46="FCERT",'Full menu'!AN46="FCMT",'Full menu'!AN46="LCMT",'Full menu'!AN46="LMT",'Full menu'!AN46="LCIT",'Full menu'!AN46="FCIT",'Full menu'!AN46="LIT",'Full menu'!AN46="MwERT",'Full menu'!AN46="ERwMT",'Full menu'!AN46="M&amp;ERT",'Full menu'!AN46="MwIT",'Full menu'!AN46="IwMT",'Full menu'!AN46="M&amp;IT",'Full menu'!AN46="IwERT",'Full menu'!AN46="ERwIT",'Full menu'!AN46="I&amp;ERT",'Full menu'!AN46="ER&amp;M&amp;IT",'Full menu'!AN46="LSD"),"subst",IF(OR('Full menu'!AN46="FERT",'Full menu'!AN46="FMT",'Full menu'!AN46="FIT",'Full menu'!AN46="WSD"),"intens",""))))</f>
        <v>intens</v>
      </c>
      <c r="AO46" s="4" t="str">
        <f>IF(OR('Full menu'!AO46="MDC",'Full menu'!AO46="PERF"),"rude",IF(OR('Full menu'!AO46="PCB",'Full menu'!AO46="AERF",'Full menu'!AO46="UD"),"inter",IF(OR('Full menu'!AO46="ACB",'Full menu'!AO46="LCERT",'Full menu'!AO46="LERT",'Full menu'!AO46="FCERT",'Full menu'!AO46="FCMT",'Full menu'!AO46="LCMT",'Full menu'!AO46="LMT",'Full menu'!AO46="LCIT",'Full menu'!AO46="FCIT",'Full menu'!AO46="LIT",'Full menu'!AO46="MwERT",'Full menu'!AO46="ERwMT",'Full menu'!AO46="M&amp;ERT",'Full menu'!AO46="MwIT",'Full menu'!AO46="IwMT",'Full menu'!AO46="M&amp;IT",'Full menu'!AO46="IwERT",'Full menu'!AO46="ERwIT",'Full menu'!AO46="I&amp;ERT",'Full menu'!AO46="ER&amp;M&amp;IT",'Full menu'!AO46="LSD"),"subst",IF(OR('Full menu'!AO46="FERT",'Full menu'!AO46="FMT",'Full menu'!AO46="FIT",'Full menu'!AO46="WSD"),"intens",""))))</f>
        <v>intens</v>
      </c>
      <c r="AP46" s="4" t="str">
        <f>IF(OR('Full menu'!AP46="MDC",'Full menu'!AP46="PERF"),"rude",IF(OR('Full menu'!AP46="PCB",'Full menu'!AP46="AERF",'Full menu'!AP46="UD"),"inter",IF(OR('Full menu'!AP46="ACB",'Full menu'!AP46="LCERT",'Full menu'!AP46="LERT",'Full menu'!AP46="FCERT",'Full menu'!AP46="FCMT",'Full menu'!AP46="LCMT",'Full menu'!AP46="LMT",'Full menu'!AP46="LCIT",'Full menu'!AP46="FCIT",'Full menu'!AP46="LIT",'Full menu'!AP46="MwERT",'Full menu'!AP46="ERwMT",'Full menu'!AP46="M&amp;ERT",'Full menu'!AP46="MwIT",'Full menu'!AP46="IwMT",'Full menu'!AP46="M&amp;IT",'Full menu'!AP46="IwERT",'Full menu'!AP46="ERwIT",'Full menu'!AP46="I&amp;ERT",'Full menu'!AP46="ER&amp;M&amp;IT",'Full menu'!AP46="LSD"),"subst",IF(OR('Full menu'!AP46="FERT",'Full menu'!AP46="FMT",'Full menu'!AP46="FIT",'Full menu'!AP46="WSD"),"intens",""))))</f>
        <v/>
      </c>
      <c r="AQ46" s="4" t="str">
        <f>IF(OR('Full menu'!AQ46="MDC",'Full menu'!AQ46="PERF"),"rude",IF(OR('Full menu'!AQ46="PCB",'Full menu'!AQ46="AERF",'Full menu'!AQ46="UD"),"inter",IF(OR('Full menu'!AQ46="ACB",'Full menu'!AQ46="LCERT",'Full menu'!AQ46="LERT",'Full menu'!AQ46="FCERT",'Full menu'!AQ46="FCMT",'Full menu'!AQ46="LCMT",'Full menu'!AQ46="LMT",'Full menu'!AQ46="LCIT",'Full menu'!AQ46="FCIT",'Full menu'!AQ46="LIT",'Full menu'!AQ46="MwERT",'Full menu'!AQ46="ERwMT",'Full menu'!AQ46="M&amp;ERT",'Full menu'!AQ46="MwIT",'Full menu'!AQ46="IwMT",'Full menu'!AQ46="M&amp;IT",'Full menu'!AQ46="IwERT",'Full menu'!AQ46="ERwIT",'Full menu'!AQ46="I&amp;ERT",'Full menu'!AQ46="ER&amp;M&amp;IT",'Full menu'!AQ46="LSD"),"subst",IF(OR('Full menu'!AQ46="FERT",'Full menu'!AQ46="FMT",'Full menu'!AQ46="FIT",'Full menu'!AQ46="WSD"),"intens",""))))</f>
        <v/>
      </c>
      <c r="AR46" s="4" t="str">
        <f>IF(OR('Full menu'!AR46="MDC",'Full menu'!AR46="PERF"),"rude",IF(OR('Full menu'!AR46="PCB",'Full menu'!AR46="AERF",'Full menu'!AR46="UD"),"inter",IF(OR('Full menu'!AR46="ACB",'Full menu'!AR46="LCERT",'Full menu'!AR46="LERT",'Full menu'!AR46="FCERT",'Full menu'!AR46="FCMT",'Full menu'!AR46="LCMT",'Full menu'!AR46="LMT",'Full menu'!AR46="LCIT",'Full menu'!AR46="FCIT",'Full menu'!AR46="LIT",'Full menu'!AR46="MwERT",'Full menu'!AR46="ERwMT",'Full menu'!AR46="M&amp;ERT",'Full menu'!AR46="MwIT",'Full menu'!AR46="IwMT",'Full menu'!AR46="M&amp;IT",'Full menu'!AR46="IwERT",'Full menu'!AR46="ERwIT",'Full menu'!AR46="I&amp;ERT",'Full menu'!AR46="ER&amp;M&amp;IT",'Full menu'!AR46="LSD"),"subst",IF(OR('Full menu'!AR46="FERT",'Full menu'!AR46="FMT",'Full menu'!AR46="FIT",'Full menu'!AR46="WSD"),"intens",""))))</f>
        <v/>
      </c>
      <c r="AS46" s="4" t="str">
        <f>IF(OR('Full menu'!AS46="MDC",'Full menu'!AS46="PERF"),"rude",IF(OR('Full menu'!AS46="PCB",'Full menu'!AS46="AERF",'Full menu'!AS46="UD"),"inter",IF(OR('Full menu'!AS46="ACB",'Full menu'!AS46="LCERT",'Full menu'!AS46="LERT",'Full menu'!AS46="FCERT",'Full menu'!AS46="FCMT",'Full menu'!AS46="LCMT",'Full menu'!AS46="LMT",'Full menu'!AS46="LCIT",'Full menu'!AS46="FCIT",'Full menu'!AS46="LIT",'Full menu'!AS46="MwERT",'Full menu'!AS46="ERwMT",'Full menu'!AS46="M&amp;ERT",'Full menu'!AS46="MwIT",'Full menu'!AS46="IwMT",'Full menu'!AS46="M&amp;IT",'Full menu'!AS46="IwERT",'Full menu'!AS46="ERwIT",'Full menu'!AS46="I&amp;ERT",'Full menu'!AS46="ER&amp;M&amp;IT",'Full menu'!AS46="LSD"),"subst",IF(OR('Full menu'!AS46="FERT",'Full menu'!AS46="FMT",'Full menu'!AS46="FIT",'Full menu'!AS46="WSD"),"intens",""))))</f>
        <v/>
      </c>
    </row>
    <row r="47" spans="1:45" x14ac:dyDescent="0.2">
      <c r="A47" s="4" t="s">
        <v>69</v>
      </c>
      <c r="B47" s="4" t="str">
        <f>IF(OR('Full menu'!B47="MDC",'Full menu'!B47="PERF"),"basic",IF(OR('Full menu'!B47="PCB",'Full menu'!B47="AERF",'Full menu'!B47="UD"),"inter1",IF(OR('Full menu'!B47="ACB",'Full menu'!B47="LCERT",'Full menu'!B47="LERT",'Full menu'!B47="FCERT",'Full menu'!B47="FCMT",'Full menu'!B47="LCMT",'Full menu'!B47="LMT",'Full menu'!B47="LCIT",'Full menu'!B47="FCIT",'Full menu'!B47="LIT",'Full menu'!B47="MwERT",'Full menu'!B47="ERwMT",'Full menu'!B47="M&amp;ERT",'Full menu'!B47="MwIT",'Full menu'!B47="IwMT",'Full menu'!B47="M&amp;IT",'Full menu'!B47="IwERT",'Full menu'!B47="ERwIT",'Full menu'!B47="I&amp;ERT",'Full menu'!B47="ER&amp;M&amp;IT",'Full menu'!B47="LSD"),"inter2",IF(OR('Full menu'!B47="FERT",'Full menu'!B47="FMT",'Full menu'!B47="FIT",'Full menu'!B47="WSD"),"devel",""))))</f>
        <v/>
      </c>
      <c r="C47" s="4" t="str">
        <f>IF(OR('Full menu'!C47="MDC",'Full menu'!C47="PERF"),"basic",IF(OR('Full menu'!C47="PCB",'Full menu'!C47="AERF",'Full menu'!C47="UD"),"inter1",IF(OR('Full menu'!C47="ACB",'Full menu'!C47="LCERT",'Full menu'!C47="LERT",'Full menu'!C47="FCERT",'Full menu'!C47="FCMT",'Full menu'!C47="LCMT",'Full menu'!C47="LMT",'Full menu'!C47="LCIT",'Full menu'!C47="FCIT",'Full menu'!C47="LIT",'Full menu'!C47="MwERT",'Full menu'!C47="ERwMT",'Full menu'!C47="M&amp;ERT",'Full menu'!C47="MwIT",'Full menu'!C47="IwMT",'Full menu'!C47="M&amp;IT",'Full menu'!C47="IwERT",'Full menu'!C47="ERwIT",'Full menu'!C47="I&amp;ERT",'Full menu'!C47="ER&amp;M&amp;IT",'Full menu'!C47="LSD"),"inter2",IF(OR('Full menu'!C47="FERT",'Full menu'!C47="FMT",'Full menu'!C47="FIT",'Full menu'!C47="WSD"),"devel",""))))</f>
        <v/>
      </c>
      <c r="D47" s="4" t="str">
        <f>IF(OR('Full menu'!D47="MDC",'Full menu'!D47="PERF"),"basic",IF(OR('Full menu'!D47="PCB",'Full menu'!D47="AERF",'Full menu'!D47="UD"),"inter1",IF(OR('Full menu'!D47="ACB",'Full menu'!D47="LCERT",'Full menu'!D47="LERT",'Full menu'!D47="FCERT",'Full menu'!D47="FCMT",'Full menu'!D47="LCMT",'Full menu'!D47="LMT",'Full menu'!D47="LCIT",'Full menu'!D47="FCIT",'Full menu'!D47="LIT",'Full menu'!D47="MwERT",'Full menu'!D47="ERwMT",'Full menu'!D47="M&amp;ERT",'Full menu'!D47="MwIT",'Full menu'!D47="IwMT",'Full menu'!D47="M&amp;IT",'Full menu'!D47="IwERT",'Full menu'!D47="ERwIT",'Full menu'!D47="I&amp;ERT",'Full menu'!D47="ER&amp;M&amp;IT",'Full menu'!D47="LSD"),"inter2",IF(OR('Full menu'!D47="FERT",'Full menu'!D47="FMT",'Full menu'!D47="FIT",'Full menu'!D47="WSD"),"devel",""))))</f>
        <v/>
      </c>
      <c r="E47" s="4" t="str">
        <f>IF(OR('Full menu'!E47="MDC",'Full menu'!E47="PERF"),"basic",IF(OR('Full menu'!E47="PCB",'Full menu'!E47="AERF",'Full menu'!E47="UD"),"inter1",IF(OR('Full menu'!E47="ACB",'Full menu'!E47="LCERT",'Full menu'!E47="LERT",'Full menu'!E47="FCERT",'Full menu'!E47="FCMT",'Full menu'!E47="LCMT",'Full menu'!E47="LMT",'Full menu'!E47="LCIT",'Full menu'!E47="FCIT",'Full menu'!E47="LIT",'Full menu'!E47="MwERT",'Full menu'!E47="ERwMT",'Full menu'!E47="M&amp;ERT",'Full menu'!E47="MwIT",'Full menu'!E47="IwMT",'Full menu'!E47="M&amp;IT",'Full menu'!E47="IwERT",'Full menu'!E47="ERwIT",'Full menu'!E47="I&amp;ERT",'Full menu'!E47="ER&amp;M&amp;IT",'Full menu'!E47="LSD"),"inter2",IF(OR('Full menu'!E47="FERT",'Full menu'!E47="FMT",'Full menu'!E47="FIT",'Full menu'!E47="WSD"),"devel",""))))</f>
        <v/>
      </c>
      <c r="F47" s="4" t="str">
        <f>IF(OR('Full menu'!F47="MDC",'Full menu'!F47="PERF"),"basic",IF(OR('Full menu'!F47="PCB",'Full menu'!F47="AERF",'Full menu'!F47="UD"),"inter1",IF(OR('Full menu'!F47="ACB",'Full menu'!F47="LCERT",'Full menu'!F47="LERT",'Full menu'!F47="FCERT",'Full menu'!F47="FCMT",'Full menu'!F47="LCMT",'Full menu'!F47="LMT",'Full menu'!F47="LCIT",'Full menu'!F47="FCIT",'Full menu'!F47="LIT",'Full menu'!F47="MwERT",'Full menu'!F47="ERwMT",'Full menu'!F47="M&amp;ERT",'Full menu'!F47="MwIT",'Full menu'!F47="IwMT",'Full menu'!F47="M&amp;IT",'Full menu'!F47="IwERT",'Full menu'!F47="ERwIT",'Full menu'!F47="I&amp;ERT",'Full menu'!F47="ER&amp;M&amp;IT",'Full menu'!F47="LSD"),"inter2",IF(OR('Full menu'!F47="FERT",'Full menu'!F47="FMT",'Full menu'!F47="FIT",'Full menu'!F47="WSD"),"devel",""))))</f>
        <v/>
      </c>
      <c r="G47" s="4" t="str">
        <f>IF(OR('Full menu'!G47="MDC",'Full menu'!G47="PERF"),"basic",IF(OR('Full menu'!G47="PCB",'Full menu'!G47="AERF",'Full menu'!G47="UD"),"inter1",IF(OR('Full menu'!G47="ACB",'Full menu'!G47="LCERT",'Full menu'!G47="LERT",'Full menu'!G47="FCERT",'Full menu'!G47="FCMT",'Full menu'!G47="LCMT",'Full menu'!G47="LMT",'Full menu'!G47="LCIT",'Full menu'!G47="FCIT",'Full menu'!G47="LIT",'Full menu'!G47="MwERT",'Full menu'!G47="ERwMT",'Full menu'!G47="M&amp;ERT",'Full menu'!G47="MwIT",'Full menu'!G47="IwMT",'Full menu'!G47="M&amp;IT",'Full menu'!G47="IwERT",'Full menu'!G47="ERwIT",'Full menu'!G47="I&amp;ERT",'Full menu'!G47="ER&amp;M&amp;IT",'Full menu'!G47="LSD"),"inter2",IF(OR('Full menu'!G47="FERT",'Full menu'!G47="FMT",'Full menu'!G47="FIT",'Full menu'!G47="WSD"),"devel",""))))</f>
        <v/>
      </c>
      <c r="H47" s="4" t="str">
        <f>IF(OR('Full menu'!H47="MDC",'Full menu'!H47="PERF"),"basic",IF(OR('Full menu'!H47="PCB",'Full menu'!H47="AERF",'Full menu'!H47="UD"),"inter1",IF(OR('Full menu'!H47="ACB",'Full menu'!H47="LCERT",'Full menu'!H47="LERT",'Full menu'!H47="FCERT",'Full menu'!H47="FCMT",'Full menu'!H47="LCMT",'Full menu'!H47="LMT",'Full menu'!H47="LCIT",'Full menu'!H47="FCIT",'Full menu'!H47="LIT",'Full menu'!H47="MwERT",'Full menu'!H47="ERwMT",'Full menu'!H47="M&amp;ERT",'Full menu'!H47="MwIT",'Full menu'!H47="IwMT",'Full menu'!H47="M&amp;IT",'Full menu'!H47="IwERT",'Full menu'!H47="ERwIT",'Full menu'!H47="I&amp;ERT",'Full menu'!H47="ER&amp;M&amp;IT",'Full menu'!H47="LSD"),"inter2",IF(OR('Full menu'!H47="FERT",'Full menu'!H47="FMT",'Full menu'!H47="FIT",'Full menu'!H47="WSD"),"devel",""))))</f>
        <v/>
      </c>
      <c r="I47" s="4" t="str">
        <f>IF(OR('Full menu'!I47="MDC",'Full menu'!I47="PERF"),"basic",IF(OR('Full menu'!I47="PCB",'Full menu'!I47="AERF",'Full menu'!I47="UD"),"inter1",IF(OR('Full menu'!I47="ACB",'Full menu'!I47="LCERT",'Full menu'!I47="LERT",'Full menu'!I47="FCERT",'Full menu'!I47="FCMT",'Full menu'!I47="LCMT",'Full menu'!I47="LMT",'Full menu'!I47="LCIT",'Full menu'!I47="FCIT",'Full menu'!I47="LIT",'Full menu'!I47="MwERT",'Full menu'!I47="ERwMT",'Full menu'!I47="M&amp;ERT",'Full menu'!I47="MwIT",'Full menu'!I47="IwMT",'Full menu'!I47="M&amp;IT",'Full menu'!I47="IwERT",'Full menu'!I47="ERwIT",'Full menu'!I47="I&amp;ERT",'Full menu'!I47="ER&amp;M&amp;IT",'Full menu'!I47="LSD"),"inter2",IF(OR('Full menu'!I47="FERT",'Full menu'!I47="FMT",'Full menu'!I47="FIT",'Full menu'!I47="WSD"),"devel",""))))</f>
        <v/>
      </c>
      <c r="J47" s="4" t="str">
        <f>IF(OR('Full menu'!J47="MDC",'Full menu'!J47="PERF"),"basic",IF(OR('Full menu'!J47="PCB",'Full menu'!J47="AERF",'Full menu'!J47="UD"),"inter1",IF(OR('Full menu'!J47="ACB",'Full menu'!J47="LCERT",'Full menu'!J47="LERT",'Full menu'!J47="FCERT",'Full menu'!J47="FCMT",'Full menu'!J47="LCMT",'Full menu'!J47="LMT",'Full menu'!J47="LCIT",'Full menu'!J47="FCIT",'Full menu'!J47="LIT",'Full menu'!J47="MwERT",'Full menu'!J47="ERwMT",'Full menu'!J47="M&amp;ERT",'Full menu'!J47="MwIT",'Full menu'!J47="IwMT",'Full menu'!J47="M&amp;IT",'Full menu'!J47="IwERT",'Full menu'!J47="ERwIT",'Full menu'!J47="I&amp;ERT",'Full menu'!J47="ER&amp;M&amp;IT",'Full menu'!J47="LSD"),"inter2",IF(OR('Full menu'!J47="FERT",'Full menu'!J47="FMT",'Full menu'!J47="FIT",'Full menu'!J47="WSD"),"devel",""))))</f>
        <v/>
      </c>
      <c r="K47" s="4" t="str">
        <f>IF(OR('Full menu'!K47="MDC",'Full menu'!K47="PERF"),"basic",IF(OR('Full menu'!K47="PCB",'Full menu'!K47="AERF",'Full menu'!K47="UD"),"inter1",IF(OR('Full menu'!K47="ACB",'Full menu'!K47="LCERT",'Full menu'!K47="LERT",'Full menu'!K47="FCERT",'Full menu'!K47="FCMT",'Full menu'!K47="LCMT",'Full menu'!K47="LMT",'Full menu'!K47="LCIT",'Full menu'!K47="FCIT",'Full menu'!K47="LIT",'Full menu'!K47="MwERT",'Full menu'!K47="ERwMT",'Full menu'!K47="M&amp;ERT",'Full menu'!K47="MwIT",'Full menu'!K47="IwMT",'Full menu'!K47="M&amp;IT",'Full menu'!K47="IwERT",'Full menu'!K47="ERwIT",'Full menu'!K47="I&amp;ERT",'Full menu'!K47="ER&amp;M&amp;IT",'Full menu'!K47="LSD"),"inter2",IF(OR('Full menu'!K47="FERT",'Full menu'!K47="FMT",'Full menu'!K47="FIT",'Full menu'!K47="WSD"),"devel",""))))</f>
        <v/>
      </c>
      <c r="L47" s="4" t="str">
        <f>IF(OR('Full menu'!L47="MDC",'Full menu'!L47="PERF"),"basic",IF(OR('Full menu'!L47="PCB",'Full menu'!L47="AERF",'Full menu'!L47="UD"),"inter1",IF(OR('Full menu'!L47="ACB",'Full menu'!L47="LCERT",'Full menu'!L47="LERT",'Full menu'!L47="FCERT",'Full menu'!L47="FCMT",'Full menu'!L47="LCMT",'Full menu'!L47="LMT",'Full menu'!L47="LCIT",'Full menu'!L47="FCIT",'Full menu'!L47="LIT",'Full menu'!L47="MwERT",'Full menu'!L47="ERwMT",'Full menu'!L47="M&amp;ERT",'Full menu'!L47="MwIT",'Full menu'!L47="IwMT",'Full menu'!L47="M&amp;IT",'Full menu'!L47="IwERT",'Full menu'!L47="ERwIT",'Full menu'!L47="I&amp;ERT",'Full menu'!L47="ER&amp;M&amp;IT",'Full menu'!L47="LSD"),"inter2",IF(OR('Full menu'!L47="FERT",'Full menu'!L47="FMT",'Full menu'!L47="FIT",'Full menu'!L47="WSD"),"devel",""))))</f>
        <v/>
      </c>
      <c r="M47" s="4" t="str">
        <f>IF(OR('Full menu'!M47="MDC",'Full menu'!M47="PERF"),"basic",IF(OR('Full menu'!M47="PCB",'Full menu'!M47="AERF",'Full menu'!M47="UD"),"inter1",IF(OR('Full menu'!M47="ACB",'Full menu'!M47="LCERT",'Full menu'!M47="LERT",'Full menu'!M47="FCERT",'Full menu'!M47="FCMT",'Full menu'!M47="LCMT",'Full menu'!M47="LMT",'Full menu'!M47="LCIT",'Full menu'!M47="FCIT",'Full menu'!M47="LIT",'Full menu'!M47="MwERT",'Full menu'!M47="ERwMT",'Full menu'!M47="M&amp;ERT",'Full menu'!M47="MwIT",'Full menu'!M47="IwMT",'Full menu'!M47="M&amp;IT",'Full menu'!M47="IwERT",'Full menu'!M47="ERwIT",'Full menu'!M47="I&amp;ERT",'Full menu'!M47="ER&amp;M&amp;IT",'Full menu'!M47="LSD"),"inter2",IF(OR('Full menu'!M47="FERT",'Full menu'!M47="FMT",'Full menu'!M47="FIT",'Full menu'!M47="WSD"),"devel",""))))</f>
        <v/>
      </c>
      <c r="N47" s="4" t="str">
        <f>IF(OR('Full menu'!N47="MDC",'Full menu'!N47="PERF"),"basic",IF(OR('Full menu'!N47="PCB",'Full menu'!N47="AERF",'Full menu'!N47="UD"),"inter1",IF(OR('Full menu'!N47="ACB",'Full menu'!N47="LCERT",'Full menu'!N47="LERT",'Full menu'!N47="FCERT",'Full menu'!N47="FCMT",'Full menu'!N47="LCMT",'Full menu'!N47="LMT",'Full menu'!N47="LCIT",'Full menu'!N47="FCIT",'Full menu'!N47="LIT",'Full menu'!N47="MwERT",'Full menu'!N47="ERwMT",'Full menu'!N47="M&amp;ERT",'Full menu'!N47="MwIT",'Full menu'!N47="IwMT",'Full menu'!N47="M&amp;IT",'Full menu'!N47="IwERT",'Full menu'!N47="ERwIT",'Full menu'!N47="I&amp;ERT",'Full menu'!N47="ER&amp;M&amp;IT",'Full menu'!N47="LSD"),"inter2",IF(OR('Full menu'!N47="FERT",'Full menu'!N47="FMT",'Full menu'!N47="FIT",'Full menu'!N47="WSD"),"devel",""))))</f>
        <v/>
      </c>
      <c r="O47" s="4" t="str">
        <f>IF(OR('Full menu'!O47="MDC",'Full menu'!O47="PERF"),"basic",IF(OR('Full menu'!O47="PCB",'Full menu'!O47="AERF",'Full menu'!O47="UD"),"inter1",IF(OR('Full menu'!O47="ACB",'Full menu'!O47="LCERT",'Full menu'!O47="LERT",'Full menu'!O47="FCERT",'Full menu'!O47="FCMT",'Full menu'!O47="LCMT",'Full menu'!O47="LMT",'Full menu'!O47="LCIT",'Full menu'!O47="FCIT",'Full menu'!O47="LIT",'Full menu'!O47="MwERT",'Full menu'!O47="ERwMT",'Full menu'!O47="M&amp;ERT",'Full menu'!O47="MwIT",'Full menu'!O47="IwMT",'Full menu'!O47="M&amp;IT",'Full menu'!O47="IwERT",'Full menu'!O47="ERwIT",'Full menu'!O47="I&amp;ERT",'Full menu'!O47="ER&amp;M&amp;IT",'Full menu'!O47="LSD"),"inter2",IF(OR('Full menu'!O47="FERT",'Full menu'!O47="FMT",'Full menu'!O47="FIT",'Full menu'!O47="WSD"),"devel",""))))</f>
        <v/>
      </c>
      <c r="P47" s="4" t="str">
        <f>IF(OR('Full menu'!P47="MDC",'Full menu'!P47="PERF"),"basic",IF(OR('Full menu'!P47="PCB",'Full menu'!P47="AERF",'Full menu'!P47="UD"),"inter1",IF(OR('Full menu'!P47="ACB",'Full menu'!P47="LCERT",'Full menu'!P47="LERT",'Full menu'!P47="FCERT",'Full menu'!P47="FCMT",'Full menu'!P47="LCMT",'Full menu'!P47="LMT",'Full menu'!P47="LCIT",'Full menu'!P47="FCIT",'Full menu'!P47="LIT",'Full menu'!P47="MwERT",'Full menu'!P47="ERwMT",'Full menu'!P47="M&amp;ERT",'Full menu'!P47="MwIT",'Full menu'!P47="IwMT",'Full menu'!P47="M&amp;IT",'Full menu'!P47="IwERT",'Full menu'!P47="ERwIT",'Full menu'!P47="I&amp;ERT",'Full menu'!P47="ER&amp;M&amp;IT",'Full menu'!P47="LSD"),"inter2",IF(OR('Full menu'!P47="FERT",'Full menu'!P47="FMT",'Full menu'!P47="FIT",'Full menu'!P47="WSD"),"devel",""))))</f>
        <v/>
      </c>
      <c r="Q47" s="4" t="str">
        <f>IF(OR('Full menu'!Q47="MDC",'Full menu'!Q47="PERF"),"basic",IF(OR('Full menu'!Q47="PCB",'Full menu'!Q47="AERF",'Full menu'!Q47="UD"),"inter1",IF(OR('Full menu'!Q47="ACB",'Full menu'!Q47="LCERT",'Full menu'!Q47="LERT",'Full menu'!Q47="FCERT",'Full menu'!Q47="FCMT",'Full menu'!Q47="LCMT",'Full menu'!Q47="LMT",'Full menu'!Q47="LCIT",'Full menu'!Q47="FCIT",'Full menu'!Q47="LIT",'Full menu'!Q47="MwERT",'Full menu'!Q47="ERwMT",'Full menu'!Q47="M&amp;ERT",'Full menu'!Q47="MwIT",'Full menu'!Q47="IwMT",'Full menu'!Q47="M&amp;IT",'Full menu'!Q47="IwERT",'Full menu'!Q47="ERwIT",'Full menu'!Q47="I&amp;ERT",'Full menu'!Q47="ER&amp;M&amp;IT",'Full menu'!Q47="LSD"),"inter2",IF(OR('Full menu'!Q47="FERT",'Full menu'!Q47="FMT",'Full menu'!Q47="FIT",'Full menu'!Q47="WSD"),"devel",""))))</f>
        <v/>
      </c>
      <c r="R47" s="4" t="str">
        <f>IF(OR('Full menu'!R47="MDC",'Full menu'!R47="PERF"),"basic",IF(OR('Full menu'!R47="PCB",'Full menu'!R47="AERF",'Full menu'!R47="UD"),"inter1",IF(OR('Full menu'!R47="ACB",'Full menu'!R47="LCERT",'Full menu'!R47="LERT",'Full menu'!R47="FCERT",'Full menu'!R47="FCMT",'Full menu'!R47="LCMT",'Full menu'!R47="LMT",'Full menu'!R47="LCIT",'Full menu'!R47="FCIT",'Full menu'!R47="LIT",'Full menu'!R47="MwERT",'Full menu'!R47="ERwMT",'Full menu'!R47="M&amp;ERT",'Full menu'!R47="MwIT",'Full menu'!R47="IwMT",'Full menu'!R47="M&amp;IT",'Full menu'!R47="IwERT",'Full menu'!R47="ERwIT",'Full menu'!R47="I&amp;ERT",'Full menu'!R47="ER&amp;M&amp;IT",'Full menu'!R47="LSD"),"inter2",IF(OR('Full menu'!R47="FERT",'Full menu'!R47="FMT",'Full menu'!R47="FIT",'Full menu'!R47="WSD"),"devel",""))))</f>
        <v/>
      </c>
      <c r="S47" s="4" t="str">
        <f>IF(OR('Full menu'!S47="MDC",'Full menu'!S47="PERF"),"basic",IF(OR('Full menu'!S47="PCB",'Full menu'!S47="AERF",'Full menu'!S47="UD"),"inter1",IF(OR('Full menu'!S47="ACB",'Full menu'!S47="LCERT",'Full menu'!S47="LERT",'Full menu'!S47="FCERT",'Full menu'!S47="FCMT",'Full menu'!S47="LCMT",'Full menu'!S47="LMT",'Full menu'!S47="LCIT",'Full menu'!S47="FCIT",'Full menu'!S47="LIT",'Full menu'!S47="MwERT",'Full menu'!S47="ERwMT",'Full menu'!S47="M&amp;ERT",'Full menu'!S47="MwIT",'Full menu'!S47="IwMT",'Full menu'!S47="M&amp;IT",'Full menu'!S47="IwERT",'Full menu'!S47="ERwIT",'Full menu'!S47="I&amp;ERT",'Full menu'!S47="ER&amp;M&amp;IT",'Full menu'!S47="LSD"),"inter2",IF(OR('Full menu'!S47="FERT",'Full menu'!S47="FMT",'Full menu'!S47="FIT",'Full menu'!S47="WSD"),"devel",""))))</f>
        <v/>
      </c>
      <c r="T47" s="4" t="str">
        <f>IF(OR('Full menu'!T47="MDC",'Full menu'!T47="PERF"),"basic",IF(OR('Full menu'!T47="PCB",'Full menu'!T47="AERF",'Full menu'!T47="UD"),"inter1",IF(OR('Full menu'!T47="ACB",'Full menu'!T47="LCERT",'Full menu'!T47="LERT",'Full menu'!T47="FCERT",'Full menu'!T47="FCMT",'Full menu'!T47="LCMT",'Full menu'!T47="LMT",'Full menu'!T47="LCIT",'Full menu'!T47="FCIT",'Full menu'!T47="LIT",'Full menu'!T47="MwERT",'Full menu'!T47="ERwMT",'Full menu'!T47="M&amp;ERT",'Full menu'!T47="MwIT",'Full menu'!T47="IwMT",'Full menu'!T47="M&amp;IT",'Full menu'!T47="IwERT",'Full menu'!T47="ERwIT",'Full menu'!T47="I&amp;ERT",'Full menu'!T47="ER&amp;M&amp;IT",'Full menu'!T47="LSD"),"inter2",IF(OR('Full menu'!T47="FERT",'Full menu'!T47="FMT",'Full menu'!T47="FIT",'Full menu'!T47="WSD"),"devel",""))))</f>
        <v/>
      </c>
      <c r="U47" s="4" t="str">
        <f>IF(OR('Full menu'!U47="MDC",'Full menu'!U47="PERF"),"rude",IF(OR('Full menu'!U47="PCB",'Full menu'!U47="AERF",'Full menu'!U47="UD"),"inter",IF(OR('Full menu'!U47="ACB",'Full menu'!U47="LCERT",'Full menu'!U47="LERT",'Full menu'!U47="FCERT",'Full menu'!U47="FCMT",'Full menu'!U47="LCMT",'Full menu'!U47="LMT",'Full menu'!U47="LCIT",'Full menu'!U47="FCIT",'Full menu'!U47="LIT",'Full menu'!U47="MwERT",'Full menu'!U47="ERwMT",'Full menu'!U47="M&amp;ERT",'Full menu'!U47="MwIT",'Full menu'!U47="IwMT",'Full menu'!U47="M&amp;IT",'Full menu'!U47="IwERT",'Full menu'!U47="ERwIT",'Full menu'!U47="I&amp;ERT",'Full menu'!U47="ER&amp;M&amp;IT",'Full menu'!U47="LSD"),"subst",IF(OR('Full menu'!U47="FERT",'Full menu'!U47="FMT",'Full menu'!U47="FIT",'Full menu'!U47="WSD"),"intens",""))))</f>
        <v>inter</v>
      </c>
      <c r="V47" s="4" t="str">
        <f>IF(OR('Full menu'!V47="MDC",'Full menu'!V47="PERF"),"rude",IF(OR('Full menu'!V47="PCB",'Full menu'!V47="AERF",'Full menu'!V47="UD"),"inter",IF(OR('Full menu'!V47="ACB",'Full menu'!V47="LCERT",'Full menu'!V47="LERT",'Full menu'!V47="FCERT",'Full menu'!V47="FCMT",'Full menu'!V47="LCMT",'Full menu'!V47="LMT",'Full menu'!V47="LCIT",'Full menu'!V47="FCIT",'Full menu'!V47="LIT",'Full menu'!V47="MwERT",'Full menu'!V47="ERwMT",'Full menu'!V47="M&amp;ERT",'Full menu'!V47="MwIT",'Full menu'!V47="IwMT",'Full menu'!V47="M&amp;IT",'Full menu'!V47="IwERT",'Full menu'!V47="ERwIT",'Full menu'!V47="I&amp;ERT",'Full menu'!V47="ER&amp;M&amp;IT",'Full menu'!V47="LSD"),"subst",IF(OR('Full menu'!V47="FERT",'Full menu'!V47="FMT",'Full menu'!V47="FIT",'Full menu'!V47="WSD"),"intens",""))))</f>
        <v>subst</v>
      </c>
      <c r="W47" s="4" t="str">
        <f>IF(OR('Full menu'!W47="MDC",'Full menu'!W47="PERF"),"rude",IF(OR('Full menu'!W47="PCB",'Full menu'!W47="AERF",'Full menu'!W47="UD"),"inter",IF(OR('Full menu'!W47="ACB",'Full menu'!W47="LCERT",'Full menu'!W47="LERT",'Full menu'!W47="FCERT",'Full menu'!W47="FCMT",'Full menu'!W47="LCMT",'Full menu'!W47="LMT",'Full menu'!W47="LCIT",'Full menu'!W47="FCIT",'Full menu'!W47="LIT",'Full menu'!W47="MwERT",'Full menu'!W47="ERwMT",'Full menu'!W47="M&amp;ERT",'Full menu'!W47="MwIT",'Full menu'!W47="IwMT",'Full menu'!W47="M&amp;IT",'Full menu'!W47="IwERT",'Full menu'!W47="ERwIT",'Full menu'!W47="I&amp;ERT",'Full menu'!W47="ER&amp;M&amp;IT",'Full menu'!W47="LSD"),"subst",IF(OR('Full menu'!W47="FERT",'Full menu'!W47="FMT",'Full menu'!W47="FIT",'Full menu'!W47="WSD"),"intens",""))))</f>
        <v>subst</v>
      </c>
      <c r="X47" s="4" t="str">
        <f>IF(OR('Full menu'!X47="MDC",'Full menu'!X47="PERF"),"rude",IF(OR('Full menu'!X47="PCB",'Full menu'!X47="AERF",'Full menu'!X47="UD"),"inter",IF(OR('Full menu'!X47="ACB",'Full menu'!X47="LCERT",'Full menu'!X47="LERT",'Full menu'!X47="FCERT",'Full menu'!X47="FCMT",'Full menu'!X47="LCMT",'Full menu'!X47="LMT",'Full menu'!X47="LCIT",'Full menu'!X47="FCIT",'Full menu'!X47="LIT",'Full menu'!X47="MwERT",'Full menu'!X47="ERwMT",'Full menu'!X47="M&amp;ERT",'Full menu'!X47="MwIT",'Full menu'!X47="IwMT",'Full menu'!X47="M&amp;IT",'Full menu'!X47="IwERT",'Full menu'!X47="ERwIT",'Full menu'!X47="I&amp;ERT",'Full menu'!X47="ER&amp;M&amp;IT",'Full menu'!X47="LSD"),"subst",IF(OR('Full menu'!X47="FERT",'Full menu'!X47="FMT",'Full menu'!X47="FIT",'Full menu'!X47="WSD"),"intens",""))))</f>
        <v>subst</v>
      </c>
      <c r="Y47" s="4" t="str">
        <f>IF(OR('Full menu'!Y47="MDC",'Full menu'!Y47="PERF"),"rude",IF(OR('Full menu'!Y47="PCB",'Full menu'!Y47="AERF",'Full menu'!Y47="UD"),"inter",IF(OR('Full menu'!Y47="ACB",'Full menu'!Y47="LCERT",'Full menu'!Y47="LERT",'Full menu'!Y47="FCERT",'Full menu'!Y47="FCMT",'Full menu'!Y47="LCMT",'Full menu'!Y47="LMT",'Full menu'!Y47="LCIT",'Full menu'!Y47="FCIT",'Full menu'!Y47="LIT",'Full menu'!Y47="MwERT",'Full menu'!Y47="ERwMT",'Full menu'!Y47="M&amp;ERT",'Full menu'!Y47="MwIT",'Full menu'!Y47="IwMT",'Full menu'!Y47="M&amp;IT",'Full menu'!Y47="IwERT",'Full menu'!Y47="ERwIT",'Full menu'!Y47="I&amp;ERT",'Full menu'!Y47="ER&amp;M&amp;IT",'Full menu'!Y47="LSD"),"subst",IF(OR('Full menu'!Y47="FERT",'Full menu'!Y47="FMT",'Full menu'!Y47="FIT",'Full menu'!Y47="WSD"),"intens",""))))</f>
        <v>subst</v>
      </c>
      <c r="Z47" s="4" t="str">
        <f>IF(OR('Full menu'!Z47="MDC",'Full menu'!Z47="PERF"),"rude",IF(OR('Full menu'!Z47="PCB",'Full menu'!Z47="AERF",'Full menu'!Z47="UD"),"inter",IF(OR('Full menu'!Z47="ACB",'Full menu'!Z47="LCERT",'Full menu'!Z47="LERT",'Full menu'!Z47="FCERT",'Full menu'!Z47="FCMT",'Full menu'!Z47="LCMT",'Full menu'!Z47="LMT",'Full menu'!Z47="LCIT",'Full menu'!Z47="FCIT",'Full menu'!Z47="LIT",'Full menu'!Z47="MwERT",'Full menu'!Z47="ERwMT",'Full menu'!Z47="M&amp;ERT",'Full menu'!Z47="MwIT",'Full menu'!Z47="IwMT",'Full menu'!Z47="M&amp;IT",'Full menu'!Z47="IwERT",'Full menu'!Z47="ERwIT",'Full menu'!Z47="I&amp;ERT",'Full menu'!Z47="ER&amp;M&amp;IT",'Full menu'!Z47="LSD"),"subst",IF(OR('Full menu'!Z47="FERT",'Full menu'!Z47="FMT",'Full menu'!Z47="FIT",'Full menu'!Z47="WSD"),"intens",""))))</f>
        <v>subst</v>
      </c>
      <c r="AA47" s="4" t="str">
        <f>IF(OR('Full menu'!AA47="MDC",'Full menu'!AA47="PERF"),"rude",IF(OR('Full menu'!AA47="PCB",'Full menu'!AA47="AERF",'Full menu'!AA47="UD"),"inter",IF(OR('Full menu'!AA47="ACB",'Full menu'!AA47="LCERT",'Full menu'!AA47="LERT",'Full menu'!AA47="FCERT",'Full menu'!AA47="FCMT",'Full menu'!AA47="LCMT",'Full menu'!AA47="LMT",'Full menu'!AA47="LCIT",'Full menu'!AA47="FCIT",'Full menu'!AA47="LIT",'Full menu'!AA47="MwERT",'Full menu'!AA47="ERwMT",'Full menu'!AA47="M&amp;ERT",'Full menu'!AA47="MwIT",'Full menu'!AA47="IwMT",'Full menu'!AA47="M&amp;IT",'Full menu'!AA47="IwERT",'Full menu'!AA47="ERwIT",'Full menu'!AA47="I&amp;ERT",'Full menu'!AA47="ER&amp;M&amp;IT",'Full menu'!AA47="LSD"),"subst",IF(OR('Full menu'!AA47="FERT",'Full menu'!AA47="FMT",'Full menu'!AA47="FIT",'Full menu'!AA47="WSD"),"intens",""))))</f>
        <v>subst</v>
      </c>
      <c r="AB47" s="4" t="str">
        <f>IF(OR('Full menu'!AB47="MDC",'Full menu'!AB47="PERF"),"rude",IF(OR('Full menu'!AB47="PCB",'Full menu'!AB47="AERF",'Full menu'!AB47="UD"),"inter",IF(OR('Full menu'!AB47="ACB",'Full menu'!AB47="LCERT",'Full menu'!AB47="LERT",'Full menu'!AB47="FCERT",'Full menu'!AB47="FCMT",'Full menu'!AB47="LCMT",'Full menu'!AB47="LMT",'Full menu'!AB47="LCIT",'Full menu'!AB47="FCIT",'Full menu'!AB47="LIT",'Full menu'!AB47="MwERT",'Full menu'!AB47="ERwMT",'Full menu'!AB47="M&amp;ERT",'Full menu'!AB47="MwIT",'Full menu'!AB47="IwMT",'Full menu'!AB47="M&amp;IT",'Full menu'!AB47="IwERT",'Full menu'!AB47="ERwIT",'Full menu'!AB47="I&amp;ERT",'Full menu'!AB47="ER&amp;M&amp;IT",'Full menu'!AB47="LSD"),"subst",IF(OR('Full menu'!AB47="FERT",'Full menu'!AB47="FMT",'Full menu'!AB47="FIT",'Full menu'!AB47="WSD"),"intens",""))))</f>
        <v>subst</v>
      </c>
      <c r="AC47" s="4" t="str">
        <f>IF(OR('Full menu'!AC47="MDC",'Full menu'!AC47="PERF"),"rude",IF(OR('Full menu'!AC47="PCB",'Full menu'!AC47="AERF",'Full menu'!AC47="UD"),"inter",IF(OR('Full menu'!AC47="ACB",'Full menu'!AC47="LCERT",'Full menu'!AC47="LERT",'Full menu'!AC47="FCERT",'Full menu'!AC47="FCMT",'Full menu'!AC47="LCMT",'Full menu'!AC47="LMT",'Full menu'!AC47="LCIT",'Full menu'!AC47="FCIT",'Full menu'!AC47="LIT",'Full menu'!AC47="MwERT",'Full menu'!AC47="ERwMT",'Full menu'!AC47="M&amp;ERT",'Full menu'!AC47="MwIT",'Full menu'!AC47="IwMT",'Full menu'!AC47="M&amp;IT",'Full menu'!AC47="IwERT",'Full menu'!AC47="ERwIT",'Full menu'!AC47="I&amp;ERT",'Full menu'!AC47="ER&amp;M&amp;IT",'Full menu'!AC47="LSD"),"subst",IF(OR('Full menu'!AC47="FERT",'Full menu'!AC47="FMT",'Full menu'!AC47="FIT",'Full menu'!AC47="WSD"),"intens",""))))</f>
        <v>subst</v>
      </c>
      <c r="AD47" s="4" t="str">
        <f>IF(OR('Full menu'!AD47="MDC",'Full menu'!AD47="PERF"),"rude",IF(OR('Full menu'!AD47="PCB",'Full menu'!AD47="AERF",'Full menu'!AD47="UD"),"inter",IF(OR('Full menu'!AD47="ACB",'Full menu'!AD47="LCERT",'Full menu'!AD47="LERT",'Full menu'!AD47="FCERT",'Full menu'!AD47="FCMT",'Full menu'!AD47="LCMT",'Full menu'!AD47="LMT",'Full menu'!AD47="LCIT",'Full menu'!AD47="FCIT",'Full menu'!AD47="LIT",'Full menu'!AD47="MwERT",'Full menu'!AD47="ERwMT",'Full menu'!AD47="M&amp;ERT",'Full menu'!AD47="MwIT",'Full menu'!AD47="IwMT",'Full menu'!AD47="M&amp;IT",'Full menu'!AD47="IwERT",'Full menu'!AD47="ERwIT",'Full menu'!AD47="I&amp;ERT",'Full menu'!AD47="ER&amp;M&amp;IT",'Full menu'!AD47="LSD"),"subst",IF(OR('Full menu'!AD47="FERT",'Full menu'!AD47="FMT",'Full menu'!AD47="FIT",'Full menu'!AD47="WSD"),"intens",""))))</f>
        <v>subst</v>
      </c>
      <c r="AE47" s="4" t="str">
        <f>IF(OR('Full menu'!AE47="MDC",'Full menu'!AE47="PERF"),"rude",IF(OR('Full menu'!AE47="PCB",'Full menu'!AE47="AERF",'Full menu'!AE47="UD"),"inter",IF(OR('Full menu'!AE47="ACB",'Full menu'!AE47="LCERT",'Full menu'!AE47="LERT",'Full menu'!AE47="FCERT",'Full menu'!AE47="FCMT",'Full menu'!AE47="LCMT",'Full menu'!AE47="LMT",'Full menu'!AE47="LCIT",'Full menu'!AE47="FCIT",'Full menu'!AE47="LIT",'Full menu'!AE47="MwERT",'Full menu'!AE47="ERwMT",'Full menu'!AE47="M&amp;ERT",'Full menu'!AE47="MwIT",'Full menu'!AE47="IwMT",'Full menu'!AE47="M&amp;IT",'Full menu'!AE47="IwERT",'Full menu'!AE47="ERwIT",'Full menu'!AE47="I&amp;ERT",'Full menu'!AE47="ER&amp;M&amp;IT",'Full menu'!AE47="LSD"),"subst",IF(OR('Full menu'!AE47="FERT",'Full menu'!AE47="FMT",'Full menu'!AE47="FIT",'Full menu'!AE47="WSD"),"intens",""))))</f>
        <v>subst</v>
      </c>
      <c r="AF47" s="4" t="str">
        <f>IF(OR('Full menu'!AF47="MDC",'Full menu'!AF47="PERF"),"rude",IF(OR('Full menu'!AF47="PCB",'Full menu'!AF47="AERF",'Full menu'!AF47="UD"),"inter",IF(OR('Full menu'!AF47="ACB",'Full menu'!AF47="LCERT",'Full menu'!AF47="LERT",'Full menu'!AF47="FCERT",'Full menu'!AF47="FCMT",'Full menu'!AF47="LCMT",'Full menu'!AF47="LMT",'Full menu'!AF47="LCIT",'Full menu'!AF47="FCIT",'Full menu'!AF47="LIT",'Full menu'!AF47="MwERT",'Full menu'!AF47="ERwMT",'Full menu'!AF47="M&amp;ERT",'Full menu'!AF47="MwIT",'Full menu'!AF47="IwMT",'Full menu'!AF47="M&amp;IT",'Full menu'!AF47="IwERT",'Full menu'!AF47="ERwIT",'Full menu'!AF47="I&amp;ERT",'Full menu'!AF47="ER&amp;M&amp;IT",'Full menu'!AF47="LSD"),"subst",IF(OR('Full menu'!AF47="FERT",'Full menu'!AF47="FMT",'Full menu'!AF47="FIT",'Full menu'!AF47="WSD"),"intens",""))))</f>
        <v>subst</v>
      </c>
      <c r="AG47" s="4" t="str">
        <f>IF(OR('Full menu'!AG47="MDC",'Full menu'!AG47="PERF"),"rude",IF(OR('Full menu'!AG47="PCB",'Full menu'!AG47="AERF",'Full menu'!AG47="UD"),"inter",IF(OR('Full menu'!AG47="ACB",'Full menu'!AG47="LCERT",'Full menu'!AG47="LERT",'Full menu'!AG47="FCERT",'Full menu'!AG47="FCMT",'Full menu'!AG47="LCMT",'Full menu'!AG47="LMT",'Full menu'!AG47="LCIT",'Full menu'!AG47="FCIT",'Full menu'!AG47="LIT",'Full menu'!AG47="MwERT",'Full menu'!AG47="ERwMT",'Full menu'!AG47="M&amp;ERT",'Full menu'!AG47="MwIT",'Full menu'!AG47="IwMT",'Full menu'!AG47="M&amp;IT",'Full menu'!AG47="IwERT",'Full menu'!AG47="ERwIT",'Full menu'!AG47="I&amp;ERT",'Full menu'!AG47="ER&amp;M&amp;IT",'Full menu'!AG47="LSD"),"subst",IF(OR('Full menu'!AG47="FERT",'Full menu'!AG47="FMT",'Full menu'!AG47="FIT",'Full menu'!AG47="WSD"),"intens",""))))</f>
        <v>subst</v>
      </c>
      <c r="AH47" s="4" t="str">
        <f>IF(OR('Full menu'!AH47="MDC",'Full menu'!AH47="PERF"),"rude",IF(OR('Full menu'!AH47="PCB",'Full menu'!AH47="AERF",'Full menu'!AH47="UD"),"inter",IF(OR('Full menu'!AH47="ACB",'Full menu'!AH47="LCERT",'Full menu'!AH47="LERT",'Full menu'!AH47="FCERT",'Full menu'!AH47="FCMT",'Full menu'!AH47="LCMT",'Full menu'!AH47="LMT",'Full menu'!AH47="LCIT",'Full menu'!AH47="FCIT",'Full menu'!AH47="LIT",'Full menu'!AH47="MwERT",'Full menu'!AH47="ERwMT",'Full menu'!AH47="M&amp;ERT",'Full menu'!AH47="MwIT",'Full menu'!AH47="IwMT",'Full menu'!AH47="M&amp;IT",'Full menu'!AH47="IwERT",'Full menu'!AH47="ERwIT",'Full menu'!AH47="I&amp;ERT",'Full menu'!AH47="ER&amp;M&amp;IT",'Full menu'!AH47="LSD"),"subst",IF(OR('Full menu'!AH47="FERT",'Full menu'!AH47="FMT",'Full menu'!AH47="FIT",'Full menu'!AH47="WSD"),"intens",""))))</f>
        <v>subst</v>
      </c>
      <c r="AI47" s="4" t="str">
        <f>IF(OR('Full menu'!AI47="MDC",'Full menu'!AI47="PERF"),"rude",IF(OR('Full menu'!AI47="PCB",'Full menu'!AI47="AERF",'Full menu'!AI47="UD"),"inter",IF(OR('Full menu'!AI47="ACB",'Full menu'!AI47="LCERT",'Full menu'!AI47="LERT",'Full menu'!AI47="FCERT",'Full menu'!AI47="FCMT",'Full menu'!AI47="LCMT",'Full menu'!AI47="LMT",'Full menu'!AI47="LCIT",'Full menu'!AI47="FCIT",'Full menu'!AI47="LIT",'Full menu'!AI47="MwERT",'Full menu'!AI47="ERwMT",'Full menu'!AI47="M&amp;ERT",'Full menu'!AI47="MwIT",'Full menu'!AI47="IwMT",'Full menu'!AI47="M&amp;IT",'Full menu'!AI47="IwERT",'Full menu'!AI47="ERwIT",'Full menu'!AI47="I&amp;ERT",'Full menu'!AI47="ER&amp;M&amp;IT",'Full menu'!AI47="LSD"),"subst",IF(OR('Full menu'!AI47="FERT",'Full menu'!AI47="FMT",'Full menu'!AI47="FIT",'Full menu'!AI47="WSD"),"intens",""))))</f>
        <v>subst</v>
      </c>
      <c r="AJ47" s="4" t="str">
        <f>IF(OR('Full menu'!AJ47="MDC",'Full menu'!AJ47="PERF"),"rude",IF(OR('Full menu'!AJ47="PCB",'Full menu'!AJ47="AERF",'Full menu'!AJ47="UD"),"inter",IF(OR('Full menu'!AJ47="ACB",'Full menu'!AJ47="LCERT",'Full menu'!AJ47="LERT",'Full menu'!AJ47="FCERT",'Full menu'!AJ47="FCMT",'Full menu'!AJ47="LCMT",'Full menu'!AJ47="LMT",'Full menu'!AJ47="LCIT",'Full menu'!AJ47="FCIT",'Full menu'!AJ47="LIT",'Full menu'!AJ47="MwERT",'Full menu'!AJ47="ERwMT",'Full menu'!AJ47="M&amp;ERT",'Full menu'!AJ47="MwIT",'Full menu'!AJ47="IwMT",'Full menu'!AJ47="M&amp;IT",'Full menu'!AJ47="IwERT",'Full menu'!AJ47="ERwIT",'Full menu'!AJ47="I&amp;ERT",'Full menu'!AJ47="ER&amp;M&amp;IT",'Full menu'!AJ47="LSD"),"subst",IF(OR('Full menu'!AJ47="FERT",'Full menu'!AJ47="FMT",'Full menu'!AJ47="FIT",'Full menu'!AJ47="WSD"),"intens",""))))</f>
        <v>subst</v>
      </c>
      <c r="AK47" s="4" t="str">
        <f>IF(OR('Full menu'!AK47="MDC",'Full menu'!AK47="PERF"),"rude",IF(OR('Full menu'!AK47="PCB",'Full menu'!AK47="AERF",'Full menu'!AK47="UD"),"inter",IF(OR('Full menu'!AK47="ACB",'Full menu'!AK47="LCERT",'Full menu'!AK47="LERT",'Full menu'!AK47="FCERT",'Full menu'!AK47="FCMT",'Full menu'!AK47="LCMT",'Full menu'!AK47="LMT",'Full menu'!AK47="LCIT",'Full menu'!AK47="FCIT",'Full menu'!AK47="LIT",'Full menu'!AK47="MwERT",'Full menu'!AK47="ERwMT",'Full menu'!AK47="M&amp;ERT",'Full menu'!AK47="MwIT",'Full menu'!AK47="IwMT",'Full menu'!AK47="M&amp;IT",'Full menu'!AK47="IwERT",'Full menu'!AK47="ERwIT",'Full menu'!AK47="I&amp;ERT",'Full menu'!AK47="ER&amp;M&amp;IT",'Full menu'!AK47="LSD"),"subst",IF(OR('Full menu'!AK47="FERT",'Full menu'!AK47="FMT",'Full menu'!AK47="FIT",'Full menu'!AK47="WSD"),"intens",""))))</f>
        <v>subst</v>
      </c>
      <c r="AL47" s="4" t="str">
        <f>IF(OR('Full menu'!AL47="MDC",'Full menu'!AL47="PERF"),"rude",IF(OR('Full menu'!AL47="PCB",'Full menu'!AL47="AERF",'Full menu'!AL47="UD"),"inter",IF(OR('Full menu'!AL47="ACB",'Full menu'!AL47="LCERT",'Full menu'!AL47="LERT",'Full menu'!AL47="FCERT",'Full menu'!AL47="FCMT",'Full menu'!AL47="LCMT",'Full menu'!AL47="LMT",'Full menu'!AL47="LCIT",'Full menu'!AL47="FCIT",'Full menu'!AL47="LIT",'Full menu'!AL47="MwERT",'Full menu'!AL47="ERwMT",'Full menu'!AL47="M&amp;ERT",'Full menu'!AL47="MwIT",'Full menu'!AL47="IwMT",'Full menu'!AL47="M&amp;IT",'Full menu'!AL47="IwERT",'Full menu'!AL47="ERwIT",'Full menu'!AL47="I&amp;ERT",'Full menu'!AL47="ER&amp;M&amp;IT",'Full menu'!AL47="LSD"),"subst",IF(OR('Full menu'!AL47="FERT",'Full menu'!AL47="FMT",'Full menu'!AL47="FIT",'Full menu'!AL47="WSD"),"intens",""))))</f>
        <v>subst</v>
      </c>
      <c r="AM47" s="4" t="str">
        <f>IF(OR('Full menu'!AM47="MDC",'Full menu'!AM47="PERF"),"rude",IF(OR('Full menu'!AM47="PCB",'Full menu'!AM47="AERF",'Full menu'!AM47="UD"),"inter",IF(OR('Full menu'!AM47="ACB",'Full menu'!AM47="LCERT",'Full menu'!AM47="LERT",'Full menu'!AM47="FCERT",'Full menu'!AM47="FCMT",'Full menu'!AM47="LCMT",'Full menu'!AM47="LMT",'Full menu'!AM47="LCIT",'Full menu'!AM47="FCIT",'Full menu'!AM47="LIT",'Full menu'!AM47="MwERT",'Full menu'!AM47="ERwMT",'Full menu'!AM47="M&amp;ERT",'Full menu'!AM47="MwIT",'Full menu'!AM47="IwMT",'Full menu'!AM47="M&amp;IT",'Full menu'!AM47="IwERT",'Full menu'!AM47="ERwIT",'Full menu'!AM47="I&amp;ERT",'Full menu'!AM47="ER&amp;M&amp;IT",'Full menu'!AM47="LSD"),"subst",IF(OR('Full menu'!AM47="FERT",'Full menu'!AM47="FMT",'Full menu'!AM47="FIT",'Full menu'!AM47="WSD"),"intens",""))))</f>
        <v>subst</v>
      </c>
      <c r="AN47" s="4" t="str">
        <f>IF(OR('Full menu'!AN47="MDC",'Full menu'!AN47="PERF"),"rude",IF(OR('Full menu'!AN47="PCB",'Full menu'!AN47="AERF",'Full menu'!AN47="UD"),"inter",IF(OR('Full menu'!AN47="ACB",'Full menu'!AN47="LCERT",'Full menu'!AN47="LERT",'Full menu'!AN47="FCERT",'Full menu'!AN47="FCMT",'Full menu'!AN47="LCMT",'Full menu'!AN47="LMT",'Full menu'!AN47="LCIT",'Full menu'!AN47="FCIT",'Full menu'!AN47="LIT",'Full menu'!AN47="MwERT",'Full menu'!AN47="ERwMT",'Full menu'!AN47="M&amp;ERT",'Full menu'!AN47="MwIT",'Full menu'!AN47="IwMT",'Full menu'!AN47="M&amp;IT",'Full menu'!AN47="IwERT",'Full menu'!AN47="ERwIT",'Full menu'!AN47="I&amp;ERT",'Full menu'!AN47="ER&amp;M&amp;IT",'Full menu'!AN47="LSD"),"subst",IF(OR('Full menu'!AN47="FERT",'Full menu'!AN47="FMT",'Full menu'!AN47="FIT",'Full menu'!AN47="WSD"),"intens",""))))</f>
        <v>subst</v>
      </c>
      <c r="AO47" s="4" t="str">
        <f>IF(OR('Full menu'!AO47="MDC",'Full menu'!AO47="PERF"),"rude",IF(OR('Full menu'!AO47="PCB",'Full menu'!AO47="AERF",'Full menu'!AO47="UD"),"inter",IF(OR('Full menu'!AO47="ACB",'Full menu'!AO47="LCERT",'Full menu'!AO47="LERT",'Full menu'!AO47="FCERT",'Full menu'!AO47="FCMT",'Full menu'!AO47="LCMT",'Full menu'!AO47="LMT",'Full menu'!AO47="LCIT",'Full menu'!AO47="FCIT",'Full menu'!AO47="LIT",'Full menu'!AO47="MwERT",'Full menu'!AO47="ERwMT",'Full menu'!AO47="M&amp;ERT",'Full menu'!AO47="MwIT",'Full menu'!AO47="IwMT",'Full menu'!AO47="M&amp;IT",'Full menu'!AO47="IwERT",'Full menu'!AO47="ERwIT",'Full menu'!AO47="I&amp;ERT",'Full menu'!AO47="ER&amp;M&amp;IT",'Full menu'!AO47="LSD"),"subst",IF(OR('Full menu'!AO47="FERT",'Full menu'!AO47="FMT",'Full menu'!AO47="FIT",'Full menu'!AO47="WSD"),"intens",""))))</f>
        <v>subst</v>
      </c>
      <c r="AP47" s="4" t="str">
        <f>IF(OR('Full menu'!AP47="MDC",'Full menu'!AP47="PERF"),"rude",IF(OR('Full menu'!AP47="PCB",'Full menu'!AP47="AERF",'Full menu'!AP47="UD"),"inter",IF(OR('Full menu'!AP47="ACB",'Full menu'!AP47="LCERT",'Full menu'!AP47="LERT",'Full menu'!AP47="FCERT",'Full menu'!AP47="FCMT",'Full menu'!AP47="LCMT",'Full menu'!AP47="LMT",'Full menu'!AP47="LCIT",'Full menu'!AP47="FCIT",'Full menu'!AP47="LIT",'Full menu'!AP47="MwERT",'Full menu'!AP47="ERwMT",'Full menu'!AP47="M&amp;ERT",'Full menu'!AP47="MwIT",'Full menu'!AP47="IwMT",'Full menu'!AP47="M&amp;IT",'Full menu'!AP47="IwERT",'Full menu'!AP47="ERwIT",'Full menu'!AP47="I&amp;ERT",'Full menu'!AP47="ER&amp;M&amp;IT",'Full menu'!AP47="LSD"),"subst",IF(OR('Full menu'!AP47="FERT",'Full menu'!AP47="FMT",'Full menu'!AP47="FIT",'Full menu'!AP47="WSD"),"intens",""))))</f>
        <v>subst</v>
      </c>
      <c r="AQ47" s="4" t="str">
        <f>IF(OR('Full menu'!AQ47="MDC",'Full menu'!AQ47="PERF"),"rude",IF(OR('Full menu'!AQ47="PCB",'Full menu'!AQ47="AERF",'Full menu'!AQ47="UD"),"inter",IF(OR('Full menu'!AQ47="ACB",'Full menu'!AQ47="LCERT",'Full menu'!AQ47="LERT",'Full menu'!AQ47="FCERT",'Full menu'!AQ47="FCMT",'Full menu'!AQ47="LCMT",'Full menu'!AQ47="LMT",'Full menu'!AQ47="LCIT",'Full menu'!AQ47="FCIT",'Full menu'!AQ47="LIT",'Full menu'!AQ47="MwERT",'Full menu'!AQ47="ERwMT",'Full menu'!AQ47="M&amp;ERT",'Full menu'!AQ47="MwIT",'Full menu'!AQ47="IwMT",'Full menu'!AQ47="M&amp;IT",'Full menu'!AQ47="IwERT",'Full menu'!AQ47="ERwIT",'Full menu'!AQ47="I&amp;ERT",'Full menu'!AQ47="ER&amp;M&amp;IT",'Full menu'!AQ47="LSD"),"subst",IF(OR('Full menu'!AQ47="FERT",'Full menu'!AQ47="FMT",'Full menu'!AQ47="FIT",'Full menu'!AQ47="WSD"),"intens",""))))</f>
        <v/>
      </c>
      <c r="AR47" s="4" t="str">
        <f>IF(OR('Full menu'!AR47="MDC",'Full menu'!AR47="PERF"),"rude",IF(OR('Full menu'!AR47="PCB",'Full menu'!AR47="AERF",'Full menu'!AR47="UD"),"inter",IF(OR('Full menu'!AR47="ACB",'Full menu'!AR47="LCERT",'Full menu'!AR47="LERT",'Full menu'!AR47="FCERT",'Full menu'!AR47="FCMT",'Full menu'!AR47="LCMT",'Full menu'!AR47="LMT",'Full menu'!AR47="LCIT",'Full menu'!AR47="FCIT",'Full menu'!AR47="LIT",'Full menu'!AR47="MwERT",'Full menu'!AR47="ERwMT",'Full menu'!AR47="M&amp;ERT",'Full menu'!AR47="MwIT",'Full menu'!AR47="IwMT",'Full menu'!AR47="M&amp;IT",'Full menu'!AR47="IwERT",'Full menu'!AR47="ERwIT",'Full menu'!AR47="I&amp;ERT",'Full menu'!AR47="ER&amp;M&amp;IT",'Full menu'!AR47="LSD"),"subst",IF(OR('Full menu'!AR47="FERT",'Full menu'!AR47="FMT",'Full menu'!AR47="FIT",'Full menu'!AR47="WSD"),"intens",""))))</f>
        <v/>
      </c>
      <c r="AS47" s="4" t="str">
        <f>IF(OR('Full menu'!AS47="MDC",'Full menu'!AS47="PERF"),"rude",IF(OR('Full menu'!AS47="PCB",'Full menu'!AS47="AERF",'Full menu'!AS47="UD"),"inter",IF(OR('Full menu'!AS47="ACB",'Full menu'!AS47="LCERT",'Full menu'!AS47="LERT",'Full menu'!AS47="FCERT",'Full menu'!AS47="FCMT",'Full menu'!AS47="LCMT",'Full menu'!AS47="LMT",'Full menu'!AS47="LCIT",'Full menu'!AS47="FCIT",'Full menu'!AS47="LIT",'Full menu'!AS47="MwERT",'Full menu'!AS47="ERwMT",'Full menu'!AS47="M&amp;ERT",'Full menu'!AS47="MwIT",'Full menu'!AS47="IwMT",'Full menu'!AS47="M&amp;IT",'Full menu'!AS47="IwERT",'Full menu'!AS47="ERwIT",'Full menu'!AS47="I&amp;ERT",'Full menu'!AS47="ER&amp;M&amp;IT",'Full menu'!AS47="LSD"),"subst",IF(OR('Full menu'!AS47="FERT",'Full menu'!AS47="FMT",'Full menu'!AS47="FIT",'Full menu'!AS47="WSD"),"intens",""))))</f>
        <v/>
      </c>
    </row>
    <row r="48" spans="1:45" x14ac:dyDescent="0.2">
      <c r="A48" s="4" t="s">
        <v>70</v>
      </c>
      <c r="B48" s="4" t="str">
        <f>IF(OR('Full menu'!B48="MDC",'Full menu'!B48="PERF"),"rude",IF(OR('Full menu'!B48="PCB",'Full menu'!B48="AERF",'Full menu'!B48="UD"),"inter",IF(OR('Full menu'!B48="ACB",'Full menu'!B48="LCERT",'Full menu'!B48="LERT",'Full menu'!B48="FCERT",'Full menu'!B48="FCMT",'Full menu'!B48="LCMT",'Full menu'!B48="LMT",'Full menu'!B48="LCIT",'Full menu'!B48="FCIT",'Full menu'!B48="LIT",'Full menu'!B48="MwERT",'Full menu'!B48="ERwMT",'Full menu'!B48="M&amp;ERT",'Full menu'!B48="MwIT",'Full menu'!B48="IwMT",'Full menu'!B48="M&amp;IT",'Full menu'!B48="IwERT",'Full menu'!B48="ERwIT",'Full menu'!B48="I&amp;ERT",'Full menu'!B48="ER&amp;M&amp;IT",'Full menu'!B48="LSD"),"subst",IF(OR('Full menu'!B48="FERT",'Full menu'!B48="FMT",'Full menu'!B48="FIT",'Full menu'!B48="WSD"),"intens",""))))</f>
        <v>subst</v>
      </c>
      <c r="C48" s="4" t="str">
        <f>IF(OR('Full menu'!C48="MDC",'Full menu'!C48="PERF"),"rude",IF(OR('Full menu'!C48="PCB",'Full menu'!C48="AERF",'Full menu'!C48="UD"),"inter",IF(OR('Full menu'!C48="ACB",'Full menu'!C48="LCERT",'Full menu'!C48="LERT",'Full menu'!C48="FCERT",'Full menu'!C48="FCMT",'Full menu'!C48="LCMT",'Full menu'!C48="LMT",'Full menu'!C48="LCIT",'Full menu'!C48="FCIT",'Full menu'!C48="LIT",'Full menu'!C48="MwERT",'Full menu'!C48="ERwMT",'Full menu'!C48="M&amp;ERT",'Full menu'!C48="MwIT",'Full menu'!C48="IwMT",'Full menu'!C48="M&amp;IT",'Full menu'!C48="IwERT",'Full menu'!C48="ERwIT",'Full menu'!C48="I&amp;ERT",'Full menu'!C48="ER&amp;M&amp;IT",'Full menu'!C48="LSD"),"subst",IF(OR('Full menu'!C48="FERT",'Full menu'!C48="FMT",'Full menu'!C48="FIT",'Full menu'!C48="WSD"),"intens",""))))</f>
        <v>subst</v>
      </c>
      <c r="D48" s="4" t="str">
        <f>IF(OR('Full menu'!D48="MDC",'Full menu'!D48="PERF"),"rude",IF(OR('Full menu'!D48="PCB",'Full menu'!D48="AERF",'Full menu'!D48="UD"),"inter",IF(OR('Full menu'!D48="ACB",'Full menu'!D48="LCERT",'Full menu'!D48="LERT",'Full menu'!D48="FCERT",'Full menu'!D48="FCMT",'Full menu'!D48="LCMT",'Full menu'!D48="LMT",'Full menu'!D48="LCIT",'Full menu'!D48="FCIT",'Full menu'!D48="LIT",'Full menu'!D48="MwERT",'Full menu'!D48="ERwMT",'Full menu'!D48="M&amp;ERT",'Full menu'!D48="MwIT",'Full menu'!D48="IwMT",'Full menu'!D48="M&amp;IT",'Full menu'!D48="IwERT",'Full menu'!D48="ERwIT",'Full menu'!D48="I&amp;ERT",'Full menu'!D48="ER&amp;M&amp;IT",'Full menu'!D48="LSD"),"subst",IF(OR('Full menu'!D48="FERT",'Full menu'!D48="FMT",'Full menu'!D48="FIT",'Full menu'!D48="WSD"),"intens",""))))</f>
        <v>subst</v>
      </c>
      <c r="E48" s="4" t="str">
        <f>IF(OR('Full menu'!E48="MDC",'Full menu'!E48="PERF"),"rude",IF(OR('Full menu'!E48="PCB",'Full menu'!E48="AERF",'Full menu'!E48="UD"),"inter",IF(OR('Full menu'!E48="ACB",'Full menu'!E48="LCERT",'Full menu'!E48="LERT",'Full menu'!E48="FCERT",'Full menu'!E48="FCMT",'Full menu'!E48="LCMT",'Full menu'!E48="LMT",'Full menu'!E48="LCIT",'Full menu'!E48="FCIT",'Full menu'!E48="LIT",'Full menu'!E48="MwERT",'Full menu'!E48="ERwMT",'Full menu'!E48="M&amp;ERT",'Full menu'!E48="MwIT",'Full menu'!E48="IwMT",'Full menu'!E48="M&amp;IT",'Full menu'!E48="IwERT",'Full menu'!E48="ERwIT",'Full menu'!E48="I&amp;ERT",'Full menu'!E48="ER&amp;M&amp;IT",'Full menu'!E48="LSD"),"subst",IF(OR('Full menu'!E48="FERT",'Full menu'!E48="FMT",'Full menu'!E48="FIT",'Full menu'!E48="WSD"),"intens",""))))</f>
        <v>subst</v>
      </c>
      <c r="F48" s="4" t="str">
        <f>IF(OR('Full menu'!F48="MDC",'Full menu'!F48="PERF"),"rude",IF(OR('Full menu'!F48="PCB",'Full menu'!F48="AERF",'Full menu'!F48="UD"),"inter",IF(OR('Full menu'!F48="ACB",'Full menu'!F48="LCERT",'Full menu'!F48="LERT",'Full menu'!F48="FCERT",'Full menu'!F48="FCMT",'Full menu'!F48="LCMT",'Full menu'!F48="LMT",'Full menu'!F48="LCIT",'Full menu'!F48="FCIT",'Full menu'!F48="LIT",'Full menu'!F48="MwERT",'Full menu'!F48="ERwMT",'Full menu'!F48="M&amp;ERT",'Full menu'!F48="MwIT",'Full menu'!F48="IwMT",'Full menu'!F48="M&amp;IT",'Full menu'!F48="IwERT",'Full menu'!F48="ERwIT",'Full menu'!F48="I&amp;ERT",'Full menu'!F48="ER&amp;M&amp;IT",'Full menu'!F48="LSD"),"subst",IF(OR('Full menu'!F48="FERT",'Full menu'!F48="FMT",'Full menu'!F48="FIT",'Full menu'!F48="WSD"),"intens",""))))</f>
        <v>subst</v>
      </c>
      <c r="G48" s="4" t="str">
        <f>IF(OR('Full menu'!G48="MDC",'Full menu'!G48="PERF"),"rude",IF(OR('Full menu'!G48="PCB",'Full menu'!G48="AERF",'Full menu'!G48="UD"),"inter",IF(OR('Full menu'!G48="ACB",'Full menu'!G48="LCERT",'Full menu'!G48="LERT",'Full menu'!G48="FCERT",'Full menu'!G48="FCMT",'Full menu'!G48="LCMT",'Full menu'!G48="LMT",'Full menu'!G48="LCIT",'Full menu'!G48="FCIT",'Full menu'!G48="LIT",'Full menu'!G48="MwERT",'Full menu'!G48="ERwMT",'Full menu'!G48="M&amp;ERT",'Full menu'!G48="MwIT",'Full menu'!G48="IwMT",'Full menu'!G48="M&amp;IT",'Full menu'!G48="IwERT",'Full menu'!G48="ERwIT",'Full menu'!G48="I&amp;ERT",'Full menu'!G48="ER&amp;M&amp;IT",'Full menu'!G48="LSD"),"subst",IF(OR('Full menu'!G48="FERT",'Full menu'!G48="FMT",'Full menu'!G48="FIT",'Full menu'!G48="WSD"),"intens",""))))</f>
        <v>subst</v>
      </c>
      <c r="H48" s="4" t="str">
        <f>IF(OR('Full menu'!H48="MDC",'Full menu'!H48="PERF"),"rude",IF(OR('Full menu'!H48="PCB",'Full menu'!H48="AERF",'Full menu'!H48="UD"),"inter",IF(OR('Full menu'!H48="ACB",'Full menu'!H48="LCERT",'Full menu'!H48="LERT",'Full menu'!H48="FCERT",'Full menu'!H48="FCMT",'Full menu'!H48="LCMT",'Full menu'!H48="LMT",'Full menu'!H48="LCIT",'Full menu'!H48="FCIT",'Full menu'!H48="LIT",'Full menu'!H48="MwERT",'Full menu'!H48="ERwMT",'Full menu'!H48="M&amp;ERT",'Full menu'!H48="MwIT",'Full menu'!H48="IwMT",'Full menu'!H48="M&amp;IT",'Full menu'!H48="IwERT",'Full menu'!H48="ERwIT",'Full menu'!H48="I&amp;ERT",'Full menu'!H48="ER&amp;M&amp;IT",'Full menu'!H48="LSD"),"subst",IF(OR('Full menu'!H48="FERT",'Full menu'!H48="FMT",'Full menu'!H48="FIT",'Full menu'!H48="WSD"),"intens",""))))</f>
        <v>subst</v>
      </c>
      <c r="I48" s="4" t="str">
        <f>IF(OR('Full menu'!I48="MDC",'Full menu'!I48="PERF"),"rude",IF(OR('Full menu'!I48="PCB",'Full menu'!I48="AERF",'Full menu'!I48="UD"),"inter",IF(OR('Full menu'!I48="ACB",'Full menu'!I48="LCERT",'Full menu'!I48="LERT",'Full menu'!I48="FCERT",'Full menu'!I48="FCMT",'Full menu'!I48="LCMT",'Full menu'!I48="LMT",'Full menu'!I48="LCIT",'Full menu'!I48="FCIT",'Full menu'!I48="LIT",'Full menu'!I48="MwERT",'Full menu'!I48="ERwMT",'Full menu'!I48="M&amp;ERT",'Full menu'!I48="MwIT",'Full menu'!I48="IwMT",'Full menu'!I48="M&amp;IT",'Full menu'!I48="IwERT",'Full menu'!I48="ERwIT",'Full menu'!I48="I&amp;ERT",'Full menu'!I48="ER&amp;M&amp;IT",'Full menu'!I48="LSD"),"subst",IF(OR('Full menu'!I48="FERT",'Full menu'!I48="FMT",'Full menu'!I48="FIT",'Full menu'!I48="WSD"),"intens",""))))</f>
        <v>subst</v>
      </c>
      <c r="J48" s="4" t="str">
        <f>IF(OR('Full menu'!J48="MDC",'Full menu'!J48="PERF"),"rude",IF(OR('Full menu'!J48="PCB",'Full menu'!J48="AERF",'Full menu'!J48="UD"),"inter",IF(OR('Full menu'!J48="ACB",'Full menu'!J48="LCERT",'Full menu'!J48="LERT",'Full menu'!J48="FCERT",'Full menu'!J48="FCMT",'Full menu'!J48="LCMT",'Full menu'!J48="LMT",'Full menu'!J48="LCIT",'Full menu'!J48="FCIT",'Full menu'!J48="LIT",'Full menu'!J48="MwERT",'Full menu'!J48="ERwMT",'Full menu'!J48="M&amp;ERT",'Full menu'!J48="MwIT",'Full menu'!J48="IwMT",'Full menu'!J48="M&amp;IT",'Full menu'!J48="IwERT",'Full menu'!J48="ERwIT",'Full menu'!J48="I&amp;ERT",'Full menu'!J48="ER&amp;M&amp;IT",'Full menu'!J48="LSD"),"subst",IF(OR('Full menu'!J48="FERT",'Full menu'!J48="FMT",'Full menu'!J48="FIT",'Full menu'!J48="WSD"),"intens",""))))</f>
        <v>subst</v>
      </c>
      <c r="K48" s="4" t="str">
        <f>IF(OR('Full menu'!K48="MDC",'Full menu'!K48="PERF"),"rude",IF(OR('Full menu'!K48="PCB",'Full menu'!K48="AERF",'Full menu'!K48="UD"),"inter",IF(OR('Full menu'!K48="ACB",'Full menu'!K48="LCERT",'Full menu'!K48="LERT",'Full menu'!K48="FCERT",'Full menu'!K48="FCMT",'Full menu'!K48="LCMT",'Full menu'!K48="LMT",'Full menu'!K48="LCIT",'Full menu'!K48="FCIT",'Full menu'!K48="LIT",'Full menu'!K48="MwERT",'Full menu'!K48="ERwMT",'Full menu'!K48="M&amp;ERT",'Full menu'!K48="MwIT",'Full menu'!K48="IwMT",'Full menu'!K48="M&amp;IT",'Full menu'!K48="IwERT",'Full menu'!K48="ERwIT",'Full menu'!K48="I&amp;ERT",'Full menu'!K48="ER&amp;M&amp;IT",'Full menu'!K48="LSD"),"subst",IF(OR('Full menu'!K48="FERT",'Full menu'!K48="FMT",'Full menu'!K48="FIT",'Full menu'!K48="WSD"),"intens",""))))</f>
        <v>subst</v>
      </c>
      <c r="L48" s="4" t="str">
        <f>IF(OR('Full menu'!L48="MDC",'Full menu'!L48="PERF"),"rude",IF(OR('Full menu'!L48="PCB",'Full menu'!L48="AERF",'Full menu'!L48="UD"),"inter",IF(OR('Full menu'!L48="ACB",'Full menu'!L48="LCERT",'Full menu'!L48="LERT",'Full menu'!L48="FCERT",'Full menu'!L48="FCMT",'Full menu'!L48="LCMT",'Full menu'!L48="LMT",'Full menu'!L48="LCIT",'Full menu'!L48="FCIT",'Full menu'!L48="LIT",'Full menu'!L48="MwERT",'Full menu'!L48="ERwMT",'Full menu'!L48="M&amp;ERT",'Full menu'!L48="MwIT",'Full menu'!L48="IwMT",'Full menu'!L48="M&amp;IT",'Full menu'!L48="IwERT",'Full menu'!L48="ERwIT",'Full menu'!L48="I&amp;ERT",'Full menu'!L48="ER&amp;M&amp;IT",'Full menu'!L48="LSD"),"subst",IF(OR('Full menu'!L48="FERT",'Full menu'!L48="FMT",'Full menu'!L48="FIT",'Full menu'!L48="WSD"),"intens",""))))</f>
        <v>subst</v>
      </c>
      <c r="M48" s="4" t="str">
        <f>IF(OR('Full menu'!M48="MDC",'Full menu'!M48="PERF"),"rude",IF(OR('Full menu'!M48="PCB",'Full menu'!M48="AERF",'Full menu'!M48="UD"),"inter",IF(OR('Full menu'!M48="ACB",'Full menu'!M48="LCERT",'Full menu'!M48="LERT",'Full menu'!M48="FCERT",'Full menu'!M48="FCMT",'Full menu'!M48="LCMT",'Full menu'!M48="LMT",'Full menu'!M48="LCIT",'Full menu'!M48="FCIT",'Full menu'!M48="LIT",'Full menu'!M48="MwERT",'Full menu'!M48="ERwMT",'Full menu'!M48="M&amp;ERT",'Full menu'!M48="MwIT",'Full menu'!M48="IwMT",'Full menu'!M48="M&amp;IT",'Full menu'!M48="IwERT",'Full menu'!M48="ERwIT",'Full menu'!M48="I&amp;ERT",'Full menu'!M48="ER&amp;M&amp;IT",'Full menu'!M48="LSD"),"subst",IF(OR('Full menu'!M48="FERT",'Full menu'!M48="FMT",'Full menu'!M48="FIT",'Full menu'!M48="WSD"),"intens",""))))</f>
        <v>subst</v>
      </c>
      <c r="N48" s="4" t="str">
        <f>IF(OR('Full menu'!N48="MDC",'Full menu'!N48="PERF"),"rude",IF(OR('Full menu'!N48="PCB",'Full menu'!N48="AERF",'Full menu'!N48="UD"),"inter",IF(OR('Full menu'!N48="ACB",'Full menu'!N48="LCERT",'Full menu'!N48="LERT",'Full menu'!N48="FCERT",'Full menu'!N48="FCMT",'Full menu'!N48="LCMT",'Full menu'!N48="LMT",'Full menu'!N48="LCIT",'Full menu'!N48="FCIT",'Full menu'!N48="LIT",'Full menu'!N48="MwERT",'Full menu'!N48="ERwMT",'Full menu'!N48="M&amp;ERT",'Full menu'!N48="MwIT",'Full menu'!N48="IwMT",'Full menu'!N48="M&amp;IT",'Full menu'!N48="IwERT",'Full menu'!N48="ERwIT",'Full menu'!N48="I&amp;ERT",'Full menu'!N48="ER&amp;M&amp;IT",'Full menu'!N48="LSD"),"subst",IF(OR('Full menu'!N48="FERT",'Full menu'!N48="FMT",'Full menu'!N48="FIT",'Full menu'!N48="WSD"),"intens",""))))</f>
        <v>subst</v>
      </c>
      <c r="O48" s="4" t="str">
        <f>IF(OR('Full menu'!O48="MDC",'Full menu'!O48="PERF"),"rude",IF(OR('Full menu'!O48="PCB",'Full menu'!O48="AERF",'Full menu'!O48="UD"),"inter",IF(OR('Full menu'!O48="ACB",'Full menu'!O48="LCERT",'Full menu'!O48="LERT",'Full menu'!O48="FCERT",'Full menu'!O48="FCMT",'Full menu'!O48="LCMT",'Full menu'!O48="LMT",'Full menu'!O48="LCIT",'Full menu'!O48="FCIT",'Full menu'!O48="LIT",'Full menu'!O48="MwERT",'Full menu'!O48="ERwMT",'Full menu'!O48="M&amp;ERT",'Full menu'!O48="MwIT",'Full menu'!O48="IwMT",'Full menu'!O48="M&amp;IT",'Full menu'!O48="IwERT",'Full menu'!O48="ERwIT",'Full menu'!O48="I&amp;ERT",'Full menu'!O48="ER&amp;M&amp;IT",'Full menu'!O48="LSD"),"subst",IF(OR('Full menu'!O48="FERT",'Full menu'!O48="FMT",'Full menu'!O48="FIT",'Full menu'!O48="WSD"),"intens",""))))</f>
        <v>subst</v>
      </c>
      <c r="P48" s="4" t="str">
        <f>IF(OR('Full menu'!P48="MDC",'Full menu'!P48="PERF"),"rude",IF(OR('Full menu'!P48="PCB",'Full menu'!P48="AERF",'Full menu'!P48="UD"),"inter",IF(OR('Full menu'!P48="ACB",'Full menu'!P48="LCERT",'Full menu'!P48="LERT",'Full menu'!P48="FCERT",'Full menu'!P48="FCMT",'Full menu'!P48="LCMT",'Full menu'!P48="LMT",'Full menu'!P48="LCIT",'Full menu'!P48="FCIT",'Full menu'!P48="LIT",'Full menu'!P48="MwERT",'Full menu'!P48="ERwMT",'Full menu'!P48="M&amp;ERT",'Full menu'!P48="MwIT",'Full menu'!P48="IwMT",'Full menu'!P48="M&amp;IT",'Full menu'!P48="IwERT",'Full menu'!P48="ERwIT",'Full menu'!P48="I&amp;ERT",'Full menu'!P48="ER&amp;M&amp;IT",'Full menu'!P48="LSD"),"subst",IF(OR('Full menu'!P48="FERT",'Full menu'!P48="FMT",'Full menu'!P48="FIT",'Full menu'!P48="WSD"),"intens",""))))</f>
        <v>subst</v>
      </c>
      <c r="Q48" s="4" t="str">
        <f>IF(OR('Full menu'!Q48="MDC",'Full menu'!Q48="PERF"),"rude",IF(OR('Full menu'!Q48="PCB",'Full menu'!Q48="AERF",'Full menu'!Q48="UD"),"inter",IF(OR('Full menu'!Q48="ACB",'Full menu'!Q48="LCERT",'Full menu'!Q48="LERT",'Full menu'!Q48="FCERT",'Full menu'!Q48="FCMT",'Full menu'!Q48="LCMT",'Full menu'!Q48="LMT",'Full menu'!Q48="LCIT",'Full menu'!Q48="FCIT",'Full menu'!Q48="LIT",'Full menu'!Q48="MwERT",'Full menu'!Q48="ERwMT",'Full menu'!Q48="M&amp;ERT",'Full menu'!Q48="MwIT",'Full menu'!Q48="IwMT",'Full menu'!Q48="M&amp;IT",'Full menu'!Q48="IwERT",'Full menu'!Q48="ERwIT",'Full menu'!Q48="I&amp;ERT",'Full menu'!Q48="ER&amp;M&amp;IT",'Full menu'!Q48="LSD"),"subst",IF(OR('Full menu'!Q48="FERT",'Full menu'!Q48="FMT",'Full menu'!Q48="FIT",'Full menu'!Q48="WSD"),"intens",""))))</f>
        <v>subst</v>
      </c>
      <c r="R48" s="4" t="str">
        <f>IF(OR('Full menu'!R48="MDC",'Full menu'!R48="PERF"),"rude",IF(OR('Full menu'!R48="PCB",'Full menu'!R48="AERF",'Full menu'!R48="UD"),"inter",IF(OR('Full menu'!R48="ACB",'Full menu'!R48="LCERT",'Full menu'!R48="LERT",'Full menu'!R48="FCERT",'Full menu'!R48="FCMT",'Full menu'!R48="LCMT",'Full menu'!R48="LMT",'Full menu'!R48="LCIT",'Full menu'!R48="FCIT",'Full menu'!R48="LIT",'Full menu'!R48="MwERT",'Full menu'!R48="ERwMT",'Full menu'!R48="M&amp;ERT",'Full menu'!R48="MwIT",'Full menu'!R48="IwMT",'Full menu'!R48="M&amp;IT",'Full menu'!R48="IwERT",'Full menu'!R48="ERwIT",'Full menu'!R48="I&amp;ERT",'Full menu'!R48="ER&amp;M&amp;IT",'Full menu'!R48="LSD"),"subst",IF(OR('Full menu'!R48="FERT",'Full menu'!R48="FMT",'Full menu'!R48="FIT",'Full menu'!R48="WSD"),"intens",""))))</f>
        <v>subst</v>
      </c>
      <c r="S48" s="4" t="str">
        <f>IF(OR('Full menu'!S48="MDC",'Full menu'!S48="PERF"),"rude",IF(OR('Full menu'!S48="PCB",'Full menu'!S48="AERF",'Full menu'!S48="UD"),"inter",IF(OR('Full menu'!S48="ACB",'Full menu'!S48="LCERT",'Full menu'!S48="LERT",'Full menu'!S48="FCERT",'Full menu'!S48="FCMT",'Full menu'!S48="LCMT",'Full menu'!S48="LMT",'Full menu'!S48="LCIT",'Full menu'!S48="FCIT",'Full menu'!S48="LIT",'Full menu'!S48="MwERT",'Full menu'!S48="ERwMT",'Full menu'!S48="M&amp;ERT",'Full menu'!S48="MwIT",'Full menu'!S48="IwMT",'Full menu'!S48="M&amp;IT",'Full menu'!S48="IwERT",'Full menu'!S48="ERwIT",'Full menu'!S48="I&amp;ERT",'Full menu'!S48="ER&amp;M&amp;IT",'Full menu'!S48="LSD"),"subst",IF(OR('Full menu'!S48="FERT",'Full menu'!S48="FMT",'Full menu'!S48="FIT",'Full menu'!S48="WSD"),"intens",""))))</f>
        <v>subst</v>
      </c>
      <c r="T48" s="4" t="str">
        <f>IF(OR('Full menu'!T48="MDC",'Full menu'!T48="PERF"),"rude",IF(OR('Full menu'!T48="PCB",'Full menu'!T48="AERF",'Full menu'!T48="UD"),"inter",IF(OR('Full menu'!T48="ACB",'Full menu'!T48="LCERT",'Full menu'!T48="LERT",'Full menu'!T48="FCERT",'Full menu'!T48="FCMT",'Full menu'!T48="LCMT",'Full menu'!T48="LMT",'Full menu'!T48="LCIT",'Full menu'!T48="FCIT",'Full menu'!T48="LIT",'Full menu'!T48="MwERT",'Full menu'!T48="ERwMT",'Full menu'!T48="M&amp;ERT",'Full menu'!T48="MwIT",'Full menu'!T48="IwMT",'Full menu'!T48="M&amp;IT",'Full menu'!T48="IwERT",'Full menu'!T48="ERwIT",'Full menu'!T48="I&amp;ERT",'Full menu'!T48="ER&amp;M&amp;IT",'Full menu'!T48="LSD"),"subst",IF(OR('Full menu'!T48="FERT",'Full menu'!T48="FMT",'Full menu'!T48="FIT",'Full menu'!T48="WSD"),"intens",""))))</f>
        <v>subst</v>
      </c>
      <c r="U48" s="4" t="str">
        <f>IF(OR('Full menu'!U48="MDC",'Full menu'!U48="PERF"),"rude",IF(OR('Full menu'!U48="PCB",'Full menu'!U48="AERF",'Full menu'!U48="UD"),"inter",IF(OR('Full menu'!U48="ACB",'Full menu'!U48="LCERT",'Full menu'!U48="LERT",'Full menu'!U48="FCERT",'Full menu'!U48="FCMT",'Full menu'!U48="LCMT",'Full menu'!U48="LMT",'Full menu'!U48="LCIT",'Full menu'!U48="FCIT",'Full menu'!U48="LIT",'Full menu'!U48="MwERT",'Full menu'!U48="ERwMT",'Full menu'!U48="M&amp;ERT",'Full menu'!U48="MwIT",'Full menu'!U48="IwMT",'Full menu'!U48="M&amp;IT",'Full menu'!U48="IwERT",'Full menu'!U48="ERwIT",'Full menu'!U48="I&amp;ERT",'Full menu'!U48="ER&amp;M&amp;IT",'Full menu'!U48="LSD"),"subst",IF(OR('Full menu'!U48="FERT",'Full menu'!U48="FMT",'Full menu'!U48="FIT",'Full menu'!U48="WSD"),"intens",""))))</f>
        <v>subst</v>
      </c>
      <c r="V48" s="4" t="str">
        <f>IF(OR('Full menu'!V48="MDC",'Full menu'!V48="PERF"),"rude",IF(OR('Full menu'!V48="PCB",'Full menu'!V48="AERF",'Full menu'!V48="UD"),"inter",IF(OR('Full menu'!V48="ACB",'Full menu'!V48="LCERT",'Full menu'!V48="LERT",'Full menu'!V48="FCERT",'Full menu'!V48="FCMT",'Full menu'!V48="LCMT",'Full menu'!V48="LMT",'Full menu'!V48="LCIT",'Full menu'!V48="FCIT",'Full menu'!V48="LIT",'Full menu'!V48="MwERT",'Full menu'!V48="ERwMT",'Full menu'!V48="M&amp;ERT",'Full menu'!V48="MwIT",'Full menu'!V48="IwMT",'Full menu'!V48="M&amp;IT",'Full menu'!V48="IwERT",'Full menu'!V48="ERwIT",'Full menu'!V48="I&amp;ERT",'Full menu'!V48="ER&amp;M&amp;IT",'Full menu'!V48="LSD"),"subst",IF(OR('Full menu'!V48="FERT",'Full menu'!V48="FMT",'Full menu'!V48="FIT",'Full menu'!V48="WSD"),"intens",""))))</f>
        <v>subst</v>
      </c>
      <c r="W48" s="4" t="str">
        <f>IF(OR('Full menu'!W48="MDC",'Full menu'!W48="PERF"),"rude",IF(OR('Full menu'!W48="PCB",'Full menu'!W48="AERF",'Full menu'!W48="UD"),"inter",IF(OR('Full menu'!W48="ACB",'Full menu'!W48="LCERT",'Full menu'!W48="LERT",'Full menu'!W48="FCERT",'Full menu'!W48="FCMT",'Full menu'!W48="LCMT",'Full menu'!W48="LMT",'Full menu'!W48="LCIT",'Full menu'!W48="FCIT",'Full menu'!W48="LIT",'Full menu'!W48="MwERT",'Full menu'!W48="ERwMT",'Full menu'!W48="M&amp;ERT",'Full menu'!W48="MwIT",'Full menu'!W48="IwMT",'Full menu'!W48="M&amp;IT",'Full menu'!W48="IwERT",'Full menu'!W48="ERwIT",'Full menu'!W48="I&amp;ERT",'Full menu'!W48="ER&amp;M&amp;IT",'Full menu'!W48="LSD"),"subst",IF(OR('Full menu'!W48="FERT",'Full menu'!W48="FMT",'Full menu'!W48="FIT",'Full menu'!W48="WSD"),"intens",""))))</f>
        <v>subst</v>
      </c>
      <c r="X48" s="4" t="str">
        <f>IF(OR('Full menu'!X48="MDC",'Full menu'!X48="PERF"),"rude",IF(OR('Full menu'!X48="PCB",'Full menu'!X48="AERF",'Full menu'!X48="UD"),"inter",IF(OR('Full menu'!X48="ACB",'Full menu'!X48="LCERT",'Full menu'!X48="LERT",'Full menu'!X48="FCERT",'Full menu'!X48="FCMT",'Full menu'!X48="LCMT",'Full menu'!X48="LMT",'Full menu'!X48="LCIT",'Full menu'!X48="FCIT",'Full menu'!X48="LIT",'Full menu'!X48="MwERT",'Full menu'!X48="ERwMT",'Full menu'!X48="M&amp;ERT",'Full menu'!X48="MwIT",'Full menu'!X48="IwMT",'Full menu'!X48="M&amp;IT",'Full menu'!X48="IwERT",'Full menu'!X48="ERwIT",'Full menu'!X48="I&amp;ERT",'Full menu'!X48="ER&amp;M&amp;IT",'Full menu'!X48="LSD"),"subst",IF(OR('Full menu'!X48="FERT",'Full menu'!X48="FMT",'Full menu'!X48="FIT",'Full menu'!X48="WSD"),"intens",""))))</f>
        <v>subst</v>
      </c>
      <c r="Y48" s="4" t="str">
        <f>IF(OR('Full menu'!Y48="MDC",'Full menu'!Y48="PERF"),"rude",IF(OR('Full menu'!Y48="PCB",'Full menu'!Y48="AERF",'Full menu'!Y48="UD"),"inter",IF(OR('Full menu'!Y48="ACB",'Full menu'!Y48="LCERT",'Full menu'!Y48="LERT",'Full menu'!Y48="FCERT",'Full menu'!Y48="FCMT",'Full menu'!Y48="LCMT",'Full menu'!Y48="LMT",'Full menu'!Y48="LCIT",'Full menu'!Y48="FCIT",'Full menu'!Y48="LIT",'Full menu'!Y48="MwERT",'Full menu'!Y48="ERwMT",'Full menu'!Y48="M&amp;ERT",'Full menu'!Y48="MwIT",'Full menu'!Y48="IwMT",'Full menu'!Y48="M&amp;IT",'Full menu'!Y48="IwERT",'Full menu'!Y48="ERwIT",'Full menu'!Y48="I&amp;ERT",'Full menu'!Y48="ER&amp;M&amp;IT",'Full menu'!Y48="LSD"),"subst",IF(OR('Full menu'!Y48="FERT",'Full menu'!Y48="FMT",'Full menu'!Y48="FIT",'Full menu'!Y48="WSD"),"intens",""))))</f>
        <v>subst</v>
      </c>
      <c r="Z48" s="4" t="str">
        <f>IF(OR('Full menu'!Z48="MDC",'Full menu'!Z48="PERF"),"rude",IF(OR('Full menu'!Z48="PCB",'Full menu'!Z48="AERF",'Full menu'!Z48="UD"),"inter",IF(OR('Full menu'!Z48="ACB",'Full menu'!Z48="LCERT",'Full menu'!Z48="LERT",'Full menu'!Z48="FCERT",'Full menu'!Z48="FCMT",'Full menu'!Z48="LCMT",'Full menu'!Z48="LMT",'Full menu'!Z48="LCIT",'Full menu'!Z48="FCIT",'Full menu'!Z48="LIT",'Full menu'!Z48="MwERT",'Full menu'!Z48="ERwMT",'Full menu'!Z48="M&amp;ERT",'Full menu'!Z48="MwIT",'Full menu'!Z48="IwMT",'Full menu'!Z48="M&amp;IT",'Full menu'!Z48="IwERT",'Full menu'!Z48="ERwIT",'Full menu'!Z48="I&amp;ERT",'Full menu'!Z48="ER&amp;M&amp;IT",'Full menu'!Z48="LSD"),"subst",IF(OR('Full menu'!Z48="FERT",'Full menu'!Z48="FMT",'Full menu'!Z48="FIT",'Full menu'!Z48="WSD"),"intens",""))))</f>
        <v>subst</v>
      </c>
      <c r="AA48" s="4" t="str">
        <f>IF(OR('Full menu'!AA48="MDC",'Full menu'!AA48="PERF"),"rude",IF(OR('Full menu'!AA48="PCB",'Full menu'!AA48="AERF",'Full menu'!AA48="UD"),"inter",IF(OR('Full menu'!AA48="ACB",'Full menu'!AA48="LCERT",'Full menu'!AA48="LERT",'Full menu'!AA48="FCERT",'Full menu'!AA48="FCMT",'Full menu'!AA48="LCMT",'Full menu'!AA48="LMT",'Full menu'!AA48="LCIT",'Full menu'!AA48="FCIT",'Full menu'!AA48="LIT",'Full menu'!AA48="MwERT",'Full menu'!AA48="ERwMT",'Full menu'!AA48="M&amp;ERT",'Full menu'!AA48="MwIT",'Full menu'!AA48="IwMT",'Full menu'!AA48="M&amp;IT",'Full menu'!AA48="IwERT",'Full menu'!AA48="ERwIT",'Full menu'!AA48="I&amp;ERT",'Full menu'!AA48="ER&amp;M&amp;IT",'Full menu'!AA48="LSD"),"subst",IF(OR('Full menu'!AA48="FERT",'Full menu'!AA48="FMT",'Full menu'!AA48="FIT",'Full menu'!AA48="WSD"),"intens",""))))</f>
        <v>intens</v>
      </c>
      <c r="AB48" s="4" t="str">
        <f>IF(OR('Full menu'!AB48="MDC",'Full menu'!AB48="PERF"),"rude",IF(OR('Full menu'!AB48="PCB",'Full menu'!AB48="AERF",'Full menu'!AB48="UD"),"inter",IF(OR('Full menu'!AB48="ACB",'Full menu'!AB48="LCERT",'Full menu'!AB48="LERT",'Full menu'!AB48="FCERT",'Full menu'!AB48="FCMT",'Full menu'!AB48="LCMT",'Full menu'!AB48="LMT",'Full menu'!AB48="LCIT",'Full menu'!AB48="FCIT",'Full menu'!AB48="LIT",'Full menu'!AB48="MwERT",'Full menu'!AB48="ERwMT",'Full menu'!AB48="M&amp;ERT",'Full menu'!AB48="MwIT",'Full menu'!AB48="IwMT",'Full menu'!AB48="M&amp;IT",'Full menu'!AB48="IwERT",'Full menu'!AB48="ERwIT",'Full menu'!AB48="I&amp;ERT",'Full menu'!AB48="ER&amp;M&amp;IT",'Full menu'!AB48="LSD"),"subst",IF(OR('Full menu'!AB48="FERT",'Full menu'!AB48="FMT",'Full menu'!AB48="FIT",'Full menu'!AB48="WSD"),"intens",""))))</f>
        <v>intens</v>
      </c>
      <c r="AC48" s="4" t="str">
        <f>IF(OR('Full menu'!AC48="MDC",'Full menu'!AC48="PERF"),"rude",IF(OR('Full menu'!AC48="PCB",'Full menu'!AC48="AERF",'Full menu'!AC48="UD"),"inter",IF(OR('Full menu'!AC48="ACB",'Full menu'!AC48="LCERT",'Full menu'!AC48="LERT",'Full menu'!AC48="FCERT",'Full menu'!AC48="FCMT",'Full menu'!AC48="LCMT",'Full menu'!AC48="LMT",'Full menu'!AC48="LCIT",'Full menu'!AC48="FCIT",'Full menu'!AC48="LIT",'Full menu'!AC48="MwERT",'Full menu'!AC48="ERwMT",'Full menu'!AC48="M&amp;ERT",'Full menu'!AC48="MwIT",'Full menu'!AC48="IwMT",'Full menu'!AC48="M&amp;IT",'Full menu'!AC48="IwERT",'Full menu'!AC48="ERwIT",'Full menu'!AC48="I&amp;ERT",'Full menu'!AC48="ER&amp;M&amp;IT",'Full menu'!AC48="LSD"),"subst",IF(OR('Full menu'!AC48="FERT",'Full menu'!AC48="FMT",'Full menu'!AC48="FIT",'Full menu'!AC48="WSD"),"intens",""))))</f>
        <v>intens</v>
      </c>
      <c r="AD48" s="4" t="str">
        <f>IF(OR('Full menu'!AD48="MDC",'Full menu'!AD48="PERF"),"rude",IF(OR('Full menu'!AD48="PCB",'Full menu'!AD48="AERF",'Full menu'!AD48="UD"),"inter",IF(OR('Full menu'!AD48="ACB",'Full menu'!AD48="LCERT",'Full menu'!AD48="LERT",'Full menu'!AD48="FCERT",'Full menu'!AD48="FCMT",'Full menu'!AD48="LCMT",'Full menu'!AD48="LMT",'Full menu'!AD48="LCIT",'Full menu'!AD48="FCIT",'Full menu'!AD48="LIT",'Full menu'!AD48="MwERT",'Full menu'!AD48="ERwMT",'Full menu'!AD48="M&amp;ERT",'Full menu'!AD48="MwIT",'Full menu'!AD48="IwMT",'Full menu'!AD48="M&amp;IT",'Full menu'!AD48="IwERT",'Full menu'!AD48="ERwIT",'Full menu'!AD48="I&amp;ERT",'Full menu'!AD48="ER&amp;M&amp;IT",'Full menu'!AD48="LSD"),"subst",IF(OR('Full menu'!AD48="FERT",'Full menu'!AD48="FMT",'Full menu'!AD48="FIT",'Full menu'!AD48="WSD"),"intens",""))))</f>
        <v>intens</v>
      </c>
      <c r="AE48" s="4" t="str">
        <f>IF(OR('Full menu'!AE48="MDC",'Full menu'!AE48="PERF"),"rude",IF(OR('Full menu'!AE48="PCB",'Full menu'!AE48="AERF",'Full menu'!AE48="UD"),"inter",IF(OR('Full menu'!AE48="ACB",'Full menu'!AE48="LCERT",'Full menu'!AE48="LERT",'Full menu'!AE48="FCERT",'Full menu'!AE48="FCMT",'Full menu'!AE48="LCMT",'Full menu'!AE48="LMT",'Full menu'!AE48="LCIT",'Full menu'!AE48="FCIT",'Full menu'!AE48="LIT",'Full menu'!AE48="MwERT",'Full menu'!AE48="ERwMT",'Full menu'!AE48="M&amp;ERT",'Full menu'!AE48="MwIT",'Full menu'!AE48="IwMT",'Full menu'!AE48="M&amp;IT",'Full menu'!AE48="IwERT",'Full menu'!AE48="ERwIT",'Full menu'!AE48="I&amp;ERT",'Full menu'!AE48="ER&amp;M&amp;IT",'Full menu'!AE48="LSD"),"subst",IF(OR('Full menu'!AE48="FERT",'Full menu'!AE48="FMT",'Full menu'!AE48="FIT",'Full menu'!AE48="WSD"),"intens",""))))</f>
        <v>intens</v>
      </c>
      <c r="AF48" s="4" t="str">
        <f>IF(OR('Full menu'!AF48="MDC",'Full menu'!AF48="PERF"),"rude",IF(OR('Full menu'!AF48="PCB",'Full menu'!AF48="AERF",'Full menu'!AF48="UD"),"inter",IF(OR('Full menu'!AF48="ACB",'Full menu'!AF48="LCERT",'Full menu'!AF48="LERT",'Full menu'!AF48="FCERT",'Full menu'!AF48="FCMT",'Full menu'!AF48="LCMT",'Full menu'!AF48="LMT",'Full menu'!AF48="LCIT",'Full menu'!AF48="FCIT",'Full menu'!AF48="LIT",'Full menu'!AF48="MwERT",'Full menu'!AF48="ERwMT",'Full menu'!AF48="M&amp;ERT",'Full menu'!AF48="MwIT",'Full menu'!AF48="IwMT",'Full menu'!AF48="M&amp;IT",'Full menu'!AF48="IwERT",'Full menu'!AF48="ERwIT",'Full menu'!AF48="I&amp;ERT",'Full menu'!AF48="ER&amp;M&amp;IT",'Full menu'!AF48="LSD"),"subst",IF(OR('Full menu'!AF48="FERT",'Full menu'!AF48="FMT",'Full menu'!AF48="FIT",'Full menu'!AF48="WSD"),"intens",""))))</f>
        <v>intens</v>
      </c>
      <c r="AG48" s="4" t="str">
        <f>IF(OR('Full menu'!AG48="MDC",'Full menu'!AG48="PERF"),"rude",IF(OR('Full menu'!AG48="PCB",'Full menu'!AG48="AERF",'Full menu'!AG48="UD"),"inter",IF(OR('Full menu'!AG48="ACB",'Full menu'!AG48="LCERT",'Full menu'!AG48="LERT",'Full menu'!AG48="FCERT",'Full menu'!AG48="FCMT",'Full menu'!AG48="LCMT",'Full menu'!AG48="LMT",'Full menu'!AG48="LCIT",'Full menu'!AG48="FCIT",'Full menu'!AG48="LIT",'Full menu'!AG48="MwERT",'Full menu'!AG48="ERwMT",'Full menu'!AG48="M&amp;ERT",'Full menu'!AG48="MwIT",'Full menu'!AG48="IwMT",'Full menu'!AG48="M&amp;IT",'Full menu'!AG48="IwERT",'Full menu'!AG48="ERwIT",'Full menu'!AG48="I&amp;ERT",'Full menu'!AG48="ER&amp;M&amp;IT",'Full menu'!AG48="LSD"),"subst",IF(OR('Full menu'!AG48="FERT",'Full menu'!AG48="FMT",'Full menu'!AG48="FIT",'Full menu'!AG48="WSD"),"intens",""))))</f>
        <v>intens</v>
      </c>
      <c r="AH48" s="4" t="str">
        <f>IF(OR('Full menu'!AH48="MDC",'Full menu'!AH48="PERF"),"rude",IF(OR('Full menu'!AH48="PCB",'Full menu'!AH48="AERF",'Full menu'!AH48="UD"),"inter",IF(OR('Full menu'!AH48="ACB",'Full menu'!AH48="LCERT",'Full menu'!AH48="LERT",'Full menu'!AH48="FCERT",'Full menu'!AH48="FCMT",'Full menu'!AH48="LCMT",'Full menu'!AH48="LMT",'Full menu'!AH48="LCIT",'Full menu'!AH48="FCIT",'Full menu'!AH48="LIT",'Full menu'!AH48="MwERT",'Full menu'!AH48="ERwMT",'Full menu'!AH48="M&amp;ERT",'Full menu'!AH48="MwIT",'Full menu'!AH48="IwMT",'Full menu'!AH48="M&amp;IT",'Full menu'!AH48="IwERT",'Full menu'!AH48="ERwIT",'Full menu'!AH48="I&amp;ERT",'Full menu'!AH48="ER&amp;M&amp;IT",'Full menu'!AH48="LSD"),"subst",IF(OR('Full menu'!AH48="FERT",'Full menu'!AH48="FMT",'Full menu'!AH48="FIT",'Full menu'!AH48="WSD"),"intens",""))))</f>
        <v>intens</v>
      </c>
      <c r="AI48" s="4" t="str">
        <f>IF(OR('Full menu'!AI48="MDC",'Full menu'!AI48="PERF"),"rude",IF(OR('Full menu'!AI48="PCB",'Full menu'!AI48="AERF",'Full menu'!AI48="UD"),"inter",IF(OR('Full menu'!AI48="ACB",'Full menu'!AI48="LCERT",'Full menu'!AI48="LERT",'Full menu'!AI48="FCERT",'Full menu'!AI48="FCMT",'Full menu'!AI48="LCMT",'Full menu'!AI48="LMT",'Full menu'!AI48="LCIT",'Full menu'!AI48="FCIT",'Full menu'!AI48="LIT",'Full menu'!AI48="MwERT",'Full menu'!AI48="ERwMT",'Full menu'!AI48="M&amp;ERT",'Full menu'!AI48="MwIT",'Full menu'!AI48="IwMT",'Full menu'!AI48="M&amp;IT",'Full menu'!AI48="IwERT",'Full menu'!AI48="ERwIT",'Full menu'!AI48="I&amp;ERT",'Full menu'!AI48="ER&amp;M&amp;IT",'Full menu'!AI48="LSD"),"subst",IF(OR('Full menu'!AI48="FERT",'Full menu'!AI48="FMT",'Full menu'!AI48="FIT",'Full menu'!AI48="WSD"),"intens",""))))</f>
        <v>intens</v>
      </c>
      <c r="AJ48" s="4" t="str">
        <f>IF(OR('Full menu'!AJ48="MDC",'Full menu'!AJ48="PERF"),"rude",IF(OR('Full menu'!AJ48="PCB",'Full menu'!AJ48="AERF",'Full menu'!AJ48="UD"),"inter",IF(OR('Full menu'!AJ48="ACB",'Full menu'!AJ48="LCERT",'Full menu'!AJ48="LERT",'Full menu'!AJ48="FCERT",'Full menu'!AJ48="FCMT",'Full menu'!AJ48="LCMT",'Full menu'!AJ48="LMT",'Full menu'!AJ48="LCIT",'Full menu'!AJ48="FCIT",'Full menu'!AJ48="LIT",'Full menu'!AJ48="MwERT",'Full menu'!AJ48="ERwMT",'Full menu'!AJ48="M&amp;ERT",'Full menu'!AJ48="MwIT",'Full menu'!AJ48="IwMT",'Full menu'!AJ48="M&amp;IT",'Full menu'!AJ48="IwERT",'Full menu'!AJ48="ERwIT",'Full menu'!AJ48="I&amp;ERT",'Full menu'!AJ48="ER&amp;M&amp;IT",'Full menu'!AJ48="LSD"),"subst",IF(OR('Full menu'!AJ48="FERT",'Full menu'!AJ48="FMT",'Full menu'!AJ48="FIT",'Full menu'!AJ48="WSD"),"intens",""))))</f>
        <v>intens</v>
      </c>
      <c r="AK48" s="4" t="str">
        <f>IF(OR('Full menu'!AK48="MDC",'Full menu'!AK48="PERF"),"rude",IF(OR('Full menu'!AK48="PCB",'Full menu'!AK48="AERF",'Full menu'!AK48="UD"),"inter",IF(OR('Full menu'!AK48="ACB",'Full menu'!AK48="LCERT",'Full menu'!AK48="LERT",'Full menu'!AK48="FCERT",'Full menu'!AK48="FCMT",'Full menu'!AK48="LCMT",'Full menu'!AK48="LMT",'Full menu'!AK48="LCIT",'Full menu'!AK48="FCIT",'Full menu'!AK48="LIT",'Full menu'!AK48="MwERT",'Full menu'!AK48="ERwMT",'Full menu'!AK48="M&amp;ERT",'Full menu'!AK48="MwIT",'Full menu'!AK48="IwMT",'Full menu'!AK48="M&amp;IT",'Full menu'!AK48="IwERT",'Full menu'!AK48="ERwIT",'Full menu'!AK48="I&amp;ERT",'Full menu'!AK48="ER&amp;M&amp;IT",'Full menu'!AK48="LSD"),"subst",IF(OR('Full menu'!AK48="FERT",'Full menu'!AK48="FMT",'Full menu'!AK48="FIT",'Full menu'!AK48="WSD"),"intens",""))))</f>
        <v>intens</v>
      </c>
      <c r="AL48" s="4" t="str">
        <f>IF(OR('Full menu'!AL48="MDC",'Full menu'!AL48="PERF"),"rude",IF(OR('Full menu'!AL48="PCB",'Full menu'!AL48="AERF",'Full menu'!AL48="UD"),"inter",IF(OR('Full menu'!AL48="ACB",'Full menu'!AL48="LCERT",'Full menu'!AL48="LERT",'Full menu'!AL48="FCERT",'Full menu'!AL48="FCMT",'Full menu'!AL48="LCMT",'Full menu'!AL48="LMT",'Full menu'!AL48="LCIT",'Full menu'!AL48="FCIT",'Full menu'!AL48="LIT",'Full menu'!AL48="MwERT",'Full menu'!AL48="ERwMT",'Full menu'!AL48="M&amp;ERT",'Full menu'!AL48="MwIT",'Full menu'!AL48="IwMT",'Full menu'!AL48="M&amp;IT",'Full menu'!AL48="IwERT",'Full menu'!AL48="ERwIT",'Full menu'!AL48="I&amp;ERT",'Full menu'!AL48="ER&amp;M&amp;IT",'Full menu'!AL48="LSD"),"subst",IF(OR('Full menu'!AL48="FERT",'Full menu'!AL48="FMT",'Full menu'!AL48="FIT",'Full menu'!AL48="WSD"),"intens",""))))</f>
        <v>intens</v>
      </c>
      <c r="AM48" s="4" t="str">
        <f>IF(OR('Full menu'!AM48="MDC",'Full menu'!AM48="PERF"),"rude",IF(OR('Full menu'!AM48="PCB",'Full menu'!AM48="AERF",'Full menu'!AM48="UD"),"inter",IF(OR('Full menu'!AM48="ACB",'Full menu'!AM48="LCERT",'Full menu'!AM48="LERT",'Full menu'!AM48="FCERT",'Full menu'!AM48="FCMT",'Full menu'!AM48="LCMT",'Full menu'!AM48="LMT",'Full menu'!AM48="LCIT",'Full menu'!AM48="FCIT",'Full menu'!AM48="LIT",'Full menu'!AM48="MwERT",'Full menu'!AM48="ERwMT",'Full menu'!AM48="M&amp;ERT",'Full menu'!AM48="MwIT",'Full menu'!AM48="IwMT",'Full menu'!AM48="M&amp;IT",'Full menu'!AM48="IwERT",'Full menu'!AM48="ERwIT",'Full menu'!AM48="I&amp;ERT",'Full menu'!AM48="ER&amp;M&amp;IT",'Full menu'!AM48="LSD"),"subst",IF(OR('Full menu'!AM48="FERT",'Full menu'!AM48="FMT",'Full menu'!AM48="FIT",'Full menu'!AM48="WSD"),"intens",""))))</f>
        <v>intens</v>
      </c>
      <c r="AN48" s="4" t="str">
        <f>IF(OR('Full menu'!AN48="MDC",'Full menu'!AN48="PERF"),"rude",IF(OR('Full menu'!AN48="PCB",'Full menu'!AN48="AERF",'Full menu'!AN48="UD"),"inter",IF(OR('Full menu'!AN48="ACB",'Full menu'!AN48="LCERT",'Full menu'!AN48="LERT",'Full menu'!AN48="FCERT",'Full menu'!AN48="FCMT",'Full menu'!AN48="LCMT",'Full menu'!AN48="LMT",'Full menu'!AN48="LCIT",'Full menu'!AN48="FCIT",'Full menu'!AN48="LIT",'Full menu'!AN48="MwERT",'Full menu'!AN48="ERwMT",'Full menu'!AN48="M&amp;ERT",'Full menu'!AN48="MwIT",'Full menu'!AN48="IwMT",'Full menu'!AN48="M&amp;IT",'Full menu'!AN48="IwERT",'Full menu'!AN48="ERwIT",'Full menu'!AN48="I&amp;ERT",'Full menu'!AN48="ER&amp;M&amp;IT",'Full menu'!AN48="LSD"),"subst",IF(OR('Full menu'!AN48="FERT",'Full menu'!AN48="FMT",'Full menu'!AN48="FIT",'Full menu'!AN48="WSD"),"intens",""))))</f>
        <v>intens</v>
      </c>
      <c r="AO48" s="4" t="str">
        <f>IF(OR('Full menu'!AO48="MDC",'Full menu'!AO48="PERF"),"rude",IF(OR('Full menu'!AO48="PCB",'Full menu'!AO48="AERF",'Full menu'!AO48="UD"),"inter",IF(OR('Full menu'!AO48="ACB",'Full menu'!AO48="LCERT",'Full menu'!AO48="LERT",'Full menu'!AO48="FCERT",'Full menu'!AO48="FCMT",'Full menu'!AO48="LCMT",'Full menu'!AO48="LMT",'Full menu'!AO48="LCIT",'Full menu'!AO48="FCIT",'Full menu'!AO48="LIT",'Full menu'!AO48="MwERT",'Full menu'!AO48="ERwMT",'Full menu'!AO48="M&amp;ERT",'Full menu'!AO48="MwIT",'Full menu'!AO48="IwMT",'Full menu'!AO48="M&amp;IT",'Full menu'!AO48="IwERT",'Full menu'!AO48="ERwIT",'Full menu'!AO48="I&amp;ERT",'Full menu'!AO48="ER&amp;M&amp;IT",'Full menu'!AO48="LSD"),"subst",IF(OR('Full menu'!AO48="FERT",'Full menu'!AO48="FMT",'Full menu'!AO48="FIT",'Full menu'!AO48="WSD"),"intens",""))))</f>
        <v>intens</v>
      </c>
      <c r="AP48" s="4" t="str">
        <f>IF(OR('Full menu'!AP48="MDC",'Full menu'!AP48="PERF"),"rude",IF(OR('Full menu'!AP48="PCB",'Full menu'!AP48="AERF",'Full menu'!AP48="UD"),"inter",IF(OR('Full menu'!AP48="ACB",'Full menu'!AP48="LCERT",'Full menu'!AP48="LERT",'Full menu'!AP48="FCERT",'Full menu'!AP48="FCMT",'Full menu'!AP48="LCMT",'Full menu'!AP48="LMT",'Full menu'!AP48="LCIT",'Full menu'!AP48="FCIT",'Full menu'!AP48="LIT",'Full menu'!AP48="MwERT",'Full menu'!AP48="ERwMT",'Full menu'!AP48="M&amp;ERT",'Full menu'!AP48="MwIT",'Full menu'!AP48="IwMT",'Full menu'!AP48="M&amp;IT",'Full menu'!AP48="IwERT",'Full menu'!AP48="ERwIT",'Full menu'!AP48="I&amp;ERT",'Full menu'!AP48="ER&amp;M&amp;IT",'Full menu'!AP48="LSD"),"subst",IF(OR('Full menu'!AP48="FERT",'Full menu'!AP48="FMT",'Full menu'!AP48="FIT",'Full menu'!AP48="WSD"),"intens",""))))</f>
        <v>intens</v>
      </c>
      <c r="AQ48" s="4" t="str">
        <f>IF(OR('Full menu'!AQ48="MDC",'Full menu'!AQ48="PERF"),"rude",IF(OR('Full menu'!AQ48="PCB",'Full menu'!AQ48="AERF",'Full menu'!AQ48="UD"),"inter",IF(OR('Full menu'!AQ48="ACB",'Full menu'!AQ48="LCERT",'Full menu'!AQ48="LERT",'Full menu'!AQ48="FCERT",'Full menu'!AQ48="FCMT",'Full menu'!AQ48="LCMT",'Full menu'!AQ48="LMT",'Full menu'!AQ48="LCIT",'Full menu'!AQ48="FCIT",'Full menu'!AQ48="LIT",'Full menu'!AQ48="MwERT",'Full menu'!AQ48="ERwMT",'Full menu'!AQ48="M&amp;ERT",'Full menu'!AQ48="MwIT",'Full menu'!AQ48="IwMT",'Full menu'!AQ48="M&amp;IT",'Full menu'!AQ48="IwERT",'Full menu'!AQ48="ERwIT",'Full menu'!AQ48="I&amp;ERT",'Full menu'!AQ48="ER&amp;M&amp;IT",'Full menu'!AQ48="LSD"),"subst",IF(OR('Full menu'!AQ48="FERT",'Full menu'!AQ48="FMT",'Full menu'!AQ48="FIT",'Full menu'!AQ48="WSD"),"intens",""))))</f>
        <v>intens</v>
      </c>
      <c r="AR48" s="4" t="str">
        <f>IF(OR('Full menu'!AR48="MDC",'Full menu'!AR48="PERF"),"rude",IF(OR('Full menu'!AR48="PCB",'Full menu'!AR48="AERF",'Full menu'!AR48="UD"),"inter",IF(OR('Full menu'!AR48="ACB",'Full menu'!AR48="LCERT",'Full menu'!AR48="LERT",'Full menu'!AR48="FCERT",'Full menu'!AR48="FCMT",'Full menu'!AR48="LCMT",'Full menu'!AR48="LMT",'Full menu'!AR48="LCIT",'Full menu'!AR48="FCIT",'Full menu'!AR48="LIT",'Full menu'!AR48="MwERT",'Full menu'!AR48="ERwMT",'Full menu'!AR48="M&amp;ERT",'Full menu'!AR48="MwIT",'Full menu'!AR48="IwMT",'Full menu'!AR48="M&amp;IT",'Full menu'!AR48="IwERT",'Full menu'!AR48="ERwIT",'Full menu'!AR48="I&amp;ERT",'Full menu'!AR48="ER&amp;M&amp;IT",'Full menu'!AR48="LSD"),"subst",IF(OR('Full menu'!AR48="FERT",'Full menu'!AR48="FMT",'Full menu'!AR48="FIT",'Full menu'!AR48="WSD"),"intens",""))))</f>
        <v>intens</v>
      </c>
      <c r="AS48" s="4" t="str">
        <f>IF(OR('Full menu'!AS48="MDC",'Full menu'!AS48="PERF"),"rude",IF(OR('Full menu'!AS48="PCB",'Full menu'!AS48="AERF",'Full menu'!AS48="UD"),"inter",IF(OR('Full menu'!AS48="ACB",'Full menu'!AS48="LCERT",'Full menu'!AS48="LERT",'Full menu'!AS48="FCERT",'Full menu'!AS48="FCMT",'Full menu'!AS48="LCMT",'Full menu'!AS48="LMT",'Full menu'!AS48="LCIT",'Full menu'!AS48="FCIT",'Full menu'!AS48="LIT",'Full menu'!AS48="MwERT",'Full menu'!AS48="ERwMT",'Full menu'!AS48="M&amp;ERT",'Full menu'!AS48="MwIT",'Full menu'!AS48="IwMT",'Full menu'!AS48="M&amp;IT",'Full menu'!AS48="IwERT",'Full menu'!AS48="ERwIT",'Full menu'!AS48="I&amp;ERT",'Full menu'!AS48="ER&amp;M&amp;IT",'Full menu'!AS48="LSD"),"subst",IF(OR('Full menu'!AS48="FERT",'Full menu'!AS48="FMT",'Full menu'!AS48="FIT",'Full menu'!AS48="WSD"),"intens",""))))</f>
        <v>intens</v>
      </c>
    </row>
    <row r="49" spans="1:45" x14ac:dyDescent="0.2">
      <c r="A49" s="4" t="s">
        <v>71</v>
      </c>
      <c r="B49" s="4" t="str">
        <f>IF(OR('Full menu'!B49="MDC",'Full menu'!B49="PERF"),"rude",IF(OR('Full menu'!B49="PCB",'Full menu'!B49="AERF",'Full menu'!B49="UD"),"inter",IF(OR('Full menu'!B49="ACB",'Full menu'!B49="LCERT",'Full menu'!B49="LERT",'Full menu'!B49="FCERT",'Full menu'!B49="FCMT",'Full menu'!B49="LCMT",'Full menu'!B49="LMT",'Full menu'!B49="LCIT",'Full menu'!B49="FCIT",'Full menu'!B49="LIT",'Full menu'!B49="MwERT",'Full menu'!B49="ERwMT",'Full menu'!B49="M&amp;ERT",'Full menu'!B49="MwIT",'Full menu'!B49="IwMT",'Full menu'!B49="M&amp;IT",'Full menu'!B49="IwERT",'Full menu'!B49="ERwIT",'Full menu'!B49="I&amp;ERT",'Full menu'!B49="ER&amp;M&amp;IT",'Full menu'!B49="LSD"),"subst",IF(OR('Full menu'!B49="FERT",'Full menu'!B49="FMT",'Full menu'!B49="FIT",'Full menu'!B49="WSD"),"intens",""))))</f>
        <v>inter</v>
      </c>
      <c r="C49" s="4" t="str">
        <f>IF(OR('Full menu'!C49="MDC",'Full menu'!C49="PERF"),"rude",IF(OR('Full menu'!C49="PCB",'Full menu'!C49="AERF",'Full menu'!C49="UD"),"inter",IF(OR('Full menu'!C49="ACB",'Full menu'!C49="LCERT",'Full menu'!C49="LERT",'Full menu'!C49="FCERT",'Full menu'!C49="FCMT",'Full menu'!C49="LCMT",'Full menu'!C49="LMT",'Full menu'!C49="LCIT",'Full menu'!C49="FCIT",'Full menu'!C49="LIT",'Full menu'!C49="MwERT",'Full menu'!C49="ERwMT",'Full menu'!C49="M&amp;ERT",'Full menu'!C49="MwIT",'Full menu'!C49="IwMT",'Full menu'!C49="M&amp;IT",'Full menu'!C49="IwERT",'Full menu'!C49="ERwIT",'Full menu'!C49="I&amp;ERT",'Full menu'!C49="ER&amp;M&amp;IT",'Full menu'!C49="LSD"),"subst",IF(OR('Full menu'!C49="FERT",'Full menu'!C49="FMT",'Full menu'!C49="FIT",'Full menu'!C49="WSD"),"intens",""))))</f>
        <v>inter</v>
      </c>
      <c r="D49" s="4" t="str">
        <f>IF(OR('Full menu'!D49="MDC",'Full menu'!D49="PERF"),"rude",IF(OR('Full menu'!D49="PCB",'Full menu'!D49="AERF",'Full menu'!D49="UD"),"inter",IF(OR('Full menu'!D49="ACB",'Full menu'!D49="LCERT",'Full menu'!D49="LERT",'Full menu'!D49="FCERT",'Full menu'!D49="FCMT",'Full menu'!D49="LCMT",'Full menu'!D49="LMT",'Full menu'!D49="LCIT",'Full menu'!D49="FCIT",'Full menu'!D49="LIT",'Full menu'!D49="MwERT",'Full menu'!D49="ERwMT",'Full menu'!D49="M&amp;ERT",'Full menu'!D49="MwIT",'Full menu'!D49="IwMT",'Full menu'!D49="M&amp;IT",'Full menu'!D49="IwERT",'Full menu'!D49="ERwIT",'Full menu'!D49="I&amp;ERT",'Full menu'!D49="ER&amp;M&amp;IT",'Full menu'!D49="LSD"),"subst",IF(OR('Full menu'!D49="FERT",'Full menu'!D49="FMT",'Full menu'!D49="FIT",'Full menu'!D49="WSD"),"intens",""))))</f>
        <v>inter</v>
      </c>
      <c r="E49" s="4" t="str">
        <f>IF(OR('Full menu'!E49="MDC",'Full menu'!E49="PERF"),"rude",IF(OR('Full menu'!E49="PCB",'Full menu'!E49="AERF",'Full menu'!E49="UD"),"inter",IF(OR('Full menu'!E49="ACB",'Full menu'!E49="LCERT",'Full menu'!E49="LERT",'Full menu'!E49="FCERT",'Full menu'!E49="FCMT",'Full menu'!E49="LCMT",'Full menu'!E49="LMT",'Full menu'!E49="LCIT",'Full menu'!E49="FCIT",'Full menu'!E49="LIT",'Full menu'!E49="MwERT",'Full menu'!E49="ERwMT",'Full menu'!E49="M&amp;ERT",'Full menu'!E49="MwIT",'Full menu'!E49="IwMT",'Full menu'!E49="M&amp;IT",'Full menu'!E49="IwERT",'Full menu'!E49="ERwIT",'Full menu'!E49="I&amp;ERT",'Full menu'!E49="ER&amp;M&amp;IT",'Full menu'!E49="LSD"),"subst",IF(OR('Full menu'!E49="FERT",'Full menu'!E49="FMT",'Full menu'!E49="FIT",'Full menu'!E49="WSD"),"intens",""))))</f>
        <v>inter</v>
      </c>
      <c r="F49" s="4" t="str">
        <f>IF(OR('Full menu'!F49="MDC",'Full menu'!F49="PERF"),"rude",IF(OR('Full menu'!F49="PCB",'Full menu'!F49="AERF",'Full menu'!F49="UD"),"inter",IF(OR('Full menu'!F49="ACB",'Full menu'!F49="LCERT",'Full menu'!F49="LERT",'Full menu'!F49="FCERT",'Full menu'!F49="FCMT",'Full menu'!F49="LCMT",'Full menu'!F49="LMT",'Full menu'!F49="LCIT",'Full menu'!F49="FCIT",'Full menu'!F49="LIT",'Full menu'!F49="MwERT",'Full menu'!F49="ERwMT",'Full menu'!F49="M&amp;ERT",'Full menu'!F49="MwIT",'Full menu'!F49="IwMT",'Full menu'!F49="M&amp;IT",'Full menu'!F49="IwERT",'Full menu'!F49="ERwIT",'Full menu'!F49="I&amp;ERT",'Full menu'!F49="ER&amp;M&amp;IT",'Full menu'!F49="LSD"),"subst",IF(OR('Full menu'!F49="FERT",'Full menu'!F49="FMT",'Full menu'!F49="FIT",'Full menu'!F49="WSD"),"intens",""))))</f>
        <v>inter</v>
      </c>
      <c r="G49" s="4" t="str">
        <f>IF(OR('Full menu'!G49="MDC",'Full menu'!G49="PERF"),"rude",IF(OR('Full menu'!G49="PCB",'Full menu'!G49="AERF",'Full menu'!G49="UD"),"inter",IF(OR('Full menu'!G49="ACB",'Full menu'!G49="LCERT",'Full menu'!G49="LERT",'Full menu'!G49="FCERT",'Full menu'!G49="FCMT",'Full menu'!G49="LCMT",'Full menu'!G49="LMT",'Full menu'!G49="LCIT",'Full menu'!G49="FCIT",'Full menu'!G49="LIT",'Full menu'!G49="MwERT",'Full menu'!G49="ERwMT",'Full menu'!G49="M&amp;ERT",'Full menu'!G49="MwIT",'Full menu'!G49="IwMT",'Full menu'!G49="M&amp;IT",'Full menu'!G49="IwERT",'Full menu'!G49="ERwIT",'Full menu'!G49="I&amp;ERT",'Full menu'!G49="ER&amp;M&amp;IT",'Full menu'!G49="LSD"),"subst",IF(OR('Full menu'!G49="FERT",'Full menu'!G49="FMT",'Full menu'!G49="FIT",'Full menu'!G49="WSD"),"intens",""))))</f>
        <v>inter</v>
      </c>
      <c r="H49" s="4" t="str">
        <f>IF(OR('Full menu'!H49="MDC",'Full menu'!H49="PERF"),"rude",IF(OR('Full menu'!H49="PCB",'Full menu'!H49="AERF",'Full menu'!H49="UD"),"inter",IF(OR('Full menu'!H49="ACB",'Full menu'!H49="LCERT",'Full menu'!H49="LERT",'Full menu'!H49="FCERT",'Full menu'!H49="FCMT",'Full menu'!H49="LCMT",'Full menu'!H49="LMT",'Full menu'!H49="LCIT",'Full menu'!H49="FCIT",'Full menu'!H49="LIT",'Full menu'!H49="MwERT",'Full menu'!H49="ERwMT",'Full menu'!H49="M&amp;ERT",'Full menu'!H49="MwIT",'Full menu'!H49="IwMT",'Full menu'!H49="M&amp;IT",'Full menu'!H49="IwERT",'Full menu'!H49="ERwIT",'Full menu'!H49="I&amp;ERT",'Full menu'!H49="ER&amp;M&amp;IT",'Full menu'!H49="LSD"),"subst",IF(OR('Full menu'!H49="FERT",'Full menu'!H49="FMT",'Full menu'!H49="FIT",'Full menu'!H49="WSD"),"intens",""))))</f>
        <v>inter</v>
      </c>
      <c r="I49" s="4" t="str">
        <f>IF(OR('Full menu'!I49="MDC",'Full menu'!I49="PERF"),"rude",IF(OR('Full menu'!I49="PCB",'Full menu'!I49="AERF",'Full menu'!I49="UD"),"inter",IF(OR('Full menu'!I49="ACB",'Full menu'!I49="LCERT",'Full menu'!I49="LERT",'Full menu'!I49="FCERT",'Full menu'!I49="FCMT",'Full menu'!I49="LCMT",'Full menu'!I49="LMT",'Full menu'!I49="LCIT",'Full menu'!I49="FCIT",'Full menu'!I49="LIT",'Full menu'!I49="MwERT",'Full menu'!I49="ERwMT",'Full menu'!I49="M&amp;ERT",'Full menu'!I49="MwIT",'Full menu'!I49="IwMT",'Full menu'!I49="M&amp;IT",'Full menu'!I49="IwERT",'Full menu'!I49="ERwIT",'Full menu'!I49="I&amp;ERT",'Full menu'!I49="ER&amp;M&amp;IT",'Full menu'!I49="LSD"),"subst",IF(OR('Full menu'!I49="FERT",'Full menu'!I49="FMT",'Full menu'!I49="FIT",'Full menu'!I49="WSD"),"intens",""))))</f>
        <v>inter</v>
      </c>
      <c r="J49" s="4" t="str">
        <f>IF(OR('Full menu'!J49="MDC",'Full menu'!J49="PERF"),"rude",IF(OR('Full menu'!J49="PCB",'Full menu'!J49="AERF",'Full menu'!J49="UD"),"inter",IF(OR('Full menu'!J49="ACB",'Full menu'!J49="LCERT",'Full menu'!J49="LERT",'Full menu'!J49="FCERT",'Full menu'!J49="FCMT",'Full menu'!J49="LCMT",'Full menu'!J49="LMT",'Full menu'!J49="LCIT",'Full menu'!J49="FCIT",'Full menu'!J49="LIT",'Full menu'!J49="MwERT",'Full menu'!J49="ERwMT",'Full menu'!J49="M&amp;ERT",'Full menu'!J49="MwIT",'Full menu'!J49="IwMT",'Full menu'!J49="M&amp;IT",'Full menu'!J49="IwERT",'Full menu'!J49="ERwIT",'Full menu'!J49="I&amp;ERT",'Full menu'!J49="ER&amp;M&amp;IT",'Full menu'!J49="LSD"),"subst",IF(OR('Full menu'!J49="FERT",'Full menu'!J49="FMT",'Full menu'!J49="FIT",'Full menu'!J49="WSD"),"intens",""))))</f>
        <v>inter</v>
      </c>
      <c r="K49" s="4" t="str">
        <f>IF(OR('Full menu'!K49="MDC",'Full menu'!K49="PERF"),"rude",IF(OR('Full menu'!K49="PCB",'Full menu'!K49="AERF",'Full menu'!K49="UD"),"inter",IF(OR('Full menu'!K49="ACB",'Full menu'!K49="LCERT",'Full menu'!K49="LERT",'Full menu'!K49="FCERT",'Full menu'!K49="FCMT",'Full menu'!K49="LCMT",'Full menu'!K49="LMT",'Full menu'!K49="LCIT",'Full menu'!K49="FCIT",'Full menu'!K49="LIT",'Full menu'!K49="MwERT",'Full menu'!K49="ERwMT",'Full menu'!K49="M&amp;ERT",'Full menu'!K49="MwIT",'Full menu'!K49="IwMT",'Full menu'!K49="M&amp;IT",'Full menu'!K49="IwERT",'Full menu'!K49="ERwIT",'Full menu'!K49="I&amp;ERT",'Full menu'!K49="ER&amp;M&amp;IT",'Full menu'!K49="LSD"),"subst",IF(OR('Full menu'!K49="FERT",'Full menu'!K49="FMT",'Full menu'!K49="FIT",'Full menu'!K49="WSD"),"intens",""))))</f>
        <v>inter</v>
      </c>
      <c r="L49" s="4" t="str">
        <f>IF(OR('Full menu'!L49="MDC",'Full menu'!L49="PERF"),"rude",IF(OR('Full menu'!L49="PCB",'Full menu'!L49="AERF",'Full menu'!L49="UD"),"inter",IF(OR('Full menu'!L49="ACB",'Full menu'!L49="LCERT",'Full menu'!L49="LERT",'Full menu'!L49="FCERT",'Full menu'!L49="FCMT",'Full menu'!L49="LCMT",'Full menu'!L49="LMT",'Full menu'!L49="LCIT",'Full menu'!L49="FCIT",'Full menu'!L49="LIT",'Full menu'!L49="MwERT",'Full menu'!L49="ERwMT",'Full menu'!L49="M&amp;ERT",'Full menu'!L49="MwIT",'Full menu'!L49="IwMT",'Full menu'!L49="M&amp;IT",'Full menu'!L49="IwERT",'Full menu'!L49="ERwIT",'Full menu'!L49="I&amp;ERT",'Full menu'!L49="ER&amp;M&amp;IT",'Full menu'!L49="LSD"),"subst",IF(OR('Full menu'!L49="FERT",'Full menu'!L49="FMT",'Full menu'!L49="FIT",'Full menu'!L49="WSD"),"intens",""))))</f>
        <v>inter</v>
      </c>
      <c r="M49" s="4" t="str">
        <f>IF(OR('Full menu'!M49="MDC",'Full menu'!M49="PERF"),"rude",IF(OR('Full menu'!M49="PCB",'Full menu'!M49="AERF",'Full menu'!M49="UD"),"inter",IF(OR('Full menu'!M49="ACB",'Full menu'!M49="LCERT",'Full menu'!M49="LERT",'Full menu'!M49="FCERT",'Full menu'!M49="FCMT",'Full menu'!M49="LCMT",'Full menu'!M49="LMT",'Full menu'!M49="LCIT",'Full menu'!M49="FCIT",'Full menu'!M49="LIT",'Full menu'!M49="MwERT",'Full menu'!M49="ERwMT",'Full menu'!M49="M&amp;ERT",'Full menu'!M49="MwIT",'Full menu'!M49="IwMT",'Full menu'!M49="M&amp;IT",'Full menu'!M49="IwERT",'Full menu'!M49="ERwIT",'Full menu'!M49="I&amp;ERT",'Full menu'!M49="ER&amp;M&amp;IT",'Full menu'!M49="LSD"),"subst",IF(OR('Full menu'!M49="FERT",'Full menu'!M49="FMT",'Full menu'!M49="FIT",'Full menu'!M49="WSD"),"intens",""))))</f>
        <v>inter</v>
      </c>
      <c r="N49" s="4" t="str">
        <f>IF(OR('Full menu'!N49="MDC",'Full menu'!N49="PERF"),"rude",IF(OR('Full menu'!N49="PCB",'Full menu'!N49="AERF",'Full menu'!N49="UD"),"inter",IF(OR('Full menu'!N49="ACB",'Full menu'!N49="LCERT",'Full menu'!N49="LERT",'Full menu'!N49="FCERT",'Full menu'!N49="FCMT",'Full menu'!N49="LCMT",'Full menu'!N49="LMT",'Full menu'!N49="LCIT",'Full menu'!N49="FCIT",'Full menu'!N49="LIT",'Full menu'!N49="MwERT",'Full menu'!N49="ERwMT",'Full menu'!N49="M&amp;ERT",'Full menu'!N49="MwIT",'Full menu'!N49="IwMT",'Full menu'!N49="M&amp;IT",'Full menu'!N49="IwERT",'Full menu'!N49="ERwIT",'Full menu'!N49="I&amp;ERT",'Full menu'!N49="ER&amp;M&amp;IT",'Full menu'!N49="LSD"),"subst",IF(OR('Full menu'!N49="FERT",'Full menu'!N49="FMT",'Full menu'!N49="FIT",'Full menu'!N49="WSD"),"intens",""))))</f>
        <v>inter</v>
      </c>
      <c r="O49" s="4" t="str">
        <f>IF(OR('Full menu'!O49="MDC",'Full menu'!O49="PERF"),"rude",IF(OR('Full menu'!O49="PCB",'Full menu'!O49="AERF",'Full menu'!O49="UD"),"inter",IF(OR('Full menu'!O49="ACB",'Full menu'!O49="LCERT",'Full menu'!O49="LERT",'Full menu'!O49="FCERT",'Full menu'!O49="FCMT",'Full menu'!O49="LCMT",'Full menu'!O49="LMT",'Full menu'!O49="LCIT",'Full menu'!O49="FCIT",'Full menu'!O49="LIT",'Full menu'!O49="MwERT",'Full menu'!O49="ERwMT",'Full menu'!O49="M&amp;ERT",'Full menu'!O49="MwIT",'Full menu'!O49="IwMT",'Full menu'!O49="M&amp;IT",'Full menu'!O49="IwERT",'Full menu'!O49="ERwIT",'Full menu'!O49="I&amp;ERT",'Full menu'!O49="ER&amp;M&amp;IT",'Full menu'!O49="LSD"),"subst",IF(OR('Full menu'!O49="FERT",'Full menu'!O49="FMT",'Full menu'!O49="FIT",'Full menu'!O49="WSD"),"intens",""))))</f>
        <v>inter</v>
      </c>
      <c r="P49" s="4" t="str">
        <f>IF(OR('Full menu'!P49="MDC",'Full menu'!P49="PERF"),"rude",IF(OR('Full menu'!P49="PCB",'Full menu'!P49="AERF",'Full menu'!P49="UD"),"inter",IF(OR('Full menu'!P49="ACB",'Full menu'!P49="LCERT",'Full menu'!P49="LERT",'Full menu'!P49="FCERT",'Full menu'!P49="FCMT",'Full menu'!P49="LCMT",'Full menu'!P49="LMT",'Full menu'!P49="LCIT",'Full menu'!P49="FCIT",'Full menu'!P49="LIT",'Full menu'!P49="MwERT",'Full menu'!P49="ERwMT",'Full menu'!P49="M&amp;ERT",'Full menu'!P49="MwIT",'Full menu'!P49="IwMT",'Full menu'!P49="M&amp;IT",'Full menu'!P49="IwERT",'Full menu'!P49="ERwIT",'Full menu'!P49="I&amp;ERT",'Full menu'!P49="ER&amp;M&amp;IT",'Full menu'!P49="LSD"),"subst",IF(OR('Full menu'!P49="FERT",'Full menu'!P49="FMT",'Full menu'!P49="FIT",'Full menu'!P49="WSD"),"intens",""))))</f>
        <v>inter</v>
      </c>
      <c r="Q49" s="4" t="str">
        <f>IF(OR('Full menu'!Q49="MDC",'Full menu'!Q49="PERF"),"rude",IF(OR('Full menu'!Q49="PCB",'Full menu'!Q49="AERF",'Full menu'!Q49="UD"),"inter",IF(OR('Full menu'!Q49="ACB",'Full menu'!Q49="LCERT",'Full menu'!Q49="LERT",'Full menu'!Q49="FCERT",'Full menu'!Q49="FCMT",'Full menu'!Q49="LCMT",'Full menu'!Q49="LMT",'Full menu'!Q49="LCIT",'Full menu'!Q49="FCIT",'Full menu'!Q49="LIT",'Full menu'!Q49="MwERT",'Full menu'!Q49="ERwMT",'Full menu'!Q49="M&amp;ERT",'Full menu'!Q49="MwIT",'Full menu'!Q49="IwMT",'Full menu'!Q49="M&amp;IT",'Full menu'!Q49="IwERT",'Full menu'!Q49="ERwIT",'Full menu'!Q49="I&amp;ERT",'Full menu'!Q49="ER&amp;M&amp;IT",'Full menu'!Q49="LSD"),"subst",IF(OR('Full menu'!Q49="FERT",'Full menu'!Q49="FMT",'Full menu'!Q49="FIT",'Full menu'!Q49="WSD"),"intens",""))))</f>
        <v>inter</v>
      </c>
      <c r="R49" s="4" t="str">
        <f>IF(OR('Full menu'!R49="MDC",'Full menu'!R49="PERF"),"rude",IF(OR('Full menu'!R49="PCB",'Full menu'!R49="AERF",'Full menu'!R49="UD"),"inter",IF(OR('Full menu'!R49="ACB",'Full menu'!R49="LCERT",'Full menu'!R49="LERT",'Full menu'!R49="FCERT",'Full menu'!R49="FCMT",'Full menu'!R49="LCMT",'Full menu'!R49="LMT",'Full menu'!R49="LCIT",'Full menu'!R49="FCIT",'Full menu'!R49="LIT",'Full menu'!R49="MwERT",'Full menu'!R49="ERwMT",'Full menu'!R49="M&amp;ERT",'Full menu'!R49="MwIT",'Full menu'!R49="IwMT",'Full menu'!R49="M&amp;IT",'Full menu'!R49="IwERT",'Full menu'!R49="ERwIT",'Full menu'!R49="I&amp;ERT",'Full menu'!R49="ER&amp;M&amp;IT",'Full menu'!R49="LSD"),"subst",IF(OR('Full menu'!R49="FERT",'Full menu'!R49="FMT",'Full menu'!R49="FIT",'Full menu'!R49="WSD"),"intens",""))))</f>
        <v>inter</v>
      </c>
      <c r="S49" s="4" t="str">
        <f>IF(OR('Full menu'!S49="MDC",'Full menu'!S49="PERF"),"rude",IF(OR('Full menu'!S49="PCB",'Full menu'!S49="AERF",'Full menu'!S49="UD"),"inter",IF(OR('Full menu'!S49="ACB",'Full menu'!S49="LCERT",'Full menu'!S49="LERT",'Full menu'!S49="FCERT",'Full menu'!S49="FCMT",'Full menu'!S49="LCMT",'Full menu'!S49="LMT",'Full menu'!S49="LCIT",'Full menu'!S49="FCIT",'Full menu'!S49="LIT",'Full menu'!S49="MwERT",'Full menu'!S49="ERwMT",'Full menu'!S49="M&amp;ERT",'Full menu'!S49="MwIT",'Full menu'!S49="IwMT",'Full menu'!S49="M&amp;IT",'Full menu'!S49="IwERT",'Full menu'!S49="ERwIT",'Full menu'!S49="I&amp;ERT",'Full menu'!S49="ER&amp;M&amp;IT",'Full menu'!S49="LSD"),"subst",IF(OR('Full menu'!S49="FERT",'Full menu'!S49="FMT",'Full menu'!S49="FIT",'Full menu'!S49="WSD"),"intens",""))))</f>
        <v>inter</v>
      </c>
      <c r="T49" s="4" t="str">
        <f>IF(OR('Full menu'!T49="MDC",'Full menu'!T49="PERF"),"rude",IF(OR('Full menu'!T49="PCB",'Full menu'!T49="AERF",'Full menu'!T49="UD"),"inter",IF(OR('Full menu'!T49="ACB",'Full menu'!T49="LCERT",'Full menu'!T49="LERT",'Full menu'!T49="FCERT",'Full menu'!T49="FCMT",'Full menu'!T49="LCMT",'Full menu'!T49="LMT",'Full menu'!T49="LCIT",'Full menu'!T49="FCIT",'Full menu'!T49="LIT",'Full menu'!T49="MwERT",'Full menu'!T49="ERwMT",'Full menu'!T49="M&amp;ERT",'Full menu'!T49="MwIT",'Full menu'!T49="IwMT",'Full menu'!T49="M&amp;IT",'Full menu'!T49="IwERT",'Full menu'!T49="ERwIT",'Full menu'!T49="I&amp;ERT",'Full menu'!T49="ER&amp;M&amp;IT",'Full menu'!T49="LSD"),"subst",IF(OR('Full menu'!T49="FERT",'Full menu'!T49="FMT",'Full menu'!T49="FIT",'Full menu'!T49="WSD"),"intens",""))))</f>
        <v>inter</v>
      </c>
      <c r="U49" s="4" t="str">
        <f>IF(OR('Full menu'!U49="MDC",'Full menu'!U49="PERF"),"rude",IF(OR('Full menu'!U49="PCB",'Full menu'!U49="AERF",'Full menu'!U49="UD"),"inter",IF(OR('Full menu'!U49="ACB",'Full menu'!U49="LCERT",'Full menu'!U49="LERT",'Full menu'!U49="FCERT",'Full menu'!U49="FCMT",'Full menu'!U49="LCMT",'Full menu'!U49="LMT",'Full menu'!U49="LCIT",'Full menu'!U49="FCIT",'Full menu'!U49="LIT",'Full menu'!U49="MwERT",'Full menu'!U49="ERwMT",'Full menu'!U49="M&amp;ERT",'Full menu'!U49="MwIT",'Full menu'!U49="IwMT",'Full menu'!U49="M&amp;IT",'Full menu'!U49="IwERT",'Full menu'!U49="ERwIT",'Full menu'!U49="I&amp;ERT",'Full menu'!U49="ER&amp;M&amp;IT",'Full menu'!U49="LSD"),"subst",IF(OR('Full menu'!U49="FERT",'Full menu'!U49="FMT",'Full menu'!U49="FIT",'Full menu'!U49="WSD"),"intens",""))))</f>
        <v>inter</v>
      </c>
      <c r="V49" s="4" t="str">
        <f>IF(OR('Full menu'!V49="MDC",'Full menu'!V49="PERF"),"rude",IF(OR('Full menu'!V49="PCB",'Full menu'!V49="AERF",'Full menu'!V49="UD"),"inter",IF(OR('Full menu'!V49="ACB",'Full menu'!V49="LCERT",'Full menu'!V49="LERT",'Full menu'!V49="FCERT",'Full menu'!V49="FCMT",'Full menu'!V49="LCMT",'Full menu'!V49="LMT",'Full menu'!V49="LCIT",'Full menu'!V49="FCIT",'Full menu'!V49="LIT",'Full menu'!V49="MwERT",'Full menu'!V49="ERwMT",'Full menu'!V49="M&amp;ERT",'Full menu'!V49="MwIT",'Full menu'!V49="IwMT",'Full menu'!V49="M&amp;IT",'Full menu'!V49="IwERT",'Full menu'!V49="ERwIT",'Full menu'!V49="I&amp;ERT",'Full menu'!V49="ER&amp;M&amp;IT",'Full menu'!V49="LSD"),"subst",IF(OR('Full menu'!V49="FERT",'Full menu'!V49="FMT",'Full menu'!V49="FIT",'Full menu'!V49="WSD"),"intens",""))))</f>
        <v>inter</v>
      </c>
      <c r="W49" s="4" t="str">
        <f>IF(OR('Full menu'!W49="MDC",'Full menu'!W49="PERF"),"rude",IF(OR('Full menu'!W49="PCB",'Full menu'!W49="AERF",'Full menu'!W49="UD"),"inter",IF(OR('Full menu'!W49="ACB",'Full menu'!W49="LCERT",'Full menu'!W49="LERT",'Full menu'!W49="FCERT",'Full menu'!W49="FCMT",'Full menu'!W49="LCMT",'Full menu'!W49="LMT",'Full menu'!W49="LCIT",'Full menu'!W49="FCIT",'Full menu'!W49="LIT",'Full menu'!W49="MwERT",'Full menu'!W49="ERwMT",'Full menu'!W49="M&amp;ERT",'Full menu'!W49="MwIT",'Full menu'!W49="IwMT",'Full menu'!W49="M&amp;IT",'Full menu'!W49="IwERT",'Full menu'!W49="ERwIT",'Full menu'!W49="I&amp;ERT",'Full menu'!W49="ER&amp;M&amp;IT",'Full menu'!W49="LSD"),"subst",IF(OR('Full menu'!W49="FERT",'Full menu'!W49="FMT",'Full menu'!W49="FIT",'Full menu'!W49="WSD"),"intens",""))))</f>
        <v>intens</v>
      </c>
      <c r="X49" s="4" t="str">
        <f>IF(OR('Full menu'!X49="MDC",'Full menu'!X49="PERF"),"rude",IF(OR('Full menu'!X49="PCB",'Full menu'!X49="AERF",'Full menu'!X49="UD"),"inter",IF(OR('Full menu'!X49="ACB",'Full menu'!X49="LCERT",'Full menu'!X49="LERT",'Full menu'!X49="FCERT",'Full menu'!X49="FCMT",'Full menu'!X49="LCMT",'Full menu'!X49="LMT",'Full menu'!X49="LCIT",'Full menu'!X49="FCIT",'Full menu'!X49="LIT",'Full menu'!X49="MwERT",'Full menu'!X49="ERwMT",'Full menu'!X49="M&amp;ERT",'Full menu'!X49="MwIT",'Full menu'!X49="IwMT",'Full menu'!X49="M&amp;IT",'Full menu'!X49="IwERT",'Full menu'!X49="ERwIT",'Full menu'!X49="I&amp;ERT",'Full menu'!X49="ER&amp;M&amp;IT",'Full menu'!X49="LSD"),"subst",IF(OR('Full menu'!X49="FERT",'Full menu'!X49="FMT",'Full menu'!X49="FIT",'Full menu'!X49="WSD"),"intens",""))))</f>
        <v>intens</v>
      </c>
      <c r="Y49" s="4" t="str">
        <f>IF(OR('Full menu'!Y49="MDC",'Full menu'!Y49="PERF"),"rude",IF(OR('Full menu'!Y49="PCB",'Full menu'!Y49="AERF",'Full menu'!Y49="UD"),"inter",IF(OR('Full menu'!Y49="ACB",'Full menu'!Y49="LCERT",'Full menu'!Y49="LERT",'Full menu'!Y49="FCERT",'Full menu'!Y49="FCMT",'Full menu'!Y49="LCMT",'Full menu'!Y49="LMT",'Full menu'!Y49="LCIT",'Full menu'!Y49="FCIT",'Full menu'!Y49="LIT",'Full menu'!Y49="MwERT",'Full menu'!Y49="ERwMT",'Full menu'!Y49="M&amp;ERT",'Full menu'!Y49="MwIT",'Full menu'!Y49="IwMT",'Full menu'!Y49="M&amp;IT",'Full menu'!Y49="IwERT",'Full menu'!Y49="ERwIT",'Full menu'!Y49="I&amp;ERT",'Full menu'!Y49="ER&amp;M&amp;IT",'Full menu'!Y49="LSD"),"subst",IF(OR('Full menu'!Y49="FERT",'Full menu'!Y49="FMT",'Full menu'!Y49="FIT",'Full menu'!Y49="WSD"),"intens",""))))</f>
        <v>intens</v>
      </c>
      <c r="Z49" s="4" t="str">
        <f>IF(OR('Full menu'!Z49="MDC",'Full menu'!Z49="PERF"),"rude",IF(OR('Full menu'!Z49="PCB",'Full menu'!Z49="AERF",'Full menu'!Z49="UD"),"inter",IF(OR('Full menu'!Z49="ACB",'Full menu'!Z49="LCERT",'Full menu'!Z49="LERT",'Full menu'!Z49="FCERT",'Full menu'!Z49="FCMT",'Full menu'!Z49="LCMT",'Full menu'!Z49="LMT",'Full menu'!Z49="LCIT",'Full menu'!Z49="FCIT",'Full menu'!Z49="LIT",'Full menu'!Z49="MwERT",'Full menu'!Z49="ERwMT",'Full menu'!Z49="M&amp;ERT",'Full menu'!Z49="MwIT",'Full menu'!Z49="IwMT",'Full menu'!Z49="M&amp;IT",'Full menu'!Z49="IwERT",'Full menu'!Z49="ERwIT",'Full menu'!Z49="I&amp;ERT",'Full menu'!Z49="ER&amp;M&amp;IT",'Full menu'!Z49="LSD"),"subst",IF(OR('Full menu'!Z49="FERT",'Full menu'!Z49="FMT",'Full menu'!Z49="FIT",'Full menu'!Z49="WSD"),"intens",""))))</f>
        <v>intens</v>
      </c>
      <c r="AA49" s="4" t="str">
        <f>IF(OR('Full menu'!AA49="MDC",'Full menu'!AA49="PERF"),"rude",IF(OR('Full menu'!AA49="PCB",'Full menu'!AA49="AERF",'Full menu'!AA49="UD"),"inter",IF(OR('Full menu'!AA49="ACB",'Full menu'!AA49="LCERT",'Full menu'!AA49="LERT",'Full menu'!AA49="FCERT",'Full menu'!AA49="FCMT",'Full menu'!AA49="LCMT",'Full menu'!AA49="LMT",'Full menu'!AA49="LCIT",'Full menu'!AA49="FCIT",'Full menu'!AA49="LIT",'Full menu'!AA49="MwERT",'Full menu'!AA49="ERwMT",'Full menu'!AA49="M&amp;ERT",'Full menu'!AA49="MwIT",'Full menu'!AA49="IwMT",'Full menu'!AA49="M&amp;IT",'Full menu'!AA49="IwERT",'Full menu'!AA49="ERwIT",'Full menu'!AA49="I&amp;ERT",'Full menu'!AA49="ER&amp;M&amp;IT",'Full menu'!AA49="LSD"),"subst",IF(OR('Full menu'!AA49="FERT",'Full menu'!AA49="FMT",'Full menu'!AA49="FIT",'Full menu'!AA49="WSD"),"intens",""))))</f>
        <v>intens</v>
      </c>
      <c r="AB49" s="4" t="str">
        <f>IF(OR('Full menu'!AB49="MDC",'Full menu'!AB49="PERF"),"rude",IF(OR('Full menu'!AB49="PCB",'Full menu'!AB49="AERF",'Full menu'!AB49="UD"),"inter",IF(OR('Full menu'!AB49="ACB",'Full menu'!AB49="LCERT",'Full menu'!AB49="LERT",'Full menu'!AB49="FCERT",'Full menu'!AB49="FCMT",'Full menu'!AB49="LCMT",'Full menu'!AB49="LMT",'Full menu'!AB49="LCIT",'Full menu'!AB49="FCIT",'Full menu'!AB49="LIT",'Full menu'!AB49="MwERT",'Full menu'!AB49="ERwMT",'Full menu'!AB49="M&amp;ERT",'Full menu'!AB49="MwIT",'Full menu'!AB49="IwMT",'Full menu'!AB49="M&amp;IT",'Full menu'!AB49="IwERT",'Full menu'!AB49="ERwIT",'Full menu'!AB49="I&amp;ERT",'Full menu'!AB49="ER&amp;M&amp;IT",'Full menu'!AB49="LSD"),"subst",IF(OR('Full menu'!AB49="FERT",'Full menu'!AB49="FMT",'Full menu'!AB49="FIT",'Full menu'!AB49="WSD"),"intens",""))))</f>
        <v>intens</v>
      </c>
      <c r="AC49" s="4" t="str">
        <f>IF(OR('Full menu'!AC49="MDC",'Full menu'!AC49="PERF"),"rude",IF(OR('Full menu'!AC49="PCB",'Full menu'!AC49="AERF",'Full menu'!AC49="UD"),"inter",IF(OR('Full menu'!AC49="ACB",'Full menu'!AC49="LCERT",'Full menu'!AC49="LERT",'Full menu'!AC49="FCERT",'Full menu'!AC49="FCMT",'Full menu'!AC49="LCMT",'Full menu'!AC49="LMT",'Full menu'!AC49="LCIT",'Full menu'!AC49="FCIT",'Full menu'!AC49="LIT",'Full menu'!AC49="MwERT",'Full menu'!AC49="ERwMT",'Full menu'!AC49="M&amp;ERT",'Full menu'!AC49="MwIT",'Full menu'!AC49="IwMT",'Full menu'!AC49="M&amp;IT",'Full menu'!AC49="IwERT",'Full menu'!AC49="ERwIT",'Full menu'!AC49="I&amp;ERT",'Full menu'!AC49="ER&amp;M&amp;IT",'Full menu'!AC49="LSD"),"subst",IF(OR('Full menu'!AC49="FERT",'Full menu'!AC49="FMT",'Full menu'!AC49="FIT",'Full menu'!AC49="WSD"),"intens",""))))</f>
        <v>intens</v>
      </c>
      <c r="AD49" s="4" t="str">
        <f>IF(OR('Full menu'!AD49="MDC",'Full menu'!AD49="PERF"),"rude",IF(OR('Full menu'!AD49="PCB",'Full menu'!AD49="AERF",'Full menu'!AD49="UD"),"inter",IF(OR('Full menu'!AD49="ACB",'Full menu'!AD49="LCERT",'Full menu'!AD49="LERT",'Full menu'!AD49="FCERT",'Full menu'!AD49="FCMT",'Full menu'!AD49="LCMT",'Full menu'!AD49="LMT",'Full menu'!AD49="LCIT",'Full menu'!AD49="FCIT",'Full menu'!AD49="LIT",'Full menu'!AD49="MwERT",'Full menu'!AD49="ERwMT",'Full menu'!AD49="M&amp;ERT",'Full menu'!AD49="MwIT",'Full menu'!AD49="IwMT",'Full menu'!AD49="M&amp;IT",'Full menu'!AD49="IwERT",'Full menu'!AD49="ERwIT",'Full menu'!AD49="I&amp;ERT",'Full menu'!AD49="ER&amp;M&amp;IT",'Full menu'!AD49="LSD"),"subst",IF(OR('Full menu'!AD49="FERT",'Full menu'!AD49="FMT",'Full menu'!AD49="FIT",'Full menu'!AD49="WSD"),"intens",""))))</f>
        <v>intens</v>
      </c>
      <c r="AE49" s="4" t="str">
        <f>IF(OR('Full menu'!AE49="MDC",'Full menu'!AE49="PERF"),"rude",IF(OR('Full menu'!AE49="PCB",'Full menu'!AE49="AERF",'Full menu'!AE49="UD"),"inter",IF(OR('Full menu'!AE49="ACB",'Full menu'!AE49="LCERT",'Full menu'!AE49="LERT",'Full menu'!AE49="FCERT",'Full menu'!AE49="FCMT",'Full menu'!AE49="LCMT",'Full menu'!AE49="LMT",'Full menu'!AE49="LCIT",'Full menu'!AE49="FCIT",'Full menu'!AE49="LIT",'Full menu'!AE49="MwERT",'Full menu'!AE49="ERwMT",'Full menu'!AE49="M&amp;ERT",'Full menu'!AE49="MwIT",'Full menu'!AE49="IwMT",'Full menu'!AE49="M&amp;IT",'Full menu'!AE49="IwERT",'Full menu'!AE49="ERwIT",'Full menu'!AE49="I&amp;ERT",'Full menu'!AE49="ER&amp;M&amp;IT",'Full menu'!AE49="LSD"),"subst",IF(OR('Full menu'!AE49="FERT",'Full menu'!AE49="FMT",'Full menu'!AE49="FIT",'Full menu'!AE49="WSD"),"intens",""))))</f>
        <v>intens</v>
      </c>
      <c r="AF49" s="4" t="str">
        <f>IF(OR('Full menu'!AF49="MDC",'Full menu'!AF49="PERF"),"rude",IF(OR('Full menu'!AF49="PCB",'Full menu'!AF49="AERF",'Full menu'!AF49="UD"),"inter",IF(OR('Full menu'!AF49="ACB",'Full menu'!AF49="LCERT",'Full menu'!AF49="LERT",'Full menu'!AF49="FCERT",'Full menu'!AF49="FCMT",'Full menu'!AF49="LCMT",'Full menu'!AF49="LMT",'Full menu'!AF49="LCIT",'Full menu'!AF49="FCIT",'Full menu'!AF49="LIT",'Full menu'!AF49="MwERT",'Full menu'!AF49="ERwMT",'Full menu'!AF49="M&amp;ERT",'Full menu'!AF49="MwIT",'Full menu'!AF49="IwMT",'Full menu'!AF49="M&amp;IT",'Full menu'!AF49="IwERT",'Full menu'!AF49="ERwIT",'Full menu'!AF49="I&amp;ERT",'Full menu'!AF49="ER&amp;M&amp;IT",'Full menu'!AF49="LSD"),"subst",IF(OR('Full menu'!AF49="FERT",'Full menu'!AF49="FMT",'Full menu'!AF49="FIT",'Full menu'!AF49="WSD"),"intens",""))))</f>
        <v>intens</v>
      </c>
      <c r="AG49" s="4" t="str">
        <f>IF(OR('Full menu'!AG49="MDC",'Full menu'!AG49="PERF"),"rude",IF(OR('Full menu'!AG49="PCB",'Full menu'!AG49="AERF",'Full menu'!AG49="UD"),"inter",IF(OR('Full menu'!AG49="ACB",'Full menu'!AG49="LCERT",'Full menu'!AG49="LERT",'Full menu'!AG49="FCERT",'Full menu'!AG49="FCMT",'Full menu'!AG49="LCMT",'Full menu'!AG49="LMT",'Full menu'!AG49="LCIT",'Full menu'!AG49="FCIT",'Full menu'!AG49="LIT",'Full menu'!AG49="MwERT",'Full menu'!AG49="ERwMT",'Full menu'!AG49="M&amp;ERT",'Full menu'!AG49="MwIT",'Full menu'!AG49="IwMT",'Full menu'!AG49="M&amp;IT",'Full menu'!AG49="IwERT",'Full menu'!AG49="ERwIT",'Full menu'!AG49="I&amp;ERT",'Full menu'!AG49="ER&amp;M&amp;IT",'Full menu'!AG49="LSD"),"subst",IF(OR('Full menu'!AG49="FERT",'Full menu'!AG49="FMT",'Full menu'!AG49="FIT",'Full menu'!AG49="WSD"),"intens",""))))</f>
        <v>intens</v>
      </c>
      <c r="AH49" s="4" t="str">
        <f>IF(OR('Full menu'!AH49="MDC",'Full menu'!AH49="PERF"),"rude",IF(OR('Full menu'!AH49="PCB",'Full menu'!AH49="AERF",'Full menu'!AH49="UD"),"inter",IF(OR('Full menu'!AH49="ACB",'Full menu'!AH49="LCERT",'Full menu'!AH49="LERT",'Full menu'!AH49="FCERT",'Full menu'!AH49="FCMT",'Full menu'!AH49="LCMT",'Full menu'!AH49="LMT",'Full menu'!AH49="LCIT",'Full menu'!AH49="FCIT",'Full menu'!AH49="LIT",'Full menu'!AH49="MwERT",'Full menu'!AH49="ERwMT",'Full menu'!AH49="M&amp;ERT",'Full menu'!AH49="MwIT",'Full menu'!AH49="IwMT",'Full menu'!AH49="M&amp;IT",'Full menu'!AH49="IwERT",'Full menu'!AH49="ERwIT",'Full menu'!AH49="I&amp;ERT",'Full menu'!AH49="ER&amp;M&amp;IT",'Full menu'!AH49="LSD"),"subst",IF(OR('Full menu'!AH49="FERT",'Full menu'!AH49="FMT",'Full menu'!AH49="FIT",'Full menu'!AH49="WSD"),"intens",""))))</f>
        <v>intens</v>
      </c>
      <c r="AI49" s="4" t="str">
        <f>IF(OR('Full menu'!AI49="MDC",'Full menu'!AI49="PERF"),"rude",IF(OR('Full menu'!AI49="PCB",'Full menu'!AI49="AERF",'Full menu'!AI49="UD"),"inter",IF(OR('Full menu'!AI49="ACB",'Full menu'!AI49="LCERT",'Full menu'!AI49="LERT",'Full menu'!AI49="FCERT",'Full menu'!AI49="FCMT",'Full menu'!AI49="LCMT",'Full menu'!AI49="LMT",'Full menu'!AI49="LCIT",'Full menu'!AI49="FCIT",'Full menu'!AI49="LIT",'Full menu'!AI49="MwERT",'Full menu'!AI49="ERwMT",'Full menu'!AI49="M&amp;ERT",'Full menu'!AI49="MwIT",'Full menu'!AI49="IwMT",'Full menu'!AI49="M&amp;IT",'Full menu'!AI49="IwERT",'Full menu'!AI49="ERwIT",'Full menu'!AI49="I&amp;ERT",'Full menu'!AI49="ER&amp;M&amp;IT",'Full menu'!AI49="LSD"),"subst",IF(OR('Full menu'!AI49="FERT",'Full menu'!AI49="FMT",'Full menu'!AI49="FIT",'Full menu'!AI49="WSD"),"intens",""))))</f>
        <v>intens</v>
      </c>
      <c r="AJ49" s="4" t="str">
        <f>IF(OR('Full menu'!AJ49="MDC",'Full menu'!AJ49="PERF"),"rude",IF(OR('Full menu'!AJ49="PCB",'Full menu'!AJ49="AERF",'Full menu'!AJ49="UD"),"inter",IF(OR('Full menu'!AJ49="ACB",'Full menu'!AJ49="LCERT",'Full menu'!AJ49="LERT",'Full menu'!AJ49="FCERT",'Full menu'!AJ49="FCMT",'Full menu'!AJ49="LCMT",'Full menu'!AJ49="LMT",'Full menu'!AJ49="LCIT",'Full menu'!AJ49="FCIT",'Full menu'!AJ49="LIT",'Full menu'!AJ49="MwERT",'Full menu'!AJ49="ERwMT",'Full menu'!AJ49="M&amp;ERT",'Full menu'!AJ49="MwIT",'Full menu'!AJ49="IwMT",'Full menu'!AJ49="M&amp;IT",'Full menu'!AJ49="IwERT",'Full menu'!AJ49="ERwIT",'Full menu'!AJ49="I&amp;ERT",'Full menu'!AJ49="ER&amp;M&amp;IT",'Full menu'!AJ49="LSD"),"subst",IF(OR('Full menu'!AJ49="FERT",'Full menu'!AJ49="FMT",'Full menu'!AJ49="FIT",'Full menu'!AJ49="WSD"),"intens",""))))</f>
        <v/>
      </c>
      <c r="AK49" s="4" t="str">
        <f>IF(OR('Full menu'!AK49="MDC",'Full menu'!AK49="PERF"),"rude",IF(OR('Full menu'!AK49="PCB",'Full menu'!AK49="AERF",'Full menu'!AK49="UD"),"inter",IF(OR('Full menu'!AK49="ACB",'Full menu'!AK49="LCERT",'Full menu'!AK49="LERT",'Full menu'!AK49="FCERT",'Full menu'!AK49="FCMT",'Full menu'!AK49="LCMT",'Full menu'!AK49="LMT",'Full menu'!AK49="LCIT",'Full menu'!AK49="FCIT",'Full menu'!AK49="LIT",'Full menu'!AK49="MwERT",'Full menu'!AK49="ERwMT",'Full menu'!AK49="M&amp;ERT",'Full menu'!AK49="MwIT",'Full menu'!AK49="IwMT",'Full menu'!AK49="M&amp;IT",'Full menu'!AK49="IwERT",'Full menu'!AK49="ERwIT",'Full menu'!AK49="I&amp;ERT",'Full menu'!AK49="ER&amp;M&amp;IT",'Full menu'!AK49="LSD"),"subst",IF(OR('Full menu'!AK49="FERT",'Full menu'!AK49="FMT",'Full menu'!AK49="FIT",'Full menu'!AK49="WSD"),"intens",""))))</f>
        <v/>
      </c>
      <c r="AL49" s="4" t="str">
        <f>IF(OR('Full menu'!AL49="MDC",'Full menu'!AL49="PERF"),"rude",IF(OR('Full menu'!AL49="PCB",'Full menu'!AL49="AERF",'Full menu'!AL49="UD"),"inter",IF(OR('Full menu'!AL49="ACB",'Full menu'!AL49="LCERT",'Full menu'!AL49="LERT",'Full menu'!AL49="FCERT",'Full menu'!AL49="FCMT",'Full menu'!AL49="LCMT",'Full menu'!AL49="LMT",'Full menu'!AL49="LCIT",'Full menu'!AL49="FCIT",'Full menu'!AL49="LIT",'Full menu'!AL49="MwERT",'Full menu'!AL49="ERwMT",'Full menu'!AL49="M&amp;ERT",'Full menu'!AL49="MwIT",'Full menu'!AL49="IwMT",'Full menu'!AL49="M&amp;IT",'Full menu'!AL49="IwERT",'Full menu'!AL49="ERwIT",'Full menu'!AL49="I&amp;ERT",'Full menu'!AL49="ER&amp;M&amp;IT",'Full menu'!AL49="LSD"),"subst",IF(OR('Full menu'!AL49="FERT",'Full menu'!AL49="FMT",'Full menu'!AL49="FIT",'Full menu'!AL49="WSD"),"intens",""))))</f>
        <v/>
      </c>
      <c r="AM49" s="4" t="str">
        <f>IF(OR('Full menu'!AM49="MDC",'Full menu'!AM49="PERF"),"rude",IF(OR('Full menu'!AM49="PCB",'Full menu'!AM49="AERF",'Full menu'!AM49="UD"),"inter",IF(OR('Full menu'!AM49="ACB",'Full menu'!AM49="LCERT",'Full menu'!AM49="LERT",'Full menu'!AM49="FCERT",'Full menu'!AM49="FCMT",'Full menu'!AM49="LCMT",'Full menu'!AM49="LMT",'Full menu'!AM49="LCIT",'Full menu'!AM49="FCIT",'Full menu'!AM49="LIT",'Full menu'!AM49="MwERT",'Full menu'!AM49="ERwMT",'Full menu'!AM49="M&amp;ERT",'Full menu'!AM49="MwIT",'Full menu'!AM49="IwMT",'Full menu'!AM49="M&amp;IT",'Full menu'!AM49="IwERT",'Full menu'!AM49="ERwIT",'Full menu'!AM49="I&amp;ERT",'Full menu'!AM49="ER&amp;M&amp;IT",'Full menu'!AM49="LSD"),"subst",IF(OR('Full menu'!AM49="FERT",'Full menu'!AM49="FMT",'Full menu'!AM49="FIT",'Full menu'!AM49="WSD"),"intens",""))))</f>
        <v/>
      </c>
      <c r="AN49" s="4" t="str">
        <f>IF(OR('Full menu'!AN49="MDC",'Full menu'!AN49="PERF"),"rude",IF(OR('Full menu'!AN49="PCB",'Full menu'!AN49="AERF",'Full menu'!AN49="UD"),"inter",IF(OR('Full menu'!AN49="ACB",'Full menu'!AN49="LCERT",'Full menu'!AN49="LERT",'Full menu'!AN49="FCERT",'Full menu'!AN49="FCMT",'Full menu'!AN49="LCMT",'Full menu'!AN49="LMT",'Full menu'!AN49="LCIT",'Full menu'!AN49="FCIT",'Full menu'!AN49="LIT",'Full menu'!AN49="MwERT",'Full menu'!AN49="ERwMT",'Full menu'!AN49="M&amp;ERT",'Full menu'!AN49="MwIT",'Full menu'!AN49="IwMT",'Full menu'!AN49="M&amp;IT",'Full menu'!AN49="IwERT",'Full menu'!AN49="ERwIT",'Full menu'!AN49="I&amp;ERT",'Full menu'!AN49="ER&amp;M&amp;IT",'Full menu'!AN49="LSD"),"subst",IF(OR('Full menu'!AN49="FERT",'Full menu'!AN49="FMT",'Full menu'!AN49="FIT",'Full menu'!AN49="WSD"),"intens",""))))</f>
        <v/>
      </c>
      <c r="AO49" s="4" t="str">
        <f>IF(OR('Full menu'!AO49="MDC",'Full menu'!AO49="PERF"),"rude",IF(OR('Full menu'!AO49="PCB",'Full menu'!AO49="AERF",'Full menu'!AO49="UD"),"inter",IF(OR('Full menu'!AO49="ACB",'Full menu'!AO49="LCERT",'Full menu'!AO49="LERT",'Full menu'!AO49="FCERT",'Full menu'!AO49="FCMT",'Full menu'!AO49="LCMT",'Full menu'!AO49="LMT",'Full menu'!AO49="LCIT",'Full menu'!AO49="FCIT",'Full menu'!AO49="LIT",'Full menu'!AO49="MwERT",'Full menu'!AO49="ERwMT",'Full menu'!AO49="M&amp;ERT",'Full menu'!AO49="MwIT",'Full menu'!AO49="IwMT",'Full menu'!AO49="M&amp;IT",'Full menu'!AO49="IwERT",'Full menu'!AO49="ERwIT",'Full menu'!AO49="I&amp;ERT",'Full menu'!AO49="ER&amp;M&amp;IT",'Full menu'!AO49="LSD"),"subst",IF(OR('Full menu'!AO49="FERT",'Full menu'!AO49="FMT",'Full menu'!AO49="FIT",'Full menu'!AO49="WSD"),"intens",""))))</f>
        <v/>
      </c>
      <c r="AP49" s="4" t="str">
        <f>IF(OR('Full menu'!AP49="MDC",'Full menu'!AP49="PERF"),"rude",IF(OR('Full menu'!AP49="PCB",'Full menu'!AP49="AERF",'Full menu'!AP49="UD"),"inter",IF(OR('Full menu'!AP49="ACB",'Full menu'!AP49="LCERT",'Full menu'!AP49="LERT",'Full menu'!AP49="FCERT",'Full menu'!AP49="FCMT",'Full menu'!AP49="LCMT",'Full menu'!AP49="LMT",'Full menu'!AP49="LCIT",'Full menu'!AP49="FCIT",'Full menu'!AP49="LIT",'Full menu'!AP49="MwERT",'Full menu'!AP49="ERwMT",'Full menu'!AP49="M&amp;ERT",'Full menu'!AP49="MwIT",'Full menu'!AP49="IwMT",'Full menu'!AP49="M&amp;IT",'Full menu'!AP49="IwERT",'Full menu'!AP49="ERwIT",'Full menu'!AP49="I&amp;ERT",'Full menu'!AP49="ER&amp;M&amp;IT",'Full menu'!AP49="LSD"),"subst",IF(OR('Full menu'!AP49="FERT",'Full menu'!AP49="FMT",'Full menu'!AP49="FIT",'Full menu'!AP49="WSD"),"intens",""))))</f>
        <v/>
      </c>
      <c r="AQ49" s="4" t="str">
        <f>IF(OR('Full menu'!AQ49="MDC",'Full menu'!AQ49="PERF"),"rude",IF(OR('Full menu'!AQ49="PCB",'Full menu'!AQ49="AERF",'Full menu'!AQ49="UD"),"inter",IF(OR('Full menu'!AQ49="ACB",'Full menu'!AQ49="LCERT",'Full menu'!AQ49="LERT",'Full menu'!AQ49="FCERT",'Full menu'!AQ49="FCMT",'Full menu'!AQ49="LCMT",'Full menu'!AQ49="LMT",'Full menu'!AQ49="LCIT",'Full menu'!AQ49="FCIT",'Full menu'!AQ49="LIT",'Full menu'!AQ49="MwERT",'Full menu'!AQ49="ERwMT",'Full menu'!AQ49="M&amp;ERT",'Full menu'!AQ49="MwIT",'Full menu'!AQ49="IwMT",'Full menu'!AQ49="M&amp;IT",'Full menu'!AQ49="IwERT",'Full menu'!AQ49="ERwIT",'Full menu'!AQ49="I&amp;ERT",'Full menu'!AQ49="ER&amp;M&amp;IT",'Full menu'!AQ49="LSD"),"subst",IF(OR('Full menu'!AQ49="FERT",'Full menu'!AQ49="FMT",'Full menu'!AQ49="FIT",'Full menu'!AQ49="WSD"),"intens",""))))</f>
        <v/>
      </c>
      <c r="AR49" s="4" t="str">
        <f>IF(OR('Full menu'!AR49="MDC",'Full menu'!AR49="PERF"),"rude",IF(OR('Full menu'!AR49="PCB",'Full menu'!AR49="AERF",'Full menu'!AR49="UD"),"inter",IF(OR('Full menu'!AR49="ACB",'Full menu'!AR49="LCERT",'Full menu'!AR49="LERT",'Full menu'!AR49="FCERT",'Full menu'!AR49="FCMT",'Full menu'!AR49="LCMT",'Full menu'!AR49="LMT",'Full menu'!AR49="LCIT",'Full menu'!AR49="FCIT",'Full menu'!AR49="LIT",'Full menu'!AR49="MwERT",'Full menu'!AR49="ERwMT",'Full menu'!AR49="M&amp;ERT",'Full menu'!AR49="MwIT",'Full menu'!AR49="IwMT",'Full menu'!AR49="M&amp;IT",'Full menu'!AR49="IwERT",'Full menu'!AR49="ERwIT",'Full menu'!AR49="I&amp;ERT",'Full menu'!AR49="ER&amp;M&amp;IT",'Full menu'!AR49="LSD"),"subst",IF(OR('Full menu'!AR49="FERT",'Full menu'!AR49="FMT",'Full menu'!AR49="FIT",'Full menu'!AR49="WSD"),"intens",""))))</f>
        <v/>
      </c>
      <c r="AS49" s="4" t="str">
        <f>IF(OR('Full menu'!AS49="MDC",'Full menu'!AS49="PERF"),"rude",IF(OR('Full menu'!AS49="PCB",'Full menu'!AS49="AERF",'Full menu'!AS49="UD"),"inter",IF(OR('Full menu'!AS49="ACB",'Full menu'!AS49="LCERT",'Full menu'!AS49="LERT",'Full menu'!AS49="FCERT",'Full menu'!AS49="FCMT",'Full menu'!AS49="LCMT",'Full menu'!AS49="LMT",'Full menu'!AS49="LCIT",'Full menu'!AS49="FCIT",'Full menu'!AS49="LIT",'Full menu'!AS49="MwERT",'Full menu'!AS49="ERwMT",'Full menu'!AS49="M&amp;ERT",'Full menu'!AS49="MwIT",'Full menu'!AS49="IwMT",'Full menu'!AS49="M&amp;IT",'Full menu'!AS49="IwERT",'Full menu'!AS49="ERwIT",'Full menu'!AS49="I&amp;ERT",'Full menu'!AS49="ER&amp;M&amp;IT",'Full menu'!AS49="LSD"),"subst",IF(OR('Full menu'!AS49="FERT",'Full menu'!AS49="FMT",'Full menu'!AS49="FIT",'Full menu'!AS49="WSD"),"intens",""))))</f>
        <v/>
      </c>
    </row>
    <row r="50" spans="1:45" x14ac:dyDescent="0.2">
      <c r="A50" s="4" t="s">
        <v>72</v>
      </c>
      <c r="B50" s="4" t="str">
        <f>IF(OR('Full menu'!B50="MDC",'Full menu'!B50="PERF"),"rude",IF(OR('Full menu'!B50="PCB",'Full menu'!B50="AERF",'Full menu'!B50="UD"),"inter",IF(OR('Full menu'!B50="ACB",'Full menu'!B50="LCERT",'Full menu'!B50="LERT",'Full menu'!B50="FCERT",'Full menu'!B50="FCMT",'Full menu'!B50="LCMT",'Full menu'!B50="LMT",'Full menu'!B50="LCIT",'Full menu'!B50="FCIT",'Full menu'!B50="LIT",'Full menu'!B50="MwERT",'Full menu'!B50="ERwMT",'Full menu'!B50="M&amp;ERT",'Full menu'!B50="MwIT",'Full menu'!B50="IwMT",'Full menu'!B50="M&amp;IT",'Full menu'!B50="IwERT",'Full menu'!B50="ERwIT",'Full menu'!B50="I&amp;ERT",'Full menu'!B50="ER&amp;M&amp;IT",'Full menu'!B50="LSD"),"subst",IF(OR('Full menu'!B50="FERT",'Full menu'!B50="FMT",'Full menu'!B50="FIT",'Full menu'!B50="WSD"),"intens",""))))</f>
        <v>intens</v>
      </c>
      <c r="C50" s="4" t="str">
        <f>IF(OR('Full menu'!C50="MDC",'Full menu'!C50="PERF"),"rude",IF(OR('Full menu'!C50="PCB",'Full menu'!C50="AERF",'Full menu'!C50="UD"),"inter",IF(OR('Full menu'!C50="ACB",'Full menu'!C50="LCERT",'Full menu'!C50="LERT",'Full menu'!C50="FCERT",'Full menu'!C50="FCMT",'Full menu'!C50="LCMT",'Full menu'!C50="LMT",'Full menu'!C50="LCIT",'Full menu'!C50="FCIT",'Full menu'!C50="LIT",'Full menu'!C50="MwERT",'Full menu'!C50="ERwMT",'Full menu'!C50="M&amp;ERT",'Full menu'!C50="MwIT",'Full menu'!C50="IwMT",'Full menu'!C50="M&amp;IT",'Full menu'!C50="IwERT",'Full menu'!C50="ERwIT",'Full menu'!C50="I&amp;ERT",'Full menu'!C50="ER&amp;M&amp;IT",'Full menu'!C50="LSD"),"subst",IF(OR('Full menu'!C50="FERT",'Full menu'!C50="FMT",'Full menu'!C50="FIT",'Full menu'!C50="WSD"),"intens",""))))</f>
        <v>intens</v>
      </c>
      <c r="D50" s="4" t="str">
        <f>IF(OR('Full menu'!D50="MDC",'Full menu'!D50="PERF"),"rude",IF(OR('Full menu'!D50="PCB",'Full menu'!D50="AERF",'Full menu'!D50="UD"),"inter",IF(OR('Full menu'!D50="ACB",'Full menu'!D50="LCERT",'Full menu'!D50="LERT",'Full menu'!D50="FCERT",'Full menu'!D50="FCMT",'Full menu'!D50="LCMT",'Full menu'!D50="LMT",'Full menu'!D50="LCIT",'Full menu'!D50="FCIT",'Full menu'!D50="LIT",'Full menu'!D50="MwERT",'Full menu'!D50="ERwMT",'Full menu'!D50="M&amp;ERT",'Full menu'!D50="MwIT",'Full menu'!D50="IwMT",'Full menu'!D50="M&amp;IT",'Full menu'!D50="IwERT",'Full menu'!D50="ERwIT",'Full menu'!D50="I&amp;ERT",'Full menu'!D50="ER&amp;M&amp;IT",'Full menu'!D50="LSD"),"subst",IF(OR('Full menu'!D50="FERT",'Full menu'!D50="FMT",'Full menu'!D50="FIT",'Full menu'!D50="WSD"),"intens",""))))</f>
        <v>intens</v>
      </c>
      <c r="E50" s="4" t="str">
        <f>IF(OR('Full menu'!E50="MDC",'Full menu'!E50="PERF"),"rude",IF(OR('Full menu'!E50="PCB",'Full menu'!E50="AERF",'Full menu'!E50="UD"),"inter",IF(OR('Full menu'!E50="ACB",'Full menu'!E50="LCERT",'Full menu'!E50="LERT",'Full menu'!E50="FCERT",'Full menu'!E50="FCMT",'Full menu'!E50="LCMT",'Full menu'!E50="LMT",'Full menu'!E50="LCIT",'Full menu'!E50="FCIT",'Full menu'!E50="LIT",'Full menu'!E50="MwERT",'Full menu'!E50="ERwMT",'Full menu'!E50="M&amp;ERT",'Full menu'!E50="MwIT",'Full menu'!E50="IwMT",'Full menu'!E50="M&amp;IT",'Full menu'!E50="IwERT",'Full menu'!E50="ERwIT",'Full menu'!E50="I&amp;ERT",'Full menu'!E50="ER&amp;M&amp;IT",'Full menu'!E50="LSD"),"subst",IF(OR('Full menu'!E50="FERT",'Full menu'!E50="FMT",'Full menu'!E50="FIT",'Full menu'!E50="WSD"),"intens",""))))</f>
        <v>subst</v>
      </c>
      <c r="F50" s="4" t="str">
        <f>IF(OR('Full menu'!F50="MDC",'Full menu'!F50="PERF"),"rude",IF(OR('Full menu'!F50="PCB",'Full menu'!F50="AERF",'Full menu'!F50="UD"),"inter",IF(OR('Full menu'!F50="ACB",'Full menu'!F50="LCERT",'Full menu'!F50="LERT",'Full menu'!F50="FCERT",'Full menu'!F50="FCMT",'Full menu'!F50="LCMT",'Full menu'!F50="LMT",'Full menu'!F50="LCIT",'Full menu'!F50="FCIT",'Full menu'!F50="LIT",'Full menu'!F50="MwERT",'Full menu'!F50="ERwMT",'Full menu'!F50="M&amp;ERT",'Full menu'!F50="MwIT",'Full menu'!F50="IwMT",'Full menu'!F50="M&amp;IT",'Full menu'!F50="IwERT",'Full menu'!F50="ERwIT",'Full menu'!F50="I&amp;ERT",'Full menu'!F50="ER&amp;M&amp;IT",'Full menu'!F50="LSD"),"subst",IF(OR('Full menu'!F50="FERT",'Full menu'!F50="FMT",'Full menu'!F50="FIT",'Full menu'!F50="WSD"),"intens",""))))</f>
        <v>subst</v>
      </c>
      <c r="G50" s="4" t="str">
        <f>IF(OR('Full menu'!G50="MDC",'Full menu'!G50="PERF"),"rude",IF(OR('Full menu'!G50="PCB",'Full menu'!G50="AERF",'Full menu'!G50="UD"),"inter",IF(OR('Full menu'!G50="ACB",'Full menu'!G50="LCERT",'Full menu'!G50="LERT",'Full menu'!G50="FCERT",'Full menu'!G50="FCMT",'Full menu'!G50="LCMT",'Full menu'!G50="LMT",'Full menu'!G50="LCIT",'Full menu'!G50="FCIT",'Full menu'!G50="LIT",'Full menu'!G50="MwERT",'Full menu'!G50="ERwMT",'Full menu'!G50="M&amp;ERT",'Full menu'!G50="MwIT",'Full menu'!G50="IwMT",'Full menu'!G50="M&amp;IT",'Full menu'!G50="IwERT",'Full menu'!G50="ERwIT",'Full menu'!G50="I&amp;ERT",'Full menu'!G50="ER&amp;M&amp;IT",'Full menu'!G50="LSD"),"subst",IF(OR('Full menu'!G50="FERT",'Full menu'!G50="FMT",'Full menu'!G50="FIT",'Full menu'!G50="WSD"),"intens",""))))</f>
        <v>subst</v>
      </c>
      <c r="H50" s="4" t="str">
        <f>IF(OR('Full menu'!H50="MDC",'Full menu'!H50="PERF"),"rude",IF(OR('Full menu'!H50="PCB",'Full menu'!H50="AERF",'Full menu'!H50="UD"),"inter",IF(OR('Full menu'!H50="ACB",'Full menu'!H50="LCERT",'Full menu'!H50="LERT",'Full menu'!H50="FCERT",'Full menu'!H50="FCMT",'Full menu'!H50="LCMT",'Full menu'!H50="LMT",'Full menu'!H50="LCIT",'Full menu'!H50="FCIT",'Full menu'!H50="LIT",'Full menu'!H50="MwERT",'Full menu'!H50="ERwMT",'Full menu'!H50="M&amp;ERT",'Full menu'!H50="MwIT",'Full menu'!H50="IwMT",'Full menu'!H50="M&amp;IT",'Full menu'!H50="IwERT",'Full menu'!H50="ERwIT",'Full menu'!H50="I&amp;ERT",'Full menu'!H50="ER&amp;M&amp;IT",'Full menu'!H50="LSD"),"subst",IF(OR('Full menu'!H50="FERT",'Full menu'!H50="FMT",'Full menu'!H50="FIT",'Full menu'!H50="WSD"),"intens",""))))</f>
        <v>subst</v>
      </c>
      <c r="I50" s="4" t="str">
        <f>IF(OR('Full menu'!I50="MDC",'Full menu'!I50="PERF"),"rude",IF(OR('Full menu'!I50="PCB",'Full menu'!I50="AERF",'Full menu'!I50="UD"),"inter",IF(OR('Full menu'!I50="ACB",'Full menu'!I50="LCERT",'Full menu'!I50="LERT",'Full menu'!I50="FCERT",'Full menu'!I50="FCMT",'Full menu'!I50="LCMT",'Full menu'!I50="LMT",'Full menu'!I50="LCIT",'Full menu'!I50="FCIT",'Full menu'!I50="LIT",'Full menu'!I50="MwERT",'Full menu'!I50="ERwMT",'Full menu'!I50="M&amp;ERT",'Full menu'!I50="MwIT",'Full menu'!I50="IwMT",'Full menu'!I50="M&amp;IT",'Full menu'!I50="IwERT",'Full menu'!I50="ERwIT",'Full menu'!I50="I&amp;ERT",'Full menu'!I50="ER&amp;M&amp;IT",'Full menu'!I50="LSD"),"subst",IF(OR('Full menu'!I50="FERT",'Full menu'!I50="FMT",'Full menu'!I50="FIT",'Full menu'!I50="WSD"),"intens",""))))</f>
        <v>subst</v>
      </c>
      <c r="J50" s="4" t="str">
        <f>IF(OR('Full menu'!J50="MDC",'Full menu'!J50="PERF"),"rude",IF(OR('Full menu'!J50="PCB",'Full menu'!J50="AERF",'Full menu'!J50="UD"),"inter",IF(OR('Full menu'!J50="ACB",'Full menu'!J50="LCERT",'Full menu'!J50="LERT",'Full menu'!J50="FCERT",'Full menu'!J50="FCMT",'Full menu'!J50="LCMT",'Full menu'!J50="LMT",'Full menu'!J50="LCIT",'Full menu'!J50="FCIT",'Full menu'!J50="LIT",'Full menu'!J50="MwERT",'Full menu'!J50="ERwMT",'Full menu'!J50="M&amp;ERT",'Full menu'!J50="MwIT",'Full menu'!J50="IwMT",'Full menu'!J50="M&amp;IT",'Full menu'!J50="IwERT",'Full menu'!J50="ERwIT",'Full menu'!J50="I&amp;ERT",'Full menu'!J50="ER&amp;M&amp;IT",'Full menu'!J50="LSD"),"subst",IF(OR('Full menu'!J50="FERT",'Full menu'!J50="FMT",'Full menu'!J50="FIT",'Full menu'!J50="WSD"),"intens",""))))</f>
        <v>subst</v>
      </c>
      <c r="K50" s="4" t="str">
        <f>IF(OR('Full menu'!K50="MDC",'Full menu'!K50="PERF"),"rude",IF(OR('Full menu'!K50="PCB",'Full menu'!K50="AERF",'Full menu'!K50="UD"),"inter",IF(OR('Full menu'!K50="ACB",'Full menu'!K50="LCERT",'Full menu'!K50="LERT",'Full menu'!K50="FCERT",'Full menu'!K50="FCMT",'Full menu'!K50="LCMT",'Full menu'!K50="LMT",'Full menu'!K50="LCIT",'Full menu'!K50="FCIT",'Full menu'!K50="LIT",'Full menu'!K50="MwERT",'Full menu'!K50="ERwMT",'Full menu'!K50="M&amp;ERT",'Full menu'!K50="MwIT",'Full menu'!K50="IwMT",'Full menu'!K50="M&amp;IT",'Full menu'!K50="IwERT",'Full menu'!K50="ERwIT",'Full menu'!K50="I&amp;ERT",'Full menu'!K50="ER&amp;M&amp;IT",'Full menu'!K50="LSD"),"subst",IF(OR('Full menu'!K50="FERT",'Full menu'!K50="FMT",'Full menu'!K50="FIT",'Full menu'!K50="WSD"),"intens",""))))</f>
        <v>subst</v>
      </c>
      <c r="L50" s="4" t="str">
        <f>IF(OR('Full menu'!L50="MDC",'Full menu'!L50="PERF"),"rude",IF(OR('Full menu'!L50="PCB",'Full menu'!L50="AERF",'Full menu'!L50="UD"),"inter",IF(OR('Full menu'!L50="ACB",'Full menu'!L50="LCERT",'Full menu'!L50="LERT",'Full menu'!L50="FCERT",'Full menu'!L50="FCMT",'Full menu'!L50="LCMT",'Full menu'!L50="LMT",'Full menu'!L50="LCIT",'Full menu'!L50="FCIT",'Full menu'!L50="LIT",'Full menu'!L50="MwERT",'Full menu'!L50="ERwMT",'Full menu'!L50="M&amp;ERT",'Full menu'!L50="MwIT",'Full menu'!L50="IwMT",'Full menu'!L50="M&amp;IT",'Full menu'!L50="IwERT",'Full menu'!L50="ERwIT",'Full menu'!L50="I&amp;ERT",'Full menu'!L50="ER&amp;M&amp;IT",'Full menu'!L50="LSD"),"subst",IF(OR('Full menu'!L50="FERT",'Full menu'!L50="FMT",'Full menu'!L50="FIT",'Full menu'!L50="WSD"),"intens",""))))</f>
        <v>subst</v>
      </c>
      <c r="M50" s="4" t="str">
        <f>IF(OR('Full menu'!M50="MDC",'Full menu'!M50="PERF"),"rude",IF(OR('Full menu'!M50="PCB",'Full menu'!M50="AERF",'Full menu'!M50="UD"),"inter",IF(OR('Full menu'!M50="ACB",'Full menu'!M50="LCERT",'Full menu'!M50="LERT",'Full menu'!M50="FCERT",'Full menu'!M50="FCMT",'Full menu'!M50="LCMT",'Full menu'!M50="LMT",'Full menu'!M50="LCIT",'Full menu'!M50="FCIT",'Full menu'!M50="LIT",'Full menu'!M50="MwERT",'Full menu'!M50="ERwMT",'Full menu'!M50="M&amp;ERT",'Full menu'!M50="MwIT",'Full menu'!M50="IwMT",'Full menu'!M50="M&amp;IT",'Full menu'!M50="IwERT",'Full menu'!M50="ERwIT",'Full menu'!M50="I&amp;ERT",'Full menu'!M50="ER&amp;M&amp;IT",'Full menu'!M50="LSD"),"subst",IF(OR('Full menu'!M50="FERT",'Full menu'!M50="FMT",'Full menu'!M50="FIT",'Full menu'!M50="WSD"),"intens",""))))</f>
        <v>subst</v>
      </c>
      <c r="N50" s="4" t="str">
        <f>IF(OR('Full menu'!N50="MDC",'Full menu'!N50="PERF"),"rude",IF(OR('Full menu'!N50="PCB",'Full menu'!N50="AERF",'Full menu'!N50="UD"),"inter",IF(OR('Full menu'!N50="ACB",'Full menu'!N50="LCERT",'Full menu'!N50="LERT",'Full menu'!N50="FCERT",'Full menu'!N50="FCMT",'Full menu'!N50="LCMT",'Full menu'!N50="LMT",'Full menu'!N50="LCIT",'Full menu'!N50="FCIT",'Full menu'!N50="LIT",'Full menu'!N50="MwERT",'Full menu'!N50="ERwMT",'Full menu'!N50="M&amp;ERT",'Full menu'!N50="MwIT",'Full menu'!N50="IwMT",'Full menu'!N50="M&amp;IT",'Full menu'!N50="IwERT",'Full menu'!N50="ERwIT",'Full menu'!N50="I&amp;ERT",'Full menu'!N50="ER&amp;M&amp;IT",'Full menu'!N50="LSD"),"subst",IF(OR('Full menu'!N50="FERT",'Full menu'!N50="FMT",'Full menu'!N50="FIT",'Full menu'!N50="WSD"),"intens",""))))</f>
        <v>subst</v>
      </c>
      <c r="O50" s="4" t="str">
        <f>IF(OR('Full menu'!O50="MDC",'Full menu'!O50="PERF"),"rude",IF(OR('Full menu'!O50="PCB",'Full menu'!O50="AERF",'Full menu'!O50="UD"),"inter",IF(OR('Full menu'!O50="ACB",'Full menu'!O50="LCERT",'Full menu'!O50="LERT",'Full menu'!O50="FCERT",'Full menu'!O50="FCMT",'Full menu'!O50="LCMT",'Full menu'!O50="LMT",'Full menu'!O50="LCIT",'Full menu'!O50="FCIT",'Full menu'!O50="LIT",'Full menu'!O50="MwERT",'Full menu'!O50="ERwMT",'Full menu'!O50="M&amp;ERT",'Full menu'!O50="MwIT",'Full menu'!O50="IwMT",'Full menu'!O50="M&amp;IT",'Full menu'!O50="IwERT",'Full menu'!O50="ERwIT",'Full menu'!O50="I&amp;ERT",'Full menu'!O50="ER&amp;M&amp;IT",'Full menu'!O50="LSD"),"subst",IF(OR('Full menu'!O50="FERT",'Full menu'!O50="FMT",'Full menu'!O50="FIT",'Full menu'!O50="WSD"),"intens",""))))</f>
        <v>subst</v>
      </c>
      <c r="P50" s="4" t="str">
        <f>IF(OR('Full menu'!P50="MDC",'Full menu'!P50="PERF"),"rude",IF(OR('Full menu'!P50="PCB",'Full menu'!P50="AERF",'Full menu'!P50="UD"),"inter",IF(OR('Full menu'!P50="ACB",'Full menu'!P50="LCERT",'Full menu'!P50="LERT",'Full menu'!P50="FCERT",'Full menu'!P50="FCMT",'Full menu'!P50="LCMT",'Full menu'!P50="LMT",'Full menu'!P50="LCIT",'Full menu'!P50="FCIT",'Full menu'!P50="LIT",'Full menu'!P50="MwERT",'Full menu'!P50="ERwMT",'Full menu'!P50="M&amp;ERT",'Full menu'!P50="MwIT",'Full menu'!P50="IwMT",'Full menu'!P50="M&amp;IT",'Full menu'!P50="IwERT",'Full menu'!P50="ERwIT",'Full menu'!P50="I&amp;ERT",'Full menu'!P50="ER&amp;M&amp;IT",'Full menu'!P50="LSD"),"subst",IF(OR('Full menu'!P50="FERT",'Full menu'!P50="FMT",'Full menu'!P50="FIT",'Full menu'!P50="WSD"),"intens",""))))</f>
        <v>subst</v>
      </c>
      <c r="Q50" s="4" t="str">
        <f>IF(OR('Full menu'!Q50="MDC",'Full menu'!Q50="PERF"),"rude",IF(OR('Full menu'!Q50="PCB",'Full menu'!Q50="AERF",'Full menu'!Q50="UD"),"inter",IF(OR('Full menu'!Q50="ACB",'Full menu'!Q50="LCERT",'Full menu'!Q50="LERT",'Full menu'!Q50="FCERT",'Full menu'!Q50="FCMT",'Full menu'!Q50="LCMT",'Full menu'!Q50="LMT",'Full menu'!Q50="LCIT",'Full menu'!Q50="FCIT",'Full menu'!Q50="LIT",'Full menu'!Q50="MwERT",'Full menu'!Q50="ERwMT",'Full menu'!Q50="M&amp;ERT",'Full menu'!Q50="MwIT",'Full menu'!Q50="IwMT",'Full menu'!Q50="M&amp;IT",'Full menu'!Q50="IwERT",'Full menu'!Q50="ERwIT",'Full menu'!Q50="I&amp;ERT",'Full menu'!Q50="ER&amp;M&amp;IT",'Full menu'!Q50="LSD"),"subst",IF(OR('Full menu'!Q50="FERT",'Full menu'!Q50="FMT",'Full menu'!Q50="FIT",'Full menu'!Q50="WSD"),"intens",""))))</f>
        <v>subst</v>
      </c>
      <c r="R50" s="4" t="str">
        <f>IF(OR('Full menu'!R50="MDC",'Full menu'!R50="PERF"),"rude",IF(OR('Full menu'!R50="PCB",'Full menu'!R50="AERF",'Full menu'!R50="UD"),"inter",IF(OR('Full menu'!R50="ACB",'Full menu'!R50="LCERT",'Full menu'!R50="LERT",'Full menu'!R50="FCERT",'Full menu'!R50="FCMT",'Full menu'!R50="LCMT",'Full menu'!R50="LMT",'Full menu'!R50="LCIT",'Full menu'!R50="FCIT",'Full menu'!R50="LIT",'Full menu'!R50="MwERT",'Full menu'!R50="ERwMT",'Full menu'!R50="M&amp;ERT",'Full menu'!R50="MwIT",'Full menu'!R50="IwMT",'Full menu'!R50="M&amp;IT",'Full menu'!R50="IwERT",'Full menu'!R50="ERwIT",'Full menu'!R50="I&amp;ERT",'Full menu'!R50="ER&amp;M&amp;IT",'Full menu'!R50="LSD"),"subst",IF(OR('Full menu'!R50="FERT",'Full menu'!R50="FMT",'Full menu'!R50="FIT",'Full menu'!R50="WSD"),"intens",""))))</f>
        <v>subst</v>
      </c>
      <c r="S50" s="4" t="str">
        <f>IF(OR('Full menu'!S50="MDC",'Full menu'!S50="PERF"),"rude",IF(OR('Full menu'!S50="PCB",'Full menu'!S50="AERF",'Full menu'!S50="UD"),"inter",IF(OR('Full menu'!S50="ACB",'Full menu'!S50="LCERT",'Full menu'!S50="LERT",'Full menu'!S50="FCERT",'Full menu'!S50="FCMT",'Full menu'!S50="LCMT",'Full menu'!S50="LMT",'Full menu'!S50="LCIT",'Full menu'!S50="FCIT",'Full menu'!S50="LIT",'Full menu'!S50="MwERT",'Full menu'!S50="ERwMT",'Full menu'!S50="M&amp;ERT",'Full menu'!S50="MwIT",'Full menu'!S50="IwMT",'Full menu'!S50="M&amp;IT",'Full menu'!S50="IwERT",'Full menu'!S50="ERwIT",'Full menu'!S50="I&amp;ERT",'Full menu'!S50="ER&amp;M&amp;IT",'Full menu'!S50="LSD"),"subst",IF(OR('Full menu'!S50="FERT",'Full menu'!S50="FMT",'Full menu'!S50="FIT",'Full menu'!S50="WSD"),"intens",""))))</f>
        <v>subst</v>
      </c>
      <c r="T50" s="4" t="str">
        <f>IF(OR('Full menu'!T50="MDC",'Full menu'!T50="PERF"),"rude",IF(OR('Full menu'!T50="PCB",'Full menu'!T50="AERF",'Full menu'!T50="UD"),"inter",IF(OR('Full menu'!T50="ACB",'Full menu'!T50="LCERT",'Full menu'!T50="LERT",'Full menu'!T50="FCERT",'Full menu'!T50="FCMT",'Full menu'!T50="LCMT",'Full menu'!T50="LMT",'Full menu'!T50="LCIT",'Full menu'!T50="FCIT",'Full menu'!T50="LIT",'Full menu'!T50="MwERT",'Full menu'!T50="ERwMT",'Full menu'!T50="M&amp;ERT",'Full menu'!T50="MwIT",'Full menu'!T50="IwMT",'Full menu'!T50="M&amp;IT",'Full menu'!T50="IwERT",'Full menu'!T50="ERwIT",'Full menu'!T50="I&amp;ERT",'Full menu'!T50="ER&amp;M&amp;IT",'Full menu'!T50="LSD"),"subst",IF(OR('Full menu'!T50="FERT",'Full menu'!T50="FMT",'Full menu'!T50="FIT",'Full menu'!T50="WSD"),"intens",""))))</f>
        <v>subst</v>
      </c>
      <c r="U50" s="4" t="str">
        <f>IF(OR('Full menu'!U50="MDC",'Full menu'!U50="PERF"),"rude",IF(OR('Full menu'!U50="PCB",'Full menu'!U50="AERF",'Full menu'!U50="UD"),"inter",IF(OR('Full menu'!U50="ACB",'Full menu'!U50="LCERT",'Full menu'!U50="LERT",'Full menu'!U50="FCERT",'Full menu'!U50="FCMT",'Full menu'!U50="LCMT",'Full menu'!U50="LMT",'Full menu'!U50="LCIT",'Full menu'!U50="FCIT",'Full menu'!U50="LIT",'Full menu'!U50="MwERT",'Full menu'!U50="ERwMT",'Full menu'!U50="M&amp;ERT",'Full menu'!U50="MwIT",'Full menu'!U50="IwMT",'Full menu'!U50="M&amp;IT",'Full menu'!U50="IwERT",'Full menu'!U50="ERwIT",'Full menu'!U50="I&amp;ERT",'Full menu'!U50="ER&amp;M&amp;IT",'Full menu'!U50="LSD"),"subst",IF(OR('Full menu'!U50="FERT",'Full menu'!U50="FMT",'Full menu'!U50="FIT",'Full menu'!U50="WSD"),"intens",""))))</f>
        <v>subst</v>
      </c>
      <c r="V50" s="4" t="str">
        <f>IF(OR('Full menu'!V50="MDC",'Full menu'!V50="PERF"),"rude",IF(OR('Full menu'!V50="PCB",'Full menu'!V50="AERF",'Full menu'!V50="UD"),"inter",IF(OR('Full menu'!V50="ACB",'Full menu'!V50="LCERT",'Full menu'!V50="LERT",'Full menu'!V50="FCERT",'Full menu'!V50="FCMT",'Full menu'!V50="LCMT",'Full menu'!V50="LMT",'Full menu'!V50="LCIT",'Full menu'!V50="FCIT",'Full menu'!V50="LIT",'Full menu'!V50="MwERT",'Full menu'!V50="ERwMT",'Full menu'!V50="M&amp;ERT",'Full menu'!V50="MwIT",'Full menu'!V50="IwMT",'Full menu'!V50="M&amp;IT",'Full menu'!V50="IwERT",'Full menu'!V50="ERwIT",'Full menu'!V50="I&amp;ERT",'Full menu'!V50="ER&amp;M&amp;IT",'Full menu'!V50="LSD"),"subst",IF(OR('Full menu'!V50="FERT",'Full menu'!V50="FMT",'Full menu'!V50="FIT",'Full menu'!V50="WSD"),"intens",""))))</f>
        <v>subst</v>
      </c>
      <c r="W50" s="4" t="str">
        <f>IF(OR('Full menu'!W50="MDC",'Full menu'!W50="PERF"),"rude",IF(OR('Full menu'!W50="PCB",'Full menu'!W50="AERF",'Full menu'!W50="UD"),"inter",IF(OR('Full menu'!W50="ACB",'Full menu'!W50="LCERT",'Full menu'!W50="LERT",'Full menu'!W50="FCERT",'Full menu'!W50="FCMT",'Full menu'!W50="LCMT",'Full menu'!W50="LMT",'Full menu'!W50="LCIT",'Full menu'!W50="FCIT",'Full menu'!W50="LIT",'Full menu'!W50="MwERT",'Full menu'!W50="ERwMT",'Full menu'!W50="M&amp;ERT",'Full menu'!W50="MwIT",'Full menu'!W50="IwMT",'Full menu'!W50="M&amp;IT",'Full menu'!W50="IwERT",'Full menu'!W50="ERwIT",'Full menu'!W50="I&amp;ERT",'Full menu'!W50="ER&amp;M&amp;IT",'Full menu'!W50="LSD"),"subst",IF(OR('Full menu'!W50="FERT",'Full menu'!W50="FMT",'Full menu'!W50="FIT",'Full menu'!W50="WSD"),"intens",""))))</f>
        <v>subst</v>
      </c>
      <c r="X50" s="4" t="str">
        <f>IF(OR('Full menu'!X50="MDC",'Full menu'!X50="PERF"),"rude",IF(OR('Full menu'!X50="PCB",'Full menu'!X50="AERF",'Full menu'!X50="UD"),"inter",IF(OR('Full menu'!X50="ACB",'Full menu'!X50="LCERT",'Full menu'!X50="LERT",'Full menu'!X50="FCERT",'Full menu'!X50="FCMT",'Full menu'!X50="LCMT",'Full menu'!X50="LMT",'Full menu'!X50="LCIT",'Full menu'!X50="FCIT",'Full menu'!X50="LIT",'Full menu'!X50="MwERT",'Full menu'!X50="ERwMT",'Full menu'!X50="M&amp;ERT",'Full menu'!X50="MwIT",'Full menu'!X50="IwMT",'Full menu'!X50="M&amp;IT",'Full menu'!X50="IwERT",'Full menu'!X50="ERwIT",'Full menu'!X50="I&amp;ERT",'Full menu'!X50="ER&amp;M&amp;IT",'Full menu'!X50="LSD"),"subst",IF(OR('Full menu'!X50="FERT",'Full menu'!X50="FMT",'Full menu'!X50="FIT",'Full menu'!X50="WSD"),"intens",""))))</f>
        <v>subst</v>
      </c>
      <c r="Y50" s="4" t="str">
        <f>IF(OR('Full menu'!Y50="MDC",'Full menu'!Y50="PERF"),"rude",IF(OR('Full menu'!Y50="PCB",'Full menu'!Y50="AERF",'Full menu'!Y50="UD"),"inter",IF(OR('Full menu'!Y50="ACB",'Full menu'!Y50="LCERT",'Full menu'!Y50="LERT",'Full menu'!Y50="FCERT",'Full menu'!Y50="FCMT",'Full menu'!Y50="LCMT",'Full menu'!Y50="LMT",'Full menu'!Y50="LCIT",'Full menu'!Y50="FCIT",'Full menu'!Y50="LIT",'Full menu'!Y50="MwERT",'Full menu'!Y50="ERwMT",'Full menu'!Y50="M&amp;ERT",'Full menu'!Y50="MwIT",'Full menu'!Y50="IwMT",'Full menu'!Y50="M&amp;IT",'Full menu'!Y50="IwERT",'Full menu'!Y50="ERwIT",'Full menu'!Y50="I&amp;ERT",'Full menu'!Y50="ER&amp;M&amp;IT",'Full menu'!Y50="LSD"),"subst",IF(OR('Full menu'!Y50="FERT",'Full menu'!Y50="FMT",'Full menu'!Y50="FIT",'Full menu'!Y50="WSD"),"intens",""))))</f>
        <v>subst</v>
      </c>
      <c r="Z50" s="4" t="str">
        <f>IF(OR('Full menu'!Z50="MDC",'Full menu'!Z50="PERF"),"rude",IF(OR('Full menu'!Z50="PCB",'Full menu'!Z50="AERF",'Full menu'!Z50="UD"),"inter",IF(OR('Full menu'!Z50="ACB",'Full menu'!Z50="LCERT",'Full menu'!Z50="LERT",'Full menu'!Z50="FCERT",'Full menu'!Z50="FCMT",'Full menu'!Z50="LCMT",'Full menu'!Z50="LMT",'Full menu'!Z50="LCIT",'Full menu'!Z50="FCIT",'Full menu'!Z50="LIT",'Full menu'!Z50="MwERT",'Full menu'!Z50="ERwMT",'Full menu'!Z50="M&amp;ERT",'Full menu'!Z50="MwIT",'Full menu'!Z50="IwMT",'Full menu'!Z50="M&amp;IT",'Full menu'!Z50="IwERT",'Full menu'!Z50="ERwIT",'Full menu'!Z50="I&amp;ERT",'Full menu'!Z50="ER&amp;M&amp;IT",'Full menu'!Z50="LSD"),"subst",IF(OR('Full menu'!Z50="FERT",'Full menu'!Z50="FMT",'Full menu'!Z50="FIT",'Full menu'!Z50="WSD"),"intens",""))))</f>
        <v>subst</v>
      </c>
      <c r="AA50" s="4" t="str">
        <f>IF(OR('Full menu'!AA50="MDC",'Full menu'!AA50="PERF"),"rude",IF(OR('Full menu'!AA50="PCB",'Full menu'!AA50="AERF",'Full menu'!AA50="UD"),"inter",IF(OR('Full menu'!AA50="ACB",'Full menu'!AA50="LCERT",'Full menu'!AA50="LERT",'Full menu'!AA50="FCERT",'Full menu'!AA50="FCMT",'Full menu'!AA50="LCMT",'Full menu'!AA50="LMT",'Full menu'!AA50="LCIT",'Full menu'!AA50="FCIT",'Full menu'!AA50="LIT",'Full menu'!AA50="MwERT",'Full menu'!AA50="ERwMT",'Full menu'!AA50="M&amp;ERT",'Full menu'!AA50="MwIT",'Full menu'!AA50="IwMT",'Full menu'!AA50="M&amp;IT",'Full menu'!AA50="IwERT",'Full menu'!AA50="ERwIT",'Full menu'!AA50="I&amp;ERT",'Full menu'!AA50="ER&amp;M&amp;IT",'Full menu'!AA50="LSD"),"subst",IF(OR('Full menu'!AA50="FERT",'Full menu'!AA50="FMT",'Full menu'!AA50="FIT",'Full menu'!AA50="WSD"),"intens",""))))</f>
        <v>subst</v>
      </c>
      <c r="AB50" s="4" t="str">
        <f>IF(OR('Full menu'!AB50="MDC",'Full menu'!AB50="PERF"),"rude",IF(OR('Full menu'!AB50="PCB",'Full menu'!AB50="AERF",'Full menu'!AB50="UD"),"inter",IF(OR('Full menu'!AB50="ACB",'Full menu'!AB50="LCERT",'Full menu'!AB50="LERT",'Full menu'!AB50="FCERT",'Full menu'!AB50="FCMT",'Full menu'!AB50="LCMT",'Full menu'!AB50="LMT",'Full menu'!AB50="LCIT",'Full menu'!AB50="FCIT",'Full menu'!AB50="LIT",'Full menu'!AB50="MwERT",'Full menu'!AB50="ERwMT",'Full menu'!AB50="M&amp;ERT",'Full menu'!AB50="MwIT",'Full menu'!AB50="IwMT",'Full menu'!AB50="M&amp;IT",'Full menu'!AB50="IwERT",'Full menu'!AB50="ERwIT",'Full menu'!AB50="I&amp;ERT",'Full menu'!AB50="ER&amp;M&amp;IT",'Full menu'!AB50="LSD"),"subst",IF(OR('Full menu'!AB50="FERT",'Full menu'!AB50="FMT",'Full menu'!AB50="FIT",'Full menu'!AB50="WSD"),"intens",""))))</f>
        <v>subst</v>
      </c>
      <c r="AC50" s="4" t="str">
        <f>IF(OR('Full menu'!AC50="MDC",'Full menu'!AC50="PERF"),"rude",IF(OR('Full menu'!AC50="PCB",'Full menu'!AC50="AERF",'Full menu'!AC50="UD"),"inter",IF(OR('Full menu'!AC50="ACB",'Full menu'!AC50="LCERT",'Full menu'!AC50="LERT",'Full menu'!AC50="FCERT",'Full menu'!AC50="FCMT",'Full menu'!AC50="LCMT",'Full menu'!AC50="LMT",'Full menu'!AC50="LCIT",'Full menu'!AC50="FCIT",'Full menu'!AC50="LIT",'Full menu'!AC50="MwERT",'Full menu'!AC50="ERwMT",'Full menu'!AC50="M&amp;ERT",'Full menu'!AC50="MwIT",'Full menu'!AC50="IwMT",'Full menu'!AC50="M&amp;IT",'Full menu'!AC50="IwERT",'Full menu'!AC50="ERwIT",'Full menu'!AC50="I&amp;ERT",'Full menu'!AC50="ER&amp;M&amp;IT",'Full menu'!AC50="LSD"),"subst",IF(OR('Full menu'!AC50="FERT",'Full menu'!AC50="FMT",'Full menu'!AC50="FIT",'Full menu'!AC50="WSD"),"intens",""))))</f>
        <v>subst</v>
      </c>
      <c r="AD50" s="4" t="str">
        <f>IF(OR('Full menu'!AD50="MDC",'Full menu'!AD50="PERF"),"rude",IF(OR('Full menu'!AD50="PCB",'Full menu'!AD50="AERF",'Full menu'!AD50="UD"),"inter",IF(OR('Full menu'!AD50="ACB",'Full menu'!AD50="LCERT",'Full menu'!AD50="LERT",'Full menu'!AD50="FCERT",'Full menu'!AD50="FCMT",'Full menu'!AD50="LCMT",'Full menu'!AD50="LMT",'Full menu'!AD50="LCIT",'Full menu'!AD50="FCIT",'Full menu'!AD50="LIT",'Full menu'!AD50="MwERT",'Full menu'!AD50="ERwMT",'Full menu'!AD50="M&amp;ERT",'Full menu'!AD50="MwIT",'Full menu'!AD50="IwMT",'Full menu'!AD50="M&amp;IT",'Full menu'!AD50="IwERT",'Full menu'!AD50="ERwIT",'Full menu'!AD50="I&amp;ERT",'Full menu'!AD50="ER&amp;M&amp;IT",'Full menu'!AD50="LSD"),"subst",IF(OR('Full menu'!AD50="FERT",'Full menu'!AD50="FMT",'Full menu'!AD50="FIT",'Full menu'!AD50="WSD"),"intens",""))))</f>
        <v>subst</v>
      </c>
      <c r="AE50" s="4" t="str">
        <f>IF(OR('Full menu'!AE50="MDC",'Full menu'!AE50="PERF"),"rude",IF(OR('Full menu'!AE50="PCB",'Full menu'!AE50="AERF",'Full menu'!AE50="UD"),"inter",IF(OR('Full menu'!AE50="ACB",'Full menu'!AE50="LCERT",'Full menu'!AE50="LERT",'Full menu'!AE50="FCERT",'Full menu'!AE50="FCMT",'Full menu'!AE50="LCMT",'Full menu'!AE50="LMT",'Full menu'!AE50="LCIT",'Full menu'!AE50="FCIT",'Full menu'!AE50="LIT",'Full menu'!AE50="MwERT",'Full menu'!AE50="ERwMT",'Full menu'!AE50="M&amp;ERT",'Full menu'!AE50="MwIT",'Full menu'!AE50="IwMT",'Full menu'!AE50="M&amp;IT",'Full menu'!AE50="IwERT",'Full menu'!AE50="ERwIT",'Full menu'!AE50="I&amp;ERT",'Full menu'!AE50="ER&amp;M&amp;IT",'Full menu'!AE50="LSD"),"subst",IF(OR('Full menu'!AE50="FERT",'Full menu'!AE50="FMT",'Full menu'!AE50="FIT",'Full menu'!AE50="WSD"),"intens",""))))</f>
        <v>subst</v>
      </c>
      <c r="AF50" s="4" t="str">
        <f>IF(OR('Full menu'!AF50="MDC",'Full menu'!AF50="PERF"),"rude",IF(OR('Full menu'!AF50="PCB",'Full menu'!AF50="AERF",'Full menu'!AF50="UD"),"inter",IF(OR('Full menu'!AF50="ACB",'Full menu'!AF50="LCERT",'Full menu'!AF50="LERT",'Full menu'!AF50="FCERT",'Full menu'!AF50="FCMT",'Full menu'!AF50="LCMT",'Full menu'!AF50="LMT",'Full menu'!AF50="LCIT",'Full menu'!AF50="FCIT",'Full menu'!AF50="LIT",'Full menu'!AF50="MwERT",'Full menu'!AF50="ERwMT",'Full menu'!AF50="M&amp;ERT",'Full menu'!AF50="MwIT",'Full menu'!AF50="IwMT",'Full menu'!AF50="M&amp;IT",'Full menu'!AF50="IwERT",'Full menu'!AF50="ERwIT",'Full menu'!AF50="I&amp;ERT",'Full menu'!AF50="ER&amp;M&amp;IT",'Full menu'!AF50="LSD"),"subst",IF(OR('Full menu'!AF50="FERT",'Full menu'!AF50="FMT",'Full menu'!AF50="FIT",'Full menu'!AF50="WSD"),"intens",""))))</f>
        <v>subst</v>
      </c>
      <c r="AG50" s="4" t="str">
        <f>IF(OR('Full menu'!AG50="MDC",'Full menu'!AG50="PERF"),"rude",IF(OR('Full menu'!AG50="PCB",'Full menu'!AG50="AERF",'Full menu'!AG50="UD"),"inter",IF(OR('Full menu'!AG50="ACB",'Full menu'!AG50="LCERT",'Full menu'!AG50="LERT",'Full menu'!AG50="FCERT",'Full menu'!AG50="FCMT",'Full menu'!AG50="LCMT",'Full menu'!AG50="LMT",'Full menu'!AG50="LCIT",'Full menu'!AG50="FCIT",'Full menu'!AG50="LIT",'Full menu'!AG50="MwERT",'Full menu'!AG50="ERwMT",'Full menu'!AG50="M&amp;ERT",'Full menu'!AG50="MwIT",'Full menu'!AG50="IwMT",'Full menu'!AG50="M&amp;IT",'Full menu'!AG50="IwERT",'Full menu'!AG50="ERwIT",'Full menu'!AG50="I&amp;ERT",'Full menu'!AG50="ER&amp;M&amp;IT",'Full menu'!AG50="LSD"),"subst",IF(OR('Full menu'!AG50="FERT",'Full menu'!AG50="FMT",'Full menu'!AG50="FIT",'Full menu'!AG50="WSD"),"intens",""))))</f>
        <v>subst</v>
      </c>
      <c r="AH50" s="4" t="str">
        <f>IF(OR('Full menu'!AH50="MDC",'Full menu'!AH50="PERF"),"rude",IF(OR('Full menu'!AH50="PCB",'Full menu'!AH50="AERF",'Full menu'!AH50="UD"),"inter",IF(OR('Full menu'!AH50="ACB",'Full menu'!AH50="LCERT",'Full menu'!AH50="LERT",'Full menu'!AH50="FCERT",'Full menu'!AH50="FCMT",'Full menu'!AH50="LCMT",'Full menu'!AH50="LMT",'Full menu'!AH50="LCIT",'Full menu'!AH50="FCIT",'Full menu'!AH50="LIT",'Full menu'!AH50="MwERT",'Full menu'!AH50="ERwMT",'Full menu'!AH50="M&amp;ERT",'Full menu'!AH50="MwIT",'Full menu'!AH50="IwMT",'Full menu'!AH50="M&amp;IT",'Full menu'!AH50="IwERT",'Full menu'!AH50="ERwIT",'Full menu'!AH50="I&amp;ERT",'Full menu'!AH50="ER&amp;M&amp;IT",'Full menu'!AH50="LSD"),"subst",IF(OR('Full menu'!AH50="FERT",'Full menu'!AH50="FMT",'Full menu'!AH50="FIT",'Full menu'!AH50="WSD"),"intens",""))))</f>
        <v>subst</v>
      </c>
      <c r="AI50" s="4" t="str">
        <f>IF(OR('Full menu'!AI50="MDC",'Full menu'!AI50="PERF"),"rude",IF(OR('Full menu'!AI50="PCB",'Full menu'!AI50="AERF",'Full menu'!AI50="UD"),"inter",IF(OR('Full menu'!AI50="ACB",'Full menu'!AI50="LCERT",'Full menu'!AI50="LERT",'Full menu'!AI50="FCERT",'Full menu'!AI50="FCMT",'Full menu'!AI50="LCMT",'Full menu'!AI50="LMT",'Full menu'!AI50="LCIT",'Full menu'!AI50="FCIT",'Full menu'!AI50="LIT",'Full menu'!AI50="MwERT",'Full menu'!AI50="ERwMT",'Full menu'!AI50="M&amp;ERT",'Full menu'!AI50="MwIT",'Full menu'!AI50="IwMT",'Full menu'!AI50="M&amp;IT",'Full menu'!AI50="IwERT",'Full menu'!AI50="ERwIT",'Full menu'!AI50="I&amp;ERT",'Full menu'!AI50="ER&amp;M&amp;IT",'Full menu'!AI50="LSD"),"subst",IF(OR('Full menu'!AI50="FERT",'Full menu'!AI50="FMT",'Full menu'!AI50="FIT",'Full menu'!AI50="WSD"),"intens",""))))</f>
        <v>subst</v>
      </c>
      <c r="AJ50" s="4" t="str">
        <f>IF(OR('Full menu'!AJ50="MDC",'Full menu'!AJ50="PERF"),"rude",IF(OR('Full menu'!AJ50="PCB",'Full menu'!AJ50="AERF",'Full menu'!AJ50="UD"),"inter",IF(OR('Full menu'!AJ50="ACB",'Full menu'!AJ50="LCERT",'Full menu'!AJ50="LERT",'Full menu'!AJ50="FCERT",'Full menu'!AJ50="FCMT",'Full menu'!AJ50="LCMT",'Full menu'!AJ50="LMT",'Full menu'!AJ50="LCIT",'Full menu'!AJ50="FCIT",'Full menu'!AJ50="LIT",'Full menu'!AJ50="MwERT",'Full menu'!AJ50="ERwMT",'Full menu'!AJ50="M&amp;ERT",'Full menu'!AJ50="MwIT",'Full menu'!AJ50="IwMT",'Full menu'!AJ50="M&amp;IT",'Full menu'!AJ50="IwERT",'Full menu'!AJ50="ERwIT",'Full menu'!AJ50="I&amp;ERT",'Full menu'!AJ50="ER&amp;M&amp;IT",'Full menu'!AJ50="LSD"),"subst",IF(OR('Full menu'!AJ50="FERT",'Full menu'!AJ50="FMT",'Full menu'!AJ50="FIT",'Full menu'!AJ50="WSD"),"intens",""))))</f>
        <v>subst</v>
      </c>
      <c r="AK50" s="4" t="str">
        <f>IF(OR('Full menu'!AK50="MDC",'Full menu'!AK50="PERF"),"rude",IF(OR('Full menu'!AK50="PCB",'Full menu'!AK50="AERF",'Full menu'!AK50="UD"),"inter",IF(OR('Full menu'!AK50="ACB",'Full menu'!AK50="LCERT",'Full menu'!AK50="LERT",'Full menu'!AK50="FCERT",'Full menu'!AK50="FCMT",'Full menu'!AK50="LCMT",'Full menu'!AK50="LMT",'Full menu'!AK50="LCIT",'Full menu'!AK50="FCIT",'Full menu'!AK50="LIT",'Full menu'!AK50="MwERT",'Full menu'!AK50="ERwMT",'Full menu'!AK50="M&amp;ERT",'Full menu'!AK50="MwIT",'Full menu'!AK50="IwMT",'Full menu'!AK50="M&amp;IT",'Full menu'!AK50="IwERT",'Full menu'!AK50="ERwIT",'Full menu'!AK50="I&amp;ERT",'Full menu'!AK50="ER&amp;M&amp;IT",'Full menu'!AK50="LSD"),"subst",IF(OR('Full menu'!AK50="FERT",'Full menu'!AK50="FMT",'Full menu'!AK50="FIT",'Full menu'!AK50="WSD"),"intens",""))))</f>
        <v>subst</v>
      </c>
      <c r="AL50" s="4" t="str">
        <f>IF(OR('Full menu'!AL50="MDC",'Full menu'!AL50="PERF"),"rude",IF(OR('Full menu'!AL50="PCB",'Full menu'!AL50="AERF",'Full menu'!AL50="UD"),"inter",IF(OR('Full menu'!AL50="ACB",'Full menu'!AL50="LCERT",'Full menu'!AL50="LERT",'Full menu'!AL50="FCERT",'Full menu'!AL50="FCMT",'Full menu'!AL50="LCMT",'Full menu'!AL50="LMT",'Full menu'!AL50="LCIT",'Full menu'!AL50="FCIT",'Full menu'!AL50="LIT",'Full menu'!AL50="MwERT",'Full menu'!AL50="ERwMT",'Full menu'!AL50="M&amp;ERT",'Full menu'!AL50="MwIT",'Full menu'!AL50="IwMT",'Full menu'!AL50="M&amp;IT",'Full menu'!AL50="IwERT",'Full menu'!AL50="ERwIT",'Full menu'!AL50="I&amp;ERT",'Full menu'!AL50="ER&amp;M&amp;IT",'Full menu'!AL50="LSD"),"subst",IF(OR('Full menu'!AL50="FERT",'Full menu'!AL50="FMT",'Full menu'!AL50="FIT",'Full menu'!AL50="WSD"),"intens",""))))</f>
        <v>subst</v>
      </c>
      <c r="AM50" s="4" t="str">
        <f>IF(OR('Full menu'!AM50="MDC",'Full menu'!AM50="PERF"),"rude",IF(OR('Full menu'!AM50="PCB",'Full menu'!AM50="AERF",'Full menu'!AM50="UD"),"inter",IF(OR('Full menu'!AM50="ACB",'Full menu'!AM50="LCERT",'Full menu'!AM50="LERT",'Full menu'!AM50="FCERT",'Full menu'!AM50="FCMT",'Full menu'!AM50="LCMT",'Full menu'!AM50="LMT",'Full menu'!AM50="LCIT",'Full menu'!AM50="FCIT",'Full menu'!AM50="LIT",'Full menu'!AM50="MwERT",'Full menu'!AM50="ERwMT",'Full menu'!AM50="M&amp;ERT",'Full menu'!AM50="MwIT",'Full menu'!AM50="IwMT",'Full menu'!AM50="M&amp;IT",'Full menu'!AM50="IwERT",'Full menu'!AM50="ERwIT",'Full menu'!AM50="I&amp;ERT",'Full menu'!AM50="ER&amp;M&amp;IT",'Full menu'!AM50="LSD"),"subst",IF(OR('Full menu'!AM50="FERT",'Full menu'!AM50="FMT",'Full menu'!AM50="FIT",'Full menu'!AM50="WSD"),"intens",""))))</f>
        <v>intens</v>
      </c>
      <c r="AN50" s="4" t="str">
        <f>IF(OR('Full menu'!AN50="MDC",'Full menu'!AN50="PERF"),"rude",IF(OR('Full menu'!AN50="PCB",'Full menu'!AN50="AERF",'Full menu'!AN50="UD"),"inter",IF(OR('Full menu'!AN50="ACB",'Full menu'!AN50="LCERT",'Full menu'!AN50="LERT",'Full menu'!AN50="FCERT",'Full menu'!AN50="FCMT",'Full menu'!AN50="LCMT",'Full menu'!AN50="LMT",'Full menu'!AN50="LCIT",'Full menu'!AN50="FCIT",'Full menu'!AN50="LIT",'Full menu'!AN50="MwERT",'Full menu'!AN50="ERwMT",'Full menu'!AN50="M&amp;ERT",'Full menu'!AN50="MwIT",'Full menu'!AN50="IwMT",'Full menu'!AN50="M&amp;IT",'Full menu'!AN50="IwERT",'Full menu'!AN50="ERwIT",'Full menu'!AN50="I&amp;ERT",'Full menu'!AN50="ER&amp;M&amp;IT",'Full menu'!AN50="LSD"),"subst",IF(OR('Full menu'!AN50="FERT",'Full menu'!AN50="FMT",'Full menu'!AN50="FIT",'Full menu'!AN50="WSD"),"intens",""))))</f>
        <v>intens</v>
      </c>
      <c r="AO50" s="4" t="str">
        <f>IF(OR('Full menu'!AO50="MDC",'Full menu'!AO50="PERF"),"rude",IF(OR('Full menu'!AO50="PCB",'Full menu'!AO50="AERF",'Full menu'!AO50="UD"),"inter",IF(OR('Full menu'!AO50="ACB",'Full menu'!AO50="LCERT",'Full menu'!AO50="LERT",'Full menu'!AO50="FCERT",'Full menu'!AO50="FCMT",'Full menu'!AO50="LCMT",'Full menu'!AO50="LMT",'Full menu'!AO50="LCIT",'Full menu'!AO50="FCIT",'Full menu'!AO50="LIT",'Full menu'!AO50="MwERT",'Full menu'!AO50="ERwMT",'Full menu'!AO50="M&amp;ERT",'Full menu'!AO50="MwIT",'Full menu'!AO50="IwMT",'Full menu'!AO50="M&amp;IT",'Full menu'!AO50="IwERT",'Full menu'!AO50="ERwIT",'Full menu'!AO50="I&amp;ERT",'Full menu'!AO50="ER&amp;M&amp;IT",'Full menu'!AO50="LSD"),"subst",IF(OR('Full menu'!AO50="FERT",'Full menu'!AO50="FMT",'Full menu'!AO50="FIT",'Full menu'!AO50="WSD"),"intens",""))))</f>
        <v>intens</v>
      </c>
      <c r="AP50" s="4" t="str">
        <f>IF(OR('Full menu'!AP50="MDC",'Full menu'!AP50="PERF"),"rude",IF(OR('Full menu'!AP50="PCB",'Full menu'!AP50="AERF",'Full menu'!AP50="UD"),"inter",IF(OR('Full menu'!AP50="ACB",'Full menu'!AP50="LCERT",'Full menu'!AP50="LERT",'Full menu'!AP50="FCERT",'Full menu'!AP50="FCMT",'Full menu'!AP50="LCMT",'Full menu'!AP50="LMT",'Full menu'!AP50="LCIT",'Full menu'!AP50="FCIT",'Full menu'!AP50="LIT",'Full menu'!AP50="MwERT",'Full menu'!AP50="ERwMT",'Full menu'!AP50="M&amp;ERT",'Full menu'!AP50="MwIT",'Full menu'!AP50="IwMT",'Full menu'!AP50="M&amp;IT",'Full menu'!AP50="IwERT",'Full menu'!AP50="ERwIT",'Full menu'!AP50="I&amp;ERT",'Full menu'!AP50="ER&amp;M&amp;IT",'Full menu'!AP50="LSD"),"subst",IF(OR('Full menu'!AP50="FERT",'Full menu'!AP50="FMT",'Full menu'!AP50="FIT",'Full menu'!AP50="WSD"),"intens",""))))</f>
        <v>intens</v>
      </c>
      <c r="AQ50" s="4" t="str">
        <f>IF(OR('Full menu'!AQ50="MDC",'Full menu'!AQ50="PERF"),"rude",IF(OR('Full menu'!AQ50="PCB",'Full menu'!AQ50="AERF",'Full menu'!AQ50="UD"),"inter",IF(OR('Full menu'!AQ50="ACB",'Full menu'!AQ50="LCERT",'Full menu'!AQ50="LERT",'Full menu'!AQ50="FCERT",'Full menu'!AQ50="FCMT",'Full menu'!AQ50="LCMT",'Full menu'!AQ50="LMT",'Full menu'!AQ50="LCIT",'Full menu'!AQ50="FCIT",'Full menu'!AQ50="LIT",'Full menu'!AQ50="MwERT",'Full menu'!AQ50="ERwMT",'Full menu'!AQ50="M&amp;ERT",'Full menu'!AQ50="MwIT",'Full menu'!AQ50="IwMT",'Full menu'!AQ50="M&amp;IT",'Full menu'!AQ50="IwERT",'Full menu'!AQ50="ERwIT",'Full menu'!AQ50="I&amp;ERT",'Full menu'!AQ50="ER&amp;M&amp;IT",'Full menu'!AQ50="LSD"),"subst",IF(OR('Full menu'!AQ50="FERT",'Full menu'!AQ50="FMT",'Full menu'!AQ50="FIT",'Full menu'!AQ50="WSD"),"intens",""))))</f>
        <v>intens</v>
      </c>
      <c r="AR50" s="4" t="str">
        <f>IF(OR('Full menu'!AR50="MDC",'Full menu'!AR50="PERF"),"rude",IF(OR('Full menu'!AR50="PCB",'Full menu'!AR50="AERF",'Full menu'!AR50="UD"),"inter",IF(OR('Full menu'!AR50="ACB",'Full menu'!AR50="LCERT",'Full menu'!AR50="LERT",'Full menu'!AR50="FCERT",'Full menu'!AR50="FCMT",'Full menu'!AR50="LCMT",'Full menu'!AR50="LMT",'Full menu'!AR50="LCIT",'Full menu'!AR50="FCIT",'Full menu'!AR50="LIT",'Full menu'!AR50="MwERT",'Full menu'!AR50="ERwMT",'Full menu'!AR50="M&amp;ERT",'Full menu'!AR50="MwIT",'Full menu'!AR50="IwMT",'Full menu'!AR50="M&amp;IT",'Full menu'!AR50="IwERT",'Full menu'!AR50="ERwIT",'Full menu'!AR50="I&amp;ERT",'Full menu'!AR50="ER&amp;M&amp;IT",'Full menu'!AR50="LSD"),"subst",IF(OR('Full menu'!AR50="FERT",'Full menu'!AR50="FMT",'Full menu'!AR50="FIT",'Full menu'!AR50="WSD"),"intens",""))))</f>
        <v>intens</v>
      </c>
      <c r="AS50" s="4" t="str">
        <f>IF(OR('Full menu'!AS50="MDC",'Full menu'!AS50="PERF"),"rude",IF(OR('Full menu'!AS50="PCB",'Full menu'!AS50="AERF",'Full menu'!AS50="UD"),"inter",IF(OR('Full menu'!AS50="ACB",'Full menu'!AS50="LCERT",'Full menu'!AS50="LERT",'Full menu'!AS50="FCERT",'Full menu'!AS50="FCMT",'Full menu'!AS50="LCMT",'Full menu'!AS50="LMT",'Full menu'!AS50="LCIT",'Full menu'!AS50="FCIT",'Full menu'!AS50="LIT",'Full menu'!AS50="MwERT",'Full menu'!AS50="ERwMT",'Full menu'!AS50="M&amp;ERT",'Full menu'!AS50="MwIT",'Full menu'!AS50="IwMT",'Full menu'!AS50="M&amp;IT",'Full menu'!AS50="IwERT",'Full menu'!AS50="ERwIT",'Full menu'!AS50="I&amp;ERT",'Full menu'!AS50="ER&amp;M&amp;IT",'Full menu'!AS50="LSD"),"subst",IF(OR('Full menu'!AS50="FERT",'Full menu'!AS50="FMT",'Full menu'!AS50="FIT",'Full menu'!AS50="WSD"),"intens",""))))</f>
        <v>intens</v>
      </c>
    </row>
    <row r="51" spans="1:45" x14ac:dyDescent="0.2">
      <c r="A51" s="4" t="s">
        <v>73</v>
      </c>
      <c r="B51" s="4" t="str">
        <f>IF(OR('Full menu'!B51="MDC",'Full menu'!B51="PERF"),"rude",IF(OR('Full menu'!B51="PCB",'Full menu'!B51="AERF",'Full menu'!B51="UD"),"inter",IF(OR('Full menu'!B51="ACB",'Full menu'!B51="LCERT",'Full menu'!B51="LERT",'Full menu'!B51="FCERT",'Full menu'!B51="FCMT",'Full menu'!B51="LCMT",'Full menu'!B51="LMT",'Full menu'!B51="LCIT",'Full menu'!B51="FCIT",'Full menu'!B51="LIT",'Full menu'!B51="MwERT",'Full menu'!B51="ERwMT",'Full menu'!B51="M&amp;ERT",'Full menu'!B51="MwIT",'Full menu'!B51="IwMT",'Full menu'!B51="M&amp;IT",'Full menu'!B51="IwERT",'Full menu'!B51="ERwIT",'Full menu'!B51="I&amp;ERT",'Full menu'!B51="ER&amp;M&amp;IT",'Full menu'!B51="LSD"),"subst",IF(OR('Full menu'!B51="FERT",'Full menu'!B51="FMT",'Full menu'!B51="FIT",'Full menu'!B51="WSD"),"intens",""))))</f>
        <v>inter</v>
      </c>
      <c r="C51" s="4" t="str">
        <f>IF(OR('Full menu'!C51="MDC",'Full menu'!C51="PERF"),"rude",IF(OR('Full menu'!C51="PCB",'Full menu'!C51="AERF",'Full menu'!C51="UD"),"inter",IF(OR('Full menu'!C51="ACB",'Full menu'!C51="LCERT",'Full menu'!C51="LERT",'Full menu'!C51="FCERT",'Full menu'!C51="FCMT",'Full menu'!C51="LCMT",'Full menu'!C51="LMT",'Full menu'!C51="LCIT",'Full menu'!C51="FCIT",'Full menu'!C51="LIT",'Full menu'!C51="MwERT",'Full menu'!C51="ERwMT",'Full menu'!C51="M&amp;ERT",'Full menu'!C51="MwIT",'Full menu'!C51="IwMT",'Full menu'!C51="M&amp;IT",'Full menu'!C51="IwERT",'Full menu'!C51="ERwIT",'Full menu'!C51="I&amp;ERT",'Full menu'!C51="ER&amp;M&amp;IT",'Full menu'!C51="LSD"),"subst",IF(OR('Full menu'!C51="FERT",'Full menu'!C51="FMT",'Full menu'!C51="FIT",'Full menu'!C51="WSD"),"intens",""))))</f>
        <v>inter</v>
      </c>
      <c r="D51" s="4" t="str">
        <f>IF(OR('Full menu'!D51="MDC",'Full menu'!D51="PERF"),"rude",IF(OR('Full menu'!D51="PCB",'Full menu'!D51="AERF",'Full menu'!D51="UD"),"inter",IF(OR('Full menu'!D51="ACB",'Full menu'!D51="LCERT",'Full menu'!D51="LERT",'Full menu'!D51="FCERT",'Full menu'!D51="FCMT",'Full menu'!D51="LCMT",'Full menu'!D51="LMT",'Full menu'!D51="LCIT",'Full menu'!D51="FCIT",'Full menu'!D51="LIT",'Full menu'!D51="MwERT",'Full menu'!D51="ERwMT",'Full menu'!D51="M&amp;ERT",'Full menu'!D51="MwIT",'Full menu'!D51="IwMT",'Full menu'!D51="M&amp;IT",'Full menu'!D51="IwERT",'Full menu'!D51="ERwIT",'Full menu'!D51="I&amp;ERT",'Full menu'!D51="ER&amp;M&amp;IT",'Full menu'!D51="LSD"),"subst",IF(OR('Full menu'!D51="FERT",'Full menu'!D51="FMT",'Full menu'!D51="FIT",'Full menu'!D51="WSD"),"intens",""))))</f>
        <v>inter</v>
      </c>
      <c r="E51" s="4" t="str">
        <f>IF(OR('Full menu'!E51="MDC",'Full menu'!E51="PERF"),"rude",IF(OR('Full menu'!E51="PCB",'Full menu'!E51="AERF",'Full menu'!E51="UD"),"inter",IF(OR('Full menu'!E51="ACB",'Full menu'!E51="LCERT",'Full menu'!E51="LERT",'Full menu'!E51="FCERT",'Full menu'!E51="FCMT",'Full menu'!E51="LCMT",'Full menu'!E51="LMT",'Full menu'!E51="LCIT",'Full menu'!E51="FCIT",'Full menu'!E51="LIT",'Full menu'!E51="MwERT",'Full menu'!E51="ERwMT",'Full menu'!E51="M&amp;ERT",'Full menu'!E51="MwIT",'Full menu'!E51="IwMT",'Full menu'!E51="M&amp;IT",'Full menu'!E51="IwERT",'Full menu'!E51="ERwIT",'Full menu'!E51="I&amp;ERT",'Full menu'!E51="ER&amp;M&amp;IT",'Full menu'!E51="LSD"),"subst",IF(OR('Full menu'!E51="FERT",'Full menu'!E51="FMT",'Full menu'!E51="FIT",'Full menu'!E51="WSD"),"intens",""))))</f>
        <v>inter</v>
      </c>
      <c r="F51" s="4" t="str">
        <f>IF(OR('Full menu'!F51="MDC",'Full menu'!F51="PERF"),"rude",IF(OR('Full menu'!F51="PCB",'Full menu'!F51="AERF",'Full menu'!F51="UD"),"inter",IF(OR('Full menu'!F51="ACB",'Full menu'!F51="LCERT",'Full menu'!F51="LERT",'Full menu'!F51="FCERT",'Full menu'!F51="FCMT",'Full menu'!F51="LCMT",'Full menu'!F51="LMT",'Full menu'!F51="LCIT",'Full menu'!F51="FCIT",'Full menu'!F51="LIT",'Full menu'!F51="MwERT",'Full menu'!F51="ERwMT",'Full menu'!F51="M&amp;ERT",'Full menu'!F51="MwIT",'Full menu'!F51="IwMT",'Full menu'!F51="M&amp;IT",'Full menu'!F51="IwERT",'Full menu'!F51="ERwIT",'Full menu'!F51="I&amp;ERT",'Full menu'!F51="ER&amp;M&amp;IT",'Full menu'!F51="LSD"),"subst",IF(OR('Full menu'!F51="FERT",'Full menu'!F51="FMT",'Full menu'!F51="FIT",'Full menu'!F51="WSD"),"intens",""))))</f>
        <v>inter</v>
      </c>
      <c r="G51" s="4" t="str">
        <f>IF(OR('Full menu'!G51="MDC",'Full menu'!G51="PERF"),"rude",IF(OR('Full menu'!G51="PCB",'Full menu'!G51="AERF",'Full menu'!G51="UD"),"inter",IF(OR('Full menu'!G51="ACB",'Full menu'!G51="LCERT",'Full menu'!G51="LERT",'Full menu'!G51="FCERT",'Full menu'!G51="FCMT",'Full menu'!G51="LCMT",'Full menu'!G51="LMT",'Full menu'!G51="LCIT",'Full menu'!G51="FCIT",'Full menu'!G51="LIT",'Full menu'!G51="MwERT",'Full menu'!G51="ERwMT",'Full menu'!G51="M&amp;ERT",'Full menu'!G51="MwIT",'Full menu'!G51="IwMT",'Full menu'!G51="M&amp;IT",'Full menu'!G51="IwERT",'Full menu'!G51="ERwIT",'Full menu'!G51="I&amp;ERT",'Full menu'!G51="ER&amp;M&amp;IT",'Full menu'!G51="LSD"),"subst",IF(OR('Full menu'!G51="FERT",'Full menu'!G51="FMT",'Full menu'!G51="FIT",'Full menu'!G51="WSD"),"intens",""))))</f>
        <v>inter</v>
      </c>
      <c r="H51" s="4" t="str">
        <f>IF(OR('Full menu'!H51="MDC",'Full menu'!H51="PERF"),"rude",IF(OR('Full menu'!H51="PCB",'Full menu'!H51="AERF",'Full menu'!H51="UD"),"inter",IF(OR('Full menu'!H51="ACB",'Full menu'!H51="LCERT",'Full menu'!H51="LERT",'Full menu'!H51="FCERT",'Full menu'!H51="FCMT",'Full menu'!H51="LCMT",'Full menu'!H51="LMT",'Full menu'!H51="LCIT",'Full menu'!H51="FCIT",'Full menu'!H51="LIT",'Full menu'!H51="MwERT",'Full menu'!H51="ERwMT",'Full menu'!H51="M&amp;ERT",'Full menu'!H51="MwIT",'Full menu'!H51="IwMT",'Full menu'!H51="M&amp;IT",'Full menu'!H51="IwERT",'Full menu'!H51="ERwIT",'Full menu'!H51="I&amp;ERT",'Full menu'!H51="ER&amp;M&amp;IT",'Full menu'!H51="LSD"),"subst",IF(OR('Full menu'!H51="FERT",'Full menu'!H51="FMT",'Full menu'!H51="FIT",'Full menu'!H51="WSD"),"intens",""))))</f>
        <v>inter</v>
      </c>
      <c r="I51" s="4" t="str">
        <f>IF(OR('Full menu'!I51="MDC",'Full menu'!I51="PERF"),"rude",IF(OR('Full menu'!I51="PCB",'Full menu'!I51="AERF",'Full menu'!I51="UD"),"inter",IF(OR('Full menu'!I51="ACB",'Full menu'!I51="LCERT",'Full menu'!I51="LERT",'Full menu'!I51="FCERT",'Full menu'!I51="FCMT",'Full menu'!I51="LCMT",'Full menu'!I51="LMT",'Full menu'!I51="LCIT",'Full menu'!I51="FCIT",'Full menu'!I51="LIT",'Full menu'!I51="MwERT",'Full menu'!I51="ERwMT",'Full menu'!I51="M&amp;ERT",'Full menu'!I51="MwIT",'Full menu'!I51="IwMT",'Full menu'!I51="M&amp;IT",'Full menu'!I51="IwERT",'Full menu'!I51="ERwIT",'Full menu'!I51="I&amp;ERT",'Full menu'!I51="ER&amp;M&amp;IT",'Full menu'!I51="LSD"),"subst",IF(OR('Full menu'!I51="FERT",'Full menu'!I51="FMT",'Full menu'!I51="FIT",'Full menu'!I51="WSD"),"intens",""))))</f>
        <v>subst</v>
      </c>
      <c r="J51" s="4" t="str">
        <f>IF(OR('Full menu'!J51="MDC",'Full menu'!J51="PERF"),"rude",IF(OR('Full menu'!J51="PCB",'Full menu'!J51="AERF",'Full menu'!J51="UD"),"inter",IF(OR('Full menu'!J51="ACB",'Full menu'!J51="LCERT",'Full menu'!J51="LERT",'Full menu'!J51="FCERT",'Full menu'!J51="FCMT",'Full menu'!J51="LCMT",'Full menu'!J51="LMT",'Full menu'!J51="LCIT",'Full menu'!J51="FCIT",'Full menu'!J51="LIT",'Full menu'!J51="MwERT",'Full menu'!J51="ERwMT",'Full menu'!J51="M&amp;ERT",'Full menu'!J51="MwIT",'Full menu'!J51="IwMT",'Full menu'!J51="M&amp;IT",'Full menu'!J51="IwERT",'Full menu'!J51="ERwIT",'Full menu'!J51="I&amp;ERT",'Full menu'!J51="ER&amp;M&amp;IT",'Full menu'!J51="LSD"),"subst",IF(OR('Full menu'!J51="FERT",'Full menu'!J51="FMT",'Full menu'!J51="FIT",'Full menu'!J51="WSD"),"intens",""))))</f>
        <v>subst</v>
      </c>
      <c r="K51" s="4" t="str">
        <f>IF(OR('Full menu'!K51="MDC",'Full menu'!K51="PERF"),"rude",IF(OR('Full menu'!K51="PCB",'Full menu'!K51="AERF",'Full menu'!K51="UD"),"inter",IF(OR('Full menu'!K51="ACB",'Full menu'!K51="LCERT",'Full menu'!K51="LERT",'Full menu'!K51="FCERT",'Full menu'!K51="FCMT",'Full menu'!K51="LCMT",'Full menu'!K51="LMT",'Full menu'!K51="LCIT",'Full menu'!K51="FCIT",'Full menu'!K51="LIT",'Full menu'!K51="MwERT",'Full menu'!K51="ERwMT",'Full menu'!K51="M&amp;ERT",'Full menu'!K51="MwIT",'Full menu'!K51="IwMT",'Full menu'!K51="M&amp;IT",'Full menu'!K51="IwERT",'Full menu'!K51="ERwIT",'Full menu'!K51="I&amp;ERT",'Full menu'!K51="ER&amp;M&amp;IT",'Full menu'!K51="LSD"),"subst",IF(OR('Full menu'!K51="FERT",'Full menu'!K51="FMT",'Full menu'!K51="FIT",'Full menu'!K51="WSD"),"intens",""))))</f>
        <v>subst</v>
      </c>
      <c r="L51" s="4" t="str">
        <f>IF(OR('Full menu'!L51="MDC",'Full menu'!L51="PERF"),"rude",IF(OR('Full menu'!L51="PCB",'Full menu'!L51="AERF",'Full menu'!L51="UD"),"inter",IF(OR('Full menu'!L51="ACB",'Full menu'!L51="LCERT",'Full menu'!L51="LERT",'Full menu'!L51="FCERT",'Full menu'!L51="FCMT",'Full menu'!L51="LCMT",'Full menu'!L51="LMT",'Full menu'!L51="LCIT",'Full menu'!L51="FCIT",'Full menu'!L51="LIT",'Full menu'!L51="MwERT",'Full menu'!L51="ERwMT",'Full menu'!L51="M&amp;ERT",'Full menu'!L51="MwIT",'Full menu'!L51="IwMT",'Full menu'!L51="M&amp;IT",'Full menu'!L51="IwERT",'Full menu'!L51="ERwIT",'Full menu'!L51="I&amp;ERT",'Full menu'!L51="ER&amp;M&amp;IT",'Full menu'!L51="LSD"),"subst",IF(OR('Full menu'!L51="FERT",'Full menu'!L51="FMT",'Full menu'!L51="FIT",'Full menu'!L51="WSD"),"intens",""))))</f>
        <v>subst</v>
      </c>
      <c r="M51" s="4" t="str">
        <f>IF(OR('Full menu'!M51="MDC",'Full menu'!M51="PERF"),"rude",IF(OR('Full menu'!M51="PCB",'Full menu'!M51="AERF",'Full menu'!M51="UD"),"inter",IF(OR('Full menu'!M51="ACB",'Full menu'!M51="LCERT",'Full menu'!M51="LERT",'Full menu'!M51="FCERT",'Full menu'!M51="FCMT",'Full menu'!M51="LCMT",'Full menu'!M51="LMT",'Full menu'!M51="LCIT",'Full menu'!M51="FCIT",'Full menu'!M51="LIT",'Full menu'!M51="MwERT",'Full menu'!M51="ERwMT",'Full menu'!M51="M&amp;ERT",'Full menu'!M51="MwIT",'Full menu'!M51="IwMT",'Full menu'!M51="M&amp;IT",'Full menu'!M51="IwERT",'Full menu'!M51="ERwIT",'Full menu'!M51="I&amp;ERT",'Full menu'!M51="ER&amp;M&amp;IT",'Full menu'!M51="LSD"),"subst",IF(OR('Full menu'!M51="FERT",'Full menu'!M51="FMT",'Full menu'!M51="FIT",'Full menu'!M51="WSD"),"intens",""))))</f>
        <v>subst</v>
      </c>
      <c r="N51" s="4" t="str">
        <f>IF(OR('Full menu'!N51="MDC",'Full menu'!N51="PERF"),"rude",IF(OR('Full menu'!N51="PCB",'Full menu'!N51="AERF",'Full menu'!N51="UD"),"inter",IF(OR('Full menu'!N51="ACB",'Full menu'!N51="LCERT",'Full menu'!N51="LERT",'Full menu'!N51="FCERT",'Full menu'!N51="FCMT",'Full menu'!N51="LCMT",'Full menu'!N51="LMT",'Full menu'!N51="LCIT",'Full menu'!N51="FCIT",'Full menu'!N51="LIT",'Full menu'!N51="MwERT",'Full menu'!N51="ERwMT",'Full menu'!N51="M&amp;ERT",'Full menu'!N51="MwIT",'Full menu'!N51="IwMT",'Full menu'!N51="M&amp;IT",'Full menu'!N51="IwERT",'Full menu'!N51="ERwIT",'Full menu'!N51="I&amp;ERT",'Full menu'!N51="ER&amp;M&amp;IT",'Full menu'!N51="LSD"),"subst",IF(OR('Full menu'!N51="FERT",'Full menu'!N51="FMT",'Full menu'!N51="FIT",'Full menu'!N51="WSD"),"intens",""))))</f>
        <v>subst</v>
      </c>
      <c r="O51" s="4" t="str">
        <f>IF(OR('Full menu'!O51="MDC",'Full menu'!O51="PERF"),"rude",IF(OR('Full menu'!O51="PCB",'Full menu'!O51="AERF",'Full menu'!O51="UD"),"inter",IF(OR('Full menu'!O51="ACB",'Full menu'!O51="LCERT",'Full menu'!O51="LERT",'Full menu'!O51="FCERT",'Full menu'!O51="FCMT",'Full menu'!O51="LCMT",'Full menu'!O51="LMT",'Full menu'!O51="LCIT",'Full menu'!O51="FCIT",'Full menu'!O51="LIT",'Full menu'!O51="MwERT",'Full menu'!O51="ERwMT",'Full menu'!O51="M&amp;ERT",'Full menu'!O51="MwIT",'Full menu'!O51="IwMT",'Full menu'!O51="M&amp;IT",'Full menu'!O51="IwERT",'Full menu'!O51="ERwIT",'Full menu'!O51="I&amp;ERT",'Full menu'!O51="ER&amp;M&amp;IT",'Full menu'!O51="LSD"),"subst",IF(OR('Full menu'!O51="FERT",'Full menu'!O51="FMT",'Full menu'!O51="FIT",'Full menu'!O51="WSD"),"intens",""))))</f>
        <v>subst</v>
      </c>
      <c r="P51" s="4" t="str">
        <f>IF(OR('Full menu'!P51="MDC",'Full menu'!P51="PERF"),"rude",IF(OR('Full menu'!P51="PCB",'Full menu'!P51="AERF",'Full menu'!P51="UD"),"inter",IF(OR('Full menu'!P51="ACB",'Full menu'!P51="LCERT",'Full menu'!P51="LERT",'Full menu'!P51="FCERT",'Full menu'!P51="FCMT",'Full menu'!P51="LCMT",'Full menu'!P51="LMT",'Full menu'!P51="LCIT",'Full menu'!P51="FCIT",'Full menu'!P51="LIT",'Full menu'!P51="MwERT",'Full menu'!P51="ERwMT",'Full menu'!P51="M&amp;ERT",'Full menu'!P51="MwIT",'Full menu'!P51="IwMT",'Full menu'!P51="M&amp;IT",'Full menu'!P51="IwERT",'Full menu'!P51="ERwIT",'Full menu'!P51="I&amp;ERT",'Full menu'!P51="ER&amp;M&amp;IT",'Full menu'!P51="LSD"),"subst",IF(OR('Full menu'!P51="FERT",'Full menu'!P51="FMT",'Full menu'!P51="FIT",'Full menu'!P51="WSD"),"intens",""))))</f>
        <v>subst</v>
      </c>
      <c r="Q51" s="4" t="str">
        <f>IF(OR('Full menu'!Q51="MDC",'Full menu'!Q51="PERF"),"rude",IF(OR('Full menu'!Q51="PCB",'Full menu'!Q51="AERF",'Full menu'!Q51="UD"),"inter",IF(OR('Full menu'!Q51="ACB",'Full menu'!Q51="LCERT",'Full menu'!Q51="LERT",'Full menu'!Q51="FCERT",'Full menu'!Q51="FCMT",'Full menu'!Q51="LCMT",'Full menu'!Q51="LMT",'Full menu'!Q51="LCIT",'Full menu'!Q51="FCIT",'Full menu'!Q51="LIT",'Full menu'!Q51="MwERT",'Full menu'!Q51="ERwMT",'Full menu'!Q51="M&amp;ERT",'Full menu'!Q51="MwIT",'Full menu'!Q51="IwMT",'Full menu'!Q51="M&amp;IT",'Full menu'!Q51="IwERT",'Full menu'!Q51="ERwIT",'Full menu'!Q51="I&amp;ERT",'Full menu'!Q51="ER&amp;M&amp;IT",'Full menu'!Q51="LSD"),"subst",IF(OR('Full menu'!Q51="FERT",'Full menu'!Q51="FMT",'Full menu'!Q51="FIT",'Full menu'!Q51="WSD"),"intens",""))))</f>
        <v>subst</v>
      </c>
      <c r="R51" s="4" t="str">
        <f>IF(OR('Full menu'!R51="MDC",'Full menu'!R51="PERF"),"rude",IF(OR('Full menu'!R51="PCB",'Full menu'!R51="AERF",'Full menu'!R51="UD"),"inter",IF(OR('Full menu'!R51="ACB",'Full menu'!R51="LCERT",'Full menu'!R51="LERT",'Full menu'!R51="FCERT",'Full menu'!R51="FCMT",'Full menu'!R51="LCMT",'Full menu'!R51="LMT",'Full menu'!R51="LCIT",'Full menu'!R51="FCIT",'Full menu'!R51="LIT",'Full menu'!R51="MwERT",'Full menu'!R51="ERwMT",'Full menu'!R51="M&amp;ERT",'Full menu'!R51="MwIT",'Full menu'!R51="IwMT",'Full menu'!R51="M&amp;IT",'Full menu'!R51="IwERT",'Full menu'!R51="ERwIT",'Full menu'!R51="I&amp;ERT",'Full menu'!R51="ER&amp;M&amp;IT",'Full menu'!R51="LSD"),"subst",IF(OR('Full menu'!R51="FERT",'Full menu'!R51="FMT",'Full menu'!R51="FIT",'Full menu'!R51="WSD"),"intens",""))))</f>
        <v>subst</v>
      </c>
      <c r="S51" s="4" t="str">
        <f>IF(OR('Full menu'!S51="MDC",'Full menu'!S51="PERF"),"rude",IF(OR('Full menu'!S51="PCB",'Full menu'!S51="AERF",'Full menu'!S51="UD"),"inter",IF(OR('Full menu'!S51="ACB",'Full menu'!S51="LCERT",'Full menu'!S51="LERT",'Full menu'!S51="FCERT",'Full menu'!S51="FCMT",'Full menu'!S51="LCMT",'Full menu'!S51="LMT",'Full menu'!S51="LCIT",'Full menu'!S51="FCIT",'Full menu'!S51="LIT",'Full menu'!S51="MwERT",'Full menu'!S51="ERwMT",'Full menu'!S51="M&amp;ERT",'Full menu'!S51="MwIT",'Full menu'!S51="IwMT",'Full menu'!S51="M&amp;IT",'Full menu'!S51="IwERT",'Full menu'!S51="ERwIT",'Full menu'!S51="I&amp;ERT",'Full menu'!S51="ER&amp;M&amp;IT",'Full menu'!S51="LSD"),"subst",IF(OR('Full menu'!S51="FERT",'Full menu'!S51="FMT",'Full menu'!S51="FIT",'Full menu'!S51="WSD"),"intens",""))))</f>
        <v>subst</v>
      </c>
      <c r="T51" s="4" t="str">
        <f>IF(OR('Full menu'!T51="MDC",'Full menu'!T51="PERF"),"rude",IF(OR('Full menu'!T51="PCB",'Full menu'!T51="AERF",'Full menu'!T51="UD"),"inter",IF(OR('Full menu'!T51="ACB",'Full menu'!T51="LCERT",'Full menu'!T51="LERT",'Full menu'!T51="FCERT",'Full menu'!T51="FCMT",'Full menu'!T51="LCMT",'Full menu'!T51="LMT",'Full menu'!T51="LCIT",'Full menu'!T51="FCIT",'Full menu'!T51="LIT",'Full menu'!T51="MwERT",'Full menu'!T51="ERwMT",'Full menu'!T51="M&amp;ERT",'Full menu'!T51="MwIT",'Full menu'!T51="IwMT",'Full menu'!T51="M&amp;IT",'Full menu'!T51="IwERT",'Full menu'!T51="ERwIT",'Full menu'!T51="I&amp;ERT",'Full menu'!T51="ER&amp;M&amp;IT",'Full menu'!T51="LSD"),"subst",IF(OR('Full menu'!T51="FERT",'Full menu'!T51="FMT",'Full menu'!T51="FIT",'Full menu'!T51="WSD"),"intens",""))))</f>
        <v>subst</v>
      </c>
      <c r="U51" s="4" t="str">
        <f>IF(OR('Full menu'!U51="MDC",'Full menu'!U51="PERF"),"rude",IF(OR('Full menu'!U51="PCB",'Full menu'!U51="AERF",'Full menu'!U51="UD"),"inter",IF(OR('Full menu'!U51="ACB",'Full menu'!U51="LCERT",'Full menu'!U51="LERT",'Full menu'!U51="FCERT",'Full menu'!U51="FCMT",'Full menu'!U51="LCMT",'Full menu'!U51="LMT",'Full menu'!U51="LCIT",'Full menu'!U51="FCIT",'Full menu'!U51="LIT",'Full menu'!U51="MwERT",'Full menu'!U51="ERwMT",'Full menu'!U51="M&amp;ERT",'Full menu'!U51="MwIT",'Full menu'!U51="IwMT",'Full menu'!U51="M&amp;IT",'Full menu'!U51="IwERT",'Full menu'!U51="ERwIT",'Full menu'!U51="I&amp;ERT",'Full menu'!U51="ER&amp;M&amp;IT",'Full menu'!U51="LSD"),"subst",IF(OR('Full menu'!U51="FERT",'Full menu'!U51="FMT",'Full menu'!U51="FIT",'Full menu'!U51="WSD"),"intens",""))))</f>
        <v>subst</v>
      </c>
      <c r="V51" s="4" t="str">
        <f>IF(OR('Full menu'!V51="MDC",'Full menu'!V51="PERF"),"rude",IF(OR('Full menu'!V51="PCB",'Full menu'!V51="AERF",'Full menu'!V51="UD"),"inter",IF(OR('Full menu'!V51="ACB",'Full menu'!V51="LCERT",'Full menu'!V51="LERT",'Full menu'!V51="FCERT",'Full menu'!V51="FCMT",'Full menu'!V51="LCMT",'Full menu'!V51="LMT",'Full menu'!V51="LCIT",'Full menu'!V51="FCIT",'Full menu'!V51="LIT",'Full menu'!V51="MwERT",'Full menu'!V51="ERwMT",'Full menu'!V51="M&amp;ERT",'Full menu'!V51="MwIT",'Full menu'!V51="IwMT",'Full menu'!V51="M&amp;IT",'Full menu'!V51="IwERT",'Full menu'!V51="ERwIT",'Full menu'!V51="I&amp;ERT",'Full menu'!V51="ER&amp;M&amp;IT",'Full menu'!V51="LSD"),"subst",IF(OR('Full menu'!V51="FERT",'Full menu'!V51="FMT",'Full menu'!V51="FIT",'Full menu'!V51="WSD"),"intens",""))))</f>
        <v>subst</v>
      </c>
      <c r="W51" s="4" t="str">
        <f>IF(OR('Full menu'!W51="MDC",'Full menu'!W51="PERF"),"rude",IF(OR('Full menu'!W51="PCB",'Full menu'!W51="AERF",'Full menu'!W51="UD"),"inter",IF(OR('Full menu'!W51="ACB",'Full menu'!W51="LCERT",'Full menu'!W51="LERT",'Full menu'!W51="FCERT",'Full menu'!W51="FCMT",'Full menu'!W51="LCMT",'Full menu'!W51="LMT",'Full menu'!W51="LCIT",'Full menu'!W51="FCIT",'Full menu'!W51="LIT",'Full menu'!W51="MwERT",'Full menu'!W51="ERwMT",'Full menu'!W51="M&amp;ERT",'Full menu'!W51="MwIT",'Full menu'!W51="IwMT",'Full menu'!W51="M&amp;IT",'Full menu'!W51="IwERT",'Full menu'!W51="ERwIT",'Full menu'!W51="I&amp;ERT",'Full menu'!W51="ER&amp;M&amp;IT",'Full menu'!W51="LSD"),"subst",IF(OR('Full menu'!W51="FERT",'Full menu'!W51="FMT",'Full menu'!W51="FIT",'Full menu'!W51="WSD"),"intens",""))))</f>
        <v>subst</v>
      </c>
      <c r="X51" s="4" t="str">
        <f>IF(OR('Full menu'!X51="MDC",'Full menu'!X51="PERF"),"rude",IF(OR('Full menu'!X51="PCB",'Full menu'!X51="AERF",'Full menu'!X51="UD"),"inter",IF(OR('Full menu'!X51="ACB",'Full menu'!X51="LCERT",'Full menu'!X51="LERT",'Full menu'!X51="FCERT",'Full menu'!X51="FCMT",'Full menu'!X51="LCMT",'Full menu'!X51="LMT",'Full menu'!X51="LCIT",'Full menu'!X51="FCIT",'Full menu'!X51="LIT",'Full menu'!X51="MwERT",'Full menu'!X51="ERwMT",'Full menu'!X51="M&amp;ERT",'Full menu'!X51="MwIT",'Full menu'!X51="IwMT",'Full menu'!X51="M&amp;IT",'Full menu'!X51="IwERT",'Full menu'!X51="ERwIT",'Full menu'!X51="I&amp;ERT",'Full menu'!X51="ER&amp;M&amp;IT",'Full menu'!X51="LSD"),"subst",IF(OR('Full menu'!X51="FERT",'Full menu'!X51="FMT",'Full menu'!X51="FIT",'Full menu'!X51="WSD"),"intens",""))))</f>
        <v>subst</v>
      </c>
      <c r="Y51" s="4" t="str">
        <f>IF(OR('Full menu'!Y51="MDC",'Full menu'!Y51="PERF"),"rude",IF(OR('Full menu'!Y51="PCB",'Full menu'!Y51="AERF",'Full menu'!Y51="UD"),"inter",IF(OR('Full menu'!Y51="ACB",'Full menu'!Y51="LCERT",'Full menu'!Y51="LERT",'Full menu'!Y51="FCERT",'Full menu'!Y51="FCMT",'Full menu'!Y51="LCMT",'Full menu'!Y51="LMT",'Full menu'!Y51="LCIT",'Full menu'!Y51="FCIT",'Full menu'!Y51="LIT",'Full menu'!Y51="MwERT",'Full menu'!Y51="ERwMT",'Full menu'!Y51="M&amp;ERT",'Full menu'!Y51="MwIT",'Full menu'!Y51="IwMT",'Full menu'!Y51="M&amp;IT",'Full menu'!Y51="IwERT",'Full menu'!Y51="ERwIT",'Full menu'!Y51="I&amp;ERT",'Full menu'!Y51="ER&amp;M&amp;IT",'Full menu'!Y51="LSD"),"subst",IF(OR('Full menu'!Y51="FERT",'Full menu'!Y51="FMT",'Full menu'!Y51="FIT",'Full menu'!Y51="WSD"),"intens",""))))</f>
        <v>subst</v>
      </c>
      <c r="Z51" s="4" t="str">
        <f>IF(OR('Full menu'!Z51="MDC",'Full menu'!Z51="PERF"),"rude",IF(OR('Full menu'!Z51="PCB",'Full menu'!Z51="AERF",'Full menu'!Z51="UD"),"inter",IF(OR('Full menu'!Z51="ACB",'Full menu'!Z51="LCERT",'Full menu'!Z51="LERT",'Full menu'!Z51="FCERT",'Full menu'!Z51="FCMT",'Full menu'!Z51="LCMT",'Full menu'!Z51="LMT",'Full menu'!Z51="LCIT",'Full menu'!Z51="FCIT",'Full menu'!Z51="LIT",'Full menu'!Z51="MwERT",'Full menu'!Z51="ERwMT",'Full menu'!Z51="M&amp;ERT",'Full menu'!Z51="MwIT",'Full menu'!Z51="IwMT",'Full menu'!Z51="M&amp;IT",'Full menu'!Z51="IwERT",'Full menu'!Z51="ERwIT",'Full menu'!Z51="I&amp;ERT",'Full menu'!Z51="ER&amp;M&amp;IT",'Full menu'!Z51="LSD"),"subst",IF(OR('Full menu'!Z51="FERT",'Full menu'!Z51="FMT",'Full menu'!Z51="FIT",'Full menu'!Z51="WSD"),"intens",""))))</f>
        <v>subst</v>
      </c>
      <c r="AA51" s="4" t="str">
        <f>IF(OR('Full menu'!AA51="MDC",'Full menu'!AA51="PERF"),"rude",IF(OR('Full menu'!AA51="PCB",'Full menu'!AA51="AERF",'Full menu'!AA51="UD"),"inter",IF(OR('Full menu'!AA51="ACB",'Full menu'!AA51="LCERT",'Full menu'!AA51="LERT",'Full menu'!AA51="FCERT",'Full menu'!AA51="FCMT",'Full menu'!AA51="LCMT",'Full menu'!AA51="LMT",'Full menu'!AA51="LCIT",'Full menu'!AA51="FCIT",'Full menu'!AA51="LIT",'Full menu'!AA51="MwERT",'Full menu'!AA51="ERwMT",'Full menu'!AA51="M&amp;ERT",'Full menu'!AA51="MwIT",'Full menu'!AA51="IwMT",'Full menu'!AA51="M&amp;IT",'Full menu'!AA51="IwERT",'Full menu'!AA51="ERwIT",'Full menu'!AA51="I&amp;ERT",'Full menu'!AA51="ER&amp;M&amp;IT",'Full menu'!AA51="LSD"),"subst",IF(OR('Full menu'!AA51="FERT",'Full menu'!AA51="FMT",'Full menu'!AA51="FIT",'Full menu'!AA51="WSD"),"intens",""))))</f>
        <v>subst</v>
      </c>
      <c r="AB51" s="4" t="str">
        <f>IF(OR('Full menu'!AB51="MDC",'Full menu'!AB51="PERF"),"rude",IF(OR('Full menu'!AB51="PCB",'Full menu'!AB51="AERF",'Full menu'!AB51="UD"),"inter",IF(OR('Full menu'!AB51="ACB",'Full menu'!AB51="LCERT",'Full menu'!AB51="LERT",'Full menu'!AB51="FCERT",'Full menu'!AB51="FCMT",'Full menu'!AB51="LCMT",'Full menu'!AB51="LMT",'Full menu'!AB51="LCIT",'Full menu'!AB51="FCIT",'Full menu'!AB51="LIT",'Full menu'!AB51="MwERT",'Full menu'!AB51="ERwMT",'Full menu'!AB51="M&amp;ERT",'Full menu'!AB51="MwIT",'Full menu'!AB51="IwMT",'Full menu'!AB51="M&amp;IT",'Full menu'!AB51="IwERT",'Full menu'!AB51="ERwIT",'Full menu'!AB51="I&amp;ERT",'Full menu'!AB51="ER&amp;M&amp;IT",'Full menu'!AB51="LSD"),"subst",IF(OR('Full menu'!AB51="FERT",'Full menu'!AB51="FMT",'Full menu'!AB51="FIT",'Full menu'!AB51="WSD"),"intens",""))))</f>
        <v>subst</v>
      </c>
      <c r="AC51" s="4" t="str">
        <f>IF(OR('Full menu'!AC51="MDC",'Full menu'!AC51="PERF"),"rude",IF(OR('Full menu'!AC51="PCB",'Full menu'!AC51="AERF",'Full menu'!AC51="UD"),"inter",IF(OR('Full menu'!AC51="ACB",'Full menu'!AC51="LCERT",'Full menu'!AC51="LERT",'Full menu'!AC51="FCERT",'Full menu'!AC51="FCMT",'Full menu'!AC51="LCMT",'Full menu'!AC51="LMT",'Full menu'!AC51="LCIT",'Full menu'!AC51="FCIT",'Full menu'!AC51="LIT",'Full menu'!AC51="MwERT",'Full menu'!AC51="ERwMT",'Full menu'!AC51="M&amp;ERT",'Full menu'!AC51="MwIT",'Full menu'!AC51="IwMT",'Full menu'!AC51="M&amp;IT",'Full menu'!AC51="IwERT",'Full menu'!AC51="ERwIT",'Full menu'!AC51="I&amp;ERT",'Full menu'!AC51="ER&amp;M&amp;IT",'Full menu'!AC51="LSD"),"subst",IF(OR('Full menu'!AC51="FERT",'Full menu'!AC51="FMT",'Full menu'!AC51="FIT",'Full menu'!AC51="WSD"),"intens",""))))</f>
        <v>subst</v>
      </c>
      <c r="AD51" s="4" t="str">
        <f>IF(OR('Full menu'!AD51="MDC",'Full menu'!AD51="PERF"),"rude",IF(OR('Full menu'!AD51="PCB",'Full menu'!AD51="AERF",'Full menu'!AD51="UD"),"inter",IF(OR('Full menu'!AD51="ACB",'Full menu'!AD51="LCERT",'Full menu'!AD51="LERT",'Full menu'!AD51="FCERT",'Full menu'!AD51="FCMT",'Full menu'!AD51="LCMT",'Full menu'!AD51="LMT",'Full menu'!AD51="LCIT",'Full menu'!AD51="FCIT",'Full menu'!AD51="LIT",'Full menu'!AD51="MwERT",'Full menu'!AD51="ERwMT",'Full menu'!AD51="M&amp;ERT",'Full menu'!AD51="MwIT",'Full menu'!AD51="IwMT",'Full menu'!AD51="M&amp;IT",'Full menu'!AD51="IwERT",'Full menu'!AD51="ERwIT",'Full menu'!AD51="I&amp;ERT",'Full menu'!AD51="ER&amp;M&amp;IT",'Full menu'!AD51="LSD"),"subst",IF(OR('Full menu'!AD51="FERT",'Full menu'!AD51="FMT",'Full menu'!AD51="FIT",'Full menu'!AD51="WSD"),"intens",""))))</f>
        <v>subst</v>
      </c>
      <c r="AE51" s="4" t="str">
        <f>IF(OR('Full menu'!AE51="MDC",'Full menu'!AE51="PERF"),"rude",IF(OR('Full menu'!AE51="PCB",'Full menu'!AE51="AERF",'Full menu'!AE51="UD"),"inter",IF(OR('Full menu'!AE51="ACB",'Full menu'!AE51="LCERT",'Full menu'!AE51="LERT",'Full menu'!AE51="FCERT",'Full menu'!AE51="FCMT",'Full menu'!AE51="LCMT",'Full menu'!AE51="LMT",'Full menu'!AE51="LCIT",'Full menu'!AE51="FCIT",'Full menu'!AE51="LIT",'Full menu'!AE51="MwERT",'Full menu'!AE51="ERwMT",'Full menu'!AE51="M&amp;ERT",'Full menu'!AE51="MwIT",'Full menu'!AE51="IwMT",'Full menu'!AE51="M&amp;IT",'Full menu'!AE51="IwERT",'Full menu'!AE51="ERwIT",'Full menu'!AE51="I&amp;ERT",'Full menu'!AE51="ER&amp;M&amp;IT",'Full menu'!AE51="LSD"),"subst",IF(OR('Full menu'!AE51="FERT",'Full menu'!AE51="FMT",'Full menu'!AE51="FIT",'Full menu'!AE51="WSD"),"intens",""))))</f>
        <v>subst</v>
      </c>
      <c r="AF51" s="4" t="str">
        <f>IF(OR('Full menu'!AF51="MDC",'Full menu'!AF51="PERF"),"rude",IF(OR('Full menu'!AF51="PCB",'Full menu'!AF51="AERF",'Full menu'!AF51="UD"),"inter",IF(OR('Full menu'!AF51="ACB",'Full menu'!AF51="LCERT",'Full menu'!AF51="LERT",'Full menu'!AF51="FCERT",'Full menu'!AF51="FCMT",'Full menu'!AF51="LCMT",'Full menu'!AF51="LMT",'Full menu'!AF51="LCIT",'Full menu'!AF51="FCIT",'Full menu'!AF51="LIT",'Full menu'!AF51="MwERT",'Full menu'!AF51="ERwMT",'Full menu'!AF51="M&amp;ERT",'Full menu'!AF51="MwIT",'Full menu'!AF51="IwMT",'Full menu'!AF51="M&amp;IT",'Full menu'!AF51="IwERT",'Full menu'!AF51="ERwIT",'Full menu'!AF51="I&amp;ERT",'Full menu'!AF51="ER&amp;M&amp;IT",'Full menu'!AF51="LSD"),"subst",IF(OR('Full menu'!AF51="FERT",'Full menu'!AF51="FMT",'Full menu'!AF51="FIT",'Full menu'!AF51="WSD"),"intens",""))))</f>
        <v>subst</v>
      </c>
      <c r="AG51" s="4" t="str">
        <f>IF(OR('Full menu'!AG51="MDC",'Full menu'!AG51="PERF"),"rude",IF(OR('Full menu'!AG51="PCB",'Full menu'!AG51="AERF",'Full menu'!AG51="UD"),"inter",IF(OR('Full menu'!AG51="ACB",'Full menu'!AG51="LCERT",'Full menu'!AG51="LERT",'Full menu'!AG51="FCERT",'Full menu'!AG51="FCMT",'Full menu'!AG51="LCMT",'Full menu'!AG51="LMT",'Full menu'!AG51="LCIT",'Full menu'!AG51="FCIT",'Full menu'!AG51="LIT",'Full menu'!AG51="MwERT",'Full menu'!AG51="ERwMT",'Full menu'!AG51="M&amp;ERT",'Full menu'!AG51="MwIT",'Full menu'!AG51="IwMT",'Full menu'!AG51="M&amp;IT",'Full menu'!AG51="IwERT",'Full menu'!AG51="ERwIT",'Full menu'!AG51="I&amp;ERT",'Full menu'!AG51="ER&amp;M&amp;IT",'Full menu'!AG51="LSD"),"subst",IF(OR('Full menu'!AG51="FERT",'Full menu'!AG51="FMT",'Full menu'!AG51="FIT",'Full menu'!AG51="WSD"),"intens",""))))</f>
        <v>subst</v>
      </c>
      <c r="AH51" s="4" t="str">
        <f>IF(OR('Full menu'!AH51="MDC",'Full menu'!AH51="PERF"),"rude",IF(OR('Full menu'!AH51="PCB",'Full menu'!AH51="AERF",'Full menu'!AH51="UD"),"inter",IF(OR('Full menu'!AH51="ACB",'Full menu'!AH51="LCERT",'Full menu'!AH51="LERT",'Full menu'!AH51="FCERT",'Full menu'!AH51="FCMT",'Full menu'!AH51="LCMT",'Full menu'!AH51="LMT",'Full menu'!AH51="LCIT",'Full menu'!AH51="FCIT",'Full menu'!AH51="LIT",'Full menu'!AH51="MwERT",'Full menu'!AH51="ERwMT",'Full menu'!AH51="M&amp;ERT",'Full menu'!AH51="MwIT",'Full menu'!AH51="IwMT",'Full menu'!AH51="M&amp;IT",'Full menu'!AH51="IwERT",'Full menu'!AH51="ERwIT",'Full menu'!AH51="I&amp;ERT",'Full menu'!AH51="ER&amp;M&amp;IT",'Full menu'!AH51="LSD"),"subst",IF(OR('Full menu'!AH51="FERT",'Full menu'!AH51="FMT",'Full menu'!AH51="FIT",'Full menu'!AH51="WSD"),"intens",""))))</f>
        <v>subst</v>
      </c>
      <c r="AI51" s="4" t="str">
        <f>IF(OR('Full menu'!AI51="MDC",'Full menu'!AI51="PERF"),"rude",IF(OR('Full menu'!AI51="PCB",'Full menu'!AI51="AERF",'Full menu'!AI51="UD"),"inter",IF(OR('Full menu'!AI51="ACB",'Full menu'!AI51="LCERT",'Full menu'!AI51="LERT",'Full menu'!AI51="FCERT",'Full menu'!AI51="FCMT",'Full menu'!AI51="LCMT",'Full menu'!AI51="LMT",'Full menu'!AI51="LCIT",'Full menu'!AI51="FCIT",'Full menu'!AI51="LIT",'Full menu'!AI51="MwERT",'Full menu'!AI51="ERwMT",'Full menu'!AI51="M&amp;ERT",'Full menu'!AI51="MwIT",'Full menu'!AI51="IwMT",'Full menu'!AI51="M&amp;IT",'Full menu'!AI51="IwERT",'Full menu'!AI51="ERwIT",'Full menu'!AI51="I&amp;ERT",'Full menu'!AI51="ER&amp;M&amp;IT",'Full menu'!AI51="LSD"),"subst",IF(OR('Full menu'!AI51="FERT",'Full menu'!AI51="FMT",'Full menu'!AI51="FIT",'Full menu'!AI51="WSD"),"intens",""))))</f>
        <v>intens</v>
      </c>
      <c r="AJ51" s="4" t="str">
        <f>IF(OR('Full menu'!AJ51="MDC",'Full menu'!AJ51="PERF"),"rude",IF(OR('Full menu'!AJ51="PCB",'Full menu'!AJ51="AERF",'Full menu'!AJ51="UD"),"inter",IF(OR('Full menu'!AJ51="ACB",'Full menu'!AJ51="LCERT",'Full menu'!AJ51="LERT",'Full menu'!AJ51="FCERT",'Full menu'!AJ51="FCMT",'Full menu'!AJ51="LCMT",'Full menu'!AJ51="LMT",'Full menu'!AJ51="LCIT",'Full menu'!AJ51="FCIT",'Full menu'!AJ51="LIT",'Full menu'!AJ51="MwERT",'Full menu'!AJ51="ERwMT",'Full menu'!AJ51="M&amp;ERT",'Full menu'!AJ51="MwIT",'Full menu'!AJ51="IwMT",'Full menu'!AJ51="M&amp;IT",'Full menu'!AJ51="IwERT",'Full menu'!AJ51="ERwIT",'Full menu'!AJ51="I&amp;ERT",'Full menu'!AJ51="ER&amp;M&amp;IT",'Full menu'!AJ51="LSD"),"subst",IF(OR('Full menu'!AJ51="FERT",'Full menu'!AJ51="FMT",'Full menu'!AJ51="FIT",'Full menu'!AJ51="WSD"),"intens",""))))</f>
        <v>intens</v>
      </c>
      <c r="AK51" s="4" t="str">
        <f>IF(OR('Full menu'!AK51="MDC",'Full menu'!AK51="PERF"),"rude",IF(OR('Full menu'!AK51="PCB",'Full menu'!AK51="AERF",'Full menu'!AK51="UD"),"inter",IF(OR('Full menu'!AK51="ACB",'Full menu'!AK51="LCERT",'Full menu'!AK51="LERT",'Full menu'!AK51="FCERT",'Full menu'!AK51="FCMT",'Full menu'!AK51="LCMT",'Full menu'!AK51="LMT",'Full menu'!AK51="LCIT",'Full menu'!AK51="FCIT",'Full menu'!AK51="LIT",'Full menu'!AK51="MwERT",'Full menu'!AK51="ERwMT",'Full menu'!AK51="M&amp;ERT",'Full menu'!AK51="MwIT",'Full menu'!AK51="IwMT",'Full menu'!AK51="M&amp;IT",'Full menu'!AK51="IwERT",'Full menu'!AK51="ERwIT",'Full menu'!AK51="I&amp;ERT",'Full menu'!AK51="ER&amp;M&amp;IT",'Full menu'!AK51="LSD"),"subst",IF(OR('Full menu'!AK51="FERT",'Full menu'!AK51="FMT",'Full menu'!AK51="FIT",'Full menu'!AK51="WSD"),"intens",""))))</f>
        <v>intens</v>
      </c>
      <c r="AL51" s="4" t="str">
        <f>IF(OR('Full menu'!AL51="MDC",'Full menu'!AL51="PERF"),"rude",IF(OR('Full menu'!AL51="PCB",'Full menu'!AL51="AERF",'Full menu'!AL51="UD"),"inter",IF(OR('Full menu'!AL51="ACB",'Full menu'!AL51="LCERT",'Full menu'!AL51="LERT",'Full menu'!AL51="FCERT",'Full menu'!AL51="FCMT",'Full menu'!AL51="LCMT",'Full menu'!AL51="LMT",'Full menu'!AL51="LCIT",'Full menu'!AL51="FCIT",'Full menu'!AL51="LIT",'Full menu'!AL51="MwERT",'Full menu'!AL51="ERwMT",'Full menu'!AL51="M&amp;ERT",'Full menu'!AL51="MwIT",'Full menu'!AL51="IwMT",'Full menu'!AL51="M&amp;IT",'Full menu'!AL51="IwERT",'Full menu'!AL51="ERwIT",'Full menu'!AL51="I&amp;ERT",'Full menu'!AL51="ER&amp;M&amp;IT",'Full menu'!AL51="LSD"),"subst",IF(OR('Full menu'!AL51="FERT",'Full menu'!AL51="FMT",'Full menu'!AL51="FIT",'Full menu'!AL51="WSD"),"intens",""))))</f>
        <v>intens</v>
      </c>
      <c r="AM51" s="4" t="str">
        <f>IF(OR('Full menu'!AM51="MDC",'Full menu'!AM51="PERF"),"rude",IF(OR('Full menu'!AM51="PCB",'Full menu'!AM51="AERF",'Full menu'!AM51="UD"),"inter",IF(OR('Full menu'!AM51="ACB",'Full menu'!AM51="LCERT",'Full menu'!AM51="LERT",'Full menu'!AM51="FCERT",'Full menu'!AM51="FCMT",'Full menu'!AM51="LCMT",'Full menu'!AM51="LMT",'Full menu'!AM51="LCIT",'Full menu'!AM51="FCIT",'Full menu'!AM51="LIT",'Full menu'!AM51="MwERT",'Full menu'!AM51="ERwMT",'Full menu'!AM51="M&amp;ERT",'Full menu'!AM51="MwIT",'Full menu'!AM51="IwMT",'Full menu'!AM51="M&amp;IT",'Full menu'!AM51="IwERT",'Full menu'!AM51="ERwIT",'Full menu'!AM51="I&amp;ERT",'Full menu'!AM51="ER&amp;M&amp;IT",'Full menu'!AM51="LSD"),"subst",IF(OR('Full menu'!AM51="FERT",'Full menu'!AM51="FMT",'Full menu'!AM51="FIT",'Full menu'!AM51="WSD"),"intens",""))))</f>
        <v>intens</v>
      </c>
      <c r="AN51" s="4" t="str">
        <f>IF(OR('Full menu'!AN51="MDC",'Full menu'!AN51="PERF"),"rude",IF(OR('Full menu'!AN51="PCB",'Full menu'!AN51="AERF",'Full menu'!AN51="UD"),"inter",IF(OR('Full menu'!AN51="ACB",'Full menu'!AN51="LCERT",'Full menu'!AN51="LERT",'Full menu'!AN51="FCERT",'Full menu'!AN51="FCMT",'Full menu'!AN51="LCMT",'Full menu'!AN51="LMT",'Full menu'!AN51="LCIT",'Full menu'!AN51="FCIT",'Full menu'!AN51="LIT",'Full menu'!AN51="MwERT",'Full menu'!AN51="ERwMT",'Full menu'!AN51="M&amp;ERT",'Full menu'!AN51="MwIT",'Full menu'!AN51="IwMT",'Full menu'!AN51="M&amp;IT",'Full menu'!AN51="IwERT",'Full menu'!AN51="ERwIT",'Full menu'!AN51="I&amp;ERT",'Full menu'!AN51="ER&amp;M&amp;IT",'Full menu'!AN51="LSD"),"subst",IF(OR('Full menu'!AN51="FERT",'Full menu'!AN51="FMT",'Full menu'!AN51="FIT",'Full menu'!AN51="WSD"),"intens",""))))</f>
        <v>intens</v>
      </c>
      <c r="AO51" s="4" t="str">
        <f>IF(OR('Full menu'!AO51="MDC",'Full menu'!AO51="PERF"),"rude",IF(OR('Full menu'!AO51="PCB",'Full menu'!AO51="AERF",'Full menu'!AO51="UD"),"inter",IF(OR('Full menu'!AO51="ACB",'Full menu'!AO51="LCERT",'Full menu'!AO51="LERT",'Full menu'!AO51="FCERT",'Full menu'!AO51="FCMT",'Full menu'!AO51="LCMT",'Full menu'!AO51="LMT",'Full menu'!AO51="LCIT",'Full menu'!AO51="FCIT",'Full menu'!AO51="LIT",'Full menu'!AO51="MwERT",'Full menu'!AO51="ERwMT",'Full menu'!AO51="M&amp;ERT",'Full menu'!AO51="MwIT",'Full menu'!AO51="IwMT",'Full menu'!AO51="M&amp;IT",'Full menu'!AO51="IwERT",'Full menu'!AO51="ERwIT",'Full menu'!AO51="I&amp;ERT",'Full menu'!AO51="ER&amp;M&amp;IT",'Full menu'!AO51="LSD"),"subst",IF(OR('Full menu'!AO51="FERT",'Full menu'!AO51="FMT",'Full menu'!AO51="FIT",'Full menu'!AO51="WSD"),"intens",""))))</f>
        <v>intens</v>
      </c>
      <c r="AP51" s="4" t="str">
        <f>IF(OR('Full menu'!AP51="MDC",'Full menu'!AP51="PERF"),"rude",IF(OR('Full menu'!AP51="PCB",'Full menu'!AP51="AERF",'Full menu'!AP51="UD"),"inter",IF(OR('Full menu'!AP51="ACB",'Full menu'!AP51="LCERT",'Full menu'!AP51="LERT",'Full menu'!AP51="FCERT",'Full menu'!AP51="FCMT",'Full menu'!AP51="LCMT",'Full menu'!AP51="LMT",'Full menu'!AP51="LCIT",'Full menu'!AP51="FCIT",'Full menu'!AP51="LIT",'Full menu'!AP51="MwERT",'Full menu'!AP51="ERwMT",'Full menu'!AP51="M&amp;ERT",'Full menu'!AP51="MwIT",'Full menu'!AP51="IwMT",'Full menu'!AP51="M&amp;IT",'Full menu'!AP51="IwERT",'Full menu'!AP51="ERwIT",'Full menu'!AP51="I&amp;ERT",'Full menu'!AP51="ER&amp;M&amp;IT",'Full menu'!AP51="LSD"),"subst",IF(OR('Full menu'!AP51="FERT",'Full menu'!AP51="FMT",'Full menu'!AP51="FIT",'Full menu'!AP51="WSD"),"intens",""))))</f>
        <v>intens</v>
      </c>
      <c r="AQ51" s="4" t="str">
        <f>IF(OR('Full menu'!AQ51="MDC",'Full menu'!AQ51="PERF"),"rude",IF(OR('Full menu'!AQ51="PCB",'Full menu'!AQ51="AERF",'Full menu'!AQ51="UD"),"inter",IF(OR('Full menu'!AQ51="ACB",'Full menu'!AQ51="LCERT",'Full menu'!AQ51="LERT",'Full menu'!AQ51="FCERT",'Full menu'!AQ51="FCMT",'Full menu'!AQ51="LCMT",'Full menu'!AQ51="LMT",'Full menu'!AQ51="LCIT",'Full menu'!AQ51="FCIT",'Full menu'!AQ51="LIT",'Full menu'!AQ51="MwERT",'Full menu'!AQ51="ERwMT",'Full menu'!AQ51="M&amp;ERT",'Full menu'!AQ51="MwIT",'Full menu'!AQ51="IwMT",'Full menu'!AQ51="M&amp;IT",'Full menu'!AQ51="IwERT",'Full menu'!AQ51="ERwIT",'Full menu'!AQ51="I&amp;ERT",'Full menu'!AQ51="ER&amp;M&amp;IT",'Full menu'!AQ51="LSD"),"subst",IF(OR('Full menu'!AQ51="FERT",'Full menu'!AQ51="FMT",'Full menu'!AQ51="FIT",'Full menu'!AQ51="WSD"),"intens",""))))</f>
        <v>intens</v>
      </c>
      <c r="AR51" s="4" t="str">
        <f>IF(OR('Full menu'!AR51="MDC",'Full menu'!AR51="PERF"),"rude",IF(OR('Full menu'!AR51="PCB",'Full menu'!AR51="AERF",'Full menu'!AR51="UD"),"inter",IF(OR('Full menu'!AR51="ACB",'Full menu'!AR51="LCERT",'Full menu'!AR51="LERT",'Full menu'!AR51="FCERT",'Full menu'!AR51="FCMT",'Full menu'!AR51="LCMT",'Full menu'!AR51="LMT",'Full menu'!AR51="LCIT",'Full menu'!AR51="FCIT",'Full menu'!AR51="LIT",'Full menu'!AR51="MwERT",'Full menu'!AR51="ERwMT",'Full menu'!AR51="M&amp;ERT",'Full menu'!AR51="MwIT",'Full menu'!AR51="IwMT",'Full menu'!AR51="M&amp;IT",'Full menu'!AR51="IwERT",'Full menu'!AR51="ERwIT",'Full menu'!AR51="I&amp;ERT",'Full menu'!AR51="ER&amp;M&amp;IT",'Full menu'!AR51="LSD"),"subst",IF(OR('Full menu'!AR51="FERT",'Full menu'!AR51="FMT",'Full menu'!AR51="FIT",'Full menu'!AR51="WSD"),"intens",""))))</f>
        <v>intens</v>
      </c>
      <c r="AS51" s="4" t="str">
        <f>IF(OR('Full menu'!AS51="MDC",'Full menu'!AS51="PERF"),"rude",IF(OR('Full menu'!AS51="PCB",'Full menu'!AS51="AERF",'Full menu'!AS51="UD"),"inter",IF(OR('Full menu'!AS51="ACB",'Full menu'!AS51="LCERT",'Full menu'!AS51="LERT",'Full menu'!AS51="FCERT",'Full menu'!AS51="FCMT",'Full menu'!AS51="LCMT",'Full menu'!AS51="LMT",'Full menu'!AS51="LCIT",'Full menu'!AS51="FCIT",'Full menu'!AS51="LIT",'Full menu'!AS51="MwERT",'Full menu'!AS51="ERwMT",'Full menu'!AS51="M&amp;ERT",'Full menu'!AS51="MwIT",'Full menu'!AS51="IwMT",'Full menu'!AS51="M&amp;IT",'Full menu'!AS51="IwERT",'Full menu'!AS51="ERwIT",'Full menu'!AS51="I&amp;ERT",'Full menu'!AS51="ER&amp;M&amp;IT",'Full menu'!AS51="LSD"),"subst",IF(OR('Full menu'!AS51="FERT",'Full menu'!AS51="FMT",'Full menu'!AS51="FIT",'Full menu'!AS51="WSD"),"intens",""))))</f>
        <v>intens</v>
      </c>
    </row>
    <row r="52" spans="1:45" x14ac:dyDescent="0.2">
      <c r="A52" s="4" t="s">
        <v>74</v>
      </c>
      <c r="B52" s="4" t="str">
        <f>IF(OR('Full menu'!B52="MDC",'Full menu'!B52="PERF"),"rude",IF(OR('Full menu'!B52="PCB",'Full menu'!B52="AERF",'Full menu'!B52="UD"),"inter",IF(OR('Full menu'!B52="ACB",'Full menu'!B52="LCERT",'Full menu'!B52="LERT",'Full menu'!B52="FCERT",'Full menu'!B52="FCMT",'Full menu'!B52="LCMT",'Full menu'!B52="LMT",'Full menu'!B52="LCIT",'Full menu'!B52="FCIT",'Full menu'!B52="LIT",'Full menu'!B52="MwERT",'Full menu'!B52="ERwMT",'Full menu'!B52="M&amp;ERT",'Full menu'!B52="MwIT",'Full menu'!B52="IwMT",'Full menu'!B52="M&amp;IT",'Full menu'!B52="IwERT",'Full menu'!B52="ERwIT",'Full menu'!B52="I&amp;ERT",'Full menu'!B52="ER&amp;M&amp;IT",'Full menu'!B52="LSD"),"subst",IF(OR('Full menu'!B52="FERT",'Full menu'!B52="FMT",'Full menu'!B52="FIT",'Full menu'!B52="WSD"),"intens",""))))</f>
        <v>inter</v>
      </c>
      <c r="C52" s="4" t="str">
        <f>IF(OR('Full menu'!C52="MDC",'Full menu'!C52="PERF"),"rude",IF(OR('Full menu'!C52="PCB",'Full menu'!C52="AERF",'Full menu'!C52="UD"),"inter",IF(OR('Full menu'!C52="ACB",'Full menu'!C52="LCERT",'Full menu'!C52="LERT",'Full menu'!C52="FCERT",'Full menu'!C52="FCMT",'Full menu'!C52="LCMT",'Full menu'!C52="LMT",'Full menu'!C52="LCIT",'Full menu'!C52="FCIT",'Full menu'!C52="LIT",'Full menu'!C52="MwERT",'Full menu'!C52="ERwMT",'Full menu'!C52="M&amp;ERT",'Full menu'!C52="MwIT",'Full menu'!C52="IwMT",'Full menu'!C52="M&amp;IT",'Full menu'!C52="IwERT",'Full menu'!C52="ERwIT",'Full menu'!C52="I&amp;ERT",'Full menu'!C52="ER&amp;M&amp;IT",'Full menu'!C52="LSD"),"subst",IF(OR('Full menu'!C52="FERT",'Full menu'!C52="FMT",'Full menu'!C52="FIT",'Full menu'!C52="WSD"),"intens",""))))</f>
        <v>inter</v>
      </c>
      <c r="D52" s="4" t="str">
        <f>IF(OR('Full menu'!D52="MDC",'Full menu'!D52="PERF"),"rude",IF(OR('Full menu'!D52="PCB",'Full menu'!D52="AERF",'Full menu'!D52="UD"),"inter",IF(OR('Full menu'!D52="ACB",'Full menu'!D52="LCERT",'Full menu'!D52="LERT",'Full menu'!D52="FCERT",'Full menu'!D52="FCMT",'Full menu'!D52="LCMT",'Full menu'!D52="LMT",'Full menu'!D52="LCIT",'Full menu'!D52="FCIT",'Full menu'!D52="LIT",'Full menu'!D52="MwERT",'Full menu'!D52="ERwMT",'Full menu'!D52="M&amp;ERT",'Full menu'!D52="MwIT",'Full menu'!D52="IwMT",'Full menu'!D52="M&amp;IT",'Full menu'!D52="IwERT",'Full menu'!D52="ERwIT",'Full menu'!D52="I&amp;ERT",'Full menu'!D52="ER&amp;M&amp;IT",'Full menu'!D52="LSD"),"subst",IF(OR('Full menu'!D52="FERT",'Full menu'!D52="FMT",'Full menu'!D52="FIT",'Full menu'!D52="WSD"),"intens",""))))</f>
        <v>inter</v>
      </c>
      <c r="E52" s="4" t="str">
        <f>IF(OR('Full menu'!E52="MDC",'Full menu'!E52="PERF"),"rude",IF(OR('Full menu'!E52="PCB",'Full menu'!E52="AERF",'Full menu'!E52="UD"),"inter",IF(OR('Full menu'!E52="ACB",'Full menu'!E52="LCERT",'Full menu'!E52="LERT",'Full menu'!E52="FCERT",'Full menu'!E52="FCMT",'Full menu'!E52="LCMT",'Full menu'!E52="LMT",'Full menu'!E52="LCIT",'Full menu'!E52="FCIT",'Full menu'!E52="LIT",'Full menu'!E52="MwERT",'Full menu'!E52="ERwMT",'Full menu'!E52="M&amp;ERT",'Full menu'!E52="MwIT",'Full menu'!E52="IwMT",'Full menu'!E52="M&amp;IT",'Full menu'!E52="IwERT",'Full menu'!E52="ERwIT",'Full menu'!E52="I&amp;ERT",'Full menu'!E52="ER&amp;M&amp;IT",'Full menu'!E52="LSD"),"subst",IF(OR('Full menu'!E52="FERT",'Full menu'!E52="FMT",'Full menu'!E52="FIT",'Full menu'!E52="WSD"),"intens",""))))</f>
        <v>inter</v>
      </c>
      <c r="F52" s="4" t="str">
        <f>IF(OR('Full menu'!F52="MDC",'Full menu'!F52="PERF"),"rude",IF(OR('Full menu'!F52="PCB",'Full menu'!F52="AERF",'Full menu'!F52="UD"),"inter",IF(OR('Full menu'!F52="ACB",'Full menu'!F52="LCERT",'Full menu'!F52="LERT",'Full menu'!F52="FCERT",'Full menu'!F52="FCMT",'Full menu'!F52="LCMT",'Full menu'!F52="LMT",'Full menu'!F52="LCIT",'Full menu'!F52="FCIT",'Full menu'!F52="LIT",'Full menu'!F52="MwERT",'Full menu'!F52="ERwMT",'Full menu'!F52="M&amp;ERT",'Full menu'!F52="MwIT",'Full menu'!F52="IwMT",'Full menu'!F52="M&amp;IT",'Full menu'!F52="IwERT",'Full menu'!F52="ERwIT",'Full menu'!F52="I&amp;ERT",'Full menu'!F52="ER&amp;M&amp;IT",'Full menu'!F52="LSD"),"subst",IF(OR('Full menu'!F52="FERT",'Full menu'!F52="FMT",'Full menu'!F52="FIT",'Full menu'!F52="WSD"),"intens",""))))</f>
        <v>inter</v>
      </c>
      <c r="G52" s="4" t="str">
        <f>IF(OR('Full menu'!G52="MDC",'Full menu'!G52="PERF"),"rude",IF(OR('Full menu'!G52="PCB",'Full menu'!G52="AERF",'Full menu'!G52="UD"),"inter",IF(OR('Full menu'!G52="ACB",'Full menu'!G52="LCERT",'Full menu'!G52="LERT",'Full menu'!G52="FCERT",'Full menu'!G52="FCMT",'Full menu'!G52="LCMT",'Full menu'!G52="LMT",'Full menu'!G52="LCIT",'Full menu'!G52="FCIT",'Full menu'!G52="LIT",'Full menu'!G52="MwERT",'Full menu'!G52="ERwMT",'Full menu'!G52="M&amp;ERT",'Full menu'!G52="MwIT",'Full menu'!G52="IwMT",'Full menu'!G52="M&amp;IT",'Full menu'!G52="IwERT",'Full menu'!G52="ERwIT",'Full menu'!G52="I&amp;ERT",'Full menu'!G52="ER&amp;M&amp;IT",'Full menu'!G52="LSD"),"subst",IF(OR('Full menu'!G52="FERT",'Full menu'!G52="FMT",'Full menu'!G52="FIT",'Full menu'!G52="WSD"),"intens",""))))</f>
        <v>inter</v>
      </c>
      <c r="H52" s="4" t="str">
        <f>IF(OR('Full menu'!H52="MDC",'Full menu'!H52="PERF"),"rude",IF(OR('Full menu'!H52="PCB",'Full menu'!H52="AERF",'Full menu'!H52="UD"),"inter",IF(OR('Full menu'!H52="ACB",'Full menu'!H52="LCERT",'Full menu'!H52="LERT",'Full menu'!H52="FCERT",'Full menu'!H52="FCMT",'Full menu'!H52="LCMT",'Full menu'!H52="LMT",'Full menu'!H52="LCIT",'Full menu'!H52="FCIT",'Full menu'!H52="LIT",'Full menu'!H52="MwERT",'Full menu'!H52="ERwMT",'Full menu'!H52="M&amp;ERT",'Full menu'!H52="MwIT",'Full menu'!H52="IwMT",'Full menu'!H52="M&amp;IT",'Full menu'!H52="IwERT",'Full menu'!H52="ERwIT",'Full menu'!H52="I&amp;ERT",'Full menu'!H52="ER&amp;M&amp;IT",'Full menu'!H52="LSD"),"subst",IF(OR('Full menu'!H52="FERT",'Full menu'!H52="FMT",'Full menu'!H52="FIT",'Full menu'!H52="WSD"),"intens",""))))</f>
        <v>inter</v>
      </c>
      <c r="I52" s="4" t="str">
        <f>IF(OR('Full menu'!I52="MDC",'Full menu'!I52="PERF"),"rude",IF(OR('Full menu'!I52="PCB",'Full menu'!I52="AERF",'Full menu'!I52="UD"),"inter",IF(OR('Full menu'!I52="ACB",'Full menu'!I52="LCERT",'Full menu'!I52="LERT",'Full menu'!I52="FCERT",'Full menu'!I52="FCMT",'Full menu'!I52="LCMT",'Full menu'!I52="LMT",'Full menu'!I52="LCIT",'Full menu'!I52="FCIT",'Full menu'!I52="LIT",'Full menu'!I52="MwERT",'Full menu'!I52="ERwMT",'Full menu'!I52="M&amp;ERT",'Full menu'!I52="MwIT",'Full menu'!I52="IwMT",'Full menu'!I52="M&amp;IT",'Full menu'!I52="IwERT",'Full menu'!I52="ERwIT",'Full menu'!I52="I&amp;ERT",'Full menu'!I52="ER&amp;M&amp;IT",'Full menu'!I52="LSD"),"subst",IF(OR('Full menu'!I52="FERT",'Full menu'!I52="FMT",'Full menu'!I52="FIT",'Full menu'!I52="WSD"),"intens",""))))</f>
        <v>inter</v>
      </c>
      <c r="J52" s="4" t="str">
        <f>IF(OR('Full menu'!J52="MDC",'Full menu'!J52="PERF"),"rude",IF(OR('Full menu'!J52="PCB",'Full menu'!J52="AERF",'Full menu'!J52="UD"),"inter",IF(OR('Full menu'!J52="ACB",'Full menu'!J52="LCERT",'Full menu'!J52="LERT",'Full menu'!J52="FCERT",'Full menu'!J52="FCMT",'Full menu'!J52="LCMT",'Full menu'!J52="LMT",'Full menu'!J52="LCIT",'Full menu'!J52="FCIT",'Full menu'!J52="LIT",'Full menu'!J52="MwERT",'Full menu'!J52="ERwMT",'Full menu'!J52="M&amp;ERT",'Full menu'!J52="MwIT",'Full menu'!J52="IwMT",'Full menu'!J52="M&amp;IT",'Full menu'!J52="IwERT",'Full menu'!J52="ERwIT",'Full menu'!J52="I&amp;ERT",'Full menu'!J52="ER&amp;M&amp;IT",'Full menu'!J52="LSD"),"subst",IF(OR('Full menu'!J52="FERT",'Full menu'!J52="FMT",'Full menu'!J52="FIT",'Full menu'!J52="WSD"),"intens",""))))</f>
        <v>subst</v>
      </c>
      <c r="K52" s="4" t="str">
        <f>IF(OR('Full menu'!K52="MDC",'Full menu'!K52="PERF"),"rude",IF(OR('Full menu'!K52="PCB",'Full menu'!K52="AERF",'Full menu'!K52="UD"),"inter",IF(OR('Full menu'!K52="ACB",'Full menu'!K52="LCERT",'Full menu'!K52="LERT",'Full menu'!K52="FCERT",'Full menu'!K52="FCMT",'Full menu'!K52="LCMT",'Full menu'!K52="LMT",'Full menu'!K52="LCIT",'Full menu'!K52="FCIT",'Full menu'!K52="LIT",'Full menu'!K52="MwERT",'Full menu'!K52="ERwMT",'Full menu'!K52="M&amp;ERT",'Full menu'!K52="MwIT",'Full menu'!K52="IwMT",'Full menu'!K52="M&amp;IT",'Full menu'!K52="IwERT",'Full menu'!K52="ERwIT",'Full menu'!K52="I&amp;ERT",'Full menu'!K52="ER&amp;M&amp;IT",'Full menu'!K52="LSD"),"subst",IF(OR('Full menu'!K52="FERT",'Full menu'!K52="FMT",'Full menu'!K52="FIT",'Full menu'!K52="WSD"),"intens",""))))</f>
        <v>subst</v>
      </c>
      <c r="L52" s="4" t="str">
        <f>IF(OR('Full menu'!L52="MDC",'Full menu'!L52="PERF"),"rude",IF(OR('Full menu'!L52="PCB",'Full menu'!L52="AERF",'Full menu'!L52="UD"),"inter",IF(OR('Full menu'!L52="ACB",'Full menu'!L52="LCERT",'Full menu'!L52="LERT",'Full menu'!L52="FCERT",'Full menu'!L52="FCMT",'Full menu'!L52="LCMT",'Full menu'!L52="LMT",'Full menu'!L52="LCIT",'Full menu'!L52="FCIT",'Full menu'!L52="LIT",'Full menu'!L52="MwERT",'Full menu'!L52="ERwMT",'Full menu'!L52="M&amp;ERT",'Full menu'!L52="MwIT",'Full menu'!L52="IwMT",'Full menu'!L52="M&amp;IT",'Full menu'!L52="IwERT",'Full menu'!L52="ERwIT",'Full menu'!L52="I&amp;ERT",'Full menu'!L52="ER&amp;M&amp;IT",'Full menu'!L52="LSD"),"subst",IF(OR('Full menu'!L52="FERT",'Full menu'!L52="FMT",'Full menu'!L52="FIT",'Full menu'!L52="WSD"),"intens",""))))</f>
        <v>subst</v>
      </c>
      <c r="M52" s="4" t="str">
        <f>IF(OR('Full menu'!M52="MDC",'Full menu'!M52="PERF"),"rude",IF(OR('Full menu'!M52="PCB",'Full menu'!M52="AERF",'Full menu'!M52="UD"),"inter",IF(OR('Full menu'!M52="ACB",'Full menu'!M52="LCERT",'Full menu'!M52="LERT",'Full menu'!M52="FCERT",'Full menu'!M52="FCMT",'Full menu'!M52="LCMT",'Full menu'!M52="LMT",'Full menu'!M52="LCIT",'Full menu'!M52="FCIT",'Full menu'!M52="LIT",'Full menu'!M52="MwERT",'Full menu'!M52="ERwMT",'Full menu'!M52="M&amp;ERT",'Full menu'!M52="MwIT",'Full menu'!M52="IwMT",'Full menu'!M52="M&amp;IT",'Full menu'!M52="IwERT",'Full menu'!M52="ERwIT",'Full menu'!M52="I&amp;ERT",'Full menu'!M52="ER&amp;M&amp;IT",'Full menu'!M52="LSD"),"subst",IF(OR('Full menu'!M52="FERT",'Full menu'!M52="FMT",'Full menu'!M52="FIT",'Full menu'!M52="WSD"),"intens",""))))</f>
        <v>subst</v>
      </c>
      <c r="N52" s="4" t="str">
        <f>IF(OR('Full menu'!N52="MDC",'Full menu'!N52="PERF"),"rude",IF(OR('Full menu'!N52="PCB",'Full menu'!N52="AERF",'Full menu'!N52="UD"),"inter",IF(OR('Full menu'!N52="ACB",'Full menu'!N52="LCERT",'Full menu'!N52="LERT",'Full menu'!N52="FCERT",'Full menu'!N52="FCMT",'Full menu'!N52="LCMT",'Full menu'!N52="LMT",'Full menu'!N52="LCIT",'Full menu'!N52="FCIT",'Full menu'!N52="LIT",'Full menu'!N52="MwERT",'Full menu'!N52="ERwMT",'Full menu'!N52="M&amp;ERT",'Full menu'!N52="MwIT",'Full menu'!N52="IwMT",'Full menu'!N52="M&amp;IT",'Full menu'!N52="IwERT",'Full menu'!N52="ERwIT",'Full menu'!N52="I&amp;ERT",'Full menu'!N52="ER&amp;M&amp;IT",'Full menu'!N52="LSD"),"subst",IF(OR('Full menu'!N52="FERT",'Full menu'!N52="FMT",'Full menu'!N52="FIT",'Full menu'!N52="WSD"),"intens",""))))</f>
        <v>subst</v>
      </c>
      <c r="O52" s="4" t="str">
        <f>IF(OR('Full menu'!O52="MDC",'Full menu'!O52="PERF"),"rude",IF(OR('Full menu'!O52="PCB",'Full menu'!O52="AERF",'Full menu'!O52="UD"),"inter",IF(OR('Full menu'!O52="ACB",'Full menu'!O52="LCERT",'Full menu'!O52="LERT",'Full menu'!O52="FCERT",'Full menu'!O52="FCMT",'Full menu'!O52="LCMT",'Full menu'!O52="LMT",'Full menu'!O52="LCIT",'Full menu'!O52="FCIT",'Full menu'!O52="LIT",'Full menu'!O52="MwERT",'Full menu'!O52="ERwMT",'Full menu'!O52="M&amp;ERT",'Full menu'!O52="MwIT",'Full menu'!O52="IwMT",'Full menu'!O52="M&amp;IT",'Full menu'!O52="IwERT",'Full menu'!O52="ERwIT",'Full menu'!O52="I&amp;ERT",'Full menu'!O52="ER&amp;M&amp;IT",'Full menu'!O52="LSD"),"subst",IF(OR('Full menu'!O52="FERT",'Full menu'!O52="FMT",'Full menu'!O52="FIT",'Full menu'!O52="WSD"),"intens",""))))</f>
        <v>subst</v>
      </c>
      <c r="P52" s="4" t="str">
        <f>IF(OR('Full menu'!P52="MDC",'Full menu'!P52="PERF"),"rude",IF(OR('Full menu'!P52="PCB",'Full menu'!P52="AERF",'Full menu'!P52="UD"),"inter",IF(OR('Full menu'!P52="ACB",'Full menu'!P52="LCERT",'Full menu'!P52="LERT",'Full menu'!P52="FCERT",'Full menu'!P52="FCMT",'Full menu'!P52="LCMT",'Full menu'!P52="LMT",'Full menu'!P52="LCIT",'Full menu'!P52="FCIT",'Full menu'!P52="LIT",'Full menu'!P52="MwERT",'Full menu'!P52="ERwMT",'Full menu'!P52="M&amp;ERT",'Full menu'!P52="MwIT",'Full menu'!P52="IwMT",'Full menu'!P52="M&amp;IT",'Full menu'!P52="IwERT",'Full menu'!P52="ERwIT",'Full menu'!P52="I&amp;ERT",'Full menu'!P52="ER&amp;M&amp;IT",'Full menu'!P52="LSD"),"subst",IF(OR('Full menu'!P52="FERT",'Full menu'!P52="FMT",'Full menu'!P52="FIT",'Full menu'!P52="WSD"),"intens",""))))</f>
        <v>subst</v>
      </c>
      <c r="Q52" s="4" t="str">
        <f>IF(OR('Full menu'!Q52="MDC",'Full menu'!Q52="PERF"),"rude",IF(OR('Full menu'!Q52="PCB",'Full menu'!Q52="AERF",'Full menu'!Q52="UD"),"inter",IF(OR('Full menu'!Q52="ACB",'Full menu'!Q52="LCERT",'Full menu'!Q52="LERT",'Full menu'!Q52="FCERT",'Full menu'!Q52="FCMT",'Full menu'!Q52="LCMT",'Full menu'!Q52="LMT",'Full menu'!Q52="LCIT",'Full menu'!Q52="FCIT",'Full menu'!Q52="LIT",'Full menu'!Q52="MwERT",'Full menu'!Q52="ERwMT",'Full menu'!Q52="M&amp;ERT",'Full menu'!Q52="MwIT",'Full menu'!Q52="IwMT",'Full menu'!Q52="M&amp;IT",'Full menu'!Q52="IwERT",'Full menu'!Q52="ERwIT",'Full menu'!Q52="I&amp;ERT",'Full menu'!Q52="ER&amp;M&amp;IT",'Full menu'!Q52="LSD"),"subst",IF(OR('Full menu'!Q52="FERT",'Full menu'!Q52="FMT",'Full menu'!Q52="FIT",'Full menu'!Q52="WSD"),"intens",""))))</f>
        <v>subst</v>
      </c>
      <c r="R52" s="4" t="str">
        <f>IF(OR('Full menu'!R52="MDC",'Full menu'!R52="PERF"),"rude",IF(OR('Full menu'!R52="PCB",'Full menu'!R52="AERF",'Full menu'!R52="UD"),"inter",IF(OR('Full menu'!R52="ACB",'Full menu'!R52="LCERT",'Full menu'!R52="LERT",'Full menu'!R52="FCERT",'Full menu'!R52="FCMT",'Full menu'!R52="LCMT",'Full menu'!R52="LMT",'Full menu'!R52="LCIT",'Full menu'!R52="FCIT",'Full menu'!R52="LIT",'Full menu'!R52="MwERT",'Full menu'!R52="ERwMT",'Full menu'!R52="M&amp;ERT",'Full menu'!R52="MwIT",'Full menu'!R52="IwMT",'Full menu'!R52="M&amp;IT",'Full menu'!R52="IwERT",'Full menu'!R52="ERwIT",'Full menu'!R52="I&amp;ERT",'Full menu'!R52="ER&amp;M&amp;IT",'Full menu'!R52="LSD"),"subst",IF(OR('Full menu'!R52="FERT",'Full menu'!R52="FMT",'Full menu'!R52="FIT",'Full menu'!R52="WSD"),"intens",""))))</f>
        <v>subst</v>
      </c>
      <c r="S52" s="4" t="str">
        <f>IF(OR('Full menu'!S52="MDC",'Full menu'!S52="PERF"),"rude",IF(OR('Full menu'!S52="PCB",'Full menu'!S52="AERF",'Full menu'!S52="UD"),"inter",IF(OR('Full menu'!S52="ACB",'Full menu'!S52="LCERT",'Full menu'!S52="LERT",'Full menu'!S52="FCERT",'Full menu'!S52="FCMT",'Full menu'!S52="LCMT",'Full menu'!S52="LMT",'Full menu'!S52="LCIT",'Full menu'!S52="FCIT",'Full menu'!S52="LIT",'Full menu'!S52="MwERT",'Full menu'!S52="ERwMT",'Full menu'!S52="M&amp;ERT",'Full menu'!S52="MwIT",'Full menu'!S52="IwMT",'Full menu'!S52="M&amp;IT",'Full menu'!S52="IwERT",'Full menu'!S52="ERwIT",'Full menu'!S52="I&amp;ERT",'Full menu'!S52="ER&amp;M&amp;IT",'Full menu'!S52="LSD"),"subst",IF(OR('Full menu'!S52="FERT",'Full menu'!S52="FMT",'Full menu'!S52="FIT",'Full menu'!S52="WSD"),"intens",""))))</f>
        <v>subst</v>
      </c>
      <c r="T52" s="4" t="str">
        <f>IF(OR('Full menu'!T52="MDC",'Full menu'!T52="PERF"),"rude",IF(OR('Full menu'!T52="PCB",'Full menu'!T52="AERF",'Full menu'!T52="UD"),"inter",IF(OR('Full menu'!T52="ACB",'Full menu'!T52="LCERT",'Full menu'!T52="LERT",'Full menu'!T52="FCERT",'Full menu'!T52="FCMT",'Full menu'!T52="LCMT",'Full menu'!T52="LMT",'Full menu'!T52="LCIT",'Full menu'!T52="FCIT",'Full menu'!T52="LIT",'Full menu'!T52="MwERT",'Full menu'!T52="ERwMT",'Full menu'!T52="M&amp;ERT",'Full menu'!T52="MwIT",'Full menu'!T52="IwMT",'Full menu'!T52="M&amp;IT",'Full menu'!T52="IwERT",'Full menu'!T52="ERwIT",'Full menu'!T52="I&amp;ERT",'Full menu'!T52="ER&amp;M&amp;IT",'Full menu'!T52="LSD"),"subst",IF(OR('Full menu'!T52="FERT",'Full menu'!T52="FMT",'Full menu'!T52="FIT",'Full menu'!T52="WSD"),"intens",""))))</f>
        <v>subst</v>
      </c>
      <c r="U52" s="4" t="str">
        <f>IF(OR('Full menu'!U52="MDC",'Full menu'!U52="PERF"),"rude",IF(OR('Full menu'!U52="PCB",'Full menu'!U52="AERF",'Full menu'!U52="UD"),"inter",IF(OR('Full menu'!U52="ACB",'Full menu'!U52="LCERT",'Full menu'!U52="LERT",'Full menu'!U52="FCERT",'Full menu'!U52="FCMT",'Full menu'!U52="LCMT",'Full menu'!U52="LMT",'Full menu'!U52="LCIT",'Full menu'!U52="FCIT",'Full menu'!U52="LIT",'Full menu'!U52="MwERT",'Full menu'!U52="ERwMT",'Full menu'!U52="M&amp;ERT",'Full menu'!U52="MwIT",'Full menu'!U52="IwMT",'Full menu'!U52="M&amp;IT",'Full menu'!U52="IwERT",'Full menu'!U52="ERwIT",'Full menu'!U52="I&amp;ERT",'Full menu'!U52="ER&amp;M&amp;IT",'Full menu'!U52="LSD"),"subst",IF(OR('Full menu'!U52="FERT",'Full menu'!U52="FMT",'Full menu'!U52="FIT",'Full menu'!U52="WSD"),"intens",""))))</f>
        <v>subst</v>
      </c>
      <c r="V52" s="4" t="str">
        <f>IF(OR('Full menu'!V52="MDC",'Full menu'!V52="PERF"),"rude",IF(OR('Full menu'!V52="PCB",'Full menu'!V52="AERF",'Full menu'!V52="UD"),"inter",IF(OR('Full menu'!V52="ACB",'Full menu'!V52="LCERT",'Full menu'!V52="LERT",'Full menu'!V52="FCERT",'Full menu'!V52="FCMT",'Full menu'!V52="LCMT",'Full menu'!V52="LMT",'Full menu'!V52="LCIT",'Full menu'!V52="FCIT",'Full menu'!V52="LIT",'Full menu'!V52="MwERT",'Full menu'!V52="ERwMT",'Full menu'!V52="M&amp;ERT",'Full menu'!V52="MwIT",'Full menu'!V52="IwMT",'Full menu'!V52="M&amp;IT",'Full menu'!V52="IwERT",'Full menu'!V52="ERwIT",'Full menu'!V52="I&amp;ERT",'Full menu'!V52="ER&amp;M&amp;IT",'Full menu'!V52="LSD"),"subst",IF(OR('Full menu'!V52="FERT",'Full menu'!V52="FMT",'Full menu'!V52="FIT",'Full menu'!V52="WSD"),"intens",""))))</f>
        <v>subst</v>
      </c>
      <c r="W52" s="4" t="str">
        <f>IF(OR('Full menu'!W52="MDC",'Full menu'!W52="PERF"),"rude",IF(OR('Full menu'!W52="PCB",'Full menu'!W52="AERF",'Full menu'!W52="UD"),"inter",IF(OR('Full menu'!W52="ACB",'Full menu'!W52="LCERT",'Full menu'!W52="LERT",'Full menu'!W52="FCERT",'Full menu'!W52="FCMT",'Full menu'!W52="LCMT",'Full menu'!W52="LMT",'Full menu'!W52="LCIT",'Full menu'!W52="FCIT",'Full menu'!W52="LIT",'Full menu'!W52="MwERT",'Full menu'!W52="ERwMT",'Full menu'!W52="M&amp;ERT",'Full menu'!W52="MwIT",'Full menu'!W52="IwMT",'Full menu'!W52="M&amp;IT",'Full menu'!W52="IwERT",'Full menu'!W52="ERwIT",'Full menu'!W52="I&amp;ERT",'Full menu'!W52="ER&amp;M&amp;IT",'Full menu'!W52="LSD"),"subst",IF(OR('Full menu'!W52="FERT",'Full menu'!W52="FMT",'Full menu'!W52="FIT",'Full menu'!W52="WSD"),"intens",""))))</f>
        <v>subst</v>
      </c>
      <c r="X52" s="4" t="str">
        <f>IF(OR('Full menu'!X52="MDC",'Full menu'!X52="PERF"),"rude",IF(OR('Full menu'!X52="PCB",'Full menu'!X52="AERF",'Full menu'!X52="UD"),"inter",IF(OR('Full menu'!X52="ACB",'Full menu'!X52="LCERT",'Full menu'!X52="LERT",'Full menu'!X52="FCERT",'Full menu'!X52="FCMT",'Full menu'!X52="LCMT",'Full menu'!X52="LMT",'Full menu'!X52="LCIT",'Full menu'!X52="FCIT",'Full menu'!X52="LIT",'Full menu'!X52="MwERT",'Full menu'!X52="ERwMT",'Full menu'!X52="M&amp;ERT",'Full menu'!X52="MwIT",'Full menu'!X52="IwMT",'Full menu'!X52="M&amp;IT",'Full menu'!X52="IwERT",'Full menu'!X52="ERwIT",'Full menu'!X52="I&amp;ERT",'Full menu'!X52="ER&amp;M&amp;IT",'Full menu'!X52="LSD"),"subst",IF(OR('Full menu'!X52="FERT",'Full menu'!X52="FMT",'Full menu'!X52="FIT",'Full menu'!X52="WSD"),"intens",""))))</f>
        <v>subst</v>
      </c>
      <c r="Y52" s="4" t="str">
        <f>IF(OR('Full menu'!Y52="MDC",'Full menu'!Y52="PERF"),"rude",IF(OR('Full menu'!Y52="PCB",'Full menu'!Y52="AERF",'Full menu'!Y52="UD"),"inter",IF(OR('Full menu'!Y52="ACB",'Full menu'!Y52="LCERT",'Full menu'!Y52="LERT",'Full menu'!Y52="FCERT",'Full menu'!Y52="FCMT",'Full menu'!Y52="LCMT",'Full menu'!Y52="LMT",'Full menu'!Y52="LCIT",'Full menu'!Y52="FCIT",'Full menu'!Y52="LIT",'Full menu'!Y52="MwERT",'Full menu'!Y52="ERwMT",'Full menu'!Y52="M&amp;ERT",'Full menu'!Y52="MwIT",'Full menu'!Y52="IwMT",'Full menu'!Y52="M&amp;IT",'Full menu'!Y52="IwERT",'Full menu'!Y52="ERwIT",'Full menu'!Y52="I&amp;ERT",'Full menu'!Y52="ER&amp;M&amp;IT",'Full menu'!Y52="LSD"),"subst",IF(OR('Full menu'!Y52="FERT",'Full menu'!Y52="FMT",'Full menu'!Y52="FIT",'Full menu'!Y52="WSD"),"intens",""))))</f>
        <v>subst</v>
      </c>
      <c r="Z52" s="4" t="str">
        <f>IF(OR('Full menu'!Z52="MDC",'Full menu'!Z52="PERF"),"rude",IF(OR('Full menu'!Z52="PCB",'Full menu'!Z52="AERF",'Full menu'!Z52="UD"),"inter",IF(OR('Full menu'!Z52="ACB",'Full menu'!Z52="LCERT",'Full menu'!Z52="LERT",'Full menu'!Z52="FCERT",'Full menu'!Z52="FCMT",'Full menu'!Z52="LCMT",'Full menu'!Z52="LMT",'Full menu'!Z52="LCIT",'Full menu'!Z52="FCIT",'Full menu'!Z52="LIT",'Full menu'!Z52="MwERT",'Full menu'!Z52="ERwMT",'Full menu'!Z52="M&amp;ERT",'Full menu'!Z52="MwIT",'Full menu'!Z52="IwMT",'Full menu'!Z52="M&amp;IT",'Full menu'!Z52="IwERT",'Full menu'!Z52="ERwIT",'Full menu'!Z52="I&amp;ERT",'Full menu'!Z52="ER&amp;M&amp;IT",'Full menu'!Z52="LSD"),"subst",IF(OR('Full menu'!Z52="FERT",'Full menu'!Z52="FMT",'Full menu'!Z52="FIT",'Full menu'!Z52="WSD"),"intens",""))))</f>
        <v>subst</v>
      </c>
      <c r="AA52" s="4" t="str">
        <f>IF(OR('Full menu'!AA52="MDC",'Full menu'!AA52="PERF"),"rude",IF(OR('Full menu'!AA52="PCB",'Full menu'!AA52="AERF",'Full menu'!AA52="UD"),"inter",IF(OR('Full menu'!AA52="ACB",'Full menu'!AA52="LCERT",'Full menu'!AA52="LERT",'Full menu'!AA52="FCERT",'Full menu'!AA52="FCMT",'Full menu'!AA52="LCMT",'Full menu'!AA52="LMT",'Full menu'!AA52="LCIT",'Full menu'!AA52="FCIT",'Full menu'!AA52="LIT",'Full menu'!AA52="MwERT",'Full menu'!AA52="ERwMT",'Full menu'!AA52="M&amp;ERT",'Full menu'!AA52="MwIT",'Full menu'!AA52="IwMT",'Full menu'!AA52="M&amp;IT",'Full menu'!AA52="IwERT",'Full menu'!AA52="ERwIT",'Full menu'!AA52="I&amp;ERT",'Full menu'!AA52="ER&amp;M&amp;IT",'Full menu'!AA52="LSD"),"subst",IF(OR('Full menu'!AA52="FERT",'Full menu'!AA52="FMT",'Full menu'!AA52="FIT",'Full menu'!AA52="WSD"),"intens",""))))</f>
        <v>subst</v>
      </c>
      <c r="AB52" s="4" t="str">
        <f>IF(OR('Full menu'!AB52="MDC",'Full menu'!AB52="PERF"),"rude",IF(OR('Full menu'!AB52="PCB",'Full menu'!AB52="AERF",'Full menu'!AB52="UD"),"inter",IF(OR('Full menu'!AB52="ACB",'Full menu'!AB52="LCERT",'Full menu'!AB52="LERT",'Full menu'!AB52="FCERT",'Full menu'!AB52="FCMT",'Full menu'!AB52="LCMT",'Full menu'!AB52="LMT",'Full menu'!AB52="LCIT",'Full menu'!AB52="FCIT",'Full menu'!AB52="LIT",'Full menu'!AB52="MwERT",'Full menu'!AB52="ERwMT",'Full menu'!AB52="M&amp;ERT",'Full menu'!AB52="MwIT",'Full menu'!AB52="IwMT",'Full menu'!AB52="M&amp;IT",'Full menu'!AB52="IwERT",'Full menu'!AB52="ERwIT",'Full menu'!AB52="I&amp;ERT",'Full menu'!AB52="ER&amp;M&amp;IT",'Full menu'!AB52="LSD"),"subst",IF(OR('Full menu'!AB52="FERT",'Full menu'!AB52="FMT",'Full menu'!AB52="FIT",'Full menu'!AB52="WSD"),"intens",""))))</f>
        <v>subst</v>
      </c>
      <c r="AC52" s="4" t="str">
        <f>IF(OR('Full menu'!AC52="MDC",'Full menu'!AC52="PERF"),"rude",IF(OR('Full menu'!AC52="PCB",'Full menu'!AC52="AERF",'Full menu'!AC52="UD"),"inter",IF(OR('Full menu'!AC52="ACB",'Full menu'!AC52="LCERT",'Full menu'!AC52="LERT",'Full menu'!AC52="FCERT",'Full menu'!AC52="FCMT",'Full menu'!AC52="LCMT",'Full menu'!AC52="LMT",'Full menu'!AC52="LCIT",'Full menu'!AC52="FCIT",'Full menu'!AC52="LIT",'Full menu'!AC52="MwERT",'Full menu'!AC52="ERwMT",'Full menu'!AC52="M&amp;ERT",'Full menu'!AC52="MwIT",'Full menu'!AC52="IwMT",'Full menu'!AC52="M&amp;IT",'Full menu'!AC52="IwERT",'Full menu'!AC52="ERwIT",'Full menu'!AC52="I&amp;ERT",'Full menu'!AC52="ER&amp;M&amp;IT",'Full menu'!AC52="LSD"),"subst",IF(OR('Full menu'!AC52="FERT",'Full menu'!AC52="FMT",'Full menu'!AC52="FIT",'Full menu'!AC52="WSD"),"intens",""))))</f>
        <v>subst</v>
      </c>
      <c r="AD52" s="4" t="str">
        <f>IF(OR('Full menu'!AD52="MDC",'Full menu'!AD52="PERF"),"rude",IF(OR('Full menu'!AD52="PCB",'Full menu'!AD52="AERF",'Full menu'!AD52="UD"),"inter",IF(OR('Full menu'!AD52="ACB",'Full menu'!AD52="LCERT",'Full menu'!AD52="LERT",'Full menu'!AD52="FCERT",'Full menu'!AD52="FCMT",'Full menu'!AD52="LCMT",'Full menu'!AD52="LMT",'Full menu'!AD52="LCIT",'Full menu'!AD52="FCIT",'Full menu'!AD52="LIT",'Full menu'!AD52="MwERT",'Full menu'!AD52="ERwMT",'Full menu'!AD52="M&amp;ERT",'Full menu'!AD52="MwIT",'Full menu'!AD52="IwMT",'Full menu'!AD52="M&amp;IT",'Full menu'!AD52="IwERT",'Full menu'!AD52="ERwIT",'Full menu'!AD52="I&amp;ERT",'Full menu'!AD52="ER&amp;M&amp;IT",'Full menu'!AD52="LSD"),"subst",IF(OR('Full menu'!AD52="FERT",'Full menu'!AD52="FMT",'Full menu'!AD52="FIT",'Full menu'!AD52="WSD"),"intens",""))))</f>
        <v>subst</v>
      </c>
      <c r="AE52" s="4" t="str">
        <f>IF(OR('Full menu'!AE52="MDC",'Full menu'!AE52="PERF"),"rude",IF(OR('Full menu'!AE52="PCB",'Full menu'!AE52="AERF",'Full menu'!AE52="UD"),"inter",IF(OR('Full menu'!AE52="ACB",'Full menu'!AE52="LCERT",'Full menu'!AE52="LERT",'Full menu'!AE52="FCERT",'Full menu'!AE52="FCMT",'Full menu'!AE52="LCMT",'Full menu'!AE52="LMT",'Full menu'!AE52="LCIT",'Full menu'!AE52="FCIT",'Full menu'!AE52="LIT",'Full menu'!AE52="MwERT",'Full menu'!AE52="ERwMT",'Full menu'!AE52="M&amp;ERT",'Full menu'!AE52="MwIT",'Full menu'!AE52="IwMT",'Full menu'!AE52="M&amp;IT",'Full menu'!AE52="IwERT",'Full menu'!AE52="ERwIT",'Full menu'!AE52="I&amp;ERT",'Full menu'!AE52="ER&amp;M&amp;IT",'Full menu'!AE52="LSD"),"subst",IF(OR('Full menu'!AE52="FERT",'Full menu'!AE52="FMT",'Full menu'!AE52="FIT",'Full menu'!AE52="WSD"),"intens",""))))</f>
        <v>subst</v>
      </c>
      <c r="AF52" s="4" t="str">
        <f>IF(OR('Full menu'!AF52="MDC",'Full menu'!AF52="PERF"),"rude",IF(OR('Full menu'!AF52="PCB",'Full menu'!AF52="AERF",'Full menu'!AF52="UD"),"inter",IF(OR('Full menu'!AF52="ACB",'Full menu'!AF52="LCERT",'Full menu'!AF52="LERT",'Full menu'!AF52="FCERT",'Full menu'!AF52="FCMT",'Full menu'!AF52="LCMT",'Full menu'!AF52="LMT",'Full menu'!AF52="LCIT",'Full menu'!AF52="FCIT",'Full menu'!AF52="LIT",'Full menu'!AF52="MwERT",'Full menu'!AF52="ERwMT",'Full menu'!AF52="M&amp;ERT",'Full menu'!AF52="MwIT",'Full menu'!AF52="IwMT",'Full menu'!AF52="M&amp;IT",'Full menu'!AF52="IwERT",'Full menu'!AF52="ERwIT",'Full menu'!AF52="I&amp;ERT",'Full menu'!AF52="ER&amp;M&amp;IT",'Full menu'!AF52="LSD"),"subst",IF(OR('Full menu'!AF52="FERT",'Full menu'!AF52="FMT",'Full menu'!AF52="FIT",'Full menu'!AF52="WSD"),"intens",""))))</f>
        <v>subst</v>
      </c>
      <c r="AG52" s="4" t="str">
        <f>IF(OR('Full menu'!AG52="MDC",'Full menu'!AG52="PERF"),"rude",IF(OR('Full menu'!AG52="PCB",'Full menu'!AG52="AERF",'Full menu'!AG52="UD"),"inter",IF(OR('Full menu'!AG52="ACB",'Full menu'!AG52="LCERT",'Full menu'!AG52="LERT",'Full menu'!AG52="FCERT",'Full menu'!AG52="FCMT",'Full menu'!AG52="LCMT",'Full menu'!AG52="LMT",'Full menu'!AG52="LCIT",'Full menu'!AG52="FCIT",'Full menu'!AG52="LIT",'Full menu'!AG52="MwERT",'Full menu'!AG52="ERwMT",'Full menu'!AG52="M&amp;ERT",'Full menu'!AG52="MwIT",'Full menu'!AG52="IwMT",'Full menu'!AG52="M&amp;IT",'Full menu'!AG52="IwERT",'Full menu'!AG52="ERwIT",'Full menu'!AG52="I&amp;ERT",'Full menu'!AG52="ER&amp;M&amp;IT",'Full menu'!AG52="LSD"),"subst",IF(OR('Full menu'!AG52="FERT",'Full menu'!AG52="FMT",'Full menu'!AG52="FIT",'Full menu'!AG52="WSD"),"intens",""))))</f>
        <v>subst</v>
      </c>
      <c r="AH52" s="4" t="str">
        <f>IF(OR('Full menu'!AH52="MDC",'Full menu'!AH52="PERF"),"rude",IF(OR('Full menu'!AH52="PCB",'Full menu'!AH52="AERF",'Full menu'!AH52="UD"),"inter",IF(OR('Full menu'!AH52="ACB",'Full menu'!AH52="LCERT",'Full menu'!AH52="LERT",'Full menu'!AH52="FCERT",'Full menu'!AH52="FCMT",'Full menu'!AH52="LCMT",'Full menu'!AH52="LMT",'Full menu'!AH52="LCIT",'Full menu'!AH52="FCIT",'Full menu'!AH52="LIT",'Full menu'!AH52="MwERT",'Full menu'!AH52="ERwMT",'Full menu'!AH52="M&amp;ERT",'Full menu'!AH52="MwIT",'Full menu'!AH52="IwMT",'Full menu'!AH52="M&amp;IT",'Full menu'!AH52="IwERT",'Full menu'!AH52="ERwIT",'Full menu'!AH52="I&amp;ERT",'Full menu'!AH52="ER&amp;M&amp;IT",'Full menu'!AH52="LSD"),"subst",IF(OR('Full menu'!AH52="FERT",'Full menu'!AH52="FMT",'Full menu'!AH52="FIT",'Full menu'!AH52="WSD"),"intens",""))))</f>
        <v>subst</v>
      </c>
      <c r="AI52" s="4" t="str">
        <f>IF(OR('Full menu'!AI52="MDC",'Full menu'!AI52="PERF"),"rude",IF(OR('Full menu'!AI52="PCB",'Full menu'!AI52="AERF",'Full menu'!AI52="UD"),"inter",IF(OR('Full menu'!AI52="ACB",'Full menu'!AI52="LCERT",'Full menu'!AI52="LERT",'Full menu'!AI52="FCERT",'Full menu'!AI52="FCMT",'Full menu'!AI52="LCMT",'Full menu'!AI52="LMT",'Full menu'!AI52="LCIT",'Full menu'!AI52="FCIT",'Full menu'!AI52="LIT",'Full menu'!AI52="MwERT",'Full menu'!AI52="ERwMT",'Full menu'!AI52="M&amp;ERT",'Full menu'!AI52="MwIT",'Full menu'!AI52="IwMT",'Full menu'!AI52="M&amp;IT",'Full menu'!AI52="IwERT",'Full menu'!AI52="ERwIT",'Full menu'!AI52="I&amp;ERT",'Full menu'!AI52="ER&amp;M&amp;IT",'Full menu'!AI52="LSD"),"subst",IF(OR('Full menu'!AI52="FERT",'Full menu'!AI52="FMT",'Full menu'!AI52="FIT",'Full menu'!AI52="WSD"),"intens",""))))</f>
        <v>subst</v>
      </c>
      <c r="AJ52" s="4" t="str">
        <f>IF(OR('Full menu'!AJ52="MDC",'Full menu'!AJ52="PERF"),"rude",IF(OR('Full menu'!AJ52="PCB",'Full menu'!AJ52="AERF",'Full menu'!AJ52="UD"),"inter",IF(OR('Full menu'!AJ52="ACB",'Full menu'!AJ52="LCERT",'Full menu'!AJ52="LERT",'Full menu'!AJ52="FCERT",'Full menu'!AJ52="FCMT",'Full menu'!AJ52="LCMT",'Full menu'!AJ52="LMT",'Full menu'!AJ52="LCIT",'Full menu'!AJ52="FCIT",'Full menu'!AJ52="LIT",'Full menu'!AJ52="MwERT",'Full menu'!AJ52="ERwMT",'Full menu'!AJ52="M&amp;ERT",'Full menu'!AJ52="MwIT",'Full menu'!AJ52="IwMT",'Full menu'!AJ52="M&amp;IT",'Full menu'!AJ52="IwERT",'Full menu'!AJ52="ERwIT",'Full menu'!AJ52="I&amp;ERT",'Full menu'!AJ52="ER&amp;M&amp;IT",'Full menu'!AJ52="LSD"),"subst",IF(OR('Full menu'!AJ52="FERT",'Full menu'!AJ52="FMT",'Full menu'!AJ52="FIT",'Full menu'!AJ52="WSD"),"intens",""))))</f>
        <v>subst</v>
      </c>
      <c r="AK52" s="4" t="str">
        <f>IF(OR('Full menu'!AK52="MDC",'Full menu'!AK52="PERF"),"rude",IF(OR('Full menu'!AK52="PCB",'Full menu'!AK52="AERF",'Full menu'!AK52="UD"),"inter",IF(OR('Full menu'!AK52="ACB",'Full menu'!AK52="LCERT",'Full menu'!AK52="LERT",'Full menu'!AK52="FCERT",'Full menu'!AK52="FCMT",'Full menu'!AK52="LCMT",'Full menu'!AK52="LMT",'Full menu'!AK52="LCIT",'Full menu'!AK52="FCIT",'Full menu'!AK52="LIT",'Full menu'!AK52="MwERT",'Full menu'!AK52="ERwMT",'Full menu'!AK52="M&amp;ERT",'Full menu'!AK52="MwIT",'Full menu'!AK52="IwMT",'Full menu'!AK52="M&amp;IT",'Full menu'!AK52="IwERT",'Full menu'!AK52="ERwIT",'Full menu'!AK52="I&amp;ERT",'Full menu'!AK52="ER&amp;M&amp;IT",'Full menu'!AK52="LSD"),"subst",IF(OR('Full menu'!AK52="FERT",'Full menu'!AK52="FMT",'Full menu'!AK52="FIT",'Full menu'!AK52="WSD"),"intens",""))))</f>
        <v>subst</v>
      </c>
      <c r="AL52" s="4" t="str">
        <f>IF(OR('Full menu'!AL52="MDC",'Full menu'!AL52="PERF"),"rude",IF(OR('Full menu'!AL52="PCB",'Full menu'!AL52="AERF",'Full menu'!AL52="UD"),"inter",IF(OR('Full menu'!AL52="ACB",'Full menu'!AL52="LCERT",'Full menu'!AL52="LERT",'Full menu'!AL52="FCERT",'Full menu'!AL52="FCMT",'Full menu'!AL52="LCMT",'Full menu'!AL52="LMT",'Full menu'!AL52="LCIT",'Full menu'!AL52="FCIT",'Full menu'!AL52="LIT",'Full menu'!AL52="MwERT",'Full menu'!AL52="ERwMT",'Full menu'!AL52="M&amp;ERT",'Full menu'!AL52="MwIT",'Full menu'!AL52="IwMT",'Full menu'!AL52="M&amp;IT",'Full menu'!AL52="IwERT",'Full menu'!AL52="ERwIT",'Full menu'!AL52="I&amp;ERT",'Full menu'!AL52="ER&amp;M&amp;IT",'Full menu'!AL52="LSD"),"subst",IF(OR('Full menu'!AL52="FERT",'Full menu'!AL52="FMT",'Full menu'!AL52="FIT",'Full menu'!AL52="WSD"),"intens",""))))</f>
        <v>subst</v>
      </c>
      <c r="AM52" s="4" t="str">
        <f>IF(OR('Full menu'!AM52="MDC",'Full menu'!AM52="PERF"),"rude",IF(OR('Full menu'!AM52="PCB",'Full menu'!AM52="AERF",'Full menu'!AM52="UD"),"inter",IF(OR('Full menu'!AM52="ACB",'Full menu'!AM52="LCERT",'Full menu'!AM52="LERT",'Full menu'!AM52="FCERT",'Full menu'!AM52="FCMT",'Full menu'!AM52="LCMT",'Full menu'!AM52="LMT",'Full menu'!AM52="LCIT",'Full menu'!AM52="FCIT",'Full menu'!AM52="LIT",'Full menu'!AM52="MwERT",'Full menu'!AM52="ERwMT",'Full menu'!AM52="M&amp;ERT",'Full menu'!AM52="MwIT",'Full menu'!AM52="IwMT",'Full menu'!AM52="M&amp;IT",'Full menu'!AM52="IwERT",'Full menu'!AM52="ERwIT",'Full menu'!AM52="I&amp;ERT",'Full menu'!AM52="ER&amp;M&amp;IT",'Full menu'!AM52="LSD"),"subst",IF(OR('Full menu'!AM52="FERT",'Full menu'!AM52="FMT",'Full menu'!AM52="FIT",'Full menu'!AM52="WSD"),"intens",""))))</f>
        <v>subst</v>
      </c>
      <c r="AN52" s="4" t="str">
        <f>IF(OR('Full menu'!AN52="MDC",'Full menu'!AN52="PERF"),"rude",IF(OR('Full menu'!AN52="PCB",'Full menu'!AN52="AERF",'Full menu'!AN52="UD"),"inter",IF(OR('Full menu'!AN52="ACB",'Full menu'!AN52="LCERT",'Full menu'!AN52="LERT",'Full menu'!AN52="FCERT",'Full menu'!AN52="FCMT",'Full menu'!AN52="LCMT",'Full menu'!AN52="LMT",'Full menu'!AN52="LCIT",'Full menu'!AN52="FCIT",'Full menu'!AN52="LIT",'Full menu'!AN52="MwERT",'Full menu'!AN52="ERwMT",'Full menu'!AN52="M&amp;ERT",'Full menu'!AN52="MwIT",'Full menu'!AN52="IwMT",'Full menu'!AN52="M&amp;IT",'Full menu'!AN52="IwERT",'Full menu'!AN52="ERwIT",'Full menu'!AN52="I&amp;ERT",'Full menu'!AN52="ER&amp;M&amp;IT",'Full menu'!AN52="LSD"),"subst",IF(OR('Full menu'!AN52="FERT",'Full menu'!AN52="FMT",'Full menu'!AN52="FIT",'Full menu'!AN52="WSD"),"intens",""))))</f>
        <v>subst</v>
      </c>
      <c r="AO52" s="4" t="str">
        <f>IF(OR('Full menu'!AO52="MDC",'Full menu'!AO52="PERF"),"rude",IF(OR('Full menu'!AO52="PCB",'Full menu'!AO52="AERF",'Full menu'!AO52="UD"),"inter",IF(OR('Full menu'!AO52="ACB",'Full menu'!AO52="LCERT",'Full menu'!AO52="LERT",'Full menu'!AO52="FCERT",'Full menu'!AO52="FCMT",'Full menu'!AO52="LCMT",'Full menu'!AO52="LMT",'Full menu'!AO52="LCIT",'Full menu'!AO52="FCIT",'Full menu'!AO52="LIT",'Full menu'!AO52="MwERT",'Full menu'!AO52="ERwMT",'Full menu'!AO52="M&amp;ERT",'Full menu'!AO52="MwIT",'Full menu'!AO52="IwMT",'Full menu'!AO52="M&amp;IT",'Full menu'!AO52="IwERT",'Full menu'!AO52="ERwIT",'Full menu'!AO52="I&amp;ERT",'Full menu'!AO52="ER&amp;M&amp;IT",'Full menu'!AO52="LSD"),"subst",IF(OR('Full menu'!AO52="FERT",'Full menu'!AO52="FMT",'Full menu'!AO52="FIT",'Full menu'!AO52="WSD"),"intens",""))))</f>
        <v>subst</v>
      </c>
      <c r="AP52" s="4" t="str">
        <f>IF(OR('Full menu'!AP52="MDC",'Full menu'!AP52="PERF"),"rude",IF(OR('Full menu'!AP52="PCB",'Full menu'!AP52="AERF",'Full menu'!AP52="UD"),"inter",IF(OR('Full menu'!AP52="ACB",'Full menu'!AP52="LCERT",'Full menu'!AP52="LERT",'Full menu'!AP52="FCERT",'Full menu'!AP52="FCMT",'Full menu'!AP52="LCMT",'Full menu'!AP52="LMT",'Full menu'!AP52="LCIT",'Full menu'!AP52="FCIT",'Full menu'!AP52="LIT",'Full menu'!AP52="MwERT",'Full menu'!AP52="ERwMT",'Full menu'!AP52="M&amp;ERT",'Full menu'!AP52="MwIT",'Full menu'!AP52="IwMT",'Full menu'!AP52="M&amp;IT",'Full menu'!AP52="IwERT",'Full menu'!AP52="ERwIT",'Full menu'!AP52="I&amp;ERT",'Full menu'!AP52="ER&amp;M&amp;IT",'Full menu'!AP52="LSD"),"subst",IF(OR('Full menu'!AP52="FERT",'Full menu'!AP52="FMT",'Full menu'!AP52="FIT",'Full menu'!AP52="WSD"),"intens",""))))</f>
        <v>subst</v>
      </c>
      <c r="AQ52" s="4" t="str">
        <f>IF(OR('Full menu'!AQ52="MDC",'Full menu'!AQ52="PERF"),"rude",IF(OR('Full menu'!AQ52="PCB",'Full menu'!AQ52="AERF",'Full menu'!AQ52="UD"),"inter",IF(OR('Full menu'!AQ52="ACB",'Full menu'!AQ52="LCERT",'Full menu'!AQ52="LERT",'Full menu'!AQ52="FCERT",'Full menu'!AQ52="FCMT",'Full menu'!AQ52="LCMT",'Full menu'!AQ52="LMT",'Full menu'!AQ52="LCIT",'Full menu'!AQ52="FCIT",'Full menu'!AQ52="LIT",'Full menu'!AQ52="MwERT",'Full menu'!AQ52="ERwMT",'Full menu'!AQ52="M&amp;ERT",'Full menu'!AQ52="MwIT",'Full menu'!AQ52="IwMT",'Full menu'!AQ52="M&amp;IT",'Full menu'!AQ52="IwERT",'Full menu'!AQ52="ERwIT",'Full menu'!AQ52="I&amp;ERT",'Full menu'!AQ52="ER&amp;M&amp;IT",'Full menu'!AQ52="LSD"),"subst",IF(OR('Full menu'!AQ52="FERT",'Full menu'!AQ52="FMT",'Full menu'!AQ52="FIT",'Full menu'!AQ52="WSD"),"intens",""))))</f>
        <v>subst</v>
      </c>
      <c r="AR52" s="4" t="str">
        <f>IF(OR('Full menu'!AR52="MDC",'Full menu'!AR52="PERF"),"rude",IF(OR('Full menu'!AR52="PCB",'Full menu'!AR52="AERF",'Full menu'!AR52="UD"),"inter",IF(OR('Full menu'!AR52="ACB",'Full menu'!AR52="LCERT",'Full menu'!AR52="LERT",'Full menu'!AR52="FCERT",'Full menu'!AR52="FCMT",'Full menu'!AR52="LCMT",'Full menu'!AR52="LMT",'Full menu'!AR52="LCIT",'Full menu'!AR52="FCIT",'Full menu'!AR52="LIT",'Full menu'!AR52="MwERT",'Full menu'!AR52="ERwMT",'Full menu'!AR52="M&amp;ERT",'Full menu'!AR52="MwIT",'Full menu'!AR52="IwMT",'Full menu'!AR52="M&amp;IT",'Full menu'!AR52="IwERT",'Full menu'!AR52="ERwIT",'Full menu'!AR52="I&amp;ERT",'Full menu'!AR52="ER&amp;M&amp;IT",'Full menu'!AR52="LSD"),"subst",IF(OR('Full menu'!AR52="FERT",'Full menu'!AR52="FMT",'Full menu'!AR52="FIT",'Full menu'!AR52="WSD"),"intens",""))))</f>
        <v>subst</v>
      </c>
      <c r="AS52" s="4" t="str">
        <f>IF(OR('Full menu'!AS52="MDC",'Full menu'!AS52="PERF"),"rude",IF(OR('Full menu'!AS52="PCB",'Full menu'!AS52="AERF",'Full menu'!AS52="UD"),"inter",IF(OR('Full menu'!AS52="ACB",'Full menu'!AS52="LCERT",'Full menu'!AS52="LERT",'Full menu'!AS52="FCERT",'Full menu'!AS52="FCMT",'Full menu'!AS52="LCMT",'Full menu'!AS52="LMT",'Full menu'!AS52="LCIT",'Full menu'!AS52="FCIT",'Full menu'!AS52="LIT",'Full menu'!AS52="MwERT",'Full menu'!AS52="ERwMT",'Full menu'!AS52="M&amp;ERT",'Full menu'!AS52="MwIT",'Full menu'!AS52="IwMT",'Full menu'!AS52="M&amp;IT",'Full menu'!AS52="IwERT",'Full menu'!AS52="ERwIT",'Full menu'!AS52="I&amp;ERT",'Full menu'!AS52="ER&amp;M&amp;IT",'Full menu'!AS52="LSD"),"subst",IF(OR('Full menu'!AS52="FERT",'Full menu'!AS52="FMT",'Full menu'!AS52="FIT",'Full menu'!AS52="WSD"),"intens",""))))</f>
        <v>subst</v>
      </c>
    </row>
    <row r="53" spans="1:45" x14ac:dyDescent="0.2">
      <c r="A53" s="4" t="s">
        <v>75</v>
      </c>
      <c r="B53" s="4" t="str">
        <f>IF(OR('Full menu'!B53="MDC",'Full menu'!B53="PERF"),"rude",IF(OR('Full menu'!B53="PCB",'Full menu'!B53="AERF",'Full menu'!B53="UD"),"inter",IF(OR('Full menu'!B53="ACB",'Full menu'!B53="LCERT",'Full menu'!B53="LERT",'Full menu'!B53="FCERT",'Full menu'!B53="FCMT",'Full menu'!B53="LCMT",'Full menu'!B53="LMT",'Full menu'!B53="LCIT",'Full menu'!B53="FCIT",'Full menu'!B53="LIT",'Full menu'!B53="MwERT",'Full menu'!B53="ERwMT",'Full menu'!B53="M&amp;ERT",'Full menu'!B53="MwIT",'Full menu'!B53="IwMT",'Full menu'!B53="M&amp;IT",'Full menu'!B53="IwERT",'Full menu'!B53="ERwIT",'Full menu'!B53="I&amp;ERT",'Full menu'!B53="ER&amp;M&amp;IT",'Full menu'!B53="LSD"),"subst",IF(OR('Full menu'!B53="FERT",'Full menu'!B53="FMT",'Full menu'!B53="FIT",'Full menu'!B53="WSD"),"intens",""))))</f>
        <v>inter</v>
      </c>
      <c r="C53" s="4" t="str">
        <f>IF(OR('Full menu'!C53="MDC",'Full menu'!C53="PERF"),"rude",IF(OR('Full menu'!C53="PCB",'Full menu'!C53="AERF",'Full menu'!C53="UD"),"inter",IF(OR('Full menu'!C53="ACB",'Full menu'!C53="LCERT",'Full menu'!C53="LERT",'Full menu'!C53="FCERT",'Full menu'!C53="FCMT",'Full menu'!C53="LCMT",'Full menu'!C53="LMT",'Full menu'!C53="LCIT",'Full menu'!C53="FCIT",'Full menu'!C53="LIT",'Full menu'!C53="MwERT",'Full menu'!C53="ERwMT",'Full menu'!C53="M&amp;ERT",'Full menu'!C53="MwIT",'Full menu'!C53="IwMT",'Full menu'!C53="M&amp;IT",'Full menu'!C53="IwERT",'Full menu'!C53="ERwIT",'Full menu'!C53="I&amp;ERT",'Full menu'!C53="ER&amp;M&amp;IT",'Full menu'!C53="LSD"),"subst",IF(OR('Full menu'!C53="FERT",'Full menu'!C53="FMT",'Full menu'!C53="FIT",'Full menu'!C53="WSD"),"intens",""))))</f>
        <v>inter</v>
      </c>
      <c r="D53" s="4" t="str">
        <f>IF(OR('Full menu'!D53="MDC",'Full menu'!D53="PERF"),"rude",IF(OR('Full menu'!D53="PCB",'Full menu'!D53="AERF",'Full menu'!D53="UD"),"inter",IF(OR('Full menu'!D53="ACB",'Full menu'!D53="LCERT",'Full menu'!D53="LERT",'Full menu'!D53="FCERT",'Full menu'!D53="FCMT",'Full menu'!D53="LCMT",'Full menu'!D53="LMT",'Full menu'!D53="LCIT",'Full menu'!D53="FCIT",'Full menu'!D53="LIT",'Full menu'!D53="MwERT",'Full menu'!D53="ERwMT",'Full menu'!D53="M&amp;ERT",'Full menu'!D53="MwIT",'Full menu'!D53="IwMT",'Full menu'!D53="M&amp;IT",'Full menu'!D53="IwERT",'Full menu'!D53="ERwIT",'Full menu'!D53="I&amp;ERT",'Full menu'!D53="ER&amp;M&amp;IT",'Full menu'!D53="LSD"),"subst",IF(OR('Full menu'!D53="FERT",'Full menu'!D53="FMT",'Full menu'!D53="FIT",'Full menu'!D53="WSD"),"intens",""))))</f>
        <v>inter</v>
      </c>
      <c r="E53" s="4" t="str">
        <f>IF(OR('Full menu'!E53="MDC",'Full menu'!E53="PERF"),"rude",IF(OR('Full menu'!E53="PCB",'Full menu'!E53="AERF",'Full menu'!E53="UD"),"inter",IF(OR('Full menu'!E53="ACB",'Full menu'!E53="LCERT",'Full menu'!E53="LERT",'Full menu'!E53="FCERT",'Full menu'!E53="FCMT",'Full menu'!E53="LCMT",'Full menu'!E53="LMT",'Full menu'!E53="LCIT",'Full menu'!E53="FCIT",'Full menu'!E53="LIT",'Full menu'!E53="MwERT",'Full menu'!E53="ERwMT",'Full menu'!E53="M&amp;ERT",'Full menu'!E53="MwIT",'Full menu'!E53="IwMT",'Full menu'!E53="M&amp;IT",'Full menu'!E53="IwERT",'Full menu'!E53="ERwIT",'Full menu'!E53="I&amp;ERT",'Full menu'!E53="ER&amp;M&amp;IT",'Full menu'!E53="LSD"),"subst",IF(OR('Full menu'!E53="FERT",'Full menu'!E53="FMT",'Full menu'!E53="FIT",'Full menu'!E53="WSD"),"intens",""))))</f>
        <v>inter</v>
      </c>
      <c r="F53" s="4" t="str">
        <f>IF(OR('Full menu'!F53="MDC",'Full menu'!F53="PERF"),"rude",IF(OR('Full menu'!F53="PCB",'Full menu'!F53="AERF",'Full menu'!F53="UD"),"inter",IF(OR('Full menu'!F53="ACB",'Full menu'!F53="LCERT",'Full menu'!F53="LERT",'Full menu'!F53="FCERT",'Full menu'!F53="FCMT",'Full menu'!F53="LCMT",'Full menu'!F53="LMT",'Full menu'!F53="LCIT",'Full menu'!F53="FCIT",'Full menu'!F53="LIT",'Full menu'!F53="MwERT",'Full menu'!F53="ERwMT",'Full menu'!F53="M&amp;ERT",'Full menu'!F53="MwIT",'Full menu'!F53="IwMT",'Full menu'!F53="M&amp;IT",'Full menu'!F53="IwERT",'Full menu'!F53="ERwIT",'Full menu'!F53="I&amp;ERT",'Full menu'!F53="ER&amp;M&amp;IT",'Full menu'!F53="LSD"),"subst",IF(OR('Full menu'!F53="FERT",'Full menu'!F53="FMT",'Full menu'!F53="FIT",'Full menu'!F53="WSD"),"intens",""))))</f>
        <v>inter</v>
      </c>
      <c r="G53" s="4" t="str">
        <f>IF(OR('Full menu'!G53="MDC",'Full menu'!G53="PERF"),"rude",IF(OR('Full menu'!G53="PCB",'Full menu'!G53="AERF",'Full menu'!G53="UD"),"inter",IF(OR('Full menu'!G53="ACB",'Full menu'!G53="LCERT",'Full menu'!G53="LERT",'Full menu'!G53="FCERT",'Full menu'!G53="FCMT",'Full menu'!G53="LCMT",'Full menu'!G53="LMT",'Full menu'!G53="LCIT",'Full menu'!G53="FCIT",'Full menu'!G53="LIT",'Full menu'!G53="MwERT",'Full menu'!G53="ERwMT",'Full menu'!G53="M&amp;ERT",'Full menu'!G53="MwIT",'Full menu'!G53="IwMT",'Full menu'!G53="M&amp;IT",'Full menu'!G53="IwERT",'Full menu'!G53="ERwIT",'Full menu'!G53="I&amp;ERT",'Full menu'!G53="ER&amp;M&amp;IT",'Full menu'!G53="LSD"),"subst",IF(OR('Full menu'!G53="FERT",'Full menu'!G53="FMT",'Full menu'!G53="FIT",'Full menu'!G53="WSD"),"intens",""))))</f>
        <v>inter</v>
      </c>
      <c r="H53" s="4" t="str">
        <f>IF(OR('Full menu'!H53="MDC",'Full menu'!H53="PERF"),"rude",IF(OR('Full menu'!H53="PCB",'Full menu'!H53="AERF",'Full menu'!H53="UD"),"inter",IF(OR('Full menu'!H53="ACB",'Full menu'!H53="LCERT",'Full menu'!H53="LERT",'Full menu'!H53="FCERT",'Full menu'!H53="FCMT",'Full menu'!H53="LCMT",'Full menu'!H53="LMT",'Full menu'!H53="LCIT",'Full menu'!H53="FCIT",'Full menu'!H53="LIT",'Full menu'!H53="MwERT",'Full menu'!H53="ERwMT",'Full menu'!H53="M&amp;ERT",'Full menu'!H53="MwIT",'Full menu'!H53="IwMT",'Full menu'!H53="M&amp;IT",'Full menu'!H53="IwERT",'Full menu'!H53="ERwIT",'Full menu'!H53="I&amp;ERT",'Full menu'!H53="ER&amp;M&amp;IT",'Full menu'!H53="LSD"),"subst",IF(OR('Full menu'!H53="FERT",'Full menu'!H53="FMT",'Full menu'!H53="FIT",'Full menu'!H53="WSD"),"intens",""))))</f>
        <v>inter</v>
      </c>
      <c r="I53" s="4" t="str">
        <f>IF(OR('Full menu'!I53="MDC",'Full menu'!I53="PERF"),"rude",IF(OR('Full menu'!I53="PCB",'Full menu'!I53="AERF",'Full menu'!I53="UD"),"inter",IF(OR('Full menu'!I53="ACB",'Full menu'!I53="LCERT",'Full menu'!I53="LERT",'Full menu'!I53="FCERT",'Full menu'!I53="FCMT",'Full menu'!I53="LCMT",'Full menu'!I53="LMT",'Full menu'!I53="LCIT",'Full menu'!I53="FCIT",'Full menu'!I53="LIT",'Full menu'!I53="MwERT",'Full menu'!I53="ERwMT",'Full menu'!I53="M&amp;ERT",'Full menu'!I53="MwIT",'Full menu'!I53="IwMT",'Full menu'!I53="M&amp;IT",'Full menu'!I53="IwERT",'Full menu'!I53="ERwIT",'Full menu'!I53="I&amp;ERT",'Full menu'!I53="ER&amp;M&amp;IT",'Full menu'!I53="LSD"),"subst",IF(OR('Full menu'!I53="FERT",'Full menu'!I53="FMT",'Full menu'!I53="FIT",'Full menu'!I53="WSD"),"intens",""))))</f>
        <v>inter</v>
      </c>
      <c r="J53" s="4" t="str">
        <f>IF(OR('Full menu'!J53="MDC",'Full menu'!J53="PERF"),"rude",IF(OR('Full menu'!J53="PCB",'Full menu'!J53="AERF",'Full menu'!J53="UD"),"inter",IF(OR('Full menu'!J53="ACB",'Full menu'!J53="LCERT",'Full menu'!J53="LERT",'Full menu'!J53="FCERT",'Full menu'!J53="FCMT",'Full menu'!J53="LCMT",'Full menu'!J53="LMT",'Full menu'!J53="LCIT",'Full menu'!J53="FCIT",'Full menu'!J53="LIT",'Full menu'!J53="MwERT",'Full menu'!J53="ERwMT",'Full menu'!J53="M&amp;ERT",'Full menu'!J53="MwIT",'Full menu'!J53="IwMT",'Full menu'!J53="M&amp;IT",'Full menu'!J53="IwERT",'Full menu'!J53="ERwIT",'Full menu'!J53="I&amp;ERT",'Full menu'!J53="ER&amp;M&amp;IT",'Full menu'!J53="LSD"),"subst",IF(OR('Full menu'!J53="FERT",'Full menu'!J53="FMT",'Full menu'!J53="FIT",'Full menu'!J53="WSD"),"intens",""))))</f>
        <v>inter</v>
      </c>
      <c r="K53" s="4" t="str">
        <f>IF(OR('Full menu'!K53="MDC",'Full menu'!K53="PERF"),"rude",IF(OR('Full menu'!K53="PCB",'Full menu'!K53="AERF",'Full menu'!K53="UD"),"inter",IF(OR('Full menu'!K53="ACB",'Full menu'!K53="LCERT",'Full menu'!K53="LERT",'Full menu'!K53="FCERT",'Full menu'!K53="FCMT",'Full menu'!K53="LCMT",'Full menu'!K53="LMT",'Full menu'!K53="LCIT",'Full menu'!K53="FCIT",'Full menu'!K53="LIT",'Full menu'!K53="MwERT",'Full menu'!K53="ERwMT",'Full menu'!K53="M&amp;ERT",'Full menu'!K53="MwIT",'Full menu'!K53="IwMT",'Full menu'!K53="M&amp;IT",'Full menu'!K53="IwERT",'Full menu'!K53="ERwIT",'Full menu'!K53="I&amp;ERT",'Full menu'!K53="ER&amp;M&amp;IT",'Full menu'!K53="LSD"),"subst",IF(OR('Full menu'!K53="FERT",'Full menu'!K53="FMT",'Full menu'!K53="FIT",'Full menu'!K53="WSD"),"intens",""))))</f>
        <v>inter</v>
      </c>
      <c r="L53" s="4" t="str">
        <f>IF(OR('Full menu'!L53="MDC",'Full menu'!L53="PERF"),"rude",IF(OR('Full menu'!L53="PCB",'Full menu'!L53="AERF",'Full menu'!L53="UD"),"inter",IF(OR('Full menu'!L53="ACB",'Full menu'!L53="LCERT",'Full menu'!L53="LERT",'Full menu'!L53="FCERT",'Full menu'!L53="FCMT",'Full menu'!L53="LCMT",'Full menu'!L53="LMT",'Full menu'!L53="LCIT",'Full menu'!L53="FCIT",'Full menu'!L53="LIT",'Full menu'!L53="MwERT",'Full menu'!L53="ERwMT",'Full menu'!L53="M&amp;ERT",'Full menu'!L53="MwIT",'Full menu'!L53="IwMT",'Full menu'!L53="M&amp;IT",'Full menu'!L53="IwERT",'Full menu'!L53="ERwIT",'Full menu'!L53="I&amp;ERT",'Full menu'!L53="ER&amp;M&amp;IT",'Full menu'!L53="LSD"),"subst",IF(OR('Full menu'!L53="FERT",'Full menu'!L53="FMT",'Full menu'!L53="FIT",'Full menu'!L53="WSD"),"intens",""))))</f>
        <v>inter</v>
      </c>
      <c r="M53" s="4" t="str">
        <f>IF(OR('Full menu'!M53="MDC",'Full menu'!M53="PERF"),"rude",IF(OR('Full menu'!M53="PCB",'Full menu'!M53="AERF",'Full menu'!M53="UD"),"inter",IF(OR('Full menu'!M53="ACB",'Full menu'!M53="LCERT",'Full menu'!M53="LERT",'Full menu'!M53="FCERT",'Full menu'!M53="FCMT",'Full menu'!M53="LCMT",'Full menu'!M53="LMT",'Full menu'!M53="LCIT",'Full menu'!M53="FCIT",'Full menu'!M53="LIT",'Full menu'!M53="MwERT",'Full menu'!M53="ERwMT",'Full menu'!M53="M&amp;ERT",'Full menu'!M53="MwIT",'Full menu'!M53="IwMT",'Full menu'!M53="M&amp;IT",'Full menu'!M53="IwERT",'Full menu'!M53="ERwIT",'Full menu'!M53="I&amp;ERT",'Full menu'!M53="ER&amp;M&amp;IT",'Full menu'!M53="LSD"),"subst",IF(OR('Full menu'!M53="FERT",'Full menu'!M53="FMT",'Full menu'!M53="FIT",'Full menu'!M53="WSD"),"intens",""))))</f>
        <v>inter</v>
      </c>
      <c r="N53" s="4" t="str">
        <f>IF(OR('Full menu'!N53="MDC",'Full menu'!N53="PERF"),"rude",IF(OR('Full menu'!N53="PCB",'Full menu'!N53="AERF",'Full menu'!N53="UD"),"inter",IF(OR('Full menu'!N53="ACB",'Full menu'!N53="LCERT",'Full menu'!N53="LERT",'Full menu'!N53="FCERT",'Full menu'!N53="FCMT",'Full menu'!N53="LCMT",'Full menu'!N53="LMT",'Full menu'!N53="LCIT",'Full menu'!N53="FCIT",'Full menu'!N53="LIT",'Full menu'!N53="MwERT",'Full menu'!N53="ERwMT",'Full menu'!N53="M&amp;ERT",'Full menu'!N53="MwIT",'Full menu'!N53="IwMT",'Full menu'!N53="M&amp;IT",'Full menu'!N53="IwERT",'Full menu'!N53="ERwIT",'Full menu'!N53="I&amp;ERT",'Full menu'!N53="ER&amp;M&amp;IT",'Full menu'!N53="LSD"),"subst",IF(OR('Full menu'!N53="FERT",'Full menu'!N53="FMT",'Full menu'!N53="FIT",'Full menu'!N53="WSD"),"intens",""))))</f>
        <v>inter</v>
      </c>
      <c r="O53" s="4" t="str">
        <f>IF(OR('Full menu'!O53="MDC",'Full menu'!O53="PERF"),"rude",IF(OR('Full menu'!O53="PCB",'Full menu'!O53="AERF",'Full menu'!O53="UD"),"inter",IF(OR('Full menu'!O53="ACB",'Full menu'!O53="LCERT",'Full menu'!O53="LERT",'Full menu'!O53="FCERT",'Full menu'!O53="FCMT",'Full menu'!O53="LCMT",'Full menu'!O53="LMT",'Full menu'!O53="LCIT",'Full menu'!O53="FCIT",'Full menu'!O53="LIT",'Full menu'!O53="MwERT",'Full menu'!O53="ERwMT",'Full menu'!O53="M&amp;ERT",'Full menu'!O53="MwIT",'Full menu'!O53="IwMT",'Full menu'!O53="M&amp;IT",'Full menu'!O53="IwERT",'Full menu'!O53="ERwIT",'Full menu'!O53="I&amp;ERT",'Full menu'!O53="ER&amp;M&amp;IT",'Full menu'!O53="LSD"),"subst",IF(OR('Full menu'!O53="FERT",'Full menu'!O53="FMT",'Full menu'!O53="FIT",'Full menu'!O53="WSD"),"intens",""))))</f>
        <v>inter</v>
      </c>
      <c r="P53" s="4" t="str">
        <f>IF(OR('Full menu'!P53="MDC",'Full menu'!P53="PERF"),"rude",IF(OR('Full menu'!P53="PCB",'Full menu'!P53="AERF",'Full menu'!P53="UD"),"inter",IF(OR('Full menu'!P53="ACB",'Full menu'!P53="LCERT",'Full menu'!P53="LERT",'Full menu'!P53="FCERT",'Full menu'!P53="FCMT",'Full menu'!P53="LCMT",'Full menu'!P53="LMT",'Full menu'!P53="LCIT",'Full menu'!P53="FCIT",'Full menu'!P53="LIT",'Full menu'!P53="MwERT",'Full menu'!P53="ERwMT",'Full menu'!P53="M&amp;ERT",'Full menu'!P53="MwIT",'Full menu'!P53="IwMT",'Full menu'!P53="M&amp;IT",'Full menu'!P53="IwERT",'Full menu'!P53="ERwIT",'Full menu'!P53="I&amp;ERT",'Full menu'!P53="ER&amp;M&amp;IT",'Full menu'!P53="LSD"),"subst",IF(OR('Full menu'!P53="FERT",'Full menu'!P53="FMT",'Full menu'!P53="FIT",'Full menu'!P53="WSD"),"intens",""))))</f>
        <v>inter</v>
      </c>
      <c r="Q53" s="4" t="str">
        <f>IF(OR('Full menu'!Q53="MDC",'Full menu'!Q53="PERF"),"rude",IF(OR('Full menu'!Q53="PCB",'Full menu'!Q53="AERF",'Full menu'!Q53="UD"),"inter",IF(OR('Full menu'!Q53="ACB",'Full menu'!Q53="LCERT",'Full menu'!Q53="LERT",'Full menu'!Q53="FCERT",'Full menu'!Q53="FCMT",'Full menu'!Q53="LCMT",'Full menu'!Q53="LMT",'Full menu'!Q53="LCIT",'Full menu'!Q53="FCIT",'Full menu'!Q53="LIT",'Full menu'!Q53="MwERT",'Full menu'!Q53="ERwMT",'Full menu'!Q53="M&amp;ERT",'Full menu'!Q53="MwIT",'Full menu'!Q53="IwMT",'Full menu'!Q53="M&amp;IT",'Full menu'!Q53="IwERT",'Full menu'!Q53="ERwIT",'Full menu'!Q53="I&amp;ERT",'Full menu'!Q53="ER&amp;M&amp;IT",'Full menu'!Q53="LSD"),"subst",IF(OR('Full menu'!Q53="FERT",'Full menu'!Q53="FMT",'Full menu'!Q53="FIT",'Full menu'!Q53="WSD"),"intens",""))))</f>
        <v>inter</v>
      </c>
      <c r="R53" s="4" t="str">
        <f>IF(OR('Full menu'!R53="MDC",'Full menu'!R53="PERF"),"rude",IF(OR('Full menu'!R53="PCB",'Full menu'!R53="AERF",'Full menu'!R53="UD"),"inter",IF(OR('Full menu'!R53="ACB",'Full menu'!R53="LCERT",'Full menu'!R53="LERT",'Full menu'!R53="FCERT",'Full menu'!R53="FCMT",'Full menu'!R53="LCMT",'Full menu'!R53="LMT",'Full menu'!R53="LCIT",'Full menu'!R53="FCIT",'Full menu'!R53="LIT",'Full menu'!R53="MwERT",'Full menu'!R53="ERwMT",'Full menu'!R53="M&amp;ERT",'Full menu'!R53="MwIT",'Full menu'!R53="IwMT",'Full menu'!R53="M&amp;IT",'Full menu'!R53="IwERT",'Full menu'!R53="ERwIT",'Full menu'!R53="I&amp;ERT",'Full menu'!R53="ER&amp;M&amp;IT",'Full menu'!R53="LSD"),"subst",IF(OR('Full menu'!R53="FERT",'Full menu'!R53="FMT",'Full menu'!R53="FIT",'Full menu'!R53="WSD"),"intens",""))))</f>
        <v>inter</v>
      </c>
      <c r="S53" s="4" t="str">
        <f>IF(OR('Full menu'!S53="MDC",'Full menu'!S53="PERF"),"rude",IF(OR('Full menu'!S53="PCB",'Full menu'!S53="AERF",'Full menu'!S53="UD"),"inter",IF(OR('Full menu'!S53="ACB",'Full menu'!S53="LCERT",'Full menu'!S53="LERT",'Full menu'!S53="FCERT",'Full menu'!S53="FCMT",'Full menu'!S53="LCMT",'Full menu'!S53="LMT",'Full menu'!S53="LCIT",'Full menu'!S53="FCIT",'Full menu'!S53="LIT",'Full menu'!S53="MwERT",'Full menu'!S53="ERwMT",'Full menu'!S53="M&amp;ERT",'Full menu'!S53="MwIT",'Full menu'!S53="IwMT",'Full menu'!S53="M&amp;IT",'Full menu'!S53="IwERT",'Full menu'!S53="ERwIT",'Full menu'!S53="I&amp;ERT",'Full menu'!S53="ER&amp;M&amp;IT",'Full menu'!S53="LSD"),"subst",IF(OR('Full menu'!S53="FERT",'Full menu'!S53="FMT",'Full menu'!S53="FIT",'Full menu'!S53="WSD"),"intens",""))))</f>
        <v>inter</v>
      </c>
      <c r="T53" s="4" t="str">
        <f>IF(OR('Full menu'!T53="MDC",'Full menu'!T53="PERF"),"rude",IF(OR('Full menu'!T53="PCB",'Full menu'!T53="AERF",'Full menu'!T53="UD"),"inter",IF(OR('Full menu'!T53="ACB",'Full menu'!T53="LCERT",'Full menu'!T53="LERT",'Full menu'!T53="FCERT",'Full menu'!T53="FCMT",'Full menu'!T53="LCMT",'Full menu'!T53="LMT",'Full menu'!T53="LCIT",'Full menu'!T53="FCIT",'Full menu'!T53="LIT",'Full menu'!T53="MwERT",'Full menu'!T53="ERwMT",'Full menu'!T53="M&amp;ERT",'Full menu'!T53="MwIT",'Full menu'!T53="IwMT",'Full menu'!T53="M&amp;IT",'Full menu'!T53="IwERT",'Full menu'!T53="ERwIT",'Full menu'!T53="I&amp;ERT",'Full menu'!T53="ER&amp;M&amp;IT",'Full menu'!T53="LSD"),"subst",IF(OR('Full menu'!T53="FERT",'Full menu'!T53="FMT",'Full menu'!T53="FIT",'Full menu'!T53="WSD"),"intens",""))))</f>
        <v>inter</v>
      </c>
      <c r="U53" s="4" t="str">
        <f>IF(OR('Full menu'!U53="MDC",'Full menu'!U53="PERF"),"rude",IF(OR('Full menu'!U53="PCB",'Full menu'!U53="AERF",'Full menu'!U53="UD"),"inter",IF(OR('Full menu'!U53="ACB",'Full menu'!U53="LCERT",'Full menu'!U53="LERT",'Full menu'!U53="FCERT",'Full menu'!U53="FCMT",'Full menu'!U53="LCMT",'Full menu'!U53="LMT",'Full menu'!U53="LCIT",'Full menu'!U53="FCIT",'Full menu'!U53="LIT",'Full menu'!U53="MwERT",'Full menu'!U53="ERwMT",'Full menu'!U53="M&amp;ERT",'Full menu'!U53="MwIT",'Full menu'!U53="IwMT",'Full menu'!U53="M&amp;IT",'Full menu'!U53="IwERT",'Full menu'!U53="ERwIT",'Full menu'!U53="I&amp;ERT",'Full menu'!U53="ER&amp;M&amp;IT",'Full menu'!U53="LSD"),"subst",IF(OR('Full menu'!U53="FERT",'Full menu'!U53="FMT",'Full menu'!U53="FIT",'Full menu'!U53="WSD"),"intens",""))))</f>
        <v>subst</v>
      </c>
      <c r="V53" s="4" t="str">
        <f>IF(OR('Full menu'!V53="MDC",'Full menu'!V53="PERF"),"rude",IF(OR('Full menu'!V53="PCB",'Full menu'!V53="AERF",'Full menu'!V53="UD"),"inter",IF(OR('Full menu'!V53="ACB",'Full menu'!V53="LCERT",'Full menu'!V53="LERT",'Full menu'!V53="FCERT",'Full menu'!V53="FCMT",'Full menu'!V53="LCMT",'Full menu'!V53="LMT",'Full menu'!V53="LCIT",'Full menu'!V53="FCIT",'Full menu'!V53="LIT",'Full menu'!V53="MwERT",'Full menu'!V53="ERwMT",'Full menu'!V53="M&amp;ERT",'Full menu'!V53="MwIT",'Full menu'!V53="IwMT",'Full menu'!V53="M&amp;IT",'Full menu'!V53="IwERT",'Full menu'!V53="ERwIT",'Full menu'!V53="I&amp;ERT",'Full menu'!V53="ER&amp;M&amp;IT",'Full menu'!V53="LSD"),"subst",IF(OR('Full menu'!V53="FERT",'Full menu'!V53="FMT",'Full menu'!V53="FIT",'Full menu'!V53="WSD"),"intens",""))))</f>
        <v>subst</v>
      </c>
      <c r="W53" s="4" t="str">
        <f>IF(OR('Full menu'!W53="MDC",'Full menu'!W53="PERF"),"rude",IF(OR('Full menu'!W53="PCB",'Full menu'!W53="AERF",'Full menu'!W53="UD"),"inter",IF(OR('Full menu'!W53="ACB",'Full menu'!W53="LCERT",'Full menu'!W53="LERT",'Full menu'!W53="FCERT",'Full menu'!W53="FCMT",'Full menu'!W53="LCMT",'Full menu'!W53="LMT",'Full menu'!W53="LCIT",'Full menu'!W53="FCIT",'Full menu'!W53="LIT",'Full menu'!W53="MwERT",'Full menu'!W53="ERwMT",'Full menu'!W53="M&amp;ERT",'Full menu'!W53="MwIT",'Full menu'!W53="IwMT",'Full menu'!W53="M&amp;IT",'Full menu'!W53="IwERT",'Full menu'!W53="ERwIT",'Full menu'!W53="I&amp;ERT",'Full menu'!W53="ER&amp;M&amp;IT",'Full menu'!W53="LSD"),"subst",IF(OR('Full menu'!W53="FERT",'Full menu'!W53="FMT",'Full menu'!W53="FIT",'Full menu'!W53="WSD"),"intens",""))))</f>
        <v>subst</v>
      </c>
      <c r="X53" s="4" t="str">
        <f>IF(OR('Full menu'!X53="MDC",'Full menu'!X53="PERF"),"rude",IF(OR('Full menu'!X53="PCB",'Full menu'!X53="AERF",'Full menu'!X53="UD"),"inter",IF(OR('Full menu'!X53="ACB",'Full menu'!X53="LCERT",'Full menu'!X53="LERT",'Full menu'!X53="FCERT",'Full menu'!X53="FCMT",'Full menu'!X53="LCMT",'Full menu'!X53="LMT",'Full menu'!X53="LCIT",'Full menu'!X53="FCIT",'Full menu'!X53="LIT",'Full menu'!X53="MwERT",'Full menu'!X53="ERwMT",'Full menu'!X53="M&amp;ERT",'Full menu'!X53="MwIT",'Full menu'!X53="IwMT",'Full menu'!X53="M&amp;IT",'Full menu'!X53="IwERT",'Full menu'!X53="ERwIT",'Full menu'!X53="I&amp;ERT",'Full menu'!X53="ER&amp;M&amp;IT",'Full menu'!X53="LSD"),"subst",IF(OR('Full menu'!X53="FERT",'Full menu'!X53="FMT",'Full menu'!X53="FIT",'Full menu'!X53="WSD"),"intens",""))))</f>
        <v>subst</v>
      </c>
      <c r="Y53" s="4" t="str">
        <f>IF(OR('Full menu'!Y53="MDC",'Full menu'!Y53="PERF"),"rude",IF(OR('Full menu'!Y53="PCB",'Full menu'!Y53="AERF",'Full menu'!Y53="UD"),"inter",IF(OR('Full menu'!Y53="ACB",'Full menu'!Y53="LCERT",'Full menu'!Y53="LERT",'Full menu'!Y53="FCERT",'Full menu'!Y53="FCMT",'Full menu'!Y53="LCMT",'Full menu'!Y53="LMT",'Full menu'!Y53="LCIT",'Full menu'!Y53="FCIT",'Full menu'!Y53="LIT",'Full menu'!Y53="MwERT",'Full menu'!Y53="ERwMT",'Full menu'!Y53="M&amp;ERT",'Full menu'!Y53="MwIT",'Full menu'!Y53="IwMT",'Full menu'!Y53="M&amp;IT",'Full menu'!Y53="IwERT",'Full menu'!Y53="ERwIT",'Full menu'!Y53="I&amp;ERT",'Full menu'!Y53="ER&amp;M&amp;IT",'Full menu'!Y53="LSD"),"subst",IF(OR('Full menu'!Y53="FERT",'Full menu'!Y53="FMT",'Full menu'!Y53="FIT",'Full menu'!Y53="WSD"),"intens",""))))</f>
        <v>subst</v>
      </c>
      <c r="Z53" s="4" t="str">
        <f>IF(OR('Full menu'!Z53="MDC",'Full menu'!Z53="PERF"),"rude",IF(OR('Full menu'!Z53="PCB",'Full menu'!Z53="AERF",'Full menu'!Z53="UD"),"inter",IF(OR('Full menu'!Z53="ACB",'Full menu'!Z53="LCERT",'Full menu'!Z53="LERT",'Full menu'!Z53="FCERT",'Full menu'!Z53="FCMT",'Full menu'!Z53="LCMT",'Full menu'!Z53="LMT",'Full menu'!Z53="LCIT",'Full menu'!Z53="FCIT",'Full menu'!Z53="LIT",'Full menu'!Z53="MwERT",'Full menu'!Z53="ERwMT",'Full menu'!Z53="M&amp;ERT",'Full menu'!Z53="MwIT",'Full menu'!Z53="IwMT",'Full menu'!Z53="M&amp;IT",'Full menu'!Z53="IwERT",'Full menu'!Z53="ERwIT",'Full menu'!Z53="I&amp;ERT",'Full menu'!Z53="ER&amp;M&amp;IT",'Full menu'!Z53="LSD"),"subst",IF(OR('Full menu'!Z53="FERT",'Full menu'!Z53="FMT",'Full menu'!Z53="FIT",'Full menu'!Z53="WSD"),"intens",""))))</f>
        <v>subst</v>
      </c>
      <c r="AA53" s="4" t="str">
        <f>IF(OR('Full menu'!AA53="MDC",'Full menu'!AA53="PERF"),"rude",IF(OR('Full menu'!AA53="PCB",'Full menu'!AA53="AERF",'Full menu'!AA53="UD"),"inter",IF(OR('Full menu'!AA53="ACB",'Full menu'!AA53="LCERT",'Full menu'!AA53="LERT",'Full menu'!AA53="FCERT",'Full menu'!AA53="FCMT",'Full menu'!AA53="LCMT",'Full menu'!AA53="LMT",'Full menu'!AA53="LCIT",'Full menu'!AA53="FCIT",'Full menu'!AA53="LIT",'Full menu'!AA53="MwERT",'Full menu'!AA53="ERwMT",'Full menu'!AA53="M&amp;ERT",'Full menu'!AA53="MwIT",'Full menu'!AA53="IwMT",'Full menu'!AA53="M&amp;IT",'Full menu'!AA53="IwERT",'Full menu'!AA53="ERwIT",'Full menu'!AA53="I&amp;ERT",'Full menu'!AA53="ER&amp;M&amp;IT",'Full menu'!AA53="LSD"),"subst",IF(OR('Full menu'!AA53="FERT",'Full menu'!AA53="FMT",'Full menu'!AA53="FIT",'Full menu'!AA53="WSD"),"intens",""))))</f>
        <v>subst</v>
      </c>
      <c r="AB53" s="4" t="str">
        <f>IF(OR('Full menu'!AB53="MDC",'Full menu'!AB53="PERF"),"rude",IF(OR('Full menu'!AB53="PCB",'Full menu'!AB53="AERF",'Full menu'!AB53="UD"),"inter",IF(OR('Full menu'!AB53="ACB",'Full menu'!AB53="LCERT",'Full menu'!AB53="LERT",'Full menu'!AB53="FCERT",'Full menu'!AB53="FCMT",'Full menu'!AB53="LCMT",'Full menu'!AB53="LMT",'Full menu'!AB53="LCIT",'Full menu'!AB53="FCIT",'Full menu'!AB53="LIT",'Full menu'!AB53="MwERT",'Full menu'!AB53="ERwMT",'Full menu'!AB53="M&amp;ERT",'Full menu'!AB53="MwIT",'Full menu'!AB53="IwMT",'Full menu'!AB53="M&amp;IT",'Full menu'!AB53="IwERT",'Full menu'!AB53="ERwIT",'Full menu'!AB53="I&amp;ERT",'Full menu'!AB53="ER&amp;M&amp;IT",'Full menu'!AB53="LSD"),"subst",IF(OR('Full menu'!AB53="FERT",'Full menu'!AB53="FMT",'Full menu'!AB53="FIT",'Full menu'!AB53="WSD"),"intens",""))))</f>
        <v>subst</v>
      </c>
      <c r="AC53" s="4" t="str">
        <f>IF(OR('Full menu'!AC53="MDC",'Full menu'!AC53="PERF"),"rude",IF(OR('Full menu'!AC53="PCB",'Full menu'!AC53="AERF",'Full menu'!AC53="UD"),"inter",IF(OR('Full menu'!AC53="ACB",'Full menu'!AC53="LCERT",'Full menu'!AC53="LERT",'Full menu'!AC53="FCERT",'Full menu'!AC53="FCMT",'Full menu'!AC53="LCMT",'Full menu'!AC53="LMT",'Full menu'!AC53="LCIT",'Full menu'!AC53="FCIT",'Full menu'!AC53="LIT",'Full menu'!AC53="MwERT",'Full menu'!AC53="ERwMT",'Full menu'!AC53="M&amp;ERT",'Full menu'!AC53="MwIT",'Full menu'!AC53="IwMT",'Full menu'!AC53="M&amp;IT",'Full menu'!AC53="IwERT",'Full menu'!AC53="ERwIT",'Full menu'!AC53="I&amp;ERT",'Full menu'!AC53="ER&amp;M&amp;IT",'Full menu'!AC53="LSD"),"subst",IF(OR('Full menu'!AC53="FERT",'Full menu'!AC53="FMT",'Full menu'!AC53="FIT",'Full menu'!AC53="WSD"),"intens",""))))</f>
        <v>subst</v>
      </c>
      <c r="AD53" s="4" t="str">
        <f>IF(OR('Full menu'!AD53="MDC",'Full menu'!AD53="PERF"),"rude",IF(OR('Full menu'!AD53="PCB",'Full menu'!AD53="AERF",'Full menu'!AD53="UD"),"inter",IF(OR('Full menu'!AD53="ACB",'Full menu'!AD53="LCERT",'Full menu'!AD53="LERT",'Full menu'!AD53="FCERT",'Full menu'!AD53="FCMT",'Full menu'!AD53="LCMT",'Full menu'!AD53="LMT",'Full menu'!AD53="LCIT",'Full menu'!AD53="FCIT",'Full menu'!AD53="LIT",'Full menu'!AD53="MwERT",'Full menu'!AD53="ERwMT",'Full menu'!AD53="M&amp;ERT",'Full menu'!AD53="MwIT",'Full menu'!AD53="IwMT",'Full menu'!AD53="M&amp;IT",'Full menu'!AD53="IwERT",'Full menu'!AD53="ERwIT",'Full menu'!AD53="I&amp;ERT",'Full menu'!AD53="ER&amp;M&amp;IT",'Full menu'!AD53="LSD"),"subst",IF(OR('Full menu'!AD53="FERT",'Full menu'!AD53="FMT",'Full menu'!AD53="FIT",'Full menu'!AD53="WSD"),"intens",""))))</f>
        <v>intens</v>
      </c>
      <c r="AE53" s="4" t="str">
        <f>IF(OR('Full menu'!AE53="MDC",'Full menu'!AE53="PERF"),"rude",IF(OR('Full menu'!AE53="PCB",'Full menu'!AE53="AERF",'Full menu'!AE53="UD"),"inter",IF(OR('Full menu'!AE53="ACB",'Full menu'!AE53="LCERT",'Full menu'!AE53="LERT",'Full menu'!AE53="FCERT",'Full menu'!AE53="FCMT",'Full menu'!AE53="LCMT",'Full menu'!AE53="LMT",'Full menu'!AE53="LCIT",'Full menu'!AE53="FCIT",'Full menu'!AE53="LIT",'Full menu'!AE53="MwERT",'Full menu'!AE53="ERwMT",'Full menu'!AE53="M&amp;ERT",'Full menu'!AE53="MwIT",'Full menu'!AE53="IwMT",'Full menu'!AE53="M&amp;IT",'Full menu'!AE53="IwERT",'Full menu'!AE53="ERwIT",'Full menu'!AE53="I&amp;ERT",'Full menu'!AE53="ER&amp;M&amp;IT",'Full menu'!AE53="LSD"),"subst",IF(OR('Full menu'!AE53="FERT",'Full menu'!AE53="FMT",'Full menu'!AE53="FIT",'Full menu'!AE53="WSD"),"intens",""))))</f>
        <v>intens</v>
      </c>
      <c r="AF53" s="4" t="str">
        <f>IF(OR('Full menu'!AF53="MDC",'Full menu'!AF53="PERF"),"rude",IF(OR('Full menu'!AF53="PCB",'Full menu'!AF53="AERF",'Full menu'!AF53="UD"),"inter",IF(OR('Full menu'!AF53="ACB",'Full menu'!AF53="LCERT",'Full menu'!AF53="LERT",'Full menu'!AF53="FCERT",'Full menu'!AF53="FCMT",'Full menu'!AF53="LCMT",'Full menu'!AF53="LMT",'Full menu'!AF53="LCIT",'Full menu'!AF53="FCIT",'Full menu'!AF53="LIT",'Full menu'!AF53="MwERT",'Full menu'!AF53="ERwMT",'Full menu'!AF53="M&amp;ERT",'Full menu'!AF53="MwIT",'Full menu'!AF53="IwMT",'Full menu'!AF53="M&amp;IT",'Full menu'!AF53="IwERT",'Full menu'!AF53="ERwIT",'Full menu'!AF53="I&amp;ERT",'Full menu'!AF53="ER&amp;M&amp;IT",'Full menu'!AF53="LSD"),"subst",IF(OR('Full menu'!AF53="FERT",'Full menu'!AF53="FMT",'Full menu'!AF53="FIT",'Full menu'!AF53="WSD"),"intens",""))))</f>
        <v>intens</v>
      </c>
      <c r="AG53" s="4" t="str">
        <f>IF(OR('Full menu'!AG53="MDC",'Full menu'!AG53="PERF"),"rude",IF(OR('Full menu'!AG53="PCB",'Full menu'!AG53="AERF",'Full menu'!AG53="UD"),"inter",IF(OR('Full menu'!AG53="ACB",'Full menu'!AG53="LCERT",'Full menu'!AG53="LERT",'Full menu'!AG53="FCERT",'Full menu'!AG53="FCMT",'Full menu'!AG53="LCMT",'Full menu'!AG53="LMT",'Full menu'!AG53="LCIT",'Full menu'!AG53="FCIT",'Full menu'!AG53="LIT",'Full menu'!AG53="MwERT",'Full menu'!AG53="ERwMT",'Full menu'!AG53="M&amp;ERT",'Full menu'!AG53="MwIT",'Full menu'!AG53="IwMT",'Full menu'!AG53="M&amp;IT",'Full menu'!AG53="IwERT",'Full menu'!AG53="ERwIT",'Full menu'!AG53="I&amp;ERT",'Full menu'!AG53="ER&amp;M&amp;IT",'Full menu'!AG53="LSD"),"subst",IF(OR('Full menu'!AG53="FERT",'Full menu'!AG53="FMT",'Full menu'!AG53="FIT",'Full menu'!AG53="WSD"),"intens",""))))</f>
        <v>intens</v>
      </c>
      <c r="AH53" s="4" t="str">
        <f>IF(OR('Full menu'!AH53="MDC",'Full menu'!AH53="PERF"),"rude",IF(OR('Full menu'!AH53="PCB",'Full menu'!AH53="AERF",'Full menu'!AH53="UD"),"inter",IF(OR('Full menu'!AH53="ACB",'Full menu'!AH53="LCERT",'Full menu'!AH53="LERT",'Full menu'!AH53="FCERT",'Full menu'!AH53="FCMT",'Full menu'!AH53="LCMT",'Full menu'!AH53="LMT",'Full menu'!AH53="LCIT",'Full menu'!AH53="FCIT",'Full menu'!AH53="LIT",'Full menu'!AH53="MwERT",'Full menu'!AH53="ERwMT",'Full menu'!AH53="M&amp;ERT",'Full menu'!AH53="MwIT",'Full menu'!AH53="IwMT",'Full menu'!AH53="M&amp;IT",'Full menu'!AH53="IwERT",'Full menu'!AH53="ERwIT",'Full menu'!AH53="I&amp;ERT",'Full menu'!AH53="ER&amp;M&amp;IT",'Full menu'!AH53="LSD"),"subst",IF(OR('Full menu'!AH53="FERT",'Full menu'!AH53="FMT",'Full menu'!AH53="FIT",'Full menu'!AH53="WSD"),"intens",""))))</f>
        <v>intens</v>
      </c>
      <c r="AI53" s="4" t="str">
        <f>IF(OR('Full menu'!AI53="MDC",'Full menu'!AI53="PERF"),"rude",IF(OR('Full menu'!AI53="PCB",'Full menu'!AI53="AERF",'Full menu'!AI53="UD"),"inter",IF(OR('Full menu'!AI53="ACB",'Full menu'!AI53="LCERT",'Full menu'!AI53="LERT",'Full menu'!AI53="FCERT",'Full menu'!AI53="FCMT",'Full menu'!AI53="LCMT",'Full menu'!AI53="LMT",'Full menu'!AI53="LCIT",'Full menu'!AI53="FCIT",'Full menu'!AI53="LIT",'Full menu'!AI53="MwERT",'Full menu'!AI53="ERwMT",'Full menu'!AI53="M&amp;ERT",'Full menu'!AI53="MwIT",'Full menu'!AI53="IwMT",'Full menu'!AI53="M&amp;IT",'Full menu'!AI53="IwERT",'Full menu'!AI53="ERwIT",'Full menu'!AI53="I&amp;ERT",'Full menu'!AI53="ER&amp;M&amp;IT",'Full menu'!AI53="LSD"),"subst",IF(OR('Full menu'!AI53="FERT",'Full menu'!AI53="FMT",'Full menu'!AI53="FIT",'Full menu'!AI53="WSD"),"intens",""))))</f>
        <v>intens</v>
      </c>
      <c r="AJ53" s="4" t="str">
        <f>IF(OR('Full menu'!AJ53="MDC",'Full menu'!AJ53="PERF"),"rude",IF(OR('Full menu'!AJ53="PCB",'Full menu'!AJ53="AERF",'Full menu'!AJ53="UD"),"inter",IF(OR('Full menu'!AJ53="ACB",'Full menu'!AJ53="LCERT",'Full menu'!AJ53="LERT",'Full menu'!AJ53="FCERT",'Full menu'!AJ53="FCMT",'Full menu'!AJ53="LCMT",'Full menu'!AJ53="LMT",'Full menu'!AJ53="LCIT",'Full menu'!AJ53="FCIT",'Full menu'!AJ53="LIT",'Full menu'!AJ53="MwERT",'Full menu'!AJ53="ERwMT",'Full menu'!AJ53="M&amp;ERT",'Full menu'!AJ53="MwIT",'Full menu'!AJ53="IwMT",'Full menu'!AJ53="M&amp;IT",'Full menu'!AJ53="IwERT",'Full menu'!AJ53="ERwIT",'Full menu'!AJ53="I&amp;ERT",'Full menu'!AJ53="ER&amp;M&amp;IT",'Full menu'!AJ53="LSD"),"subst",IF(OR('Full menu'!AJ53="FERT",'Full menu'!AJ53="FMT",'Full menu'!AJ53="FIT",'Full menu'!AJ53="WSD"),"intens",""))))</f>
        <v>intens</v>
      </c>
      <c r="AK53" s="4" t="str">
        <f>IF(OR('Full menu'!AK53="MDC",'Full menu'!AK53="PERF"),"rude",IF(OR('Full menu'!AK53="PCB",'Full menu'!AK53="AERF",'Full menu'!AK53="UD"),"inter",IF(OR('Full menu'!AK53="ACB",'Full menu'!AK53="LCERT",'Full menu'!AK53="LERT",'Full menu'!AK53="FCERT",'Full menu'!AK53="FCMT",'Full menu'!AK53="LCMT",'Full menu'!AK53="LMT",'Full menu'!AK53="LCIT",'Full menu'!AK53="FCIT",'Full menu'!AK53="LIT",'Full menu'!AK53="MwERT",'Full menu'!AK53="ERwMT",'Full menu'!AK53="M&amp;ERT",'Full menu'!AK53="MwIT",'Full menu'!AK53="IwMT",'Full menu'!AK53="M&amp;IT",'Full menu'!AK53="IwERT",'Full menu'!AK53="ERwIT",'Full menu'!AK53="I&amp;ERT",'Full menu'!AK53="ER&amp;M&amp;IT",'Full menu'!AK53="LSD"),"subst",IF(OR('Full menu'!AK53="FERT",'Full menu'!AK53="FMT",'Full menu'!AK53="FIT",'Full menu'!AK53="WSD"),"intens",""))))</f>
        <v>intens</v>
      </c>
      <c r="AL53" s="4" t="str">
        <f>IF(OR('Full menu'!AL53="MDC",'Full menu'!AL53="PERF"),"rude",IF(OR('Full menu'!AL53="PCB",'Full menu'!AL53="AERF",'Full menu'!AL53="UD"),"inter",IF(OR('Full menu'!AL53="ACB",'Full menu'!AL53="LCERT",'Full menu'!AL53="LERT",'Full menu'!AL53="FCERT",'Full menu'!AL53="FCMT",'Full menu'!AL53="LCMT",'Full menu'!AL53="LMT",'Full menu'!AL53="LCIT",'Full menu'!AL53="FCIT",'Full menu'!AL53="LIT",'Full menu'!AL53="MwERT",'Full menu'!AL53="ERwMT",'Full menu'!AL53="M&amp;ERT",'Full menu'!AL53="MwIT",'Full menu'!AL53="IwMT",'Full menu'!AL53="M&amp;IT",'Full menu'!AL53="IwERT",'Full menu'!AL53="ERwIT",'Full menu'!AL53="I&amp;ERT",'Full menu'!AL53="ER&amp;M&amp;IT",'Full menu'!AL53="LSD"),"subst",IF(OR('Full menu'!AL53="FERT",'Full menu'!AL53="FMT",'Full menu'!AL53="FIT",'Full menu'!AL53="WSD"),"intens",""))))</f>
        <v>intens</v>
      </c>
      <c r="AM53" s="4" t="str">
        <f>IF(OR('Full menu'!AM53="MDC",'Full menu'!AM53="PERF"),"rude",IF(OR('Full menu'!AM53="PCB",'Full menu'!AM53="AERF",'Full menu'!AM53="UD"),"inter",IF(OR('Full menu'!AM53="ACB",'Full menu'!AM53="LCERT",'Full menu'!AM53="LERT",'Full menu'!AM53="FCERT",'Full menu'!AM53="FCMT",'Full menu'!AM53="LCMT",'Full menu'!AM53="LMT",'Full menu'!AM53="LCIT",'Full menu'!AM53="FCIT",'Full menu'!AM53="LIT",'Full menu'!AM53="MwERT",'Full menu'!AM53="ERwMT",'Full menu'!AM53="M&amp;ERT",'Full menu'!AM53="MwIT",'Full menu'!AM53="IwMT",'Full menu'!AM53="M&amp;IT",'Full menu'!AM53="IwERT",'Full menu'!AM53="ERwIT",'Full menu'!AM53="I&amp;ERT",'Full menu'!AM53="ER&amp;M&amp;IT",'Full menu'!AM53="LSD"),"subst",IF(OR('Full menu'!AM53="FERT",'Full menu'!AM53="FMT",'Full menu'!AM53="FIT",'Full menu'!AM53="WSD"),"intens",""))))</f>
        <v>intens</v>
      </c>
      <c r="AN53" s="4" t="str">
        <f>IF(OR('Full menu'!AN53="MDC",'Full menu'!AN53="PERF"),"rude",IF(OR('Full menu'!AN53="PCB",'Full menu'!AN53="AERF",'Full menu'!AN53="UD"),"inter",IF(OR('Full menu'!AN53="ACB",'Full menu'!AN53="LCERT",'Full menu'!AN53="LERT",'Full menu'!AN53="FCERT",'Full menu'!AN53="FCMT",'Full menu'!AN53="LCMT",'Full menu'!AN53="LMT",'Full menu'!AN53="LCIT",'Full menu'!AN53="FCIT",'Full menu'!AN53="LIT",'Full menu'!AN53="MwERT",'Full menu'!AN53="ERwMT",'Full menu'!AN53="M&amp;ERT",'Full menu'!AN53="MwIT",'Full menu'!AN53="IwMT",'Full menu'!AN53="M&amp;IT",'Full menu'!AN53="IwERT",'Full menu'!AN53="ERwIT",'Full menu'!AN53="I&amp;ERT",'Full menu'!AN53="ER&amp;M&amp;IT",'Full menu'!AN53="LSD"),"subst",IF(OR('Full menu'!AN53="FERT",'Full menu'!AN53="FMT",'Full menu'!AN53="FIT",'Full menu'!AN53="WSD"),"intens",""))))</f>
        <v>intens</v>
      </c>
      <c r="AO53" s="4" t="str">
        <f>IF(OR('Full menu'!AO53="MDC",'Full menu'!AO53="PERF"),"rude",IF(OR('Full menu'!AO53="PCB",'Full menu'!AO53="AERF",'Full menu'!AO53="UD"),"inter",IF(OR('Full menu'!AO53="ACB",'Full menu'!AO53="LCERT",'Full menu'!AO53="LERT",'Full menu'!AO53="FCERT",'Full menu'!AO53="FCMT",'Full menu'!AO53="LCMT",'Full menu'!AO53="LMT",'Full menu'!AO53="LCIT",'Full menu'!AO53="FCIT",'Full menu'!AO53="LIT",'Full menu'!AO53="MwERT",'Full menu'!AO53="ERwMT",'Full menu'!AO53="M&amp;ERT",'Full menu'!AO53="MwIT",'Full menu'!AO53="IwMT",'Full menu'!AO53="M&amp;IT",'Full menu'!AO53="IwERT",'Full menu'!AO53="ERwIT",'Full menu'!AO53="I&amp;ERT",'Full menu'!AO53="ER&amp;M&amp;IT",'Full menu'!AO53="LSD"),"subst",IF(OR('Full menu'!AO53="FERT",'Full menu'!AO53="FMT",'Full menu'!AO53="FIT",'Full menu'!AO53="WSD"),"intens",""))))</f>
        <v>intens</v>
      </c>
      <c r="AP53" s="4" t="str">
        <f>IF(OR('Full menu'!AP53="MDC",'Full menu'!AP53="PERF"),"rude",IF(OR('Full menu'!AP53="PCB",'Full menu'!AP53="AERF",'Full menu'!AP53="UD"),"inter",IF(OR('Full menu'!AP53="ACB",'Full menu'!AP53="LCERT",'Full menu'!AP53="LERT",'Full menu'!AP53="FCERT",'Full menu'!AP53="FCMT",'Full menu'!AP53="LCMT",'Full menu'!AP53="LMT",'Full menu'!AP53="LCIT",'Full menu'!AP53="FCIT",'Full menu'!AP53="LIT",'Full menu'!AP53="MwERT",'Full menu'!AP53="ERwMT",'Full menu'!AP53="M&amp;ERT",'Full menu'!AP53="MwIT",'Full menu'!AP53="IwMT",'Full menu'!AP53="M&amp;IT",'Full menu'!AP53="IwERT",'Full menu'!AP53="ERwIT",'Full menu'!AP53="I&amp;ERT",'Full menu'!AP53="ER&amp;M&amp;IT",'Full menu'!AP53="LSD"),"subst",IF(OR('Full menu'!AP53="FERT",'Full menu'!AP53="FMT",'Full menu'!AP53="FIT",'Full menu'!AP53="WSD"),"intens",""))))</f>
        <v>intens</v>
      </c>
      <c r="AQ53" s="4" t="str">
        <f>IF(OR('Full menu'!AQ53="MDC",'Full menu'!AQ53="PERF"),"rude",IF(OR('Full menu'!AQ53="PCB",'Full menu'!AQ53="AERF",'Full menu'!AQ53="UD"),"inter",IF(OR('Full menu'!AQ53="ACB",'Full menu'!AQ53="LCERT",'Full menu'!AQ53="LERT",'Full menu'!AQ53="FCERT",'Full menu'!AQ53="FCMT",'Full menu'!AQ53="LCMT",'Full menu'!AQ53="LMT",'Full menu'!AQ53="LCIT",'Full menu'!AQ53="FCIT",'Full menu'!AQ53="LIT",'Full menu'!AQ53="MwERT",'Full menu'!AQ53="ERwMT",'Full menu'!AQ53="M&amp;ERT",'Full menu'!AQ53="MwIT",'Full menu'!AQ53="IwMT",'Full menu'!AQ53="M&amp;IT",'Full menu'!AQ53="IwERT",'Full menu'!AQ53="ERwIT",'Full menu'!AQ53="I&amp;ERT",'Full menu'!AQ53="ER&amp;M&amp;IT",'Full menu'!AQ53="LSD"),"subst",IF(OR('Full menu'!AQ53="FERT",'Full menu'!AQ53="FMT",'Full menu'!AQ53="FIT",'Full menu'!AQ53="WSD"),"intens",""))))</f>
        <v>intens</v>
      </c>
      <c r="AR53" s="4" t="str">
        <f>IF(OR('Full menu'!AR53="MDC",'Full menu'!AR53="PERF"),"rude",IF(OR('Full menu'!AR53="PCB",'Full menu'!AR53="AERF",'Full menu'!AR53="UD"),"inter",IF(OR('Full menu'!AR53="ACB",'Full menu'!AR53="LCERT",'Full menu'!AR53="LERT",'Full menu'!AR53="FCERT",'Full menu'!AR53="FCMT",'Full menu'!AR53="LCMT",'Full menu'!AR53="LMT",'Full menu'!AR53="LCIT",'Full menu'!AR53="FCIT",'Full menu'!AR53="LIT",'Full menu'!AR53="MwERT",'Full menu'!AR53="ERwMT",'Full menu'!AR53="M&amp;ERT",'Full menu'!AR53="MwIT",'Full menu'!AR53="IwMT",'Full menu'!AR53="M&amp;IT",'Full menu'!AR53="IwERT",'Full menu'!AR53="ERwIT",'Full menu'!AR53="I&amp;ERT",'Full menu'!AR53="ER&amp;M&amp;IT",'Full menu'!AR53="LSD"),"subst",IF(OR('Full menu'!AR53="FERT",'Full menu'!AR53="FMT",'Full menu'!AR53="FIT",'Full menu'!AR53="WSD"),"intens",""))))</f>
        <v>intens</v>
      </c>
      <c r="AS53" s="4" t="str">
        <f>IF(OR('Full menu'!AS53="MDC",'Full menu'!AS53="PERF"),"rude",IF(OR('Full menu'!AS53="PCB",'Full menu'!AS53="AERF",'Full menu'!AS53="UD"),"inter",IF(OR('Full menu'!AS53="ACB",'Full menu'!AS53="LCERT",'Full menu'!AS53="LERT",'Full menu'!AS53="FCERT",'Full menu'!AS53="FCMT",'Full menu'!AS53="LCMT",'Full menu'!AS53="LMT",'Full menu'!AS53="LCIT",'Full menu'!AS53="FCIT",'Full menu'!AS53="LIT",'Full menu'!AS53="MwERT",'Full menu'!AS53="ERwMT",'Full menu'!AS53="M&amp;ERT",'Full menu'!AS53="MwIT",'Full menu'!AS53="IwMT",'Full menu'!AS53="M&amp;IT",'Full menu'!AS53="IwERT",'Full menu'!AS53="ERwIT",'Full menu'!AS53="I&amp;ERT",'Full menu'!AS53="ER&amp;M&amp;IT",'Full menu'!AS53="LSD"),"subst",IF(OR('Full menu'!AS53="FERT",'Full menu'!AS53="FMT",'Full menu'!AS53="FIT",'Full menu'!AS53="WSD"),"intens",""))))</f>
        <v>intens</v>
      </c>
    </row>
    <row r="54" spans="1:45" x14ac:dyDescent="0.2">
      <c r="A54" s="4" t="s">
        <v>76</v>
      </c>
      <c r="B54" s="4" t="str">
        <f>IF(OR('Full menu'!B54="MDC",'Full menu'!B54="PERF"),"rude",IF(OR('Full menu'!B54="PCB",'Full menu'!B54="AERF",'Full menu'!B54="UD"),"inter",IF(OR('Full menu'!B54="ACB",'Full menu'!B54="LCERT",'Full menu'!B54="LERT",'Full menu'!B54="FCERT",'Full menu'!B54="FCMT",'Full menu'!B54="LCMT",'Full menu'!B54="LMT",'Full menu'!B54="LCIT",'Full menu'!B54="FCIT",'Full menu'!B54="LIT",'Full menu'!B54="MwERT",'Full menu'!B54="ERwMT",'Full menu'!B54="M&amp;ERT",'Full menu'!B54="MwIT",'Full menu'!B54="IwMT",'Full menu'!B54="M&amp;IT",'Full menu'!B54="IwERT",'Full menu'!B54="ERwIT",'Full menu'!B54="I&amp;ERT",'Full menu'!B54="ER&amp;M&amp;IT",'Full menu'!B54="LSD"),"subst",IF(OR('Full menu'!B54="FERT",'Full menu'!B54="FMT",'Full menu'!B54="FIT",'Full menu'!B54="WSD"),"intens",""))))</f>
        <v>subst</v>
      </c>
      <c r="C54" s="4" t="str">
        <f>IF(OR('Full menu'!C54="MDC",'Full menu'!C54="PERF"),"rude",IF(OR('Full menu'!C54="PCB",'Full menu'!C54="AERF",'Full menu'!C54="UD"),"inter",IF(OR('Full menu'!C54="ACB",'Full menu'!C54="LCERT",'Full menu'!C54="LERT",'Full menu'!C54="FCERT",'Full menu'!C54="FCMT",'Full menu'!C54="LCMT",'Full menu'!C54="LMT",'Full menu'!C54="LCIT",'Full menu'!C54="FCIT",'Full menu'!C54="LIT",'Full menu'!C54="MwERT",'Full menu'!C54="ERwMT",'Full menu'!C54="M&amp;ERT",'Full menu'!C54="MwIT",'Full menu'!C54="IwMT",'Full menu'!C54="M&amp;IT",'Full menu'!C54="IwERT",'Full menu'!C54="ERwIT",'Full menu'!C54="I&amp;ERT",'Full menu'!C54="ER&amp;M&amp;IT",'Full menu'!C54="LSD"),"subst",IF(OR('Full menu'!C54="FERT",'Full menu'!C54="FMT",'Full menu'!C54="FIT",'Full menu'!C54="WSD"),"intens",""))))</f>
        <v>subst</v>
      </c>
      <c r="D54" s="4" t="str">
        <f>IF(OR('Full menu'!D54="MDC",'Full menu'!D54="PERF"),"rude",IF(OR('Full menu'!D54="PCB",'Full menu'!D54="AERF",'Full menu'!D54="UD"),"inter",IF(OR('Full menu'!D54="ACB",'Full menu'!D54="LCERT",'Full menu'!D54="LERT",'Full menu'!D54="FCERT",'Full menu'!D54="FCMT",'Full menu'!D54="LCMT",'Full menu'!D54="LMT",'Full menu'!D54="LCIT",'Full menu'!D54="FCIT",'Full menu'!D54="LIT",'Full menu'!D54="MwERT",'Full menu'!D54="ERwMT",'Full menu'!D54="M&amp;ERT",'Full menu'!D54="MwIT",'Full menu'!D54="IwMT",'Full menu'!D54="M&amp;IT",'Full menu'!D54="IwERT",'Full menu'!D54="ERwIT",'Full menu'!D54="I&amp;ERT",'Full menu'!D54="ER&amp;M&amp;IT",'Full menu'!D54="LSD"),"subst",IF(OR('Full menu'!D54="FERT",'Full menu'!D54="FMT",'Full menu'!D54="FIT",'Full menu'!D54="WSD"),"intens",""))))</f>
        <v>subst</v>
      </c>
      <c r="E54" s="4" t="str">
        <f>IF(OR('Full menu'!E54="MDC",'Full menu'!E54="PERF"),"rude",IF(OR('Full menu'!E54="PCB",'Full menu'!E54="AERF",'Full menu'!E54="UD"),"inter",IF(OR('Full menu'!E54="ACB",'Full menu'!E54="LCERT",'Full menu'!E54="LERT",'Full menu'!E54="FCERT",'Full menu'!E54="FCMT",'Full menu'!E54="LCMT",'Full menu'!E54="LMT",'Full menu'!E54="LCIT",'Full menu'!E54="FCIT",'Full menu'!E54="LIT",'Full menu'!E54="MwERT",'Full menu'!E54="ERwMT",'Full menu'!E54="M&amp;ERT",'Full menu'!E54="MwIT",'Full menu'!E54="IwMT",'Full menu'!E54="M&amp;IT",'Full menu'!E54="IwERT",'Full menu'!E54="ERwIT",'Full menu'!E54="I&amp;ERT",'Full menu'!E54="ER&amp;M&amp;IT",'Full menu'!E54="LSD"),"subst",IF(OR('Full menu'!E54="FERT",'Full menu'!E54="FMT",'Full menu'!E54="FIT",'Full menu'!E54="WSD"),"intens",""))))</f>
        <v>subst</v>
      </c>
      <c r="F54" s="4" t="str">
        <f>IF(OR('Full menu'!F54="MDC",'Full menu'!F54="PERF"),"rude",IF(OR('Full menu'!F54="PCB",'Full menu'!F54="AERF",'Full menu'!F54="UD"),"inter",IF(OR('Full menu'!F54="ACB",'Full menu'!F54="LCERT",'Full menu'!F54="LERT",'Full menu'!F54="FCERT",'Full menu'!F54="FCMT",'Full menu'!F54="LCMT",'Full menu'!F54="LMT",'Full menu'!F54="LCIT",'Full menu'!F54="FCIT",'Full menu'!F54="LIT",'Full menu'!F54="MwERT",'Full menu'!F54="ERwMT",'Full menu'!F54="M&amp;ERT",'Full menu'!F54="MwIT",'Full menu'!F54="IwMT",'Full menu'!F54="M&amp;IT",'Full menu'!F54="IwERT",'Full menu'!F54="ERwIT",'Full menu'!F54="I&amp;ERT",'Full menu'!F54="ER&amp;M&amp;IT",'Full menu'!F54="LSD"),"subst",IF(OR('Full menu'!F54="FERT",'Full menu'!F54="FMT",'Full menu'!F54="FIT",'Full menu'!F54="WSD"),"intens",""))))</f>
        <v>subst</v>
      </c>
      <c r="G54" s="4" t="str">
        <f>IF(OR('Full menu'!G54="MDC",'Full menu'!G54="PERF"),"rude",IF(OR('Full menu'!G54="PCB",'Full menu'!G54="AERF",'Full menu'!G54="UD"),"inter",IF(OR('Full menu'!G54="ACB",'Full menu'!G54="LCERT",'Full menu'!G54="LERT",'Full menu'!G54="FCERT",'Full menu'!G54="FCMT",'Full menu'!G54="LCMT",'Full menu'!G54="LMT",'Full menu'!G54="LCIT",'Full menu'!G54="FCIT",'Full menu'!G54="LIT",'Full menu'!G54="MwERT",'Full menu'!G54="ERwMT",'Full menu'!G54="M&amp;ERT",'Full menu'!G54="MwIT",'Full menu'!G54="IwMT",'Full menu'!G54="M&amp;IT",'Full menu'!G54="IwERT",'Full menu'!G54="ERwIT",'Full menu'!G54="I&amp;ERT",'Full menu'!G54="ER&amp;M&amp;IT",'Full menu'!G54="LSD"),"subst",IF(OR('Full menu'!G54="FERT",'Full menu'!G54="FMT",'Full menu'!G54="FIT",'Full menu'!G54="WSD"),"intens",""))))</f>
        <v>subst</v>
      </c>
      <c r="H54" s="4" t="str">
        <f>IF(OR('Full menu'!H54="MDC",'Full menu'!H54="PERF"),"rude",IF(OR('Full menu'!H54="PCB",'Full menu'!H54="AERF",'Full menu'!H54="UD"),"inter",IF(OR('Full menu'!H54="ACB",'Full menu'!H54="LCERT",'Full menu'!H54="LERT",'Full menu'!H54="FCERT",'Full menu'!H54="FCMT",'Full menu'!H54="LCMT",'Full menu'!H54="LMT",'Full menu'!H54="LCIT",'Full menu'!H54="FCIT",'Full menu'!H54="LIT",'Full menu'!H54="MwERT",'Full menu'!H54="ERwMT",'Full menu'!H54="M&amp;ERT",'Full menu'!H54="MwIT",'Full menu'!H54="IwMT",'Full menu'!H54="M&amp;IT",'Full menu'!H54="IwERT",'Full menu'!H54="ERwIT",'Full menu'!H54="I&amp;ERT",'Full menu'!H54="ER&amp;M&amp;IT",'Full menu'!H54="LSD"),"subst",IF(OR('Full menu'!H54="FERT",'Full menu'!H54="FMT",'Full menu'!H54="FIT",'Full menu'!H54="WSD"),"intens",""))))</f>
        <v>subst</v>
      </c>
      <c r="I54" s="4" t="str">
        <f>IF(OR('Full menu'!I54="MDC",'Full menu'!I54="PERF"),"rude",IF(OR('Full menu'!I54="PCB",'Full menu'!I54="AERF",'Full menu'!I54="UD"),"inter",IF(OR('Full menu'!I54="ACB",'Full menu'!I54="LCERT",'Full menu'!I54="LERT",'Full menu'!I54="FCERT",'Full menu'!I54="FCMT",'Full menu'!I54="LCMT",'Full menu'!I54="LMT",'Full menu'!I54="LCIT",'Full menu'!I54="FCIT",'Full menu'!I54="LIT",'Full menu'!I54="MwERT",'Full menu'!I54="ERwMT",'Full menu'!I54="M&amp;ERT",'Full menu'!I54="MwIT",'Full menu'!I54="IwMT",'Full menu'!I54="M&amp;IT",'Full menu'!I54="IwERT",'Full menu'!I54="ERwIT",'Full menu'!I54="I&amp;ERT",'Full menu'!I54="ER&amp;M&amp;IT",'Full menu'!I54="LSD"),"subst",IF(OR('Full menu'!I54="FERT",'Full menu'!I54="FMT",'Full menu'!I54="FIT",'Full menu'!I54="WSD"),"intens",""))))</f>
        <v>subst</v>
      </c>
      <c r="J54" s="4" t="str">
        <f>IF(OR('Full menu'!J54="MDC",'Full menu'!J54="PERF"),"rude",IF(OR('Full menu'!J54="PCB",'Full menu'!J54="AERF",'Full menu'!J54="UD"),"inter",IF(OR('Full menu'!J54="ACB",'Full menu'!J54="LCERT",'Full menu'!J54="LERT",'Full menu'!J54="FCERT",'Full menu'!J54="FCMT",'Full menu'!J54="LCMT",'Full menu'!J54="LMT",'Full menu'!J54="LCIT",'Full menu'!J54="FCIT",'Full menu'!J54="LIT",'Full menu'!J54="MwERT",'Full menu'!J54="ERwMT",'Full menu'!J54="M&amp;ERT",'Full menu'!J54="MwIT",'Full menu'!J54="IwMT",'Full menu'!J54="M&amp;IT",'Full menu'!J54="IwERT",'Full menu'!J54="ERwIT",'Full menu'!J54="I&amp;ERT",'Full menu'!J54="ER&amp;M&amp;IT",'Full menu'!J54="LSD"),"subst",IF(OR('Full menu'!J54="FERT",'Full menu'!J54="FMT",'Full menu'!J54="FIT",'Full menu'!J54="WSD"),"intens",""))))</f>
        <v>subst</v>
      </c>
      <c r="K54" s="4" t="str">
        <f>IF(OR('Full menu'!K54="MDC",'Full menu'!K54="PERF"),"rude",IF(OR('Full menu'!K54="PCB",'Full menu'!K54="AERF",'Full menu'!K54="UD"),"inter",IF(OR('Full menu'!K54="ACB",'Full menu'!K54="LCERT",'Full menu'!K54="LERT",'Full menu'!K54="FCERT",'Full menu'!K54="FCMT",'Full menu'!K54="LCMT",'Full menu'!K54="LMT",'Full menu'!K54="LCIT",'Full menu'!K54="FCIT",'Full menu'!K54="LIT",'Full menu'!K54="MwERT",'Full menu'!K54="ERwMT",'Full menu'!K54="M&amp;ERT",'Full menu'!K54="MwIT",'Full menu'!K54="IwMT",'Full menu'!K54="M&amp;IT",'Full menu'!K54="IwERT",'Full menu'!K54="ERwIT",'Full menu'!K54="I&amp;ERT",'Full menu'!K54="ER&amp;M&amp;IT",'Full menu'!K54="LSD"),"subst",IF(OR('Full menu'!K54="FERT",'Full menu'!K54="FMT",'Full menu'!K54="FIT",'Full menu'!K54="WSD"),"intens",""))))</f>
        <v>subst</v>
      </c>
      <c r="L54" s="4" t="str">
        <f>IF(OR('Full menu'!L54="MDC",'Full menu'!L54="PERF"),"rude",IF(OR('Full menu'!L54="PCB",'Full menu'!L54="AERF",'Full menu'!L54="UD"),"inter",IF(OR('Full menu'!L54="ACB",'Full menu'!L54="LCERT",'Full menu'!L54="LERT",'Full menu'!L54="FCERT",'Full menu'!L54="FCMT",'Full menu'!L54="LCMT",'Full menu'!L54="LMT",'Full menu'!L54="LCIT",'Full menu'!L54="FCIT",'Full menu'!L54="LIT",'Full menu'!L54="MwERT",'Full menu'!L54="ERwMT",'Full menu'!L54="M&amp;ERT",'Full menu'!L54="MwIT",'Full menu'!L54="IwMT",'Full menu'!L54="M&amp;IT",'Full menu'!L54="IwERT",'Full menu'!L54="ERwIT",'Full menu'!L54="I&amp;ERT",'Full menu'!L54="ER&amp;M&amp;IT",'Full menu'!L54="LSD"),"subst",IF(OR('Full menu'!L54="FERT",'Full menu'!L54="FMT",'Full menu'!L54="FIT",'Full menu'!L54="WSD"),"intens",""))))</f>
        <v>subst</v>
      </c>
      <c r="M54" s="4" t="str">
        <f>IF(OR('Full menu'!M54="MDC",'Full menu'!M54="PERF"),"rude",IF(OR('Full menu'!M54="PCB",'Full menu'!M54="AERF",'Full menu'!M54="UD"),"inter",IF(OR('Full menu'!M54="ACB",'Full menu'!M54="LCERT",'Full menu'!M54="LERT",'Full menu'!M54="FCERT",'Full menu'!M54="FCMT",'Full menu'!M54="LCMT",'Full menu'!M54="LMT",'Full menu'!M54="LCIT",'Full menu'!M54="FCIT",'Full menu'!M54="LIT",'Full menu'!M54="MwERT",'Full menu'!M54="ERwMT",'Full menu'!M54="M&amp;ERT",'Full menu'!M54="MwIT",'Full menu'!M54="IwMT",'Full menu'!M54="M&amp;IT",'Full menu'!M54="IwERT",'Full menu'!M54="ERwIT",'Full menu'!M54="I&amp;ERT",'Full menu'!M54="ER&amp;M&amp;IT",'Full menu'!M54="LSD"),"subst",IF(OR('Full menu'!M54="FERT",'Full menu'!M54="FMT",'Full menu'!M54="FIT",'Full menu'!M54="WSD"),"intens",""))))</f>
        <v>subst</v>
      </c>
      <c r="N54" s="4" t="str">
        <f>IF(OR('Full menu'!N54="MDC",'Full menu'!N54="PERF"),"rude",IF(OR('Full menu'!N54="PCB",'Full menu'!N54="AERF",'Full menu'!N54="UD"),"inter",IF(OR('Full menu'!N54="ACB",'Full menu'!N54="LCERT",'Full menu'!N54="LERT",'Full menu'!N54="FCERT",'Full menu'!N54="FCMT",'Full menu'!N54="LCMT",'Full menu'!N54="LMT",'Full menu'!N54="LCIT",'Full menu'!N54="FCIT",'Full menu'!N54="LIT",'Full menu'!N54="MwERT",'Full menu'!N54="ERwMT",'Full menu'!N54="M&amp;ERT",'Full menu'!N54="MwIT",'Full menu'!N54="IwMT",'Full menu'!N54="M&amp;IT",'Full menu'!N54="IwERT",'Full menu'!N54="ERwIT",'Full menu'!N54="I&amp;ERT",'Full menu'!N54="ER&amp;M&amp;IT",'Full menu'!N54="LSD"),"subst",IF(OR('Full menu'!N54="FERT",'Full menu'!N54="FMT",'Full menu'!N54="FIT",'Full menu'!N54="WSD"),"intens",""))))</f>
        <v>subst</v>
      </c>
      <c r="O54" s="4" t="str">
        <f>IF(OR('Full menu'!O54="MDC",'Full menu'!O54="PERF"),"rude",IF(OR('Full menu'!O54="PCB",'Full menu'!O54="AERF",'Full menu'!O54="UD"),"inter",IF(OR('Full menu'!O54="ACB",'Full menu'!O54="LCERT",'Full menu'!O54="LERT",'Full menu'!O54="FCERT",'Full menu'!O54="FCMT",'Full menu'!O54="LCMT",'Full menu'!O54="LMT",'Full menu'!O54="LCIT",'Full menu'!O54="FCIT",'Full menu'!O54="LIT",'Full menu'!O54="MwERT",'Full menu'!O54="ERwMT",'Full menu'!O54="M&amp;ERT",'Full menu'!O54="MwIT",'Full menu'!O54="IwMT",'Full menu'!O54="M&amp;IT",'Full menu'!O54="IwERT",'Full menu'!O54="ERwIT",'Full menu'!O54="I&amp;ERT",'Full menu'!O54="ER&amp;M&amp;IT",'Full menu'!O54="LSD"),"subst",IF(OR('Full menu'!O54="FERT",'Full menu'!O54="FMT",'Full menu'!O54="FIT",'Full menu'!O54="WSD"),"intens",""))))</f>
        <v>subst</v>
      </c>
      <c r="P54" s="4" t="str">
        <f>IF(OR('Full menu'!P54="MDC",'Full menu'!P54="PERF"),"rude",IF(OR('Full menu'!P54="PCB",'Full menu'!P54="AERF",'Full menu'!P54="UD"),"inter",IF(OR('Full menu'!P54="ACB",'Full menu'!P54="LCERT",'Full menu'!P54="LERT",'Full menu'!P54="FCERT",'Full menu'!P54="FCMT",'Full menu'!P54="LCMT",'Full menu'!P54="LMT",'Full menu'!P54="LCIT",'Full menu'!P54="FCIT",'Full menu'!P54="LIT",'Full menu'!P54="MwERT",'Full menu'!P54="ERwMT",'Full menu'!P54="M&amp;ERT",'Full menu'!P54="MwIT",'Full menu'!P54="IwMT",'Full menu'!P54="M&amp;IT",'Full menu'!P54="IwERT",'Full menu'!P54="ERwIT",'Full menu'!P54="I&amp;ERT",'Full menu'!P54="ER&amp;M&amp;IT",'Full menu'!P54="LSD"),"subst",IF(OR('Full menu'!P54="FERT",'Full menu'!P54="FMT",'Full menu'!P54="FIT",'Full menu'!P54="WSD"),"intens",""))))</f>
        <v>subst</v>
      </c>
      <c r="Q54" s="4" t="str">
        <f>IF(OR('Full menu'!Q54="MDC",'Full menu'!Q54="PERF"),"rude",IF(OR('Full menu'!Q54="PCB",'Full menu'!Q54="AERF",'Full menu'!Q54="UD"),"inter",IF(OR('Full menu'!Q54="ACB",'Full menu'!Q54="LCERT",'Full menu'!Q54="LERT",'Full menu'!Q54="FCERT",'Full menu'!Q54="FCMT",'Full menu'!Q54="LCMT",'Full menu'!Q54="LMT",'Full menu'!Q54="LCIT",'Full menu'!Q54="FCIT",'Full menu'!Q54="LIT",'Full menu'!Q54="MwERT",'Full menu'!Q54="ERwMT",'Full menu'!Q54="M&amp;ERT",'Full menu'!Q54="MwIT",'Full menu'!Q54="IwMT",'Full menu'!Q54="M&amp;IT",'Full menu'!Q54="IwERT",'Full menu'!Q54="ERwIT",'Full menu'!Q54="I&amp;ERT",'Full menu'!Q54="ER&amp;M&amp;IT",'Full menu'!Q54="LSD"),"subst",IF(OR('Full menu'!Q54="FERT",'Full menu'!Q54="FMT",'Full menu'!Q54="FIT",'Full menu'!Q54="WSD"),"intens",""))))</f>
        <v>subst</v>
      </c>
      <c r="R54" s="4" t="str">
        <f>IF(OR('Full menu'!R54="MDC",'Full menu'!R54="PERF"),"rude",IF(OR('Full menu'!R54="PCB",'Full menu'!R54="AERF",'Full menu'!R54="UD"),"inter",IF(OR('Full menu'!R54="ACB",'Full menu'!R54="LCERT",'Full menu'!R54="LERT",'Full menu'!R54="FCERT",'Full menu'!R54="FCMT",'Full menu'!R54="LCMT",'Full menu'!R54="LMT",'Full menu'!R54="LCIT",'Full menu'!R54="FCIT",'Full menu'!R54="LIT",'Full menu'!R54="MwERT",'Full menu'!R54="ERwMT",'Full menu'!R54="M&amp;ERT",'Full menu'!R54="MwIT",'Full menu'!R54="IwMT",'Full menu'!R54="M&amp;IT",'Full menu'!R54="IwERT",'Full menu'!R54="ERwIT",'Full menu'!R54="I&amp;ERT",'Full menu'!R54="ER&amp;M&amp;IT",'Full menu'!R54="LSD"),"subst",IF(OR('Full menu'!R54="FERT",'Full menu'!R54="FMT",'Full menu'!R54="FIT",'Full menu'!R54="WSD"),"intens",""))))</f>
        <v>subst</v>
      </c>
      <c r="S54" s="4" t="str">
        <f>IF(OR('Full menu'!S54="MDC",'Full menu'!S54="PERF"),"rude",IF(OR('Full menu'!S54="PCB",'Full menu'!S54="AERF",'Full menu'!S54="UD"),"inter",IF(OR('Full menu'!S54="ACB",'Full menu'!S54="LCERT",'Full menu'!S54="LERT",'Full menu'!S54="FCERT",'Full menu'!S54="FCMT",'Full menu'!S54="LCMT",'Full menu'!S54="LMT",'Full menu'!S54="LCIT",'Full menu'!S54="FCIT",'Full menu'!S54="LIT",'Full menu'!S54="MwERT",'Full menu'!S54="ERwMT",'Full menu'!S54="M&amp;ERT",'Full menu'!S54="MwIT",'Full menu'!S54="IwMT",'Full menu'!S54="M&amp;IT",'Full menu'!S54="IwERT",'Full menu'!S54="ERwIT",'Full menu'!S54="I&amp;ERT",'Full menu'!S54="ER&amp;M&amp;IT",'Full menu'!S54="LSD"),"subst",IF(OR('Full menu'!S54="FERT",'Full menu'!S54="FMT",'Full menu'!S54="FIT",'Full menu'!S54="WSD"),"intens",""))))</f>
        <v>subst</v>
      </c>
      <c r="T54" s="4" t="str">
        <f>IF(OR('Full menu'!T54="MDC",'Full menu'!T54="PERF"),"rude",IF(OR('Full menu'!T54="PCB",'Full menu'!T54="AERF",'Full menu'!T54="UD"),"inter",IF(OR('Full menu'!T54="ACB",'Full menu'!T54="LCERT",'Full menu'!T54="LERT",'Full menu'!T54="FCERT",'Full menu'!T54="FCMT",'Full menu'!T54="LCMT",'Full menu'!T54="LMT",'Full menu'!T54="LCIT",'Full menu'!T54="FCIT",'Full menu'!T54="LIT",'Full menu'!T54="MwERT",'Full menu'!T54="ERwMT",'Full menu'!T54="M&amp;ERT",'Full menu'!T54="MwIT",'Full menu'!T54="IwMT",'Full menu'!T54="M&amp;IT",'Full menu'!T54="IwERT",'Full menu'!T54="ERwIT",'Full menu'!T54="I&amp;ERT",'Full menu'!T54="ER&amp;M&amp;IT",'Full menu'!T54="LSD"),"subst",IF(OR('Full menu'!T54="FERT",'Full menu'!T54="FMT",'Full menu'!T54="FIT",'Full menu'!T54="WSD"),"intens",""))))</f>
        <v>subst</v>
      </c>
      <c r="U54" s="4" t="str">
        <f>IF(OR('Full menu'!U54="MDC",'Full menu'!U54="PERF"),"rude",IF(OR('Full menu'!U54="PCB",'Full menu'!U54="AERF",'Full menu'!U54="UD"),"inter",IF(OR('Full menu'!U54="ACB",'Full menu'!U54="LCERT",'Full menu'!U54="LERT",'Full menu'!U54="FCERT",'Full menu'!U54="FCMT",'Full menu'!U54="LCMT",'Full menu'!U54="LMT",'Full menu'!U54="LCIT",'Full menu'!U54="FCIT",'Full menu'!U54="LIT",'Full menu'!U54="MwERT",'Full menu'!U54="ERwMT",'Full menu'!U54="M&amp;ERT",'Full menu'!U54="MwIT",'Full menu'!U54="IwMT",'Full menu'!U54="M&amp;IT",'Full menu'!U54="IwERT",'Full menu'!U54="ERwIT",'Full menu'!U54="I&amp;ERT",'Full menu'!U54="ER&amp;M&amp;IT",'Full menu'!U54="LSD"),"subst",IF(OR('Full menu'!U54="FERT",'Full menu'!U54="FMT",'Full menu'!U54="FIT",'Full menu'!U54="WSD"),"intens",""))))</f>
        <v>subst</v>
      </c>
      <c r="V54" s="4" t="str">
        <f>IF(OR('Full menu'!V54="MDC",'Full menu'!V54="PERF"),"rude",IF(OR('Full menu'!V54="PCB",'Full menu'!V54="AERF",'Full menu'!V54="UD"),"inter",IF(OR('Full menu'!V54="ACB",'Full menu'!V54="LCERT",'Full menu'!V54="LERT",'Full menu'!V54="FCERT",'Full menu'!V54="FCMT",'Full menu'!V54="LCMT",'Full menu'!V54="LMT",'Full menu'!V54="LCIT",'Full menu'!V54="FCIT",'Full menu'!V54="LIT",'Full menu'!V54="MwERT",'Full menu'!V54="ERwMT",'Full menu'!V54="M&amp;ERT",'Full menu'!V54="MwIT",'Full menu'!V54="IwMT",'Full menu'!V54="M&amp;IT",'Full menu'!V54="IwERT",'Full menu'!V54="ERwIT",'Full menu'!V54="I&amp;ERT",'Full menu'!V54="ER&amp;M&amp;IT",'Full menu'!V54="LSD"),"subst",IF(OR('Full menu'!V54="FERT",'Full menu'!V54="FMT",'Full menu'!V54="FIT",'Full menu'!V54="WSD"),"intens",""))))</f>
        <v>subst</v>
      </c>
      <c r="W54" s="4" t="str">
        <f>IF(OR('Full menu'!W54="MDC",'Full menu'!W54="PERF"),"rude",IF(OR('Full menu'!W54="PCB",'Full menu'!W54="AERF",'Full menu'!W54="UD"),"inter",IF(OR('Full menu'!W54="ACB",'Full menu'!W54="LCERT",'Full menu'!W54="LERT",'Full menu'!W54="FCERT",'Full menu'!W54="FCMT",'Full menu'!W54="LCMT",'Full menu'!W54="LMT",'Full menu'!W54="LCIT",'Full menu'!W54="FCIT",'Full menu'!W54="LIT",'Full menu'!W54="MwERT",'Full menu'!W54="ERwMT",'Full menu'!W54="M&amp;ERT",'Full menu'!W54="MwIT",'Full menu'!W54="IwMT",'Full menu'!W54="M&amp;IT",'Full menu'!W54="IwERT",'Full menu'!W54="ERwIT",'Full menu'!W54="I&amp;ERT",'Full menu'!W54="ER&amp;M&amp;IT",'Full menu'!W54="LSD"),"subst",IF(OR('Full menu'!W54="FERT",'Full menu'!W54="FMT",'Full menu'!W54="FIT",'Full menu'!W54="WSD"),"intens",""))))</f>
        <v>subst</v>
      </c>
      <c r="X54" s="4" t="str">
        <f>IF(OR('Full menu'!X54="MDC",'Full menu'!X54="PERF"),"rude",IF(OR('Full menu'!X54="PCB",'Full menu'!X54="AERF",'Full menu'!X54="UD"),"inter",IF(OR('Full menu'!X54="ACB",'Full menu'!X54="LCERT",'Full menu'!X54="LERT",'Full menu'!X54="FCERT",'Full menu'!X54="FCMT",'Full menu'!X54="LCMT",'Full menu'!X54="LMT",'Full menu'!X54="LCIT",'Full menu'!X54="FCIT",'Full menu'!X54="LIT",'Full menu'!X54="MwERT",'Full menu'!X54="ERwMT",'Full menu'!X54="M&amp;ERT",'Full menu'!X54="MwIT",'Full menu'!X54="IwMT",'Full menu'!X54="M&amp;IT",'Full menu'!X54="IwERT",'Full menu'!X54="ERwIT",'Full menu'!X54="I&amp;ERT",'Full menu'!X54="ER&amp;M&amp;IT",'Full menu'!X54="LSD"),"subst",IF(OR('Full menu'!X54="FERT",'Full menu'!X54="FMT",'Full menu'!X54="FIT",'Full menu'!X54="WSD"),"intens",""))))</f>
        <v>subst</v>
      </c>
      <c r="Y54" s="4" t="str">
        <f>IF(OR('Full menu'!Y54="MDC",'Full menu'!Y54="PERF"),"rude",IF(OR('Full menu'!Y54="PCB",'Full menu'!Y54="AERF",'Full menu'!Y54="UD"),"inter",IF(OR('Full menu'!Y54="ACB",'Full menu'!Y54="LCERT",'Full menu'!Y54="LERT",'Full menu'!Y54="FCERT",'Full menu'!Y54="FCMT",'Full menu'!Y54="LCMT",'Full menu'!Y54="LMT",'Full menu'!Y54="LCIT",'Full menu'!Y54="FCIT",'Full menu'!Y54="LIT",'Full menu'!Y54="MwERT",'Full menu'!Y54="ERwMT",'Full menu'!Y54="M&amp;ERT",'Full menu'!Y54="MwIT",'Full menu'!Y54="IwMT",'Full menu'!Y54="M&amp;IT",'Full menu'!Y54="IwERT",'Full menu'!Y54="ERwIT",'Full menu'!Y54="I&amp;ERT",'Full menu'!Y54="ER&amp;M&amp;IT",'Full menu'!Y54="LSD"),"subst",IF(OR('Full menu'!Y54="FERT",'Full menu'!Y54="FMT",'Full menu'!Y54="FIT",'Full menu'!Y54="WSD"),"intens",""))))</f>
        <v>subst</v>
      </c>
      <c r="Z54" s="4" t="str">
        <f>IF(OR('Full menu'!Z54="MDC",'Full menu'!Z54="PERF"),"rude",IF(OR('Full menu'!Z54="PCB",'Full menu'!Z54="AERF",'Full menu'!Z54="UD"),"inter",IF(OR('Full menu'!Z54="ACB",'Full menu'!Z54="LCERT",'Full menu'!Z54="LERT",'Full menu'!Z54="FCERT",'Full menu'!Z54="FCMT",'Full menu'!Z54="LCMT",'Full menu'!Z54="LMT",'Full menu'!Z54="LCIT",'Full menu'!Z54="FCIT",'Full menu'!Z54="LIT",'Full menu'!Z54="MwERT",'Full menu'!Z54="ERwMT",'Full menu'!Z54="M&amp;ERT",'Full menu'!Z54="MwIT",'Full menu'!Z54="IwMT",'Full menu'!Z54="M&amp;IT",'Full menu'!Z54="IwERT",'Full menu'!Z54="ERwIT",'Full menu'!Z54="I&amp;ERT",'Full menu'!Z54="ER&amp;M&amp;IT",'Full menu'!Z54="LSD"),"subst",IF(OR('Full menu'!Z54="FERT",'Full menu'!Z54="FMT",'Full menu'!Z54="FIT",'Full menu'!Z54="WSD"),"intens",""))))</f>
        <v>subst</v>
      </c>
      <c r="AA54" s="4" t="str">
        <f>IF(OR('Full menu'!AA54="MDC",'Full menu'!AA54="PERF"),"rude",IF(OR('Full menu'!AA54="PCB",'Full menu'!AA54="AERF",'Full menu'!AA54="UD"),"inter",IF(OR('Full menu'!AA54="ACB",'Full menu'!AA54="LCERT",'Full menu'!AA54="LERT",'Full menu'!AA54="FCERT",'Full menu'!AA54="FCMT",'Full menu'!AA54="LCMT",'Full menu'!AA54="LMT",'Full menu'!AA54="LCIT",'Full menu'!AA54="FCIT",'Full menu'!AA54="LIT",'Full menu'!AA54="MwERT",'Full menu'!AA54="ERwMT",'Full menu'!AA54="M&amp;ERT",'Full menu'!AA54="MwIT",'Full menu'!AA54="IwMT",'Full menu'!AA54="M&amp;IT",'Full menu'!AA54="IwERT",'Full menu'!AA54="ERwIT",'Full menu'!AA54="I&amp;ERT",'Full menu'!AA54="ER&amp;M&amp;IT",'Full menu'!AA54="LSD"),"subst",IF(OR('Full menu'!AA54="FERT",'Full menu'!AA54="FMT",'Full menu'!AA54="FIT",'Full menu'!AA54="WSD"),"intens",""))))</f>
        <v>subst</v>
      </c>
      <c r="AB54" s="4" t="str">
        <f>IF(OR('Full menu'!AB54="MDC",'Full menu'!AB54="PERF"),"rude",IF(OR('Full menu'!AB54="PCB",'Full menu'!AB54="AERF",'Full menu'!AB54="UD"),"inter",IF(OR('Full menu'!AB54="ACB",'Full menu'!AB54="LCERT",'Full menu'!AB54="LERT",'Full menu'!AB54="FCERT",'Full menu'!AB54="FCMT",'Full menu'!AB54="LCMT",'Full menu'!AB54="LMT",'Full menu'!AB54="LCIT",'Full menu'!AB54="FCIT",'Full menu'!AB54="LIT",'Full menu'!AB54="MwERT",'Full menu'!AB54="ERwMT",'Full menu'!AB54="M&amp;ERT",'Full menu'!AB54="MwIT",'Full menu'!AB54="IwMT",'Full menu'!AB54="M&amp;IT",'Full menu'!AB54="IwERT",'Full menu'!AB54="ERwIT",'Full menu'!AB54="I&amp;ERT",'Full menu'!AB54="ER&amp;M&amp;IT",'Full menu'!AB54="LSD"),"subst",IF(OR('Full menu'!AB54="FERT",'Full menu'!AB54="FMT",'Full menu'!AB54="FIT",'Full menu'!AB54="WSD"),"intens",""))))</f>
        <v>subst</v>
      </c>
      <c r="AC54" s="4" t="str">
        <f>IF(OR('Full menu'!AC54="MDC",'Full menu'!AC54="PERF"),"rude",IF(OR('Full menu'!AC54="PCB",'Full menu'!AC54="AERF",'Full menu'!AC54="UD"),"inter",IF(OR('Full menu'!AC54="ACB",'Full menu'!AC54="LCERT",'Full menu'!AC54="LERT",'Full menu'!AC54="FCERT",'Full menu'!AC54="FCMT",'Full menu'!AC54="LCMT",'Full menu'!AC54="LMT",'Full menu'!AC54="LCIT",'Full menu'!AC54="FCIT",'Full menu'!AC54="LIT",'Full menu'!AC54="MwERT",'Full menu'!AC54="ERwMT",'Full menu'!AC54="M&amp;ERT",'Full menu'!AC54="MwIT",'Full menu'!AC54="IwMT",'Full menu'!AC54="M&amp;IT",'Full menu'!AC54="IwERT",'Full menu'!AC54="ERwIT",'Full menu'!AC54="I&amp;ERT",'Full menu'!AC54="ER&amp;M&amp;IT",'Full menu'!AC54="LSD"),"subst",IF(OR('Full menu'!AC54="FERT",'Full menu'!AC54="FMT",'Full menu'!AC54="FIT",'Full menu'!AC54="WSD"),"intens",""))))</f>
        <v>subst</v>
      </c>
      <c r="AD54" s="4" t="str">
        <f>IF(OR('Full menu'!AD54="MDC",'Full menu'!AD54="PERF"),"rude",IF(OR('Full menu'!AD54="PCB",'Full menu'!AD54="AERF",'Full menu'!AD54="UD"),"inter",IF(OR('Full menu'!AD54="ACB",'Full menu'!AD54="LCERT",'Full menu'!AD54="LERT",'Full menu'!AD54="FCERT",'Full menu'!AD54="FCMT",'Full menu'!AD54="LCMT",'Full menu'!AD54="LMT",'Full menu'!AD54="LCIT",'Full menu'!AD54="FCIT",'Full menu'!AD54="LIT",'Full menu'!AD54="MwERT",'Full menu'!AD54="ERwMT",'Full menu'!AD54="M&amp;ERT",'Full menu'!AD54="MwIT",'Full menu'!AD54="IwMT",'Full menu'!AD54="M&amp;IT",'Full menu'!AD54="IwERT",'Full menu'!AD54="ERwIT",'Full menu'!AD54="I&amp;ERT",'Full menu'!AD54="ER&amp;M&amp;IT",'Full menu'!AD54="LSD"),"subst",IF(OR('Full menu'!AD54="FERT",'Full menu'!AD54="FMT",'Full menu'!AD54="FIT",'Full menu'!AD54="WSD"),"intens",""))))</f>
        <v>subst</v>
      </c>
      <c r="AE54" s="4" t="str">
        <f>IF(OR('Full menu'!AE54="MDC",'Full menu'!AE54="PERF"),"rude",IF(OR('Full menu'!AE54="PCB",'Full menu'!AE54="AERF",'Full menu'!AE54="UD"),"inter",IF(OR('Full menu'!AE54="ACB",'Full menu'!AE54="LCERT",'Full menu'!AE54="LERT",'Full menu'!AE54="FCERT",'Full menu'!AE54="FCMT",'Full menu'!AE54="LCMT",'Full menu'!AE54="LMT",'Full menu'!AE54="LCIT",'Full menu'!AE54="FCIT",'Full menu'!AE54="LIT",'Full menu'!AE54="MwERT",'Full menu'!AE54="ERwMT",'Full menu'!AE54="M&amp;ERT",'Full menu'!AE54="MwIT",'Full menu'!AE54="IwMT",'Full menu'!AE54="M&amp;IT",'Full menu'!AE54="IwERT",'Full menu'!AE54="ERwIT",'Full menu'!AE54="I&amp;ERT",'Full menu'!AE54="ER&amp;M&amp;IT",'Full menu'!AE54="LSD"),"subst",IF(OR('Full menu'!AE54="FERT",'Full menu'!AE54="FMT",'Full menu'!AE54="FIT",'Full menu'!AE54="WSD"),"intens",""))))</f>
        <v>subst</v>
      </c>
      <c r="AF54" s="4" t="str">
        <f>IF(OR('Full menu'!AF54="MDC",'Full menu'!AF54="PERF"),"rude",IF(OR('Full menu'!AF54="PCB",'Full menu'!AF54="AERF",'Full menu'!AF54="UD"),"inter",IF(OR('Full menu'!AF54="ACB",'Full menu'!AF54="LCERT",'Full menu'!AF54="LERT",'Full menu'!AF54="FCERT",'Full menu'!AF54="FCMT",'Full menu'!AF54="LCMT",'Full menu'!AF54="LMT",'Full menu'!AF54="LCIT",'Full menu'!AF54="FCIT",'Full menu'!AF54="LIT",'Full menu'!AF54="MwERT",'Full menu'!AF54="ERwMT",'Full menu'!AF54="M&amp;ERT",'Full menu'!AF54="MwIT",'Full menu'!AF54="IwMT",'Full menu'!AF54="M&amp;IT",'Full menu'!AF54="IwERT",'Full menu'!AF54="ERwIT",'Full menu'!AF54="I&amp;ERT",'Full menu'!AF54="ER&amp;M&amp;IT",'Full menu'!AF54="LSD"),"subst",IF(OR('Full menu'!AF54="FERT",'Full menu'!AF54="FMT",'Full menu'!AF54="FIT",'Full menu'!AF54="WSD"),"intens",""))))</f>
        <v>subst</v>
      </c>
      <c r="AG54" s="4" t="str">
        <f>IF(OR('Full menu'!AG54="MDC",'Full menu'!AG54="PERF"),"rude",IF(OR('Full menu'!AG54="PCB",'Full menu'!AG54="AERF",'Full menu'!AG54="UD"),"inter",IF(OR('Full menu'!AG54="ACB",'Full menu'!AG54="LCERT",'Full menu'!AG54="LERT",'Full menu'!AG54="FCERT",'Full menu'!AG54="FCMT",'Full menu'!AG54="LCMT",'Full menu'!AG54="LMT",'Full menu'!AG54="LCIT",'Full menu'!AG54="FCIT",'Full menu'!AG54="LIT",'Full menu'!AG54="MwERT",'Full menu'!AG54="ERwMT",'Full menu'!AG54="M&amp;ERT",'Full menu'!AG54="MwIT",'Full menu'!AG54="IwMT",'Full menu'!AG54="M&amp;IT",'Full menu'!AG54="IwERT",'Full menu'!AG54="ERwIT",'Full menu'!AG54="I&amp;ERT",'Full menu'!AG54="ER&amp;M&amp;IT",'Full menu'!AG54="LSD"),"subst",IF(OR('Full menu'!AG54="FERT",'Full menu'!AG54="FMT",'Full menu'!AG54="FIT",'Full menu'!AG54="WSD"),"intens",""))))</f>
        <v>subst</v>
      </c>
      <c r="AH54" s="4" t="str">
        <f>IF(OR('Full menu'!AH54="MDC",'Full menu'!AH54="PERF"),"rude",IF(OR('Full menu'!AH54="PCB",'Full menu'!AH54="AERF",'Full menu'!AH54="UD"),"inter",IF(OR('Full menu'!AH54="ACB",'Full menu'!AH54="LCERT",'Full menu'!AH54="LERT",'Full menu'!AH54="FCERT",'Full menu'!AH54="FCMT",'Full menu'!AH54="LCMT",'Full menu'!AH54="LMT",'Full menu'!AH54="LCIT",'Full menu'!AH54="FCIT",'Full menu'!AH54="LIT",'Full menu'!AH54="MwERT",'Full menu'!AH54="ERwMT",'Full menu'!AH54="M&amp;ERT",'Full menu'!AH54="MwIT",'Full menu'!AH54="IwMT",'Full menu'!AH54="M&amp;IT",'Full menu'!AH54="IwERT",'Full menu'!AH54="ERwIT",'Full menu'!AH54="I&amp;ERT",'Full menu'!AH54="ER&amp;M&amp;IT",'Full menu'!AH54="LSD"),"subst",IF(OR('Full menu'!AH54="FERT",'Full menu'!AH54="FMT",'Full menu'!AH54="FIT",'Full menu'!AH54="WSD"),"intens",""))))</f>
        <v>subst</v>
      </c>
      <c r="AI54" s="4" t="str">
        <f>IF(OR('Full menu'!AI54="MDC",'Full menu'!AI54="PERF"),"rude",IF(OR('Full menu'!AI54="PCB",'Full menu'!AI54="AERF",'Full menu'!AI54="UD"),"inter",IF(OR('Full menu'!AI54="ACB",'Full menu'!AI54="LCERT",'Full menu'!AI54="LERT",'Full menu'!AI54="FCERT",'Full menu'!AI54="FCMT",'Full menu'!AI54="LCMT",'Full menu'!AI54="LMT",'Full menu'!AI54="LCIT",'Full menu'!AI54="FCIT",'Full menu'!AI54="LIT",'Full menu'!AI54="MwERT",'Full menu'!AI54="ERwMT",'Full menu'!AI54="M&amp;ERT",'Full menu'!AI54="MwIT",'Full menu'!AI54="IwMT",'Full menu'!AI54="M&amp;IT",'Full menu'!AI54="IwERT",'Full menu'!AI54="ERwIT",'Full menu'!AI54="I&amp;ERT",'Full menu'!AI54="ER&amp;M&amp;IT",'Full menu'!AI54="LSD"),"subst",IF(OR('Full menu'!AI54="FERT",'Full menu'!AI54="FMT",'Full menu'!AI54="FIT",'Full menu'!AI54="WSD"),"intens",""))))</f>
        <v>subst</v>
      </c>
      <c r="AJ54" s="4" t="str">
        <f>IF(OR('Full menu'!AJ54="MDC",'Full menu'!AJ54="PERF"),"rude",IF(OR('Full menu'!AJ54="PCB",'Full menu'!AJ54="AERF",'Full menu'!AJ54="UD"),"inter",IF(OR('Full menu'!AJ54="ACB",'Full menu'!AJ54="LCERT",'Full menu'!AJ54="LERT",'Full menu'!AJ54="FCERT",'Full menu'!AJ54="FCMT",'Full menu'!AJ54="LCMT",'Full menu'!AJ54="LMT",'Full menu'!AJ54="LCIT",'Full menu'!AJ54="FCIT",'Full menu'!AJ54="LIT",'Full menu'!AJ54="MwERT",'Full menu'!AJ54="ERwMT",'Full menu'!AJ54="M&amp;ERT",'Full menu'!AJ54="MwIT",'Full menu'!AJ54="IwMT",'Full menu'!AJ54="M&amp;IT",'Full menu'!AJ54="IwERT",'Full menu'!AJ54="ERwIT",'Full menu'!AJ54="I&amp;ERT",'Full menu'!AJ54="ER&amp;M&amp;IT",'Full menu'!AJ54="LSD"),"subst",IF(OR('Full menu'!AJ54="FERT",'Full menu'!AJ54="FMT",'Full menu'!AJ54="FIT",'Full menu'!AJ54="WSD"),"intens",""))))</f>
        <v>subst</v>
      </c>
      <c r="AK54" s="4" t="str">
        <f>IF(OR('Full menu'!AK54="MDC",'Full menu'!AK54="PERF"),"rude",IF(OR('Full menu'!AK54="PCB",'Full menu'!AK54="AERF",'Full menu'!AK54="UD"),"inter",IF(OR('Full menu'!AK54="ACB",'Full menu'!AK54="LCERT",'Full menu'!AK54="LERT",'Full menu'!AK54="FCERT",'Full menu'!AK54="FCMT",'Full menu'!AK54="LCMT",'Full menu'!AK54="LMT",'Full menu'!AK54="LCIT",'Full menu'!AK54="FCIT",'Full menu'!AK54="LIT",'Full menu'!AK54="MwERT",'Full menu'!AK54="ERwMT",'Full menu'!AK54="M&amp;ERT",'Full menu'!AK54="MwIT",'Full menu'!AK54="IwMT",'Full menu'!AK54="M&amp;IT",'Full menu'!AK54="IwERT",'Full menu'!AK54="ERwIT",'Full menu'!AK54="I&amp;ERT",'Full menu'!AK54="ER&amp;M&amp;IT",'Full menu'!AK54="LSD"),"subst",IF(OR('Full menu'!AK54="FERT",'Full menu'!AK54="FMT",'Full menu'!AK54="FIT",'Full menu'!AK54="WSD"),"intens",""))))</f>
        <v>intens</v>
      </c>
      <c r="AL54" s="4" t="str">
        <f>IF(OR('Full menu'!AL54="MDC",'Full menu'!AL54="PERF"),"rude",IF(OR('Full menu'!AL54="PCB",'Full menu'!AL54="AERF",'Full menu'!AL54="UD"),"inter",IF(OR('Full menu'!AL54="ACB",'Full menu'!AL54="LCERT",'Full menu'!AL54="LERT",'Full menu'!AL54="FCERT",'Full menu'!AL54="FCMT",'Full menu'!AL54="LCMT",'Full menu'!AL54="LMT",'Full menu'!AL54="LCIT",'Full menu'!AL54="FCIT",'Full menu'!AL54="LIT",'Full menu'!AL54="MwERT",'Full menu'!AL54="ERwMT",'Full menu'!AL54="M&amp;ERT",'Full menu'!AL54="MwIT",'Full menu'!AL54="IwMT",'Full menu'!AL54="M&amp;IT",'Full menu'!AL54="IwERT",'Full menu'!AL54="ERwIT",'Full menu'!AL54="I&amp;ERT",'Full menu'!AL54="ER&amp;M&amp;IT",'Full menu'!AL54="LSD"),"subst",IF(OR('Full menu'!AL54="FERT",'Full menu'!AL54="FMT",'Full menu'!AL54="FIT",'Full menu'!AL54="WSD"),"intens",""))))</f>
        <v>intens</v>
      </c>
      <c r="AM54" s="4" t="str">
        <f>IF(OR('Full menu'!AM54="MDC",'Full menu'!AM54="PERF"),"rude",IF(OR('Full menu'!AM54="PCB",'Full menu'!AM54="AERF",'Full menu'!AM54="UD"),"inter",IF(OR('Full menu'!AM54="ACB",'Full menu'!AM54="LCERT",'Full menu'!AM54="LERT",'Full menu'!AM54="FCERT",'Full menu'!AM54="FCMT",'Full menu'!AM54="LCMT",'Full menu'!AM54="LMT",'Full menu'!AM54="LCIT",'Full menu'!AM54="FCIT",'Full menu'!AM54="LIT",'Full menu'!AM54="MwERT",'Full menu'!AM54="ERwMT",'Full menu'!AM54="M&amp;ERT",'Full menu'!AM54="MwIT",'Full menu'!AM54="IwMT",'Full menu'!AM54="M&amp;IT",'Full menu'!AM54="IwERT",'Full menu'!AM54="ERwIT",'Full menu'!AM54="I&amp;ERT",'Full menu'!AM54="ER&amp;M&amp;IT",'Full menu'!AM54="LSD"),"subst",IF(OR('Full menu'!AM54="FERT",'Full menu'!AM54="FMT",'Full menu'!AM54="FIT",'Full menu'!AM54="WSD"),"intens",""))))</f>
        <v>intens</v>
      </c>
      <c r="AN54" s="4" t="str">
        <f>IF(OR('Full menu'!AN54="MDC",'Full menu'!AN54="PERF"),"rude",IF(OR('Full menu'!AN54="PCB",'Full menu'!AN54="AERF",'Full menu'!AN54="UD"),"inter",IF(OR('Full menu'!AN54="ACB",'Full menu'!AN54="LCERT",'Full menu'!AN54="LERT",'Full menu'!AN54="FCERT",'Full menu'!AN54="FCMT",'Full menu'!AN54="LCMT",'Full menu'!AN54="LMT",'Full menu'!AN54="LCIT",'Full menu'!AN54="FCIT",'Full menu'!AN54="LIT",'Full menu'!AN54="MwERT",'Full menu'!AN54="ERwMT",'Full menu'!AN54="M&amp;ERT",'Full menu'!AN54="MwIT",'Full menu'!AN54="IwMT",'Full menu'!AN54="M&amp;IT",'Full menu'!AN54="IwERT",'Full menu'!AN54="ERwIT",'Full menu'!AN54="I&amp;ERT",'Full menu'!AN54="ER&amp;M&amp;IT",'Full menu'!AN54="LSD"),"subst",IF(OR('Full menu'!AN54="FERT",'Full menu'!AN54="FMT",'Full menu'!AN54="FIT",'Full menu'!AN54="WSD"),"intens",""))))</f>
        <v>intens</v>
      </c>
      <c r="AO54" s="4" t="str">
        <f>IF(OR('Full menu'!AO54="MDC",'Full menu'!AO54="PERF"),"rude",IF(OR('Full menu'!AO54="PCB",'Full menu'!AO54="AERF",'Full menu'!AO54="UD"),"inter",IF(OR('Full menu'!AO54="ACB",'Full menu'!AO54="LCERT",'Full menu'!AO54="LERT",'Full menu'!AO54="FCERT",'Full menu'!AO54="FCMT",'Full menu'!AO54="LCMT",'Full menu'!AO54="LMT",'Full menu'!AO54="LCIT",'Full menu'!AO54="FCIT",'Full menu'!AO54="LIT",'Full menu'!AO54="MwERT",'Full menu'!AO54="ERwMT",'Full menu'!AO54="M&amp;ERT",'Full menu'!AO54="MwIT",'Full menu'!AO54="IwMT",'Full menu'!AO54="M&amp;IT",'Full menu'!AO54="IwERT",'Full menu'!AO54="ERwIT",'Full menu'!AO54="I&amp;ERT",'Full menu'!AO54="ER&amp;M&amp;IT",'Full menu'!AO54="LSD"),"subst",IF(OR('Full menu'!AO54="FERT",'Full menu'!AO54="FMT",'Full menu'!AO54="FIT",'Full menu'!AO54="WSD"),"intens",""))))</f>
        <v>intens</v>
      </c>
      <c r="AP54" s="4" t="str">
        <f>IF(OR('Full menu'!AP54="MDC",'Full menu'!AP54="PERF"),"rude",IF(OR('Full menu'!AP54="PCB",'Full menu'!AP54="AERF",'Full menu'!AP54="UD"),"inter",IF(OR('Full menu'!AP54="ACB",'Full menu'!AP54="LCERT",'Full menu'!AP54="LERT",'Full menu'!AP54="FCERT",'Full menu'!AP54="FCMT",'Full menu'!AP54="LCMT",'Full menu'!AP54="LMT",'Full menu'!AP54="LCIT",'Full menu'!AP54="FCIT",'Full menu'!AP54="LIT",'Full menu'!AP54="MwERT",'Full menu'!AP54="ERwMT",'Full menu'!AP54="M&amp;ERT",'Full menu'!AP54="MwIT",'Full menu'!AP54="IwMT",'Full menu'!AP54="M&amp;IT",'Full menu'!AP54="IwERT",'Full menu'!AP54="ERwIT",'Full menu'!AP54="I&amp;ERT",'Full menu'!AP54="ER&amp;M&amp;IT",'Full menu'!AP54="LSD"),"subst",IF(OR('Full menu'!AP54="FERT",'Full menu'!AP54="FMT",'Full menu'!AP54="FIT",'Full menu'!AP54="WSD"),"intens",""))))</f>
        <v>intens</v>
      </c>
      <c r="AQ54" s="4" t="str">
        <f>IF(OR('Full menu'!AQ54="MDC",'Full menu'!AQ54="PERF"),"rude",IF(OR('Full menu'!AQ54="PCB",'Full menu'!AQ54="AERF",'Full menu'!AQ54="UD"),"inter",IF(OR('Full menu'!AQ54="ACB",'Full menu'!AQ54="LCERT",'Full menu'!AQ54="LERT",'Full menu'!AQ54="FCERT",'Full menu'!AQ54="FCMT",'Full menu'!AQ54="LCMT",'Full menu'!AQ54="LMT",'Full menu'!AQ54="LCIT",'Full menu'!AQ54="FCIT",'Full menu'!AQ54="LIT",'Full menu'!AQ54="MwERT",'Full menu'!AQ54="ERwMT",'Full menu'!AQ54="M&amp;ERT",'Full menu'!AQ54="MwIT",'Full menu'!AQ54="IwMT",'Full menu'!AQ54="M&amp;IT",'Full menu'!AQ54="IwERT",'Full menu'!AQ54="ERwIT",'Full menu'!AQ54="I&amp;ERT",'Full menu'!AQ54="ER&amp;M&amp;IT",'Full menu'!AQ54="LSD"),"subst",IF(OR('Full menu'!AQ54="FERT",'Full menu'!AQ54="FMT",'Full menu'!AQ54="FIT",'Full menu'!AQ54="WSD"),"intens",""))))</f>
        <v>intens</v>
      </c>
      <c r="AR54" s="4" t="str">
        <f>IF(OR('Full menu'!AR54="MDC",'Full menu'!AR54="PERF"),"rude",IF(OR('Full menu'!AR54="PCB",'Full menu'!AR54="AERF",'Full menu'!AR54="UD"),"inter",IF(OR('Full menu'!AR54="ACB",'Full menu'!AR54="LCERT",'Full menu'!AR54="LERT",'Full menu'!AR54="FCERT",'Full menu'!AR54="FCMT",'Full menu'!AR54="LCMT",'Full menu'!AR54="LMT",'Full menu'!AR54="LCIT",'Full menu'!AR54="FCIT",'Full menu'!AR54="LIT",'Full menu'!AR54="MwERT",'Full menu'!AR54="ERwMT",'Full menu'!AR54="M&amp;ERT",'Full menu'!AR54="MwIT",'Full menu'!AR54="IwMT",'Full menu'!AR54="M&amp;IT",'Full menu'!AR54="IwERT",'Full menu'!AR54="ERwIT",'Full menu'!AR54="I&amp;ERT",'Full menu'!AR54="ER&amp;M&amp;IT",'Full menu'!AR54="LSD"),"subst",IF(OR('Full menu'!AR54="FERT",'Full menu'!AR54="FMT",'Full menu'!AR54="FIT",'Full menu'!AR54="WSD"),"intens",""))))</f>
        <v>intens</v>
      </c>
      <c r="AS54" s="4" t="str">
        <f>IF(OR('Full menu'!AS54="MDC",'Full menu'!AS54="PERF"),"rude",IF(OR('Full menu'!AS54="PCB",'Full menu'!AS54="AERF",'Full menu'!AS54="UD"),"inter",IF(OR('Full menu'!AS54="ACB",'Full menu'!AS54="LCERT",'Full menu'!AS54="LERT",'Full menu'!AS54="FCERT",'Full menu'!AS54="FCMT",'Full menu'!AS54="LCMT",'Full menu'!AS54="LMT",'Full menu'!AS54="LCIT",'Full menu'!AS54="FCIT",'Full menu'!AS54="LIT",'Full menu'!AS54="MwERT",'Full menu'!AS54="ERwMT",'Full menu'!AS54="M&amp;ERT",'Full menu'!AS54="MwIT",'Full menu'!AS54="IwMT",'Full menu'!AS54="M&amp;IT",'Full menu'!AS54="IwERT",'Full menu'!AS54="ERwIT",'Full menu'!AS54="I&amp;ERT",'Full menu'!AS54="ER&amp;M&amp;IT",'Full menu'!AS54="LSD"),"subst",IF(OR('Full menu'!AS54="FERT",'Full menu'!AS54="FMT",'Full menu'!AS54="FIT",'Full menu'!AS54="WSD"),"intens",""))))</f>
        <v>intens</v>
      </c>
    </row>
    <row r="55" spans="1:45" x14ac:dyDescent="0.2">
      <c r="A55" s="4" t="s">
        <v>77</v>
      </c>
      <c r="B55" s="4" t="str">
        <f>IF(OR('Full menu'!B55="MDC",'Full menu'!B55="PERF"),"rude",IF(OR('Full menu'!B55="PCB",'Full menu'!B55="AERF",'Full menu'!B55="UD"),"inter",IF(OR('Full menu'!B55="ACB",'Full menu'!B55="LCERT",'Full menu'!B55="LERT",'Full menu'!B55="FCERT",'Full menu'!B55="FCMT",'Full menu'!B55="LCMT",'Full menu'!B55="LMT",'Full menu'!B55="LCIT",'Full menu'!B55="FCIT",'Full menu'!B55="LIT",'Full menu'!B55="MwERT",'Full menu'!B55="ERwMT",'Full menu'!B55="M&amp;ERT",'Full menu'!B55="MwIT",'Full menu'!B55="IwMT",'Full menu'!B55="M&amp;IT",'Full menu'!B55="IwERT",'Full menu'!B55="ERwIT",'Full menu'!B55="I&amp;ERT",'Full menu'!B55="ER&amp;M&amp;IT",'Full menu'!B55="LSD"),"subst",IF(OR('Full menu'!B55="FERT",'Full menu'!B55="FMT",'Full menu'!B55="FIT",'Full menu'!B55="WSD"),"intens",""))))</f>
        <v>rude</v>
      </c>
      <c r="C55" s="4" t="str">
        <f>IF(OR('Full menu'!C55="MDC",'Full menu'!C55="PERF"),"rude",IF(OR('Full menu'!C55="PCB",'Full menu'!C55="AERF",'Full menu'!C55="UD"),"inter",IF(OR('Full menu'!C55="ACB",'Full menu'!C55="LCERT",'Full menu'!C55="LERT",'Full menu'!C55="FCERT",'Full menu'!C55="FCMT",'Full menu'!C55="LCMT",'Full menu'!C55="LMT",'Full menu'!C55="LCIT",'Full menu'!C55="FCIT",'Full menu'!C55="LIT",'Full menu'!C55="MwERT",'Full menu'!C55="ERwMT",'Full menu'!C55="M&amp;ERT",'Full menu'!C55="MwIT",'Full menu'!C55="IwMT",'Full menu'!C55="M&amp;IT",'Full menu'!C55="IwERT",'Full menu'!C55="ERwIT",'Full menu'!C55="I&amp;ERT",'Full menu'!C55="ER&amp;M&amp;IT",'Full menu'!C55="LSD"),"subst",IF(OR('Full menu'!C55="FERT",'Full menu'!C55="FMT",'Full menu'!C55="FIT",'Full menu'!C55="WSD"),"intens",""))))</f>
        <v>rude</v>
      </c>
      <c r="D55" s="4" t="str">
        <f>IF(OR('Full menu'!D55="MDC",'Full menu'!D55="PERF"),"rude",IF(OR('Full menu'!D55="PCB",'Full menu'!D55="AERF",'Full menu'!D55="UD"),"inter",IF(OR('Full menu'!D55="ACB",'Full menu'!D55="LCERT",'Full menu'!D55="LERT",'Full menu'!D55="FCERT",'Full menu'!D55="FCMT",'Full menu'!D55="LCMT",'Full menu'!D55="LMT",'Full menu'!D55="LCIT",'Full menu'!D55="FCIT",'Full menu'!D55="LIT",'Full menu'!D55="MwERT",'Full menu'!D55="ERwMT",'Full menu'!D55="M&amp;ERT",'Full menu'!D55="MwIT",'Full menu'!D55="IwMT",'Full menu'!D55="M&amp;IT",'Full menu'!D55="IwERT",'Full menu'!D55="ERwIT",'Full menu'!D55="I&amp;ERT",'Full menu'!D55="ER&amp;M&amp;IT",'Full menu'!D55="LSD"),"subst",IF(OR('Full menu'!D55="FERT",'Full menu'!D55="FMT",'Full menu'!D55="FIT",'Full menu'!D55="WSD"),"intens",""))))</f>
        <v>rude</v>
      </c>
      <c r="E55" s="4" t="str">
        <f>IF(OR('Full menu'!E55="MDC",'Full menu'!E55="PERF"),"rude",IF(OR('Full menu'!E55="PCB",'Full menu'!E55="AERF",'Full menu'!E55="UD"),"inter",IF(OR('Full menu'!E55="ACB",'Full menu'!E55="LCERT",'Full menu'!E55="LERT",'Full menu'!E55="FCERT",'Full menu'!E55="FCMT",'Full menu'!E55="LCMT",'Full menu'!E55="LMT",'Full menu'!E55="LCIT",'Full menu'!E55="FCIT",'Full menu'!E55="LIT",'Full menu'!E55="MwERT",'Full menu'!E55="ERwMT",'Full menu'!E55="M&amp;ERT",'Full menu'!E55="MwIT",'Full menu'!E55="IwMT",'Full menu'!E55="M&amp;IT",'Full menu'!E55="IwERT",'Full menu'!E55="ERwIT",'Full menu'!E55="I&amp;ERT",'Full menu'!E55="ER&amp;M&amp;IT",'Full menu'!E55="LSD"),"subst",IF(OR('Full menu'!E55="FERT",'Full menu'!E55="FMT",'Full menu'!E55="FIT",'Full menu'!E55="WSD"),"intens",""))))</f>
        <v>rude</v>
      </c>
      <c r="F55" s="4" t="str">
        <f>IF(OR('Full menu'!F55="MDC",'Full menu'!F55="PERF"),"rude",IF(OR('Full menu'!F55="PCB",'Full menu'!F55="AERF",'Full menu'!F55="UD"),"inter",IF(OR('Full menu'!F55="ACB",'Full menu'!F55="LCERT",'Full menu'!F55="LERT",'Full menu'!F55="FCERT",'Full menu'!F55="FCMT",'Full menu'!F55="LCMT",'Full menu'!F55="LMT",'Full menu'!F55="LCIT",'Full menu'!F55="FCIT",'Full menu'!F55="LIT",'Full menu'!F55="MwERT",'Full menu'!F55="ERwMT",'Full menu'!F55="M&amp;ERT",'Full menu'!F55="MwIT",'Full menu'!F55="IwMT",'Full menu'!F55="M&amp;IT",'Full menu'!F55="IwERT",'Full menu'!F55="ERwIT",'Full menu'!F55="I&amp;ERT",'Full menu'!F55="ER&amp;M&amp;IT",'Full menu'!F55="LSD"),"subst",IF(OR('Full menu'!F55="FERT",'Full menu'!F55="FMT",'Full menu'!F55="FIT",'Full menu'!F55="WSD"),"intens",""))))</f>
        <v>rude</v>
      </c>
      <c r="G55" s="4" t="str">
        <f>IF(OR('Full menu'!G55="MDC",'Full menu'!G55="PERF"),"rude",IF(OR('Full menu'!G55="PCB",'Full menu'!G55="AERF",'Full menu'!G55="UD"),"inter",IF(OR('Full menu'!G55="ACB",'Full menu'!G55="LCERT",'Full menu'!G55="LERT",'Full menu'!G55="FCERT",'Full menu'!G55="FCMT",'Full menu'!G55="LCMT",'Full menu'!G55="LMT",'Full menu'!G55="LCIT",'Full menu'!G55="FCIT",'Full menu'!G55="LIT",'Full menu'!G55="MwERT",'Full menu'!G55="ERwMT",'Full menu'!G55="M&amp;ERT",'Full menu'!G55="MwIT",'Full menu'!G55="IwMT",'Full menu'!G55="M&amp;IT",'Full menu'!G55="IwERT",'Full menu'!G55="ERwIT",'Full menu'!G55="I&amp;ERT",'Full menu'!G55="ER&amp;M&amp;IT",'Full menu'!G55="LSD"),"subst",IF(OR('Full menu'!G55="FERT",'Full menu'!G55="FMT",'Full menu'!G55="FIT",'Full menu'!G55="WSD"),"intens",""))))</f>
        <v>rude</v>
      </c>
      <c r="H55" s="4" t="str">
        <f>IF(OR('Full menu'!H55="MDC",'Full menu'!H55="PERF"),"rude",IF(OR('Full menu'!H55="PCB",'Full menu'!H55="AERF",'Full menu'!H55="UD"),"inter",IF(OR('Full menu'!H55="ACB",'Full menu'!H55="LCERT",'Full menu'!H55="LERT",'Full menu'!H55="FCERT",'Full menu'!H55="FCMT",'Full menu'!H55="LCMT",'Full menu'!H55="LMT",'Full menu'!H55="LCIT",'Full menu'!H55="FCIT",'Full menu'!H55="LIT",'Full menu'!H55="MwERT",'Full menu'!H55="ERwMT",'Full menu'!H55="M&amp;ERT",'Full menu'!H55="MwIT",'Full menu'!H55="IwMT",'Full menu'!H55="M&amp;IT",'Full menu'!H55="IwERT",'Full menu'!H55="ERwIT",'Full menu'!H55="I&amp;ERT",'Full menu'!H55="ER&amp;M&amp;IT",'Full menu'!H55="LSD"),"subst",IF(OR('Full menu'!H55="FERT",'Full menu'!H55="FMT",'Full menu'!H55="FIT",'Full menu'!H55="WSD"),"intens",""))))</f>
        <v>rude</v>
      </c>
      <c r="I55" s="4" t="str">
        <f>IF(OR('Full menu'!I55="MDC",'Full menu'!I55="PERF"),"rude",IF(OR('Full menu'!I55="PCB",'Full menu'!I55="AERF",'Full menu'!I55="UD"),"inter",IF(OR('Full menu'!I55="ACB",'Full menu'!I55="LCERT",'Full menu'!I55="LERT",'Full menu'!I55="FCERT",'Full menu'!I55="FCMT",'Full menu'!I55="LCMT",'Full menu'!I55="LMT",'Full menu'!I55="LCIT",'Full menu'!I55="FCIT",'Full menu'!I55="LIT",'Full menu'!I55="MwERT",'Full menu'!I55="ERwMT",'Full menu'!I55="M&amp;ERT",'Full menu'!I55="MwIT",'Full menu'!I55="IwMT",'Full menu'!I55="M&amp;IT",'Full menu'!I55="IwERT",'Full menu'!I55="ERwIT",'Full menu'!I55="I&amp;ERT",'Full menu'!I55="ER&amp;M&amp;IT",'Full menu'!I55="LSD"),"subst",IF(OR('Full menu'!I55="FERT",'Full menu'!I55="FMT",'Full menu'!I55="FIT",'Full menu'!I55="WSD"),"intens",""))))</f>
        <v>rude</v>
      </c>
      <c r="J55" s="4" t="str">
        <f>IF(OR('Full menu'!J55="MDC",'Full menu'!J55="PERF"),"rude",IF(OR('Full menu'!J55="PCB",'Full menu'!J55="AERF",'Full menu'!J55="UD"),"inter",IF(OR('Full menu'!J55="ACB",'Full menu'!J55="LCERT",'Full menu'!J55="LERT",'Full menu'!J55="FCERT",'Full menu'!J55="FCMT",'Full menu'!J55="LCMT",'Full menu'!J55="LMT",'Full menu'!J55="LCIT",'Full menu'!J55="FCIT",'Full menu'!J55="LIT",'Full menu'!J55="MwERT",'Full menu'!J55="ERwMT",'Full menu'!J55="M&amp;ERT",'Full menu'!J55="MwIT",'Full menu'!J55="IwMT",'Full menu'!J55="M&amp;IT",'Full menu'!J55="IwERT",'Full menu'!J55="ERwIT",'Full menu'!J55="I&amp;ERT",'Full menu'!J55="ER&amp;M&amp;IT",'Full menu'!J55="LSD"),"subst",IF(OR('Full menu'!J55="FERT",'Full menu'!J55="FMT",'Full menu'!J55="FIT",'Full menu'!J55="WSD"),"intens",""))))</f>
        <v>inter</v>
      </c>
      <c r="K55" s="4" t="str">
        <f>IF(OR('Full menu'!K55="MDC",'Full menu'!K55="PERF"),"rude",IF(OR('Full menu'!K55="PCB",'Full menu'!K55="AERF",'Full menu'!K55="UD"),"inter",IF(OR('Full menu'!K55="ACB",'Full menu'!K55="LCERT",'Full menu'!K55="LERT",'Full menu'!K55="FCERT",'Full menu'!K55="FCMT",'Full menu'!K55="LCMT",'Full menu'!K55="LMT",'Full menu'!K55="LCIT",'Full menu'!K55="FCIT",'Full menu'!K55="LIT",'Full menu'!K55="MwERT",'Full menu'!K55="ERwMT",'Full menu'!K55="M&amp;ERT",'Full menu'!K55="MwIT",'Full menu'!K55="IwMT",'Full menu'!K55="M&amp;IT",'Full menu'!K55="IwERT",'Full menu'!K55="ERwIT",'Full menu'!K55="I&amp;ERT",'Full menu'!K55="ER&amp;M&amp;IT",'Full menu'!K55="LSD"),"subst",IF(OR('Full menu'!K55="FERT",'Full menu'!K55="FMT",'Full menu'!K55="FIT",'Full menu'!K55="WSD"),"intens",""))))</f>
        <v>inter</v>
      </c>
      <c r="L55" s="4" t="str">
        <f>IF(OR('Full menu'!L55="MDC",'Full menu'!L55="PERF"),"rude",IF(OR('Full menu'!L55="PCB",'Full menu'!L55="AERF",'Full menu'!L55="UD"),"inter",IF(OR('Full menu'!L55="ACB",'Full menu'!L55="LCERT",'Full menu'!L55="LERT",'Full menu'!L55="FCERT",'Full menu'!L55="FCMT",'Full menu'!L55="LCMT",'Full menu'!L55="LMT",'Full menu'!L55="LCIT",'Full menu'!L55="FCIT",'Full menu'!L55="LIT",'Full menu'!L55="MwERT",'Full menu'!L55="ERwMT",'Full menu'!L55="M&amp;ERT",'Full menu'!L55="MwIT",'Full menu'!L55="IwMT",'Full menu'!L55="M&amp;IT",'Full menu'!L55="IwERT",'Full menu'!L55="ERwIT",'Full menu'!L55="I&amp;ERT",'Full menu'!L55="ER&amp;M&amp;IT",'Full menu'!L55="LSD"),"subst",IF(OR('Full menu'!L55="FERT",'Full menu'!L55="FMT",'Full menu'!L55="FIT",'Full menu'!L55="WSD"),"intens",""))))</f>
        <v>inter</v>
      </c>
      <c r="M55" s="4" t="str">
        <f>IF(OR('Full menu'!M55="MDC",'Full menu'!M55="PERF"),"rude",IF(OR('Full menu'!M55="PCB",'Full menu'!M55="AERF",'Full menu'!M55="UD"),"inter",IF(OR('Full menu'!M55="ACB",'Full menu'!M55="LCERT",'Full menu'!M55="LERT",'Full menu'!M55="FCERT",'Full menu'!M55="FCMT",'Full menu'!M55="LCMT",'Full menu'!M55="LMT",'Full menu'!M55="LCIT",'Full menu'!M55="FCIT",'Full menu'!M55="LIT",'Full menu'!M55="MwERT",'Full menu'!M55="ERwMT",'Full menu'!M55="M&amp;ERT",'Full menu'!M55="MwIT",'Full menu'!M55="IwMT",'Full menu'!M55="M&amp;IT",'Full menu'!M55="IwERT",'Full menu'!M55="ERwIT",'Full menu'!M55="I&amp;ERT",'Full menu'!M55="ER&amp;M&amp;IT",'Full menu'!M55="LSD"),"subst",IF(OR('Full menu'!M55="FERT",'Full menu'!M55="FMT",'Full menu'!M55="FIT",'Full menu'!M55="WSD"),"intens",""))))</f>
        <v>inter</v>
      </c>
      <c r="N55" s="4" t="str">
        <f>IF(OR('Full menu'!N55="MDC",'Full menu'!N55="PERF"),"rude",IF(OR('Full menu'!N55="PCB",'Full menu'!N55="AERF",'Full menu'!N55="UD"),"inter",IF(OR('Full menu'!N55="ACB",'Full menu'!N55="LCERT",'Full menu'!N55="LERT",'Full menu'!N55="FCERT",'Full menu'!N55="FCMT",'Full menu'!N55="LCMT",'Full menu'!N55="LMT",'Full menu'!N55="LCIT",'Full menu'!N55="FCIT",'Full menu'!N55="LIT",'Full menu'!N55="MwERT",'Full menu'!N55="ERwMT",'Full menu'!N55="M&amp;ERT",'Full menu'!N55="MwIT",'Full menu'!N55="IwMT",'Full menu'!N55="M&amp;IT",'Full menu'!N55="IwERT",'Full menu'!N55="ERwIT",'Full menu'!N55="I&amp;ERT",'Full menu'!N55="ER&amp;M&amp;IT",'Full menu'!N55="LSD"),"subst",IF(OR('Full menu'!N55="FERT",'Full menu'!N55="FMT",'Full menu'!N55="FIT",'Full menu'!N55="WSD"),"intens",""))))</f>
        <v>inter</v>
      </c>
      <c r="O55" s="4" t="str">
        <f>IF(OR('Full menu'!O55="MDC",'Full menu'!O55="PERF"),"rude",IF(OR('Full menu'!O55="PCB",'Full menu'!O55="AERF",'Full menu'!O55="UD"),"inter",IF(OR('Full menu'!O55="ACB",'Full menu'!O55="LCERT",'Full menu'!O55="LERT",'Full menu'!O55="FCERT",'Full menu'!O55="FCMT",'Full menu'!O55="LCMT",'Full menu'!O55="LMT",'Full menu'!O55="LCIT",'Full menu'!O55="FCIT",'Full menu'!O55="LIT",'Full menu'!O55="MwERT",'Full menu'!O55="ERwMT",'Full menu'!O55="M&amp;ERT",'Full menu'!O55="MwIT",'Full menu'!O55="IwMT",'Full menu'!O55="M&amp;IT",'Full menu'!O55="IwERT",'Full menu'!O55="ERwIT",'Full menu'!O55="I&amp;ERT",'Full menu'!O55="ER&amp;M&amp;IT",'Full menu'!O55="LSD"),"subst",IF(OR('Full menu'!O55="FERT",'Full menu'!O55="FMT",'Full menu'!O55="FIT",'Full menu'!O55="WSD"),"intens",""))))</f>
        <v>inter</v>
      </c>
      <c r="P55" s="4" t="str">
        <f>IF(OR('Full menu'!P55="MDC",'Full menu'!P55="PERF"),"rude",IF(OR('Full menu'!P55="PCB",'Full menu'!P55="AERF",'Full menu'!P55="UD"),"inter",IF(OR('Full menu'!P55="ACB",'Full menu'!P55="LCERT",'Full menu'!P55="LERT",'Full menu'!P55="FCERT",'Full menu'!P55="FCMT",'Full menu'!P55="LCMT",'Full menu'!P55="LMT",'Full menu'!P55="LCIT",'Full menu'!P55="FCIT",'Full menu'!P55="LIT",'Full menu'!P55="MwERT",'Full menu'!P55="ERwMT",'Full menu'!P55="M&amp;ERT",'Full menu'!P55="MwIT",'Full menu'!P55="IwMT",'Full menu'!P55="M&amp;IT",'Full menu'!P55="IwERT",'Full menu'!P55="ERwIT",'Full menu'!P55="I&amp;ERT",'Full menu'!P55="ER&amp;M&amp;IT",'Full menu'!P55="LSD"),"subst",IF(OR('Full menu'!P55="FERT",'Full menu'!P55="FMT",'Full menu'!P55="FIT",'Full menu'!P55="WSD"),"intens",""))))</f>
        <v>inter</v>
      </c>
      <c r="Q55" s="4" t="str">
        <f>IF(OR('Full menu'!Q55="MDC",'Full menu'!Q55="PERF"),"rude",IF(OR('Full menu'!Q55="PCB",'Full menu'!Q55="AERF",'Full menu'!Q55="UD"),"inter",IF(OR('Full menu'!Q55="ACB",'Full menu'!Q55="LCERT",'Full menu'!Q55="LERT",'Full menu'!Q55="FCERT",'Full menu'!Q55="FCMT",'Full menu'!Q55="LCMT",'Full menu'!Q55="LMT",'Full menu'!Q55="LCIT",'Full menu'!Q55="FCIT",'Full menu'!Q55="LIT",'Full menu'!Q55="MwERT",'Full menu'!Q55="ERwMT",'Full menu'!Q55="M&amp;ERT",'Full menu'!Q55="MwIT",'Full menu'!Q55="IwMT",'Full menu'!Q55="M&amp;IT",'Full menu'!Q55="IwERT",'Full menu'!Q55="ERwIT",'Full menu'!Q55="I&amp;ERT",'Full menu'!Q55="ER&amp;M&amp;IT",'Full menu'!Q55="LSD"),"subst",IF(OR('Full menu'!Q55="FERT",'Full menu'!Q55="FMT",'Full menu'!Q55="FIT",'Full menu'!Q55="WSD"),"intens",""))))</f>
        <v>inter</v>
      </c>
      <c r="R55" s="4" t="str">
        <f>IF(OR('Full menu'!R55="MDC",'Full menu'!R55="PERF"),"rude",IF(OR('Full menu'!R55="PCB",'Full menu'!R55="AERF",'Full menu'!R55="UD"),"inter",IF(OR('Full menu'!R55="ACB",'Full menu'!R55="LCERT",'Full menu'!R55="LERT",'Full menu'!R55="FCERT",'Full menu'!R55="FCMT",'Full menu'!R55="LCMT",'Full menu'!R55="LMT",'Full menu'!R55="LCIT",'Full menu'!R55="FCIT",'Full menu'!R55="LIT",'Full menu'!R55="MwERT",'Full menu'!R55="ERwMT",'Full menu'!R55="M&amp;ERT",'Full menu'!R55="MwIT",'Full menu'!R55="IwMT",'Full menu'!R55="M&amp;IT",'Full menu'!R55="IwERT",'Full menu'!R55="ERwIT",'Full menu'!R55="I&amp;ERT",'Full menu'!R55="ER&amp;M&amp;IT",'Full menu'!R55="LSD"),"subst",IF(OR('Full menu'!R55="FERT",'Full menu'!R55="FMT",'Full menu'!R55="FIT",'Full menu'!R55="WSD"),"intens",""))))</f>
        <v>subst</v>
      </c>
      <c r="S55" s="4" t="str">
        <f>IF(OR('Full menu'!S55="MDC",'Full menu'!S55="PERF"),"rude",IF(OR('Full menu'!S55="PCB",'Full menu'!S55="AERF",'Full menu'!S55="UD"),"inter",IF(OR('Full menu'!S55="ACB",'Full menu'!S55="LCERT",'Full menu'!S55="LERT",'Full menu'!S55="FCERT",'Full menu'!S55="FCMT",'Full menu'!S55="LCMT",'Full menu'!S55="LMT",'Full menu'!S55="LCIT",'Full menu'!S55="FCIT",'Full menu'!S55="LIT",'Full menu'!S55="MwERT",'Full menu'!S55="ERwMT",'Full menu'!S55="M&amp;ERT",'Full menu'!S55="MwIT",'Full menu'!S55="IwMT",'Full menu'!S55="M&amp;IT",'Full menu'!S55="IwERT",'Full menu'!S55="ERwIT",'Full menu'!S55="I&amp;ERT",'Full menu'!S55="ER&amp;M&amp;IT",'Full menu'!S55="LSD"),"subst",IF(OR('Full menu'!S55="FERT",'Full menu'!S55="FMT",'Full menu'!S55="FIT",'Full menu'!S55="WSD"),"intens",""))))</f>
        <v>subst</v>
      </c>
      <c r="T55" s="4" t="str">
        <f>IF(OR('Full menu'!T55="MDC",'Full menu'!T55="PERF"),"rude",IF(OR('Full menu'!T55="PCB",'Full menu'!T55="AERF",'Full menu'!T55="UD"),"inter",IF(OR('Full menu'!T55="ACB",'Full menu'!T55="LCERT",'Full menu'!T55="LERT",'Full menu'!T55="FCERT",'Full menu'!T55="FCMT",'Full menu'!T55="LCMT",'Full menu'!T55="LMT",'Full menu'!T55="LCIT",'Full menu'!T55="FCIT",'Full menu'!T55="LIT",'Full menu'!T55="MwERT",'Full menu'!T55="ERwMT",'Full menu'!T55="M&amp;ERT",'Full menu'!T55="MwIT",'Full menu'!T55="IwMT",'Full menu'!T55="M&amp;IT",'Full menu'!T55="IwERT",'Full menu'!T55="ERwIT",'Full menu'!T55="I&amp;ERT",'Full menu'!T55="ER&amp;M&amp;IT",'Full menu'!T55="LSD"),"subst",IF(OR('Full menu'!T55="FERT",'Full menu'!T55="FMT",'Full menu'!T55="FIT",'Full menu'!T55="WSD"),"intens",""))))</f>
        <v>subst</v>
      </c>
      <c r="U55" s="4" t="str">
        <f>IF(OR('Full menu'!U55="MDC",'Full menu'!U55="PERF"),"rude",IF(OR('Full menu'!U55="PCB",'Full menu'!U55="AERF",'Full menu'!U55="UD"),"inter",IF(OR('Full menu'!U55="ACB",'Full menu'!U55="LCERT",'Full menu'!U55="LERT",'Full menu'!U55="FCERT",'Full menu'!U55="FCMT",'Full menu'!U55="LCMT",'Full menu'!U55="LMT",'Full menu'!U55="LCIT",'Full menu'!U55="FCIT",'Full menu'!U55="LIT",'Full menu'!U55="MwERT",'Full menu'!U55="ERwMT",'Full menu'!U55="M&amp;ERT",'Full menu'!U55="MwIT",'Full menu'!U55="IwMT",'Full menu'!U55="M&amp;IT",'Full menu'!U55="IwERT",'Full menu'!U55="ERwIT",'Full menu'!U55="I&amp;ERT",'Full menu'!U55="ER&amp;M&amp;IT",'Full menu'!U55="LSD"),"subst",IF(OR('Full menu'!U55="FERT",'Full menu'!U55="FMT",'Full menu'!U55="FIT",'Full menu'!U55="WSD"),"intens",""))))</f>
        <v>subst</v>
      </c>
      <c r="V55" s="4" t="str">
        <f>IF(OR('Full menu'!V55="MDC",'Full menu'!V55="PERF"),"rude",IF(OR('Full menu'!V55="PCB",'Full menu'!V55="AERF",'Full menu'!V55="UD"),"inter",IF(OR('Full menu'!V55="ACB",'Full menu'!V55="LCERT",'Full menu'!V55="LERT",'Full menu'!V55="FCERT",'Full menu'!V55="FCMT",'Full menu'!V55="LCMT",'Full menu'!V55="LMT",'Full menu'!V55="LCIT",'Full menu'!V55="FCIT",'Full menu'!V55="LIT",'Full menu'!V55="MwERT",'Full menu'!V55="ERwMT",'Full menu'!V55="M&amp;ERT",'Full menu'!V55="MwIT",'Full menu'!V55="IwMT",'Full menu'!V55="M&amp;IT",'Full menu'!V55="IwERT",'Full menu'!V55="ERwIT",'Full menu'!V55="I&amp;ERT",'Full menu'!V55="ER&amp;M&amp;IT",'Full menu'!V55="LSD"),"subst",IF(OR('Full menu'!V55="FERT",'Full menu'!V55="FMT",'Full menu'!V55="FIT",'Full menu'!V55="WSD"),"intens",""))))</f>
        <v>subst</v>
      </c>
      <c r="W55" s="4" t="str">
        <f>IF(OR('Full menu'!W55="MDC",'Full menu'!W55="PERF"),"rude",IF(OR('Full menu'!W55="PCB",'Full menu'!W55="AERF",'Full menu'!W55="UD"),"inter",IF(OR('Full menu'!W55="ACB",'Full menu'!W55="LCERT",'Full menu'!W55="LERT",'Full menu'!W55="FCERT",'Full menu'!W55="FCMT",'Full menu'!W55="LCMT",'Full menu'!W55="LMT",'Full menu'!W55="LCIT",'Full menu'!W55="FCIT",'Full menu'!W55="LIT",'Full menu'!W55="MwERT",'Full menu'!W55="ERwMT",'Full menu'!W55="M&amp;ERT",'Full menu'!W55="MwIT",'Full menu'!W55="IwMT",'Full menu'!W55="M&amp;IT",'Full menu'!W55="IwERT",'Full menu'!W55="ERwIT",'Full menu'!W55="I&amp;ERT",'Full menu'!W55="ER&amp;M&amp;IT",'Full menu'!W55="LSD"),"subst",IF(OR('Full menu'!W55="FERT",'Full menu'!W55="FMT",'Full menu'!W55="FIT",'Full menu'!W55="WSD"),"intens",""))))</f>
        <v>subst</v>
      </c>
      <c r="X55" s="4" t="str">
        <f>IF(OR('Full menu'!X55="MDC",'Full menu'!X55="PERF"),"rude",IF(OR('Full menu'!X55="PCB",'Full menu'!X55="AERF",'Full menu'!X55="UD"),"inter",IF(OR('Full menu'!X55="ACB",'Full menu'!X55="LCERT",'Full menu'!X55="LERT",'Full menu'!X55="FCERT",'Full menu'!X55="FCMT",'Full menu'!X55="LCMT",'Full menu'!X55="LMT",'Full menu'!X55="LCIT",'Full menu'!X55="FCIT",'Full menu'!X55="LIT",'Full menu'!X55="MwERT",'Full menu'!X55="ERwMT",'Full menu'!X55="M&amp;ERT",'Full menu'!X55="MwIT",'Full menu'!X55="IwMT",'Full menu'!X55="M&amp;IT",'Full menu'!X55="IwERT",'Full menu'!X55="ERwIT",'Full menu'!X55="I&amp;ERT",'Full menu'!X55="ER&amp;M&amp;IT",'Full menu'!X55="LSD"),"subst",IF(OR('Full menu'!X55="FERT",'Full menu'!X55="FMT",'Full menu'!X55="FIT",'Full menu'!X55="WSD"),"intens",""))))</f>
        <v>subst</v>
      </c>
      <c r="Y55" s="4" t="str">
        <f>IF(OR('Full menu'!Y55="MDC",'Full menu'!Y55="PERF"),"rude",IF(OR('Full menu'!Y55="PCB",'Full menu'!Y55="AERF",'Full menu'!Y55="UD"),"inter",IF(OR('Full menu'!Y55="ACB",'Full menu'!Y55="LCERT",'Full menu'!Y55="LERT",'Full menu'!Y55="FCERT",'Full menu'!Y55="FCMT",'Full menu'!Y55="LCMT",'Full menu'!Y55="LMT",'Full menu'!Y55="LCIT",'Full menu'!Y55="FCIT",'Full menu'!Y55="LIT",'Full menu'!Y55="MwERT",'Full menu'!Y55="ERwMT",'Full menu'!Y55="M&amp;ERT",'Full menu'!Y55="MwIT",'Full menu'!Y55="IwMT",'Full menu'!Y55="M&amp;IT",'Full menu'!Y55="IwERT",'Full menu'!Y55="ERwIT",'Full menu'!Y55="I&amp;ERT",'Full menu'!Y55="ER&amp;M&amp;IT",'Full menu'!Y55="LSD"),"subst",IF(OR('Full menu'!Y55="FERT",'Full menu'!Y55="FMT",'Full menu'!Y55="FIT",'Full menu'!Y55="WSD"),"intens",""))))</f>
        <v>subst</v>
      </c>
      <c r="Z55" s="4" t="str">
        <f>IF(OR('Full menu'!Z55="MDC",'Full menu'!Z55="PERF"),"rude",IF(OR('Full menu'!Z55="PCB",'Full menu'!Z55="AERF",'Full menu'!Z55="UD"),"inter",IF(OR('Full menu'!Z55="ACB",'Full menu'!Z55="LCERT",'Full menu'!Z55="LERT",'Full menu'!Z55="FCERT",'Full menu'!Z55="FCMT",'Full menu'!Z55="LCMT",'Full menu'!Z55="LMT",'Full menu'!Z55="LCIT",'Full menu'!Z55="FCIT",'Full menu'!Z55="LIT",'Full menu'!Z55="MwERT",'Full menu'!Z55="ERwMT",'Full menu'!Z55="M&amp;ERT",'Full menu'!Z55="MwIT",'Full menu'!Z55="IwMT",'Full menu'!Z55="M&amp;IT",'Full menu'!Z55="IwERT",'Full menu'!Z55="ERwIT",'Full menu'!Z55="I&amp;ERT",'Full menu'!Z55="ER&amp;M&amp;IT",'Full menu'!Z55="LSD"),"subst",IF(OR('Full menu'!Z55="FERT",'Full menu'!Z55="FMT",'Full menu'!Z55="FIT",'Full menu'!Z55="WSD"),"intens",""))))</f>
        <v>subst</v>
      </c>
      <c r="AA55" s="4" t="str">
        <f>IF(OR('Full menu'!AA55="MDC",'Full menu'!AA55="PERF"),"rude",IF(OR('Full menu'!AA55="PCB",'Full menu'!AA55="AERF",'Full menu'!AA55="UD"),"inter",IF(OR('Full menu'!AA55="ACB",'Full menu'!AA55="LCERT",'Full menu'!AA55="LERT",'Full menu'!AA55="FCERT",'Full menu'!AA55="FCMT",'Full menu'!AA55="LCMT",'Full menu'!AA55="LMT",'Full menu'!AA55="LCIT",'Full menu'!AA55="FCIT",'Full menu'!AA55="LIT",'Full menu'!AA55="MwERT",'Full menu'!AA55="ERwMT",'Full menu'!AA55="M&amp;ERT",'Full menu'!AA55="MwIT",'Full menu'!AA55="IwMT",'Full menu'!AA55="M&amp;IT",'Full menu'!AA55="IwERT",'Full menu'!AA55="ERwIT",'Full menu'!AA55="I&amp;ERT",'Full menu'!AA55="ER&amp;M&amp;IT",'Full menu'!AA55="LSD"),"subst",IF(OR('Full menu'!AA55="FERT",'Full menu'!AA55="FMT",'Full menu'!AA55="FIT",'Full menu'!AA55="WSD"),"intens",""))))</f>
        <v>subst</v>
      </c>
      <c r="AB55" s="4" t="str">
        <f>IF(OR('Full menu'!AB55="MDC",'Full menu'!AB55="PERF"),"rude",IF(OR('Full menu'!AB55="PCB",'Full menu'!AB55="AERF",'Full menu'!AB55="UD"),"inter",IF(OR('Full menu'!AB55="ACB",'Full menu'!AB55="LCERT",'Full menu'!AB55="LERT",'Full menu'!AB55="FCERT",'Full menu'!AB55="FCMT",'Full menu'!AB55="LCMT",'Full menu'!AB55="LMT",'Full menu'!AB55="LCIT",'Full menu'!AB55="FCIT",'Full menu'!AB55="LIT",'Full menu'!AB55="MwERT",'Full menu'!AB55="ERwMT",'Full menu'!AB55="M&amp;ERT",'Full menu'!AB55="MwIT",'Full menu'!AB55="IwMT",'Full menu'!AB55="M&amp;IT",'Full menu'!AB55="IwERT",'Full menu'!AB55="ERwIT",'Full menu'!AB55="I&amp;ERT",'Full menu'!AB55="ER&amp;M&amp;IT",'Full menu'!AB55="LSD"),"subst",IF(OR('Full menu'!AB55="FERT",'Full menu'!AB55="FMT",'Full menu'!AB55="FIT",'Full menu'!AB55="WSD"),"intens",""))))</f>
        <v>subst</v>
      </c>
      <c r="AC55" s="4" t="str">
        <f>IF(OR('Full menu'!AC55="MDC",'Full menu'!AC55="PERF"),"rude",IF(OR('Full menu'!AC55="PCB",'Full menu'!AC55="AERF",'Full menu'!AC55="UD"),"inter",IF(OR('Full menu'!AC55="ACB",'Full menu'!AC55="LCERT",'Full menu'!AC55="LERT",'Full menu'!AC55="FCERT",'Full menu'!AC55="FCMT",'Full menu'!AC55="LCMT",'Full menu'!AC55="LMT",'Full menu'!AC55="LCIT",'Full menu'!AC55="FCIT",'Full menu'!AC55="LIT",'Full menu'!AC55="MwERT",'Full menu'!AC55="ERwMT",'Full menu'!AC55="M&amp;ERT",'Full menu'!AC55="MwIT",'Full menu'!AC55="IwMT",'Full menu'!AC55="M&amp;IT",'Full menu'!AC55="IwERT",'Full menu'!AC55="ERwIT",'Full menu'!AC55="I&amp;ERT",'Full menu'!AC55="ER&amp;M&amp;IT",'Full menu'!AC55="LSD"),"subst",IF(OR('Full menu'!AC55="FERT",'Full menu'!AC55="FMT",'Full menu'!AC55="FIT",'Full menu'!AC55="WSD"),"intens",""))))</f>
        <v>subst</v>
      </c>
      <c r="AD55" s="4" t="str">
        <f>IF(OR('Full menu'!AD55="MDC",'Full menu'!AD55="PERF"),"rude",IF(OR('Full menu'!AD55="PCB",'Full menu'!AD55="AERF",'Full menu'!AD55="UD"),"inter",IF(OR('Full menu'!AD55="ACB",'Full menu'!AD55="LCERT",'Full menu'!AD55="LERT",'Full menu'!AD55="FCERT",'Full menu'!AD55="FCMT",'Full menu'!AD55="LCMT",'Full menu'!AD55="LMT",'Full menu'!AD55="LCIT",'Full menu'!AD55="FCIT",'Full menu'!AD55="LIT",'Full menu'!AD55="MwERT",'Full menu'!AD55="ERwMT",'Full menu'!AD55="M&amp;ERT",'Full menu'!AD55="MwIT",'Full menu'!AD55="IwMT",'Full menu'!AD55="M&amp;IT",'Full menu'!AD55="IwERT",'Full menu'!AD55="ERwIT",'Full menu'!AD55="I&amp;ERT",'Full menu'!AD55="ER&amp;M&amp;IT",'Full menu'!AD55="LSD"),"subst",IF(OR('Full menu'!AD55="FERT",'Full menu'!AD55="FMT",'Full menu'!AD55="FIT",'Full menu'!AD55="WSD"),"intens",""))))</f>
        <v>subst</v>
      </c>
      <c r="AE55" s="4" t="str">
        <f>IF(OR('Full menu'!AE55="MDC",'Full menu'!AE55="PERF"),"rude",IF(OR('Full menu'!AE55="PCB",'Full menu'!AE55="AERF",'Full menu'!AE55="UD"),"inter",IF(OR('Full menu'!AE55="ACB",'Full menu'!AE55="LCERT",'Full menu'!AE55="LERT",'Full menu'!AE55="FCERT",'Full menu'!AE55="FCMT",'Full menu'!AE55="LCMT",'Full menu'!AE55="LMT",'Full menu'!AE55="LCIT",'Full menu'!AE55="FCIT",'Full menu'!AE55="LIT",'Full menu'!AE55="MwERT",'Full menu'!AE55="ERwMT",'Full menu'!AE55="M&amp;ERT",'Full menu'!AE55="MwIT",'Full menu'!AE55="IwMT",'Full menu'!AE55="M&amp;IT",'Full menu'!AE55="IwERT",'Full menu'!AE55="ERwIT",'Full menu'!AE55="I&amp;ERT",'Full menu'!AE55="ER&amp;M&amp;IT",'Full menu'!AE55="LSD"),"subst",IF(OR('Full menu'!AE55="FERT",'Full menu'!AE55="FMT",'Full menu'!AE55="FIT",'Full menu'!AE55="WSD"),"intens",""))))</f>
        <v>subst</v>
      </c>
      <c r="AF55" s="4" t="str">
        <f>IF(OR('Full menu'!AF55="MDC",'Full menu'!AF55="PERF"),"rude",IF(OR('Full menu'!AF55="PCB",'Full menu'!AF55="AERF",'Full menu'!AF55="UD"),"inter",IF(OR('Full menu'!AF55="ACB",'Full menu'!AF55="LCERT",'Full menu'!AF55="LERT",'Full menu'!AF55="FCERT",'Full menu'!AF55="FCMT",'Full menu'!AF55="LCMT",'Full menu'!AF55="LMT",'Full menu'!AF55="LCIT",'Full menu'!AF55="FCIT",'Full menu'!AF55="LIT",'Full menu'!AF55="MwERT",'Full menu'!AF55="ERwMT",'Full menu'!AF55="M&amp;ERT",'Full menu'!AF55="MwIT",'Full menu'!AF55="IwMT",'Full menu'!AF55="M&amp;IT",'Full menu'!AF55="IwERT",'Full menu'!AF55="ERwIT",'Full menu'!AF55="I&amp;ERT",'Full menu'!AF55="ER&amp;M&amp;IT",'Full menu'!AF55="LSD"),"subst",IF(OR('Full menu'!AF55="FERT",'Full menu'!AF55="FMT",'Full menu'!AF55="FIT",'Full menu'!AF55="WSD"),"intens",""))))</f>
        <v>intens</v>
      </c>
      <c r="AG55" s="4" t="str">
        <f>IF(OR('Full menu'!AG55="MDC",'Full menu'!AG55="PERF"),"rude",IF(OR('Full menu'!AG55="PCB",'Full menu'!AG55="AERF",'Full menu'!AG55="UD"),"inter",IF(OR('Full menu'!AG55="ACB",'Full menu'!AG55="LCERT",'Full menu'!AG55="LERT",'Full menu'!AG55="FCERT",'Full menu'!AG55="FCMT",'Full menu'!AG55="LCMT",'Full menu'!AG55="LMT",'Full menu'!AG55="LCIT",'Full menu'!AG55="FCIT",'Full menu'!AG55="LIT",'Full menu'!AG55="MwERT",'Full menu'!AG55="ERwMT",'Full menu'!AG55="M&amp;ERT",'Full menu'!AG55="MwIT",'Full menu'!AG55="IwMT",'Full menu'!AG55="M&amp;IT",'Full menu'!AG55="IwERT",'Full menu'!AG55="ERwIT",'Full menu'!AG55="I&amp;ERT",'Full menu'!AG55="ER&amp;M&amp;IT",'Full menu'!AG55="LSD"),"subst",IF(OR('Full menu'!AG55="FERT",'Full menu'!AG55="FMT",'Full menu'!AG55="FIT",'Full menu'!AG55="WSD"),"intens",""))))</f>
        <v>intens</v>
      </c>
      <c r="AH55" s="4" t="str">
        <f>IF(OR('Full menu'!AH55="MDC",'Full menu'!AH55="PERF"),"rude",IF(OR('Full menu'!AH55="PCB",'Full menu'!AH55="AERF",'Full menu'!AH55="UD"),"inter",IF(OR('Full menu'!AH55="ACB",'Full menu'!AH55="LCERT",'Full menu'!AH55="LERT",'Full menu'!AH55="FCERT",'Full menu'!AH55="FCMT",'Full menu'!AH55="LCMT",'Full menu'!AH55="LMT",'Full menu'!AH55="LCIT",'Full menu'!AH55="FCIT",'Full menu'!AH55="LIT",'Full menu'!AH55="MwERT",'Full menu'!AH55="ERwMT",'Full menu'!AH55="M&amp;ERT",'Full menu'!AH55="MwIT",'Full menu'!AH55="IwMT",'Full menu'!AH55="M&amp;IT",'Full menu'!AH55="IwERT",'Full menu'!AH55="ERwIT",'Full menu'!AH55="I&amp;ERT",'Full menu'!AH55="ER&amp;M&amp;IT",'Full menu'!AH55="LSD"),"subst",IF(OR('Full menu'!AH55="FERT",'Full menu'!AH55="FMT",'Full menu'!AH55="FIT",'Full menu'!AH55="WSD"),"intens",""))))</f>
        <v>intens</v>
      </c>
      <c r="AI55" s="4" t="str">
        <f>IF(OR('Full menu'!AI55="MDC",'Full menu'!AI55="PERF"),"rude",IF(OR('Full menu'!AI55="PCB",'Full menu'!AI55="AERF",'Full menu'!AI55="UD"),"inter",IF(OR('Full menu'!AI55="ACB",'Full menu'!AI55="LCERT",'Full menu'!AI55="LERT",'Full menu'!AI55="FCERT",'Full menu'!AI55="FCMT",'Full menu'!AI55="LCMT",'Full menu'!AI55="LMT",'Full menu'!AI55="LCIT",'Full menu'!AI55="FCIT",'Full menu'!AI55="LIT",'Full menu'!AI55="MwERT",'Full menu'!AI55="ERwMT",'Full menu'!AI55="M&amp;ERT",'Full menu'!AI55="MwIT",'Full menu'!AI55="IwMT",'Full menu'!AI55="M&amp;IT",'Full menu'!AI55="IwERT",'Full menu'!AI55="ERwIT",'Full menu'!AI55="I&amp;ERT",'Full menu'!AI55="ER&amp;M&amp;IT",'Full menu'!AI55="LSD"),"subst",IF(OR('Full menu'!AI55="FERT",'Full menu'!AI55="FMT",'Full menu'!AI55="FIT",'Full menu'!AI55="WSD"),"intens",""))))</f>
        <v>intens</v>
      </c>
      <c r="AJ55" s="4" t="str">
        <f>IF(OR('Full menu'!AJ55="MDC",'Full menu'!AJ55="PERF"),"rude",IF(OR('Full menu'!AJ55="PCB",'Full menu'!AJ55="AERF",'Full menu'!AJ55="UD"),"inter",IF(OR('Full menu'!AJ55="ACB",'Full menu'!AJ55="LCERT",'Full menu'!AJ55="LERT",'Full menu'!AJ55="FCERT",'Full menu'!AJ55="FCMT",'Full menu'!AJ55="LCMT",'Full menu'!AJ55="LMT",'Full menu'!AJ55="LCIT",'Full menu'!AJ55="FCIT",'Full menu'!AJ55="LIT",'Full menu'!AJ55="MwERT",'Full menu'!AJ55="ERwMT",'Full menu'!AJ55="M&amp;ERT",'Full menu'!AJ55="MwIT",'Full menu'!AJ55="IwMT",'Full menu'!AJ55="M&amp;IT",'Full menu'!AJ55="IwERT",'Full menu'!AJ55="ERwIT",'Full menu'!AJ55="I&amp;ERT",'Full menu'!AJ55="ER&amp;M&amp;IT",'Full menu'!AJ55="LSD"),"subst",IF(OR('Full menu'!AJ55="FERT",'Full menu'!AJ55="FMT",'Full menu'!AJ55="FIT",'Full menu'!AJ55="WSD"),"intens",""))))</f>
        <v>intens</v>
      </c>
      <c r="AK55" s="4" t="str">
        <f>IF(OR('Full menu'!AK55="MDC",'Full menu'!AK55="PERF"),"rude",IF(OR('Full menu'!AK55="PCB",'Full menu'!AK55="AERF",'Full menu'!AK55="UD"),"inter",IF(OR('Full menu'!AK55="ACB",'Full menu'!AK55="LCERT",'Full menu'!AK55="LERT",'Full menu'!AK55="FCERT",'Full menu'!AK55="FCMT",'Full menu'!AK55="LCMT",'Full menu'!AK55="LMT",'Full menu'!AK55="LCIT",'Full menu'!AK55="FCIT",'Full menu'!AK55="LIT",'Full menu'!AK55="MwERT",'Full menu'!AK55="ERwMT",'Full menu'!AK55="M&amp;ERT",'Full menu'!AK55="MwIT",'Full menu'!AK55="IwMT",'Full menu'!AK55="M&amp;IT",'Full menu'!AK55="IwERT",'Full menu'!AK55="ERwIT",'Full menu'!AK55="I&amp;ERT",'Full menu'!AK55="ER&amp;M&amp;IT",'Full menu'!AK55="LSD"),"subst",IF(OR('Full menu'!AK55="FERT",'Full menu'!AK55="FMT",'Full menu'!AK55="FIT",'Full menu'!AK55="WSD"),"intens",""))))</f>
        <v>intens</v>
      </c>
      <c r="AL55" s="4" t="str">
        <f>IF(OR('Full menu'!AL55="MDC",'Full menu'!AL55="PERF"),"rude",IF(OR('Full menu'!AL55="PCB",'Full menu'!AL55="AERF",'Full menu'!AL55="UD"),"inter",IF(OR('Full menu'!AL55="ACB",'Full menu'!AL55="LCERT",'Full menu'!AL55="LERT",'Full menu'!AL55="FCERT",'Full menu'!AL55="FCMT",'Full menu'!AL55="LCMT",'Full menu'!AL55="LMT",'Full menu'!AL55="LCIT",'Full menu'!AL55="FCIT",'Full menu'!AL55="LIT",'Full menu'!AL55="MwERT",'Full menu'!AL55="ERwMT",'Full menu'!AL55="M&amp;ERT",'Full menu'!AL55="MwIT",'Full menu'!AL55="IwMT",'Full menu'!AL55="M&amp;IT",'Full menu'!AL55="IwERT",'Full menu'!AL55="ERwIT",'Full menu'!AL55="I&amp;ERT",'Full menu'!AL55="ER&amp;M&amp;IT",'Full menu'!AL55="LSD"),"subst",IF(OR('Full menu'!AL55="FERT",'Full menu'!AL55="FMT",'Full menu'!AL55="FIT",'Full menu'!AL55="WSD"),"intens",""))))</f>
        <v>intens</v>
      </c>
      <c r="AM55" s="4" t="str">
        <f>IF(OR('Full menu'!AM55="MDC",'Full menu'!AM55="PERF"),"rude",IF(OR('Full menu'!AM55="PCB",'Full menu'!AM55="AERF",'Full menu'!AM55="UD"),"inter",IF(OR('Full menu'!AM55="ACB",'Full menu'!AM55="LCERT",'Full menu'!AM55="LERT",'Full menu'!AM55="FCERT",'Full menu'!AM55="FCMT",'Full menu'!AM55="LCMT",'Full menu'!AM55="LMT",'Full menu'!AM55="LCIT",'Full menu'!AM55="FCIT",'Full menu'!AM55="LIT",'Full menu'!AM55="MwERT",'Full menu'!AM55="ERwMT",'Full menu'!AM55="M&amp;ERT",'Full menu'!AM55="MwIT",'Full menu'!AM55="IwMT",'Full menu'!AM55="M&amp;IT",'Full menu'!AM55="IwERT",'Full menu'!AM55="ERwIT",'Full menu'!AM55="I&amp;ERT",'Full menu'!AM55="ER&amp;M&amp;IT",'Full menu'!AM55="LSD"),"subst",IF(OR('Full menu'!AM55="FERT",'Full menu'!AM55="FMT",'Full menu'!AM55="FIT",'Full menu'!AM55="WSD"),"intens",""))))</f>
        <v>intens</v>
      </c>
      <c r="AN55" s="4" t="str">
        <f>IF(OR('Full menu'!AN55="MDC",'Full menu'!AN55="PERF"),"rude",IF(OR('Full menu'!AN55="PCB",'Full menu'!AN55="AERF",'Full menu'!AN55="UD"),"inter",IF(OR('Full menu'!AN55="ACB",'Full menu'!AN55="LCERT",'Full menu'!AN55="LERT",'Full menu'!AN55="FCERT",'Full menu'!AN55="FCMT",'Full menu'!AN55="LCMT",'Full menu'!AN55="LMT",'Full menu'!AN55="LCIT",'Full menu'!AN55="FCIT",'Full menu'!AN55="LIT",'Full menu'!AN55="MwERT",'Full menu'!AN55="ERwMT",'Full menu'!AN55="M&amp;ERT",'Full menu'!AN55="MwIT",'Full menu'!AN55="IwMT",'Full menu'!AN55="M&amp;IT",'Full menu'!AN55="IwERT",'Full menu'!AN55="ERwIT",'Full menu'!AN55="I&amp;ERT",'Full menu'!AN55="ER&amp;M&amp;IT",'Full menu'!AN55="LSD"),"subst",IF(OR('Full menu'!AN55="FERT",'Full menu'!AN55="FMT",'Full menu'!AN55="FIT",'Full menu'!AN55="WSD"),"intens",""))))</f>
        <v>intens</v>
      </c>
      <c r="AO55" s="4" t="str">
        <f>IF(OR('Full menu'!AO55="MDC",'Full menu'!AO55="PERF"),"rude",IF(OR('Full menu'!AO55="PCB",'Full menu'!AO55="AERF",'Full menu'!AO55="UD"),"inter",IF(OR('Full menu'!AO55="ACB",'Full menu'!AO55="LCERT",'Full menu'!AO55="LERT",'Full menu'!AO55="FCERT",'Full menu'!AO55="FCMT",'Full menu'!AO55="LCMT",'Full menu'!AO55="LMT",'Full menu'!AO55="LCIT",'Full menu'!AO55="FCIT",'Full menu'!AO55="LIT",'Full menu'!AO55="MwERT",'Full menu'!AO55="ERwMT",'Full menu'!AO55="M&amp;ERT",'Full menu'!AO55="MwIT",'Full menu'!AO55="IwMT",'Full menu'!AO55="M&amp;IT",'Full menu'!AO55="IwERT",'Full menu'!AO55="ERwIT",'Full menu'!AO55="I&amp;ERT",'Full menu'!AO55="ER&amp;M&amp;IT",'Full menu'!AO55="LSD"),"subst",IF(OR('Full menu'!AO55="FERT",'Full menu'!AO55="FMT",'Full menu'!AO55="FIT",'Full menu'!AO55="WSD"),"intens",""))))</f>
        <v>intens</v>
      </c>
      <c r="AP55" s="4" t="str">
        <f>IF(OR('Full menu'!AP55="MDC",'Full menu'!AP55="PERF"),"rude",IF(OR('Full menu'!AP55="PCB",'Full menu'!AP55="AERF",'Full menu'!AP55="UD"),"inter",IF(OR('Full menu'!AP55="ACB",'Full menu'!AP55="LCERT",'Full menu'!AP55="LERT",'Full menu'!AP55="FCERT",'Full menu'!AP55="FCMT",'Full menu'!AP55="LCMT",'Full menu'!AP55="LMT",'Full menu'!AP55="LCIT",'Full menu'!AP55="FCIT",'Full menu'!AP55="LIT",'Full menu'!AP55="MwERT",'Full menu'!AP55="ERwMT",'Full menu'!AP55="M&amp;ERT",'Full menu'!AP55="MwIT",'Full menu'!AP55="IwMT",'Full menu'!AP55="M&amp;IT",'Full menu'!AP55="IwERT",'Full menu'!AP55="ERwIT",'Full menu'!AP55="I&amp;ERT",'Full menu'!AP55="ER&amp;M&amp;IT",'Full menu'!AP55="LSD"),"subst",IF(OR('Full menu'!AP55="FERT",'Full menu'!AP55="FMT",'Full menu'!AP55="FIT",'Full menu'!AP55="WSD"),"intens",""))))</f>
        <v>intens</v>
      </c>
      <c r="AQ55" s="4" t="str">
        <f>IF(OR('Full menu'!AQ55="MDC",'Full menu'!AQ55="PERF"),"rude",IF(OR('Full menu'!AQ55="PCB",'Full menu'!AQ55="AERF",'Full menu'!AQ55="UD"),"inter",IF(OR('Full menu'!AQ55="ACB",'Full menu'!AQ55="LCERT",'Full menu'!AQ55="LERT",'Full menu'!AQ55="FCERT",'Full menu'!AQ55="FCMT",'Full menu'!AQ55="LCMT",'Full menu'!AQ55="LMT",'Full menu'!AQ55="LCIT",'Full menu'!AQ55="FCIT",'Full menu'!AQ55="LIT",'Full menu'!AQ55="MwERT",'Full menu'!AQ55="ERwMT",'Full menu'!AQ55="M&amp;ERT",'Full menu'!AQ55="MwIT",'Full menu'!AQ55="IwMT",'Full menu'!AQ55="M&amp;IT",'Full menu'!AQ55="IwERT",'Full menu'!AQ55="ERwIT",'Full menu'!AQ55="I&amp;ERT",'Full menu'!AQ55="ER&amp;M&amp;IT",'Full menu'!AQ55="LSD"),"subst",IF(OR('Full menu'!AQ55="FERT",'Full menu'!AQ55="FMT",'Full menu'!AQ55="FIT",'Full menu'!AQ55="WSD"),"intens",""))))</f>
        <v>intens</v>
      </c>
      <c r="AR55" s="4" t="str">
        <f>IF(OR('Full menu'!AR55="MDC",'Full menu'!AR55="PERF"),"rude",IF(OR('Full menu'!AR55="PCB",'Full menu'!AR55="AERF",'Full menu'!AR55="UD"),"inter",IF(OR('Full menu'!AR55="ACB",'Full menu'!AR55="LCERT",'Full menu'!AR55="LERT",'Full menu'!AR55="FCERT",'Full menu'!AR55="FCMT",'Full menu'!AR55="LCMT",'Full menu'!AR55="LMT",'Full menu'!AR55="LCIT",'Full menu'!AR55="FCIT",'Full menu'!AR55="LIT",'Full menu'!AR55="MwERT",'Full menu'!AR55="ERwMT",'Full menu'!AR55="M&amp;ERT",'Full menu'!AR55="MwIT",'Full menu'!AR55="IwMT",'Full menu'!AR55="M&amp;IT",'Full menu'!AR55="IwERT",'Full menu'!AR55="ERwIT",'Full menu'!AR55="I&amp;ERT",'Full menu'!AR55="ER&amp;M&amp;IT",'Full menu'!AR55="LSD"),"subst",IF(OR('Full menu'!AR55="FERT",'Full menu'!AR55="FMT",'Full menu'!AR55="FIT",'Full menu'!AR55="WSD"),"intens",""))))</f>
        <v>intens</v>
      </c>
      <c r="AS55" s="4" t="str">
        <f>IF(OR('Full menu'!AS55="MDC",'Full menu'!AS55="PERF"),"rude",IF(OR('Full menu'!AS55="PCB",'Full menu'!AS55="AERF",'Full menu'!AS55="UD"),"inter",IF(OR('Full menu'!AS55="ACB",'Full menu'!AS55="LCERT",'Full menu'!AS55="LERT",'Full menu'!AS55="FCERT",'Full menu'!AS55="FCMT",'Full menu'!AS55="LCMT",'Full menu'!AS55="LMT",'Full menu'!AS55="LCIT",'Full menu'!AS55="FCIT",'Full menu'!AS55="LIT",'Full menu'!AS55="MwERT",'Full menu'!AS55="ERwMT",'Full menu'!AS55="M&amp;ERT",'Full menu'!AS55="MwIT",'Full menu'!AS55="IwMT",'Full menu'!AS55="M&amp;IT",'Full menu'!AS55="IwERT",'Full menu'!AS55="ERwIT",'Full menu'!AS55="I&amp;ERT",'Full menu'!AS55="ER&amp;M&amp;IT",'Full menu'!AS55="LSD"),"subst",IF(OR('Full menu'!AS55="FERT",'Full menu'!AS55="FMT",'Full menu'!AS55="FIT",'Full menu'!AS55="WSD"),"intens",""))))</f>
        <v>intens</v>
      </c>
    </row>
    <row r="56" spans="1:45" x14ac:dyDescent="0.2">
      <c r="A56" s="4" t="s">
        <v>78</v>
      </c>
      <c r="B56" s="4" t="str">
        <f>IF(OR('Full menu'!B56="MDC",'Full menu'!B56="PERF"),"rude",IF(OR('Full menu'!B56="PCB",'Full menu'!B56="AERF",'Full menu'!B56="UD"),"inter",IF(OR('Full menu'!B56="ACB",'Full menu'!B56="LCERT",'Full menu'!B56="LERT",'Full menu'!B56="FCERT",'Full menu'!B56="FCMT",'Full menu'!B56="LCMT",'Full menu'!B56="LMT",'Full menu'!B56="LCIT",'Full menu'!B56="FCIT",'Full menu'!B56="LIT",'Full menu'!B56="MwERT",'Full menu'!B56="ERwMT",'Full menu'!B56="M&amp;ERT",'Full menu'!B56="MwIT",'Full menu'!B56="IwMT",'Full menu'!B56="M&amp;IT",'Full menu'!B56="IwERT",'Full menu'!B56="ERwIT",'Full menu'!B56="I&amp;ERT",'Full menu'!B56="ER&amp;M&amp;IT",'Full menu'!B56="LSD"),"subst",IF(OR('Full menu'!B56="FERT",'Full menu'!B56="FMT",'Full menu'!B56="FIT",'Full menu'!B56="WSD"),"intens",""))))</f>
        <v>rude</v>
      </c>
      <c r="C56" s="4" t="str">
        <f>IF(OR('Full menu'!C56="MDC",'Full menu'!C56="PERF"),"rude",IF(OR('Full menu'!C56="PCB",'Full menu'!C56="AERF",'Full menu'!C56="UD"),"inter",IF(OR('Full menu'!C56="ACB",'Full menu'!C56="LCERT",'Full menu'!C56="LERT",'Full menu'!C56="FCERT",'Full menu'!C56="FCMT",'Full menu'!C56="LCMT",'Full menu'!C56="LMT",'Full menu'!C56="LCIT",'Full menu'!C56="FCIT",'Full menu'!C56="LIT",'Full menu'!C56="MwERT",'Full menu'!C56="ERwMT",'Full menu'!C56="M&amp;ERT",'Full menu'!C56="MwIT",'Full menu'!C56="IwMT",'Full menu'!C56="M&amp;IT",'Full menu'!C56="IwERT",'Full menu'!C56="ERwIT",'Full menu'!C56="I&amp;ERT",'Full menu'!C56="ER&amp;M&amp;IT",'Full menu'!C56="LSD"),"subst",IF(OR('Full menu'!C56="FERT",'Full menu'!C56="FMT",'Full menu'!C56="FIT",'Full menu'!C56="WSD"),"intens",""))))</f>
        <v>rude</v>
      </c>
      <c r="D56" s="4" t="str">
        <f>IF(OR('Full menu'!D56="MDC",'Full menu'!D56="PERF"),"rude",IF(OR('Full menu'!D56="PCB",'Full menu'!D56="AERF",'Full menu'!D56="UD"),"inter",IF(OR('Full menu'!D56="ACB",'Full menu'!D56="LCERT",'Full menu'!D56="LERT",'Full menu'!D56="FCERT",'Full menu'!D56="FCMT",'Full menu'!D56="LCMT",'Full menu'!D56="LMT",'Full menu'!D56="LCIT",'Full menu'!D56="FCIT",'Full menu'!D56="LIT",'Full menu'!D56="MwERT",'Full menu'!D56="ERwMT",'Full menu'!D56="M&amp;ERT",'Full menu'!D56="MwIT",'Full menu'!D56="IwMT",'Full menu'!D56="M&amp;IT",'Full menu'!D56="IwERT",'Full menu'!D56="ERwIT",'Full menu'!D56="I&amp;ERT",'Full menu'!D56="ER&amp;M&amp;IT",'Full menu'!D56="LSD"),"subst",IF(OR('Full menu'!D56="FERT",'Full menu'!D56="FMT",'Full menu'!D56="FIT",'Full menu'!D56="WSD"),"intens",""))))</f>
        <v>rude</v>
      </c>
      <c r="E56" s="4" t="str">
        <f>IF(OR('Full menu'!E56="MDC",'Full menu'!E56="PERF"),"rude",IF(OR('Full menu'!E56="PCB",'Full menu'!E56="AERF",'Full menu'!E56="UD"),"inter",IF(OR('Full menu'!E56="ACB",'Full menu'!E56="LCERT",'Full menu'!E56="LERT",'Full menu'!E56="FCERT",'Full menu'!E56="FCMT",'Full menu'!E56="LCMT",'Full menu'!E56="LMT",'Full menu'!E56="LCIT",'Full menu'!E56="FCIT",'Full menu'!E56="LIT",'Full menu'!E56="MwERT",'Full menu'!E56="ERwMT",'Full menu'!E56="M&amp;ERT",'Full menu'!E56="MwIT",'Full menu'!E56="IwMT",'Full menu'!E56="M&amp;IT",'Full menu'!E56="IwERT",'Full menu'!E56="ERwIT",'Full menu'!E56="I&amp;ERT",'Full menu'!E56="ER&amp;M&amp;IT",'Full menu'!E56="LSD"),"subst",IF(OR('Full menu'!E56="FERT",'Full menu'!E56="FMT",'Full menu'!E56="FIT",'Full menu'!E56="WSD"),"intens",""))))</f>
        <v>rude</v>
      </c>
      <c r="F56" s="4" t="str">
        <f>IF(OR('Full menu'!F56="MDC",'Full menu'!F56="PERF"),"rude",IF(OR('Full menu'!F56="PCB",'Full menu'!F56="AERF",'Full menu'!F56="UD"),"inter",IF(OR('Full menu'!F56="ACB",'Full menu'!F56="LCERT",'Full menu'!F56="LERT",'Full menu'!F56="FCERT",'Full menu'!F56="FCMT",'Full menu'!F56="LCMT",'Full menu'!F56="LMT",'Full menu'!F56="LCIT",'Full menu'!F56="FCIT",'Full menu'!F56="LIT",'Full menu'!F56="MwERT",'Full menu'!F56="ERwMT",'Full menu'!F56="M&amp;ERT",'Full menu'!F56="MwIT",'Full menu'!F56="IwMT",'Full menu'!F56="M&amp;IT",'Full menu'!F56="IwERT",'Full menu'!F56="ERwIT",'Full menu'!F56="I&amp;ERT",'Full menu'!F56="ER&amp;M&amp;IT",'Full menu'!F56="LSD"),"subst",IF(OR('Full menu'!F56="FERT",'Full menu'!F56="FMT",'Full menu'!F56="FIT",'Full menu'!F56="WSD"),"intens",""))))</f>
        <v>rude</v>
      </c>
      <c r="G56" s="4" t="str">
        <f>IF(OR('Full menu'!G56="MDC",'Full menu'!G56="PERF"),"rude",IF(OR('Full menu'!G56="PCB",'Full menu'!G56="AERF",'Full menu'!G56="UD"),"inter",IF(OR('Full menu'!G56="ACB",'Full menu'!G56="LCERT",'Full menu'!G56="LERT",'Full menu'!G56="FCERT",'Full menu'!G56="FCMT",'Full menu'!G56="LCMT",'Full menu'!G56="LMT",'Full menu'!G56="LCIT",'Full menu'!G56="FCIT",'Full menu'!G56="LIT",'Full menu'!G56="MwERT",'Full menu'!G56="ERwMT",'Full menu'!G56="M&amp;ERT",'Full menu'!G56="MwIT",'Full menu'!G56="IwMT",'Full menu'!G56="M&amp;IT",'Full menu'!G56="IwERT",'Full menu'!G56="ERwIT",'Full menu'!G56="I&amp;ERT",'Full menu'!G56="ER&amp;M&amp;IT",'Full menu'!G56="LSD"),"subst",IF(OR('Full menu'!G56="FERT",'Full menu'!G56="FMT",'Full menu'!G56="FIT",'Full menu'!G56="WSD"),"intens",""))))</f>
        <v>rude</v>
      </c>
      <c r="H56" s="4" t="str">
        <f>IF(OR('Full menu'!H56="MDC",'Full menu'!H56="PERF"),"rude",IF(OR('Full menu'!H56="PCB",'Full menu'!H56="AERF",'Full menu'!H56="UD"),"inter",IF(OR('Full menu'!H56="ACB",'Full menu'!H56="LCERT",'Full menu'!H56="LERT",'Full menu'!H56="FCERT",'Full menu'!H56="FCMT",'Full menu'!H56="LCMT",'Full menu'!H56="LMT",'Full menu'!H56="LCIT",'Full menu'!H56="FCIT",'Full menu'!H56="LIT",'Full menu'!H56="MwERT",'Full menu'!H56="ERwMT",'Full menu'!H56="M&amp;ERT",'Full menu'!H56="MwIT",'Full menu'!H56="IwMT",'Full menu'!H56="M&amp;IT",'Full menu'!H56="IwERT",'Full menu'!H56="ERwIT",'Full menu'!H56="I&amp;ERT",'Full menu'!H56="ER&amp;M&amp;IT",'Full menu'!H56="LSD"),"subst",IF(OR('Full menu'!H56="FERT",'Full menu'!H56="FMT",'Full menu'!H56="FIT",'Full menu'!H56="WSD"),"intens",""))))</f>
        <v>rude</v>
      </c>
      <c r="I56" s="4" t="str">
        <f>IF(OR('Full menu'!I56="MDC",'Full menu'!I56="PERF"),"rude",IF(OR('Full menu'!I56="PCB",'Full menu'!I56="AERF",'Full menu'!I56="UD"),"inter",IF(OR('Full menu'!I56="ACB",'Full menu'!I56="LCERT",'Full menu'!I56="LERT",'Full menu'!I56="FCERT",'Full menu'!I56="FCMT",'Full menu'!I56="LCMT",'Full menu'!I56="LMT",'Full menu'!I56="LCIT",'Full menu'!I56="FCIT",'Full menu'!I56="LIT",'Full menu'!I56="MwERT",'Full menu'!I56="ERwMT",'Full menu'!I56="M&amp;ERT",'Full menu'!I56="MwIT",'Full menu'!I56="IwMT",'Full menu'!I56="M&amp;IT",'Full menu'!I56="IwERT",'Full menu'!I56="ERwIT",'Full menu'!I56="I&amp;ERT",'Full menu'!I56="ER&amp;M&amp;IT",'Full menu'!I56="LSD"),"subst",IF(OR('Full menu'!I56="FERT",'Full menu'!I56="FMT",'Full menu'!I56="FIT",'Full menu'!I56="WSD"),"intens",""))))</f>
        <v>rude</v>
      </c>
      <c r="J56" s="4" t="str">
        <f>IF(OR('Full menu'!J56="MDC",'Full menu'!J56="PERF"),"rude",IF(OR('Full menu'!J56="PCB",'Full menu'!J56="AERF",'Full menu'!J56="UD"),"inter",IF(OR('Full menu'!J56="ACB",'Full menu'!J56="LCERT",'Full menu'!J56="LERT",'Full menu'!J56="FCERT",'Full menu'!J56="FCMT",'Full menu'!J56="LCMT",'Full menu'!J56="LMT",'Full menu'!J56="LCIT",'Full menu'!J56="FCIT",'Full menu'!J56="LIT",'Full menu'!J56="MwERT",'Full menu'!J56="ERwMT",'Full menu'!J56="M&amp;ERT",'Full menu'!J56="MwIT",'Full menu'!J56="IwMT",'Full menu'!J56="M&amp;IT",'Full menu'!J56="IwERT",'Full menu'!J56="ERwIT",'Full menu'!J56="I&amp;ERT",'Full menu'!J56="ER&amp;M&amp;IT",'Full menu'!J56="LSD"),"subst",IF(OR('Full menu'!J56="FERT",'Full menu'!J56="FMT",'Full menu'!J56="FIT",'Full menu'!J56="WSD"),"intens",""))))</f>
        <v>rude</v>
      </c>
      <c r="K56" s="4" t="str">
        <f>IF(OR('Full menu'!K56="MDC",'Full menu'!K56="PERF"),"rude",IF(OR('Full menu'!K56="PCB",'Full menu'!K56="AERF",'Full menu'!K56="UD"),"inter",IF(OR('Full menu'!K56="ACB",'Full menu'!K56="LCERT",'Full menu'!K56="LERT",'Full menu'!K56="FCERT",'Full menu'!K56="FCMT",'Full menu'!K56="LCMT",'Full menu'!K56="LMT",'Full menu'!K56="LCIT",'Full menu'!K56="FCIT",'Full menu'!K56="LIT",'Full menu'!K56="MwERT",'Full menu'!K56="ERwMT",'Full menu'!K56="M&amp;ERT",'Full menu'!K56="MwIT",'Full menu'!K56="IwMT",'Full menu'!K56="M&amp;IT",'Full menu'!K56="IwERT",'Full menu'!K56="ERwIT",'Full menu'!K56="I&amp;ERT",'Full menu'!K56="ER&amp;M&amp;IT",'Full menu'!K56="LSD"),"subst",IF(OR('Full menu'!K56="FERT",'Full menu'!K56="FMT",'Full menu'!K56="FIT",'Full menu'!K56="WSD"),"intens",""))))</f>
        <v>rude</v>
      </c>
      <c r="L56" s="4" t="str">
        <f>IF(OR('Full menu'!L56="MDC",'Full menu'!L56="PERF"),"rude",IF(OR('Full menu'!L56="PCB",'Full menu'!L56="AERF",'Full menu'!L56="UD"),"inter",IF(OR('Full menu'!L56="ACB",'Full menu'!L56="LCERT",'Full menu'!L56="LERT",'Full menu'!L56="FCERT",'Full menu'!L56="FCMT",'Full menu'!L56="LCMT",'Full menu'!L56="LMT",'Full menu'!L56="LCIT",'Full menu'!L56="FCIT",'Full menu'!L56="LIT",'Full menu'!L56="MwERT",'Full menu'!L56="ERwMT",'Full menu'!L56="M&amp;ERT",'Full menu'!L56="MwIT",'Full menu'!L56="IwMT",'Full menu'!L56="M&amp;IT",'Full menu'!L56="IwERT",'Full menu'!L56="ERwIT",'Full menu'!L56="I&amp;ERT",'Full menu'!L56="ER&amp;M&amp;IT",'Full menu'!L56="LSD"),"subst",IF(OR('Full menu'!L56="FERT",'Full menu'!L56="FMT",'Full menu'!L56="FIT",'Full menu'!L56="WSD"),"intens",""))))</f>
        <v>rude</v>
      </c>
      <c r="M56" s="4" t="str">
        <f>IF(OR('Full menu'!M56="MDC",'Full menu'!M56="PERF"),"rude",IF(OR('Full menu'!M56="PCB",'Full menu'!M56="AERF",'Full menu'!M56="UD"),"inter",IF(OR('Full menu'!M56="ACB",'Full menu'!M56="LCERT",'Full menu'!M56="LERT",'Full menu'!M56="FCERT",'Full menu'!M56="FCMT",'Full menu'!M56="LCMT",'Full menu'!M56="LMT",'Full menu'!M56="LCIT",'Full menu'!M56="FCIT",'Full menu'!M56="LIT",'Full menu'!M56="MwERT",'Full menu'!M56="ERwMT",'Full menu'!M56="M&amp;ERT",'Full menu'!M56="MwIT",'Full menu'!M56="IwMT",'Full menu'!M56="M&amp;IT",'Full menu'!M56="IwERT",'Full menu'!M56="ERwIT",'Full menu'!M56="I&amp;ERT",'Full menu'!M56="ER&amp;M&amp;IT",'Full menu'!M56="LSD"),"subst",IF(OR('Full menu'!M56="FERT",'Full menu'!M56="FMT",'Full menu'!M56="FIT",'Full menu'!M56="WSD"),"intens",""))))</f>
        <v>rude</v>
      </c>
      <c r="N56" s="4" t="str">
        <f>IF(OR('Full menu'!N56="MDC",'Full menu'!N56="PERF"),"rude",IF(OR('Full menu'!N56="PCB",'Full menu'!N56="AERF",'Full menu'!N56="UD"),"inter",IF(OR('Full menu'!N56="ACB",'Full menu'!N56="LCERT",'Full menu'!N56="LERT",'Full menu'!N56="FCERT",'Full menu'!N56="FCMT",'Full menu'!N56="LCMT",'Full menu'!N56="LMT",'Full menu'!N56="LCIT",'Full menu'!N56="FCIT",'Full menu'!N56="LIT",'Full menu'!N56="MwERT",'Full menu'!N56="ERwMT",'Full menu'!N56="M&amp;ERT",'Full menu'!N56="MwIT",'Full menu'!N56="IwMT",'Full menu'!N56="M&amp;IT",'Full menu'!N56="IwERT",'Full menu'!N56="ERwIT",'Full menu'!N56="I&amp;ERT",'Full menu'!N56="ER&amp;M&amp;IT",'Full menu'!N56="LSD"),"subst",IF(OR('Full menu'!N56="FERT",'Full menu'!N56="FMT",'Full menu'!N56="FIT",'Full menu'!N56="WSD"),"intens",""))))</f>
        <v>rude</v>
      </c>
      <c r="O56" s="4" t="str">
        <f>IF(OR('Full menu'!O56="MDC",'Full menu'!O56="PERF"),"rude",IF(OR('Full menu'!O56="PCB",'Full menu'!O56="AERF",'Full menu'!O56="UD"),"inter",IF(OR('Full menu'!O56="ACB",'Full menu'!O56="LCERT",'Full menu'!O56="LERT",'Full menu'!O56="FCERT",'Full menu'!O56="FCMT",'Full menu'!O56="LCMT",'Full menu'!O56="LMT",'Full menu'!O56="LCIT",'Full menu'!O56="FCIT",'Full menu'!O56="LIT",'Full menu'!O56="MwERT",'Full menu'!O56="ERwMT",'Full menu'!O56="M&amp;ERT",'Full menu'!O56="MwIT",'Full menu'!O56="IwMT",'Full menu'!O56="M&amp;IT",'Full menu'!O56="IwERT",'Full menu'!O56="ERwIT",'Full menu'!O56="I&amp;ERT",'Full menu'!O56="ER&amp;M&amp;IT",'Full menu'!O56="LSD"),"subst",IF(OR('Full menu'!O56="FERT",'Full menu'!O56="FMT",'Full menu'!O56="FIT",'Full menu'!O56="WSD"),"intens",""))))</f>
        <v>rude</v>
      </c>
      <c r="P56" s="4" t="str">
        <f>IF(OR('Full menu'!P56="MDC",'Full menu'!P56="PERF"),"rude",IF(OR('Full menu'!P56="PCB",'Full menu'!P56="AERF",'Full menu'!P56="UD"),"inter",IF(OR('Full menu'!P56="ACB",'Full menu'!P56="LCERT",'Full menu'!P56="LERT",'Full menu'!P56="FCERT",'Full menu'!P56="FCMT",'Full menu'!P56="LCMT",'Full menu'!P56="LMT",'Full menu'!P56="LCIT",'Full menu'!P56="FCIT",'Full menu'!P56="LIT",'Full menu'!P56="MwERT",'Full menu'!P56="ERwMT",'Full menu'!P56="M&amp;ERT",'Full menu'!P56="MwIT",'Full menu'!P56="IwMT",'Full menu'!P56="M&amp;IT",'Full menu'!P56="IwERT",'Full menu'!P56="ERwIT",'Full menu'!P56="I&amp;ERT",'Full menu'!P56="ER&amp;M&amp;IT",'Full menu'!P56="LSD"),"subst",IF(OR('Full menu'!P56="FERT",'Full menu'!P56="FMT",'Full menu'!P56="FIT",'Full menu'!P56="WSD"),"intens",""))))</f>
        <v>rude</v>
      </c>
      <c r="Q56" s="4" t="str">
        <f>IF(OR('Full menu'!Q56="MDC",'Full menu'!Q56="PERF"),"rude",IF(OR('Full menu'!Q56="PCB",'Full menu'!Q56="AERF",'Full menu'!Q56="UD"),"inter",IF(OR('Full menu'!Q56="ACB",'Full menu'!Q56="LCERT",'Full menu'!Q56="LERT",'Full menu'!Q56="FCERT",'Full menu'!Q56="FCMT",'Full menu'!Q56="LCMT",'Full menu'!Q56="LMT",'Full menu'!Q56="LCIT",'Full menu'!Q56="FCIT",'Full menu'!Q56="LIT",'Full menu'!Q56="MwERT",'Full menu'!Q56="ERwMT",'Full menu'!Q56="M&amp;ERT",'Full menu'!Q56="MwIT",'Full menu'!Q56="IwMT",'Full menu'!Q56="M&amp;IT",'Full menu'!Q56="IwERT",'Full menu'!Q56="ERwIT",'Full menu'!Q56="I&amp;ERT",'Full menu'!Q56="ER&amp;M&amp;IT",'Full menu'!Q56="LSD"),"subst",IF(OR('Full menu'!Q56="FERT",'Full menu'!Q56="FMT",'Full menu'!Q56="FIT",'Full menu'!Q56="WSD"),"intens",""))))</f>
        <v>rude</v>
      </c>
      <c r="R56" s="4" t="str">
        <f>IF(OR('Full menu'!R56="MDC",'Full menu'!R56="PERF"),"rude",IF(OR('Full menu'!R56="PCB",'Full menu'!R56="AERF",'Full menu'!R56="UD"),"inter",IF(OR('Full menu'!R56="ACB",'Full menu'!R56="LCERT",'Full menu'!R56="LERT",'Full menu'!R56="FCERT",'Full menu'!R56="FCMT",'Full menu'!R56="LCMT",'Full menu'!R56="LMT",'Full menu'!R56="LCIT",'Full menu'!R56="FCIT",'Full menu'!R56="LIT",'Full menu'!R56="MwERT",'Full menu'!R56="ERwMT",'Full menu'!R56="M&amp;ERT",'Full menu'!R56="MwIT",'Full menu'!R56="IwMT",'Full menu'!R56="M&amp;IT",'Full menu'!R56="IwERT",'Full menu'!R56="ERwIT",'Full menu'!R56="I&amp;ERT",'Full menu'!R56="ER&amp;M&amp;IT",'Full menu'!R56="LSD"),"subst",IF(OR('Full menu'!R56="FERT",'Full menu'!R56="FMT",'Full menu'!R56="FIT",'Full menu'!R56="WSD"),"intens",""))))</f>
        <v>rude</v>
      </c>
      <c r="S56" s="4" t="str">
        <f>IF(OR('Full menu'!S56="MDC",'Full menu'!S56="PERF"),"rude",IF(OR('Full menu'!S56="PCB",'Full menu'!S56="AERF",'Full menu'!S56="UD"),"inter",IF(OR('Full menu'!S56="ACB",'Full menu'!S56="LCERT",'Full menu'!S56="LERT",'Full menu'!S56="FCERT",'Full menu'!S56="FCMT",'Full menu'!S56="LCMT",'Full menu'!S56="LMT",'Full menu'!S56="LCIT",'Full menu'!S56="FCIT",'Full menu'!S56="LIT",'Full menu'!S56="MwERT",'Full menu'!S56="ERwMT",'Full menu'!S56="M&amp;ERT",'Full menu'!S56="MwIT",'Full menu'!S56="IwMT",'Full menu'!S56="M&amp;IT",'Full menu'!S56="IwERT",'Full menu'!S56="ERwIT",'Full menu'!S56="I&amp;ERT",'Full menu'!S56="ER&amp;M&amp;IT",'Full menu'!S56="LSD"),"subst",IF(OR('Full menu'!S56="FERT",'Full menu'!S56="FMT",'Full menu'!S56="FIT",'Full menu'!S56="WSD"),"intens",""))))</f>
        <v>inter</v>
      </c>
      <c r="T56" s="4" t="str">
        <f>IF(OR('Full menu'!T56="MDC",'Full menu'!T56="PERF"),"rude",IF(OR('Full menu'!T56="PCB",'Full menu'!T56="AERF",'Full menu'!T56="UD"),"inter",IF(OR('Full menu'!T56="ACB",'Full menu'!T56="LCERT",'Full menu'!T56="LERT",'Full menu'!T56="FCERT",'Full menu'!T56="FCMT",'Full menu'!T56="LCMT",'Full menu'!T56="LMT",'Full menu'!T56="LCIT",'Full menu'!T56="FCIT",'Full menu'!T56="LIT",'Full menu'!T56="MwERT",'Full menu'!T56="ERwMT",'Full menu'!T56="M&amp;ERT",'Full menu'!T56="MwIT",'Full menu'!T56="IwMT",'Full menu'!T56="M&amp;IT",'Full menu'!T56="IwERT",'Full menu'!T56="ERwIT",'Full menu'!T56="I&amp;ERT",'Full menu'!T56="ER&amp;M&amp;IT",'Full menu'!T56="LSD"),"subst",IF(OR('Full menu'!T56="FERT",'Full menu'!T56="FMT",'Full menu'!T56="FIT",'Full menu'!T56="WSD"),"intens",""))))</f>
        <v>inter</v>
      </c>
      <c r="U56" s="4" t="str">
        <f>IF(OR('Full menu'!U56="MDC",'Full menu'!U56="PERF"),"rude",IF(OR('Full menu'!U56="PCB",'Full menu'!U56="AERF",'Full menu'!U56="UD"),"inter",IF(OR('Full menu'!U56="ACB",'Full menu'!U56="LCERT",'Full menu'!U56="LERT",'Full menu'!U56="FCERT",'Full menu'!U56="FCMT",'Full menu'!U56="LCMT",'Full menu'!U56="LMT",'Full menu'!U56="LCIT",'Full menu'!U56="FCIT",'Full menu'!U56="LIT",'Full menu'!U56="MwERT",'Full menu'!U56="ERwMT",'Full menu'!U56="M&amp;ERT",'Full menu'!U56="MwIT",'Full menu'!U56="IwMT",'Full menu'!U56="M&amp;IT",'Full menu'!U56="IwERT",'Full menu'!U56="ERwIT",'Full menu'!U56="I&amp;ERT",'Full menu'!U56="ER&amp;M&amp;IT",'Full menu'!U56="LSD"),"subst",IF(OR('Full menu'!U56="FERT",'Full menu'!U56="FMT",'Full menu'!U56="FIT",'Full menu'!U56="WSD"),"intens",""))))</f>
        <v>inter</v>
      </c>
      <c r="V56" s="4" t="str">
        <f>IF(OR('Full menu'!V56="MDC",'Full menu'!V56="PERF"),"rude",IF(OR('Full menu'!V56="PCB",'Full menu'!V56="AERF",'Full menu'!V56="UD"),"inter",IF(OR('Full menu'!V56="ACB",'Full menu'!V56="LCERT",'Full menu'!V56="LERT",'Full menu'!V56="FCERT",'Full menu'!V56="FCMT",'Full menu'!V56="LCMT",'Full menu'!V56="LMT",'Full menu'!V56="LCIT",'Full menu'!V56="FCIT",'Full menu'!V56="LIT",'Full menu'!V56="MwERT",'Full menu'!V56="ERwMT",'Full menu'!V56="M&amp;ERT",'Full menu'!V56="MwIT",'Full menu'!V56="IwMT",'Full menu'!V56="M&amp;IT",'Full menu'!V56="IwERT",'Full menu'!V56="ERwIT",'Full menu'!V56="I&amp;ERT",'Full menu'!V56="ER&amp;M&amp;IT",'Full menu'!V56="LSD"),"subst",IF(OR('Full menu'!V56="FERT",'Full menu'!V56="FMT",'Full menu'!V56="FIT",'Full menu'!V56="WSD"),"intens",""))))</f>
        <v>inter</v>
      </c>
      <c r="W56" s="4" t="str">
        <f>IF(OR('Full menu'!W56="MDC",'Full menu'!W56="PERF"),"rude",IF(OR('Full menu'!W56="PCB",'Full menu'!W56="AERF",'Full menu'!W56="UD"),"inter",IF(OR('Full menu'!W56="ACB",'Full menu'!W56="LCERT",'Full menu'!W56="LERT",'Full menu'!W56="FCERT",'Full menu'!W56="FCMT",'Full menu'!W56="LCMT",'Full menu'!W56="LMT",'Full menu'!W56="LCIT",'Full menu'!W56="FCIT",'Full menu'!W56="LIT",'Full menu'!W56="MwERT",'Full menu'!W56="ERwMT",'Full menu'!W56="M&amp;ERT",'Full menu'!W56="MwIT",'Full menu'!W56="IwMT",'Full menu'!W56="M&amp;IT",'Full menu'!W56="IwERT",'Full menu'!W56="ERwIT",'Full menu'!W56="I&amp;ERT",'Full menu'!W56="ER&amp;M&amp;IT",'Full menu'!W56="LSD"),"subst",IF(OR('Full menu'!W56="FERT",'Full menu'!W56="FMT",'Full menu'!W56="FIT",'Full menu'!W56="WSD"),"intens",""))))</f>
        <v>inter</v>
      </c>
      <c r="X56" s="4" t="str">
        <f>IF(OR('Full menu'!X56="MDC",'Full menu'!X56="PERF"),"rude",IF(OR('Full menu'!X56="PCB",'Full menu'!X56="AERF",'Full menu'!X56="UD"),"inter",IF(OR('Full menu'!X56="ACB",'Full menu'!X56="LCERT",'Full menu'!X56="LERT",'Full menu'!X56="FCERT",'Full menu'!X56="FCMT",'Full menu'!X56="LCMT",'Full menu'!X56="LMT",'Full menu'!X56="LCIT",'Full menu'!X56="FCIT",'Full menu'!X56="LIT",'Full menu'!X56="MwERT",'Full menu'!X56="ERwMT",'Full menu'!X56="M&amp;ERT",'Full menu'!X56="MwIT",'Full menu'!X56="IwMT",'Full menu'!X56="M&amp;IT",'Full menu'!X56="IwERT",'Full menu'!X56="ERwIT",'Full menu'!X56="I&amp;ERT",'Full menu'!X56="ER&amp;M&amp;IT",'Full menu'!X56="LSD"),"subst",IF(OR('Full menu'!X56="FERT",'Full menu'!X56="FMT",'Full menu'!X56="FIT",'Full menu'!X56="WSD"),"intens",""))))</f>
        <v>inter</v>
      </c>
      <c r="Y56" s="4" t="str">
        <f>IF(OR('Full menu'!Y56="MDC",'Full menu'!Y56="PERF"),"rude",IF(OR('Full menu'!Y56="PCB",'Full menu'!Y56="AERF",'Full menu'!Y56="UD"),"inter",IF(OR('Full menu'!Y56="ACB",'Full menu'!Y56="LCERT",'Full menu'!Y56="LERT",'Full menu'!Y56="FCERT",'Full menu'!Y56="FCMT",'Full menu'!Y56="LCMT",'Full menu'!Y56="LMT",'Full menu'!Y56="LCIT",'Full menu'!Y56="FCIT",'Full menu'!Y56="LIT",'Full menu'!Y56="MwERT",'Full menu'!Y56="ERwMT",'Full menu'!Y56="M&amp;ERT",'Full menu'!Y56="MwIT",'Full menu'!Y56="IwMT",'Full menu'!Y56="M&amp;IT",'Full menu'!Y56="IwERT",'Full menu'!Y56="ERwIT",'Full menu'!Y56="I&amp;ERT",'Full menu'!Y56="ER&amp;M&amp;IT",'Full menu'!Y56="LSD"),"subst",IF(OR('Full menu'!Y56="FERT",'Full menu'!Y56="FMT",'Full menu'!Y56="FIT",'Full menu'!Y56="WSD"),"intens",""))))</f>
        <v>inter</v>
      </c>
      <c r="Z56" s="4" t="str">
        <f>IF(OR('Full menu'!Z56="MDC",'Full menu'!Z56="PERF"),"rude",IF(OR('Full menu'!Z56="PCB",'Full menu'!Z56="AERF",'Full menu'!Z56="UD"),"inter",IF(OR('Full menu'!Z56="ACB",'Full menu'!Z56="LCERT",'Full menu'!Z56="LERT",'Full menu'!Z56="FCERT",'Full menu'!Z56="FCMT",'Full menu'!Z56="LCMT",'Full menu'!Z56="LMT",'Full menu'!Z56="LCIT",'Full menu'!Z56="FCIT",'Full menu'!Z56="LIT",'Full menu'!Z56="MwERT",'Full menu'!Z56="ERwMT",'Full menu'!Z56="M&amp;ERT",'Full menu'!Z56="MwIT",'Full menu'!Z56="IwMT",'Full menu'!Z56="M&amp;IT",'Full menu'!Z56="IwERT",'Full menu'!Z56="ERwIT",'Full menu'!Z56="I&amp;ERT",'Full menu'!Z56="ER&amp;M&amp;IT",'Full menu'!Z56="LSD"),"subst",IF(OR('Full menu'!Z56="FERT",'Full menu'!Z56="FMT",'Full menu'!Z56="FIT",'Full menu'!Z56="WSD"),"intens",""))))</f>
        <v>inter</v>
      </c>
      <c r="AA56" s="4" t="str">
        <f>IF(OR('Full menu'!AA56="MDC",'Full menu'!AA56="PERF"),"rude",IF(OR('Full menu'!AA56="PCB",'Full menu'!AA56="AERF",'Full menu'!AA56="UD"),"inter",IF(OR('Full menu'!AA56="ACB",'Full menu'!AA56="LCERT",'Full menu'!AA56="LERT",'Full menu'!AA56="FCERT",'Full menu'!AA56="FCMT",'Full menu'!AA56="LCMT",'Full menu'!AA56="LMT",'Full menu'!AA56="LCIT",'Full menu'!AA56="FCIT",'Full menu'!AA56="LIT",'Full menu'!AA56="MwERT",'Full menu'!AA56="ERwMT",'Full menu'!AA56="M&amp;ERT",'Full menu'!AA56="MwIT",'Full menu'!AA56="IwMT",'Full menu'!AA56="M&amp;IT",'Full menu'!AA56="IwERT",'Full menu'!AA56="ERwIT",'Full menu'!AA56="I&amp;ERT",'Full menu'!AA56="ER&amp;M&amp;IT",'Full menu'!AA56="LSD"),"subst",IF(OR('Full menu'!AA56="FERT",'Full menu'!AA56="FMT",'Full menu'!AA56="FIT",'Full menu'!AA56="WSD"),"intens",""))))</f>
        <v>inter</v>
      </c>
      <c r="AB56" s="4" t="str">
        <f>IF(OR('Full menu'!AB56="MDC",'Full menu'!AB56="PERF"),"rude",IF(OR('Full menu'!AB56="PCB",'Full menu'!AB56="AERF",'Full menu'!AB56="UD"),"inter",IF(OR('Full menu'!AB56="ACB",'Full menu'!AB56="LCERT",'Full menu'!AB56="LERT",'Full menu'!AB56="FCERT",'Full menu'!AB56="FCMT",'Full menu'!AB56="LCMT",'Full menu'!AB56="LMT",'Full menu'!AB56="LCIT",'Full menu'!AB56="FCIT",'Full menu'!AB56="LIT",'Full menu'!AB56="MwERT",'Full menu'!AB56="ERwMT",'Full menu'!AB56="M&amp;ERT",'Full menu'!AB56="MwIT",'Full menu'!AB56="IwMT",'Full menu'!AB56="M&amp;IT",'Full menu'!AB56="IwERT",'Full menu'!AB56="ERwIT",'Full menu'!AB56="I&amp;ERT",'Full menu'!AB56="ER&amp;M&amp;IT",'Full menu'!AB56="LSD"),"subst",IF(OR('Full menu'!AB56="FERT",'Full menu'!AB56="FMT",'Full menu'!AB56="FIT",'Full menu'!AB56="WSD"),"intens",""))))</f>
        <v>inter</v>
      </c>
      <c r="AC56" s="4" t="str">
        <f>IF(OR('Full menu'!AC56="MDC",'Full menu'!AC56="PERF"),"rude",IF(OR('Full menu'!AC56="PCB",'Full menu'!AC56="AERF",'Full menu'!AC56="UD"),"inter",IF(OR('Full menu'!AC56="ACB",'Full menu'!AC56="LCERT",'Full menu'!AC56="LERT",'Full menu'!AC56="FCERT",'Full menu'!AC56="FCMT",'Full menu'!AC56="LCMT",'Full menu'!AC56="LMT",'Full menu'!AC56="LCIT",'Full menu'!AC56="FCIT",'Full menu'!AC56="LIT",'Full menu'!AC56="MwERT",'Full menu'!AC56="ERwMT",'Full menu'!AC56="M&amp;ERT",'Full menu'!AC56="MwIT",'Full menu'!AC56="IwMT",'Full menu'!AC56="M&amp;IT",'Full menu'!AC56="IwERT",'Full menu'!AC56="ERwIT",'Full menu'!AC56="I&amp;ERT",'Full menu'!AC56="ER&amp;M&amp;IT",'Full menu'!AC56="LSD"),"subst",IF(OR('Full menu'!AC56="FERT",'Full menu'!AC56="FMT",'Full menu'!AC56="FIT",'Full menu'!AC56="WSD"),"intens",""))))</f>
        <v>subst</v>
      </c>
      <c r="AD56" s="4" t="str">
        <f>IF(OR('Full menu'!AD56="MDC",'Full menu'!AD56="PERF"),"rude",IF(OR('Full menu'!AD56="PCB",'Full menu'!AD56="AERF",'Full menu'!AD56="UD"),"inter",IF(OR('Full menu'!AD56="ACB",'Full menu'!AD56="LCERT",'Full menu'!AD56="LERT",'Full menu'!AD56="FCERT",'Full menu'!AD56="FCMT",'Full menu'!AD56="LCMT",'Full menu'!AD56="LMT",'Full menu'!AD56="LCIT",'Full menu'!AD56="FCIT",'Full menu'!AD56="LIT",'Full menu'!AD56="MwERT",'Full menu'!AD56="ERwMT",'Full menu'!AD56="M&amp;ERT",'Full menu'!AD56="MwIT",'Full menu'!AD56="IwMT",'Full menu'!AD56="M&amp;IT",'Full menu'!AD56="IwERT",'Full menu'!AD56="ERwIT",'Full menu'!AD56="I&amp;ERT",'Full menu'!AD56="ER&amp;M&amp;IT",'Full menu'!AD56="LSD"),"subst",IF(OR('Full menu'!AD56="FERT",'Full menu'!AD56="FMT",'Full menu'!AD56="FIT",'Full menu'!AD56="WSD"),"intens",""))))</f>
        <v>subst</v>
      </c>
      <c r="AE56" s="4" t="str">
        <f>IF(OR('Full menu'!AE56="MDC",'Full menu'!AE56="PERF"),"rude",IF(OR('Full menu'!AE56="PCB",'Full menu'!AE56="AERF",'Full menu'!AE56="UD"),"inter",IF(OR('Full menu'!AE56="ACB",'Full menu'!AE56="LCERT",'Full menu'!AE56="LERT",'Full menu'!AE56="FCERT",'Full menu'!AE56="FCMT",'Full menu'!AE56="LCMT",'Full menu'!AE56="LMT",'Full menu'!AE56="LCIT",'Full menu'!AE56="FCIT",'Full menu'!AE56="LIT",'Full menu'!AE56="MwERT",'Full menu'!AE56="ERwMT",'Full menu'!AE56="M&amp;ERT",'Full menu'!AE56="MwIT",'Full menu'!AE56="IwMT",'Full menu'!AE56="M&amp;IT",'Full menu'!AE56="IwERT",'Full menu'!AE56="ERwIT",'Full menu'!AE56="I&amp;ERT",'Full menu'!AE56="ER&amp;M&amp;IT",'Full menu'!AE56="LSD"),"subst",IF(OR('Full menu'!AE56="FERT",'Full menu'!AE56="FMT",'Full menu'!AE56="FIT",'Full menu'!AE56="WSD"),"intens",""))))</f>
        <v>subst</v>
      </c>
      <c r="AF56" s="4" t="str">
        <f>IF(OR('Full menu'!AF56="MDC",'Full menu'!AF56="PERF"),"rude",IF(OR('Full menu'!AF56="PCB",'Full menu'!AF56="AERF",'Full menu'!AF56="UD"),"inter",IF(OR('Full menu'!AF56="ACB",'Full menu'!AF56="LCERT",'Full menu'!AF56="LERT",'Full menu'!AF56="FCERT",'Full menu'!AF56="FCMT",'Full menu'!AF56="LCMT",'Full menu'!AF56="LMT",'Full menu'!AF56="LCIT",'Full menu'!AF56="FCIT",'Full menu'!AF56="LIT",'Full menu'!AF56="MwERT",'Full menu'!AF56="ERwMT",'Full menu'!AF56="M&amp;ERT",'Full menu'!AF56="MwIT",'Full menu'!AF56="IwMT",'Full menu'!AF56="M&amp;IT",'Full menu'!AF56="IwERT",'Full menu'!AF56="ERwIT",'Full menu'!AF56="I&amp;ERT",'Full menu'!AF56="ER&amp;M&amp;IT",'Full menu'!AF56="LSD"),"subst",IF(OR('Full menu'!AF56="FERT",'Full menu'!AF56="FMT",'Full menu'!AF56="FIT",'Full menu'!AF56="WSD"),"intens",""))))</f>
        <v>subst</v>
      </c>
      <c r="AG56" s="4" t="str">
        <f>IF(OR('Full menu'!AG56="MDC",'Full menu'!AG56="PERF"),"rude",IF(OR('Full menu'!AG56="PCB",'Full menu'!AG56="AERF",'Full menu'!AG56="UD"),"inter",IF(OR('Full menu'!AG56="ACB",'Full menu'!AG56="LCERT",'Full menu'!AG56="LERT",'Full menu'!AG56="FCERT",'Full menu'!AG56="FCMT",'Full menu'!AG56="LCMT",'Full menu'!AG56="LMT",'Full menu'!AG56="LCIT",'Full menu'!AG56="FCIT",'Full menu'!AG56="LIT",'Full menu'!AG56="MwERT",'Full menu'!AG56="ERwMT",'Full menu'!AG56="M&amp;ERT",'Full menu'!AG56="MwIT",'Full menu'!AG56="IwMT",'Full menu'!AG56="M&amp;IT",'Full menu'!AG56="IwERT",'Full menu'!AG56="ERwIT",'Full menu'!AG56="I&amp;ERT",'Full menu'!AG56="ER&amp;M&amp;IT",'Full menu'!AG56="LSD"),"subst",IF(OR('Full menu'!AG56="FERT",'Full menu'!AG56="FMT",'Full menu'!AG56="FIT",'Full menu'!AG56="WSD"),"intens",""))))</f>
        <v>subst</v>
      </c>
      <c r="AH56" s="4" t="str">
        <f>IF(OR('Full menu'!AH56="MDC",'Full menu'!AH56="PERF"),"rude",IF(OR('Full menu'!AH56="PCB",'Full menu'!AH56="AERF",'Full menu'!AH56="UD"),"inter",IF(OR('Full menu'!AH56="ACB",'Full menu'!AH56="LCERT",'Full menu'!AH56="LERT",'Full menu'!AH56="FCERT",'Full menu'!AH56="FCMT",'Full menu'!AH56="LCMT",'Full menu'!AH56="LMT",'Full menu'!AH56="LCIT",'Full menu'!AH56="FCIT",'Full menu'!AH56="LIT",'Full menu'!AH56="MwERT",'Full menu'!AH56="ERwMT",'Full menu'!AH56="M&amp;ERT",'Full menu'!AH56="MwIT",'Full menu'!AH56="IwMT",'Full menu'!AH56="M&amp;IT",'Full menu'!AH56="IwERT",'Full menu'!AH56="ERwIT",'Full menu'!AH56="I&amp;ERT",'Full menu'!AH56="ER&amp;M&amp;IT",'Full menu'!AH56="LSD"),"subst",IF(OR('Full menu'!AH56="FERT",'Full menu'!AH56="FMT",'Full menu'!AH56="FIT",'Full menu'!AH56="WSD"),"intens",""))))</f>
        <v>subst</v>
      </c>
      <c r="AI56" s="4" t="str">
        <f>IF(OR('Full menu'!AI56="MDC",'Full menu'!AI56="PERF"),"rude",IF(OR('Full menu'!AI56="PCB",'Full menu'!AI56="AERF",'Full menu'!AI56="UD"),"inter",IF(OR('Full menu'!AI56="ACB",'Full menu'!AI56="LCERT",'Full menu'!AI56="LERT",'Full menu'!AI56="FCERT",'Full menu'!AI56="FCMT",'Full menu'!AI56="LCMT",'Full menu'!AI56="LMT",'Full menu'!AI56="LCIT",'Full menu'!AI56="FCIT",'Full menu'!AI56="LIT",'Full menu'!AI56="MwERT",'Full menu'!AI56="ERwMT",'Full menu'!AI56="M&amp;ERT",'Full menu'!AI56="MwIT",'Full menu'!AI56="IwMT",'Full menu'!AI56="M&amp;IT",'Full menu'!AI56="IwERT",'Full menu'!AI56="ERwIT",'Full menu'!AI56="I&amp;ERT",'Full menu'!AI56="ER&amp;M&amp;IT",'Full menu'!AI56="LSD"),"subst",IF(OR('Full menu'!AI56="FERT",'Full menu'!AI56="FMT",'Full menu'!AI56="FIT",'Full menu'!AI56="WSD"),"intens",""))))</f>
        <v>subst</v>
      </c>
      <c r="AJ56" s="4" t="str">
        <f>IF(OR('Full menu'!AJ56="MDC",'Full menu'!AJ56="PERF"),"rude",IF(OR('Full menu'!AJ56="PCB",'Full menu'!AJ56="AERF",'Full menu'!AJ56="UD"),"inter",IF(OR('Full menu'!AJ56="ACB",'Full menu'!AJ56="LCERT",'Full menu'!AJ56="LERT",'Full menu'!AJ56="FCERT",'Full menu'!AJ56="FCMT",'Full menu'!AJ56="LCMT",'Full menu'!AJ56="LMT",'Full menu'!AJ56="LCIT",'Full menu'!AJ56="FCIT",'Full menu'!AJ56="LIT",'Full menu'!AJ56="MwERT",'Full menu'!AJ56="ERwMT",'Full menu'!AJ56="M&amp;ERT",'Full menu'!AJ56="MwIT",'Full menu'!AJ56="IwMT",'Full menu'!AJ56="M&amp;IT",'Full menu'!AJ56="IwERT",'Full menu'!AJ56="ERwIT",'Full menu'!AJ56="I&amp;ERT",'Full menu'!AJ56="ER&amp;M&amp;IT",'Full menu'!AJ56="LSD"),"subst",IF(OR('Full menu'!AJ56="FERT",'Full menu'!AJ56="FMT",'Full menu'!AJ56="FIT",'Full menu'!AJ56="WSD"),"intens",""))))</f>
        <v>subst</v>
      </c>
      <c r="AK56" s="4" t="str">
        <f>IF(OR('Full menu'!AK56="MDC",'Full menu'!AK56="PERF"),"rude",IF(OR('Full menu'!AK56="PCB",'Full menu'!AK56="AERF",'Full menu'!AK56="UD"),"inter",IF(OR('Full menu'!AK56="ACB",'Full menu'!AK56="LCERT",'Full menu'!AK56="LERT",'Full menu'!AK56="FCERT",'Full menu'!AK56="FCMT",'Full menu'!AK56="LCMT",'Full menu'!AK56="LMT",'Full menu'!AK56="LCIT",'Full menu'!AK56="FCIT",'Full menu'!AK56="LIT",'Full menu'!AK56="MwERT",'Full menu'!AK56="ERwMT",'Full menu'!AK56="M&amp;ERT",'Full menu'!AK56="MwIT",'Full menu'!AK56="IwMT",'Full menu'!AK56="M&amp;IT",'Full menu'!AK56="IwERT",'Full menu'!AK56="ERwIT",'Full menu'!AK56="I&amp;ERT",'Full menu'!AK56="ER&amp;M&amp;IT",'Full menu'!AK56="LSD"),"subst",IF(OR('Full menu'!AK56="FERT",'Full menu'!AK56="FMT",'Full menu'!AK56="FIT",'Full menu'!AK56="WSD"),"intens",""))))</f>
        <v>subst</v>
      </c>
      <c r="AL56" s="4" t="str">
        <f>IF(OR('Full menu'!AL56="MDC",'Full menu'!AL56="PERF"),"rude",IF(OR('Full menu'!AL56="PCB",'Full menu'!AL56="AERF",'Full menu'!AL56="UD"),"inter",IF(OR('Full menu'!AL56="ACB",'Full menu'!AL56="LCERT",'Full menu'!AL56="LERT",'Full menu'!AL56="FCERT",'Full menu'!AL56="FCMT",'Full menu'!AL56="LCMT",'Full menu'!AL56="LMT",'Full menu'!AL56="LCIT",'Full menu'!AL56="FCIT",'Full menu'!AL56="LIT",'Full menu'!AL56="MwERT",'Full menu'!AL56="ERwMT",'Full menu'!AL56="M&amp;ERT",'Full menu'!AL56="MwIT",'Full menu'!AL56="IwMT",'Full menu'!AL56="M&amp;IT",'Full menu'!AL56="IwERT",'Full menu'!AL56="ERwIT",'Full menu'!AL56="I&amp;ERT",'Full menu'!AL56="ER&amp;M&amp;IT",'Full menu'!AL56="LSD"),"subst",IF(OR('Full menu'!AL56="FERT",'Full menu'!AL56="FMT",'Full menu'!AL56="FIT",'Full menu'!AL56="WSD"),"intens",""))))</f>
        <v>subst</v>
      </c>
      <c r="AM56" s="4" t="str">
        <f>IF(OR('Full menu'!AM56="MDC",'Full menu'!AM56="PERF"),"rude",IF(OR('Full menu'!AM56="PCB",'Full menu'!AM56="AERF",'Full menu'!AM56="UD"),"inter",IF(OR('Full menu'!AM56="ACB",'Full menu'!AM56="LCERT",'Full menu'!AM56="LERT",'Full menu'!AM56="FCERT",'Full menu'!AM56="FCMT",'Full menu'!AM56="LCMT",'Full menu'!AM56="LMT",'Full menu'!AM56="LCIT",'Full menu'!AM56="FCIT",'Full menu'!AM56="LIT",'Full menu'!AM56="MwERT",'Full menu'!AM56="ERwMT",'Full menu'!AM56="M&amp;ERT",'Full menu'!AM56="MwIT",'Full menu'!AM56="IwMT",'Full menu'!AM56="M&amp;IT",'Full menu'!AM56="IwERT",'Full menu'!AM56="ERwIT",'Full menu'!AM56="I&amp;ERT",'Full menu'!AM56="ER&amp;M&amp;IT",'Full menu'!AM56="LSD"),"subst",IF(OR('Full menu'!AM56="FERT",'Full menu'!AM56="FMT",'Full menu'!AM56="FIT",'Full menu'!AM56="WSD"),"intens",""))))</f>
        <v>subst</v>
      </c>
      <c r="AN56" s="4" t="str">
        <f>IF(OR('Full menu'!AN56="MDC",'Full menu'!AN56="PERF"),"rude",IF(OR('Full menu'!AN56="PCB",'Full menu'!AN56="AERF",'Full menu'!AN56="UD"),"inter",IF(OR('Full menu'!AN56="ACB",'Full menu'!AN56="LCERT",'Full menu'!AN56="LERT",'Full menu'!AN56="FCERT",'Full menu'!AN56="FCMT",'Full menu'!AN56="LCMT",'Full menu'!AN56="LMT",'Full menu'!AN56="LCIT",'Full menu'!AN56="FCIT",'Full menu'!AN56="LIT",'Full menu'!AN56="MwERT",'Full menu'!AN56="ERwMT",'Full menu'!AN56="M&amp;ERT",'Full menu'!AN56="MwIT",'Full menu'!AN56="IwMT",'Full menu'!AN56="M&amp;IT",'Full menu'!AN56="IwERT",'Full menu'!AN56="ERwIT",'Full menu'!AN56="I&amp;ERT",'Full menu'!AN56="ER&amp;M&amp;IT",'Full menu'!AN56="LSD"),"subst",IF(OR('Full menu'!AN56="FERT",'Full menu'!AN56="FMT",'Full menu'!AN56="FIT",'Full menu'!AN56="WSD"),"intens",""))))</f>
        <v>subst</v>
      </c>
      <c r="AO56" s="4" t="str">
        <f>IF(OR('Full menu'!AO56="MDC",'Full menu'!AO56="PERF"),"rude",IF(OR('Full menu'!AO56="PCB",'Full menu'!AO56="AERF",'Full menu'!AO56="UD"),"inter",IF(OR('Full menu'!AO56="ACB",'Full menu'!AO56="LCERT",'Full menu'!AO56="LERT",'Full menu'!AO56="FCERT",'Full menu'!AO56="FCMT",'Full menu'!AO56="LCMT",'Full menu'!AO56="LMT",'Full menu'!AO56="LCIT",'Full menu'!AO56="FCIT",'Full menu'!AO56="LIT",'Full menu'!AO56="MwERT",'Full menu'!AO56="ERwMT",'Full menu'!AO56="M&amp;ERT",'Full menu'!AO56="MwIT",'Full menu'!AO56="IwMT",'Full menu'!AO56="M&amp;IT",'Full menu'!AO56="IwERT",'Full menu'!AO56="ERwIT",'Full menu'!AO56="I&amp;ERT",'Full menu'!AO56="ER&amp;M&amp;IT",'Full menu'!AO56="LSD"),"subst",IF(OR('Full menu'!AO56="FERT",'Full menu'!AO56="FMT",'Full menu'!AO56="FIT",'Full menu'!AO56="WSD"),"intens",""))))</f>
        <v>subst</v>
      </c>
      <c r="AP56" s="4" t="str">
        <f>IF(OR('Full menu'!AP56="MDC",'Full menu'!AP56="PERF"),"rude",IF(OR('Full menu'!AP56="PCB",'Full menu'!AP56="AERF",'Full menu'!AP56="UD"),"inter",IF(OR('Full menu'!AP56="ACB",'Full menu'!AP56="LCERT",'Full menu'!AP56="LERT",'Full menu'!AP56="FCERT",'Full menu'!AP56="FCMT",'Full menu'!AP56="LCMT",'Full menu'!AP56="LMT",'Full menu'!AP56="LCIT",'Full menu'!AP56="FCIT",'Full menu'!AP56="LIT",'Full menu'!AP56="MwERT",'Full menu'!AP56="ERwMT",'Full menu'!AP56="M&amp;ERT",'Full menu'!AP56="MwIT",'Full menu'!AP56="IwMT",'Full menu'!AP56="M&amp;IT",'Full menu'!AP56="IwERT",'Full menu'!AP56="ERwIT",'Full menu'!AP56="I&amp;ERT",'Full menu'!AP56="ER&amp;M&amp;IT",'Full menu'!AP56="LSD"),"subst",IF(OR('Full menu'!AP56="FERT",'Full menu'!AP56="FMT",'Full menu'!AP56="FIT",'Full menu'!AP56="WSD"),"intens",""))))</f>
        <v>subst</v>
      </c>
      <c r="AQ56" s="4" t="str">
        <f>IF(OR('Full menu'!AQ56="MDC",'Full menu'!AQ56="PERF"),"rude",IF(OR('Full menu'!AQ56="PCB",'Full menu'!AQ56="AERF",'Full menu'!AQ56="UD"),"inter",IF(OR('Full menu'!AQ56="ACB",'Full menu'!AQ56="LCERT",'Full menu'!AQ56="LERT",'Full menu'!AQ56="FCERT",'Full menu'!AQ56="FCMT",'Full menu'!AQ56="LCMT",'Full menu'!AQ56="LMT",'Full menu'!AQ56="LCIT",'Full menu'!AQ56="FCIT",'Full menu'!AQ56="LIT",'Full menu'!AQ56="MwERT",'Full menu'!AQ56="ERwMT",'Full menu'!AQ56="M&amp;ERT",'Full menu'!AQ56="MwIT",'Full menu'!AQ56="IwMT",'Full menu'!AQ56="M&amp;IT",'Full menu'!AQ56="IwERT",'Full menu'!AQ56="ERwIT",'Full menu'!AQ56="I&amp;ERT",'Full menu'!AQ56="ER&amp;M&amp;IT",'Full menu'!AQ56="LSD"),"subst",IF(OR('Full menu'!AQ56="FERT",'Full menu'!AQ56="FMT",'Full menu'!AQ56="FIT",'Full menu'!AQ56="WSD"),"intens",""))))</f>
        <v>subst</v>
      </c>
      <c r="AR56" s="4" t="str">
        <f>IF(OR('Full menu'!AR56="MDC",'Full menu'!AR56="PERF"),"rude",IF(OR('Full menu'!AR56="PCB",'Full menu'!AR56="AERF",'Full menu'!AR56="UD"),"inter",IF(OR('Full menu'!AR56="ACB",'Full menu'!AR56="LCERT",'Full menu'!AR56="LERT",'Full menu'!AR56="FCERT",'Full menu'!AR56="FCMT",'Full menu'!AR56="LCMT",'Full menu'!AR56="LMT",'Full menu'!AR56="LCIT",'Full menu'!AR56="FCIT",'Full menu'!AR56="LIT",'Full menu'!AR56="MwERT",'Full menu'!AR56="ERwMT",'Full menu'!AR56="M&amp;ERT",'Full menu'!AR56="MwIT",'Full menu'!AR56="IwMT",'Full menu'!AR56="M&amp;IT",'Full menu'!AR56="IwERT",'Full menu'!AR56="ERwIT",'Full menu'!AR56="I&amp;ERT",'Full menu'!AR56="ER&amp;M&amp;IT",'Full menu'!AR56="LSD"),"subst",IF(OR('Full menu'!AR56="FERT",'Full menu'!AR56="FMT",'Full menu'!AR56="FIT",'Full menu'!AR56="WSD"),"intens",""))))</f>
        <v>subst</v>
      </c>
      <c r="AS56" s="4" t="str">
        <f>IF(OR('Full menu'!AS56="MDC",'Full menu'!AS56="PERF"),"rude",IF(OR('Full menu'!AS56="PCB",'Full menu'!AS56="AERF",'Full menu'!AS56="UD"),"inter",IF(OR('Full menu'!AS56="ACB",'Full menu'!AS56="LCERT",'Full menu'!AS56="LERT",'Full menu'!AS56="FCERT",'Full menu'!AS56="FCMT",'Full menu'!AS56="LCMT",'Full menu'!AS56="LMT",'Full menu'!AS56="LCIT",'Full menu'!AS56="FCIT",'Full menu'!AS56="LIT",'Full menu'!AS56="MwERT",'Full menu'!AS56="ERwMT",'Full menu'!AS56="M&amp;ERT",'Full menu'!AS56="MwIT",'Full menu'!AS56="IwMT",'Full menu'!AS56="M&amp;IT",'Full menu'!AS56="IwERT",'Full menu'!AS56="ERwIT",'Full menu'!AS56="I&amp;ERT",'Full menu'!AS56="ER&amp;M&amp;IT",'Full menu'!AS56="LSD"),"subst",IF(OR('Full menu'!AS56="FERT",'Full menu'!AS56="FMT",'Full menu'!AS56="FIT",'Full menu'!AS56="WSD"),"intens",""))))</f>
        <v>subst</v>
      </c>
    </row>
    <row r="57" spans="1:45" x14ac:dyDescent="0.2">
      <c r="A57" s="4" t="s">
        <v>79</v>
      </c>
      <c r="B57" s="4" t="str">
        <f>IF(OR('Full menu'!B57="MDC",'Full menu'!B57="PERF"),"basic",IF(OR('Full menu'!B57="PCB",'Full menu'!B57="AERF",'Full menu'!B57="UD"),"inter1",IF(OR('Full menu'!B57="ACB",'Full menu'!B57="LCERT",'Full menu'!B57="LERT",'Full menu'!B57="FCERT",'Full menu'!B57="FCMT",'Full menu'!B57="LCMT",'Full menu'!B57="LMT",'Full menu'!B57="LCIT",'Full menu'!B57="FCIT",'Full menu'!B57="LIT",'Full menu'!B57="MwERT",'Full menu'!B57="ERwMT",'Full menu'!B57="M&amp;ERT",'Full menu'!B57="MwIT",'Full menu'!B57="IwMT",'Full menu'!B57="M&amp;IT",'Full menu'!B57="IwERT",'Full menu'!B57="ERwIT",'Full menu'!B57="I&amp;ERT",'Full menu'!B57="ER&amp;M&amp;IT",'Full menu'!B57="LSD"),"inter2",IF(OR('Full menu'!B57="FERT",'Full menu'!B57="FMT",'Full menu'!B57="FIT",'Full menu'!B57="WSD"),"devel",""))))</f>
        <v/>
      </c>
      <c r="C57" s="4" t="str">
        <f>IF(OR('Full menu'!C57="MDC",'Full menu'!C57="PERF"),"basic",IF(OR('Full menu'!C57="PCB",'Full menu'!C57="AERF",'Full menu'!C57="UD"),"inter1",IF(OR('Full menu'!C57="ACB",'Full menu'!C57="LCERT",'Full menu'!C57="LERT",'Full menu'!C57="FCERT",'Full menu'!C57="FCMT",'Full menu'!C57="LCMT",'Full menu'!C57="LMT",'Full menu'!C57="LCIT",'Full menu'!C57="FCIT",'Full menu'!C57="LIT",'Full menu'!C57="MwERT",'Full menu'!C57="ERwMT",'Full menu'!C57="M&amp;ERT",'Full menu'!C57="MwIT",'Full menu'!C57="IwMT",'Full menu'!C57="M&amp;IT",'Full menu'!C57="IwERT",'Full menu'!C57="ERwIT",'Full menu'!C57="I&amp;ERT",'Full menu'!C57="ER&amp;M&amp;IT",'Full menu'!C57="LSD"),"inter2",IF(OR('Full menu'!C57="FERT",'Full menu'!C57="FMT",'Full menu'!C57="FIT",'Full menu'!C57="WSD"),"devel",""))))</f>
        <v/>
      </c>
      <c r="D57" s="4" t="str">
        <f>IF(OR('Full menu'!D57="MDC",'Full menu'!D57="PERF"),"basic",IF(OR('Full menu'!D57="PCB",'Full menu'!D57="AERF",'Full menu'!D57="UD"),"inter1",IF(OR('Full menu'!D57="ACB",'Full menu'!D57="LCERT",'Full menu'!D57="LERT",'Full menu'!D57="FCERT",'Full menu'!D57="FCMT",'Full menu'!D57="LCMT",'Full menu'!D57="LMT",'Full menu'!D57="LCIT",'Full menu'!D57="FCIT",'Full menu'!D57="LIT",'Full menu'!D57="MwERT",'Full menu'!D57="ERwMT",'Full menu'!D57="M&amp;ERT",'Full menu'!D57="MwIT",'Full menu'!D57="IwMT",'Full menu'!D57="M&amp;IT",'Full menu'!D57="IwERT",'Full menu'!D57="ERwIT",'Full menu'!D57="I&amp;ERT",'Full menu'!D57="ER&amp;M&amp;IT",'Full menu'!D57="LSD"),"inter2",IF(OR('Full menu'!D57="FERT",'Full menu'!D57="FMT",'Full menu'!D57="FIT",'Full menu'!D57="WSD"),"devel",""))))</f>
        <v/>
      </c>
      <c r="E57" s="4" t="str">
        <f>IF(OR('Full menu'!E57="MDC",'Full menu'!E57="PERF"),"basic",IF(OR('Full menu'!E57="PCB",'Full menu'!E57="AERF",'Full menu'!E57="UD"),"inter1",IF(OR('Full menu'!E57="ACB",'Full menu'!E57="LCERT",'Full menu'!E57="LERT",'Full menu'!E57="FCERT",'Full menu'!E57="FCMT",'Full menu'!E57="LCMT",'Full menu'!E57="LMT",'Full menu'!E57="LCIT",'Full menu'!E57="FCIT",'Full menu'!E57="LIT",'Full menu'!E57="MwERT",'Full menu'!E57="ERwMT",'Full menu'!E57="M&amp;ERT",'Full menu'!E57="MwIT",'Full menu'!E57="IwMT",'Full menu'!E57="M&amp;IT",'Full menu'!E57="IwERT",'Full menu'!E57="ERwIT",'Full menu'!E57="I&amp;ERT",'Full menu'!E57="ER&amp;M&amp;IT",'Full menu'!E57="LSD"),"inter2",IF(OR('Full menu'!E57="FERT",'Full menu'!E57="FMT",'Full menu'!E57="FIT",'Full menu'!E57="WSD"),"devel",""))))</f>
        <v/>
      </c>
      <c r="F57" s="4" t="str">
        <f>IF(OR('Full menu'!F57="MDC",'Full menu'!F57="PERF"),"basic",IF(OR('Full menu'!F57="PCB",'Full menu'!F57="AERF",'Full menu'!F57="UD"),"inter1",IF(OR('Full menu'!F57="ACB",'Full menu'!F57="LCERT",'Full menu'!F57="LERT",'Full menu'!F57="FCERT",'Full menu'!F57="FCMT",'Full menu'!F57="LCMT",'Full menu'!F57="LMT",'Full menu'!F57="LCIT",'Full menu'!F57="FCIT",'Full menu'!F57="LIT",'Full menu'!F57="MwERT",'Full menu'!F57="ERwMT",'Full menu'!F57="M&amp;ERT",'Full menu'!F57="MwIT",'Full menu'!F57="IwMT",'Full menu'!F57="M&amp;IT",'Full menu'!F57="IwERT",'Full menu'!F57="ERwIT",'Full menu'!F57="I&amp;ERT",'Full menu'!F57="ER&amp;M&amp;IT",'Full menu'!F57="LSD"),"inter2",IF(OR('Full menu'!F57="FERT",'Full menu'!F57="FMT",'Full menu'!F57="FIT",'Full menu'!F57="WSD"),"devel",""))))</f>
        <v/>
      </c>
      <c r="G57" s="4" t="str">
        <f>IF(OR('Full menu'!G57="MDC",'Full menu'!G57="PERF"),"basic",IF(OR('Full menu'!G57="PCB",'Full menu'!G57="AERF",'Full menu'!G57="UD"),"inter1",IF(OR('Full menu'!G57="ACB",'Full menu'!G57="LCERT",'Full menu'!G57="LERT",'Full menu'!G57="FCERT",'Full menu'!G57="FCMT",'Full menu'!G57="LCMT",'Full menu'!G57="LMT",'Full menu'!G57="LCIT",'Full menu'!G57="FCIT",'Full menu'!G57="LIT",'Full menu'!G57="MwERT",'Full menu'!G57="ERwMT",'Full menu'!G57="M&amp;ERT",'Full menu'!G57="MwIT",'Full menu'!G57="IwMT",'Full menu'!G57="M&amp;IT",'Full menu'!G57="IwERT",'Full menu'!G57="ERwIT",'Full menu'!G57="I&amp;ERT",'Full menu'!G57="ER&amp;M&amp;IT",'Full menu'!G57="LSD"),"inter2",IF(OR('Full menu'!G57="FERT",'Full menu'!G57="FMT",'Full menu'!G57="FIT",'Full menu'!G57="WSD"),"devel",""))))</f>
        <v/>
      </c>
      <c r="H57" s="4" t="str">
        <f>IF(OR('Full menu'!H57="MDC",'Full menu'!H57="PERF"),"basic",IF(OR('Full menu'!H57="PCB",'Full menu'!H57="AERF",'Full menu'!H57="UD"),"inter1",IF(OR('Full menu'!H57="ACB",'Full menu'!H57="LCERT",'Full menu'!H57="LERT",'Full menu'!H57="FCERT",'Full menu'!H57="FCMT",'Full menu'!H57="LCMT",'Full menu'!H57="LMT",'Full menu'!H57="LCIT",'Full menu'!H57="FCIT",'Full menu'!H57="LIT",'Full menu'!H57="MwERT",'Full menu'!H57="ERwMT",'Full menu'!H57="M&amp;ERT",'Full menu'!H57="MwIT",'Full menu'!H57="IwMT",'Full menu'!H57="M&amp;IT",'Full menu'!H57="IwERT",'Full menu'!H57="ERwIT",'Full menu'!H57="I&amp;ERT",'Full menu'!H57="ER&amp;M&amp;IT",'Full menu'!H57="LSD"),"inter2",IF(OR('Full menu'!H57="FERT",'Full menu'!H57="FMT",'Full menu'!H57="FIT",'Full menu'!H57="WSD"),"devel",""))))</f>
        <v/>
      </c>
      <c r="I57" s="4" t="str">
        <f>IF(OR('Full menu'!I57="MDC",'Full menu'!I57="PERF"),"basic",IF(OR('Full menu'!I57="PCB",'Full menu'!I57="AERF",'Full menu'!I57="UD"),"inter1",IF(OR('Full menu'!I57="ACB",'Full menu'!I57="LCERT",'Full menu'!I57="LERT",'Full menu'!I57="FCERT",'Full menu'!I57="FCMT",'Full menu'!I57="LCMT",'Full menu'!I57="LMT",'Full menu'!I57="LCIT",'Full menu'!I57="FCIT",'Full menu'!I57="LIT",'Full menu'!I57="MwERT",'Full menu'!I57="ERwMT",'Full menu'!I57="M&amp;ERT",'Full menu'!I57="MwIT",'Full menu'!I57="IwMT",'Full menu'!I57="M&amp;IT",'Full menu'!I57="IwERT",'Full menu'!I57="ERwIT",'Full menu'!I57="I&amp;ERT",'Full menu'!I57="ER&amp;M&amp;IT",'Full menu'!I57="LSD"),"inter2",IF(OR('Full menu'!I57="FERT",'Full menu'!I57="FMT",'Full menu'!I57="FIT",'Full menu'!I57="WSD"),"devel",""))))</f>
        <v/>
      </c>
      <c r="J57" s="4" t="str">
        <f>IF(OR('Full menu'!J57="MDC",'Full menu'!J57="PERF"),"basic",IF(OR('Full menu'!J57="PCB",'Full menu'!J57="AERF",'Full menu'!J57="UD"),"inter1",IF(OR('Full menu'!J57="ACB",'Full menu'!J57="LCERT",'Full menu'!J57="LERT",'Full menu'!J57="FCERT",'Full menu'!J57="FCMT",'Full menu'!J57="LCMT",'Full menu'!J57="LMT",'Full menu'!J57="LCIT",'Full menu'!J57="FCIT",'Full menu'!J57="LIT",'Full menu'!J57="MwERT",'Full menu'!J57="ERwMT",'Full menu'!J57="M&amp;ERT",'Full menu'!J57="MwIT",'Full menu'!J57="IwMT",'Full menu'!J57="M&amp;IT",'Full menu'!J57="IwERT",'Full menu'!J57="ERwIT",'Full menu'!J57="I&amp;ERT",'Full menu'!J57="ER&amp;M&amp;IT",'Full menu'!J57="LSD"),"inter2",IF(OR('Full menu'!J57="FERT",'Full menu'!J57="FMT",'Full menu'!J57="FIT",'Full menu'!J57="WSD"),"devel",""))))</f>
        <v/>
      </c>
      <c r="K57" s="4" t="str">
        <f>IF(OR('Full menu'!K57="MDC",'Full menu'!K57="PERF"),"basic",IF(OR('Full menu'!K57="PCB",'Full menu'!K57="AERF",'Full menu'!K57="UD"),"inter1",IF(OR('Full menu'!K57="ACB",'Full menu'!K57="LCERT",'Full menu'!K57="LERT",'Full menu'!K57="FCERT",'Full menu'!K57="FCMT",'Full menu'!K57="LCMT",'Full menu'!K57="LMT",'Full menu'!K57="LCIT",'Full menu'!K57="FCIT",'Full menu'!K57="LIT",'Full menu'!K57="MwERT",'Full menu'!K57="ERwMT",'Full menu'!K57="M&amp;ERT",'Full menu'!K57="MwIT",'Full menu'!K57="IwMT",'Full menu'!K57="M&amp;IT",'Full menu'!K57="IwERT",'Full menu'!K57="ERwIT",'Full menu'!K57="I&amp;ERT",'Full menu'!K57="ER&amp;M&amp;IT",'Full menu'!K57="LSD"),"inter2",IF(OR('Full menu'!K57="FERT",'Full menu'!K57="FMT",'Full menu'!K57="FIT",'Full menu'!K57="WSD"),"devel",""))))</f>
        <v/>
      </c>
      <c r="L57" s="4" t="str">
        <f>IF(OR('Full menu'!L57="MDC",'Full menu'!L57="PERF"),"basic",IF(OR('Full menu'!L57="PCB",'Full menu'!L57="AERF",'Full menu'!L57="UD"),"inter1",IF(OR('Full menu'!L57="ACB",'Full menu'!L57="LCERT",'Full menu'!L57="LERT",'Full menu'!L57="FCERT",'Full menu'!L57="FCMT",'Full menu'!L57="LCMT",'Full menu'!L57="LMT",'Full menu'!L57="LCIT",'Full menu'!L57="FCIT",'Full menu'!L57="LIT",'Full menu'!L57="MwERT",'Full menu'!L57="ERwMT",'Full menu'!L57="M&amp;ERT",'Full menu'!L57="MwIT",'Full menu'!L57="IwMT",'Full menu'!L57="M&amp;IT",'Full menu'!L57="IwERT",'Full menu'!L57="ERwIT",'Full menu'!L57="I&amp;ERT",'Full menu'!L57="ER&amp;M&amp;IT",'Full menu'!L57="LSD"),"inter2",IF(OR('Full menu'!L57="FERT",'Full menu'!L57="FMT",'Full menu'!L57="FIT",'Full menu'!L57="WSD"),"devel",""))))</f>
        <v/>
      </c>
      <c r="M57" s="4" t="str">
        <f>IF(OR('Full menu'!M57="MDC",'Full menu'!M57="PERF"),"basic",IF(OR('Full menu'!M57="PCB",'Full menu'!M57="AERF",'Full menu'!M57="UD"),"inter1",IF(OR('Full menu'!M57="ACB",'Full menu'!M57="LCERT",'Full menu'!M57="LERT",'Full menu'!M57="FCERT",'Full menu'!M57="FCMT",'Full menu'!M57="LCMT",'Full menu'!M57="LMT",'Full menu'!M57="LCIT",'Full menu'!M57="FCIT",'Full menu'!M57="LIT",'Full menu'!M57="MwERT",'Full menu'!M57="ERwMT",'Full menu'!M57="M&amp;ERT",'Full menu'!M57="MwIT",'Full menu'!M57="IwMT",'Full menu'!M57="M&amp;IT",'Full menu'!M57="IwERT",'Full menu'!M57="ERwIT",'Full menu'!M57="I&amp;ERT",'Full menu'!M57="ER&amp;M&amp;IT",'Full menu'!M57="LSD"),"inter2",IF(OR('Full menu'!M57="FERT",'Full menu'!M57="FMT",'Full menu'!M57="FIT",'Full menu'!M57="WSD"),"devel",""))))</f>
        <v/>
      </c>
      <c r="N57" s="4" t="str">
        <f>IF(OR('Full menu'!N57="MDC",'Full menu'!N57="PERF"),"basic",IF(OR('Full menu'!N57="PCB",'Full menu'!N57="AERF",'Full menu'!N57="UD"),"inter1",IF(OR('Full menu'!N57="ACB",'Full menu'!N57="LCERT",'Full menu'!N57="LERT",'Full menu'!N57="FCERT",'Full menu'!N57="FCMT",'Full menu'!N57="LCMT",'Full menu'!N57="LMT",'Full menu'!N57="LCIT",'Full menu'!N57="FCIT",'Full menu'!N57="LIT",'Full menu'!N57="MwERT",'Full menu'!N57="ERwMT",'Full menu'!N57="M&amp;ERT",'Full menu'!N57="MwIT",'Full menu'!N57="IwMT",'Full menu'!N57="M&amp;IT",'Full menu'!N57="IwERT",'Full menu'!N57="ERwIT",'Full menu'!N57="I&amp;ERT",'Full menu'!N57="ER&amp;M&amp;IT",'Full menu'!N57="LSD"),"inter2",IF(OR('Full menu'!N57="FERT",'Full menu'!N57="FMT",'Full menu'!N57="FIT",'Full menu'!N57="WSD"),"devel",""))))</f>
        <v/>
      </c>
      <c r="O57" s="4" t="str">
        <f>IF(OR('Full menu'!O57="MDC",'Full menu'!O57="PERF"),"basic",IF(OR('Full menu'!O57="PCB",'Full menu'!O57="AERF",'Full menu'!O57="UD"),"inter1",IF(OR('Full menu'!O57="ACB",'Full menu'!O57="LCERT",'Full menu'!O57="LERT",'Full menu'!O57="FCERT",'Full menu'!O57="FCMT",'Full menu'!O57="LCMT",'Full menu'!O57="LMT",'Full menu'!O57="LCIT",'Full menu'!O57="FCIT",'Full menu'!O57="LIT",'Full menu'!O57="MwERT",'Full menu'!O57="ERwMT",'Full menu'!O57="M&amp;ERT",'Full menu'!O57="MwIT",'Full menu'!O57="IwMT",'Full menu'!O57="M&amp;IT",'Full menu'!O57="IwERT",'Full menu'!O57="ERwIT",'Full menu'!O57="I&amp;ERT",'Full menu'!O57="ER&amp;M&amp;IT",'Full menu'!O57="LSD"),"inter2",IF(OR('Full menu'!O57="FERT",'Full menu'!O57="FMT",'Full menu'!O57="FIT",'Full menu'!O57="WSD"),"devel",""))))</f>
        <v/>
      </c>
      <c r="P57" s="4" t="str">
        <f>IF(OR('Full menu'!P57="MDC",'Full menu'!P57="PERF"),"basic",IF(OR('Full menu'!P57="PCB",'Full menu'!P57="AERF",'Full menu'!P57="UD"),"inter1",IF(OR('Full menu'!P57="ACB",'Full menu'!P57="LCERT",'Full menu'!P57="LERT",'Full menu'!P57="FCERT",'Full menu'!P57="FCMT",'Full menu'!P57="LCMT",'Full menu'!P57="LMT",'Full menu'!P57="LCIT",'Full menu'!P57="FCIT",'Full menu'!P57="LIT",'Full menu'!P57="MwERT",'Full menu'!P57="ERwMT",'Full menu'!P57="M&amp;ERT",'Full menu'!P57="MwIT",'Full menu'!P57="IwMT",'Full menu'!P57="M&amp;IT",'Full menu'!P57="IwERT",'Full menu'!P57="ERwIT",'Full menu'!P57="I&amp;ERT",'Full menu'!P57="ER&amp;M&amp;IT",'Full menu'!P57="LSD"),"inter2",IF(OR('Full menu'!P57="FERT",'Full menu'!P57="FMT",'Full menu'!P57="FIT",'Full menu'!P57="WSD"),"devel",""))))</f>
        <v/>
      </c>
      <c r="Q57" s="4" t="str">
        <f>IF(OR('Full menu'!Q57="MDC",'Full menu'!Q57="PERF"),"basic",IF(OR('Full menu'!Q57="PCB",'Full menu'!Q57="AERF",'Full menu'!Q57="UD"),"inter1",IF(OR('Full menu'!Q57="ACB",'Full menu'!Q57="LCERT",'Full menu'!Q57="LERT",'Full menu'!Q57="FCERT",'Full menu'!Q57="FCMT",'Full menu'!Q57="LCMT",'Full menu'!Q57="LMT",'Full menu'!Q57="LCIT",'Full menu'!Q57="FCIT",'Full menu'!Q57="LIT",'Full menu'!Q57="MwERT",'Full menu'!Q57="ERwMT",'Full menu'!Q57="M&amp;ERT",'Full menu'!Q57="MwIT",'Full menu'!Q57="IwMT",'Full menu'!Q57="M&amp;IT",'Full menu'!Q57="IwERT",'Full menu'!Q57="ERwIT",'Full menu'!Q57="I&amp;ERT",'Full menu'!Q57="ER&amp;M&amp;IT",'Full menu'!Q57="LSD"),"inter2",IF(OR('Full menu'!Q57="FERT",'Full menu'!Q57="FMT",'Full menu'!Q57="FIT",'Full menu'!Q57="WSD"),"devel",""))))</f>
        <v/>
      </c>
      <c r="R57" s="4" t="str">
        <f>IF(OR('Full menu'!R57="MDC",'Full menu'!R57="PERF"),"basic",IF(OR('Full menu'!R57="PCB",'Full menu'!R57="AERF",'Full menu'!R57="UD"),"inter1",IF(OR('Full menu'!R57="ACB",'Full menu'!R57="LCERT",'Full menu'!R57="LERT",'Full menu'!R57="FCERT",'Full menu'!R57="FCMT",'Full menu'!R57="LCMT",'Full menu'!R57="LMT",'Full menu'!R57="LCIT",'Full menu'!R57="FCIT",'Full menu'!R57="LIT",'Full menu'!R57="MwERT",'Full menu'!R57="ERwMT",'Full menu'!R57="M&amp;ERT",'Full menu'!R57="MwIT",'Full menu'!R57="IwMT",'Full menu'!R57="M&amp;IT",'Full menu'!R57="IwERT",'Full menu'!R57="ERwIT",'Full menu'!R57="I&amp;ERT",'Full menu'!R57="ER&amp;M&amp;IT",'Full menu'!R57="LSD"),"inter2",IF(OR('Full menu'!R57="FERT",'Full menu'!R57="FMT",'Full menu'!R57="FIT",'Full menu'!R57="WSD"),"devel",""))))</f>
        <v/>
      </c>
      <c r="S57" s="4" t="str">
        <f>IF(OR('Full menu'!S57="MDC",'Full menu'!S57="PERF"),"basic",IF(OR('Full menu'!S57="PCB",'Full menu'!S57="AERF",'Full menu'!S57="UD"),"inter1",IF(OR('Full menu'!S57="ACB",'Full menu'!S57="LCERT",'Full menu'!S57="LERT",'Full menu'!S57="FCERT",'Full menu'!S57="FCMT",'Full menu'!S57="LCMT",'Full menu'!S57="LMT",'Full menu'!S57="LCIT",'Full menu'!S57="FCIT",'Full menu'!S57="LIT",'Full menu'!S57="MwERT",'Full menu'!S57="ERwMT",'Full menu'!S57="M&amp;ERT",'Full menu'!S57="MwIT",'Full menu'!S57="IwMT",'Full menu'!S57="M&amp;IT",'Full menu'!S57="IwERT",'Full menu'!S57="ERwIT",'Full menu'!S57="I&amp;ERT",'Full menu'!S57="ER&amp;M&amp;IT",'Full menu'!S57="LSD"),"inter2",IF(OR('Full menu'!S57="FERT",'Full menu'!S57="FMT",'Full menu'!S57="FIT",'Full menu'!S57="WSD"),"devel",""))))</f>
        <v/>
      </c>
      <c r="T57" s="4" t="str">
        <f>IF(OR('Full menu'!T57="MDC",'Full menu'!T57="PERF"),"rude",IF(OR('Full menu'!T57="PCB",'Full menu'!T57="AERF",'Full menu'!T57="UD"),"inter",IF(OR('Full menu'!T57="ACB",'Full menu'!T57="LCERT",'Full menu'!T57="LERT",'Full menu'!T57="FCERT",'Full menu'!T57="FCMT",'Full menu'!T57="LCMT",'Full menu'!T57="LMT",'Full menu'!T57="LCIT",'Full menu'!T57="FCIT",'Full menu'!T57="LIT",'Full menu'!T57="MwERT",'Full menu'!T57="ERwMT",'Full menu'!T57="M&amp;ERT",'Full menu'!T57="MwIT",'Full menu'!T57="IwMT",'Full menu'!T57="M&amp;IT",'Full menu'!T57="IwERT",'Full menu'!T57="ERwIT",'Full menu'!T57="I&amp;ERT",'Full menu'!T57="ER&amp;M&amp;IT",'Full menu'!T57="LSD"),"subst",IF(OR('Full menu'!T57="FERT",'Full menu'!T57="FMT",'Full menu'!T57="FIT",'Full menu'!T57="WSD"),"intens",""))))</f>
        <v>inter</v>
      </c>
      <c r="U57" s="4" t="str">
        <f>IF(OR('Full menu'!U57="MDC",'Full menu'!U57="PERF"),"rude",IF(OR('Full menu'!U57="PCB",'Full menu'!U57="AERF",'Full menu'!U57="UD"),"inter",IF(OR('Full menu'!U57="ACB",'Full menu'!U57="LCERT",'Full menu'!U57="LERT",'Full menu'!U57="FCERT",'Full menu'!U57="FCMT",'Full menu'!U57="LCMT",'Full menu'!U57="LMT",'Full menu'!U57="LCIT",'Full menu'!U57="FCIT",'Full menu'!U57="LIT",'Full menu'!U57="MwERT",'Full menu'!U57="ERwMT",'Full menu'!U57="M&amp;ERT",'Full menu'!U57="MwIT",'Full menu'!U57="IwMT",'Full menu'!U57="M&amp;IT",'Full menu'!U57="IwERT",'Full menu'!U57="ERwIT",'Full menu'!U57="I&amp;ERT",'Full menu'!U57="ER&amp;M&amp;IT",'Full menu'!U57="LSD"),"subst",IF(OR('Full menu'!U57="FERT",'Full menu'!U57="FMT",'Full menu'!U57="FIT",'Full menu'!U57="WSD"),"intens",""))))</f>
        <v>inter</v>
      </c>
      <c r="V57" s="4" t="str">
        <f>IF(OR('Full menu'!V57="MDC",'Full menu'!V57="PERF"),"rude",IF(OR('Full menu'!V57="PCB",'Full menu'!V57="AERF",'Full menu'!V57="UD"),"inter",IF(OR('Full menu'!V57="ACB",'Full menu'!V57="LCERT",'Full menu'!V57="LERT",'Full menu'!V57="FCERT",'Full menu'!V57="FCMT",'Full menu'!V57="LCMT",'Full menu'!V57="LMT",'Full menu'!V57="LCIT",'Full menu'!V57="FCIT",'Full menu'!V57="LIT",'Full menu'!V57="MwERT",'Full menu'!V57="ERwMT",'Full menu'!V57="M&amp;ERT",'Full menu'!V57="MwIT",'Full menu'!V57="IwMT",'Full menu'!V57="M&amp;IT",'Full menu'!V57="IwERT",'Full menu'!V57="ERwIT",'Full menu'!V57="I&amp;ERT",'Full menu'!V57="ER&amp;M&amp;IT",'Full menu'!V57="LSD"),"subst",IF(OR('Full menu'!V57="FERT",'Full menu'!V57="FMT",'Full menu'!V57="FIT",'Full menu'!V57="WSD"),"intens",""))))</f>
        <v>inter</v>
      </c>
      <c r="W57" s="4" t="str">
        <f>IF(OR('Full menu'!W57="MDC",'Full menu'!W57="PERF"),"rude",IF(OR('Full menu'!W57="PCB",'Full menu'!W57="AERF",'Full menu'!W57="UD"),"inter",IF(OR('Full menu'!W57="ACB",'Full menu'!W57="LCERT",'Full menu'!W57="LERT",'Full menu'!W57="FCERT",'Full menu'!W57="FCMT",'Full menu'!W57="LCMT",'Full menu'!W57="LMT",'Full menu'!W57="LCIT",'Full menu'!W57="FCIT",'Full menu'!W57="LIT",'Full menu'!W57="MwERT",'Full menu'!W57="ERwMT",'Full menu'!W57="M&amp;ERT",'Full menu'!W57="MwIT",'Full menu'!W57="IwMT",'Full menu'!W57="M&amp;IT",'Full menu'!W57="IwERT",'Full menu'!W57="ERwIT",'Full menu'!W57="I&amp;ERT",'Full menu'!W57="ER&amp;M&amp;IT",'Full menu'!W57="LSD"),"subst",IF(OR('Full menu'!W57="FERT",'Full menu'!W57="FMT",'Full menu'!W57="FIT",'Full menu'!W57="WSD"),"intens",""))))</f>
        <v>inter</v>
      </c>
      <c r="X57" s="4" t="str">
        <f>IF(OR('Full menu'!X57="MDC",'Full menu'!X57="PERF"),"rude",IF(OR('Full menu'!X57="PCB",'Full menu'!X57="AERF",'Full menu'!X57="UD"),"inter",IF(OR('Full menu'!X57="ACB",'Full menu'!X57="LCERT",'Full menu'!X57="LERT",'Full menu'!X57="FCERT",'Full menu'!X57="FCMT",'Full menu'!X57="LCMT",'Full menu'!X57="LMT",'Full menu'!X57="LCIT",'Full menu'!X57="FCIT",'Full menu'!X57="LIT",'Full menu'!X57="MwERT",'Full menu'!X57="ERwMT",'Full menu'!X57="M&amp;ERT",'Full menu'!X57="MwIT",'Full menu'!X57="IwMT",'Full menu'!X57="M&amp;IT",'Full menu'!X57="IwERT",'Full menu'!X57="ERwIT",'Full menu'!X57="I&amp;ERT",'Full menu'!X57="ER&amp;M&amp;IT",'Full menu'!X57="LSD"),"subst",IF(OR('Full menu'!X57="FERT",'Full menu'!X57="FMT",'Full menu'!X57="FIT",'Full menu'!X57="WSD"),"intens",""))))</f>
        <v>inter</v>
      </c>
      <c r="Y57" s="4" t="str">
        <f>IF(OR('Full menu'!Y57="MDC",'Full menu'!Y57="PERF"),"rude",IF(OR('Full menu'!Y57="PCB",'Full menu'!Y57="AERF",'Full menu'!Y57="UD"),"inter",IF(OR('Full menu'!Y57="ACB",'Full menu'!Y57="LCERT",'Full menu'!Y57="LERT",'Full menu'!Y57="FCERT",'Full menu'!Y57="FCMT",'Full menu'!Y57="LCMT",'Full menu'!Y57="LMT",'Full menu'!Y57="LCIT",'Full menu'!Y57="FCIT",'Full menu'!Y57="LIT",'Full menu'!Y57="MwERT",'Full menu'!Y57="ERwMT",'Full menu'!Y57="M&amp;ERT",'Full menu'!Y57="MwIT",'Full menu'!Y57="IwMT",'Full menu'!Y57="M&amp;IT",'Full menu'!Y57="IwERT",'Full menu'!Y57="ERwIT",'Full menu'!Y57="I&amp;ERT",'Full menu'!Y57="ER&amp;M&amp;IT",'Full menu'!Y57="LSD"),"subst",IF(OR('Full menu'!Y57="FERT",'Full menu'!Y57="FMT",'Full menu'!Y57="FIT",'Full menu'!Y57="WSD"),"intens",""))))</f>
        <v>inter</v>
      </c>
      <c r="Z57" s="4" t="str">
        <f>IF(OR('Full menu'!Z57="MDC",'Full menu'!Z57="PERF"),"rude",IF(OR('Full menu'!Z57="PCB",'Full menu'!Z57="AERF",'Full menu'!Z57="UD"),"inter",IF(OR('Full menu'!Z57="ACB",'Full menu'!Z57="LCERT",'Full menu'!Z57="LERT",'Full menu'!Z57="FCERT",'Full menu'!Z57="FCMT",'Full menu'!Z57="LCMT",'Full menu'!Z57="LMT",'Full menu'!Z57="LCIT",'Full menu'!Z57="FCIT",'Full menu'!Z57="LIT",'Full menu'!Z57="MwERT",'Full menu'!Z57="ERwMT",'Full menu'!Z57="M&amp;ERT",'Full menu'!Z57="MwIT",'Full menu'!Z57="IwMT",'Full menu'!Z57="M&amp;IT",'Full menu'!Z57="IwERT",'Full menu'!Z57="ERwIT",'Full menu'!Z57="I&amp;ERT",'Full menu'!Z57="ER&amp;M&amp;IT",'Full menu'!Z57="LSD"),"subst",IF(OR('Full menu'!Z57="FERT",'Full menu'!Z57="FMT",'Full menu'!Z57="FIT",'Full menu'!Z57="WSD"),"intens",""))))</f>
        <v>inter</v>
      </c>
      <c r="AA57" s="4" t="str">
        <f>IF(OR('Full menu'!AA57="MDC",'Full menu'!AA57="PERF"),"rude",IF(OR('Full menu'!AA57="PCB",'Full menu'!AA57="AERF",'Full menu'!AA57="UD"),"inter",IF(OR('Full menu'!AA57="ACB",'Full menu'!AA57="LCERT",'Full menu'!AA57="LERT",'Full menu'!AA57="FCERT",'Full menu'!AA57="FCMT",'Full menu'!AA57="LCMT",'Full menu'!AA57="LMT",'Full menu'!AA57="LCIT",'Full menu'!AA57="FCIT",'Full menu'!AA57="LIT",'Full menu'!AA57="MwERT",'Full menu'!AA57="ERwMT",'Full menu'!AA57="M&amp;ERT",'Full menu'!AA57="MwIT",'Full menu'!AA57="IwMT",'Full menu'!AA57="M&amp;IT",'Full menu'!AA57="IwERT",'Full menu'!AA57="ERwIT",'Full menu'!AA57="I&amp;ERT",'Full menu'!AA57="ER&amp;M&amp;IT",'Full menu'!AA57="LSD"),"subst",IF(OR('Full menu'!AA57="FERT",'Full menu'!AA57="FMT",'Full menu'!AA57="FIT",'Full menu'!AA57="WSD"),"intens",""))))</f>
        <v>inter</v>
      </c>
      <c r="AB57" s="4" t="str">
        <f>IF(OR('Full menu'!AB57="MDC",'Full menu'!AB57="PERF"),"rude",IF(OR('Full menu'!AB57="PCB",'Full menu'!AB57="AERF",'Full menu'!AB57="UD"),"inter",IF(OR('Full menu'!AB57="ACB",'Full menu'!AB57="LCERT",'Full menu'!AB57="LERT",'Full menu'!AB57="FCERT",'Full menu'!AB57="FCMT",'Full menu'!AB57="LCMT",'Full menu'!AB57="LMT",'Full menu'!AB57="LCIT",'Full menu'!AB57="FCIT",'Full menu'!AB57="LIT",'Full menu'!AB57="MwERT",'Full menu'!AB57="ERwMT",'Full menu'!AB57="M&amp;ERT",'Full menu'!AB57="MwIT",'Full menu'!AB57="IwMT",'Full menu'!AB57="M&amp;IT",'Full menu'!AB57="IwERT",'Full menu'!AB57="ERwIT",'Full menu'!AB57="I&amp;ERT",'Full menu'!AB57="ER&amp;M&amp;IT",'Full menu'!AB57="LSD"),"subst",IF(OR('Full menu'!AB57="FERT",'Full menu'!AB57="FMT",'Full menu'!AB57="FIT",'Full menu'!AB57="WSD"),"intens",""))))</f>
        <v>inter</v>
      </c>
      <c r="AC57" s="4" t="str">
        <f>IF(OR('Full menu'!AC57="MDC",'Full menu'!AC57="PERF"),"rude",IF(OR('Full menu'!AC57="PCB",'Full menu'!AC57="AERF",'Full menu'!AC57="UD"),"inter",IF(OR('Full menu'!AC57="ACB",'Full menu'!AC57="LCERT",'Full menu'!AC57="LERT",'Full menu'!AC57="FCERT",'Full menu'!AC57="FCMT",'Full menu'!AC57="LCMT",'Full menu'!AC57="LMT",'Full menu'!AC57="LCIT",'Full menu'!AC57="FCIT",'Full menu'!AC57="LIT",'Full menu'!AC57="MwERT",'Full menu'!AC57="ERwMT",'Full menu'!AC57="M&amp;ERT",'Full menu'!AC57="MwIT",'Full menu'!AC57="IwMT",'Full menu'!AC57="M&amp;IT",'Full menu'!AC57="IwERT",'Full menu'!AC57="ERwIT",'Full menu'!AC57="I&amp;ERT",'Full menu'!AC57="ER&amp;M&amp;IT",'Full menu'!AC57="LSD"),"subst",IF(OR('Full menu'!AC57="FERT",'Full menu'!AC57="FMT",'Full menu'!AC57="FIT",'Full menu'!AC57="WSD"),"intens",""))))</f>
        <v>inter</v>
      </c>
      <c r="AD57" s="4" t="str">
        <f>IF(OR('Full menu'!AD57="MDC",'Full menu'!AD57="PERF"),"rude",IF(OR('Full menu'!AD57="PCB",'Full menu'!AD57="AERF",'Full menu'!AD57="UD"),"inter",IF(OR('Full menu'!AD57="ACB",'Full menu'!AD57="LCERT",'Full menu'!AD57="LERT",'Full menu'!AD57="FCERT",'Full menu'!AD57="FCMT",'Full menu'!AD57="LCMT",'Full menu'!AD57="LMT",'Full menu'!AD57="LCIT",'Full menu'!AD57="FCIT",'Full menu'!AD57="LIT",'Full menu'!AD57="MwERT",'Full menu'!AD57="ERwMT",'Full menu'!AD57="M&amp;ERT",'Full menu'!AD57="MwIT",'Full menu'!AD57="IwMT",'Full menu'!AD57="M&amp;IT",'Full menu'!AD57="IwERT",'Full menu'!AD57="ERwIT",'Full menu'!AD57="I&amp;ERT",'Full menu'!AD57="ER&amp;M&amp;IT",'Full menu'!AD57="LSD"),"subst",IF(OR('Full menu'!AD57="FERT",'Full menu'!AD57="FMT",'Full menu'!AD57="FIT",'Full menu'!AD57="WSD"),"intens",""))))</f>
        <v>subst</v>
      </c>
      <c r="AE57" s="4" t="str">
        <f>IF(OR('Full menu'!AE57="MDC",'Full menu'!AE57="PERF"),"rude",IF(OR('Full menu'!AE57="PCB",'Full menu'!AE57="AERF",'Full menu'!AE57="UD"),"inter",IF(OR('Full menu'!AE57="ACB",'Full menu'!AE57="LCERT",'Full menu'!AE57="LERT",'Full menu'!AE57="FCERT",'Full menu'!AE57="FCMT",'Full menu'!AE57="LCMT",'Full menu'!AE57="LMT",'Full menu'!AE57="LCIT",'Full menu'!AE57="FCIT",'Full menu'!AE57="LIT",'Full menu'!AE57="MwERT",'Full menu'!AE57="ERwMT",'Full menu'!AE57="M&amp;ERT",'Full menu'!AE57="MwIT",'Full menu'!AE57="IwMT",'Full menu'!AE57="M&amp;IT",'Full menu'!AE57="IwERT",'Full menu'!AE57="ERwIT",'Full menu'!AE57="I&amp;ERT",'Full menu'!AE57="ER&amp;M&amp;IT",'Full menu'!AE57="LSD"),"subst",IF(OR('Full menu'!AE57="FERT",'Full menu'!AE57="FMT",'Full menu'!AE57="FIT",'Full menu'!AE57="WSD"),"intens",""))))</f>
        <v>subst</v>
      </c>
      <c r="AF57" s="4" t="str">
        <f>IF(OR('Full menu'!AF57="MDC",'Full menu'!AF57="PERF"),"rude",IF(OR('Full menu'!AF57="PCB",'Full menu'!AF57="AERF",'Full menu'!AF57="UD"),"inter",IF(OR('Full menu'!AF57="ACB",'Full menu'!AF57="LCERT",'Full menu'!AF57="LERT",'Full menu'!AF57="FCERT",'Full menu'!AF57="FCMT",'Full menu'!AF57="LCMT",'Full menu'!AF57="LMT",'Full menu'!AF57="LCIT",'Full menu'!AF57="FCIT",'Full menu'!AF57="LIT",'Full menu'!AF57="MwERT",'Full menu'!AF57="ERwMT",'Full menu'!AF57="M&amp;ERT",'Full menu'!AF57="MwIT",'Full menu'!AF57="IwMT",'Full menu'!AF57="M&amp;IT",'Full menu'!AF57="IwERT",'Full menu'!AF57="ERwIT",'Full menu'!AF57="I&amp;ERT",'Full menu'!AF57="ER&amp;M&amp;IT",'Full menu'!AF57="LSD"),"subst",IF(OR('Full menu'!AF57="FERT",'Full menu'!AF57="FMT",'Full menu'!AF57="FIT",'Full menu'!AF57="WSD"),"intens",""))))</f>
        <v>subst</v>
      </c>
      <c r="AG57" s="4" t="str">
        <f>IF(OR('Full menu'!AG57="MDC",'Full menu'!AG57="PERF"),"rude",IF(OR('Full menu'!AG57="PCB",'Full menu'!AG57="AERF",'Full menu'!AG57="UD"),"inter",IF(OR('Full menu'!AG57="ACB",'Full menu'!AG57="LCERT",'Full menu'!AG57="LERT",'Full menu'!AG57="FCERT",'Full menu'!AG57="FCMT",'Full menu'!AG57="LCMT",'Full menu'!AG57="LMT",'Full menu'!AG57="LCIT",'Full menu'!AG57="FCIT",'Full menu'!AG57="LIT",'Full menu'!AG57="MwERT",'Full menu'!AG57="ERwMT",'Full menu'!AG57="M&amp;ERT",'Full menu'!AG57="MwIT",'Full menu'!AG57="IwMT",'Full menu'!AG57="M&amp;IT",'Full menu'!AG57="IwERT",'Full menu'!AG57="ERwIT",'Full menu'!AG57="I&amp;ERT",'Full menu'!AG57="ER&amp;M&amp;IT",'Full menu'!AG57="LSD"),"subst",IF(OR('Full menu'!AG57="FERT",'Full menu'!AG57="FMT",'Full menu'!AG57="FIT",'Full menu'!AG57="WSD"),"intens",""))))</f>
        <v>subst</v>
      </c>
      <c r="AH57" s="4" t="str">
        <f>IF(OR('Full menu'!AH57="MDC",'Full menu'!AH57="PERF"),"rude",IF(OR('Full menu'!AH57="PCB",'Full menu'!AH57="AERF",'Full menu'!AH57="UD"),"inter",IF(OR('Full menu'!AH57="ACB",'Full menu'!AH57="LCERT",'Full menu'!AH57="LERT",'Full menu'!AH57="FCERT",'Full menu'!AH57="FCMT",'Full menu'!AH57="LCMT",'Full menu'!AH57="LMT",'Full menu'!AH57="LCIT",'Full menu'!AH57="FCIT",'Full menu'!AH57="LIT",'Full menu'!AH57="MwERT",'Full menu'!AH57="ERwMT",'Full menu'!AH57="M&amp;ERT",'Full menu'!AH57="MwIT",'Full menu'!AH57="IwMT",'Full menu'!AH57="M&amp;IT",'Full menu'!AH57="IwERT",'Full menu'!AH57="ERwIT",'Full menu'!AH57="I&amp;ERT",'Full menu'!AH57="ER&amp;M&amp;IT",'Full menu'!AH57="LSD"),"subst",IF(OR('Full menu'!AH57="FERT",'Full menu'!AH57="FMT",'Full menu'!AH57="FIT",'Full menu'!AH57="WSD"),"intens",""))))</f>
        <v>subst</v>
      </c>
      <c r="AI57" s="4" t="str">
        <f>IF(OR('Full menu'!AI57="MDC",'Full menu'!AI57="PERF"),"rude",IF(OR('Full menu'!AI57="PCB",'Full menu'!AI57="AERF",'Full menu'!AI57="UD"),"inter",IF(OR('Full menu'!AI57="ACB",'Full menu'!AI57="LCERT",'Full menu'!AI57="LERT",'Full menu'!AI57="FCERT",'Full menu'!AI57="FCMT",'Full menu'!AI57="LCMT",'Full menu'!AI57="LMT",'Full menu'!AI57="LCIT",'Full menu'!AI57="FCIT",'Full menu'!AI57="LIT",'Full menu'!AI57="MwERT",'Full menu'!AI57="ERwMT",'Full menu'!AI57="M&amp;ERT",'Full menu'!AI57="MwIT",'Full menu'!AI57="IwMT",'Full menu'!AI57="M&amp;IT",'Full menu'!AI57="IwERT",'Full menu'!AI57="ERwIT",'Full menu'!AI57="I&amp;ERT",'Full menu'!AI57="ER&amp;M&amp;IT",'Full menu'!AI57="LSD"),"subst",IF(OR('Full menu'!AI57="FERT",'Full menu'!AI57="FMT",'Full menu'!AI57="FIT",'Full menu'!AI57="WSD"),"intens",""))))</f>
        <v>subst</v>
      </c>
      <c r="AJ57" s="4" t="str">
        <f>IF(OR('Full menu'!AJ57="MDC",'Full menu'!AJ57="PERF"),"rude",IF(OR('Full menu'!AJ57="PCB",'Full menu'!AJ57="AERF",'Full menu'!AJ57="UD"),"inter",IF(OR('Full menu'!AJ57="ACB",'Full menu'!AJ57="LCERT",'Full menu'!AJ57="LERT",'Full menu'!AJ57="FCERT",'Full menu'!AJ57="FCMT",'Full menu'!AJ57="LCMT",'Full menu'!AJ57="LMT",'Full menu'!AJ57="LCIT",'Full menu'!AJ57="FCIT",'Full menu'!AJ57="LIT",'Full menu'!AJ57="MwERT",'Full menu'!AJ57="ERwMT",'Full menu'!AJ57="M&amp;ERT",'Full menu'!AJ57="MwIT",'Full menu'!AJ57="IwMT",'Full menu'!AJ57="M&amp;IT",'Full menu'!AJ57="IwERT",'Full menu'!AJ57="ERwIT",'Full menu'!AJ57="I&amp;ERT",'Full menu'!AJ57="ER&amp;M&amp;IT",'Full menu'!AJ57="LSD"),"subst",IF(OR('Full menu'!AJ57="FERT",'Full menu'!AJ57="FMT",'Full menu'!AJ57="FIT",'Full menu'!AJ57="WSD"),"intens",""))))</f>
        <v>subst</v>
      </c>
      <c r="AK57" s="4" t="str">
        <f>IF(OR('Full menu'!AK57="MDC",'Full menu'!AK57="PERF"),"rude",IF(OR('Full menu'!AK57="PCB",'Full menu'!AK57="AERF",'Full menu'!AK57="UD"),"inter",IF(OR('Full menu'!AK57="ACB",'Full menu'!AK57="LCERT",'Full menu'!AK57="LERT",'Full menu'!AK57="FCERT",'Full menu'!AK57="FCMT",'Full menu'!AK57="LCMT",'Full menu'!AK57="LMT",'Full menu'!AK57="LCIT",'Full menu'!AK57="FCIT",'Full menu'!AK57="LIT",'Full menu'!AK57="MwERT",'Full menu'!AK57="ERwMT",'Full menu'!AK57="M&amp;ERT",'Full menu'!AK57="MwIT",'Full menu'!AK57="IwMT",'Full menu'!AK57="M&amp;IT",'Full menu'!AK57="IwERT",'Full menu'!AK57="ERwIT",'Full menu'!AK57="I&amp;ERT",'Full menu'!AK57="ER&amp;M&amp;IT",'Full menu'!AK57="LSD"),"subst",IF(OR('Full menu'!AK57="FERT",'Full menu'!AK57="FMT",'Full menu'!AK57="FIT",'Full menu'!AK57="WSD"),"intens",""))))</f>
        <v>subst</v>
      </c>
      <c r="AL57" s="4" t="str">
        <f>IF(OR('Full menu'!AL57="MDC",'Full menu'!AL57="PERF"),"rude",IF(OR('Full menu'!AL57="PCB",'Full menu'!AL57="AERF",'Full menu'!AL57="UD"),"inter",IF(OR('Full menu'!AL57="ACB",'Full menu'!AL57="LCERT",'Full menu'!AL57="LERT",'Full menu'!AL57="FCERT",'Full menu'!AL57="FCMT",'Full menu'!AL57="LCMT",'Full menu'!AL57="LMT",'Full menu'!AL57="LCIT",'Full menu'!AL57="FCIT",'Full menu'!AL57="LIT",'Full menu'!AL57="MwERT",'Full menu'!AL57="ERwMT",'Full menu'!AL57="M&amp;ERT",'Full menu'!AL57="MwIT",'Full menu'!AL57="IwMT",'Full menu'!AL57="M&amp;IT",'Full menu'!AL57="IwERT",'Full menu'!AL57="ERwIT",'Full menu'!AL57="I&amp;ERT",'Full menu'!AL57="ER&amp;M&amp;IT",'Full menu'!AL57="LSD"),"subst",IF(OR('Full menu'!AL57="FERT",'Full menu'!AL57="FMT",'Full menu'!AL57="FIT",'Full menu'!AL57="WSD"),"intens",""))))</f>
        <v>subst</v>
      </c>
      <c r="AM57" s="4" t="str">
        <f>IF(OR('Full menu'!AM57="MDC",'Full menu'!AM57="PERF"),"rude",IF(OR('Full menu'!AM57="PCB",'Full menu'!AM57="AERF",'Full menu'!AM57="UD"),"inter",IF(OR('Full menu'!AM57="ACB",'Full menu'!AM57="LCERT",'Full menu'!AM57="LERT",'Full menu'!AM57="FCERT",'Full menu'!AM57="FCMT",'Full menu'!AM57="LCMT",'Full menu'!AM57="LMT",'Full menu'!AM57="LCIT",'Full menu'!AM57="FCIT",'Full menu'!AM57="LIT",'Full menu'!AM57="MwERT",'Full menu'!AM57="ERwMT",'Full menu'!AM57="M&amp;ERT",'Full menu'!AM57="MwIT",'Full menu'!AM57="IwMT",'Full menu'!AM57="M&amp;IT",'Full menu'!AM57="IwERT",'Full menu'!AM57="ERwIT",'Full menu'!AM57="I&amp;ERT",'Full menu'!AM57="ER&amp;M&amp;IT",'Full menu'!AM57="LSD"),"subst",IF(OR('Full menu'!AM57="FERT",'Full menu'!AM57="FMT",'Full menu'!AM57="FIT",'Full menu'!AM57="WSD"),"intens",""))))</f>
        <v>subst</v>
      </c>
      <c r="AN57" s="4" t="str">
        <f>IF(OR('Full menu'!AN57="MDC",'Full menu'!AN57="PERF"),"rude",IF(OR('Full menu'!AN57="PCB",'Full menu'!AN57="AERF",'Full menu'!AN57="UD"),"inter",IF(OR('Full menu'!AN57="ACB",'Full menu'!AN57="LCERT",'Full menu'!AN57="LERT",'Full menu'!AN57="FCERT",'Full menu'!AN57="FCMT",'Full menu'!AN57="LCMT",'Full menu'!AN57="LMT",'Full menu'!AN57="LCIT",'Full menu'!AN57="FCIT",'Full menu'!AN57="LIT",'Full menu'!AN57="MwERT",'Full menu'!AN57="ERwMT",'Full menu'!AN57="M&amp;ERT",'Full menu'!AN57="MwIT",'Full menu'!AN57="IwMT",'Full menu'!AN57="M&amp;IT",'Full menu'!AN57="IwERT",'Full menu'!AN57="ERwIT",'Full menu'!AN57="I&amp;ERT",'Full menu'!AN57="ER&amp;M&amp;IT",'Full menu'!AN57="LSD"),"subst",IF(OR('Full menu'!AN57="FERT",'Full menu'!AN57="FMT",'Full menu'!AN57="FIT",'Full menu'!AN57="WSD"),"intens",""))))</f>
        <v>subst</v>
      </c>
      <c r="AO57" s="4" t="str">
        <f>IF(OR('Full menu'!AO57="MDC",'Full menu'!AO57="PERF"),"rude",IF(OR('Full menu'!AO57="PCB",'Full menu'!AO57="AERF",'Full menu'!AO57="UD"),"inter",IF(OR('Full menu'!AO57="ACB",'Full menu'!AO57="LCERT",'Full menu'!AO57="LERT",'Full menu'!AO57="FCERT",'Full menu'!AO57="FCMT",'Full menu'!AO57="LCMT",'Full menu'!AO57="LMT",'Full menu'!AO57="LCIT",'Full menu'!AO57="FCIT",'Full menu'!AO57="LIT",'Full menu'!AO57="MwERT",'Full menu'!AO57="ERwMT",'Full menu'!AO57="M&amp;ERT",'Full menu'!AO57="MwIT",'Full menu'!AO57="IwMT",'Full menu'!AO57="M&amp;IT",'Full menu'!AO57="IwERT",'Full menu'!AO57="ERwIT",'Full menu'!AO57="I&amp;ERT",'Full menu'!AO57="ER&amp;M&amp;IT",'Full menu'!AO57="LSD"),"subst",IF(OR('Full menu'!AO57="FERT",'Full menu'!AO57="FMT",'Full menu'!AO57="FIT",'Full menu'!AO57="WSD"),"intens",""))))</f>
        <v>subst</v>
      </c>
      <c r="AP57" s="4" t="str">
        <f>IF(OR('Full menu'!AP57="MDC",'Full menu'!AP57="PERF"),"rude",IF(OR('Full menu'!AP57="PCB",'Full menu'!AP57="AERF",'Full menu'!AP57="UD"),"inter",IF(OR('Full menu'!AP57="ACB",'Full menu'!AP57="LCERT",'Full menu'!AP57="LERT",'Full menu'!AP57="FCERT",'Full menu'!AP57="FCMT",'Full menu'!AP57="LCMT",'Full menu'!AP57="LMT",'Full menu'!AP57="LCIT",'Full menu'!AP57="FCIT",'Full menu'!AP57="LIT",'Full menu'!AP57="MwERT",'Full menu'!AP57="ERwMT",'Full menu'!AP57="M&amp;ERT",'Full menu'!AP57="MwIT",'Full menu'!AP57="IwMT",'Full menu'!AP57="M&amp;IT",'Full menu'!AP57="IwERT",'Full menu'!AP57="ERwIT",'Full menu'!AP57="I&amp;ERT",'Full menu'!AP57="ER&amp;M&amp;IT",'Full menu'!AP57="LSD"),"subst",IF(OR('Full menu'!AP57="FERT",'Full menu'!AP57="FMT",'Full menu'!AP57="FIT",'Full menu'!AP57="WSD"),"intens",""))))</f>
        <v>subst</v>
      </c>
      <c r="AQ57" s="4" t="str">
        <f>IF(OR('Full menu'!AQ57="MDC",'Full menu'!AQ57="PERF"),"rude",IF(OR('Full menu'!AQ57="PCB",'Full menu'!AQ57="AERF",'Full menu'!AQ57="UD"),"inter",IF(OR('Full menu'!AQ57="ACB",'Full menu'!AQ57="LCERT",'Full menu'!AQ57="LERT",'Full menu'!AQ57="FCERT",'Full menu'!AQ57="FCMT",'Full menu'!AQ57="LCMT",'Full menu'!AQ57="LMT",'Full menu'!AQ57="LCIT",'Full menu'!AQ57="FCIT",'Full menu'!AQ57="LIT",'Full menu'!AQ57="MwERT",'Full menu'!AQ57="ERwMT",'Full menu'!AQ57="M&amp;ERT",'Full menu'!AQ57="MwIT",'Full menu'!AQ57="IwMT",'Full menu'!AQ57="M&amp;IT",'Full menu'!AQ57="IwERT",'Full menu'!AQ57="ERwIT",'Full menu'!AQ57="I&amp;ERT",'Full menu'!AQ57="ER&amp;M&amp;IT",'Full menu'!AQ57="LSD"),"subst",IF(OR('Full menu'!AQ57="FERT",'Full menu'!AQ57="FMT",'Full menu'!AQ57="FIT",'Full menu'!AQ57="WSD"),"intens",""))))</f>
        <v>subst</v>
      </c>
      <c r="AR57" s="4" t="str">
        <f>IF(OR('Full menu'!AR57="MDC",'Full menu'!AR57="PERF"),"rude",IF(OR('Full menu'!AR57="PCB",'Full menu'!AR57="AERF",'Full menu'!AR57="UD"),"inter",IF(OR('Full menu'!AR57="ACB",'Full menu'!AR57="LCERT",'Full menu'!AR57="LERT",'Full menu'!AR57="FCERT",'Full menu'!AR57="FCMT",'Full menu'!AR57="LCMT",'Full menu'!AR57="LMT",'Full menu'!AR57="LCIT",'Full menu'!AR57="FCIT",'Full menu'!AR57="LIT",'Full menu'!AR57="MwERT",'Full menu'!AR57="ERwMT",'Full menu'!AR57="M&amp;ERT",'Full menu'!AR57="MwIT",'Full menu'!AR57="IwMT",'Full menu'!AR57="M&amp;IT",'Full menu'!AR57="IwERT",'Full menu'!AR57="ERwIT",'Full menu'!AR57="I&amp;ERT",'Full menu'!AR57="ER&amp;M&amp;IT",'Full menu'!AR57="LSD"),"subst",IF(OR('Full menu'!AR57="FERT",'Full menu'!AR57="FMT",'Full menu'!AR57="FIT",'Full menu'!AR57="WSD"),"intens",""))))</f>
        <v>subst</v>
      </c>
      <c r="AS57" s="4" t="str">
        <f>IF(OR('Full menu'!AS57="MDC",'Full menu'!AS57="PERF"),"rude",IF(OR('Full menu'!AS57="PCB",'Full menu'!AS57="AERF",'Full menu'!AS57="UD"),"inter",IF(OR('Full menu'!AS57="ACB",'Full menu'!AS57="LCERT",'Full menu'!AS57="LERT",'Full menu'!AS57="FCERT",'Full menu'!AS57="FCMT",'Full menu'!AS57="LCMT",'Full menu'!AS57="LMT",'Full menu'!AS57="LCIT",'Full menu'!AS57="FCIT",'Full menu'!AS57="LIT",'Full menu'!AS57="MwERT",'Full menu'!AS57="ERwMT",'Full menu'!AS57="M&amp;ERT",'Full menu'!AS57="MwIT",'Full menu'!AS57="IwMT",'Full menu'!AS57="M&amp;IT",'Full menu'!AS57="IwERT",'Full menu'!AS57="ERwIT",'Full menu'!AS57="I&amp;ERT",'Full menu'!AS57="ER&amp;M&amp;IT",'Full menu'!AS57="LSD"),"subst",IF(OR('Full menu'!AS57="FERT",'Full menu'!AS57="FMT",'Full menu'!AS57="FIT",'Full menu'!AS57="WSD"),"intens",""))))</f>
        <v>subst</v>
      </c>
    </row>
    <row r="58" spans="1:45" x14ac:dyDescent="0.2">
      <c r="A58" s="4" t="s">
        <v>80</v>
      </c>
      <c r="B58" s="4" t="str">
        <f>IF(OR('Full menu'!B58="MDC",'Full menu'!B58="PERF"),"basic",IF(OR('Full menu'!B58="PCB",'Full menu'!B58="AERF",'Full menu'!B58="UD"),"inter1",IF(OR('Full menu'!B58="ACB",'Full menu'!B58="LCERT",'Full menu'!B58="LERT",'Full menu'!B58="FCERT",'Full menu'!B58="FCMT",'Full menu'!B58="LCMT",'Full menu'!B58="LMT",'Full menu'!B58="LCIT",'Full menu'!B58="FCIT",'Full menu'!B58="LIT",'Full menu'!B58="MwERT",'Full menu'!B58="ERwMT",'Full menu'!B58="M&amp;ERT",'Full menu'!B58="MwIT",'Full menu'!B58="IwMT",'Full menu'!B58="M&amp;IT",'Full menu'!B58="IwERT",'Full menu'!B58="ERwIT",'Full menu'!B58="I&amp;ERT",'Full menu'!B58="ER&amp;M&amp;IT",'Full menu'!B58="LSD"),"inter2",IF(OR('Full menu'!B58="FERT",'Full menu'!B58="FMT",'Full menu'!B58="FIT",'Full menu'!B58="WSD"),"devel",""))))</f>
        <v/>
      </c>
      <c r="C58" s="4" t="str">
        <f>IF(OR('Full menu'!C58="MDC",'Full menu'!C58="PERF"),"basic",IF(OR('Full menu'!C58="PCB",'Full menu'!C58="AERF",'Full menu'!C58="UD"),"inter1",IF(OR('Full menu'!C58="ACB",'Full menu'!C58="LCERT",'Full menu'!C58="LERT",'Full menu'!C58="FCERT",'Full menu'!C58="FCMT",'Full menu'!C58="LCMT",'Full menu'!C58="LMT",'Full menu'!C58="LCIT",'Full menu'!C58="FCIT",'Full menu'!C58="LIT",'Full menu'!C58="MwERT",'Full menu'!C58="ERwMT",'Full menu'!C58="M&amp;ERT",'Full menu'!C58="MwIT",'Full menu'!C58="IwMT",'Full menu'!C58="M&amp;IT",'Full menu'!C58="IwERT",'Full menu'!C58="ERwIT",'Full menu'!C58="I&amp;ERT",'Full menu'!C58="ER&amp;M&amp;IT",'Full menu'!C58="LSD"),"inter2",IF(OR('Full menu'!C58="FERT",'Full menu'!C58="FMT",'Full menu'!C58="FIT",'Full menu'!C58="WSD"),"devel",""))))</f>
        <v/>
      </c>
      <c r="D58" s="4" t="str">
        <f>IF(OR('Full menu'!D58="MDC",'Full menu'!D58="PERF"),"basic",IF(OR('Full menu'!D58="PCB",'Full menu'!D58="AERF",'Full menu'!D58="UD"),"inter1",IF(OR('Full menu'!D58="ACB",'Full menu'!D58="LCERT",'Full menu'!D58="LERT",'Full menu'!D58="FCERT",'Full menu'!D58="FCMT",'Full menu'!D58="LCMT",'Full menu'!D58="LMT",'Full menu'!D58="LCIT",'Full menu'!D58="FCIT",'Full menu'!D58="LIT",'Full menu'!D58="MwERT",'Full menu'!D58="ERwMT",'Full menu'!D58="M&amp;ERT",'Full menu'!D58="MwIT",'Full menu'!D58="IwMT",'Full menu'!D58="M&amp;IT",'Full menu'!D58="IwERT",'Full menu'!D58="ERwIT",'Full menu'!D58="I&amp;ERT",'Full menu'!D58="ER&amp;M&amp;IT",'Full menu'!D58="LSD"),"inter2",IF(OR('Full menu'!D58="FERT",'Full menu'!D58="FMT",'Full menu'!D58="FIT",'Full menu'!D58="WSD"),"devel",""))))</f>
        <v/>
      </c>
      <c r="E58" s="4" t="str">
        <f>IF(OR('Full menu'!E58="MDC",'Full menu'!E58="PERF"),"basic",IF(OR('Full menu'!E58="PCB",'Full menu'!E58="AERF",'Full menu'!E58="UD"),"inter1",IF(OR('Full menu'!E58="ACB",'Full menu'!E58="LCERT",'Full menu'!E58="LERT",'Full menu'!E58="FCERT",'Full menu'!E58="FCMT",'Full menu'!E58="LCMT",'Full menu'!E58="LMT",'Full menu'!E58="LCIT",'Full menu'!E58="FCIT",'Full menu'!E58="LIT",'Full menu'!E58="MwERT",'Full menu'!E58="ERwMT",'Full menu'!E58="M&amp;ERT",'Full menu'!E58="MwIT",'Full menu'!E58="IwMT",'Full menu'!E58="M&amp;IT",'Full menu'!E58="IwERT",'Full menu'!E58="ERwIT",'Full menu'!E58="I&amp;ERT",'Full menu'!E58="ER&amp;M&amp;IT",'Full menu'!E58="LSD"),"inter2",IF(OR('Full menu'!E58="FERT",'Full menu'!E58="FMT",'Full menu'!E58="FIT",'Full menu'!E58="WSD"),"devel",""))))</f>
        <v/>
      </c>
      <c r="F58" s="4" t="str">
        <f>IF(OR('Full menu'!F58="MDC",'Full menu'!F58="PERF"),"basic",IF(OR('Full menu'!F58="PCB",'Full menu'!F58="AERF",'Full menu'!F58="UD"),"inter1",IF(OR('Full menu'!F58="ACB",'Full menu'!F58="LCERT",'Full menu'!F58="LERT",'Full menu'!F58="FCERT",'Full menu'!F58="FCMT",'Full menu'!F58="LCMT",'Full menu'!F58="LMT",'Full menu'!F58="LCIT",'Full menu'!F58="FCIT",'Full menu'!F58="LIT",'Full menu'!F58="MwERT",'Full menu'!F58="ERwMT",'Full menu'!F58="M&amp;ERT",'Full menu'!F58="MwIT",'Full menu'!F58="IwMT",'Full menu'!F58="M&amp;IT",'Full menu'!F58="IwERT",'Full menu'!F58="ERwIT",'Full menu'!F58="I&amp;ERT",'Full menu'!F58="ER&amp;M&amp;IT",'Full menu'!F58="LSD"),"inter2",IF(OR('Full menu'!F58="FERT",'Full menu'!F58="FMT",'Full menu'!F58="FIT",'Full menu'!F58="WSD"),"devel",""))))</f>
        <v/>
      </c>
      <c r="G58" s="4" t="str">
        <f>IF(OR('Full menu'!G58="MDC",'Full menu'!G58="PERF"),"basic",IF(OR('Full menu'!G58="PCB",'Full menu'!G58="AERF",'Full menu'!G58="UD"),"inter1",IF(OR('Full menu'!G58="ACB",'Full menu'!G58="LCERT",'Full menu'!G58="LERT",'Full menu'!G58="FCERT",'Full menu'!G58="FCMT",'Full menu'!G58="LCMT",'Full menu'!G58="LMT",'Full menu'!G58="LCIT",'Full menu'!G58="FCIT",'Full menu'!G58="LIT",'Full menu'!G58="MwERT",'Full menu'!G58="ERwMT",'Full menu'!G58="M&amp;ERT",'Full menu'!G58="MwIT",'Full menu'!G58="IwMT",'Full menu'!G58="M&amp;IT",'Full menu'!G58="IwERT",'Full menu'!G58="ERwIT",'Full menu'!G58="I&amp;ERT",'Full menu'!G58="ER&amp;M&amp;IT",'Full menu'!G58="LSD"),"inter2",IF(OR('Full menu'!G58="FERT",'Full menu'!G58="FMT",'Full menu'!G58="FIT",'Full menu'!G58="WSD"),"devel",""))))</f>
        <v/>
      </c>
      <c r="H58" s="4" t="str">
        <f>IF(OR('Full menu'!H58="MDC",'Full menu'!H58="PERF"),"basic",IF(OR('Full menu'!H58="PCB",'Full menu'!H58="AERF",'Full menu'!H58="UD"),"inter1",IF(OR('Full menu'!H58="ACB",'Full menu'!H58="LCERT",'Full menu'!H58="LERT",'Full menu'!H58="FCERT",'Full menu'!H58="FCMT",'Full menu'!H58="LCMT",'Full menu'!H58="LMT",'Full menu'!H58="LCIT",'Full menu'!H58="FCIT",'Full menu'!H58="LIT",'Full menu'!H58="MwERT",'Full menu'!H58="ERwMT",'Full menu'!H58="M&amp;ERT",'Full menu'!H58="MwIT",'Full menu'!H58="IwMT",'Full menu'!H58="M&amp;IT",'Full menu'!H58="IwERT",'Full menu'!H58="ERwIT",'Full menu'!H58="I&amp;ERT",'Full menu'!H58="ER&amp;M&amp;IT",'Full menu'!H58="LSD"),"inter2",IF(OR('Full menu'!H58="FERT",'Full menu'!H58="FMT",'Full menu'!H58="FIT",'Full menu'!H58="WSD"),"devel",""))))</f>
        <v/>
      </c>
      <c r="I58" s="4" t="str">
        <f>IF(OR('Full menu'!I58="MDC",'Full menu'!I58="PERF"),"basic",IF(OR('Full menu'!I58="PCB",'Full menu'!I58="AERF",'Full menu'!I58="UD"),"inter1",IF(OR('Full menu'!I58="ACB",'Full menu'!I58="LCERT",'Full menu'!I58="LERT",'Full menu'!I58="FCERT",'Full menu'!I58="FCMT",'Full menu'!I58="LCMT",'Full menu'!I58="LMT",'Full menu'!I58="LCIT",'Full menu'!I58="FCIT",'Full menu'!I58="LIT",'Full menu'!I58="MwERT",'Full menu'!I58="ERwMT",'Full menu'!I58="M&amp;ERT",'Full menu'!I58="MwIT",'Full menu'!I58="IwMT",'Full menu'!I58="M&amp;IT",'Full menu'!I58="IwERT",'Full menu'!I58="ERwIT",'Full menu'!I58="I&amp;ERT",'Full menu'!I58="ER&amp;M&amp;IT",'Full menu'!I58="LSD"),"inter2",IF(OR('Full menu'!I58="FERT",'Full menu'!I58="FMT",'Full menu'!I58="FIT",'Full menu'!I58="WSD"),"devel",""))))</f>
        <v/>
      </c>
      <c r="J58" s="4" t="str">
        <f>IF(OR('Full menu'!J58="MDC",'Full menu'!J58="PERF"),"basic",IF(OR('Full menu'!J58="PCB",'Full menu'!J58="AERF",'Full menu'!J58="UD"),"inter1",IF(OR('Full menu'!J58="ACB",'Full menu'!J58="LCERT",'Full menu'!J58="LERT",'Full menu'!J58="FCERT",'Full menu'!J58="FCMT",'Full menu'!J58="LCMT",'Full menu'!J58="LMT",'Full menu'!J58="LCIT",'Full menu'!J58="FCIT",'Full menu'!J58="LIT",'Full menu'!J58="MwERT",'Full menu'!J58="ERwMT",'Full menu'!J58="M&amp;ERT",'Full menu'!J58="MwIT",'Full menu'!J58="IwMT",'Full menu'!J58="M&amp;IT",'Full menu'!J58="IwERT",'Full menu'!J58="ERwIT",'Full menu'!J58="I&amp;ERT",'Full menu'!J58="ER&amp;M&amp;IT",'Full menu'!J58="LSD"),"inter2",IF(OR('Full menu'!J58="FERT",'Full menu'!J58="FMT",'Full menu'!J58="FIT",'Full menu'!J58="WSD"),"devel",""))))</f>
        <v/>
      </c>
      <c r="K58" s="4" t="str">
        <f>IF(OR('Full menu'!K58="MDC",'Full menu'!K58="PERF"),"basic",IF(OR('Full menu'!K58="PCB",'Full menu'!K58="AERF",'Full menu'!K58="UD"),"inter1",IF(OR('Full menu'!K58="ACB",'Full menu'!K58="LCERT",'Full menu'!K58="LERT",'Full menu'!K58="FCERT",'Full menu'!K58="FCMT",'Full menu'!K58="LCMT",'Full menu'!K58="LMT",'Full menu'!K58="LCIT",'Full menu'!K58="FCIT",'Full menu'!K58="LIT",'Full menu'!K58="MwERT",'Full menu'!K58="ERwMT",'Full menu'!K58="M&amp;ERT",'Full menu'!K58="MwIT",'Full menu'!K58="IwMT",'Full menu'!K58="M&amp;IT",'Full menu'!K58="IwERT",'Full menu'!K58="ERwIT",'Full menu'!K58="I&amp;ERT",'Full menu'!K58="ER&amp;M&amp;IT",'Full menu'!K58="LSD"),"inter2",IF(OR('Full menu'!K58="FERT",'Full menu'!K58="FMT",'Full menu'!K58="FIT",'Full menu'!K58="WSD"),"devel",""))))</f>
        <v/>
      </c>
      <c r="L58" s="4" t="str">
        <f>IF(OR('Full menu'!L58="MDC",'Full menu'!L58="PERF"),"basic",IF(OR('Full menu'!L58="PCB",'Full menu'!L58="AERF",'Full menu'!L58="UD"),"inter1",IF(OR('Full menu'!L58="ACB",'Full menu'!L58="LCERT",'Full menu'!L58="LERT",'Full menu'!L58="FCERT",'Full menu'!L58="FCMT",'Full menu'!L58="LCMT",'Full menu'!L58="LMT",'Full menu'!L58="LCIT",'Full menu'!L58="FCIT",'Full menu'!L58="LIT",'Full menu'!L58="MwERT",'Full menu'!L58="ERwMT",'Full menu'!L58="M&amp;ERT",'Full menu'!L58="MwIT",'Full menu'!L58="IwMT",'Full menu'!L58="M&amp;IT",'Full menu'!L58="IwERT",'Full menu'!L58="ERwIT",'Full menu'!L58="I&amp;ERT",'Full menu'!L58="ER&amp;M&amp;IT",'Full menu'!L58="LSD"),"inter2",IF(OR('Full menu'!L58="FERT",'Full menu'!L58="FMT",'Full menu'!L58="FIT",'Full menu'!L58="WSD"),"devel",""))))</f>
        <v/>
      </c>
      <c r="M58" s="4" t="str">
        <f>IF(OR('Full menu'!M58="MDC",'Full menu'!M58="PERF"),"basic",IF(OR('Full menu'!M58="PCB",'Full menu'!M58="AERF",'Full menu'!M58="UD"),"inter1",IF(OR('Full menu'!M58="ACB",'Full menu'!M58="LCERT",'Full menu'!M58="LERT",'Full menu'!M58="FCERT",'Full menu'!M58="FCMT",'Full menu'!M58="LCMT",'Full menu'!M58="LMT",'Full menu'!M58="LCIT",'Full menu'!M58="FCIT",'Full menu'!M58="LIT",'Full menu'!M58="MwERT",'Full menu'!M58="ERwMT",'Full menu'!M58="M&amp;ERT",'Full menu'!M58="MwIT",'Full menu'!M58="IwMT",'Full menu'!M58="M&amp;IT",'Full menu'!M58="IwERT",'Full menu'!M58="ERwIT",'Full menu'!M58="I&amp;ERT",'Full menu'!M58="ER&amp;M&amp;IT",'Full menu'!M58="LSD"),"inter2",IF(OR('Full menu'!M58="FERT",'Full menu'!M58="FMT",'Full menu'!M58="FIT",'Full menu'!M58="WSD"),"devel",""))))</f>
        <v/>
      </c>
      <c r="N58" s="4" t="str">
        <f>IF(OR('Full menu'!N58="MDC",'Full menu'!N58="PERF"),"basic",IF(OR('Full menu'!N58="PCB",'Full menu'!N58="AERF",'Full menu'!N58="UD"),"inter1",IF(OR('Full menu'!N58="ACB",'Full menu'!N58="LCERT",'Full menu'!N58="LERT",'Full menu'!N58="FCERT",'Full menu'!N58="FCMT",'Full menu'!N58="LCMT",'Full menu'!N58="LMT",'Full menu'!N58="LCIT",'Full menu'!N58="FCIT",'Full menu'!N58="LIT",'Full menu'!N58="MwERT",'Full menu'!N58="ERwMT",'Full menu'!N58="M&amp;ERT",'Full menu'!N58="MwIT",'Full menu'!N58="IwMT",'Full menu'!N58="M&amp;IT",'Full menu'!N58="IwERT",'Full menu'!N58="ERwIT",'Full menu'!N58="I&amp;ERT",'Full menu'!N58="ER&amp;M&amp;IT",'Full menu'!N58="LSD"),"inter2",IF(OR('Full menu'!N58="FERT",'Full menu'!N58="FMT",'Full menu'!N58="FIT",'Full menu'!N58="WSD"),"devel",""))))</f>
        <v/>
      </c>
      <c r="O58" s="4" t="str">
        <f>IF(OR('Full menu'!O58="MDC",'Full menu'!O58="PERF"),"basic",IF(OR('Full menu'!O58="PCB",'Full menu'!O58="AERF",'Full menu'!O58="UD"),"inter1",IF(OR('Full menu'!O58="ACB",'Full menu'!O58="LCERT",'Full menu'!O58="LERT",'Full menu'!O58="FCERT",'Full menu'!O58="FCMT",'Full menu'!O58="LCMT",'Full menu'!O58="LMT",'Full menu'!O58="LCIT",'Full menu'!O58="FCIT",'Full menu'!O58="LIT",'Full menu'!O58="MwERT",'Full menu'!O58="ERwMT",'Full menu'!O58="M&amp;ERT",'Full menu'!O58="MwIT",'Full menu'!O58="IwMT",'Full menu'!O58="M&amp;IT",'Full menu'!O58="IwERT",'Full menu'!O58="ERwIT",'Full menu'!O58="I&amp;ERT",'Full menu'!O58="ER&amp;M&amp;IT",'Full menu'!O58="LSD"),"inter2",IF(OR('Full menu'!O58="FERT",'Full menu'!O58="FMT",'Full menu'!O58="FIT",'Full menu'!O58="WSD"),"devel",""))))</f>
        <v/>
      </c>
      <c r="P58" s="4" t="str">
        <f>IF(OR('Full menu'!P58="MDC",'Full menu'!P58="PERF"),"basic",IF(OR('Full menu'!P58="PCB",'Full menu'!P58="AERF",'Full menu'!P58="UD"),"inter1",IF(OR('Full menu'!P58="ACB",'Full menu'!P58="LCERT",'Full menu'!P58="LERT",'Full menu'!P58="FCERT",'Full menu'!P58="FCMT",'Full menu'!P58="LCMT",'Full menu'!P58="LMT",'Full menu'!P58="LCIT",'Full menu'!P58="FCIT",'Full menu'!P58="LIT",'Full menu'!P58="MwERT",'Full menu'!P58="ERwMT",'Full menu'!P58="M&amp;ERT",'Full menu'!P58="MwIT",'Full menu'!P58="IwMT",'Full menu'!P58="M&amp;IT",'Full menu'!P58="IwERT",'Full menu'!P58="ERwIT",'Full menu'!P58="I&amp;ERT",'Full menu'!P58="ER&amp;M&amp;IT",'Full menu'!P58="LSD"),"inter2",IF(OR('Full menu'!P58="FERT",'Full menu'!P58="FMT",'Full menu'!P58="FIT",'Full menu'!P58="WSD"),"devel",""))))</f>
        <v/>
      </c>
      <c r="Q58" s="4" t="str">
        <f>IF(OR('Full menu'!Q58="MDC",'Full menu'!Q58="PERF"),"basic",IF(OR('Full menu'!Q58="PCB",'Full menu'!Q58="AERF",'Full menu'!Q58="UD"),"inter1",IF(OR('Full menu'!Q58="ACB",'Full menu'!Q58="LCERT",'Full menu'!Q58="LERT",'Full menu'!Q58="FCERT",'Full menu'!Q58="FCMT",'Full menu'!Q58="LCMT",'Full menu'!Q58="LMT",'Full menu'!Q58="LCIT",'Full menu'!Q58="FCIT",'Full menu'!Q58="LIT",'Full menu'!Q58="MwERT",'Full menu'!Q58="ERwMT",'Full menu'!Q58="M&amp;ERT",'Full menu'!Q58="MwIT",'Full menu'!Q58="IwMT",'Full menu'!Q58="M&amp;IT",'Full menu'!Q58="IwERT",'Full menu'!Q58="ERwIT",'Full menu'!Q58="I&amp;ERT",'Full menu'!Q58="ER&amp;M&amp;IT",'Full menu'!Q58="LSD"),"inter2",IF(OR('Full menu'!Q58="FERT",'Full menu'!Q58="FMT",'Full menu'!Q58="FIT",'Full menu'!Q58="WSD"),"devel",""))))</f>
        <v/>
      </c>
      <c r="R58" s="4" t="str">
        <f>IF(OR('Full menu'!R58="MDC",'Full menu'!R58="PERF"),"basic",IF(OR('Full menu'!R58="PCB",'Full menu'!R58="AERF",'Full menu'!R58="UD"),"inter1",IF(OR('Full menu'!R58="ACB",'Full menu'!R58="LCERT",'Full menu'!R58="LERT",'Full menu'!R58="FCERT",'Full menu'!R58="FCMT",'Full menu'!R58="LCMT",'Full menu'!R58="LMT",'Full menu'!R58="LCIT",'Full menu'!R58="FCIT",'Full menu'!R58="LIT",'Full menu'!R58="MwERT",'Full menu'!R58="ERwMT",'Full menu'!R58="M&amp;ERT",'Full menu'!R58="MwIT",'Full menu'!R58="IwMT",'Full menu'!R58="M&amp;IT",'Full menu'!R58="IwERT",'Full menu'!R58="ERwIT",'Full menu'!R58="I&amp;ERT",'Full menu'!R58="ER&amp;M&amp;IT",'Full menu'!R58="LSD"),"inter2",IF(OR('Full menu'!R58="FERT",'Full menu'!R58="FMT",'Full menu'!R58="FIT",'Full menu'!R58="WSD"),"devel",""))))</f>
        <v/>
      </c>
      <c r="S58" s="4" t="str">
        <f>IF(OR('Full menu'!S58="MDC",'Full menu'!S58="PERF"),"basic",IF(OR('Full menu'!S58="PCB",'Full menu'!S58="AERF",'Full menu'!S58="UD"),"inter1",IF(OR('Full menu'!S58="ACB",'Full menu'!S58="LCERT",'Full menu'!S58="LERT",'Full menu'!S58="FCERT",'Full menu'!S58="FCMT",'Full menu'!S58="LCMT",'Full menu'!S58="LMT",'Full menu'!S58="LCIT",'Full menu'!S58="FCIT",'Full menu'!S58="LIT",'Full menu'!S58="MwERT",'Full menu'!S58="ERwMT",'Full menu'!S58="M&amp;ERT",'Full menu'!S58="MwIT",'Full menu'!S58="IwMT",'Full menu'!S58="M&amp;IT",'Full menu'!S58="IwERT",'Full menu'!S58="ERwIT",'Full menu'!S58="I&amp;ERT",'Full menu'!S58="ER&amp;M&amp;IT",'Full menu'!S58="LSD"),"inter2",IF(OR('Full menu'!S58="FERT",'Full menu'!S58="FMT",'Full menu'!S58="FIT",'Full menu'!S58="WSD"),"devel",""))))</f>
        <v/>
      </c>
      <c r="T58" s="4" t="str">
        <f>IF(OR('Full menu'!T58="MDC",'Full menu'!T58="PERF"),"basic",IF(OR('Full menu'!T58="PCB",'Full menu'!T58="AERF",'Full menu'!T58="UD"),"inter1",IF(OR('Full menu'!T58="ACB",'Full menu'!T58="LCERT",'Full menu'!T58="LERT",'Full menu'!T58="FCERT",'Full menu'!T58="FCMT",'Full menu'!T58="LCMT",'Full menu'!T58="LMT",'Full menu'!T58="LCIT",'Full menu'!T58="FCIT",'Full menu'!T58="LIT",'Full menu'!T58="MwERT",'Full menu'!T58="ERwMT",'Full menu'!T58="M&amp;ERT",'Full menu'!T58="MwIT",'Full menu'!T58="IwMT",'Full menu'!T58="M&amp;IT",'Full menu'!T58="IwERT",'Full menu'!T58="ERwIT",'Full menu'!T58="I&amp;ERT",'Full menu'!T58="ER&amp;M&amp;IT",'Full menu'!T58="LSD"),"inter2",IF(OR('Full menu'!T58="FERT",'Full menu'!T58="FMT",'Full menu'!T58="FIT",'Full menu'!T58="WSD"),"devel",""))))</f>
        <v/>
      </c>
      <c r="U58" s="4" t="str">
        <f>IF(OR('Full menu'!U58="MDC",'Full menu'!U58="PERF"),"rude",IF(OR('Full menu'!U58="PCB",'Full menu'!U58="AERF",'Full menu'!U58="UD"),"inter",IF(OR('Full menu'!U58="ACB",'Full menu'!U58="LCERT",'Full menu'!U58="LERT",'Full menu'!U58="FCERT",'Full menu'!U58="FCMT",'Full menu'!U58="LCMT",'Full menu'!U58="LMT",'Full menu'!U58="LCIT",'Full menu'!U58="FCIT",'Full menu'!U58="LIT",'Full menu'!U58="MwERT",'Full menu'!U58="ERwMT",'Full menu'!U58="M&amp;ERT",'Full menu'!U58="MwIT",'Full menu'!U58="IwMT",'Full menu'!U58="M&amp;IT",'Full menu'!U58="IwERT",'Full menu'!U58="ERwIT",'Full menu'!U58="I&amp;ERT",'Full menu'!U58="ER&amp;M&amp;IT",'Full menu'!U58="LSD"),"subst",IF(OR('Full menu'!U58="FERT",'Full menu'!U58="FMT",'Full menu'!U58="FIT",'Full menu'!U58="WSD"),"intens",""))))</f>
        <v>inter</v>
      </c>
      <c r="V58" s="4" t="str">
        <f>IF(OR('Full menu'!V58="MDC",'Full menu'!V58="PERF"),"rude",IF(OR('Full menu'!V58="PCB",'Full menu'!V58="AERF",'Full menu'!V58="UD"),"inter",IF(OR('Full menu'!V58="ACB",'Full menu'!V58="LCERT",'Full menu'!V58="LERT",'Full menu'!V58="FCERT",'Full menu'!V58="FCMT",'Full menu'!V58="LCMT",'Full menu'!V58="LMT",'Full menu'!V58="LCIT",'Full menu'!V58="FCIT",'Full menu'!V58="LIT",'Full menu'!V58="MwERT",'Full menu'!V58="ERwMT",'Full menu'!V58="M&amp;ERT",'Full menu'!V58="MwIT",'Full menu'!V58="IwMT",'Full menu'!V58="M&amp;IT",'Full menu'!V58="IwERT",'Full menu'!V58="ERwIT",'Full menu'!V58="I&amp;ERT",'Full menu'!V58="ER&amp;M&amp;IT",'Full menu'!V58="LSD"),"subst",IF(OR('Full menu'!V58="FERT",'Full menu'!V58="FMT",'Full menu'!V58="FIT",'Full menu'!V58="WSD"),"intens",""))))</f>
        <v>inter</v>
      </c>
      <c r="W58" s="4" t="str">
        <f>IF(OR('Full menu'!W58="MDC",'Full menu'!W58="PERF"),"rude",IF(OR('Full menu'!W58="PCB",'Full menu'!W58="AERF",'Full menu'!W58="UD"),"inter",IF(OR('Full menu'!W58="ACB",'Full menu'!W58="LCERT",'Full menu'!W58="LERT",'Full menu'!W58="FCERT",'Full menu'!W58="FCMT",'Full menu'!W58="LCMT",'Full menu'!W58="LMT",'Full menu'!W58="LCIT",'Full menu'!W58="FCIT",'Full menu'!W58="LIT",'Full menu'!W58="MwERT",'Full menu'!W58="ERwMT",'Full menu'!W58="M&amp;ERT",'Full menu'!W58="MwIT",'Full menu'!W58="IwMT",'Full menu'!W58="M&amp;IT",'Full menu'!W58="IwERT",'Full menu'!W58="ERwIT",'Full menu'!W58="I&amp;ERT",'Full menu'!W58="ER&amp;M&amp;IT",'Full menu'!W58="LSD"),"subst",IF(OR('Full menu'!W58="FERT",'Full menu'!W58="FMT",'Full menu'!W58="FIT",'Full menu'!W58="WSD"),"intens",""))))</f>
        <v>inter</v>
      </c>
      <c r="X58" s="4" t="str">
        <f>IF(OR('Full menu'!X58="MDC",'Full menu'!X58="PERF"),"rude",IF(OR('Full menu'!X58="PCB",'Full menu'!X58="AERF",'Full menu'!X58="UD"),"inter",IF(OR('Full menu'!X58="ACB",'Full menu'!X58="LCERT",'Full menu'!X58="LERT",'Full menu'!X58="FCERT",'Full menu'!X58="FCMT",'Full menu'!X58="LCMT",'Full menu'!X58="LMT",'Full menu'!X58="LCIT",'Full menu'!X58="FCIT",'Full menu'!X58="LIT",'Full menu'!X58="MwERT",'Full menu'!X58="ERwMT",'Full menu'!X58="M&amp;ERT",'Full menu'!X58="MwIT",'Full menu'!X58="IwMT",'Full menu'!X58="M&amp;IT",'Full menu'!X58="IwERT",'Full menu'!X58="ERwIT",'Full menu'!X58="I&amp;ERT",'Full menu'!X58="ER&amp;M&amp;IT",'Full menu'!X58="LSD"),"subst",IF(OR('Full menu'!X58="FERT",'Full menu'!X58="FMT",'Full menu'!X58="FIT",'Full menu'!X58="WSD"),"intens",""))))</f>
        <v>subst</v>
      </c>
      <c r="Y58" s="4" t="str">
        <f>IF(OR('Full menu'!Y58="MDC",'Full menu'!Y58="PERF"),"rude",IF(OR('Full menu'!Y58="PCB",'Full menu'!Y58="AERF",'Full menu'!Y58="UD"),"inter",IF(OR('Full menu'!Y58="ACB",'Full menu'!Y58="LCERT",'Full menu'!Y58="LERT",'Full menu'!Y58="FCERT",'Full menu'!Y58="FCMT",'Full menu'!Y58="LCMT",'Full menu'!Y58="LMT",'Full menu'!Y58="LCIT",'Full menu'!Y58="FCIT",'Full menu'!Y58="LIT",'Full menu'!Y58="MwERT",'Full menu'!Y58="ERwMT",'Full menu'!Y58="M&amp;ERT",'Full menu'!Y58="MwIT",'Full menu'!Y58="IwMT",'Full menu'!Y58="M&amp;IT",'Full menu'!Y58="IwERT",'Full menu'!Y58="ERwIT",'Full menu'!Y58="I&amp;ERT",'Full menu'!Y58="ER&amp;M&amp;IT",'Full menu'!Y58="LSD"),"subst",IF(OR('Full menu'!Y58="FERT",'Full menu'!Y58="FMT",'Full menu'!Y58="FIT",'Full menu'!Y58="WSD"),"intens",""))))</f>
        <v>subst</v>
      </c>
      <c r="Z58" s="4" t="str">
        <f>IF(OR('Full menu'!Z58="MDC",'Full menu'!Z58="PERF"),"rude",IF(OR('Full menu'!Z58="PCB",'Full menu'!Z58="AERF",'Full menu'!Z58="UD"),"inter",IF(OR('Full menu'!Z58="ACB",'Full menu'!Z58="LCERT",'Full menu'!Z58="LERT",'Full menu'!Z58="FCERT",'Full menu'!Z58="FCMT",'Full menu'!Z58="LCMT",'Full menu'!Z58="LMT",'Full menu'!Z58="LCIT",'Full menu'!Z58="FCIT",'Full menu'!Z58="LIT",'Full menu'!Z58="MwERT",'Full menu'!Z58="ERwMT",'Full menu'!Z58="M&amp;ERT",'Full menu'!Z58="MwIT",'Full menu'!Z58="IwMT",'Full menu'!Z58="M&amp;IT",'Full menu'!Z58="IwERT",'Full menu'!Z58="ERwIT",'Full menu'!Z58="I&amp;ERT",'Full menu'!Z58="ER&amp;M&amp;IT",'Full menu'!Z58="LSD"),"subst",IF(OR('Full menu'!Z58="FERT",'Full menu'!Z58="FMT",'Full menu'!Z58="FIT",'Full menu'!Z58="WSD"),"intens",""))))</f>
        <v>subst</v>
      </c>
      <c r="AA58" s="4" t="str">
        <f>IF(OR('Full menu'!AA58="MDC",'Full menu'!AA58="PERF"),"rude",IF(OR('Full menu'!AA58="PCB",'Full menu'!AA58="AERF",'Full menu'!AA58="UD"),"inter",IF(OR('Full menu'!AA58="ACB",'Full menu'!AA58="LCERT",'Full menu'!AA58="LERT",'Full menu'!AA58="FCERT",'Full menu'!AA58="FCMT",'Full menu'!AA58="LCMT",'Full menu'!AA58="LMT",'Full menu'!AA58="LCIT",'Full menu'!AA58="FCIT",'Full menu'!AA58="LIT",'Full menu'!AA58="MwERT",'Full menu'!AA58="ERwMT",'Full menu'!AA58="M&amp;ERT",'Full menu'!AA58="MwIT",'Full menu'!AA58="IwMT",'Full menu'!AA58="M&amp;IT",'Full menu'!AA58="IwERT",'Full menu'!AA58="ERwIT",'Full menu'!AA58="I&amp;ERT",'Full menu'!AA58="ER&amp;M&amp;IT",'Full menu'!AA58="LSD"),"subst",IF(OR('Full menu'!AA58="FERT",'Full menu'!AA58="FMT",'Full menu'!AA58="FIT",'Full menu'!AA58="WSD"),"intens",""))))</f>
        <v>subst</v>
      </c>
      <c r="AB58" s="4" t="str">
        <f>IF(OR('Full menu'!AB58="MDC",'Full menu'!AB58="PERF"),"rude",IF(OR('Full menu'!AB58="PCB",'Full menu'!AB58="AERF",'Full menu'!AB58="UD"),"inter",IF(OR('Full menu'!AB58="ACB",'Full menu'!AB58="LCERT",'Full menu'!AB58="LERT",'Full menu'!AB58="FCERT",'Full menu'!AB58="FCMT",'Full menu'!AB58="LCMT",'Full menu'!AB58="LMT",'Full menu'!AB58="LCIT",'Full menu'!AB58="FCIT",'Full menu'!AB58="LIT",'Full menu'!AB58="MwERT",'Full menu'!AB58="ERwMT",'Full menu'!AB58="M&amp;ERT",'Full menu'!AB58="MwIT",'Full menu'!AB58="IwMT",'Full menu'!AB58="M&amp;IT",'Full menu'!AB58="IwERT",'Full menu'!AB58="ERwIT",'Full menu'!AB58="I&amp;ERT",'Full menu'!AB58="ER&amp;M&amp;IT",'Full menu'!AB58="LSD"),"subst",IF(OR('Full menu'!AB58="FERT",'Full menu'!AB58="FMT",'Full menu'!AB58="FIT",'Full menu'!AB58="WSD"),"intens",""))))</f>
        <v>subst</v>
      </c>
      <c r="AC58" s="4" t="str">
        <f>IF(OR('Full menu'!AC58="MDC",'Full menu'!AC58="PERF"),"rude",IF(OR('Full menu'!AC58="PCB",'Full menu'!AC58="AERF",'Full menu'!AC58="UD"),"inter",IF(OR('Full menu'!AC58="ACB",'Full menu'!AC58="LCERT",'Full menu'!AC58="LERT",'Full menu'!AC58="FCERT",'Full menu'!AC58="FCMT",'Full menu'!AC58="LCMT",'Full menu'!AC58="LMT",'Full menu'!AC58="LCIT",'Full menu'!AC58="FCIT",'Full menu'!AC58="LIT",'Full menu'!AC58="MwERT",'Full menu'!AC58="ERwMT",'Full menu'!AC58="M&amp;ERT",'Full menu'!AC58="MwIT",'Full menu'!AC58="IwMT",'Full menu'!AC58="M&amp;IT",'Full menu'!AC58="IwERT",'Full menu'!AC58="ERwIT",'Full menu'!AC58="I&amp;ERT",'Full menu'!AC58="ER&amp;M&amp;IT",'Full menu'!AC58="LSD"),"subst",IF(OR('Full menu'!AC58="FERT",'Full menu'!AC58="FMT",'Full menu'!AC58="FIT",'Full menu'!AC58="WSD"),"intens",""))))</f>
        <v>subst</v>
      </c>
      <c r="AD58" s="4" t="str">
        <f>IF(OR('Full menu'!AD58="MDC",'Full menu'!AD58="PERF"),"rude",IF(OR('Full menu'!AD58="PCB",'Full menu'!AD58="AERF",'Full menu'!AD58="UD"),"inter",IF(OR('Full menu'!AD58="ACB",'Full menu'!AD58="LCERT",'Full menu'!AD58="LERT",'Full menu'!AD58="FCERT",'Full menu'!AD58="FCMT",'Full menu'!AD58="LCMT",'Full menu'!AD58="LMT",'Full menu'!AD58="LCIT",'Full menu'!AD58="FCIT",'Full menu'!AD58="LIT",'Full menu'!AD58="MwERT",'Full menu'!AD58="ERwMT",'Full menu'!AD58="M&amp;ERT",'Full menu'!AD58="MwIT",'Full menu'!AD58="IwMT",'Full menu'!AD58="M&amp;IT",'Full menu'!AD58="IwERT",'Full menu'!AD58="ERwIT",'Full menu'!AD58="I&amp;ERT",'Full menu'!AD58="ER&amp;M&amp;IT",'Full menu'!AD58="LSD"),"subst",IF(OR('Full menu'!AD58="FERT",'Full menu'!AD58="FMT",'Full menu'!AD58="FIT",'Full menu'!AD58="WSD"),"intens",""))))</f>
        <v>subst</v>
      </c>
      <c r="AE58" s="4" t="str">
        <f>IF(OR('Full menu'!AE58="MDC",'Full menu'!AE58="PERF"),"rude",IF(OR('Full menu'!AE58="PCB",'Full menu'!AE58="AERF",'Full menu'!AE58="UD"),"inter",IF(OR('Full menu'!AE58="ACB",'Full menu'!AE58="LCERT",'Full menu'!AE58="LERT",'Full menu'!AE58="FCERT",'Full menu'!AE58="FCMT",'Full menu'!AE58="LCMT",'Full menu'!AE58="LMT",'Full menu'!AE58="LCIT",'Full menu'!AE58="FCIT",'Full menu'!AE58="LIT",'Full menu'!AE58="MwERT",'Full menu'!AE58="ERwMT",'Full menu'!AE58="M&amp;ERT",'Full menu'!AE58="MwIT",'Full menu'!AE58="IwMT",'Full menu'!AE58="M&amp;IT",'Full menu'!AE58="IwERT",'Full menu'!AE58="ERwIT",'Full menu'!AE58="I&amp;ERT",'Full menu'!AE58="ER&amp;M&amp;IT",'Full menu'!AE58="LSD"),"subst",IF(OR('Full menu'!AE58="FERT",'Full menu'!AE58="FMT",'Full menu'!AE58="FIT",'Full menu'!AE58="WSD"),"intens",""))))</f>
        <v>subst</v>
      </c>
      <c r="AF58" s="4" t="str">
        <f>IF(OR('Full menu'!AF58="MDC",'Full menu'!AF58="PERF"),"rude",IF(OR('Full menu'!AF58="PCB",'Full menu'!AF58="AERF",'Full menu'!AF58="UD"),"inter",IF(OR('Full menu'!AF58="ACB",'Full menu'!AF58="LCERT",'Full menu'!AF58="LERT",'Full menu'!AF58="FCERT",'Full menu'!AF58="FCMT",'Full menu'!AF58="LCMT",'Full menu'!AF58="LMT",'Full menu'!AF58="LCIT",'Full menu'!AF58="FCIT",'Full menu'!AF58="LIT",'Full menu'!AF58="MwERT",'Full menu'!AF58="ERwMT",'Full menu'!AF58="M&amp;ERT",'Full menu'!AF58="MwIT",'Full menu'!AF58="IwMT",'Full menu'!AF58="M&amp;IT",'Full menu'!AF58="IwERT",'Full menu'!AF58="ERwIT",'Full menu'!AF58="I&amp;ERT",'Full menu'!AF58="ER&amp;M&amp;IT",'Full menu'!AF58="LSD"),"subst",IF(OR('Full menu'!AF58="FERT",'Full menu'!AF58="FMT",'Full menu'!AF58="FIT",'Full menu'!AF58="WSD"),"intens",""))))</f>
        <v>subst</v>
      </c>
      <c r="AG58" s="4" t="str">
        <f>IF(OR('Full menu'!AG58="MDC",'Full menu'!AG58="PERF"),"rude",IF(OR('Full menu'!AG58="PCB",'Full menu'!AG58="AERF",'Full menu'!AG58="UD"),"inter",IF(OR('Full menu'!AG58="ACB",'Full menu'!AG58="LCERT",'Full menu'!AG58="LERT",'Full menu'!AG58="FCERT",'Full menu'!AG58="FCMT",'Full menu'!AG58="LCMT",'Full menu'!AG58="LMT",'Full menu'!AG58="LCIT",'Full menu'!AG58="FCIT",'Full menu'!AG58="LIT",'Full menu'!AG58="MwERT",'Full menu'!AG58="ERwMT",'Full menu'!AG58="M&amp;ERT",'Full menu'!AG58="MwIT",'Full menu'!AG58="IwMT",'Full menu'!AG58="M&amp;IT",'Full menu'!AG58="IwERT",'Full menu'!AG58="ERwIT",'Full menu'!AG58="I&amp;ERT",'Full menu'!AG58="ER&amp;M&amp;IT",'Full menu'!AG58="LSD"),"subst",IF(OR('Full menu'!AG58="FERT",'Full menu'!AG58="FMT",'Full menu'!AG58="FIT",'Full menu'!AG58="WSD"),"intens",""))))</f>
        <v>subst</v>
      </c>
      <c r="AH58" s="4" t="str">
        <f>IF(OR('Full menu'!AH58="MDC",'Full menu'!AH58="PERF"),"rude",IF(OR('Full menu'!AH58="PCB",'Full menu'!AH58="AERF",'Full menu'!AH58="UD"),"inter",IF(OR('Full menu'!AH58="ACB",'Full menu'!AH58="LCERT",'Full menu'!AH58="LERT",'Full menu'!AH58="FCERT",'Full menu'!AH58="FCMT",'Full menu'!AH58="LCMT",'Full menu'!AH58="LMT",'Full menu'!AH58="LCIT",'Full menu'!AH58="FCIT",'Full menu'!AH58="LIT",'Full menu'!AH58="MwERT",'Full menu'!AH58="ERwMT",'Full menu'!AH58="M&amp;ERT",'Full menu'!AH58="MwIT",'Full menu'!AH58="IwMT",'Full menu'!AH58="M&amp;IT",'Full menu'!AH58="IwERT",'Full menu'!AH58="ERwIT",'Full menu'!AH58="I&amp;ERT",'Full menu'!AH58="ER&amp;M&amp;IT",'Full menu'!AH58="LSD"),"subst",IF(OR('Full menu'!AH58="FERT",'Full menu'!AH58="FMT",'Full menu'!AH58="FIT",'Full menu'!AH58="WSD"),"intens",""))))</f>
        <v>subst</v>
      </c>
      <c r="AI58" s="4" t="str">
        <f>IF(OR('Full menu'!AI58="MDC",'Full menu'!AI58="PERF"),"rude",IF(OR('Full menu'!AI58="PCB",'Full menu'!AI58="AERF",'Full menu'!AI58="UD"),"inter",IF(OR('Full menu'!AI58="ACB",'Full menu'!AI58="LCERT",'Full menu'!AI58="LERT",'Full menu'!AI58="FCERT",'Full menu'!AI58="FCMT",'Full menu'!AI58="LCMT",'Full menu'!AI58="LMT",'Full menu'!AI58="LCIT",'Full menu'!AI58="FCIT",'Full menu'!AI58="LIT",'Full menu'!AI58="MwERT",'Full menu'!AI58="ERwMT",'Full menu'!AI58="M&amp;ERT",'Full menu'!AI58="MwIT",'Full menu'!AI58="IwMT",'Full menu'!AI58="M&amp;IT",'Full menu'!AI58="IwERT",'Full menu'!AI58="ERwIT",'Full menu'!AI58="I&amp;ERT",'Full menu'!AI58="ER&amp;M&amp;IT",'Full menu'!AI58="LSD"),"subst",IF(OR('Full menu'!AI58="FERT",'Full menu'!AI58="FMT",'Full menu'!AI58="FIT",'Full menu'!AI58="WSD"),"intens",""))))</f>
        <v>subst</v>
      </c>
      <c r="AJ58" s="4" t="str">
        <f>IF(OR('Full menu'!AJ58="MDC",'Full menu'!AJ58="PERF"),"rude",IF(OR('Full menu'!AJ58="PCB",'Full menu'!AJ58="AERF",'Full menu'!AJ58="UD"),"inter",IF(OR('Full menu'!AJ58="ACB",'Full menu'!AJ58="LCERT",'Full menu'!AJ58="LERT",'Full menu'!AJ58="FCERT",'Full menu'!AJ58="FCMT",'Full menu'!AJ58="LCMT",'Full menu'!AJ58="LMT",'Full menu'!AJ58="LCIT",'Full menu'!AJ58="FCIT",'Full menu'!AJ58="LIT",'Full menu'!AJ58="MwERT",'Full menu'!AJ58="ERwMT",'Full menu'!AJ58="M&amp;ERT",'Full menu'!AJ58="MwIT",'Full menu'!AJ58="IwMT",'Full menu'!AJ58="M&amp;IT",'Full menu'!AJ58="IwERT",'Full menu'!AJ58="ERwIT",'Full menu'!AJ58="I&amp;ERT",'Full menu'!AJ58="ER&amp;M&amp;IT",'Full menu'!AJ58="LSD"),"subst",IF(OR('Full menu'!AJ58="FERT",'Full menu'!AJ58="FMT",'Full menu'!AJ58="FIT",'Full menu'!AJ58="WSD"),"intens",""))))</f>
        <v>subst</v>
      </c>
      <c r="AK58" s="4" t="str">
        <f>IF(OR('Full menu'!AK58="MDC",'Full menu'!AK58="PERF"),"rude",IF(OR('Full menu'!AK58="PCB",'Full menu'!AK58="AERF",'Full menu'!AK58="UD"),"inter",IF(OR('Full menu'!AK58="ACB",'Full menu'!AK58="LCERT",'Full menu'!AK58="LERT",'Full menu'!AK58="FCERT",'Full menu'!AK58="FCMT",'Full menu'!AK58="LCMT",'Full menu'!AK58="LMT",'Full menu'!AK58="LCIT",'Full menu'!AK58="FCIT",'Full menu'!AK58="LIT",'Full menu'!AK58="MwERT",'Full menu'!AK58="ERwMT",'Full menu'!AK58="M&amp;ERT",'Full menu'!AK58="MwIT",'Full menu'!AK58="IwMT",'Full menu'!AK58="M&amp;IT",'Full menu'!AK58="IwERT",'Full menu'!AK58="ERwIT",'Full menu'!AK58="I&amp;ERT",'Full menu'!AK58="ER&amp;M&amp;IT",'Full menu'!AK58="LSD"),"subst",IF(OR('Full menu'!AK58="FERT",'Full menu'!AK58="FMT",'Full menu'!AK58="FIT",'Full menu'!AK58="WSD"),"intens",""))))</f>
        <v/>
      </c>
      <c r="AL58" s="4" t="str">
        <f>IF(OR('Full menu'!AL58="MDC",'Full menu'!AL58="PERF"),"rude",IF(OR('Full menu'!AL58="PCB",'Full menu'!AL58="AERF",'Full menu'!AL58="UD"),"inter",IF(OR('Full menu'!AL58="ACB",'Full menu'!AL58="LCERT",'Full menu'!AL58="LERT",'Full menu'!AL58="FCERT",'Full menu'!AL58="FCMT",'Full menu'!AL58="LCMT",'Full menu'!AL58="LMT",'Full menu'!AL58="LCIT",'Full menu'!AL58="FCIT",'Full menu'!AL58="LIT",'Full menu'!AL58="MwERT",'Full menu'!AL58="ERwMT",'Full menu'!AL58="M&amp;ERT",'Full menu'!AL58="MwIT",'Full menu'!AL58="IwMT",'Full menu'!AL58="M&amp;IT",'Full menu'!AL58="IwERT",'Full menu'!AL58="ERwIT",'Full menu'!AL58="I&amp;ERT",'Full menu'!AL58="ER&amp;M&amp;IT",'Full menu'!AL58="LSD"),"subst",IF(OR('Full menu'!AL58="FERT",'Full menu'!AL58="FMT",'Full menu'!AL58="FIT",'Full menu'!AL58="WSD"),"intens",""))))</f>
        <v/>
      </c>
      <c r="AM58" s="4" t="str">
        <f>IF(OR('Full menu'!AM58="MDC",'Full menu'!AM58="PERF"),"rude",IF(OR('Full menu'!AM58="PCB",'Full menu'!AM58="AERF",'Full menu'!AM58="UD"),"inter",IF(OR('Full menu'!AM58="ACB",'Full menu'!AM58="LCERT",'Full menu'!AM58="LERT",'Full menu'!AM58="FCERT",'Full menu'!AM58="FCMT",'Full menu'!AM58="LCMT",'Full menu'!AM58="LMT",'Full menu'!AM58="LCIT",'Full menu'!AM58="FCIT",'Full menu'!AM58="LIT",'Full menu'!AM58="MwERT",'Full menu'!AM58="ERwMT",'Full menu'!AM58="M&amp;ERT",'Full menu'!AM58="MwIT",'Full menu'!AM58="IwMT",'Full menu'!AM58="M&amp;IT",'Full menu'!AM58="IwERT",'Full menu'!AM58="ERwIT",'Full menu'!AM58="I&amp;ERT",'Full menu'!AM58="ER&amp;M&amp;IT",'Full menu'!AM58="LSD"),"subst",IF(OR('Full menu'!AM58="FERT",'Full menu'!AM58="FMT",'Full menu'!AM58="FIT",'Full menu'!AM58="WSD"),"intens",""))))</f>
        <v/>
      </c>
      <c r="AN58" s="4" t="str">
        <f>IF(OR('Full menu'!AN58="MDC",'Full menu'!AN58="PERF"),"rude",IF(OR('Full menu'!AN58="PCB",'Full menu'!AN58="AERF",'Full menu'!AN58="UD"),"inter",IF(OR('Full menu'!AN58="ACB",'Full menu'!AN58="LCERT",'Full menu'!AN58="LERT",'Full menu'!AN58="FCERT",'Full menu'!AN58="FCMT",'Full menu'!AN58="LCMT",'Full menu'!AN58="LMT",'Full menu'!AN58="LCIT",'Full menu'!AN58="FCIT",'Full menu'!AN58="LIT",'Full menu'!AN58="MwERT",'Full menu'!AN58="ERwMT",'Full menu'!AN58="M&amp;ERT",'Full menu'!AN58="MwIT",'Full menu'!AN58="IwMT",'Full menu'!AN58="M&amp;IT",'Full menu'!AN58="IwERT",'Full menu'!AN58="ERwIT",'Full menu'!AN58="I&amp;ERT",'Full menu'!AN58="ER&amp;M&amp;IT",'Full menu'!AN58="LSD"),"subst",IF(OR('Full menu'!AN58="FERT",'Full menu'!AN58="FMT",'Full menu'!AN58="FIT",'Full menu'!AN58="WSD"),"intens",""))))</f>
        <v/>
      </c>
      <c r="AO58" s="4" t="str">
        <f>IF(OR('Full menu'!AO58="MDC",'Full menu'!AO58="PERF"),"rude",IF(OR('Full menu'!AO58="PCB",'Full menu'!AO58="AERF",'Full menu'!AO58="UD"),"inter",IF(OR('Full menu'!AO58="ACB",'Full menu'!AO58="LCERT",'Full menu'!AO58="LERT",'Full menu'!AO58="FCERT",'Full menu'!AO58="FCMT",'Full menu'!AO58="LCMT",'Full menu'!AO58="LMT",'Full menu'!AO58="LCIT",'Full menu'!AO58="FCIT",'Full menu'!AO58="LIT",'Full menu'!AO58="MwERT",'Full menu'!AO58="ERwMT",'Full menu'!AO58="M&amp;ERT",'Full menu'!AO58="MwIT",'Full menu'!AO58="IwMT",'Full menu'!AO58="M&amp;IT",'Full menu'!AO58="IwERT",'Full menu'!AO58="ERwIT",'Full menu'!AO58="I&amp;ERT",'Full menu'!AO58="ER&amp;M&amp;IT",'Full menu'!AO58="LSD"),"subst",IF(OR('Full menu'!AO58="FERT",'Full menu'!AO58="FMT",'Full menu'!AO58="FIT",'Full menu'!AO58="WSD"),"intens",""))))</f>
        <v/>
      </c>
      <c r="AP58" s="4" t="str">
        <f>IF(OR('Full menu'!AP58="MDC",'Full menu'!AP58="PERF"),"rude",IF(OR('Full menu'!AP58="PCB",'Full menu'!AP58="AERF",'Full menu'!AP58="UD"),"inter",IF(OR('Full menu'!AP58="ACB",'Full menu'!AP58="LCERT",'Full menu'!AP58="LERT",'Full menu'!AP58="FCERT",'Full menu'!AP58="FCMT",'Full menu'!AP58="LCMT",'Full menu'!AP58="LMT",'Full menu'!AP58="LCIT",'Full menu'!AP58="FCIT",'Full menu'!AP58="LIT",'Full menu'!AP58="MwERT",'Full menu'!AP58="ERwMT",'Full menu'!AP58="M&amp;ERT",'Full menu'!AP58="MwIT",'Full menu'!AP58="IwMT",'Full menu'!AP58="M&amp;IT",'Full menu'!AP58="IwERT",'Full menu'!AP58="ERwIT",'Full menu'!AP58="I&amp;ERT",'Full menu'!AP58="ER&amp;M&amp;IT",'Full menu'!AP58="LSD"),"subst",IF(OR('Full menu'!AP58="FERT",'Full menu'!AP58="FMT",'Full menu'!AP58="FIT",'Full menu'!AP58="WSD"),"intens",""))))</f>
        <v/>
      </c>
      <c r="AQ58" s="4" t="str">
        <f>IF(OR('Full menu'!AQ58="MDC",'Full menu'!AQ58="PERF"),"rude",IF(OR('Full menu'!AQ58="PCB",'Full menu'!AQ58="AERF",'Full menu'!AQ58="UD"),"inter",IF(OR('Full menu'!AQ58="ACB",'Full menu'!AQ58="LCERT",'Full menu'!AQ58="LERT",'Full menu'!AQ58="FCERT",'Full menu'!AQ58="FCMT",'Full menu'!AQ58="LCMT",'Full menu'!AQ58="LMT",'Full menu'!AQ58="LCIT",'Full menu'!AQ58="FCIT",'Full menu'!AQ58="LIT",'Full menu'!AQ58="MwERT",'Full menu'!AQ58="ERwMT",'Full menu'!AQ58="M&amp;ERT",'Full menu'!AQ58="MwIT",'Full menu'!AQ58="IwMT",'Full menu'!AQ58="M&amp;IT",'Full menu'!AQ58="IwERT",'Full menu'!AQ58="ERwIT",'Full menu'!AQ58="I&amp;ERT",'Full menu'!AQ58="ER&amp;M&amp;IT",'Full menu'!AQ58="LSD"),"subst",IF(OR('Full menu'!AQ58="FERT",'Full menu'!AQ58="FMT",'Full menu'!AQ58="FIT",'Full menu'!AQ58="WSD"),"intens",""))))</f>
        <v/>
      </c>
      <c r="AR58" s="4" t="str">
        <f>IF(OR('Full menu'!AR58="MDC",'Full menu'!AR58="PERF"),"rude",IF(OR('Full menu'!AR58="PCB",'Full menu'!AR58="AERF",'Full menu'!AR58="UD"),"inter",IF(OR('Full menu'!AR58="ACB",'Full menu'!AR58="LCERT",'Full menu'!AR58="LERT",'Full menu'!AR58="FCERT",'Full menu'!AR58="FCMT",'Full menu'!AR58="LCMT",'Full menu'!AR58="LMT",'Full menu'!AR58="LCIT",'Full menu'!AR58="FCIT",'Full menu'!AR58="LIT",'Full menu'!AR58="MwERT",'Full menu'!AR58="ERwMT",'Full menu'!AR58="M&amp;ERT",'Full menu'!AR58="MwIT",'Full menu'!AR58="IwMT",'Full menu'!AR58="M&amp;IT",'Full menu'!AR58="IwERT",'Full menu'!AR58="ERwIT",'Full menu'!AR58="I&amp;ERT",'Full menu'!AR58="ER&amp;M&amp;IT",'Full menu'!AR58="LSD"),"subst",IF(OR('Full menu'!AR58="FERT",'Full menu'!AR58="FMT",'Full menu'!AR58="FIT",'Full menu'!AR58="WSD"),"intens",""))))</f>
        <v/>
      </c>
      <c r="AS58" s="4" t="str">
        <f>IF(OR('Full menu'!AS58="MDC",'Full menu'!AS58="PERF"),"rude",IF(OR('Full menu'!AS58="PCB",'Full menu'!AS58="AERF",'Full menu'!AS58="UD"),"inter",IF(OR('Full menu'!AS58="ACB",'Full menu'!AS58="LCERT",'Full menu'!AS58="LERT",'Full menu'!AS58="FCERT",'Full menu'!AS58="FCMT",'Full menu'!AS58="LCMT",'Full menu'!AS58="LMT",'Full menu'!AS58="LCIT",'Full menu'!AS58="FCIT",'Full menu'!AS58="LIT",'Full menu'!AS58="MwERT",'Full menu'!AS58="ERwMT",'Full menu'!AS58="M&amp;ERT",'Full menu'!AS58="MwIT",'Full menu'!AS58="IwMT",'Full menu'!AS58="M&amp;IT",'Full menu'!AS58="IwERT",'Full menu'!AS58="ERwIT",'Full menu'!AS58="I&amp;ERT",'Full menu'!AS58="ER&amp;M&amp;IT",'Full menu'!AS58="LSD"),"subst",IF(OR('Full menu'!AS58="FERT",'Full menu'!AS58="FMT",'Full menu'!AS58="FIT",'Full menu'!AS58="WSD"),"intens",""))))</f>
        <v/>
      </c>
    </row>
    <row r="59" spans="1:45" x14ac:dyDescent="0.2">
      <c r="A59" s="4" t="s">
        <v>81</v>
      </c>
      <c r="B59" s="4" t="str">
        <f>IF(OR('Full menu'!B59="MDC",'Full menu'!B59="PERF"),"basic",IF(OR('Full menu'!B59="PCB",'Full menu'!B59="AERF",'Full menu'!B59="UD"),"inter1",IF(OR('Full menu'!B59="ACB",'Full menu'!B59="LCERT",'Full menu'!B59="LERT",'Full menu'!B59="FCERT",'Full menu'!B59="FCMT",'Full menu'!B59="LCMT",'Full menu'!B59="LMT",'Full menu'!B59="LCIT",'Full menu'!B59="FCIT",'Full menu'!B59="LIT",'Full menu'!B59="MwERT",'Full menu'!B59="ERwMT",'Full menu'!B59="M&amp;ERT",'Full menu'!B59="MwIT",'Full menu'!B59="IwMT",'Full menu'!B59="M&amp;IT",'Full menu'!B59="IwERT",'Full menu'!B59="ERwIT",'Full menu'!B59="I&amp;ERT",'Full menu'!B59="ER&amp;M&amp;IT",'Full menu'!B59="LSD"),"inter2",IF(OR('Full menu'!B59="FERT",'Full menu'!B59="FMT",'Full menu'!B59="FIT",'Full menu'!B59="WSD"),"devel",""))))</f>
        <v/>
      </c>
      <c r="C59" s="4" t="str">
        <f>IF(OR('Full menu'!C59="MDC",'Full menu'!C59="PERF"),"basic",IF(OR('Full menu'!C59="PCB",'Full menu'!C59="AERF",'Full menu'!C59="UD"),"inter1",IF(OR('Full menu'!C59="ACB",'Full menu'!C59="LCERT",'Full menu'!C59="LERT",'Full menu'!C59="FCERT",'Full menu'!C59="FCMT",'Full menu'!C59="LCMT",'Full menu'!C59="LMT",'Full menu'!C59="LCIT",'Full menu'!C59="FCIT",'Full menu'!C59="LIT",'Full menu'!C59="MwERT",'Full menu'!C59="ERwMT",'Full menu'!C59="M&amp;ERT",'Full menu'!C59="MwIT",'Full menu'!C59="IwMT",'Full menu'!C59="M&amp;IT",'Full menu'!C59="IwERT",'Full menu'!C59="ERwIT",'Full menu'!C59="I&amp;ERT",'Full menu'!C59="ER&amp;M&amp;IT",'Full menu'!C59="LSD"),"inter2",IF(OR('Full menu'!C59="FERT",'Full menu'!C59="FMT",'Full menu'!C59="FIT",'Full menu'!C59="WSD"),"devel",""))))</f>
        <v/>
      </c>
      <c r="D59" s="4" t="str">
        <f>IF(OR('Full menu'!D59="MDC",'Full menu'!D59="PERF"),"basic",IF(OR('Full menu'!D59="PCB",'Full menu'!D59="AERF",'Full menu'!D59="UD"),"inter1",IF(OR('Full menu'!D59="ACB",'Full menu'!D59="LCERT",'Full menu'!D59="LERT",'Full menu'!D59="FCERT",'Full menu'!D59="FCMT",'Full menu'!D59="LCMT",'Full menu'!D59="LMT",'Full menu'!D59="LCIT",'Full menu'!D59="FCIT",'Full menu'!D59="LIT",'Full menu'!D59="MwERT",'Full menu'!D59="ERwMT",'Full menu'!D59="M&amp;ERT",'Full menu'!D59="MwIT",'Full menu'!D59="IwMT",'Full menu'!D59="M&amp;IT",'Full menu'!D59="IwERT",'Full menu'!D59="ERwIT",'Full menu'!D59="I&amp;ERT",'Full menu'!D59="ER&amp;M&amp;IT",'Full menu'!D59="LSD"),"inter2",IF(OR('Full menu'!D59="FERT",'Full menu'!D59="FMT",'Full menu'!D59="FIT",'Full menu'!D59="WSD"),"devel",""))))</f>
        <v/>
      </c>
      <c r="E59" s="4" t="str">
        <f>IF(OR('Full menu'!E59="MDC",'Full menu'!E59="PERF"),"basic",IF(OR('Full menu'!E59="PCB",'Full menu'!E59="AERF",'Full menu'!E59="UD"),"inter1",IF(OR('Full menu'!E59="ACB",'Full menu'!E59="LCERT",'Full menu'!E59="LERT",'Full menu'!E59="FCERT",'Full menu'!E59="FCMT",'Full menu'!E59="LCMT",'Full menu'!E59="LMT",'Full menu'!E59="LCIT",'Full menu'!E59="FCIT",'Full menu'!E59="LIT",'Full menu'!E59="MwERT",'Full menu'!E59="ERwMT",'Full menu'!E59="M&amp;ERT",'Full menu'!E59="MwIT",'Full menu'!E59="IwMT",'Full menu'!E59="M&amp;IT",'Full menu'!E59="IwERT",'Full menu'!E59="ERwIT",'Full menu'!E59="I&amp;ERT",'Full menu'!E59="ER&amp;M&amp;IT",'Full menu'!E59="LSD"),"inter2",IF(OR('Full menu'!E59="FERT",'Full menu'!E59="FMT",'Full menu'!E59="FIT",'Full menu'!E59="WSD"),"devel",""))))</f>
        <v/>
      </c>
      <c r="F59" s="4" t="str">
        <f>IF(OR('Full menu'!F59="MDC",'Full menu'!F59="PERF"),"basic",IF(OR('Full menu'!F59="PCB",'Full menu'!F59="AERF",'Full menu'!F59="UD"),"inter1",IF(OR('Full menu'!F59="ACB",'Full menu'!F59="LCERT",'Full menu'!F59="LERT",'Full menu'!F59="FCERT",'Full menu'!F59="FCMT",'Full menu'!F59="LCMT",'Full menu'!F59="LMT",'Full menu'!F59="LCIT",'Full menu'!F59="FCIT",'Full menu'!F59="LIT",'Full menu'!F59="MwERT",'Full menu'!F59="ERwMT",'Full menu'!F59="M&amp;ERT",'Full menu'!F59="MwIT",'Full menu'!F59="IwMT",'Full menu'!F59="M&amp;IT",'Full menu'!F59="IwERT",'Full menu'!F59="ERwIT",'Full menu'!F59="I&amp;ERT",'Full menu'!F59="ER&amp;M&amp;IT",'Full menu'!F59="LSD"),"inter2",IF(OR('Full menu'!F59="FERT",'Full menu'!F59="FMT",'Full menu'!F59="FIT",'Full menu'!F59="WSD"),"devel",""))))</f>
        <v/>
      </c>
      <c r="G59" s="4" t="str">
        <f>IF(OR('Full menu'!G59="MDC",'Full menu'!G59="PERF"),"basic",IF(OR('Full menu'!G59="PCB",'Full menu'!G59="AERF",'Full menu'!G59="UD"),"inter1",IF(OR('Full menu'!G59="ACB",'Full menu'!G59="LCERT",'Full menu'!G59="LERT",'Full menu'!G59="FCERT",'Full menu'!G59="FCMT",'Full menu'!G59="LCMT",'Full menu'!G59="LMT",'Full menu'!G59="LCIT",'Full menu'!G59="FCIT",'Full menu'!G59="LIT",'Full menu'!G59="MwERT",'Full menu'!G59="ERwMT",'Full menu'!G59="M&amp;ERT",'Full menu'!G59="MwIT",'Full menu'!G59="IwMT",'Full menu'!G59="M&amp;IT",'Full menu'!G59="IwERT",'Full menu'!G59="ERwIT",'Full menu'!G59="I&amp;ERT",'Full menu'!G59="ER&amp;M&amp;IT",'Full menu'!G59="LSD"),"inter2",IF(OR('Full menu'!G59="FERT",'Full menu'!G59="FMT",'Full menu'!G59="FIT",'Full menu'!G59="WSD"),"devel",""))))</f>
        <v/>
      </c>
      <c r="H59" s="4" t="str">
        <f>IF(OR('Full menu'!H59="MDC",'Full menu'!H59="PERF"),"basic",IF(OR('Full menu'!H59="PCB",'Full menu'!H59="AERF",'Full menu'!H59="UD"),"inter1",IF(OR('Full menu'!H59="ACB",'Full menu'!H59="LCERT",'Full menu'!H59="LERT",'Full menu'!H59="FCERT",'Full menu'!H59="FCMT",'Full menu'!H59="LCMT",'Full menu'!H59="LMT",'Full menu'!H59="LCIT",'Full menu'!H59="FCIT",'Full menu'!H59="LIT",'Full menu'!H59="MwERT",'Full menu'!H59="ERwMT",'Full menu'!H59="M&amp;ERT",'Full menu'!H59="MwIT",'Full menu'!H59="IwMT",'Full menu'!H59="M&amp;IT",'Full menu'!H59="IwERT",'Full menu'!H59="ERwIT",'Full menu'!H59="I&amp;ERT",'Full menu'!H59="ER&amp;M&amp;IT",'Full menu'!H59="LSD"),"inter2",IF(OR('Full menu'!H59="FERT",'Full menu'!H59="FMT",'Full menu'!H59="FIT",'Full menu'!H59="WSD"),"devel",""))))</f>
        <v/>
      </c>
      <c r="I59" s="4" t="str">
        <f>IF(OR('Full menu'!I59="MDC",'Full menu'!I59="PERF"),"basic",IF(OR('Full menu'!I59="PCB",'Full menu'!I59="AERF",'Full menu'!I59="UD"),"inter1",IF(OR('Full menu'!I59="ACB",'Full menu'!I59="LCERT",'Full menu'!I59="LERT",'Full menu'!I59="FCERT",'Full menu'!I59="FCMT",'Full menu'!I59="LCMT",'Full menu'!I59="LMT",'Full menu'!I59="LCIT",'Full menu'!I59="FCIT",'Full menu'!I59="LIT",'Full menu'!I59="MwERT",'Full menu'!I59="ERwMT",'Full menu'!I59="M&amp;ERT",'Full menu'!I59="MwIT",'Full menu'!I59="IwMT",'Full menu'!I59="M&amp;IT",'Full menu'!I59="IwERT",'Full menu'!I59="ERwIT",'Full menu'!I59="I&amp;ERT",'Full menu'!I59="ER&amp;M&amp;IT",'Full menu'!I59="LSD"),"inter2",IF(OR('Full menu'!I59="FERT",'Full menu'!I59="FMT",'Full menu'!I59="FIT",'Full menu'!I59="WSD"),"devel",""))))</f>
        <v/>
      </c>
      <c r="J59" s="4" t="str">
        <f>IF(OR('Full menu'!J59="MDC",'Full menu'!J59="PERF"),"basic",IF(OR('Full menu'!J59="PCB",'Full menu'!J59="AERF",'Full menu'!J59="UD"),"inter1",IF(OR('Full menu'!J59="ACB",'Full menu'!J59="LCERT",'Full menu'!J59="LERT",'Full menu'!J59="FCERT",'Full menu'!J59="FCMT",'Full menu'!J59="LCMT",'Full menu'!J59="LMT",'Full menu'!J59="LCIT",'Full menu'!J59="FCIT",'Full menu'!J59="LIT",'Full menu'!J59="MwERT",'Full menu'!J59="ERwMT",'Full menu'!J59="M&amp;ERT",'Full menu'!J59="MwIT",'Full menu'!J59="IwMT",'Full menu'!J59="M&amp;IT",'Full menu'!J59="IwERT",'Full menu'!J59="ERwIT",'Full menu'!J59="I&amp;ERT",'Full menu'!J59="ER&amp;M&amp;IT",'Full menu'!J59="LSD"),"inter2",IF(OR('Full menu'!J59="FERT",'Full menu'!J59="FMT",'Full menu'!J59="FIT",'Full menu'!J59="WSD"),"devel",""))))</f>
        <v/>
      </c>
      <c r="K59" s="4" t="str">
        <f>IF(OR('Full menu'!K59="MDC",'Full menu'!K59="PERF"),"basic",IF(OR('Full menu'!K59="PCB",'Full menu'!K59="AERF",'Full menu'!K59="UD"),"inter1",IF(OR('Full menu'!K59="ACB",'Full menu'!K59="LCERT",'Full menu'!K59="LERT",'Full menu'!K59="FCERT",'Full menu'!K59="FCMT",'Full menu'!K59="LCMT",'Full menu'!K59="LMT",'Full menu'!K59="LCIT",'Full menu'!K59="FCIT",'Full menu'!K59="LIT",'Full menu'!K59="MwERT",'Full menu'!K59="ERwMT",'Full menu'!K59="M&amp;ERT",'Full menu'!K59="MwIT",'Full menu'!K59="IwMT",'Full menu'!K59="M&amp;IT",'Full menu'!K59="IwERT",'Full menu'!K59="ERwIT",'Full menu'!K59="I&amp;ERT",'Full menu'!K59="ER&amp;M&amp;IT",'Full menu'!K59="LSD"),"inter2",IF(OR('Full menu'!K59="FERT",'Full menu'!K59="FMT",'Full menu'!K59="FIT",'Full menu'!K59="WSD"),"devel",""))))</f>
        <v/>
      </c>
      <c r="L59" s="4" t="str">
        <f>IF(OR('Full menu'!L59="MDC",'Full menu'!L59="PERF"),"basic",IF(OR('Full menu'!L59="PCB",'Full menu'!L59="AERF",'Full menu'!L59="UD"),"inter1",IF(OR('Full menu'!L59="ACB",'Full menu'!L59="LCERT",'Full menu'!L59="LERT",'Full menu'!L59="FCERT",'Full menu'!L59="FCMT",'Full menu'!L59="LCMT",'Full menu'!L59="LMT",'Full menu'!L59="LCIT",'Full menu'!L59="FCIT",'Full menu'!L59="LIT",'Full menu'!L59="MwERT",'Full menu'!L59="ERwMT",'Full menu'!L59="M&amp;ERT",'Full menu'!L59="MwIT",'Full menu'!L59="IwMT",'Full menu'!L59="M&amp;IT",'Full menu'!L59="IwERT",'Full menu'!L59="ERwIT",'Full menu'!L59="I&amp;ERT",'Full menu'!L59="ER&amp;M&amp;IT",'Full menu'!L59="LSD"),"inter2",IF(OR('Full menu'!L59="FERT",'Full menu'!L59="FMT",'Full menu'!L59="FIT",'Full menu'!L59="WSD"),"devel",""))))</f>
        <v/>
      </c>
      <c r="M59" s="4" t="str">
        <f>IF(OR('Full menu'!M59="MDC",'Full menu'!M59="PERF"),"basic",IF(OR('Full menu'!M59="PCB",'Full menu'!M59="AERF",'Full menu'!M59="UD"),"inter1",IF(OR('Full menu'!M59="ACB",'Full menu'!M59="LCERT",'Full menu'!M59="LERT",'Full menu'!M59="FCERT",'Full menu'!M59="FCMT",'Full menu'!M59="LCMT",'Full menu'!M59="LMT",'Full menu'!M59="LCIT",'Full menu'!M59="FCIT",'Full menu'!M59="LIT",'Full menu'!M59="MwERT",'Full menu'!M59="ERwMT",'Full menu'!M59="M&amp;ERT",'Full menu'!M59="MwIT",'Full menu'!M59="IwMT",'Full menu'!M59="M&amp;IT",'Full menu'!M59="IwERT",'Full menu'!M59="ERwIT",'Full menu'!M59="I&amp;ERT",'Full menu'!M59="ER&amp;M&amp;IT",'Full menu'!M59="LSD"),"inter2",IF(OR('Full menu'!M59="FERT",'Full menu'!M59="FMT",'Full menu'!M59="FIT",'Full menu'!M59="WSD"),"devel",""))))</f>
        <v/>
      </c>
      <c r="N59" s="4" t="str">
        <f>IF(OR('Full menu'!N59="MDC",'Full menu'!N59="PERF"),"basic",IF(OR('Full menu'!N59="PCB",'Full menu'!N59="AERF",'Full menu'!N59="UD"),"inter1",IF(OR('Full menu'!N59="ACB",'Full menu'!N59="LCERT",'Full menu'!N59="LERT",'Full menu'!N59="FCERT",'Full menu'!N59="FCMT",'Full menu'!N59="LCMT",'Full menu'!N59="LMT",'Full menu'!N59="LCIT",'Full menu'!N59="FCIT",'Full menu'!N59="LIT",'Full menu'!N59="MwERT",'Full menu'!N59="ERwMT",'Full menu'!N59="M&amp;ERT",'Full menu'!N59="MwIT",'Full menu'!N59="IwMT",'Full menu'!N59="M&amp;IT",'Full menu'!N59="IwERT",'Full menu'!N59="ERwIT",'Full menu'!N59="I&amp;ERT",'Full menu'!N59="ER&amp;M&amp;IT",'Full menu'!N59="LSD"),"inter2",IF(OR('Full menu'!N59="FERT",'Full menu'!N59="FMT",'Full menu'!N59="FIT",'Full menu'!N59="WSD"),"devel",""))))</f>
        <v/>
      </c>
      <c r="O59" s="4" t="str">
        <f>IF(OR('Full menu'!O59="MDC",'Full menu'!O59="PERF"),"basic",IF(OR('Full menu'!O59="PCB",'Full menu'!O59="AERF",'Full menu'!O59="UD"),"inter1",IF(OR('Full menu'!O59="ACB",'Full menu'!O59="LCERT",'Full menu'!O59="LERT",'Full menu'!O59="FCERT",'Full menu'!O59="FCMT",'Full menu'!O59="LCMT",'Full menu'!O59="LMT",'Full menu'!O59="LCIT",'Full menu'!O59="FCIT",'Full menu'!O59="LIT",'Full menu'!O59="MwERT",'Full menu'!O59="ERwMT",'Full menu'!O59="M&amp;ERT",'Full menu'!O59="MwIT",'Full menu'!O59="IwMT",'Full menu'!O59="M&amp;IT",'Full menu'!O59="IwERT",'Full menu'!O59="ERwIT",'Full menu'!O59="I&amp;ERT",'Full menu'!O59="ER&amp;M&amp;IT",'Full menu'!O59="LSD"),"inter2",IF(OR('Full menu'!O59="FERT",'Full menu'!O59="FMT",'Full menu'!O59="FIT",'Full menu'!O59="WSD"),"devel",""))))</f>
        <v/>
      </c>
      <c r="P59" s="4" t="str">
        <f>IF(OR('Full menu'!P59="MDC",'Full menu'!P59="PERF"),"basic",IF(OR('Full menu'!P59="PCB",'Full menu'!P59="AERF",'Full menu'!P59="UD"),"inter1",IF(OR('Full menu'!P59="ACB",'Full menu'!P59="LCERT",'Full menu'!P59="LERT",'Full menu'!P59="FCERT",'Full menu'!P59="FCMT",'Full menu'!P59="LCMT",'Full menu'!P59="LMT",'Full menu'!P59="LCIT",'Full menu'!P59="FCIT",'Full menu'!P59="LIT",'Full menu'!P59="MwERT",'Full menu'!P59="ERwMT",'Full menu'!P59="M&amp;ERT",'Full menu'!P59="MwIT",'Full menu'!P59="IwMT",'Full menu'!P59="M&amp;IT",'Full menu'!P59="IwERT",'Full menu'!P59="ERwIT",'Full menu'!P59="I&amp;ERT",'Full menu'!P59="ER&amp;M&amp;IT",'Full menu'!P59="LSD"),"inter2",IF(OR('Full menu'!P59="FERT",'Full menu'!P59="FMT",'Full menu'!P59="FIT",'Full menu'!P59="WSD"),"devel",""))))</f>
        <v/>
      </c>
      <c r="Q59" s="4" t="str">
        <f>IF(OR('Full menu'!Q59="MDC",'Full menu'!Q59="PERF"),"basic",IF(OR('Full menu'!Q59="PCB",'Full menu'!Q59="AERF",'Full menu'!Q59="UD"),"inter1",IF(OR('Full menu'!Q59="ACB",'Full menu'!Q59="LCERT",'Full menu'!Q59="LERT",'Full menu'!Q59="FCERT",'Full menu'!Q59="FCMT",'Full menu'!Q59="LCMT",'Full menu'!Q59="LMT",'Full menu'!Q59="LCIT",'Full menu'!Q59="FCIT",'Full menu'!Q59="LIT",'Full menu'!Q59="MwERT",'Full menu'!Q59="ERwMT",'Full menu'!Q59="M&amp;ERT",'Full menu'!Q59="MwIT",'Full menu'!Q59="IwMT",'Full menu'!Q59="M&amp;IT",'Full menu'!Q59="IwERT",'Full menu'!Q59="ERwIT",'Full menu'!Q59="I&amp;ERT",'Full menu'!Q59="ER&amp;M&amp;IT",'Full menu'!Q59="LSD"),"inter2",IF(OR('Full menu'!Q59="FERT",'Full menu'!Q59="FMT",'Full menu'!Q59="FIT",'Full menu'!Q59="WSD"),"devel",""))))</f>
        <v/>
      </c>
      <c r="R59" s="4" t="str">
        <f>IF(OR('Full menu'!R59="MDC",'Full menu'!R59="PERF"),"basic",IF(OR('Full menu'!R59="PCB",'Full menu'!R59="AERF",'Full menu'!R59="UD"),"inter1",IF(OR('Full menu'!R59="ACB",'Full menu'!R59="LCERT",'Full menu'!R59="LERT",'Full menu'!R59="FCERT",'Full menu'!R59="FCMT",'Full menu'!R59="LCMT",'Full menu'!R59="LMT",'Full menu'!R59="LCIT",'Full menu'!R59="FCIT",'Full menu'!R59="LIT",'Full menu'!R59="MwERT",'Full menu'!R59="ERwMT",'Full menu'!R59="M&amp;ERT",'Full menu'!R59="MwIT",'Full menu'!R59="IwMT",'Full menu'!R59="M&amp;IT",'Full menu'!R59="IwERT",'Full menu'!R59="ERwIT",'Full menu'!R59="I&amp;ERT",'Full menu'!R59="ER&amp;M&amp;IT",'Full menu'!R59="LSD"),"inter2",IF(OR('Full menu'!R59="FERT",'Full menu'!R59="FMT",'Full menu'!R59="FIT",'Full menu'!R59="WSD"),"devel",""))))</f>
        <v/>
      </c>
      <c r="S59" s="4" t="str">
        <f>IF(OR('Full menu'!S59="MDC",'Full menu'!S59="PERF"),"basic",IF(OR('Full menu'!S59="PCB",'Full menu'!S59="AERF",'Full menu'!S59="UD"),"inter1",IF(OR('Full menu'!S59="ACB",'Full menu'!S59="LCERT",'Full menu'!S59="LERT",'Full menu'!S59="FCERT",'Full menu'!S59="FCMT",'Full menu'!S59="LCMT",'Full menu'!S59="LMT",'Full menu'!S59="LCIT",'Full menu'!S59="FCIT",'Full menu'!S59="LIT",'Full menu'!S59="MwERT",'Full menu'!S59="ERwMT",'Full menu'!S59="M&amp;ERT",'Full menu'!S59="MwIT",'Full menu'!S59="IwMT",'Full menu'!S59="M&amp;IT",'Full menu'!S59="IwERT",'Full menu'!S59="ERwIT",'Full menu'!S59="I&amp;ERT",'Full menu'!S59="ER&amp;M&amp;IT",'Full menu'!S59="LSD"),"inter2",IF(OR('Full menu'!S59="FERT",'Full menu'!S59="FMT",'Full menu'!S59="FIT",'Full menu'!S59="WSD"),"devel",""))))</f>
        <v/>
      </c>
      <c r="T59" s="4" t="str">
        <f>IF(OR('Full menu'!T59="MDC",'Full menu'!T59="PERF"),"rude",IF(OR('Full menu'!T59="PCB",'Full menu'!T59="AERF",'Full menu'!T59="UD"),"inter",IF(OR('Full menu'!T59="ACB",'Full menu'!T59="LCERT",'Full menu'!T59="LERT",'Full menu'!T59="FCERT",'Full menu'!T59="FCMT",'Full menu'!T59="LCMT",'Full menu'!T59="LMT",'Full menu'!T59="LCIT",'Full menu'!T59="FCIT",'Full menu'!T59="LIT",'Full menu'!T59="MwERT",'Full menu'!T59="ERwMT",'Full menu'!T59="M&amp;ERT",'Full menu'!T59="MwIT",'Full menu'!T59="IwMT",'Full menu'!T59="M&amp;IT",'Full menu'!T59="IwERT",'Full menu'!T59="ERwIT",'Full menu'!T59="I&amp;ERT",'Full menu'!T59="ER&amp;M&amp;IT",'Full menu'!T59="LSD"),"subst",IF(OR('Full menu'!T59="FERT",'Full menu'!T59="FMT",'Full menu'!T59="FIT",'Full menu'!T59="WSD"),"intens",""))))</f>
        <v>inter</v>
      </c>
      <c r="U59" s="4" t="str">
        <f>IF(OR('Full menu'!U59="MDC",'Full menu'!U59="PERF"),"rude",IF(OR('Full menu'!U59="PCB",'Full menu'!U59="AERF",'Full menu'!U59="UD"),"inter",IF(OR('Full menu'!U59="ACB",'Full menu'!U59="LCERT",'Full menu'!U59="LERT",'Full menu'!U59="FCERT",'Full menu'!U59="FCMT",'Full menu'!U59="LCMT",'Full menu'!U59="LMT",'Full menu'!U59="LCIT",'Full menu'!U59="FCIT",'Full menu'!U59="LIT",'Full menu'!U59="MwERT",'Full menu'!U59="ERwMT",'Full menu'!U59="M&amp;ERT",'Full menu'!U59="MwIT",'Full menu'!U59="IwMT",'Full menu'!U59="M&amp;IT",'Full menu'!U59="IwERT",'Full menu'!U59="ERwIT",'Full menu'!U59="I&amp;ERT",'Full menu'!U59="ER&amp;M&amp;IT",'Full menu'!U59="LSD"),"subst",IF(OR('Full menu'!U59="FERT",'Full menu'!U59="FMT",'Full menu'!U59="FIT",'Full menu'!U59="WSD"),"intens",""))))</f>
        <v>inter</v>
      </c>
      <c r="V59" s="4" t="str">
        <f>IF(OR('Full menu'!V59="MDC",'Full menu'!V59="PERF"),"rude",IF(OR('Full menu'!V59="PCB",'Full menu'!V59="AERF",'Full menu'!V59="UD"),"inter",IF(OR('Full menu'!V59="ACB",'Full menu'!V59="LCERT",'Full menu'!V59="LERT",'Full menu'!V59="FCERT",'Full menu'!V59="FCMT",'Full menu'!V59="LCMT",'Full menu'!V59="LMT",'Full menu'!V59="LCIT",'Full menu'!V59="FCIT",'Full menu'!V59="LIT",'Full menu'!V59="MwERT",'Full menu'!V59="ERwMT",'Full menu'!V59="M&amp;ERT",'Full menu'!V59="MwIT",'Full menu'!V59="IwMT",'Full menu'!V59="M&amp;IT",'Full menu'!V59="IwERT",'Full menu'!V59="ERwIT",'Full menu'!V59="I&amp;ERT",'Full menu'!V59="ER&amp;M&amp;IT",'Full menu'!V59="LSD"),"subst",IF(OR('Full menu'!V59="FERT",'Full menu'!V59="FMT",'Full menu'!V59="FIT",'Full menu'!V59="WSD"),"intens",""))))</f>
        <v>subst</v>
      </c>
      <c r="W59" s="4" t="str">
        <f>IF(OR('Full menu'!W59="MDC",'Full menu'!W59="PERF"),"rude",IF(OR('Full menu'!W59="PCB",'Full menu'!W59="AERF",'Full menu'!W59="UD"),"inter",IF(OR('Full menu'!W59="ACB",'Full menu'!W59="LCERT",'Full menu'!W59="LERT",'Full menu'!W59="FCERT",'Full menu'!W59="FCMT",'Full menu'!W59="LCMT",'Full menu'!W59="LMT",'Full menu'!W59="LCIT",'Full menu'!W59="FCIT",'Full menu'!W59="LIT",'Full menu'!W59="MwERT",'Full menu'!W59="ERwMT",'Full menu'!W59="M&amp;ERT",'Full menu'!W59="MwIT",'Full menu'!W59="IwMT",'Full menu'!W59="M&amp;IT",'Full menu'!W59="IwERT",'Full menu'!W59="ERwIT",'Full menu'!W59="I&amp;ERT",'Full menu'!W59="ER&amp;M&amp;IT",'Full menu'!W59="LSD"),"subst",IF(OR('Full menu'!W59="FERT",'Full menu'!W59="FMT",'Full menu'!W59="FIT",'Full menu'!W59="WSD"),"intens",""))))</f>
        <v>subst</v>
      </c>
      <c r="X59" s="4" t="str">
        <f>IF(OR('Full menu'!X59="MDC",'Full menu'!X59="PERF"),"rude",IF(OR('Full menu'!X59="PCB",'Full menu'!X59="AERF",'Full menu'!X59="UD"),"inter",IF(OR('Full menu'!X59="ACB",'Full menu'!X59="LCERT",'Full menu'!X59="LERT",'Full menu'!X59="FCERT",'Full menu'!X59="FCMT",'Full menu'!X59="LCMT",'Full menu'!X59="LMT",'Full menu'!X59="LCIT",'Full menu'!X59="FCIT",'Full menu'!X59="LIT",'Full menu'!X59="MwERT",'Full menu'!X59="ERwMT",'Full menu'!X59="M&amp;ERT",'Full menu'!X59="MwIT",'Full menu'!X59="IwMT",'Full menu'!X59="M&amp;IT",'Full menu'!X59="IwERT",'Full menu'!X59="ERwIT",'Full menu'!X59="I&amp;ERT",'Full menu'!X59="ER&amp;M&amp;IT",'Full menu'!X59="LSD"),"subst",IF(OR('Full menu'!X59="FERT",'Full menu'!X59="FMT",'Full menu'!X59="FIT",'Full menu'!X59="WSD"),"intens",""))))</f>
        <v>subst</v>
      </c>
      <c r="Y59" s="4" t="str">
        <f>IF(OR('Full menu'!Y59="MDC",'Full menu'!Y59="PERF"),"rude",IF(OR('Full menu'!Y59="PCB",'Full menu'!Y59="AERF",'Full menu'!Y59="UD"),"inter",IF(OR('Full menu'!Y59="ACB",'Full menu'!Y59="LCERT",'Full menu'!Y59="LERT",'Full menu'!Y59="FCERT",'Full menu'!Y59="FCMT",'Full menu'!Y59="LCMT",'Full menu'!Y59="LMT",'Full menu'!Y59="LCIT",'Full menu'!Y59="FCIT",'Full menu'!Y59="LIT",'Full menu'!Y59="MwERT",'Full menu'!Y59="ERwMT",'Full menu'!Y59="M&amp;ERT",'Full menu'!Y59="MwIT",'Full menu'!Y59="IwMT",'Full menu'!Y59="M&amp;IT",'Full menu'!Y59="IwERT",'Full menu'!Y59="ERwIT",'Full menu'!Y59="I&amp;ERT",'Full menu'!Y59="ER&amp;M&amp;IT",'Full menu'!Y59="LSD"),"subst",IF(OR('Full menu'!Y59="FERT",'Full menu'!Y59="FMT",'Full menu'!Y59="FIT",'Full menu'!Y59="WSD"),"intens",""))))</f>
        <v>subst</v>
      </c>
      <c r="Z59" s="4" t="str">
        <f>IF(OR('Full menu'!Z59="MDC",'Full menu'!Z59="PERF"),"rude",IF(OR('Full menu'!Z59="PCB",'Full menu'!Z59="AERF",'Full menu'!Z59="UD"),"inter",IF(OR('Full menu'!Z59="ACB",'Full menu'!Z59="LCERT",'Full menu'!Z59="LERT",'Full menu'!Z59="FCERT",'Full menu'!Z59="FCMT",'Full menu'!Z59="LCMT",'Full menu'!Z59="LMT",'Full menu'!Z59="LCIT",'Full menu'!Z59="FCIT",'Full menu'!Z59="LIT",'Full menu'!Z59="MwERT",'Full menu'!Z59="ERwMT",'Full menu'!Z59="M&amp;ERT",'Full menu'!Z59="MwIT",'Full menu'!Z59="IwMT",'Full menu'!Z59="M&amp;IT",'Full menu'!Z59="IwERT",'Full menu'!Z59="ERwIT",'Full menu'!Z59="I&amp;ERT",'Full menu'!Z59="ER&amp;M&amp;IT",'Full menu'!Z59="LSD"),"subst",IF(OR('Full menu'!Z59="FERT",'Full menu'!Z59="FMT",'Full menu'!Z59="FIT",'Full menu'!Z59="WSD"),"intens",""))))</f>
        <v>subst</v>
      </c>
      <c r="AA59" s="4" t="str">
        <f>IF(OR('Full menu'!AA59="MDC",'Full menu'!AA59="PERF"),"rude",IF(OR('Full menu'!AA59="PCB",'Full menu'!AA59="AERF",'Full menu'!AA59="UD"),"inter",IF(OR('Full menu'!AA59="ACB",'Full menu'!AA59="LCERT",'Full menu'!AA59="LERT",'Full menu'!AA59="FCERT",'Full menu'!AA59="FCMT",'Full menu'!AA59="LCMT",'Full menu'!AA59="LMT",'Full menu'!AA59="LCIT",'Full menu'!AA59="FCIT",'Full menu'!AA59="LIT",'Full menu'!AA59="MwERT",'Full menu'!AA59="ERwMT",'Full menu'!AA59="M&amp;ERT",'Full menu'!AA59="MwIT",'Full menu'!AA59="IwMT",'Full menu'!AA59="M&amp;IT",'Full menu'!AA59="IwERT",'Full menu'!AA59="ERwIT",'Full menu'!AA59="I&amp;ERT",'Full menu'!AA59="ER&amp;M&amp;IT",'Full menu'!AA59="LSD"),"subst",IF(OR('Full menu'!AA59="FERT",'Full menu'!AA59="FMT",'Full menu'!AA59="FIT",'Full menu'!AA59="WSD"),"intens",""))))</f>
        <v>subst</v>
      </c>
      <c r="AB59" s="4" t="str">
        <f>IF(OR('Full menu'!AB59="MDC",'Full menu'!AB59="PERF"),"rude",IF(OR('Full menu'!AB59="PCB",'Full menu'!AB59="AERF",'Full menu'!AB59="UD"),"inter",IF(OR('Full menu'!AB59="ACB",'Full menu'!AB59="LCERT",'Full menu'!AB59="LERT",'Full menu'!AB59="FCERT",'Full menu'!AB59="FCMT",'Full menu'!AB59="LCMT",'Full menu'!AB59="LMT",'Full menu'!AB59="LCIT",'Full menu'!AB59="FCIT",'Full menu'!AB59="LIT",'Full menu'!AB59="MwERT",'Full menu'!AB59="ERwMT",'Full menu'!AB59="M&amp;ERT",'Full menu'!AB59="MwIT",'Full menu'!AB59="IwMT",'Full menu'!AB59="M&amp;IT",'Full menu'!AB59="IwERT",'Full menu'!AB59="ERwIT",'Full menu'!AB59="I&amp;ERT",'Full menu'!AB59="ER&amp;M&amp;IT",'Full menu'!AB59="LSD"),"subst",IF(OR('Full menu'!AB59="FERT",'Full menu'!AB59="FMT",'Full menu'!AB59="FIT",'Full menu'!AB59="WSD"),"intens",""))))</f>
        <v>subst</v>
      </c>
      <c r="AC59" s="4" t="str">
        <f>IF(OR('Full menu'!AC59="MDC",'Full menu'!AC59="PERF"),"rude",IF(OR('Full menu'!AC59="PCB",'Full menu'!AC59="AERF",'Full menu'!AC59="UD"),"inter",IF(OR('Full menu'!AC59="ACB",'Full menu'!AC59="LCERT",'Full menu'!AC59="LERT",'Full menu'!AC59="FCERT",'Full menu'!AC59="FCMT",'Full menu'!AC59="LCMT",'Full menu'!AC59="LMT",'Full menu'!AC59="LCIT",'Full menu'!AC59="FCIT",'Full menu'!AC59="LIT",'Full menu'!AC59="MwERT",'Full menu'!AC59="ERwMT",'Full menu'!AC59="M&amp;ERT",'Full menu'!AC59="MwIT",'Full menu'!AC59="IwMT",'Full menu'!AC59="M&amp;IT",'Full menu'!AC59="IwERT",'Full menu'!AC59="ERwIT",'Full menu'!AC59="I&amp;ERT",'Full menu'!AC59="ER&amp;M&amp;IT",'Full menu'!AC59="LSD"),"subst",IF(OR('Full menu'!AC59="FERT",'Full menu'!AC59="FMT",'Full menu'!AC59="FIT",'Full menu'!AC59="WSD"),"intens",""))))</f>
        <v>subst</v>
      </c>
      <c r="AD59" s="4" t="str">
        <f>IF(OR('Full menu'!AD59="MDC",'Full menu'!AD59="PERF"),"rude",IF(OR('Full menu'!AD59="PCB",'Full menu'!AD59="AERF",'Full menu'!AD59="UD"),"inter",IF(OR('Full menu'!AD59="ACB",'Full menu'!AD59="LCERT",'Full menu'!AD59="LERT",'Full menu'!AD59="FCERT",'Full menu'!AD59="FCMT",'Full menu'!AD59="LCMT",'Full menu'!AD59="LMT",'Full menu'!AD59="LCIT",'Full menu'!AD59="FCIT",'Full menu'!AD59="LIT",'Full menu'!AD59="MwERT",'Full menu'!AD59="ERwMT",'Full menu'!AD59="M&amp;ERT",'Full menu'!AD59="MwIT",'Full menu'!AD59="IwMT",'Full menu'!AD59="M&amp;IT",'Full menu'!AD59="IwERT",'Full menu'!AD59="ERwIT",'Full menu'!AD59="I&amp;ERT",'Full menu'!AD59="ER&amp;M&amp;IT",'Full menu'!AD59="LSD"),"subst",IF(OR('Full menu'!AD59="FERT",'Full menu'!AD59="FMT",'Full menu'!AD59="FIT",'Full menu'!AD59="WSD"),"intens",""))))</f>
        <v>subst</v>
      </c>
      <c r="AE59" s="4" t="str">
        <f>IF(OR('Full menu'!AE59="MDC",'Full menu'!AE59="PERF"),"rude",IF(OR('Full menu'!AE59="PCB",'Full menu'!AE59="AERF",'Full menu'!AE59="UD"),"inter",IF(OR('Full menu'!AE59="ACB",'Full menu'!AE59="LCERT",'Full menu'!AE59="LERT",'Full menu'!AE59="FCERT",'Full menu'!AE59="FCMT",'Full menu'!AE59="LCMT",'Full menu'!AE59="LMT",'Full menu'!AE59="LCIT",'Full menu'!AE59="FCIT",'Full menu'!AE59="LIT",'Full menu'!AE59="MwERT",'Full menu'!AE59="ERwMT",'Full menu'!AE59="M&amp;ERT",'Full menu'!AE59="MwIT",'Full menu'!AE59="IwMT",'Full menu'!AE59="M&amp;IT",'Full menu'!AE59="IwERT",'Full menu'!AE59="ERwIT",'Full menu'!AE59="I&amp;ERT",'Full menu'!AE59="ER&amp;M&amp;IT",'Full menu'!AE59="LSD"),"subst",IF(OR('Full menu'!AE59="FERT",'Full menu'!AE59="FMT",'Full menu'!AE59="FIT",'Full menu'!AE59="WSD"),"intens",""))))</f>
        <v>subst</v>
      </c>
      <c r="AF59" s="4" t="str">
        <f>IF(OR('Full menu'!AF59="MDC",'Full menu'!AF59="PERF"),"rude",IF(OR('Full menu'!AF59="PCB",'Full menu'!AF59="AERF",'Full menu'!AF59="UD"),"inter",IF(OR('Full menu'!AF59="ACB",'Full menu'!AF59="LCERT",'Full menu'!AF59="LERT",'Full menu'!AF59="FCERT",'Full menu'!AF59="FCMT",'Full menu'!AF59="LCMT",'Full menu'!AF59="LMT",'Full menu'!AF59="LCIT",'Full menu'!AF59="FCIT",'Full menu'!AF59="LIT",'Full menu'!AF59="MwERT",'Full menu'!AF59="ERwMT",'Full menu'!AF59="M&amp;ERT",'Full menu'!AF59="MwIT",'Full menu'!AF59="IwMT",'Full menu'!AF59="M&amp;IT",'Full menu'!AF59="IwERT",'Full menu'!AF59="ERwIT",'Full menu'!AF59="I&amp;ERT",'Full menu'!AF59="ER&amp;M&amp;IT",'Full menu'!AF59="LSD"),"subst",IF(OR('Full menu'!AF59="FERT",'Full menu'!AF59="FMT",'Full menu'!AF59="FIT",'Full menu'!AF59="WSD"),"intens",""))))</f>
        <v>subst</v>
      </c>
      <c r="AG59" s="4" t="str">
        <f>IF(OR('Full menu'!AG59="MDC",'Full menu'!AG59="PERF"),"rude",IF(OR('Full menu'!AG59="PCB",'Full menu'!AG59="AERF",'Full menu'!AG59="UD"),"inter",IF(OR('Full menu'!AG59="ACB",'Full menu'!AG59="LCERT",'Full menu'!AG59="LERT",'Full menu'!AG59="FCERT",'Full menu'!AG59="FCMT",'Full menu'!AG59="LCMT",'Full menu'!AG59="LMT",'Full menu'!AG59="LCIT",'Full menu'!AG59="FCIT",'Full menu'!AG59="LIT",'Full menu'!AG59="MwERT",'Full menu'!AG59="ERwMT",'Full menu'!AG59="M&amp;ERT",'Full menu'!AG59="MwIT",'Full menu'!AG59="IwMT",'Full menu'!AG59="M&amp;IT",'Full menu'!AG59="IwERT",'Full menu'!AG59="ERwIT",'Full menu'!AG59="I&amp;ERT",'Full menu'!AG59="ER&amp;M&amp;IT",'Full menu'!AG59="LSD"),"subst",IF(OR('Full menu'!AG59="FERT",'Full menu'!AG59="FMT",'Full menu'!AG59="FIT",'Full menu'!AG59="WSD"),"intens",""))))</f>
        <v>subst</v>
      </c>
      <c r="AH59" s="4" t="str">
        <f>IF(OR('Full menu'!AH59="MDC",'Full menu'!AH59="PERF"),"rude",IF(OR('Full menu'!AH59="PCB",'Full menu'!AH59="AERF",'Full menu'!AH59="UD"),"inter",IF(OR('Full menu'!AH59="ACB",'Full menu'!AH59="LCERT",'Full menu'!AH59="LERT",'Full menu'!AH59="FCERT",'Full menu'!AH59="FCMT",'Full menu'!AH59="LCMT",'Full menu'!AH59="LMT",'Full menu'!AH59="LCIT",'Full menu'!AH59="FCIT",'Full menu'!AH59="LIT",'Full menu'!AH59="MwERT",'Full menu'!AH59="ERwMT",'Full menu'!AH59="M&amp;ERT",'Full menu'!AH59="MwIT",'Full menu'!AH59="IwMT",'Full menu'!AH59="M&amp;IT",'Full menu'!AH59="IwERT",'Full menu'!AH59="ERwIT",'Full menu'!AH59="I&amp;ERT",'Full menu'!AH59="ER&amp;M&amp;IT",'Full menu'!AH59="LSD"),"subst",IF(OR('Full menu'!AH59="FERT",'Full menu'!AH59="FMT",'Full menu'!AH59="FIT",'Full menu'!AH59="WSD"),"intens",""))))</f>
        <v>subst</v>
      </c>
      <c r="AI59" s="4" t="str">
        <f>IF(OR('Full menu'!AI59="MDC",'Full menu'!AI59="PERF"),"rude",IF(OR('Full menu'!AI59="PCB",'Full menu'!AI59="AERF",'Full menu'!AI59="UD"),"inter",IF(OR('Full menu'!AI59="ACB",'Full menu'!AI59="LCERT",'Full menu'!AI59="LERT",'Full menu'!AI59="FCERT",'Full menu'!AI59="FCMT",'Full menu'!AI59="LCMT",'Full menu'!AI59="LMT",'Full menu'!AI59="LCIT",'Full menu'!AI59="FCIT",'Full menu'!AI59="LIT",'Full menu'!AI59="MwERT",'Full menu'!AI59="ERwMT",'Full menu'!AI59="M&amp;ERT",'Full menu'!AI59="MwIT",'Full menu'!AI59="IwMT",'Full menu'!AI59="M&amp;IT",'Full menu'!AI59="IwERT",'Full menu'!AI59="ERwIT",'Full menu'!AI59="I&amp;ERT",'Full menu'!AI59="ER&amp;M&amp;IT",'Full menu'!AI59="LSD"),"subst",IF(OR('Full menu'!AI59="FERT",'Full menu'!AI59="FMT",'Full menu'!AI59="FIT",'Full menu'!AI59="WSD"),"intens",""))))</f>
        <v/>
      </c>
      <c r="AJ59" s="4" t="str">
        <f>IF(OR('Full menu'!AJ59="MDC",'Full menu'!AJ59="PERF"),"rude",IF(OR('Full menu'!AJ59="PCB",'Full menu'!AJ59="AERF",'Full menu'!AJ59="UD"),"inter",IF(OR('Full menu'!AJ59="ACB",'Full menu'!AJ59="LCERT",'Full menu'!AJ59="LERT",'Full menu'!AJ59="FCERT",'Full menu'!AJ59="FCMT",'Full menu'!AJ59="LCMT",'Full menu'!AJ59="LMT",'Full menu'!AJ59="LCIT",'Full menu'!AJ59="FCIT",'Full menu'!AJ59="LIT",'Full menu'!AJ59="MwERT",'Full menu'!AJ59="ERwMT",'Full menu'!AJ59="M&amp;ERT",'Full menu'!AJ59="MwIT",'Full menu'!AJ59="IwMT",'Full menu'!AJ59="M&amp;IT",'Full menu'!AJ59="IwERT",'Full menu'!AJ59="ERwIT",'Full menu'!AJ59="I&amp;ERT",'Full menu'!AJ59="ER&amp;M&amp;IT",'Full menu'!AJ59="LSD"),"subst",IF(OR('Full menu'!AJ59="FERT",'Full menu'!AJ59="FMT",'Full menu'!AJ59="FIT",'Full menu'!AJ59="WSD"),"intens",""))))</f>
        <v/>
      </c>
      <c r="AK59" s="4" t="str">
        <f>IF(OR('Full menu'!AK59="MDC",'Full menu'!AK59="PERF"),"rude",IF(OR('Full menu'!AK59="PCB",'Full menu'!AK59="AERF",'Full menu'!AK59="UD"),"inter",IF(OR('Full menu'!AK59="ACB",'Full menu'!AK59="LCERT",'Full menu'!AK59="LERT",'Full menu'!AK59="FCERT",'Full menu'!AK59="FCMT",'Full menu'!AK59="LCMT",'Full menu'!AK59="LMT",'Full menu'!AK59="LCIT",'Full menu'!AK59="FCIT",'Full menu'!AK59="LIT",'Full menu'!AK59="MwERT",'Full menu'!AK59="ERwMT",'Full menu'!AK59="M&amp;ERT",'Full menu'!AK59="MwIT",'Full menu'!AK59="IwMT",'Full menu'!AK59="M&amp;IT",'Full menu'!AK59="IwERT",'Full menu'!AK59="ERwIT",'Full menu'!AK59="I&amp;ERT",'Full menu'!AK59="ER&amp;M&amp;IT",'Full menu'!AK59="LSD"),"subst",IF(OR('Full menu'!AK59="FERT",'Full menu'!AK59="FMT",'Full menu'!AK59="FIT",'Full menu'!AK59="WSD"),"intens",""))))</f>
        <v/>
      </c>
      <c r="AL59" s="4" t="str">
        <f>IF(OR('Full menu'!AL59="MDC",'Full menu'!AL59="PERF"),"rude",IF(OR('Full menu'!AL59="PCB",'Full menu'!AL59="AERF",'Full menu'!AL59="UD"),"inter",IF(OR('Full menu'!AL59="ACB",'Full menu'!AL59="LCERT",'Full menu'!AL59="LERT",'Full menu'!AL59="FCERT",'Full menu'!AL59="FCMT",'Full menu'!AL59="LCMT",'Full menu'!AL59="LMT",'Full menu'!AL59="LCIT",'Full menu'!AL59="FCIT",'Full menu'!AL59="LIT",'Full menu'!AL59="MwERT",'Full menu'!AL59="ERwMT",'Full menu'!AL59="M&amp;ERT",'Full menu'!AL59="MwIT",'Full menu'!AL59="IwMT",'Full menu'!AL59="M&amp;IT",'Full menu'!AL59="IwERT",'Full menu'!AL59="ERwIT",'Full menu'!AL59="I&amp;ERT",'Full menu'!AL59="ER&amp;M&amp;IT",'Full menu'!AL59="LSD"),"subst",IF(OR('Full menu'!AL59="FERT",'Full menu'!AL59="FMT",'Full menu'!AL59="FIT",'Full menu'!AL59="WSD"),"intens",""))))</f>
        <v/>
      </c>
      <c r="AM59" s="4" t="str">
        <f>IF(OR('Full menu'!AM59="MDC",'Full menu'!AM59="PERF"),"rude",IF(OR('Full menu'!AM59="PCB",'Full menu'!AM59="AERF",'Full menu'!AM59="UD"),"inter",IF(OR('Full menu'!AM59="ACB",'Full menu'!AM59="LCERT",'Full menu'!AM59="LERT",'Full menu'!AM59="FCERT",'Full menu'!AM59="FCMT",'Full menu'!AM59="LCMT",'Full menu'!AM59="LMT",'Full menu'!AM59="LCIT",'Full menu'!AM59="FCIT",'Full menu'!AM59="LIT",'Full menu'!AM59="MwERT",'Full menu'!AM59="ERwMT",'Full menu'!AM59="M&amp;ERT",'Full menu'!AM59="MwIT",'Full menu'!AM59="IwMT",'Full menu'!AM59="M&amp;IT",'Full menu'!AM59="IwERT",'Full menu'!AM59="ERwIT",'Full menu'!AM59="I&amp;ERT",'Full menu'!AM59="ER&amp;M&amp;IT",'Full menu'!AM59="LSD"),"subst",IF(OR('Full menu'!AM59="FERT",'Full menu'!AM59="FMT",'Full menu'!AM59="FIT",'Full menu'!AM59="WSD"),"intens",""))))</f>
        <v/>
      </c>
      <c r="AN59" s="4" t="str">
        <f>IF(OR('Full menu'!AN59="MDC",'Full menu'!AN59="PERF"),"rude",IF(OR('Full menu'!AN59="PCB",'Full menu'!AN59="AERF",'Full menu'!AN59="UD"),"inter",IF(OR('Full menu'!AN59="ACB",'Full menu'!AN59="LCERT",'Full menu'!AN59="LERT",'Full menu'!AN59="FCERT",'Full menu'!AN59="FCMT",'Full menu'!AN59="LCMT",'Full menu'!AN59="LMT",'Full menu'!AN59="LCIT",'Full menu'!AN59="FCIT",'Full menu'!AN59="LIT",'Full menu'!AN59="MwERT",'Full menu'!AN59="ERwMT",'Full menu'!AN59="M&amp;ERT",'Full menu'!AN59="MwIT",'Full menu'!AN59="IwMT",'Full menu'!AN59="M&amp;IT",'Full menu'!AN59="IwERT",'Full menu'!AN59="ERwIT",'Full menu'!AN59="I&amp;ERT",'Full menu'!AN59="ER&amp;M&amp;IT",'Full menu'!AN59="LSD"),"subst",IF(OR('Full menu'!AN59="FERT",'Full menu'!AN59="FMT",'Full menu'!AN59="FIT",'Full menu'!AN59="WSD"),"intens",""))))</f>
        <v/>
      </c>
      <c r="AO59" s="4" t="str">
        <f>IF(OR('Full menu'!AO59="MDC",'Full menu'!AO59="PERF"),"rude",IF(OR('Full menu'!AO59="PCB",'Full menu'!AO59="AERF",'Full menu'!AO59="UD"),"inter",IF(OR('Full menu'!AO59="ACB",'Full menu'!AO59="LCERT",'Full menu'!AO59="LERT",'Full menu'!AO59="FCERT",'Full menu'!AO59="FCMT",'Full menu'!AO59="LCMT",'Full menu'!AO59="LMT",'Full menu'!AO59="LCIT",'Full menu'!AO59="FCIT",'Full menu'!AO59="LIT",'Full menu'!AO59="MwERT",'Full menu'!AO59="ERwMT",'Full menu'!AO59="M&amp;ERT",'Full menu'!AO59="MwIT",'Full menu'!AO59="IwMT",'Full menu'!AO59="M&amp;IT",'Full menu'!AO59="IwERT",'Full menu'!AO59="ERwIT",'Full menu'!AO59="I&amp;ERT",'Full menu'!AO59="ER&amp;M&amp;IT",'Full menu'!AO59="LSD"),"subst",IF(OR('Full menu'!AO59="FERT",'Full menu'!AO59="FMT",'Full menu'!AO59="FIT",'Full menu'!AO59="WSD"),"intens",""))))</f>
        <v/>
      </c>
      <c r="AP59" s="4" t="str">
        <f>IF(OR('Full menu'!AP59="MDC",'Full menu'!AP59="PERF"),"rude",IF(OR('Full menu'!AP59="PCB",'Full menu'!AP59="AERF",'Full menu'!AP59="UD"),"inter",IF(OR('Full menu'!AP59="ACB",'Full menu'!AP59="LCERT",'Full menu'!AP59="LERT",'Full menu'!AP59="FCERT",'Full menu'!AP59="FCMT",'Full menu'!AP59="LCMT",'Full menu'!AP59="LMT",'Full menu'!AP59="LCIT",'Full menu'!AP59="FCIT",'Full menu'!AP59="LIT",'Full menu'!AP59="MwERT",'Full menu'!AP59="ERwMT",'Full menu'!AP59="M&amp;ERT",'Full menu'!AP59="MwIT",'Full menu'!AP59="IwMT",'Full menu'!AP59="M&amp;IT",'Full menu'!AP59="IwERT",'Full menu'!AP59="ERwIT",'Full menu'!AP59="I&amp;ERT",'Full menu'!AP59="ER&amp;M&amp;IT",'Full menu'!AP59="LSD"),"subst",IF(OR('Full menu'!AP59="FERT",'Full menu'!AP59="FMT",'Full menu'!AP59="FIT",'Full menu'!AP59="WSD"),"intens",""))))</f>
        <v/>
      </c>
      <c r="AQ59" s="4" t="str">
        <f>IF(OR('Full menu'!AQ59="MDC",'Full menu'!AQ59="PERF"),"rude",IF(OR('Full menu'!AQ59="PCB",'Full menu'!AQ59="AERF",'Full menu'!AQ59="UD"),"inter",IF(OR('Full menu'!AQ59="ACB",'Full menu'!AQ59="LCERT",'Full menu'!AQ59="LERT",'Full menu'!AQ59="FCERT",'Full menu'!AQ59="FCMT",'Full menu'!AQ59="LCMT",'Full menu'!AQ59="LMT",'Full menu'!AQ59="LCIT",'Full menu'!AQ59="FCIT",'Full menu'!AQ59="LIT",'Full menu'!AQ59="MwERT",'Full menu'!AQ59="ERwMT",'Full menu'!AQ59="M&amp;ERT",'Full menu'!AQ59="MwIT",'Full menu'!AQ59="IwMT",'Full menu'!AQ59="M&amp;IT",'Full menu'!AQ59="IwERT",'Full menu'!AQ59="ERwIT",'Full menu'!AQ59="I&amp;ERT",'Full menu'!AQ59="ER&amp;M&amp;IT",'Full menu'!AQ59="LSD"),"subst",IF(OR('Full menu'!AQ59="FERT",'Full menu'!AQ59="FMT",'Full menu'!AQ59="FIT",'Full menu'!AQ59="WSD"),"intens",""))))</f>
        <v/>
      </c>
      <c r="AR59" s="4" t="str">
        <f>IF(OR('Full menu'!AR59="MDC",'Full menu'!AR59="PERF"),"rude",IF(OR('Full menu'!AR59="PCB",'Full menu'!AR59="AERF",'Full menu'!AR59="UD"),"inter",IF(OR('Full menu'!AR59="ACB",'Full menu'!AR59="LCERT",'Full menu'!AR59="LERT",'Full menu'!AR59="FCERT",'Full menu'!AR59="FCMT",'Full menu'!AR59="LCMT",'Full menu'!AR59="LMT",'Full menu'!AR59="LCIT",'Full menu'!AR59="FCIT",'Full menu'!AR59="LIT",'Full menu'!AR59="MwERT",'Full menu'!AR59="ERwMT",'Full menu'!AR59="M&amp;ERT",'Full menu'!AR59="MwIT",'Full menu'!AR59="IwMT",'Full menu'!AR59="M&amp;IT",'Full menu'!AR59="IwERT",'Full menu'!AR59="ERwIT",'Full menu'!AR59="I&amp;ERT",'Full menu'!AR59="ER&amp;M&amp;IT",'Full menu'!AR59="LSD"),"subst",IF(OR('Full menu'!AR59="FERT",'Full menu'!AR59="FMT",'Full menu'!AR59="FIT",'Full menu'!AR59="WSD"),"intens",""))))</f>
        <v/>
      </c>
      <c r="AS59" s="4" t="str">
        <f>IF(OR('Full menu'!AS59="MDC",'Full menu'!AS59="PERF"),"rude",IF(OR('Full menu'!AS59="PCB",'Full menu'!AS59="AERF",'Full menu'!AS59="UD"),"inter",IF(OR('Full menu'!AS59="ACB",'Full menu'!AS59="LCERT",'Full menu'!AS59="LERT",'Full menu'!AS59="FCERT",'Full menu'!AS59="FCMT",'Full menu'!AS59="LCMT",'Full menu'!AS59="LMT",'Full menu'!AS59="LCIT",'Full menu'!AS59="FCIT",'Full menu'!AS59="LIT",'Full menu'!AS59="MwERT",'Full menu'!AS59="ERwMT",'Full menu'!AS59="M&amp;ERT",'Full menu'!AS59="MwIT",'Full menu'!AS59="IwMT",'Full menu'!AS59="M&amp;IT",'Full menu'!AS59="IwERT",'Full menu'!AS59="ERwIT",'Full menu'!AS59="I&amp;ERT",'Full menu'!AS59="ER&amp;M&amp;IT",'Full menu'!AS59="LSD"),"subst",IF(OR('Full menu'!AS59="FERT",'Full menu'!AS59="FMT",'Full menu'!AS59="FIT",'Full menu'!AS59="WSD"),"intens",""))))</f>
        <v/>
      </c>
    </row>
    <row r="60" spans="1:45" x14ac:dyDescent="0.2">
      <c r="A60" s="4" t="s">
        <v>82</v>
      </c>
      <c r="B60" s="4" t="str">
        <f>IF(OR('Full menu'!B60="MDC",'Full menu'!B60="PERF"),"rude",IF(OR('Full menu'!B60="PCB",'Full menu'!B60="AERF",'Full menu'!B60="UD"),"inter",IF(OR('Full menu'!B60="ACB",'Full menu'!B60="LCERT",'Full menu'!B60="LERT",'Full menu'!B60="FCERT",'Full menu'!B60="FCMT",'Full menu'!B60="LCMT",'Full menu'!B60="LMT",'Full menu'!B60="LCIT",'Full menu'!B60="FCIT",'Full menu'!B60="LIT",'Full menu'!B60="MwERT",'Full menu'!B60="ERwMT",'Full menu'!B60="M&amp;ERT",'Full menu'!B60="MwIT",'Full menu'!B60="IwMT",'Full menu'!B60="M&amp;IT",'Full menu'!B60="IwERT",'Full menu'!B60="ERwIT",'Full menu'!B60="I&amp;ERT",'Full menu'!B60="ER&amp;M&amp;IT",'Full menu'!B60="LSD"),"subst",IF(OR('Full menu'!B60="FERT",'Full menu'!B60="FMT",'Full menu'!B60="FIT",'Full menu'!B60="WSD"),"intens",""))))</f>
        <v>inter</v>
      </c>
      <c r="C60" s="4" t="str">
        <f>IF(OR('Full menu'!C60="MDC",'Full menu'!C60="PERF"),"rude",IF(OR('Full menu'!C60="PCB",'Full menu'!C60="AERF",'Full menu'!C60="UD"),"inter",IF(OR('Full menu'!C60="ACB",'Full menu'!C60="LCERT",'Full menu'!C60="LERT",'Full menu'!C60="FCERT",'Full menu'!C60="FCMT",'Full menu'!C60="LCMT",'Full menu'!C60="LMT",'Full menu'!C60="LCIT",'Full menu'!C60="FCIT",'Full menu'!C60="LIT",'Full menu'!C60="MwERT",'Full menu'!C60="ERwMT",'Full menu'!C60="M&amp;ERT",'Full menu'!C60="MwIT",'Full menu'!C60="IwMT",'Full menu'!C60="M&amp;IT",'Full menu'!C60="IwERT",'Full menu'!C60="ERwIT",'Full menu'!C60="I&amp;ERT",'Full menu'!C60="ER&amp;M&amp;IT",'Full menu'!C60="LSD"),"subst",IF(OR('Full menu'!C60="FERT",'Full menu'!C60="FMT",'Full menu'!C60="FIT",'Full menu'!C60="WSD"),"intens",""))))</f>
        <v>inter</v>
      </c>
      <c r="D60" s="4" t="str">
        <f>IF(OR('Full menu'!D60="MDC",'Full menu'!D60="PERF"),"rude",IF(OR('Full menu'!D60="PCB",'Full menu'!D60="AERF",'Full menu'!D60="UD"),"inter",IF(OR('Full menu'!D60="ACB",'Full menu'!D60="LCERT",'Full menu'!D60="LERT",'Full menu'!D60="FCERT",'Full menu'!D60="FCMT",'Full menu'!D60="LCMT",'Full menu'!D60="LMT",'Full menu'!D60="LCIT",'Full menu'!D60="FCIT",'Full menu'!D60="LIT",'Full menu'!D60="MwERT",'Full menu'!D60="ERwMT",'Full menu'!D60="M&amp;ERT",'Full menu'!D60="MwIT",'Full menu'!D60="IwMT",'Full menu'!D60="M&amp;IT",'Full menu'!D60="IwERT",'Full menu'!D60="ERwIT",'Full menu'!D60="I&amp;ERT",'Full menu'!D60="ER&amp;M&amp;IT",'Full menu'!D60="LSD"),"subst",IF(OR('Full menu'!D60="FERT",'Full menu'!D60="FMT",'Full menu'!D60="FIT",'Full menu'!D60="WSD"),"intens",""))))</f>
        <v>inter</v>
      </c>
      <c r="E60" s="4" t="str">
        <f>IF(OR('Full menu'!E60="MDC",'Full menu'!E60="PERF"),"rude",IF(OR('Full menu'!E60="PCB",'Full menu'!E60="AERF",'Full menu'!E60="UD"),"inter",IF(OR('Full menu'!E60="ACB",'Full menu'!E60="LCERT",'Full menu'!E60="LERT",'Full menu'!E60="FCERT",'Full menu'!E60="FCMT",'Full menu'!E60="LCMT",'Full menu'!E60="LMT",'Full menu'!E60="LCIT",'Full menu'!E60="FCIT",'Full menu'!E60="LIT",'Full menu'!E60="MwERT",'Full menu'!E60="ERwMT",'Full menu'!E60="M&amp;ERT",'Full menu'!E60="MwIT",'Full menu'!E60="IwMT",'Full menu'!E60="M&amp;IT",'Full menu'!E60="IwERT",'Full menu'!E60="ERwIT",'Full menu'!E60="I&amp;ERT",'Full menu'!E60="ER&amp;M&amp;IT",'Full menu'!E60="LSD"),"subst",IF(OR('Full menu'!E60="FERT",'Full menu'!E60="FMT",'Full menu'!E60="FIT",'Full menu'!E60="WSD"),"intens",""))))</f>
        <v>inter</v>
      </c>
      <c r="F60" s="4" t="str">
        <f>IF(OR('Full menu'!F60="MDC",'Full menu'!F60="PERF"),"rude",IF(OR('Full menu'!F60="PCB",'Full menu'!F60="AERF",'Full menu'!F60="UD"),"inter",IF(OR('Full menu'!F60="ACB",'Full menu'!F60="LCERT",'Full menu'!F60="LERT",'Full menu'!F60="FCERT",'Full menu'!F60="FCMT",'Full menu'!F60="LCMT",'Full menu'!F60="LMT",'Full menu'!F60="LCIT",'Full menu'!F60="FCIT",'Full menu'!F60="LIT",'Full menu'!F60="MwERT",'Full menu'!F60="ERwMT",'Full menu'!F60="M&amp;ERT",'Full menu'!F60="MwIT",'Full menu'!F60="IwMT",'Full menu'!F60="M&amp;IT",'Full menu'!F60="IwERT",'Full menu'!F60="ERwIT",'Full menu'!F60="I&amp;ERT",'Full menu'!F60="ER&amp;M&amp;IT",'Full menu'!F60="LSD"),"subst",IF(OR('Full menu'!F60="FERT",'Full menu'!F60="FMT",'Full menu'!F60="FIT",'Full menu'!F60="WSD"),"intens",""))))</f>
        <v>inter</v>
      </c>
      <c r="G60" s="4" t="str">
        <f>IF(OR('Full menu'!G60="MDC",'Full menu'!G60="PERF"),"rude",IF(OR('Full menu'!G60="PCB",'Full menu'!G60="AERF",'Full menu'!G60="UD"),"inter",IF(OR('Full menu'!G60="ACB",'Full menu'!G60="LCERT",'Full menu'!G60="LERT",'Full menu'!G60="FCERT",'Full menu'!G60="FCMT",'Full menu'!G60="LCMT",'Full menu'!G60="LMT",'Full menu'!G60="LCIT",'Full menu'!G60="FCIT",'Full menu'!G60="LIT",'Full menu'!G60="MwERT",'Full menu'!G60="ERwMT",'Full menu'!G60="M&amp;ERT",'Full menu'!G60="MwIT",'Full menu'!G60="IwMT",'Full menu'!G60="M&amp;IT",'Full menu'!G60="IwERT",'Full menu'!G60="ERwIT",'Full menu'!G60="I&amp;ERT",'Full menu'!G60="ER&amp;M&amp;IT",'Full menu'!G60="LSD"),"subst",IF(OR('Full menu'!G60="FERT",'Full menu'!G60="FMT",'Full menu'!G60="FIT",'Full menu'!G60="WSD"),"intens",""))))</f>
        <v>subst</v>
      </c>
      <c r="H60" s="4" t="str">
        <f>IF(OR('Full menu'!H60="MDC",'Full menu'!H60="PERF"),"rude",IF(OR('Full menu'!H60="PCB",'Full menu'!H60="AERF",'Full menu'!H60="UD"),"inter",IF(OR('Full menu'!H60="ACB",'Full menu'!H60="LCERT",'Full menu'!H60="LERT",'Full menu'!H60="FCERT",'Full menu'!H60="FCMT",'Full menu'!H60="LCMT",'Full menu'!H60="LMT",'Full menu'!H60="LCIT",'Full menu'!H60="FCIT",'Full menu'!H60="LIT",'Full menu'!H60="MwERT",'Full menu'!H60="ERwMT",'Full menu'!H60="M&amp;ERT",'Full menu'!H60="MwIT",'Full menu'!H60="IwMT",'Full menu'!H60="M&amp;IT",'Full menu'!H60="IwERT",'Full menu'!H60="ERwIT",'Full menu'!H60="I&amp;ERT",'Full menu'!H60="ER&amp;M&amp;IT",'Full menu'!H60="LSD"),"subst",IF(OR('Full menu'!H60="FERT",'Full menu'!H60="FMT",'Full menu'!H60="FIT",'Full menu'!H60="WSD"),"intens",""))))</f>
        <v>subst</v>
      </c>
      <c r="I60" s="4" t="str">
        <f>IF(OR('Full menu'!I60="MDC",'Full menu'!I60="PERF"),"rude",IF(OR('Full menu'!I60="PCB",'Full menu'!I60="AERF",'Full menu'!I60="UD"),"inter",IF(OR('Full menu'!I60="ACB",'Full menu'!I60="LCERT",'Full menu'!I60="LERT",'Full menu'!I60="FCERT",'Full menu'!I60="FCMT",'Full menu'!I60="LCMT",'Full menu'!I60="LMT",'Full menu'!I60="LCIT",'Full menu'!I60="FCIT",'Full menu'!I60="LIT",'Full menu'!I60="MwERT",'Full menu'!I60="ERwMT",'Full menu'!I60="M&amp;ERT",'Full menu'!I60="MwIT",'Full menu'!I60="IwMT",'Full menu'!I60="M&amp;IT",'Full menu'!I60="IwERT",'Full menu'!I60="ERwIT",'Full menu'!I60="I&amp;ERT",'Full menu'!I60="ER&amp;M&amp;IT",'Full menu'!I60="LSD"),"subst",IF(OR('Full menu'!I60="FERT",'Full menu'!I60="FMT",'Full menu'!I60="FIT",'Full menu'!I60="WSD"),"intens",""))))</f>
        <v>subst</v>
      </c>
      <c r="J60" s="4" t="str">
        <f>IF(OR('Full menu'!J60="MDC",'Full menu'!J60="PERF"),"rude",IF(OR('Full menu'!J60="PCB",'Full menu'!J60="AERF",'Full menu'!J60="UD"),"inter",IF(OR('Full menu'!J60="ACB",'Full menu'!J60="LCERT",'Full menu'!J60="LERT",'Full menu'!J60="FCERT",'Full menu'!J60="FCMT",'Full menu'!J60="LCMT",'Full menu'!J60="LMT",'Full menu'!J60="LCIT",'Full menu'!J60="FCIT",'Full menu'!J60="LIT",'Full menu'!J60="MwERT",'Full menu'!J60="ERwMT",'Full menu'!J60="M&amp;ERT",'Full menu'!J60="MwIT",'Full menu'!J60="IwMT",'Full menu'!J60="M&amp;IT",'Full menu'!J60="IwERT",'Full menu'!J60="ERwIT",'Full menu'!J60="I&amp;ERT",'Full menu'!J60="ER&amp;M&amp;IT",'Full menu'!J60="LSD"),"subst",IF(OR('Full menu'!J60="FERT",'Full menu'!J60="FMT",'Full menu'!J60="FIT",'Full menu'!J60="WSD"),"intens",""))))</f>
        <v>subst</v>
      </c>
      <c r="K60" s="4" t="str">
        <f>IF(OR('Full menu'!K60="MDC",'Full menu'!K60="PERF"),"rude",IF(OR('Full menu'!K60="PCB",'Full menu'!K60="AERF",'Full menu'!K60="UD"),"inter",IF(OR('Full menu'!K60="ACB",'Full menu'!K60="LCERT",'Full menu'!K60="LERT",'Full menu'!K60="FCERT",'Full menu'!K60="FCMT",'Full menu'!K60="LCMT",'Full menu'!K60="LMT",'Full menu'!K60="LCIT",'Full menu'!K60="FCIT",'Full menu'!K60="LIT",'Full menu'!K60="MwERT",'Full menu'!K60="ERwMT",'Full menu'!K60="M&amp;ERT",'Full menu'!K60="MwIT",'Full menu'!K60="IwMT",'Full menu'!K60="M&amp;IT",'Full menu'!K60="IwERT",'Full menu'!K60="ERwIT",'Full menu'!K60="I&amp;ERT",'Full menu'!K60="ER&amp;M&amp;IT",'Full menu'!K60="LSD"),"subst",IF(OR('Full menu'!K60="FERT",'Full menu'!K60="FMT",'Full menu'!K60="FIT",'Full menu'!K60="WSD"),"intens",""))))</f>
        <v>subst</v>
      </c>
      <c r="L60" s="4" t="str">
        <f>IF(OR('Full menu'!L60="MDC",'Full menu'!L60="PERF"),"rude",IF(OR('Full menu'!L60="PCB",'Full menu'!L60="AERF",'Full menu'!L60="UD"),"inter",IF(OR('Full menu'!L60="ACB",'Full menu'!L60="LCERT",'Full menu'!L60="LERT",'Full menu'!L60="FCERT",'Full menu'!L60="FCMT",'Full menu'!L60="LCMT",'Full menu'!L60="LMT",'Full menu'!L60="LCIT",'Full menu'!L60="FCIT",'Full menu'!L60="LIT",'Full menu'!L60="MwERT",'Full menu'!L60="ERwMT",'Full menu'!L60="M&amp;ERT",'Full menu'!L60="MwIT",'Full menu'!L60="IwMT",'Full menu'!L60="M&amp;IT",'Full menu'!L60="IwERT",'Full menu'!L60="ERwIT",'Full menu'!L60="I&amp;ERT",'Full menu'!L60="ER&amp;M&amp;IT",'Full menu'!L60="LSD"),"subst",IF(OR('Full menu'!L60="FERT",'Full menu'!L60="FMT",'Full menu'!L60="FIT",'Full menu'!L60="WSD"),"intens",""))))</f>
        <v>subst</v>
      </c>
      <c r="M60" s="4" t="str">
        <f>IF(OR('Full menu'!M60="MDC",'Full menu'!M60="PERF"),"rude",IF(OR('Full menu'!M60="PCB",'Full menu'!M60="AERF",'Full menu'!M60="UD"),"inter",IF(OR('Full menu'!M60="ACB",'Full menu'!M60="LCERT",'Full menu'!M60="LERT",'Full menu'!M60="FCERT",'Full menu'!M60="FCMT",'Full menu'!M60="LCMT",'Full menu'!M60="LMT",'Full menu'!M60="LCIT",'Full menu'!M60="FCIT",'Full menu'!M60="LIT",'Full menu'!M60="MwERT",'Full menu'!M60="ERwMT",'Full menu'!M60="M&amp;ERT",'Full menu'!M60="MwIT",'Full menu'!M60="IwMT",'Full menu'!M60="M&amp;IT",'Full menu'!M60="IwERT",'Full menu'!M60="ERwIT",'Full menu'!M60="I&amp;ERT",'Full menu'!M60="ER&amp;M&amp;IT",'Full menu'!M60="LSD"),"subst",IF(OR('Full menu'!M60="FERT",'Full menu'!M60="FMT",'Full menu'!M60="FIT",'Full menu'!M60="WSD"),"intens",""))))</f>
        <v>subst</v>
      </c>
      <c r="N60" s="4" t="str">
        <f>IF(OR('Full menu'!N60="MDC",'Full menu'!N60="PERF"),"rude",IF(OR('Full menu'!N60="PCB",'Full menu'!N60="AERF",'Full menu'!N60="UD"),"inter",IF(OR('Full menu'!N60="ACB",'Full menu'!N60="LCERT",'Full menu'!N60="LERT",'Full menu'!N60="FCERT",'Full menu'!N60="FCMT",'Full menu'!N60="LCMT",'Full menu'!N60="LMT",'Full menu'!N60="LCIT",'Full menu'!N60="FCIT",'Full menu'!N60="LIT",'Full menu'!N60="MwERT",'Full menu'!N60="ERwMT",'Full menu'!N60="M&amp;ERT",'Full menu'!N60="MwIT",'Full menu'!N60="IwMT",'Full menu'!N60="M&amp;IT",'Full menu'!N60="IwERT",'Full menu'!N60="ERwIT",'Full menu'!N60="I&amp;ERT",'Full menu'!N60="ER&amp;M&amp;IT",'Full menu'!N60="LSD"),"subst",IF(OR('Full menu'!N60="FERT",'Full menu'!N60="FMT",'Full menu'!N60="FIT",'Full menu'!N60="WSD"),"intens",""))))</f>
        <v>subst</v>
      </c>
      <c r="O60" s="4" t="str">
        <f>IF(OR('Full menu'!O60="MDC",'Full menu'!O60="PERF"),"rude",IF(OR('Full menu'!O60="PCB",'Full menu'!O60="AERF",'Full menu'!O60="UD"),"inter",IF(OR('Full menu'!O60="ACB",'Full menu'!O60="LCERT",'Full menu'!O60="LERT",'Full menu'!O60="FCERT",'Full menu'!O60="FCMT",'Full menu'!O60="LCMT",'Full menu'!O60="LMT",'Full menu'!O60="LCIT",'Full menu'!O60="FCIT",'Full menu'!O60="LIT",'Full menu'!O60="MwERT",'Full menu'!O60="ERwMT",'Full menu'!O60="M&amp;ERT",'Full menu'!O60="MwIT",'Full menu'!O60="IwMT",'Full menu'!O60="M&amp;IT",'Full menu'!O60="IwERT",'Full menu'!O60="ERwIT",'Full menu'!O60="I&amp;ERT",'Full menu'!O60="ER&amp;M&amp;IT",'Full menu'!O60="LSD"),"subst",IF(OR('Full menu'!O60="FERT",'Full menu'!O60="FMT",'Full menu'!O60="FIT",'Full menu'!O60="WSD"),"intens",""))))</f>
        <v>subst</v>
      </c>
      <c r="P60" s="4" t="str">
        <f>IF(OR('Full menu'!P60="MDC",'Full menu'!P60="PERF"),"rude",IF(OR('Full menu'!P60="PCB",'Full menu'!P60="AERF",'Full menu'!P60="UD"),"inter",IF(OR('Full menu'!P60="ACB",'Full menu'!P60="LCERT",'Full menu'!P60="LERT",'Full menu'!P60="FCERT",'Full menu'!P60="FCMT",'Full menu'!P60="LCMT",'Full menu'!P60="LMT",'Full menu'!P60="LCIT",'Full menu'!P60="FCIT",'Full menu'!P60="LIT",'Full menu'!P60="MwERT",'Full menu'!P60="ERwMT",'Full menu'!P60="M&amp;ERT",'Full menu'!P60="MwIT",'Full menu'!P60="IwMT",'Full menu'!P60="M&amp;IT",'Full menu'!P60="IwERT",'Full menu'!P60="ERwIT",'Full menu'!P60="I&amp;ERT",'Full menu'!P60="ER&amp;M&amp;IT",'Full menu'!P60="LSD"),"subst",IF(OR('Full menu'!P60="FERT",'Full menu'!P60="FMT",'Full menu'!P60="FIT",'Full menu'!P60="WSD"),"intens",""))))</f>
        <v>subst</v>
      </c>
      <c r="Q60" s="4" t="str">
        <f>IF(OR('Full menu'!Q60="MDC",'Full menu'!Q60="PERF"),"rude",IF(OR('Full menu'!Q60="PCB",'Full menu'!Q60="AERF",'Full menu'!Q60="UD"),"inter",IF(OR('Full menu'!Q60="ACB",'Full menu'!Q60="LCERT",'Full menu'!Q60="LERT",'Full menu'!Q60="FCERT",'Full menu'!Q60="FCMT",'Full menu'!Q60="LCMT",'Full menu'!Q60="LMT",'Full menu'!Q60="LCIT",'Full menu'!Q60="FCIT",'Full menu'!Q60="LIT",'Full menu'!Q60="MwERT",'Full menu'!Q60="ERwMT",'Full menu'!Q60="M&amp;ERT",'Full menu'!Q60="MwIT",'Full menu'!Q60="IwMT",'Full menu'!Q60="M&amp;IT",'Full menu'!Q60="IwERT",'Full menu'!Q60="ERwIT",'Full menu'!Q60="I&amp;ERT",'Full menu'!Q60="ER&amp;M&amp;IT",'Full menu'!Q60="LSD"),"subst",IF(OR('Full menu'!Q60="FERT",'Full menu'!Q60="FMT",'Full menu'!Q60="FIT",'Full menu'!Q60="WSD"),"intens",""))))</f>
        <v>subst</v>
      </c>
      <c r="R60" s="4" t="str">
        <f>IF(OR('Full menu'!R60="MDC",'Full menu'!R60="PERF"),"rude",IF(OR('Full menu'!R60="PCB",'Full menu'!R60="AERF",'Full menu'!R60="UD"),"inter",IF(OR('Full menu'!R60="ACB",'Full menu'!R60="LCERT",'Full menu'!R60="LERT",'Full menu'!R60="FCERT",'Full menu'!R60="FCMT",'Full menu'!R60="LCMT",'Full menu'!R60="LMT",'Full menu'!R60="LCIT",'Full menu'!R60="FCIT",'Full menu'!R60="LIT",'Full menu'!R60="MwERT",'Full menu'!R60="ERwMT",'Full menu'!R60="M&amp;ERT",'Full menu'!R60="MwIT",'Full menu'!R60="IwMT",'Full menu'!R60="M&amp;IT",'Full menu'!R60="IwERT",'Full menu'!R60="ERwIT",'Full menu'!R60="I&amp;ERT",'Full menu'!R60="ER&amp;M&amp;IT",'Full menu'!R60="LSD"),"subst",IF(OR('Full menu'!R60="FERT",'Full menu'!R60="FMT",'Full menu'!R60="FIT",'Full menu'!R60="WSD"),"intens",""))))</f>
        <v>subst</v>
      </c>
      <c r="S60" s="4" t="str">
        <f>IF(OR('Full menu'!S60="MDC",'Full menu'!S60="PERF"),"rude",IF(OR('Full menu'!S60="PCB",'Full menu'!S60="AERF",'Full menu'!S60="UD"),"inter",IF(OR('Full menu'!S60="ACB",'Full menu'!S60="LCERT",'Full menu'!S60="LERT",'Full menu'!S60="FCERT",'Full menu'!S60="FCMT",'Full menu'!S60="LCMT",'Full menu'!S60="LMT",'Full menu'!S60="LCIT",'Full menu'!S60="FCIT",'Full menu'!S60="LIT",'Full menu'!S60="MwERT",'Full menu'!S60="ERwMT",'Full menu'!S60="M&amp;ERT",'Full menu'!S60="MwIT",'Full menu'!S60="IwMT",'Full menu'!S60="M&amp;IT",'Full menu'!S60="IwERT",'Full menu'!S60="ERwIT",'Full menu'!S60="I&amp;ERT",'Full menu'!S60="ER&amp;M&amp;IT",'Full menu'!S60="LSD"),"subst",IF(OR('Full menu'!S60="FERT",'Full menu'!S60="FMT",'Full menu'!S60="FIT",'Full menu'!S60="WSD"),"intens",""))))</f>
        <v>subst</v>
      </c>
      <c r="T60" s="4" t="str">
        <f>IF(OR('Full menu'!T60="MDC",'Full menu'!T60="PERF"),"rude",IF(OR('Full menu'!T60="PCB",'Full menu'!T60="AERF",'Full menu'!T60="UD"),"inter",IF(OR('Full menu'!T60="ACB",'Full menu'!T60="LCERT",'Full menu'!T60="LERT",'Full menu'!T60="FCERT",'Full menu'!T60="FCMT",'Full menu'!T60="LCMT",'Full menu'!T60="LMT",'Full menu'!T60="LCIT",'Full menu'!T60="FCIT",'Full menu'!T60="LIT",'Full menu'!T60="MwERT",'Full menu'!T60="ERwMT",'Full menu'!T60="M&amp;ERT",'Full menu'!T60="MwIT",'Full menu'!T60="IwMT",'Full menu'!T60="M&amp;IT",'Full menu'!T60="IwERT",'Full menu'!T60="ERwIT",'Full menu'!T60="I&amp;ERT",'Full menu'!T60="ER&amp;M&amp;IT",'Full menu'!T60="LSD"),"subst",IF(OR('Full menu'!T60="FERT",'Full menu'!T60="FMT",'Full menu'!T60="FIT",'Full menu'!T60="WSD"),"intens",""))))</f>
        <v>subst</v>
      </c>
      <c r="U60" s="4" t="str">
        <f>IF(OR('Full menu'!U60="MDC",'Full menu'!U60="PERF"),"rude",IF(OR('Full menu'!U60="PCB",'Full menu'!U60="AERF",'Full menu'!U60="UD"),"inter",IF(OR('Full menu'!U60="ACB",'Full menu'!U60="LCERT",'Full menu'!U60="LERT",'Full menu'!U60="FCERT",'Full menu'!U60="FCMT",'Full menu'!U60="LCMT",'Full menu'!U60="LMT",'Full menu'!U60="LCIT",'Full menu'!U60="FCIT",'Full menu'!U60="LIT",'Full menu'!U60="MwERT",'Full menu'!U60="ERwMT",'Full menu'!U60="M&amp;ERT",'Full menu'!U60="MwIT",'Full menu'!U60="IwMT",'Full menu'!U60="M&amp;IT",'Full menu'!U60="IwERT",'Full menu'!U60="ERwIT",'Full menu'!U60="I&amp;ERT",'Full menu'!U60="ER&amp;M&amp;IT",'Full menu'!U60="LSD"),"subst",IF(OR('Full menu'!U60="FERT",'Full menu'!U60="FMT",'Full menu'!U60="FIT",'Full menu'!U60="WSD"),"intens",""))))</f>
        <v>subst</v>
      </c>
      <c r="V60" s="4" t="str">
        <f>IF(OR('Full menu'!V60="MDC",'Full menu'!V60="PERF"),"rude",IF(OR('Full menu'!V60="PCB",'Full menu'!V60="AERF",'Full menu'!V60="UD"),"inter",IF(OR('Full menu'!V60="ACB",'Full menu'!V60="LCERT",'Full menu'!V60="LERT",'Full menu'!V60="FCERT",'Full menu'!V60="FCMT",'Full menu'!V60="LCMT",'Full menu'!V60="LMT",'Full menu'!V60="LCIT",'Full menu'!V60="FCIT",'Full menu'!V60="LIT",'Full menu'!V60="MwERT",'Full menu'!V60="ERwMT",'Full menu'!V60="M&amp;ERT",'Full menu'!V60="MwIT",'Full menu'!V60="IwMT",'Full menu'!V60="M&amp;IT",'Full menu'!V60="IwERT",'Full menu'!V60="ERwIT",'Full menu'!V60="I&amp;ERT",'Full menu'!V60="ER&amp;M&amp;IT",'Full menu'!V60="LSD"),"subst",IF(OR('Full menu'!V60="FERT",'Full menu'!V60="FMT",'Full menu'!V60="FIT",'Full menu'!V60="WSD"),"intens",""))))</f>
        <v>subst</v>
      </c>
      <c r="W60" s="4" t="str">
        <f>IF(OR('Full menu'!W60="MDC",'Full menu'!W60="PERF"),"rude",IF(OR('Full menu'!W60="PCB",'Full menu'!W60="AERF",'Full menu'!W60="UD"),"inter",IF(OR('Full menu'!W60="ACB",'Full menu'!W60="LCERT",'Full menu'!W60="LERT",'Full menu'!W60="FCERT",'Full menu'!W60="FCMT",'Full menu'!W60="LCMT",'Full menu'!W60="LMT",'Full menu'!W60="LCIT",'Full menu'!W60="FCIT",'Full menu'!W60="LIT",'Full menu'!W60="MwERT",'Full menu'!W60="ERwMT",'Full menu'!W60="M&amp;ERT",'Full menu'!W60="MwIT",'Full menu'!W60="IwMT",'Full menu'!W60="M&amp;IT",'Full menu'!W60="IwERT",'Full menu'!W60="ERwIT",'Full menu'!W60="I&amp;ERT",'Full menu'!W60="ER&amp;M&amp;IT",'Full menu'!W60="LSD"),"subst",IF(OR('Full menu'!W60="FERT",'Full menu'!W60="FMT",'Full menu'!W60="FIT",'Full menu'!W60="WSD"),"intens",""))))</f>
        <v>subst</v>
      </c>
      <c r="X60" s="4" t="str">
        <f>IF(OR('Full menu'!X60="MDC",'Full menu'!X60="PERF"),"rude",IF(OR('Full menu'!X60="PCB",'Full menu'!X60="AERF",'Full menu'!X60="UD"),"inter",IF(OR('Full menu'!X60="ACB",'Full menu'!X60="LCERT",'Full menu'!X60="LERT",'Full menu'!X60="FCERT",'Full menu'!X60="FCMT",'Full menu'!X60="LCMT",'Full menu'!X60="LMT",'Full menu'!X60="LCIT",'Full menu'!X60="FCIT",'Full menu'!X60="LIT",'Full menu'!X60="MwERT",'Full menu'!X60="ERwMT",'Full menu'!X60="M&amp;ERT",'Full menu'!X60="MwIT",'Full menu'!X60="IwMT",'Full menu'!X60="M&amp;IT",'Full menu'!X60="IwERT",'Full menu'!X60="ERwIT",'Full menu'!X60="I&amp;ERT",'Full menu'!X60="ER&amp;M&amp;IT",'Full menu'!X60="LSD"),"subst",IF(OR('Full menu'!X60="FERT",'Full menu'!X60="FMT",'Full menu'!X60="FIT",'Full menu'!X60="WSD"),"intens",""))))</f>
        <v>subst</v>
      </c>
      <c r="Y60" s="4" t="str">
        <f>IF(OR('Full menu'!Y60="MDC",'Full menu'!Y60="PERF"),"rude",IF(OR('Full menu'!Y60="PCB",'Full menu'!Y60="AERF",'Full menu'!Y60="UD"),"inter",IF(OR('Full menu'!Y60="ACB",'Full menu'!Y60="LCERT",'Full menu'!Y60="LERT",'Full menu'!Y60="FCERT",'Full menu'!Y60="FCMT",'Full menu'!Y60="LCMT",'Full menu'!Y60="LMT",'Full menu'!Y60="LCIT",'Full menu'!Y60="FCIT",'Full menu'!Y60="LIT",'Full menu'!Y60="MwERT",'Full menu'!Y60="ERwMT",'Full menu'!Y60="M&amp;ERT",'Full menu'!Y60="MwIT",'Full menu'!Y60="IwMT",'Full menu'!Y60="M&amp;IT",'Full menu'!Y60="IwERT",'Full menu'!Y60="ERwIT",'Full menu'!Y60="I&amp;ERT",'Full menu'!Y60="ER&amp;M&amp;IT",'Full menu'!Y60="LSD"),"subst",IF(OR('Full menu'!Y60="FERT",'Full menu'!Y60="FMT",'Full menu'!Y60="FIT",'Full menu'!Y60="WSD"),"intens",""))))</f>
        <v>subst</v>
      </c>
      <c r="Z60" s="4" t="str">
        <f>IF(OR('Full menu'!Z60="MDC",'Full menu'!Z60="PERF"),"rude",IF(OR('Full menu'!Z60="PCB",'Full menu'!Z60="AERF",'Full menu'!Z60="UD"),"inter",IF(OR('Full menu'!Z60="ACB",'Full menu'!Z60="LCERT",'Full menu'!Z60="LERT",'Full menu'!Z60="FCERT",'Full menu'!Z60="FCMT",'Full menu'!Z60="LCMT",'Full menu'!Z60="LMT",'Full menu'!Z60="LCIT",'Full menu'!Z60="FCIT",'Full menu'!Z60="LIT",'Full menu'!Z60="MwERT",'Full menu'!Z60="ERwMT",'Full menu'!Z60="M&amp;ERT",'Full menu'!Z60="MwIT",'Full menu'!Z60="IwMT",'Full menu'!Z60="M&amp;IT",'Full menu'!Z60="IwERT",'Full menu'!Z60="ERwIT",'Full menu'!Z60="I&amp;ERT",'Full menu'!Z60="ER&amp;M&amp;IT",'Full menu'!Z60="LSD"),"subst",IF(OR('Full menu'!Z60="FERT",'Full menu'!Z60="FMT",'Full menu'!Z60="FIT",'Full menu'!Z60="WSD"),"intens",""))))</f>
        <v>subst</v>
      </c>
      <c r="AA60" s="4" t="str">
        <f>IF(OR('Full menu'!AA60="MDC",'Full menu'!AA60="PERF"),"rude",IF(OR('Full menu'!AA60="PCB",'Full menu'!AA60="AERF",'Full menu'!AA60="UD"),"inter",IF(OR('Full menu'!AA60="ACB",'Full menu'!AA60="LCERT",'Full menu'!AA60="LERT",'Full menu'!AA60="FCERT",'Full menu'!AA60="FCMT",'Full menu'!AA60="LCMT",'Full menu'!AA60="LMT",'Full menu'!AA60="LCIT",'Full menu'!AA60="FCIT",'Full menu'!AA60="LIT",'Full menu'!AA60="MwERT",'Full menu'!AA60="ERwMT",'Full menu'!AA60="M&amp;ERT",'Full menu'!AA60="MwIT",'Full menu'!AA60="IwMT",'Full menu'!AA60="M&amp;IT",'Full menu'!AA60="IwERT",'Full menu'!AA60="ERwIT",'Full menu'!AA60="I&amp;ERT",'Full menu'!AA60="ER&amp;M&amp;IT",'Full menu'!AA60="LSD"),"subst",IF(OR('Full menu'!AA60="FERT",'Full menu'!AA60="FMT",'Full menu'!AA60="FIT",'Full menu'!AA60="WSD"),"intens",""))))</f>
        <v>subst</v>
      </c>
      <c r="AB60" s="4" t="str">
        <f>IF(OR('Full menu'!AB60="MDC",'Full menu'!AB60="PERF"),"rude",IF(OR('Full menu'!AB60="PCB",'Full menu'!AB60="AERF",'Full menu'!AB60="UD"),"inter",IF(OR('Full menu'!AB60="ACB",'Full menu'!AB60="LCERT",'Full menu'!AB60="LERT",'Full menu'!AB60="FCERT",'Full menu'!AB60="FCMT",'Full menu'!AB60="LCMT",'Full menu'!AB60="LMT",'Full menu'!AB60="LCIT",'Full menu'!AB60="FCIT",'Full menu'!AB60="LIT",'Full menu'!AB60="MwERT",'Full menu'!AB60="ERwMT",'Full menu'!AB60="M&amp;ERT",'Full menu'!AB60="MwIT",'Full menu'!AB60="IwMT",'Full menu'!AB60="M&amp;IT",'Full menu'!AB60="IwERT",'Full menu'!AB60="ERwIT",'Full menu'!AB60="I&amp;ERT",'Full menu'!AB60="ER&amp;M&amp;IT",'Full menu'!AB60="LSD"),"subst",IF(OR('Full menu'!AB60="FERT",'Full menu'!AB60="FMT",'Full menu'!AB60="FIT",'Full menu'!AB60="WSD"),"intens",""))))</f>
        <v>subst</v>
      </c>
      <c r="AC60" s="4" t="str">
        <f>IF(OR('Full menu'!AC60="MDC",'Full menu'!AC60="PERF"),"rude",IF(OR('Full menu'!AC60="PCB",'Full menu'!AC60="AERF",'Full menu'!AC60="UD"),"inter",IF(OR('Full menu'!AC60="ACB",'Full menu'!AC60="LCERT",'Full menu'!AC60="LERT",'Full menu'!AC60="FCERT",'Full menu'!AC60="FCMT",'Full menu'!AC60="LCMT",'Full menu'!AC60="LMT",'Full menu'!AC60="LCIT",'Full menu'!AC60="FCIT",'Full menu'!AC60="LIT",'Full menu'!AC60="MwERT",'Full menu'!AC60="ERwMT",'Full menu'!AC60="M&amp;ERT",'Full menu'!AC60="MwIT",'Full menu'!AC60="IwMT",'Full menu'!AC60="M&amp;IT",'Full menu'!AC60="IwERT",'Full menu'!AC60="ERwIT",'Full menu'!AC60="I&amp;ERT",'Full menu'!AC60="ER&amp;M&amp;IT",'Full menu'!AC60="LSD"),"subst",IF(OR('Full menu'!AC60="FERT",'Full menu'!AC60="FMT",'Full menu'!AC60="FIT",'Full menu'!AC60="WSD"),"intens",""))))</f>
        <v>subst</v>
      </c>
      <c r="AD60" s="4" t="str">
        <f>IF(OR('Full menu'!AD60="MDC",'Full menu'!AD60="PERF"),"rude",IF(OR('Full menu'!AD60="PCB",'Full menu'!AD60="AERF",'Full menu'!AD60="UD"),"inter",IF(OR('Full menu'!AD60="ACB",'Full menu'!AD60="LCERT",'Full menu'!AD60="LERT",'Full menu'!AD60="FCERT",'Full menu'!AD60="FCMT",'Full menu'!AD60="LCMT",'Full menu'!AD60="LMT",'Full menu'!AD60="LCIT",'Full menu'!AD60="FCIT",'Full menu'!AD60="LIT",'Full menu'!AD60="MwERT",'Full menu'!AD60="ERwMT",'Full menu'!AD60="M&amp;ERT",'Full menu'!AD60="MwIT",'Full menu'!AD60="IwMT",'Full menu'!AD60="M&amp;IT",'Full menu'!AD60="IwERT",'Full menu'!AD60="ERwIT",'Full menu'!AD60="I&amp;ERT",'Full menu'!AD60="ER&amp;M&amp;IT",'Full menu'!AD60="LSD"),"subst",IF(OR('Full menu'!AD60="FERT",'Full menu'!AD60="FMT",'Full menu'!AD60="FIT",'Full menu'!AD60="WSD"),"intens",""))))</f>
        <v>subst</v>
      </c>
      <c r="AE60" s="4" t="str">
        <f>IF(OR('Full menu'!AE60="MDC",'Full menu'!AE60="PERF"),"rude",IF(OR('Full menu'!AE60="PCB",'Full menu'!AE60="AERF",'Full menu'!AE60="UD"),"inter",IF(OR('Full menu'!AE60="ACB",'Full menu'!AE60="LCERT",'Full menu'!AE60="LERT",'Full menu'!AE60="FCERT",'Full menu'!AE60="FCMT",'Full menu'!AE60="LCMT",'Full menu'!AE60="LMT",'Full menu'!AE60="LCIT",'Full menu'!AE60="FCIT",'Full menu'!AE60="LIT",'Full menu'!AE60="MwERT",'Full menu'!AE60="ERwMT",'Full menu'!AE60="M&amp;ERT",'Full menu'!AE60="MwIT",'Full menu'!AE60="IwMT",'Full menu'!AE60="M&amp;IT",'Full menu'!AE60="IwERT",'Full menu'!AE60="ERwIT",'Full menu'!AE60="I&amp;ERT",'Full menu'!AE60="ER&amp;M&amp;IT",'Full menu'!AE60="LSD"),"subst",IF(OR('Full menu'!AE60="FERT",'Full menu'!AE60="FMT",'Full menu'!AE60="FIT",'Full menu'!AE60="WSD"),"intens",""))))</f>
        <v>subst</v>
      </c>
      <c r="AF60" s="4" t="str">
        <f>IF(OR('Full menu'!AF60="MDC",'Full menu'!AF60="PERF"),"rude",IF(OR('Full menu'!AF60="PCB",'Full menu'!AF60="AERF",'Full menu'!AF60="UD"),"inter",IF(OR('Full menu'!AF60="ACB",'Full menu'!AF60="LCERT",'Full menu'!AF60="LERT",'Full menu'!AF60="FCERT",'Full menu'!AF60="FCMT",'Full menu'!AF60="LCMT",'Full menu'!AF60="LMT",'Full menu'!AF60="LCIT",'Full menu'!AF60="FCIT",'Full menu'!AF60="LIT",'Full menu'!AF60="MwERT",'Full menu'!AF60="ERwMT",'Full menu'!AF60="M&amp;ERT",'Full menu'!AF60="MwIT",'Full menu'!AF60="IwMT",'Full menu'!AF60="M&amp;IT",'Full menu'!AF60="IwERT",'Full menu'!AF60="ERwIT",'Full menu'!AF60="I&amp;ERT",'Full menu'!AF60="ER&amp;M&amp;IT",'Full menu'!AF60="LSD"),"subst",IF(OR('Full menu'!AF60="FERT",'Full menu'!AF60="FMT",'Full menu'!AF60="FIT",'Full menu'!AF60="WSD"),"intens",""))))</f>
        <v>subst</v>
      </c>
      <c r="AG60" s="4" t="str">
        <f>IF(OR('Full menu'!AG60="MDC",'Full menu'!AG60="PERF"),"rude",IF(OR('Full menu'!AG60="PCB",'Full menu'!AG60="AERF",'Full menu'!AG60="UD"),"inter",IF(OR('Full menu'!AG60="ACB",'Full menu'!AG60="LCERT",'Full menu'!AG60="LERT",'Full menu'!AG60="FCERT",'Full menu'!AG60="FCMT",'Full menu'!AG60="LCMT",'Full menu'!AG60="LMT",'Full menu'!AG60="LCIT",'Full menu'!AG60="FCIT",'Full menu'!AG60="LIT",'Full menu'!AG60="MwERT",'Full menu'!AG60="ERwMT",'Full menu'!AG60="M&amp;ERT",'Full menu'!AG60="MwIT",'Full menu'!AG60="IwMT",'Full menu'!AG60="M&amp;IT",'Full menu'!AG60="IwERT",'Full menu'!AG60="ERwIT",'Full menu'!AG60="I&amp;ERT",'Full menu'!AG60="ER&amp;M&amp;IT",'Full menu'!AG60="LSD"),"subst",IF(OR('Full menu'!AG60="FERT",'Full menu'!AG60="FMT",'Full menu'!AG60="FIT",'Full menu'!AG60="WSD"),"intens",""))))</f>
        <v>subst</v>
      </c>
      <c r="AH60" s="4" t="str">
        <f>IF(OR('Full menu'!AH60="MDC",'Full menu'!AH60="PERF"),"rude",IF(OR('Full menu'!AH60="PCB",'Full menu'!AH60="AERF",'Full menu'!AH60="UD"),"inter",IF(OR('Full menu'!AH60="ACB",'Full menu'!AH60="LCERT",'Full menu'!AH60="LERT",'Full menu'!AH60="FCERT",'Full menu'!AH60="FCMT",'Full menu'!AH60="LCMT",'Full menu'!AH60="LMT",'Full menu'!AH60="LCIT",'Full menu'!AH60="FCIT",'Full menu'!AH60="LIT",'Full menu'!AH60="MwERT",'Full menu'!AH60="ERwMT",'Full menu'!AH60="M&amp;ERT",'Full menu'!AH60="MwIT",'Full menu'!AH60="IwMT",'Full menu'!AH60="M&amp;IT",'Full menu'!AH60="IwERT",'Full menu'!AH60="ERwIT",'Full menu'!AH60="I&amp;ERT",'Full menu'!AH60="ER&amp;M&amp;IT",'Full menu'!AH60="LSD"),"subst",IF(OR('Full menu'!AH60="FERT",'Full menu'!AH60="FMT",'Full menu'!AH60="FIT",'Full menu'!AH60="WSD"),"intens",""))))</f>
        <v>subst</v>
      </c>
      <c r="AI60" s="4" t="str">
        <f>IF(OR('Full menu'!AI60="MDC",'Full menu'!AI60="PERF"),"rude",IF(OR('Full menu'!AI60="PCB",'Full menu'!AI60="AERF",'Full menu'!AI60="UD"),"inter",IF(OR('Full menu'!AI60="ACB",'Full menu'!AI60="LCERT",'Full menu'!AI60="LERT",'Full menu'!AI60="FCERT",'Full menu'!AI60="FCMT",'Full menu'!AI60="LCMT",'Full menu'!AI60="LMT",'Full menu'!AI60="LCIT",'Full menu'!AI60="FCIT",'Full menu'!AI60="LIT",'Full menu'!AI60="MwERT",'Full menu'!AI60="ERwMT",'Full menu'!AI60="M&amp;ERT",'Full menu'!AI60="MwIT",'Full menu'!AI60="IwMT",'Full menu'!AI60="M&amp;IT",'Full menu'!AI60="IwERT",'Full menu'!AI60="ERwIT",'Full menu'!AI60="I&amp;ERT",'Full menu'!AI60="ER&amp;M&amp;IT",'Full menu'!AI60="LSD"),"subst",IF(OR('Full menu'!AI60="FERT",'Full menu'!AI60="FMT",'Full menu'!AI60="FIT",'Full menu'!AI60="WSD"),"intens",""))))</f>
        <v>subst</v>
      </c>
      <c r="AJ60" s="4" t="str">
        <f>IF(OR('Full menu'!AJ60="MDC",'Full menu'!AJ60="PERF"),"rude",IF(OR('Full menu'!AJ60="PCB",'Full menu'!AJ60="AERF",'Full menu'!AJ60="UD"),"inter",IF(OR('Full menu'!AJ60="ACB",'Full menu'!AJ60="LCERT",'Full menu'!AJ60="LERT",'Full menu'!AJ60="FCERT",'Full menu'!AJ60="FCMT",'Full menu'!AJ60="LCMT",'Full menu'!AJ60="LMT",'Full menu'!AJ60="LCIT",'Full menu'!AJ60="FCIT",'Full menu'!AJ60="LIT",'Full menu'!AJ60="MwERT",'Full menu'!AJ60="ERwMT",'Full menu'!AJ60="M&amp;ERT",'Full menu'!AJ60="MwIT",'Full menu'!AJ60="IwMT",'Full menu'!AJ60="M&amp;IT",'Full menu'!AJ60="IwERT",'Full menu'!AJ60="ERwIT",'Full menu'!AJ60="I&amp;ERT",'Full menu'!AJ60="ER&amp;M&amp;IT",'Full menu'!AJ60="LSD"),"subst",IF(OR('Full menu'!AJ60="FERT",'Full menu'!AJ60="FMT",'Full menu'!AJ60="FIT",'Full menu'!AJ60="WSD"),"intens",""))))</f>
        <v>subst</v>
      </c>
      <c r="AK60" s="4" t="str">
        <f>IF(OR('Full menu'!AK60="MDC",'Full menu'!AK60="PERF"),"rude",IF(OR('Full menu'!AK60="PCB",'Full menu'!AK60="AERF",'Full menu'!AK60="UD"),"inter",IF(OR('Full menu'!AK60="ACB",'Full menu'!AK60="LCERT",'Full menu'!AK60="LERT",'Full menu'!AK60="FCERT",'Full menu'!AK60="FCMT",'Full menu'!AK60="LCMT",'Full menu'!AK60="LMT",'Full menu'!AK60="LCIT",'Full menu'!AK60="FCIT",'Full menu'!AK60="LIT",'Full menu'!AK60="MwERT",'Full menu'!AK60="ERwMT",'Full menu'!AK60="M&amp;ERT",'Full menu'!AK60="MwIT",'Full menu'!AK60="IwMT",'Full menu'!AK60="M&amp;IT",'Full menu'!AK60="IwERT",'Full menu'!AK60="ERwIT",'Full menu'!AK60="I&amp;ERT",'Full menu'!AK60="ER&amp;M&amp;IT",'Full menu'!AK60="LSD"),"subst",IF(OR('Full menu'!AK60="FERT",'Full menu'!AK60="FMT",'Full menu'!AK60="FIT",'Full menu'!AK60="WSD"),"intens",""))))</f>
        <v>subst</v>
      </c>
      <c r="AL60" s="4" t="str">
        <f>IF(OR('Full menu'!AL60="MDC",'Full menu'!AL60="PERF"),"rude",IF(OR('Full menu'!AL60="PCB",'Full menu'!AL60="AERF",'Full menu'!AL60="UD"),"inter",IF(OR('Full menu'!AL60="ACB",'Full menu'!AL60="LCERT",'Full menu'!AL60="LERT",'Full menu'!AL60="FCERT",'Full menu'!AL60="FCMT",'Full menu'!AL60="LCMT",'Full menu'!AL60="LMT",'Full menu'!AL60="LCIT",'Full menu'!AL60="FCIT",'Full menu'!AL60="LIT",'Full menu'!AL60="MwERT",'Full menu'!AL60="ERwMT",'Full menu'!AL60="M&amp;ERT",'Full menu'!AL60="MwIT",'Full menu'!AL60="IwMT",'Full menu'!AL60="M&amp;IT",'Full menu'!AL60="IwERT",'Full menu'!AL60="ERwIT",'Full menu'!AL60="I&amp;ERT",'Full menu'!AL60="ER&amp;M&amp;IT",'Full menu'!AL60="LSD"),"subst",IF(OR('Full menu'!AL60="FERT",'Full menu'!AL60="FMT",'Full menu'!AL60="FIT",'Full menu'!AL60="WSD"),"intens",""))))</f>
        <v>subst</v>
      </c>
      <c r="AM60" s="4" t="str">
        <f>IF(OR('Full menu'!AM60="MDC",'Full menu'!AM60="PERF"),"rude",IF(OR('Full menu'!AM60="PCB",'Full menu'!AM60="AERF",'Full menu'!AM60="UD"),"inter",IF(OR('Full menu'!AM60="ACB",'Full menu'!AM60="LCERT",'Full menu'!AM60="LERT",'Full menu'!AM60="FCERT",'Full menu'!AM60="FCMT",'Full menu'!AM60="LCMT",'Full menu'!AM60="LMT",'Full menu'!AM60="LCIT",'Full menu'!AM60="FCIT",'Full menu'!AM60="LIT",'Full menu'!AM60="MwERT",'Full menu'!AM60="ERwMT",'Full menu'!AM60="M&amp;ERT",'Full menu'!AM60="MwIT",'Full menu'!AM60="IwMT",'Full menu'!AM60="M&amp;IT",'Full menu'!AM60="IwERT",'Full menu'!AM60="ERwIT",'Full menu'!AM60="I&amp;ERT",'Full menu'!AM60="ER&amp;M&amp;IT",'Full menu'!AM60="LSD"),"subst",IF(OR('Full menu'!AM60="FERT",'Full menu'!AM60="FMT",'Full menu'!AM60="FIT",'Full menu'!AM60="WSD"),"intens",""))))</f>
        <v>subst</v>
      </c>
      <c r="AN60" s="4" t="str">
        <f>IF(OR('Full menu'!AN60="MDC",'Full menu'!AN60="PERF"),"rude",IF(OR('Full menu'!AN60="PCB",'Full menu'!AN60="AERF",'Full menu'!AN60="UD"),"inter",IF(OR('Full menu'!AN60="ACB",'Full menu'!AN60="LCERT",'Full menu'!AN60="LERT",'Full menu'!AN60="FCERT",'Full menu'!AN60="FCMT",'Full menu'!AN60="LCMT",'Full menu'!AN60="LMT",'Full menu'!AN60="LCIT",'Full menu'!AN60="FCIT",'Full menu'!AN60="LIT",'Full menu'!AN60="MwERT",'Full menu'!AN60="ERwMT",'Full menu'!AN60="M&amp;ERT",'Full menu'!AN60="MwIT",'Full menu'!AN60="IwMT",'Full menu'!AN60="M&amp;IT",'Full menu'!AN60="IwERT",'Full menu'!AN60="ERwIT",'Full menu'!AN60="I&amp;ERT",'Full menu'!AN60="ER&amp;M&amp;IT",'Full menu'!AN60="LSD"),"subst",IF(OR('Full menu'!AN60="FERT",'Full menu'!AN60="FMT",'Full menu'!AN60="FIT",'Full menu'!AN60="WSD"),"intens",""))))</f>
        <v>subst</v>
      </c>
      <c r="AO60" s="4" t="str">
        <f>IF(OR('Full menu'!AO60="MDC",'Full menu'!AO60="PERF"),"rude",IF(OR('Full menu'!AO60="PCB",'Full menu'!AO60="AERF",'Full menu'!AO60="UD"),"inter",IF(OR('Full menu'!AO60="ACB",'Full menu'!AO60="LCERT",'Full menu'!AO60="LERT",'Full menu'!AO60="FCERT",'Full menu'!AO60="FCMT",'Full menu'!AO60="LCMT",'Full menu'!AO60="LMT",'Full menu'!AO60="LCIT",'Full menu'!AO60="FCIT",'Full menu'!AO60="LIT",'Full menu'!AO60="MwERT",'Full menu'!AO60="ERwMT",'Full menu'!AO60="M&amp;ERT",'Full menu'!AO60="MwIT",'Full menu'!AO60="IwMT",'Full menu'!AO60="M&amp;IT",'Full menu'!AO60="IwERT",'Full menu'!AO60="ERwIT",'Full menu'!AO60="I&amp;ERT",'Full menu'!AO60="ER&amp;M&amp;IT",'Full menu'!AO60="LSD"),"subst",IF(OR('Full menu'!AO60="FERT",'Full menu'!AO60="FMT",'Full menu'!AO60="FIT",'Full menu'!AO60="WSD"),"intens",""))))</f>
        <v>subst</v>
      </c>
      <c r="AP60" s="4" t="str">
        <f>IF(OR('Full menu'!AP60="MDC",'Full menu'!AP60="PERF"),"rude",IF(OR('Full menu'!AP60="PCB",'Full menu'!AP60="AERF",'Full menu'!AP60="UD"),"inter",IF(OR('Full menu'!AP60="ACB",'Full menu'!AP60="LCERT",'Full menu'!AP60="LERT",'Full menu'!AP60="FCERT",'Full menu'!AP60="FCMT",'Full menu'!AP60="LCMT",'Full menu'!AP60="LMT",'Full menu'!AP60="LCIT",'Full menu'!AP60="FCIT",'Full menu'!AP60="LIT",'Full menu'!AP60="MwERT",'Full menu'!AP60="ERwMT",'Full menu'!AP60="M&amp;ERT",'Full menu'!AP60="MwIT",'Full menu'!AP60="IwMT",'Full menu'!AP60="M&amp;IT",'Full menu'!AP60="IwERT",'Full menu'!AP60="ERwIT",'Full menu'!AP60="I&amp;ERT",'Full menu'!AP60="ER&amp;M&amp;IT",'Full menu'!AP60="LSD"),"subst",IF(OR('Full menu'!AP60="FERT",'Full menu'!AP60="FMT",'Full menu'!AP60="FIT",'Full menu'!AP60="WSD"),"intens",""))))</f>
        <v>subst</v>
      </c>
      <c r="AQ60" s="4" t="str">
        <f>IF(OR('Full menu'!AQ60="MDC",'Full menu'!AQ60="PERF"),"rude",IF(OR('Full menu'!AQ60="PCB",'Full menu'!AQ60="AERF",'Full menu'!AQ60="UD"),"inter",IF(OR('Full menu'!AQ60="ACB",'Full menu'!AQ60="LCERT",'Full menu'!AQ60="LERT",'Full menu'!AQ60="FCERT",'Full menu'!AQ60="FCMT",'Full menu'!AQ60="LCMT",'Full menu'!AQ60="LMT",'Full menu'!AQ60="LCIT",'Full menu'!AQ60="FCIT",'Full menu'!AQ60="LIT",'Full menu'!AQ60="MwERT",'Full menu'!AQ60="ERwMT",'Full menu'!AQ60="M&amp;ERT",'Full menu'!AQ60="MwIT",'Full menu'!AQ60="IwMT",'Full menu'!AQ60="M&amp;IT",'Full menu'!AQ60="IwERT",'Full menu'!AQ60="ERwIT",'Full menu'!AQ60="I&amp;ERT",'Full menu'!AQ60="ER&amp;M&amp;IT",'Full menu'!AQ60="LSD"),"subst",IF(OR('Full menu'!AQ60="FERT",'Full menu'!AQ60="FMT",'Full menu'!AQ60="FIT",'Full menu'!AQ60="WSD"),"intens",""))))</f>
        <v>subst</v>
      </c>
      <c r="AR60" s="4" t="str">
        <f>IF(OR('Full menu'!AR60="MDC",'Full menu'!AR60="PERF"),"rude",IF(OR('Full menu'!AR60="PCB",'Full menu'!AR60="AERF",'Full menu'!AR60="UD"),"inter",IF(OR('Full menu'!AR60="ACB",'Full menu'!AR60="LCERT",'Full menu'!AR60="LERT",'Full menu'!AR60="FCERT",'Full menu'!AR60="FCMT",'Full menu'!AR60="LCMT",'Full menu'!AR60="LMT",'Full menu'!AR60="LCIT",'Full menu'!AR60="FCIT",'Full menu'!AR60="LIT",'Full menu'!AR60="MwERT",'Full menu'!AR60="ERwMT",'Full menu'!AR60="M&amp;ERT",'Full menu'!AR60="MwIT",'Full menu'!AR60="IwMT",'Full menu'!AR60="M&amp;IT",'Full menu'!AR60="IwERT",'Full menu'!AR60="ERwIT",'Full menu'!AR60="I&amp;ERT",'Full menu'!AR60="ER&amp;M&amp;IT",'Full menu'!AR60="LSD"),"subst",IF(OR('Full menu'!AR60="FERT",'Full menu'!AR60="FMT",'Full menu'!AR60="FIT",'Full menu'!AR60="WSD"),"intens",""))))</f>
        <v>subst</v>
      </c>
      <c r="AS60" s="4" t="str">
        <f>IF(OR('Full menu'!AS60="MDC",'Full menu'!AS60="PERF"),"rude",IF(OR('Full menu'!AS60="PCB",'Full menu'!AS60="AERF",'Full menu'!AS60="UD"),"inter",IF(OR('Full menu'!AS60="ACB",'Full menu'!AS60="LCERT",'Full menu'!AS60="LERT",'Full menu'!AS60="FCERT",'Full menu'!AS60="FCMT",'Full menu'!AS60="LCMT",'Full menu'!AS60="LMT",'Full menu'!AS60="LCIT",'Full menu'!AS60="FCIT",'Full menu'!AS60="LIT",'Full menu'!AS60="MwERT",'Full menu'!AS60="ERwMT",'Full menu'!AS60="M&amp;ERT",'Full menu'!AS60="MwIT",'Full menu'!AS60="IwMT",'Full menu'!AS60="M&amp;IT",'Full menu'!AS60="IwERT",'Full menu'!AS60="ERwIT",'Full menu'!AS60="I&amp;ERT",'Full menu'!AS60="ER&amp;M&amp;IT",'Full menu'!AS60="LSD"),"subst",IF(OR('Full menu'!AS60="FERT",'Full menu'!AS60="FMT",'Full menu'!AS60="FIT",'Full menu'!AS60="WSD"),"intens",""))))</f>
        <v>subst</v>
      </c>
    </row>
    <row r="61" spans="1:45" x14ac:dyDescent="0.2">
      <c r="A61" s="4" t="s">
        <v>83</v>
      </c>
      <c r="B61" s="4" t="str">
        <f>IF(OR('Full menu'!B61="MDC",'Full menu'!B61="PERF"),"rude",IF(OR('Full menu'!B61="PCB",'Full menu'!B61="AERF",'Full menu'!B61="UD"),"inter",IF(OR('Full menu'!B61="ACB",'Full menu'!B61="LCERT",'Full menu'!B61="LERT",'Full menu'!B61="FCERT",'Full menu'!B61="FCMT",'Full menu'!B61="LCMT",'Full menu'!B61="LMT",'Full menu'!B61="LCIT",'Full menu'!B61="FCIT",'Full menu'!B61="LIT",'Full menu'!B61="MwERT",'Full menu'!B61="ERwMT",'Full menu'!B61="M&amp;ERT",'Full menu'!B61="MwIT",'Full menu'!B61="IwMT",'Full menu'!B61="M&amp;IT",'Full menu'!B61="IwERT",'Full menu'!B61="ERwIT",'Full menu'!B61="I&amp;ERT",'Full menu'!B61="ER&amp;M&amp;IT",'Full menu'!B61="LSD"),"subst",IF(OR('Full menu'!B61="FERT",'Full menu'!B61="FMT",'Full menu'!B61="FIT",'Full menu'!B61="WSD"),"intens",""))))</f>
        <v>inter</v>
      </c>
      <c r="C61" s="4" t="str">
        <f>IF(OR('Full menu'!C61="MDC",'Full menu'!C61="PERF"),"rude",IF(OR('Full menu'!C61="PCB",'Full menu'!C61="AERF",'Full menu'!C61="UD"),"inter",IF(OR('Full menu'!C61="ACB",'Full menu'!C61="LCERT",'Full menu'!C61="LERT",'Full menu'!C61="FCERT",'Full menu'!C61="FCMT",'Full menu'!C61="LCMT",'Full menu'!C61="LMT",'Full menu'!C61="LCIT",'Full menu'!C61="FCIT",'Full menu'!C61="LIT",'Full menu'!C61="MwERT",'Full menu'!C61="ERwMT",'Full menu'!C61="M&amp;ERT",'Full menu'!C61="MwIT",'Full menu'!C61="IwMT",'Full menu'!C61="M&amp;IT",'Full menu'!C61="IwERT",'Full menu'!C61="ERwIT",'Full menu'!C61="I&amp;ERT",'Full menu'!C61="ER&amp;M&amp;IT",'Full menu'!C61="LSD"),"subst",IF(OR('Full menu'!C61="FERT",'Full menu'!C61="FMT",'Full menu'!C61="FIT",'Full menu'!C61="WSD"),"intens",""))))</f>
        <v>inter</v>
      </c>
      <c r="D61" s="4" t="str">
        <f>IF(OR('Full menu'!D61="MDC",'Full menu'!D61="PERF"),"rude",IF(OR('Full menu'!D61="PCB",'Full menu'!D61="AERF",'Full menu'!D61="UD"),"inter",IF(OR('Full menu'!D61="ACB",'Full menu'!D61="LCERT",'Full menu'!D61="LERT",'Full menu'!D61="FCERT",'Full menu'!D61="FCMT",'Full menu'!D61="LCMT",'Full menu'!D61="LMT",'Full menu'!D61="LCIT",'Full menu'!D61="FCIT",'Full menu'!D61="LIT",'Full menu'!D61="MwERT",'Full menu'!D61="ERwMT",'Full menu'!D61="M&amp;ERT",'Full menu'!D61="MwIT",'Full menu'!D61="IwMT",'Full menu'!D61="M&amp;IT",'Full menu'!D61="IwERT",'Full menu'!D61="ERwIT",'Full menu'!D61="I&amp;ERT",'Full menu'!D61="ER&amp;M&amp;IT",'Full menu'!D61="LSD"),"subst",IF(OR('Full menu'!D61="FERT",'Full menu'!D61="FMT",'Full menu'!D61="FIT",'Full menu'!D61="WSD"),"intens",""))))</f>
        <v>inter</v>
      </c>
      <c r="E61" s="4" t="str">
        <f>IF(OR('Full menu'!E61="MDC",'Full menu'!E61="PERF"),"rude",IF(OR('Full menu'!E61="PCB",'Full menu'!E61="AERF",'Full menu'!E61="UD"),"inter",IF(OR('Full menu'!E61="ACB",'Full menu'!E61="LCERT",'Full menu'!E61="LERT",'Full menu'!E61="FCERT",'Full menu'!E61="FCMT",'Full menu'!E61="LCMT",'Full menu'!E61="LMT",'Full menu'!E61="LCIT",'Full menu'!E61="FCIT",'Full menu'!E61="LIT",'Full menu'!E61="MwERT",'Full menu'!E61="ERwMT",'Full menu'!E61="M&amp;ERT",'Full menu'!E61="MwIT",'Full menu'!E61="IwMT",'Full menu'!E61="M&amp;IT",'Full menu'!E61="IwERT",'Full menu'!E61="ERwIT",'Full menu'!E61="I&amp;ERT",'Full menu'!E61="ER&amp;M&amp;IT",'Full menu'!E61="LSD"),"subst",IF(OR('Full menu'!E61="FERT",'Full menu'!E61="FMT",'Full menu'!E61="FIT",'Full menu'!E61="WSD"),"intens",""))))</f>
        <v>inter</v>
      </c>
      <c r="F61" s="4" t="str">
        <f>IF(OR('Full menu'!F61="MDC",'Full menu'!F61="PERF"),"rude",IF(OR('Full menu'!F61="PCB",'Full menu'!F61="AERF",'Full menu'!F61="UD"),"inter",IF(OR('Full menu'!F61="ACB",'Full menu'!F61="LCERT",'Full menu'!F61="LERT",'Full menu'!F61="FCERT",'Full menu'!F61="FCMT",'Full menu'!F61="LCMT",'Full menu'!F61="LMT",'Full menu'!F61="LCIT",'Full menu'!F61="FCIT",'Full menu'!F61="LIT",'Full menu'!F61="MwERT",'Full menu'!F61="ERwMT",'Full menu'!F61="M&amp;ERT",'Full menu'!F61="MwIT",'Full menu'!F61="IwMT",'Full menu'!F61="M&amp;IT",'Full menu'!F61="IwERT",'Full menu'!F61="ERwIT",'Full menu'!F61="I&amp;ERT",'Full menu'!F61="ER&amp;M&amp;IT",'Full menu'!F61="LSD"),"subst",IF(OR('Full menu'!F61="FERT",'Full menu'!F61="FMT",'Full menu'!F61="FIT",'Full menu'!F61="WSD"),"intens",""))))</f>
        <v>inter</v>
      </c>
      <c r="G61" s="4" t="str">
        <f>IF(OR('Full menu'!G61="MDC",'Full menu'!G61="PERF"),"rude",IF(OR('Full menu'!G61="PCB",'Full menu'!G61="AERF",'Full menu'!G61="UD"),"inter",IF(OR('Full menu'!G61="ACB",'Full menu'!G61="LCERT",'Full menu'!G61="LERT",'Full menu'!G61="FCERT",'Full menu'!G61="FCMT",'Full menu'!G61="LCMT",'Full menu'!G61="LMT",'Full menu'!G61="LCIT",'Full menu'!G61="FCIT",'Full menu'!G61="LIT",'Full menu'!G61="MwERT",'Full menu'!G61="ERwMT",'Full menu'!G61="M&amp;ERT",'Full menu'!G61="MwIT",'Full menu'!G61="IwMT",'Full menu'!G61="M&amp;IT",'Full menu'!G61="IwERT",'Full menu'!G61="ERwIT",'Full menu'!G61="I&amp;ERT",'Full menu'!G61="ER&amp;M&amp;IT",'Full menu'!G61="LSD"),"subst",IF(OR('Full menu'!G61="FERT",'Full menu'!G61="FMT",'Full menu'!G61="FIT",'Full menu'!G61="WSD"),"intens",""))))</f>
        <v>inter</v>
      </c>
      <c r="H61" s="4" t="str">
        <f>IF(OR('Full menu'!H61="MDC",'Full menu'!H61="PERF"),"rude",IF(OR('Full menu'!H61="PCB",'Full menu'!H61="AERF",'Full menu'!H61="UD"),"inter",IF(OR('Full menu'!H61="ACB",'Full menu'!H61="LCERT",'Full menu'!H61="LERT",'Full menu'!H61="FCERT",'Full menu'!H61="FCMT",'Full menu'!H61="LCMT",'Full menu'!H61="LMT",'Full menu'!H61="LCIT",'Full menu'!H61="FCIT",'Full menu'!H61="LIT",'Full menu'!H61="MwERT",'Full menu'!H61="ERwMT",'Full menu'!H61="M&amp;ERT",'Full menu'!H61="MwIT",'Full menu'!H61="IwMT",'Full menu'!H61="M&amp;IT",'Full menu'!H61="IwERT",'Full menu'!H61="ERwIT",'Full menu'!H61="I&amp;ERT",'Full menu'!H61="ER&amp;M&amp;IT",'Full menu'!H61="LSD"),"subst",IF(OR('Full menu'!H61="FERT",'Full menu'!H61="FMT",'Full menu'!H61="FIT",'Full menu'!H61="WSD"),"intens",""))))</f>
        <v>inter</v>
      </c>
      <c r="I61" s="4" t="str">
        <f>IF(OR('Full menu'!I61="MDC",'Full menu'!I61="PERF"),"rude",IF(OR('Full menu'!I61="PCB",'Full menu'!I61="AERF",'Full menu'!I61="UD"),"inter",IF(OR('Full menu'!I61="ACB",'Full menu'!I61="LCERT",'Full menu'!I61="LERT",'Full menu'!I61="FCERT",'Full menu'!I61="FCMT",'Full menu'!I61="LCMT",'Full menu'!I61="LMT",'Full menu'!I61="LCIT",'Full menu'!I61="FCIT",'Full menu'!I61="LIT",'Full menu'!I61="MwERT",'Full menu'!I61="ERwMT",'Full menu'!I61="M&amp;ERT",'Full menu'!I61="MwIT",'Full menu'!I61="IwMT",'Full menu'!I61="M&amp;IT",'Full menu'!I61="IwERT",'Full menu'!I61="ERwIT",'Full menu'!I61="I&amp;ERT",'Full menu'!I61="ER&amp;M&amp;IT",'Full menu'!I61="LSD"),"subst",IF(OR('Full menu'!I61="FERT",'Full menu'!I61="FMT",'Full menu'!I61="FIT",'Full menu'!I61="WSD"),"intens",""))))</f>
        <v>inter</v>
      </c>
      <c r="J61" s="4" t="str">
        <f>IF(OR('Full menu'!J61="MDC",'Full menu'!J61="PERF"),"rude",IF(OR('Full menu'!J61="PCB",'Full menu'!J61="AERF",'Full menu'!J61="UD"),"inter",IF(OR('Full menu'!J61="ACB",'Full menu'!J61="LCERT",'Full menu'!J61="LERT",'Full menu'!J61="FCERT",'Full menu'!J61="FCMT",'Full menu'!J61="LCMT",'Full menu'!J61="LMT",'Full menu'!J61="LCIT",'Full menu'!J61="FCIT",'Full menu'!J61="LIT",'Full menu'!J61="MwERT",'Full menu'!J61="ERwMT",'Full menu'!J61="M&amp;ERT",'Full menu'!J61="MwIT",'Full menu'!J61="IwMT",'Full menu'!J61="M&amp;IT",'Full menu'!J61="IwERT",'Full menu'!J61="ERwIT",'Full menu'!J61="I&amp;ERT",'Full menu'!J61="ER&amp;M&amp;IT",'Full menu'!J61="LSD"),"subst",IF(OR('Full menu'!J61="FERT",'Full menu'!J61="FMT",'Full menu'!J61="FIT",'Full menu'!J61="WSD"),"intens",""))))</f>
        <v>subst</v>
      </c>
      <c r="K61" s="4" t="str">
        <f>IF(OR('Full menu'!K61="MDC",'Full menu'!K61="PERF"),"rude",IF(OR('Full menu'!K61="PCB",'Full menu'!K61="AERF",'Full menu'!K61="UD"),"inter",IF(OR('Full menu'!K61="ACB",'Full menu'!K61="LCERT",'Full menu'!K61="LERT",'Full menu'!K61="FCERT",'Full menu'!K61="FCMT",'Full menu'!K61="LCMT",'Full menu'!K61="LMT",'Full menu'!K61="LCIT",'Full menu'!K61="FCIT",'Full menu'!K61="LIT",'Full menu'!K61="MwERT",'Full menu'!K61="ERwMT",'Full menu'!K61="M&amp;ERT",'Full menu'!K61="MwIT",'Full menu'!K61="IwMT",'Full menu'!K61="M&amp;IT",'Full menu'!K61="IwERT",'Full menu'!K61="ERwIT",'Full menu'!K61="I&amp;ERT",'Full menu'!K61="ER&amp;M&amp;IT",'Full menu'!K61="LSD"),"subst",IF(OR('Full menu'!K61="FERT",'Full menu'!K61="FMT",'Full menu'!K61="FIT",'Full menu'!K61="WSD"),"intens",""))))</f>
        <v>subst</v>
      </c>
      <c r="L61" s="4" t="str">
        <f>IF(OR('Full menu'!L61="MDC",'Full menu'!L61="PERF"),"rude",IF(OR('Full menu'!L61="PCB",'Full menu'!L61="AERF",'Full menu'!L61="UD"),"inter",IF(OR('Full menu'!L61="ACB",'Full menu'!L61="LCERT",'Full menu'!L61="LERT",'Full menu'!L61="FCERT",'Full menu'!L61="FCMT",'Full menu'!L61="LCMT",'Full menu'!L61="LMT",'Full menu'!L61="LCIT",'Full menu'!L61="FCIT",'Full menu'!L61="LIT",'Full menu'!L61="MwERT",'Full menu'!L61="ERwMT",'Full menu'!L61="M&amp;ERT",'Full menu'!L61="MwIT",'Full menu'!L61="IwMT",'Full menu'!L61="M&amp;IT",'Full menu'!L61="IwERT",'Full menu'!L61="ERwIT",'Full menu'!L61="I&amp;ERT",'Full menu'!L61="ER&amp;M&amp;IT",'Full menu'!L61="LSD"),"subst",IF(OR('Full menu'!L61="FERT",'Full menu'!L61="FMT",'Full menu'!L61="FIT",'Full menu'!L61="WSD"),"intens",""))))</f>
        <v>subst</v>
      </c>
      <c r="M61" s="4" t="str">
        <f>IF(OR('Full menu'!M61="MDC",'Full menu'!M61="PERF"),"rude",IF(OR('Full menu'!M61="PCB",'Full menu'!M61="AERF",'Full menu'!M61="UD"),"inter",IF(OR('Full menu'!M61="ACB",'Full menu'!M61="LCERT",'Full menu'!M61="LERT",'Full menu'!M61="FCERT",'Full menu'!M61="FCMT",'Full menu'!M61="LCMT",'Full menu'!M61="LMT",'Full menu'!M61="LCIT",'Full menu'!M61="FCIT",'Full menu'!M61="LIT",'Full menu'!M61="MwERT",'Full menu'!M61="ERwMT",'Full menu'!M61="M&amp;ERT",'Full menu'!M61="MwIT",'Full menu'!M61="IwMT",'Full menu'!M61="M&amp;IT",'Full menu'!M61="IwERT",'Full menu'!M61="ERwIT",'Full menu'!M61="I&amp;ERT",'Full menu'!M61="ER&amp;M&amp;IT",'Full menu'!M61="LSD"),"subst",IF(OR('Full menu'!M61="FERT",'Full menu'!M61="FMT",'Full menu'!M61="FIT",'Full menu'!M61="WSD"),"intens",""))))</f>
        <v>subst</v>
      </c>
      <c r="N61" s="4" t="str">
        <f>IF(OR('Full menu'!N61="MDC",'Full menu'!N61="PERF"),"rude",IF(OR('Full menu'!N61="PCB",'Full menu'!N61="AERF",'Full menu'!N61="UD"),"inter",IF(OR('Full menu'!N61="ACB",'Full menu'!N61="LCERT",'Full menu'!N61="LERT",'Full menu'!N61="FCERT",'Full menu'!N61="FCMT",'Full menu'!N61="LCMT",'Full menu'!N61="LMT",'Full menu'!N61="LCIT",'Full menu'!N61="FCIT",'Full menu'!N61="LIT",'Full menu'!N61="MwERT",'Full menu'!N61="ERwMT",'Full menu'!N61="M&amp;ERT",'Full menu'!N61="MwIT",'Full menu'!N61="IwMT",'Full menu'!N61="M&amp;IT",'Full menu'!N61="IwERT",'Full menu'!N61="ERwIT",'Full menu'!N61="I&amp;ERT",'Full menu'!N61="ER&amp;M&amp;IT",'Full menu'!N61="LSD"),"subst",IF(OR('Full menu'!N61="FERT",'Full menu'!N61="FMT",'Full menu'!N61="FIT",'Full menu'!N61="WSD"),"intens",""))))</f>
        <v>subst</v>
      </c>
      <c r="O61" s="4" t="str">
        <f>IF(OR('Full menu'!O61="MDC",'Full menu'!O61="PERF"),"rude",IF(OR('Full menu'!O61="PCB",'Full menu'!O61="AERF",'Full menu'!O61="UD"),"inter",IF(OR('Full menu'!O61="ACB",'Full menu'!O61="LCERT",'Full menu'!O61="LERT",'Full menu'!O61="FCERT",'Full menu'!O61="FCMT",'Full menu'!O61="LCMT",'Full menu'!O61="LMT",'Full menu'!O61="LCIT",'Full menu'!O61="FCIT",'Full menu'!O61="LIT",'Full menu'!O61="MwERT",'Full menu'!O61="ERwMT",'Full menu'!O61="M&amp;ERT",'Full menu'!O61="MwIT",'Full menu'!O61="IwMT",'Full menu'!O61="M&amp;IT",'Full menu'!O61="IwERT",'Full menu'!O61="ERwIT",'Full menu'!O61="I&amp;ERT",'Full menu'!O61="ER&amp;M&amp;IT",'Full menu'!O61="LSD"),"subst",IF(OR('Full menu'!O61="FERT",'Full menu'!O61="FMT",'Full menu'!O61="FIT",'Full menu'!O61="WSD"),"intens",""))))</f>
        <v>subst</v>
      </c>
      <c r="P61" s="4" t="str">
        <f>IF(OR('Full menu'!P61="MDC",'Full menu'!P61="PERF"),"rude",IF(OR('Full menu'!P61="PCB",'Full menu'!P61="AERF",'Full menu'!P61="UD"),"inter",IF(OR('Full menu'!P61="ACB",'Full menu'!P61="LCERT",'Full menu'!P61="LERT",'Full menu'!P61="FCERT",'Full menu'!P61="FCMT",'Full menu'!P61="LCMT",'Full menu'!P61="LMT",'Full menu'!P61="LCIT",'Full menu'!P61="FCIT",'Full menu'!P61="LIT",'Full menu'!P61="MwERT",'Full menu'!P61="ERwMT",'Full menu'!P61="M&amp;ERT",'Full menu'!P61="MwIT",'Full menu'!P61="IwMT",'Full menu'!P61="M&amp;IT",'Full menu'!P61="IwERT",'Full menu'!P61="ERwIT",'Full menu'!P61="I&amp;ERT",'Full menu'!P61="ER&amp;M&amp;IT",'Full menu'!P61="LSD"),"subst",IF(OR('Full menu'!P61="FERT",'Full menu'!P61="FMT",'Full menu'!P61="FIT",'Full menu'!P61="WSD"),"intens",""))))</f>
        <v>subst</v>
      </c>
      <c r="Q61" s="4" t="str">
        <f>IF(OR('Full menu'!Q61="MDC",'Full menu'!Q61="PERF"),"rude",IF(OR('Full menu'!Q61="PCB",'Full menu'!Q61="AERF",'Full menu'!Q61="UD"),"inter",IF(OR('Full menu'!Q61="ACB",'Full menu'!Q61="LCERT",'Full menu'!Q61="LERT",'Full menu'!Q61="FCERT",'Full menu'!Q61="FCMT",'Full menu'!Q61="LCMT",'Full menu'!Q61="LMT",'Full menu'!Q61="LCIT",'Full menu'!Q61="FCIT",'Full menu'!Q61="LIT",'Full menu'!Q61="MwERT",'Full menu'!Q61="ERwMT",'Full menu'!Q61="M&amp;ERT",'Full menu'!Q61="MwIT",'Full menu'!Q61="IwMT",'Full menu'!Q61="M&amp;IT",'Full menu'!Q61="IwERT",'Full menu'!Q61="ERwIT",'Full menu'!Q61="I&amp;ERT",'Full menu'!Q61="ER&amp;M&amp;IT",'Full menu'!Q61="LSD"),"subst",IF(OR('Full menu'!Q61="FERT",'Full menu'!Q61="FMT",'Full menu'!Q61="FIT",'Full menu'!Q61="WSD"),"intens",""))))</f>
        <v>subst</v>
      </c>
      <c r="R61" s="4" t="str">
        <f>IF(OR('Full menu'!R61="MDC",'Full menu'!R61="PERF"),"rude",IF(OR('Full menu'!R61="PCB",'Full menu'!R61="AERF",'Full menu'!R61="UD"),"inter",IF(OR('Full menu'!R61="ACB",'Full menu'!R61="LCERT",'Full menu'!R61="LERT",'Full menu'!R61="FCERT",'Full menu'!R61="FCMT",'Full menu'!R61="LCMT",'Full menu'!R61="LMT",'Full menu'!R61="LCIT",'Full menu'!R61="FCIT",'Full menu'!R61="LIT",'Full menu'!R61="MwERT",'Full menu'!R61="ERwMT",'Full menu'!R61="M&amp;ERT",'Full menu'!R61="MwIT",'Full menu'!R61="IwMT",'Full menu'!R61="M&amp;IT",'Full menu'!R61="IwERT",'Full menu'!R61="ERwIT",'Full menu'!R61="I&amp;ERT",'Full menu'!R61="ER&amp;M&amp;IT",'Full menu'!R61="LSD"),"subst",IF(OR('Full menu'!R61="FERT",'Full menu'!R61="FMT",'Full menu'!R61="FIT",'Full menu'!R61="WSD"),"intens",""))))</f>
        <v>subst</v>
      </c>
      <c r="S61" s="4" t="str">
        <f>IF(OR('Full menu'!S61="MDC",'Full menu'!S61="PERF"),"rude",IF(OR('Full menu'!S61="PCB",'Full menu'!S61="AERF",'Full menu'!S61="UD"),"inter",IF(OR('Full menu'!S61="ACB",'Full menu'!S61="LCERT",'Full menu'!S61="LERT",'Full menu'!S61="FCERT",'Full menu'!S61="FCMT",'Full menu'!S61="LCMT",'Full menu'!S61="LMT",'Full menu'!S61="LCIT",'Full menu'!S61="FCIT",'Full menu'!S61="LIT",'Full menu'!S61="MwERT",'Full menu'!S61="ERwMT",'Full menu'!S61="M&amp;ERT",'Full menu'!S61="MwIT",'Full menu'!S61="IwMT",'Full menu'!S61="M&amp;IT",'Full menu'!S61="IwERT",'Full menu'!S61="ERwIT",'Full menu'!S61="I&amp;ERT",'Full menu'!S61="ER&amp;M&amp;IT",'Full menu'!S61="LSD"),"subst",IF(OR('Full menu'!S61="FERT",'Full menu'!S61="FMT",'Full menu'!S61="FIT",'Full menu'!S61="WSD"),"intens",""))))</f>
        <v>subst</v>
      </c>
      <c r="T61" s="4" t="str">
        <f>IF(OR('Full menu'!T61="MDC",'Full menu'!T61="PERF"),"rude",IF(OR('Full menu'!T61="PCB",'Full menu'!T61="AERF",'Full menu'!T61="UD"),"inter",IF(OR('Full menu'!T61="ACB",'Full menu'!T61="LCERT",'Full menu'!T61="LERT",'Full menu'!T61="FCERT",'Full menu'!T61="FCMT",'Full menu'!T61="LCMT",'Full menu'!T61="LMT",'Full menu'!T61="LCIT",'Full menu'!T61="FCIT",'Full menu'!T61="LIT",'Full menu'!T61="MwERT",'Full menu'!T61="ERwMT",'Full menu'!T61="M&amp;ERT",'Full menu'!T61="MwIT",'Full menu'!T61="IwMT",'Full menu'!T61="M&amp;IT",'Full menu'!T61="IwERT",'Full menu'!T61="ERwIT",'Full menu'!T61="I&amp;ERT",'Full menu'!T61="ER&amp;M&amp;IT",'Full menu'!T61="LSD"),"subst",IF(OR('Full menu'!T61="FERT",'Full menu'!T61="FMT",'Full menu'!T61="FIT",'Full menu'!T61="WSD"),"intens",""))))</f>
        <v>subst</v>
      </c>
      <c r="U61" s="4" t="str">
        <f>IF(OR('Full menu'!U61="MDC",'Full menu'!U61="PERF"),"rude",IF(OR('Full menu'!U61="PCB",'Full menu'!U61="AERF",'Full menu'!U61="UD"),"inter",IF(OR('Full menu'!U61="ACB",'Full menu'!U61="LCERT",'Full menu'!U61="LERT",'Full menu'!U61="FCERT",'Full menu'!U61="FCMT",'Full menu'!U61="LCMT",'Full menu'!U61="LMT",'Full menu'!U61="LCIT",'Full menu'!U61="FCIT",'Full menu'!U61="LIT",'Full menu'!U61="MwERT",'Full menu'!U61="ERwMT",'Full menu'!U61="M&amp;ERT",'Full menu'!U61="MwIT",'Full menu'!U61="IwMT",'Full menu'!U61="M&amp;IT",'Full menu'!U61="IwERT",'Full menu'!U61="ERwIT",'Full menu'!U61="I&amp;ERT",'Full menu'!U61="ER&amp;M&amp;IT",'Full menu'!U61="LSD"),"subst",IF(OR('Full menu'!U61="FERT",'Full menu'!U61="FMT",'Full menu'!U61="FIT",'Full menu'!U61="WSD"),"intens",""))))</f>
        <v>subst</v>
      </c>
      <c r="V61" s="4" t="str">
        <f>IF(OR('Full menu'!V61="MDC",'Full menu'!V61="PERF"),"rude",IF(OR('Full menu'!V61="PCB",'Full menu'!V61="AERF",'Full menu'!V61="UD"),"inter",IF(OR('Full menu'!V61="ACB",'Full menu'!V61="LCERT",'Full menu'!V61="LERT",'Full menu'!V61="FCERT",'Full menu'!V61="FCMT",'Full menu'!V61="LCMT",'Full menu'!V61="LMT",'Full menu'!V61="LCIT",'Full menu'!V61="FCIT",'Full menu'!V61="LIT",'Full menu'!V61="MwERT",'Full menu'!V61="ERwMT",'Full menu'!V61="M&amp;ERT",'Full menu'!V61="MwIT",'Full menu'!V61="IwMT",'Full menu'!V61="M&amp;IT",'Full menu'!V61="IwERT",'Full menu'!V61="ERwIT",'Full menu'!V61="I&amp;ERT",'Full menu'!V61="ER&amp;M&amp;IT",'Full menu'!V61="LSD"),"subst",IF(OR('Full menu'!V61="FERT",'Full menu'!V61="FMT",'Full menu'!V61="FIT",'Full menu'!V61="WSD"),"intens",""))))</f>
        <v>subst</v>
      </c>
      <c r="W61" s="4" t="str">
        <f>IF(OR('Full menu'!W61="MDC",'Full menu'!W61="PERF"),"rude",IF(OR('Full menu'!W61="PCB",'Full menu'!W61="AERF",'Full menu'!W61="UD"),"inter",IF(OR('Full menu'!W61="ACB",'Full menu'!W61="LCERT",'Full menu'!W61="LERT",'Full menu'!W61="FCERT",'Full menu'!W61="FCMT",'Full menu'!W61="LCMT",'Full menu'!W61="LMT",'Full menu'!W61="LCIT",'Full menu'!W61="FCIT",'Full menu'!W61="LIT",'Full menu'!W61="MwERT",'Full menu'!W61="ERwMT",'Full menu'!W61="M&amp;ERT",'Full menu'!W61="MwIT",'Full menu'!W61="IwMT",'Full menu'!W61="M&amp;IT",'Full menu'!W61="IwERT",'Full menu'!W61="ERwIT",'Full menu'!W61="I&amp;ERT",'Full menu'!W61="ER&amp;M&amp;IT",'Full menu'!W61="LSD"),"subst",IF(OR('Full menu'!W61="FERT",'Full menu'!W61="FMT",'Full menu'!W61="FIT",'Full menu'!W61="WSD"),"intens",""))))</f>
        <v>subst</v>
      </c>
      <c r="X61" s="4" t="str">
        <f>IF(OR('Full menu'!X61="MDC",'Full menu'!X61="PERF"),"rude",IF(OR('Full menu'!X61="PCB",'Full menu'!X61="AERF",'Full menu'!X61="UD"),"inter",IF(OR('Full menu'!X61="ACB",'Full menu'!X61="LCERT",'Full menu'!X61="LERT",'Full menu'!X61="FCERT",'Full menu'!X61="FCMT",'Full menu'!X61="LCMT",'Full menu'!X61="LMT",'Full menu'!X61="LCIT",'Full menu'!X61="FCIT",'Full menu'!X61="LIT",'Full menu'!X61="MwERT",'Full menu'!X61="ERwMT",'Full menu'!X61="M&amp;ERT",'Full menu'!X61="MwIT",'Full menu'!X61="IwMT",'Full menu'!X61="M&amp;IT",'Full menu'!X61="IwERT",'Full menu'!X61="ERwIT",'Full menu'!X61="I&amp;ERT",'Full menu'!X61="ER&amp;M&amp;IT",'Full menu'!X61="LSD"),"subst",IF(OR('Full menu'!X61="FERT",'Full menu'!X61="FMT",'Full menu'!X61="FIT",'Full menu'!X61="WSD"),"intens",""))))</f>
        <v>subst</v>
      </c>
      <c r="Y61" s="4" t="str">
        <f>IF(OR('Full menu'!Y61="MDC",'Full menu'!Y61="PERF"),"rude",IF(OR('Full menu'!Y61="PCB",'Full menu'!Y61="AERF",'Full menu'!Y61="UD"),"inter",IF(OR('Full menu'!Y61="ACB",'Full menu'!Y61="LCERT",'Full menu'!Y61="LERT",'Full menu'!Y61="FCERT",'Full menu'!Y61="FCMT",'Full menu'!Y61="LCMT",'Full menu'!Y61="LMT",'Full menu'!Y61="LCIT",'Full menu'!Y61="FCIT",'Full menu'!Y61="LIT",'Full menu'!Y61="MwERT",'Full menu'!Y61="ERwMT",'Full menu'!Y61="M&amp;ERT",'Full menu'!Y61="MwIT",'Full menu'!Y61="IwMT",'Full menu'!Y61="M&amp;IT",'Full menu'!Y61="IwERT",'Full menu'!Y61="ERwIT",'Full menu'!Y61="I&amp;ERT",'Full menu'!Y61="ER&amp;M&amp;IT",'Full menu'!Y61="LSD"),"subst",IF(OR('Full menu'!Y61="FERT",'Full menu'!Y61="FMT",'Full menu'!Y61="FIT",'Full menu'!Y61="WSD"),"intens",""))))</f>
        <v>subst</v>
      </c>
      <c r="Z61" s="4" t="str">
        <f>IF(OR('Full menu'!Z61="MDC",'Full menu'!Z61="PERF"),"rude",IF(OR('Full menu'!Z61="PCB",'Full menu'!Z61="AERF",'Full menu'!Z61="UD"),"inter",IF(OR('Full menu'!Z61="ACB",'Full menu'!Z61="LCERT",'Full menu'!Z61="LERT",'Full menu'!Z61="FCERT",'Full menu'!Z61="FCMT",'Full menu'!Z61="LCMT",'Full menu'!Z61="LMT",'Full menu'!Z61="LCIT",'Full menu'!Z61="FCIT",'Full menu'!Z61="LIT",'Full menu'!Z61="MwERT",'Full menu'!Z61="ERwMT",'Full menu'!Z61="M&amp;ERT",'Full menu'!Z61="MwIT",'Full menu'!Z61="IwMT",'Full menu'!Z61="M&amp;IT",'Full menu'!Z61="IwERT",'Full menu'!Z61="ERwIT",'Full menu'!Z61="I&amp;ERT",'Full menu'!Z61="ER&amp;M&amp;IT",'Full menu'!Z61="LSD"),"subst",IF(OR('Full menu'!Z61="FERT",'Full menu'!Z61="FMT",'Full menu'!Z61="FIT",'Full menu'!Z61="WSD"),"intens",""))))</f>
        <v>subst</v>
      </c>
      <c r="AA61" s="4" t="str">
        <f>IF(OR('Full menu'!AA61="MDC",'Full menu'!AA61="PERF"),"rude",IF(OR('Full menu'!AA61="PCB",'Full menu'!AA61="AERF",'Full menu'!AA61="UD"),"inter",IF(OR('Full menu'!AA61="ACB",'Full menu'!AA61="LCERT",'Full menu'!AA61="LERT",'Full menu'!AA61="FCERT",'Full menu'!AA61="FCMT",'Full menu'!AA61="LCMT",'Full menu'!AA61="LMT",'Full menu'!AA61="LCIT",'Full menu'!AA61="FCIT",'Full menu'!AA61="LIT",'Full menu'!AA61="MwERT",'Full menu'!AA61="ERwMT",'Full menu'!AA61="M&amp;ERT",'Full menu'!AA61="MwIT",'Full menu'!AA61="IwMT",'Full menu'!AA61="M&amp;IT",'Full menu'!AA61="IwERT",'Full menu'!AA61="ERwIT",'Full menu'!AA61="I&amp;ERT",'Full menu'!AA61="ER&amp;M&amp;IT",'Full menu'!AA61="LSD"),"subst",IF(OR('Full menu'!AA61="FERT",'Full menu'!AA61="FMT",'Full menu'!AA61="FIT",'Full menu'!AA61="WSD"),"intens",""))))</f>
        <v>subst</v>
      </c>
      <c r="AB61" s="4" t="str">
        <f>IF(OR('Full menu'!AB61="MDC",'Full menu'!AB61="PERF"),"rude",IF(OR('Full menu'!AB61="PCB",'Full menu'!AB61="AERF",'Full menu'!AB61="UD"),"inter",IF(OR('Full menu'!AB61="ACB",'Full menu'!AB61="LCERT",'Full menu'!AB61="LERT",'Full menu'!AB61="FCERT",'Full menu'!AB61="FCMT",'Full menu'!AB61="LCMT",'Full menu'!AB61="LMT",'Full menu'!AB61="LCIT",'Full menu'!AB61="FCIT",'Full menu'!AB61="LIT",'Full menu'!AB61="MwERT",'Full menu'!AB61="ERwMT",'Full menu'!AB61="M&amp;ERT",'Full menu'!AB61="MwIT",'Full menu'!AB61="IwMT",'Full menu'!AB61="M&amp;IT",'Full menu'!AB61="IwERT",'Full menu'!AB61="ERwIT",'Full menu'!AB61="I&amp;ERT",'Full menu'!AB61="ER&amp;M&amp;IT",'Full menu'!AB61="LSD"),"subst",IF(OR('Full menu'!AB61="FERT",'Full menu'!AB61="FMT",'Full menu'!AB61="FIT",'Full menu'!AB61="WSD"),"intens",""))))</f>
        <v>subst</v>
      </c>
      <c r="AC61" s="4" t="str">
        <f>IF(OR('Full menu'!AC61="MDC",'Full menu'!AC61="PERF"),"rude",IF(OR('Full menu'!AC61="PCB",'Full menu'!AC61="AERF",'Full menu'!AC61="UD"),"inter",IF(OR('Full menu'!AC61="ACB",'Full menu'!AC61="LCERT",'Full menu'!AC61="LERT",'Full menu'!AC61="FCERT",'Full menu'!AC61="FCMT",'Full menu'!AC61="LCMT",'Full menu'!AC61="LMT",'Full menu'!AC61="LCIT",'Full menu'!AC61="FCIT",'Full menu'!AC61="LIT",'Full menu'!AC61="MwERT",'Full menu'!AC61="ERwMT",'Full menu'!AC61="M&amp;ERT",'Full menu'!AC61="MwIT",'Full menu'!AC61="IwMT",'Full menu'!AC61="M&amp;IT",'Full menu'!AC61="IwERT",'Full menu'!AC61="ERwIT",'Full menu'!AC61="I&amp;ERT",'Full menu'!AC61="ER&amp;M&amp;IT",'Full menu'!AC61="LSD"),"subst",IF(OR('Full menu'!AC61="FERT",'Full menu'!AC61="FMT",'Full menu'!AC61="FIT",'Full menu'!AC61="WSD"),"intens",""))))</f>
        <v>subst</v>
      </c>
      <c r="AD61" s="4" t="str">
        <f>IF(OR('Full menu'!AD61="MDC",'Full menu'!AD61="PERF"),"rude",IF(OR('Full menu'!AD61="PCB",'Full menu'!AD61="AERF",'Full menu'!AD61="UD"),"inter",IF(OR('Full menu'!AD61="ACB",'Full menu'!AD61="LCERT",'Full menu'!AD61="LERT",'Full menu'!AD61="FCERT",'Full menu'!AD61="FCMT",'Full menu'!AD61="LCMT",'Full menu'!AD61="LMT",'Full menu'!AD61="LCIT",'Full menu'!AD61="FCIT",'Full menu'!AD61="LIT",'Full menu'!AD61="MwERT",'Full menu'!AD61="ERwMT",'Full menu'!AD61="M&amp;ERT",'Full menu'!AD61="MwIT",'Full menu'!AD61="IwMT",'Full menu'!AD61="M&amp;IT",'Full menu'!AD61="IwERT",'Full menu'!AD61="ERwIT",'Full menu'!AD61="I&amp;ERT",'Full menu'!AD61="ER&amp;M&amp;IT",'Full menu'!AD61="LSD"),"subst",IF(OR('Full menu'!AD61="FERT",'Full menu'!AD61="FMT",'Full menu'!AD61="FIT",'Full menu'!AD61="WSD"),"intens",""))))</f>
        <v>subst</v>
      </c>
      <c r="AE61" s="4" t="str">
        <f>IF(OR('Full menu'!AE61="MDC",'Full menu'!AE61="PERF"),"rude",IF(OR('Full menu'!AE61="PCB",'Full menu'!AE61="AERF",'Full menu'!AE61="UD"),"inter",IF(OR('Full menu'!AE61="ACB",'Full menu'!AE61="LCERT",'Full menu'!AE61="LERT",'Full menu'!AE61="FCERT",'Full menu'!AE61="FCMT",'Full menu'!AE61="LCMT",'Full menu'!AE61="LMT",'Full menu'!AE61="LCIT",'Full menu'!AE61="FCIT",'Full menu'!AE61="LIT",'Full menu'!AE61="MwERT",'Full menu'!AE61="ERwMT",'Full menu'!AE61="M&amp;ERT",'Full menu'!AE61="MwIT",'Full menu'!AE61="IwMT",'Full menu'!AE61="M&amp;IT",'Full menu'!AE61="IwERT",'Full menu'!AE61="ERwIT",'Full menu'!AE61="I&amp;ERT",'Full menu'!AE61="ER&amp;M&amp;IT",'Full menu'!AE61="LSD"),"subst",IF(OR('Full menu'!AE61="FERT",'Full menu'!AE61="FMT",'Full menu'!AE61="FIT",'Full menu'!AE61="WSD"),"intens",""))))</f>
        <v>subst</v>
      </c>
      <c r="AF61" s="4" t="str">
        <f>IF(OR('Full menu'!AF61="MDC",'Full menu'!AF61="PERF"),"rude",IF(OR('Full menu'!AF61="PCB",'Full menu'!AF61="AERF",'Full menu'!AF61="UD"),"inter",IF(OR('Full menu'!AF61="ACB",'Full menu'!AF61="LCERT",'Full menu'!AF61="LERT",'Full menu'!AF61="FCERT",'Full menu'!AF61="FCMT",'Full menu'!AF61="LCMT",'Full menu'!AF61="LMT",'Full menu'!AF61="LCIT",'Full menu'!AF61="FCIT",'Full menu'!AF61="LIT",'Full menu'!AF61="MwERT",'Full menu'!AF61="ERwMT",'Full menu'!AF61="M&amp;ERT",'Full menu'!AF61="MwIT",'Full menu'!AF61="IwMT",'Full menu'!AF61="M&amp;IT",'Full menu'!AF61="IwERT",'Full menu'!AF61="ERwIT",'Full menu'!AF61="I&amp;ERT",'Full menu'!AF61="ER&amp;M&amp;IT",'Full menu'!AF61="LSD"),"subst",IF(OR('Full menu'!AF61="FERT",'Full menu'!AF61="FMT",'Full menu'!AF61="FIT",'Full menu'!AF61="WSD"),"intens",""))))</f>
        <v>subst</v>
      </c>
      <c r="AG61" s="4" t="str">
        <f>IF(OR('Full menu'!AG61="MDC",'Full menu'!AG61="PERF"),"rude",IF(OR('Full menu'!AG61="PCB",'Full menu'!AG61="AERF",'Full menu'!AG61="UD"),"inter",IF(OR('Full menu'!AG61="ACB",'Full menu'!AG61="LCERT",'Full menu'!AG61="LERT",'Full menu'!AG61="FCERT",'Full menu'!AG61="FCMT",'Full menu'!AG61="LCMT",'Full menu'!AG61="LMT",'Full menu'!AG61="LCIT",'Full menu'!AG61="FCIT",'Full menu'!AG61="LIT",'Full menu'!AG61="MwERT",'Full menu'!AG61="ERwMT",'Full menu'!AG61="M&amp;ERT",'Full menu'!AG61="MwIT",'Full menu'!AG61="IwMT",'Full menu'!AG61="M&amp;IT",'Full menu'!AG61="IwERT",'Full menu'!AG61="ERwIT",'Full menu'!AG61="I&amp;ERT",'Full menu'!AG61="ER&amp;M&amp;IT",'Full menu'!AG61="LSD"),"subst",IF(OR('Full menu'!AG61="FERT",'Full menu'!AG61="FMT",'Full menu'!AG61="FIT",'Full menu'!AG61="WSD"),"intens",""))))</f>
        <v>subst</v>
      </c>
      <c r="AH61" s="4" t="str">
        <f>IF(OR('Full menu'!AH61="MDC",'Full menu'!AH61="PERF"),"rude",IF(OR('Full menu'!AH61="PCB",'Full menu'!AH61="AERF",'Full menu'!AH61="UD"),"inter",IF(OR('Full menu'!AH61="ACB",'Full menu'!AH61="LCERT",'Full menu'!AH61="LERT",'Full menu'!AH61="FCERT",'Full menu'!AH61="FCMT",'Full menu'!AH61="LCMT",'Full menu'!AH61="LMT",'Full menu'!AH61="LCIT",'Full menu'!AH61="FCIT",'Full menu'!AH61="LIT",'Full menu'!AH61="MwERT",'Full menu'!AH61="ERwMT",'Full menu'!AH61="M&amp;ERT",'Full menu'!AH61="MwIT",'Full menu'!AH61="IwMT",'Full menu'!AH61="M&amp;IT",'Full menu'!AH61="IwERT",'Full menu'!AH61="ERwIT",'Full menu'!AH61="I&amp;ERT",'Full menu'!AH61="ER&amp;M&amp;IT",'Full menu'!AH61="LSD"),"subst",IF(OR('Full menu'!AH61="FERT",'Full menu'!AH61="FMT",'Full menu'!AH61="FIT",'Full menu'!AH61="WSD"),"intens",""))))</f>
        <v>subst</v>
      </c>
      <c r="AI61" s="4" t="str">
        <f>IF(OR('Full menu'!AI61="MDC",'Full menu'!AI61="PERF"),"rude",IF(OR('Full menu'!AI61="PCB",'Full menu'!AI61="AERF",'Full menu'!AI61="UD"),"inter",IF(OR('Full menu'!AI61="ACB",'Full menu'!AI61="LCERT",'Full menu'!AI61="LERT",'Full menu'!AI61="FCERT",'Full menu'!AI61="FCMT",'Full menu'!AI61="LCMT",'Full menu'!AI61="LMT",'Full menu'!AI61="LCIT",'Full menu'!AI61="FCIT",'Full menu'!AI61="LIT",'Full menu'!AI61="MwERT",'Full menu'!AI61="ERwMT",'Full menu'!AI61="M&amp;ERT",'Full menu'!AI61="MwIT",'Full menu'!AI61="IwMT",'Full menu'!AI61="M&amp;IT",'Full menu'!AI61="IwERT",'Full menu'!AI61="ERwIT",'Full menu'!AI61="I&amp;ERT",'Full menu'!AI61="ER&amp;M&amp;IT",'Full menu'!AI61="LSD"),"subst",IF(OR('Full menu'!AI61="FERT",'Full menu'!AI61="FMT",'Full menu'!AI61="FIT",'Full menu'!AI61="WSD"),"intens",""))))</f>
        <v>subst</v>
      </c>
      <c r="AJ61" s="4" t="str">
        <f>IF(OR('Full menu'!AJ61="MDC",'Full menu'!AJ61="PERF"),"rude",IF(OR('Full menu'!AJ61="PCB",'Full menu'!AJ61="AERF",'Full menu'!AJ61="UD"),"inter",IF(OR('Full menu'!AJ61="ACB",'Full menu'!AJ61="LCERT",'Full menu'!AJ61="LERT",'Full menu'!AJ61="FCERT",'Full menu'!AJ61="FCMT",'Full menu'!AJ61="LCMT",'Full menu'!AJ61="LMT",'Full menu'!AJ61="LCIT",'Full menu'!AJ61="FCIT",'Full menu'!AJ61="LIT",'Full menu'!AJ61="MwERT",'Full menu'!AJ61="ERwMT",'Full menu'!AJ61="M&amp;ERT",'Full menu'!AJ61="MwIT",'Full menu'!AJ61="IwMT",'Full menu'!AJ61="M&amp;IT",'Full menu'!AJ61="IwERT",'Full menu'!AJ61="ERwIT",'Full menu'!AJ61="I&amp;ERT",'Full menu'!AJ61="ER&amp;M&amp;IT",'Full menu'!AJ61="LSD"),"subst",IF(OR('Full menu'!AJ61="FERT",'Full menu'!AJ61="FMT",'Full menu'!AJ61="FIT",'Full menu'!AJ61="WSD"),"intens",""))))</f>
        <v>subst</v>
      </c>
      <c r="AK61" s="4" t="str">
        <f>IF(OR('Full menu'!AK61="MDC",'Full menu'!AK61="PERF"),"rude",IF(OR('Full menu'!AK61="PCB",'Full menu'!AK61="AERF",'Full menu'!AK61="UD"),"inter",IF(OR('Full menu'!AK61="ACB",'Full menu'!AK61="LCERT",'Full menu'!AK61="LERT",'Full menu'!AK61="FCERT",'Full menu'!AK61="FCMT",'Full menu'!AK61="LCMT",'Full menu'!AK61="LMT",'Full menu'!AK61="LCIT",'Full menu'!AK61="FCIT",'Full menu'!AK61="LIT",'Full menu'!AK61="MwERT",'Full menu'!AK61="ERwMT",'Full menu'!AK61="M&amp;ERT",'Full menu'!AK61="MwIT",'Full menu'!AK61="IwMT",'Full menu'!AK61="M&amp;IT",'Full menu'!AK61="IwERT",'Full menu'!AK61="ERwIT",'Full menu'!AK61="I&amp;ERT",'Full menu'!AK61="ER&amp;M&amp;IT",'Full menu'!AK61="LSD"),"subst",IF(OR('Full menu'!AK61="FERT",'Full menu'!AK61="FMT",'Full menu'!AK61="FIT",'Full menu'!AK61="WSD"),"intens",""))))</f>
        <v>subst</v>
      </c>
      <c r="AL61" s="4" t="str">
        <f>IF(OR('Full menu'!AL61="MDC",'Full menu'!AL61="PERF"),"rude",IF(OR('Full menu'!AL61="PCB",'Full menu'!AL61="AERF",'Full menu'!AL61="UD"),"inter",IF(OR('Full menu'!AL61="ACB",'Full menu'!AL61="LCERT",'Full menu'!AL61="LERT",'Full menu'!AL61="FCERT",'Full menu'!AL61="FCMT",'Full menu'!AL61="LCMT",'Full menu'!AL61="LMT",'Full menu'!AL61="LCIT",'Full menu'!AL61="FCIT",'Full menu'!AL61="LIT",'Full menu'!AL61="MwERT",'Full menu'!AL61="ERwMT",'Full menu'!AL61="M&amp;ERT",'Full menu'!AL61="MwIT",'Full menu'!AL61="IwMT",'Full menu'!AL61="M&amp;IT",'Full menu'!AL61="IwERT",'Full menu'!AL61="ERwIT",'Full menu'!AL61="I&amp;ERT",'Full menu'!AL61="ER&amp;M&amp;IT",'Full menu'!AL61="LSD"),"subst",IF(OR('Full menu'!AL61="FERT",'Full menu'!AL61="FMT",'Full menu'!AL61="FIT",'Full menu'!AL61="WSD"),"intens",""))))</f>
        <v>intens</v>
      </c>
      <c r="AM61" s="4" t="str">
        <f>IF(OR('Full menu'!AM61="MDC",'Full menu'!AM61="PERF"),"rude",IF(OR('Full menu'!AM61="PCB",'Full menu'!AM61="AERF",'Full menu'!AM61="UD"),"inter",IF(OR('Full menu'!AM61="ACB",'Full menu'!AM61="LCERT",'Full menu'!AM61="LERT",'Full menu'!AM61="FCERT",'Full menu'!AM61="FCMT",'Full menu'!AM61="LCMT",'Full menu'!AM61="LMT",'Full menu'!AM61="LCIT",'Full menu'!AM61="FCIT",'Full menu'!AM61="LIT",'Full menu'!AM61="MwERT",'Full menu'!AM61="ERwMT",'Full menu'!AM61="M&amp;ERT",'Full menu'!AM61="MwIT",'Full menu'!AM61="IwMT",'Full menu'!AM61="M&amp;IT",'Full menu'!AM61="IwERT",'Full menu'!AM61="ERwIT",'Full menu'!AM61="I&amp;ERT",'Full menu'!AM61="ER&amp;M&amp;IT",'Full menu'!AM61="LSD"),"subst",IF(OR('Full menu'!AM61="FERT",'Full menu'!AM61="FMT",'Full menu'!AM61="FIT",'Full menu'!AM61="WSD"),"intens",""))))</f>
        <v>intens</v>
      </c>
      <c r="AN61" s="4" t="str">
        <f>IF(OR('Full menu'!AN61="MDC",'Full menu'!AN61="PERF"),"rude",IF(OR('Full menu'!AN61="PCB",'Full menu'!AN61="AERF",'Full menu'!AN61="UD"),"inter",IF(OR('Full menu'!AN61="ACB",'Full menu'!AN61="LCERT",'Full menu'!AN61="LERT",'Full menu'!AN61="FCERT",'Full menu'!AN61="FCMT",'Full menu'!AN61="LCMT",'Full menu'!AN61="LMT",'Full menu'!AN61="LCIT",'Full menu'!AN61="FCIT",'Full menu'!AN61="LIT",'Full menu'!AN61="MwERT",'Full menu'!AN61="ERwMT",'Full menu'!AN61="M&amp;ERT",'Full menu'!AN61="MwIT",'Full menu'!AN61="IwMT",'Full menu'!AN61="M&amp;IT",'Full menu'!AN61="IwERT",'Full menu'!AN61="ERwIT",'Full menu'!AN61="I&amp;ERT",'Full menu'!AN61="ER&amp;M&amp;IT",'Full menu'!AN61="LSD"),"subst",IF(OR('Full menu'!AN61="FERT",'Full menu'!AN61="FMT",'Full menu'!AN61="FIT",'Full menu'!AN61="WSD"),"intens",""))))</f>
        <v>intens</v>
      </c>
      <c r="AO61" s="4" t="str">
        <f>IF(OR('Full menu'!AO61="MDC",'Full menu'!AO61="PERF"),"rude",IF(OR('Full menu'!AO61="PCB",'Full menu'!AO61="AERF",'Full menu'!AO61="UD"),"inter",IF(OR('Full menu'!AO61="ACB",'Full menu'!AO61="LCERT",'Full menu'!AO61="LERT",'Full menu'!AO61="FCERT",'Full menu'!AO61="FCMT",'Full menu'!AO61="LCMT",'Full menu'!AO61="LMT",'Full menu'!AO61="LCIT",'Full menu'!AO61="FCIT",'Full menu'!AO61="LIT",'Full menu'!AO61="MwERT",'Full menu'!AO61="ERwMT",'Full menu'!AO61="M&amp;ERT",'Full menu'!AO61="MwIT",'Full menu'!AO61="IwMT",'Full menu'!AO61="M&amp;IT",'Full menu'!AO61="IwERT",'Full menu'!AO61="ERwIT",'Full menu'!AO61="I&amp;ERT",'Full menu'!AO61="ER&amp;M&amp;IT",'Full menu'!AO61="LSD"),"subst",IF(OR('Full menu'!AO61="FERT",'Full menu'!AO61="FMT",'Full menu'!AO61="FIT",'Full menu'!AO61="WSD"),"intens",""))))</f>
        <v>intens</v>
      </c>
      <c r="AP61" s="4" t="str">
        <f>IF(OR('Full menu'!AP61="MDC",'Full menu'!AP61="PERF"),"rude",IF(OR('Full menu'!AP61="PCB",'Full menu'!AP61="AERF",'Full menu'!AP61="UD"),"inter",IF(OR('Full menu'!AP61="ACB",'Full menu'!AP61="LCERT",'Full menu'!AP61="LERT",'Full menu'!AP61="FCERT",'Full menu'!AP61="FCMT",'Full menu'!AP61="LCMT",'Full menu'!AP61="LMT",'Full menu'!AP61="LCIT",'Full menu'!AP61="FCIT",'Full menu'!AP61="LIT",'Full menu'!AP61="MwERT",'Full menu'!AP61="ERwMT",'Full menu'!AP61="M&amp;ERT",'Full menu'!AP61="MwIT",'Full menu'!AP61="IwMT",'Full menu'!AP61="M&amp;IT",'Full menu'!AP61="IwERT",'Full menu'!AP61="ERwIT",'Full menu'!AP61="I&amp;ERT",'Full menu'!AP61="ER&amp;M&amp;IT",'Full menu'!AP61="LSD"),"subst",IF(OR('Full menu'!AP61="FERT",'Full menu'!AP61="FMT",'Full menu'!AP61="FIT",'Full menu'!AP61="WSD"),"intens",""))))</f>
        <v>intens</v>
      </c>
      <c r="AQ61" s="4" t="str">
        <f>IF(OR('Full menu'!AQ61="MDC",'Full menu'!AQ61="PERF"),"rude",IF(OR('Full menu'!AQ61="PCB",'Full menu'!AQ61="AERF",'Full menu'!AQ61="UD"),"inter",IF(OR('Full menu'!AQ61="ACB",'Full menu'!AQ61="LCERT",'Full menu'!AQ61="LERT",'Full menu'!AQ61="FCERT",'Full menu'!AQ61="FCMT",'Full menu'!AQ61="LCMT",'Full menu'!AQ61="LMT",'Full menu'!AQ61="LCIT",'Full menu'!AQ61="FCIT",'Full menu'!AQ61="LIT",'Full menu'!AQ61="MwERT",'Full menu'!AQ61="ERwMT",'Full menu'!AQ61="M&amp;ERT",'Full menu'!AQ61="MwIT",'Full menu'!AQ61="IwMT",'Full menu'!AQ61="M&amp;IT",'Full menu'!AQ61="IwERT",'Full menu'!AQ61="ERwIT",'Full menu'!AQ61="I&amp;ERT",'Full menu'!AQ61="ER&amp;M&amp;IT",'Full menu'!AQ61="LSD"),"subst",IF(OR('Full menu'!AQ61="FERT",'Full menu'!AQ61="FMT",'Full menu'!AQ61="FIT",'Full menu'!AQ61="WSD"),"intens",""))))</f>
        <v>subst</v>
      </c>
      <c r="AR61" s="4" t="str">
        <f>IF(OR('Full menu'!AR61="MDC",'Full menu'!AR61="PERF"),"rude",IF(OR('Full menu'!AR61="PCB",'Full menu'!AR61="AERF",'Full menu'!AR61="UD"),"inter",IF(OR('Full menu'!AR61="ACB",'Full menu'!AR61="LCERT",'Full menu'!AR61="LERT",'Full menu'!AR61="FCERT",'Full menu'!AR61="FCMT",'Full menu'!AR61="LCMT",'Full menu'!AR61="LMT",'Full menu'!AR61="LCIT",'Full menu'!AR61="FCIT",'Full menu'!AR61="LIT",'Full menu'!AR61="MwERT",'Full menu'!AR61="ERwMT",'Full menu'!AR61="M&amp;ERT",'Full menu'!AR61="MwIT",'Full menu'!AR61="IwMT",'Full menu'!AR61="M&amp;IT",'Full menu'!AR61="IwERT",'Full menu'!AR61="ERwIT",'Full menu'!AR61="I&amp;ERT",'Full menu'!AR61="ER&amp;M&amp;IT",'Full menu'!AR61="LSD"),"subst",IF(OR('Full menu'!AR61="FERT",'Full menu'!AR61="FMT",'Full menu'!AR61="FIT",'Full menu'!AR61="WSD"),"intens",""))))</f>
        <v>subst</v>
      </c>
      <c r="AS61" s="4" t="str">
        <f>IF(OR('Full menu'!AS61="MDC",'Full menu'!AS61="PERF"),"rude",IF(OR('Full menu'!AS61="PCB",'Full menu'!AS61="AERF",'Full menu'!AS61="UD"),"inter",IF(OR('Full menu'!AS61="ACB",'Full menu'!AS61="LCERT",'Full menu'!AS61="LERT",'Full menu'!AS61="FCERT",'Full menu'!AS61="FCMT",'Full menu'!AS61="LCMT",'Full menu'!AS61="LMT",'Full menu'!AS61="LCIT",'Full menu'!AS61="FCIT",'Full menu'!AS61="LIT",'Full menu'!AS61="MwERT",'Full menu'!AS61="ERwMT",'Full menu'!AS61="M&amp;ERT",'Full menu'!AS61="MwIT",'Full menu'!AS61="IwMT",'Full menu'!AS61="M&amp;IT",'Full menu'!AS61="IwERT",'Full menu'!AS61="ERwIT",'Full menu'!AS61="I&amp;ERT",'Full menu'!AS61="ER&amp;M&amp;IT",'Full menu'!AS61="LSD"),"subst",IF(OR('Full menu'!AS61="FERT",'Full menu'!AS61="FMT",'Full menu'!AS61="FIT",'Full menu'!AS61="WSD"),"intens",""))))</f>
        <v>subst</v>
      </c>
    </row>
    <row r="62" spans="1:45" x14ac:dyDescent="0.2">
      <c r="A62" s="4" t="s">
        <v>84</v>
      </c>
      <c r="B62" s="4" t="str">
        <f>IF(OR('Full menu'!B62="MDC",'Full menu'!B62="PERF"),"rude",IF(OR('Full menu'!B62="PCB",'Full menu'!B62="AERF",'Full menu'!B62="UD"),"inter",IF(OR('Full menu'!B62="ACB",'Full menu'!B62="LCERT",'Full menu'!B62="LERT",'Full menu'!B62="FCERT",'Full menu'!B62="FCMT",'Full menu'!B62="LCMT",'Full menu'!B62="LMT",'Full menu'!B62="LCIT",'Full menu'!B62="FCIT",'Full menu'!B62="LIT",'Full menu'!B62="MwERT",'Full menu'!B62="ERwMT",'Full menu'!B62="M&amp;ERT",'Full menu'!B62="MwIT",'Full menu'!B62="IwMT",'Full menu'!B62="M&amp;IT",'Full menu'!B62="IwERT",'Full menu'!B62="ERwIT",'Full menu'!B62="I&amp;ERT",'Full menu'!B62="ER&amp;M&amp;IT",'Full menu'!B62="LSD"),"subst",IF(OR('Full menu'!B62="FERT",'Full menu'!B62="FMT",'Full menu'!B62="FIT",'Full menu'!B62="WSD"),"intens",""))))</f>
        <v>inter</v>
      </c>
      <c r="C62" s="4" t="str">
        <f>IF(OR('Full menu'!C62="MDC",'Full menu'!C62="PERF"),"rude",IF(OR('Full menu'!C62="PCB",'Full menu'!C62="AERF",'Full menu'!C62="UD"),"inter",IF(OR('Full menu'!C62="ACB",'Full menu'!C62="LCERT",'Full menu'!C62="LERT",'Full menu'!C62="FCERT",'Full menu'!C62="FCMT",'Full menu'!C62="LCMT",'Full menu'!C62="LMT",'Full menu'!C62="LCIT",'Full menu'!C62="FCIT",'Full menu'!C62="LIT",'Full menu'!C62="MwERT",'Full menu'!C62="ERwMT",'Full menu'!C62="M&amp;ERT",'Full menu'!C62="MwIT",'Full menu'!C62="IwMT",'Full menu'!C62="M&amp;IT",'Full menu'!C62="IwERT",'Full menu'!C62="ERwIT",'Full menu'!C62="I&amp;ERT",'Full menu'!C62="ER&amp;M&amp;IT",'Full menu'!C62="LSD"),"subst",IF(OR('Full menu'!C62="FERT",'Full menu'!C62="FMT",'Full menu'!C62="FIT",'Full menu'!C62="WSD"),"intens",""))))</f>
        <v>inter</v>
      </c>
      <c r="D62" s="4" t="str">
        <f>IF(OR('Full menu'!D62="MDC",'Full menu'!D62="PERF"),"rude",IF(OR('Full menu'!D62="PCB",'Full menu'!D62="AERF",'Full menu'!D62="UD"),"inter",IF(OR('Full menu'!D62="ACB",'Full menu'!D62="LCERT",'Full menu'!D62="LERT",'Full menu'!D62="FCERT",'Full menu'!D62="FCMT",'Full menu'!D62="LCMT",'Full menu'!D62="LMT",'Full menu'!D62="LCIT",'Full menu'!D62="FCIT",'Full menu'!D62="LIT",'Full menu'!D62="MwERT",'Full menu'!D62="ERwMT",'Full menu'!D62="M&amp;ERT",'Full menu'!D62="MwIT",'Full menu'!D62="IwMT",'Full menu'!D62="M&amp;IT",'Full menu'!D62="IwERT",'Full menu'!D62="ERwIT",'Full menu'!D62="I&amp;ERT",'Full menu'!D62="ER&amp;M&amp;IT",'Full menu'!D62="LSD"),"subst",IF(OR('Full menu'!D62="FERT",'Full menu'!D62="FMT",'Full menu'!D62="FIT",'Full menu'!D62="WSD"),"intens",""))))</f>
        <v>inter</v>
      </c>
      <c r="E62" s="4" t="str">
        <f>IF(OR('Full menu'!E62="MDC",'Full menu'!E62="PERF"),"rude",IF(OR('Full menu'!E62="PCB",'Full menu'!E62="AERF",'Full menu'!E62="UD"),"inter",IF(OR('Full menu'!E62="ACB",'Full menu'!E62="LCERT",'Full menu'!E62="LERT",'Full menu'!E62="FCERT",'Full menu'!E62="FCMT",'Full menu'!E62="LCMT",'Full menu'!E62="LMT",'Full menu'!E62="LCIT",'Full menu'!E62="FCIT",'Full menu'!E62="LIT",'Full menu'!E62="MwERT",'Full menu'!E62="ERwMT",'Full menu'!E62="M&amp;ERT",'Full menu'!E62="MwIT",'Full menu'!E62="IwMT",'Full menu'!E62="M&amp;IT",'Full menu'!E62="IwERT",'Full menu'!E62="ERwIT",'Full menu'!E62="I&amp;ERT",'Full menu'!E62="ER&amp;M&amp;IT",'Full menu'!E62="LSD"),"subst",IF(OR('Full menu'!E62="FERT",'Full menu'!E62="FMT",'Full menu'!E62="FIT",'Full menu'!E62="WSD"),"intens",""))))</f>
        <v>inter</v>
      </c>
      <c r="F62" s="4" t="str">
        <f>IF(OR('Full menu'!F62="MDC",'Full menu'!F62="PERF"),"rude",IF(OR('Full menu'!F62="PCB",'Full menu'!F62="AERF",'Full menu'!F62="UD"),"inter",IF(OR('Full menu'!F62="ACB",'Full menu'!F62="LCERT",'Full menu'!F62="LERT",'Full menu'!F62="FCERT",'Full menu'!F62="FCMT",'Full menu'!F62="LCMT",'Full menu'!F62="LMT",'Full menu'!F62="LCIT",'Full menu'!F62="FCIT",'Full menu'!F62="LIT",'Full menu'!F62="MwERT",'Full menu'!F62="ERwMT",'Full menu'!F62="M&amp;ERT",'Full menu'!F62="MwIT",'Full menu'!F62="IwMT",'Full menu'!F62="M&amp;IT",'Full menu'!F62="IwERT",'Full menu'!F62="ERwIT",'Full menu'!F62="I&amp;ERT",'Full menu'!F62="ER&amp;M&amp;IT",'Full menu'!F62="LSD"),"subst",IF(OR('Full menu'!F62="FERT",'Full menu'!F62="FMT",'Full menu'!F62="FIT",'Full menu'!F62="WSD"),"intens",""))))</f>
        <v>inter</v>
      </c>
      <c r="G62" s="4" t="str">
        <f>IF(OR('Full menu'!G62="MDC",'Full menu'!G62="PERF"),"rude",IF(OR('Full menu'!G62="PCB",'Full menu'!G62="AERF",'Full menu'!G62="UD"),"inter",IF(OR('Full menu'!G62="ACB",'Full menu'!G62="LCERT",'Full menu'!G62="LERT",'Full menu'!G62="FCERT",'Full menu'!G62="FCMT",'Full menu'!G62="LCMT",'Full menu'!G62="LMT",'Full menu'!G62="LCIT",'Full menu'!G62="FCIT",'Full menu'!G62="LIT",'Full menu'!G62="MwERT",'Full menu'!G62="ERwMT",'Full menu'!G62="M&amp;ERT",'Full menu'!G62="MwIT",'Full menu'!G62="IwMT",'Full menu'!G62="M&amp;IT",'Full menu'!G62="IwERT",'Full menu'!G62="ERwIT",'Full menu'!G62="I&amp;ERT",'Full menu'!G62="ER&amp;M&amp;IT",'Full menu'!G62="LSD"),"subst",IF(OR('Full menu'!G62="FERT",'Full menu'!G62="FMT",'Full menu'!G62="FIT",'Full menu'!G62="WSD"),"intens",""))))</f>
        <v>inter</v>
      </c>
      <c r="H62" s="4" t="str">
        <f>IF(OR('Full menu'!H62="MDC",'Full menu'!H62="PERF"),"rude",IF(OR('Full menu'!H62="PCB",'Full menu'!H62="AERF",'Full menu'!H62="UD"),"inter",IF(OR('Full menu'!H62="ACB",'Full menu'!H62="LCERT",'Full menu'!H62="LERT",'Full menu'!H62="FCERT",'Full menu'!H62="FCMT",'Full menu'!H62="LCMT",'Full menu'!H62="LMT",'Full menu'!H62="LCIT",'Full menu'!H62="FCIT",'Full menu'!H62="LIT",'Full menu'!H62="MwERT",'Full menu'!H62="ERwMT",'Full menu'!H62="M&amp;ERT",'Full menu'!H62="MwIT",'Full menu'!H62="IwMT",'Full menu'!H62="M&amp;IT",'Full menu'!H62="IwERT",'Full menu'!H62="ERwIT",'Full menu'!H62="I&amp;ERT",'Full menu'!H62="ER&amp;M&amp;IT",'Full menu'!H62="LSD"),"subst",IF(OR('Full menu'!H62="FERT",'Full menu'!H62="FMT",'Full menu'!H62="FIT",'Full menu'!H62="WSD"),"intens",""))))</f>
        <v>inter</v>
      </c>
      <c r="I62" s="4" t="str">
        <f>IF(OR('Full menu'!I62="MDC",'Full menu'!I62="PERF"),"rude",IF(OR('Full menu'!I62="PCB",'Full menu'!I62="AERF",'Full menu'!I62="UD"),"inter",IF(OR('Full menu'!I62="ACB",'Full menu'!I62="LCERT",'Full menu'!I62="LERT",'Full menu'!I62="FCERT",'Full menu'!I62="FCMT",'Full menu'!I62="LCMT",'Full menu'!I62="LMT",'Full menu'!I62="LCIT",'Full menu'!I62="FCIT",'Full menu'!I62="LIT",'Full menu'!I62="MwERT",'Full menu'!I62="ERwMT",'Full menu'!I62="M&amp;ERT",'Full menu'!I62="MwIT",'Full menu'!I62="IwMT",'Full menu'!I62="M&amp;IT",'Full menu'!I62="IwERT",'Full menu'!I62="ERwIT",'Full menu'!I62="I&amp;ERT",'Full menu'!I62="ER&amp;M&amp;IT",'Full menu'!I62="LSD"),"subst",IF(OR('Full menu'!I62="FERT",'Full menu'!I62="FMT",'Full menu'!I62="FIT",'Full menu'!I62="WSD"),"intens",""))))</f>
        <v>inter</v>
      </c>
      <c r="J62" s="4" t="str">
        <f>IF(OR('Full menu'!J62="MDC",'Full menu'!J62="PERF"),"rude",IF(OR('Full menu'!J62="PCB",'Full menu'!J62="AERF",'Full menu'!J62="UD"),"inter",IF(OR('Full menu'!J62="ACB",'Full menu'!J62="LCERT",'Full menu'!J62="LERT",'Full menu'!J62="FCERT",'Full menu'!J62="FCMT",'Full menu'!J62="LCMT",'Full menu'!J62="LMT",'Full menu'!J62="LCIT",'Full menu'!J62="FCIT",'Full menu'!J62="LIT",'Full menu'!J62="MwERT",'Full menu'!J62="ERwMT",'Full menu'!J62="M&amp;ERT",'Full menu'!J62="MwIT",'Full menu'!J62="IwMT",'Full menu'!J62="M&amp;IT",'Full menu'!J62="IwERT",'Full menu'!J62="ERwIT",'Full menu'!J62="I&amp;ERT",'Full menu'!J62="ER&amp;M&amp;IT",'Full menu'!J62="LSD"),"subst",IF(OR('Full menu'!J62="FERT",'Full menu'!J62="FMT",'Full menu'!J62="FIT",'Full menu'!J62="WSD"),"intens",""))))</f>
        <v>inter</v>
      </c>
      <c r="K62" s="4" t="str">
        <f>IF(OR('Full menu'!K62="MDC",'Full menu'!K62="PERF"),"rude",IF(OR('Full menu'!K62="PCB",'Full menu'!K62="AERF",'Full menu'!K62="UD"),"inter",IF(OR('Full menu'!K62="ACB",'Full menu'!K62="LCERT",'Full menu'!K62="LERT",'Full menu'!K62="FCERT",'Full menu'!K62="FCMT",'Full menu'!K62="LCMT",'Full menu'!K62="LMT",'Full menu'!K62="LCIT",'Full menu'!K62="FCIT",'Full menu'!K62="LIT",'Full menu'!K62="MwERT",'Full menu'!K62="ERwMT",'Full menu'!K62="M&amp;ERT",'Full menu'!K62="MwIT",'Full menu'!K62="IwMT",'Full menu'!K62="M&amp;IT",'Full menu'!K62="IwERT",'Full menu'!K62="ERwIT",'Full menu'!K62="I&amp;ERT",'Full menu'!K62="ER&amp;M&amp;IT",'Full menu'!K62="LSD"),"subst",IF(OR('Full menu'!K62="FERT",'Full menu'!K62="FMT",'Full menu'!K62="FIT",'Full menu'!K62="WSD"),"intens",""))))</f>
        <v>inter</v>
      </c>
      <c r="L62" s="4" t="str">
        <f>IF(OR('Full menu'!L62="MDC",'Full menu'!L62="PERF"),"rude",IF(OR('Full menu'!L62="PCB",'Full menu'!L62="AERF",'Full menu'!L62="UD"),"inter",IF(OR('Full menu'!L62="ACB",'Full menu'!L62="LCERT",'Full menu'!L62="LERT",'Full menu'!L62="FCERT",'Full menu'!L62="FCMT",'Full menu'!L62="LCMT",'Full menu'!L62="LMT",'Full menu'!L62="LCIT",'Full menu'!L62="FCIT",'Full menu'!L62="LIT",'Full menu'!L62="MwERT",'Full menu'!L62="ERwMT",'Full menu'!L62="M&amp;ERT",'Full menu'!L62="MwIT",'Full menu'!L62="IwMT",'Full menu'!L62="M&amp;IT",'Full menu'!L62="IwERT",'Full menu'!L62="ERwIT",'Full menu'!L62="I&amp;ERT",'Full menu'!L62="ER&amp;M&amp;IT",'Full menu'!L62="LSD"),"subst",IF(OR('Full menu'!L62="FERT",'Full menu'!L62="FMT",'Full menu'!L62="FIT",'Full menu'!L62="WSD"),"intens",""))))</f>
        <v>inter</v>
      </c>
      <c r="M62" s="4" t="str">
        <f>IF(OR('Full menu'!M62="MDC",'Full menu'!M62="PERF"),"rude",IF(OR('Full menu'!M62="PCB",'Full menu'!M62="AERF",'Full menu'!M62="UD"),"inter",IF(OR('Full menu'!M62="ACB",'Full menu'!M62="LCERT",'Full menu'!M62="LERT",'Full menu'!M62="FCERT",'Full menu'!M62="FCMT",'Full menu'!M62="LCMT",'Full menu'!M62="LMT",'Full menu'!M62="LCIT",'Full menu'!M62="FCIT",'Full menu'!M62="LIT",'Full menu'!M62="MwERT",'Full menu'!M62="ERwMT",'Full menu'!M62="M&amp;ERT",'Full menu'!M62="MwIT",'Full menu'!M62="IwMT",'Full menu'!M62="M&amp;IT",'Full menu'!M62="IwERT",'Full menu'!M62="ERwIT",'Full menu'!M62="I&amp;ERT",'Full menu'!M62="ER&amp;M&amp;IT",'Full menu'!M62="LSD"),"subst",IF(OR('Full menu'!M62="FERT",'Full menu'!M62="FMT",'Full menu'!M62="FIT",'Full menu'!M62="WSD"),"intens",""))))</f>
        <v>inter</v>
      </c>
      <c r="N62" s="4" t="str">
        <f>IF(OR('Full menu'!N62="MDC",'Full menu'!N62="PERF"),"rude",IF(OR('Full menu'!N62="PCB",'Full menu'!N62="AERF",'Full menu'!N62="UD"),"inter",IF(OR('Full menu'!N62="ACB",'Full menu'!N62="LCERT",'Full menu'!N62="LERT",'Full menu'!N62="FCERT",'Full menu'!N62="FCMT",'Full menu'!N62="LCMT",'Full menu'!N62="LMT",'Full menu'!N62="LCIT",'Full menu'!N62="FCIT",'Full menu'!N62="LIT",'Full menu'!N62="MwERT",'Full menu'!N62="ERwMT",'Full menu'!N62="M&amp;ERT",'Full menu'!N62="MwIT",'Full menu'!N62="IwMT",'Full menu'!N62="M&amp;IT",'Full menu'!N62="IwERT",'Full menu'!N62="ERwIT",'Full menu'!N62="I&amp;ERT",'Full menu'!N62="ER&amp;M&amp;IT",'Full menu'!N62="LSD"),"subst",IF(OR('Full menu'!N62="FERT",'Full menu'!N62="FMT",'Full menu'!N62="FIT",'Full menu'!N62="WSD"),"intens",""))))</f>
        <v>inter</v>
      </c>
      <c r="O62" s="4" t="str">
        <f>IF(OR('Full menu'!O62="MDC",'Full menu'!O62="PERF"),"rude",IF(OR('Full menu'!O62="PCB",'Full menu'!O62="AERF",'Full menu'!O62="UD"),"inter",IF(OR('Full menu'!O62="ACB",'Full menu'!O62="LCERT",'Full menu'!O62="LERT",'Full menu'!O62="FCERT",'Full menu'!O62="FCMT",'Full menu'!O62="LCMT",'Full menu'!O62="LMT",'Full menu'!O62="LCIT",'Full menu'!O62="FCIT",'Full menu'!O62="LIT",'Full menu'!O62="MwERT",'Full menu'!O62="ERwMT",'Full menu'!O62="M&amp;ERT",'Full menu'!O62="MwIT",'Full menu'!O62="IwMT",'Full menu'!O62="M&amp;IT",'Full menu'!O62="IwERT",'Full menu'!O62="ERwIT",'Full menu'!O62="I&amp;ERT",'Full menu'!O62="ER&amp;M&amp;IT",'Full menu'!O62="LSD"),"subst",IF(OR('Full menu'!O62="FERT",'Full menu'!O62="FMT",'Full menu'!O62="FIT",'Full menu'!O62="WSD"),"intens",""))))</f>
        <v>inter</v>
      </c>
      <c r="P62" s="4" t="str">
        <f>IF(OR('Full menu'!P62="MDC",'Full menu'!P62="PERF"),"rude",IF(OR('Full menu'!P62="PCB",'Full menu'!P62="AERF",'Full menu'!P62="UD"),"inter",IF(OR('Full menu'!P62="ACB",'Full menu'!P62="LCERT",'Full menu'!P62="LERT",'Full menu'!P62="FCERT",'Full menu'!P62="FCMT",'Full menu'!P62="LCMT",'Full menu'!P62="LMT",'Full menu'!P62="LCIT",'Full menu'!P62="FCIT",'Full menu'!P62="LIT",'Full menu'!P62="MwERT",'Full menu'!P62="ERwMT",'Full menu'!P62="M&amp;ERT",'Full menu'!P62="MwIT",'Full menu'!P62="IwMT",'Full menu'!P62="M&amp;IT",'Full menu'!P62="IwERT",'Full menu'!P62="ERwIT",'Full menu'!P62="I&amp;ERT",'Full menu'!P62="ER&amp;M&amp;IT",'Full menu'!P62="LSD"),"subst",IF(OR('Full menu'!P62="FERT",'Full menu'!P62="FMT",'Full menu'!P62="FIT",'Full menu'!P62="WSD"),"intens",""))))</f>
        <v>inter</v>
      </c>
      <c r="Q62" s="4" t="str">
        <f>IF(OR('Full menu'!Q62="MDC",'Full menu'!Q62="PERF"),"rude",IF(OR('Full menu'!Q62="PCB",'Full menu'!Q62="AERF",'Full menu'!Q62="UD"),"inter",IF(OR('Full menu'!Q62="ACB",'Full menu'!Q62="LCERT",'Full menu'!Q62="LERT",'Full menu'!Q62="FCERT",'Full menu'!Q62="FCMT",'Full menu'!Q62="LCMT",'Full menu'!Q62="LMT",'Full menu'!Q62="LCIT",'Full menu'!Q62="FCIT",'Full menu'!Q62="LIT",'Full menu'!Q62="MwERT",'Full menu'!Q62="ERwMT",'Full menu'!Q62="M&amp;ERT",'Full menu'!Q62="MwIT",'Full menu'!Q62="IwMT",'Full menu'!Q62="M&amp;IT",'Full menu'!Q62="IwERT",'Full menu'!Q62="ERwIT",'Full menu'!Q62="I&amp;ERT",'Full menu'!Q62="ER&amp;M&amp;IT",'Full menu'!Q62="LSD"),"subst",IF(OR('Full menu'!Q62="FERT",'Full menu'!Q62="FMT",'Full menu'!Q62="FIT",'Full menu'!Q62="WSD"),"intens",""))))</f>
        <v>subst</v>
      </c>
      <c r="R62" s="4" t="str">
        <f>IF(OR('Full menu'!R62="MDC",'Full menu'!R62="PERF"),"rude",IF(OR('Full menu'!R62="PCB",'Full menu'!R62="AERF",'Full menu'!R62="UD"),"inter",IF(OR('Full menu'!R62="ACB",'Full menu'!R62="LCERT",'Full menu'!R62="LERT",'Full menu'!R62="FCERT",'Full menu'!R62="FCMT",'Full menu'!R62="LCMT",'Full menu'!R62="LMT",'Full menu'!R62="LCIT",'Full menu'!R62="FCIT",'Full menu'!R62="LIT",'Full menu'!R62="MwERT",'Full menu'!R62="ERwMT",'Full menu'!R62="M&amp;ERT",'Full menu'!R62="MwIT",'Full menu'!R62="IwMT",'Full menu'!R62="M&amp;IT",'Full menu'!R62="IwERT",'Full menu'!R62="ERwIT",'Full menu'!R62="I&amp;ERT",'Full menu'!R62="ER&amp;M&amp;IT",'Full menu'!R62="LSD"),"subst",IF(OR('Full menu'!R62="FERT",'Full menu'!R62="FMT",'Full menu'!R62="FIT",'Full menu'!R62="WSD"),"intens",""))))</f>
        <v>subst</v>
      </c>
      <c r="S62" s="4" t="str">
        <f>IF(OR('Full menu'!S62="MDC",'Full menu'!S62="PERF"),"rude",IF(OR('Full menu'!S62="PCB",'Full menu'!S62="AERF",'Full menu'!S62="UD"),"inter",IF(OR('Full menu'!S62="ACB",'Full menu'!S62="LCERT",'Full menu'!S62="LERT",'Full menu'!S62="FCERT",'Full menu'!S62="FCMT",'Full menu'!S62="LCMT",'Full menu'!S62="LMT",'Full menu'!S62="LCIT",'Full menu'!S62="FCIT",'Full menu'!S62="LIT",'Full menu'!S62="MwERT",'Full menu'!S62="ERwMT",'Full menu'!S62="M&amp;ERT",'Full menu'!S62="MwIT",'Full menu'!S62="IwMT",'Full menu'!S62="M&amp;IT",'Full menu'!S62="IwERT",'Full menu'!S62="ERwIT",'Full menu'!S62="I&amp;ERT",'Full menu'!S62="ER&amp;M&amp;IT",'Full menu'!S62="LSD"),"subst",IF(OR('Full menu'!S62="FERT",'Full menu'!S62="FMT",'Full menu'!S62="FIT",'Full menu'!S62="WSD"),"intens",""))))</f>
        <v>subst</v>
      </c>
      <c r="T62" s="4" t="str">
        <f>IF(OR('Full menu'!T62="MDC",'Full menu'!T62="PERF"),"rude",IF(OR('Full menu'!T62="PCB",'Full menu'!T62="AERF",'Full menu'!T62="UD"),"inter",IF(OR('Full menu'!T62="ACB",'Full menu'!T62="LCERT",'Full menu'!T62="LERT",'Full menu'!T62="FCERT",'Full menu'!T62="FCMT",'Full menu'!T62="LCMT",'Full menu'!T62="LMT",'Full menu'!T62="LCIT",'Full menu'!T62="FCIT",'Full menu'!T62="LIT",'Full menu'!T62="MwERT",'Full menu'!T62="ERwMT",'Full menu'!T62="M&amp;ERT",'Full menu'!T62="MwIT",'Full menu'!T62="IwMT",'Full menu'!T62="M&amp;IT",'Full menu'!T62="IwERT",'Full menu'!T62="ERwIT",'Full menu'!T62="I&amp;ERT",'Full menu'!T62="ER&amp;M&amp;IT",'Full menu'!T62="LSD"),"subst",IF(OR('Full menu'!T62="FERT",'Full menu'!T62="FMT",'Full menu'!T62="FIT",'Full menu'!T62="WSD"),"intens",""))))</f>
        <v>subst</v>
      </c>
      <c r="U62" s="4" t="str">
        <f>IF(OR('Full menu'!U62="MDC",'Full menu'!U62="PERF"),"rude",IF(OR('Full menu'!U62="PCB",'Full menu'!U62="AERF",'Full menu'!U62="UD"),"inter",IF(OR('Full menu'!U62="ACB",'Full menu'!U62="LCERT",'Full menu'!U62="LERT",'Full menu'!U62="FCERT",'Full menu'!U62="FCMT",'Full menu'!U62="LCMT",'Full menu'!U62="LMT",'Full menu'!U62="LCIT",'Full menu'!U62="FCIT",'Full menu'!U62="LIT",'Full menu'!U62="MwERT",'Full menu'!U62="ERwMT",'Full menu'!U62="M&amp;ERT",'Full menu'!U62="MwIT",'Full menu'!U62="IwMT",'Full menu'!U62="M&amp;IT",'Full menu'!U62="IwERT",'Full menu'!U62="ERwIT",'Full menu'!U62="I&amp;ERT",'Full menu'!U62="ER&amp;M&amp;IT",'Full menu'!U62="LSD"),"subst",IF(OR('Full menu'!U62="FERT",'Full menu'!U62="FMT",'Full menu'!U62="FIT",'Full menu'!U62="WSD"),"intens",""))))</f>
        <v>subst</v>
      </c>
      <c r="V62" s="4" t="str">
        <f>IF(OR('Full menu'!V62="MDC",'Full menu'!V62="PERF"),"rude",IF(OR('Full menu'!V62="PCB",'Full menu'!V62="AERF",'Full menu'!V62="UD"),"inter",IF(OR('Full menu'!V62="ACB",'Full menu'!V62="LCERT",'Full menu'!V62="LERT",'Full menu'!V62="FCERT",'Full menu'!V62="FCMT",'Full menu'!V62="LCMT",'Full menu'!V62="LMT",'Full menu'!V62="LCIT",'Full menu'!V62="FCIT",'Full menu'!V62="LIT",'Full menu'!V62="MwERT",'Full menu'!V62="ERwMT",'Full menu'!V62="M&amp;ERT",'Full menu'!V62="MwIT",'Full menu'!V62="IwMT",'Full menu'!V62="M&amp;IT",'Full menu'!V62="IwERT",'Full menu'!V62="ERwIT",'Full menu'!V62="I&amp;ERT",'Full menu'!V62="ER&amp;M&amp;IT",'Full menu'!V62="LSD"),"subst",IF(OR('Full menu'!V62="FERT",'Full menu'!V62="FMT",'Full menu'!V62="FIT",'Full menu'!V62="WSD"),"intens",""))))</f>
        <v>subst</v>
      </c>
      <c r="W62" s="4" t="str">
        <f>IF(OR('Full menu'!W62="MDC",'Full menu'!W62="PERF"),"rude",IF(OR('Full menu'!W62="PCB",'Full menu'!W62="AERF",'Full menu'!W62="UD"),"inter",IF(OR('Full menu'!W62="ACB",'Full menu'!W62="LCERT",'Full menu'!W62="LERT",'Full menu'!W62="FCERT",'Full menu'!W62="FCMT",'Full menu'!W62="LCMT",'Full menu'!W62="LMT",'Full menu'!W62="LCIT",'Full menu'!W62="FCIT",'Full menu'!W62="LIT",'Full menu'!W62="MwERT",'Full menu'!W62="ERwMT",'Full menu'!W62="M&amp;ERT",'Full menu'!W62="MwIT",'Full menu'!W62="IwMT",'Full menu'!W62="M&amp;IT",'Full menu'!W62="IwERT",'Full menu'!W62="ERwIT",'Full menu'!W62="I&amp;ERT",'Full menu'!W62="ER&amp;M&amp;IT",'Full menu'!W62="LSD"),"subst",IF(OR('Full menu'!W62="FERT",'Full menu'!W62="FMT",'Full menu'!W62="FIT",'Full menu'!W62="WSD"),"intens",""))))</f>
        <v>subst</v>
      </c>
      <c r="X62" s="4" t="str">
        <f>IF(OR('Full menu'!X62="MDC",'Full menu'!X62="PERF"),"rude",IF(OR('Full menu'!X62="PCB",'Full menu'!X62="AERF",'Full menu'!X62="UD"),"inter",IF(OR('Full menu'!X62="ACB",'Full menu'!X62="LCERT",'Full menu'!X62="LERT",'Full menu'!X62="FCERT",'Full menu'!X62="FCMT",'Full menu'!X62="LCMT",'Full menu'!X62="LMT",'Full menu'!X62="LCIT",'Full menu'!X62="FCIT",'Full menu'!X62="LIT",'Full menu'!X62="MwERT",'Full menu'!X62="ERwMT",'Full menu'!X62="M&amp;ERT",'Full menu'!X62="MwIT",'Full menu'!X62="IwMT",'Full menu'!X62="M&amp;IT",'Full menu'!X62="IwERT",'Full menu'!X62="ERwIT",'Full menu'!X62="I&amp;ERT",'Full menu'!X62="ER&amp;M&amp;IT",'Full menu'!X62="LSD"),"subst",IF(OR('Full menu'!X62="FERT",'Full menu'!X62="FMT",'Full menu'!X62="FIT",'Full menu'!X62="WSD"),"intens",""))))</f>
        <v>subst</v>
      </c>
      <c r="Y62" s="4" t="str">
        <f>IF(OR('Full menu'!Y62="MDC",'Full menu'!Y62="PERF"),"rude",IF(OR('Full menu'!Y62="PCB",'Full menu'!Y62="AERF",'Full menu'!Y62="UD"),"inter",IF(OR('Full menu'!Y62="ACB",'Full menu'!Y62="LCERT",'Full menu'!Y62="LERT",'Full menu'!Y62="FCERT",'Full menu'!Y62="FCMT",'Full menu'!Y62="LCMT",'Full menu'!Y62="LMT",'Full menu'!Y62="LCIT",'Full menu'!Y62="FCIT",'Full menu'!Y62="LIT",'Full menu'!Y62="MwERT",'Full menu'!Y62="ERwMT",'Full menu'!Y62="M&amp;ERT",'Full menu'!Y62="MwIT",'Full menu'!Y62="IwMT",'Full menu'!Y62="M&amp;IT",'Full menu'!Y62="IwERT",'Full menu'!Y62="ERwIT",'Full menu'!Y62="I&amp;ERT",'Full menu'!Y62="ER&amp;M&amp;IT",'Full menu'!Y62="LSD"),"subst",IF(OR('Full menu'!Y62="FERT",'Full menu'!Y62="FMT",'Full menu'!Y62="FIT",'Full menu'!Y62="WSD"),"intens",""))))</f>
        <v>subst</v>
      </c>
      <c r="Z62" s="4" t="str">
        <f>IF(OR('Full menu'!Z62="MDC",'Full menu'!Z62="PERF"),"rude",IF(OR('Full menu'!Z62="PCB",'Full menu'!Z62="AERF",'Full menu'!Z62="UD"),"inter",IF(OR('Full menu'!Z62="ACB",'Full menu'!Z62="LCERT",'Full menu'!Z62="LERT",'Full menu'!Z62="FCERT",'Full menu'!Z62="FCMT",'Full menu'!Z62="LCMT",'Full menu'!Z62="LMT",'Full menu'!Z62="LCIT",'Full menu'!Z62="FCIT",'Full menu'!Z62="LIT",'Full menu'!Z62="MwERT",'Full menu'!Z62="ERwMT",'Full menu'!Z62="M&amp;ERT",'Full menu'!Z62="MwIT",'Full menu'!Z62="IwMT",'Full menu'!Z62="M&amp;IT",'Full menu'!Z62="IwERT",'Full menu'!Z62="ERwIT",'Full menu'!Z62="I&amp;ERT",'Full menu'!Z62="ER&amp;M&amp;IT",'Full menu'!Z62="LSD"),"subst",IF(OR('Full menu'!Z62="FERT",'Full menu'!Z62="FMT",'Full menu'!Z62="FIT",'Full menu'!Z62="WSD"),"intens",""))))</f>
        <v>subst</v>
      </c>
      <c r="AA62" s="4" t="str">
        <f>IF(OR('Full menu'!AA62="MDC",'Full menu'!AA62="PERF"),"rude",IF(OR('Full menu'!AA62="PCB",'Full menu'!AA62="AERF",'Full menu'!AA62="UD"),"inter",IF(OR('Full menu'!AA62="ACB",'Full menu'!AA62="LCERT",'Full menu'!AA62="LERT",'Full menu'!AA62="FCERT",'Full menu'!AA62="FCMT",'Full menu'!AA62="LCMT",'Full menu'!AA62="LMT",'Full menu'!AA62="LCIT",'Full menu'!AA62="FCIT",'Full menu'!AA62="LIT",'Full menu'!AA62="MwERT",'Full menu'!AA62="ERwMT",'Full menu'!AA62="M&amp;ERT",'Full menu'!AA62="MwIT",'Full menu'!AA62="IwMT",'Full menu'!AA62="M&amp;IT",'Full menu'!AA62="IwERT",'Full menu'!AA62="ERwIT",'Full menu'!AA62="I&amp;ERT",'Full menu'!AA62="ER&amp;M&amp;IT",'Full menu'!AA62="LSD"),"subst",IF(OR('Full menu'!AA62="FERT",'Full menu'!AA62="FMT",'Full menu'!AA62="FIT",'Full menu'!AA62="WSD"),"intens",""))))</f>
        <v>subst</v>
      </c>
      <c r="AB62" s="4" t="str">
        <f>IF(OR('Full menu'!AB62="MDC",'Full menu'!AB62="PERF"),"rude",IF(OR('Full menu'!AB62="PCB",'Full menu'!AB62="AERF",'Full menu'!AB62="UD"),"inter",IF(OR('Full menu'!AB62="ACB",'Full menu'!AB62="LCERT",'Full menu'!AB62="LERT",'Full menu'!AB62="FCERT",'Full menu'!AB62="FCMT",'Full menu'!AB62="LCMT",'Full menu'!AB62="LMT",'Full menu'!AB62="LCIT",'Full menu'!AB62="FCIT",'Full menu'!AB62="LIT",'Full menu'!AB62="MwERT",'Full menu'!AB62="ERwMT",'Full menu'!AB62="M&amp;ERT",'Full menu'!AB62="MwIT",'Full menu'!AB62="IwMT",'Full menu'!AB62="M&amp;IT",'Full menu'!AB62="IwERT",'Full menu'!AB62="ERwIT",'Full menu'!AB62="I&amp;ERT",'Full menu'!AB62="ER&amp;M&amp;IT",'Full menu'!AB62="LSD"),"subst",IF(OR('Full menu'!AB62="FERT",'Full menu'!AB62="FMT",'Full menu'!AB62="FIT",'Full menu'!AB62="WSD"),"intens",""))))</f>
        <v>subst</v>
      </c>
      <c r="AC62" s="4" t="str">
        <f>IF(OR('Full menu'!AC62="MDC",'Full menu'!AC62="PERF"),"rude",IF(OR('Full menu'!AC62="PCB",'Full menu'!AC62="AERF",'Full menu'!AC62="UD"),"inter",IF(OR('Full menu'!AC62="ACB",'Full menu'!AC62="LCERT",'Full menu'!AC62="LERT",'Full menu'!AC62="FCERT",'Full menu'!AC62="FCMT",'Full menu'!AC62="LCMT",'Full menu'!AC62="LMT",'Full menu'!AC62="LCIT",'Full menu'!AC62="FCIT",'Full menu'!AC62="LIT",'Full menu'!AC62="MwERT",'Full menu'!AC62="ERwMT",'Full menu'!AC62="M&amp;ERT",'Full menu'!AC62="MwIT",'Full menu'!AC62="IwMT",'Full menu'!AC62="M&amp;IT",'Full menu'!AC62="IwERT",'Full menu'!AC62="ERwIT",'Full menu'!AC62="I&amp;ERT",'Full menu'!AC62="ER&amp;M&amp;IT",'Full menu'!AC62="LSD"),"subst",IF(OR('Full menu'!AC62="FERT",'Full menu'!AC62="FMT",'Full menu'!AC62="FIT",'Full menu'!AC62="WSD"),"intens",""))))</f>
        <v>subst</v>
      </c>
      <c r="AD62" s="4" t="str">
        <f>IF(OR('Full menu'!AD62="MDC",'Full menu'!AD62="PERF"),"rude",IF(OR('Full menu'!AD62="PCB",'Full menu'!AD62="AERF",'Full menu'!AD62="UD"),"inter",IF(OR('Full menu'!AD62="ACB",'Full menu'!AD62="LCERT",'Full menu'!AD62="LERT",'Full menu'!AD62="FCERT",'Full menu'!AD62="FCMT",'Full menu'!AD62="LCMT",'Full menu'!AD62="LMT",'Full menu'!AD62="LCIT",'Full menu'!AD62="FCIT",'Full menu'!AD62="LIT",'Full menu'!AD62="MwERT",'Full menu'!AD62="ERwMT",'Full menu'!AD62="M&amp;ERT",'Full menu'!AD62="MwIT",'Full menu'!AD62="IwMT",'Full menu'!AD62="M&amp;IT",'Full menu'!AD62="IwERT",'Full menu'!AD62="ERwIT",'Full menu'!AD62="I&amp;ERT",'Full menu'!AD62="ER&amp;M&amp;IT",'Full menu'!AD62="LSD"),"subst",IF(OR('Full menu'!AD62="FERT",'Full menu'!AD62="FMT",'Full menu'!AD62="FIT",'Full menu'!AD62="WSD"),"intens",""))))</f>
        <v>subst</v>
      </c>
      <c r="AE62" s="4" t="str">
        <f>IF(OR('Full menu'!AE62="MDC",'Full menu'!AE62="PERF"),"rude",IF(OR('Full menu'!AE62="PCB",'Full menu'!AE62="AERF",'Full menu'!AE62="UD"),"inter",IF(OR('Full menu'!AE62="ACB",'Full menu'!AE62="LCERT",'Full menu'!AE62="LERT",'Full menu'!AE62="FCERT",'Full menu'!AE62="FCMT",'Full menu'!AE62="LCMT",'Full menu'!AE62="LMT",'Full menu'!AE62="LCIT",'Full menu'!AE62="FCIT",'Full menu'!AE62="LIT",'Full menu'!AE62="MwERT",'Full menu'!AE62="ERwMT",'Full menu'!AE62="M&amp;ERT",'Full menu'!AE62="MwIT",'Full menu'!AE62="IwMT",'Full menu'!AE62="M&amp;IT",'Full menu'!AE62="IwERT",'Full menu'!AE62="ERwIT",'Full menu'!AE62="I&amp;ERT",'Full menu'!AE62="ER&amp;M&amp;IT",'Full menu'!AE62="LSD"),"subst",IF(OR('Full menu'!AE62="FERT",'Full menu'!AE62="FMT",'Full menu'!AE62="FIT",'Full menu'!AE62="WSD"),"intens",""))))</f>
        <v>subst</v>
      </c>
      <c r="AF62" s="4" t="str">
        <f>IF(OR('Full menu'!AF62="MDC",'Full menu'!AF62="PERF"),"rude",IF(OR('Full menu'!AF62="PCB",'Full menu'!AF62="AERF",'Full menu'!AF62="UD"),"inter",IF(OR('Full menu'!AF62="ACB",'Full menu'!AF62="LCERT",'Full menu'!AF62="LERT",'Full menu'!AF62="FCERT",'Full menu'!AF62="FCMT",'Full menu'!AF62="LCMT",'Full menu'!AF62="LMT",'Full menu'!AF62="LCIT",'Full menu'!AF62="FCIT",'Full menu'!AF62="LIT",'Full menu'!AF62="MwERT",'Full menu'!AF62="ERwMT",'Full menu'!AF62="M&amp;ERT",'Full menu'!AF62="MwIT",'Full menu'!AF62="IwMT",'Full menu'!AF62="M&amp;IT",'Full menu'!AF62="IwERT",'Full menu'!AF62="ERwIT",'Full menu'!AF62="I&amp;ERT",'Full menu'!AF62="ER&amp;M&amp;IT",'Full menu'!AF62="LSD"),"subst",IF(OR('Full menu'!AF62="FERT",'Full menu'!AF62="FMT",'Full menu'!AF62="FIT",'Full menu'!AF62="WSD"),"intens",""))))</f>
        <v>subst</v>
      </c>
      <c r="AG62" s="4" t="str">
        <f>IF(OR('Full menu'!AG62="MDC",'Full menu'!AG62="PERF"),"rude",IF(OR('Full menu'!AG62="PCB",'Full menu'!AG62="AERF",'Full menu'!AG62="UD"),"inter",IF(OR('Full menu'!AG62="ACB",'Full menu'!AG62="LCERT",'Full menu'!AG62="LERT",'Full menu'!AG62="FCERT",'Full menu'!AG62="FCMT",'Full menu'!AG62="LCMT",'Full menu'!AG62="LMT",'Full menu'!AG62="LCIT",'Full menu'!AG62="FCIT",'Full menu'!AG62="LIT",'Full menu'!AG62="MwERT",'Full menu'!AG62="ERwMT",'Full menu'!AG62="M&amp;ERT",'Full menu'!AG62="MwIT",'Full menu'!AG62="IwMT",'Full menu'!AG62="M&amp;IT",'Full menu'!AG62="IwERT",'Full menu'!AG62="ERwIT",'Full menu'!AG62="I&amp;ERT",'Full menu'!AG62="ER&amp;M&amp;IT",'Full menu'!AG62="LSD"),"subst",IF(OR('Full menu'!AG62="FERT",'Full menu'!AG62="FMT",'Full menu'!AG62="FIT",'Full menu'!AG62="WSD"),"intens",""))))</f>
        <v>subst</v>
      </c>
      <c r="AH62" s="4" t="str">
        <f>IF(OR('Full menu'!AH62="MDC",'Full menu'!AH62="PERF"),"rude",IF(OR('Full menu'!AH62="PCB",'Full menu'!AH62="AERF",'Full menu'!AH62="UD"),"inter",IF(OR('Full menu'!AH62="ACB",'Full menu'!AH62="LCERT",'Full menu'!AH62="LERT",'Full menu'!AH62="FCERT",'Full menu'!AH62="FCMT",'Full menu'!AH62="LCMT",'Full menu'!AH62="LMT",'Full menu'!AH62="LCIT",'Full menu'!AH62="FCIT",'Full menu'!AH62="LIT",'Full menu'!AH62="MwERT",'Full menu'!AH62="ERwMT",'Full menu'!AH62="M&amp;ERT",'Full menu'!AH62="MwIT",'Full menu'!AH62="IwMT",'Full menu'!AH62="M&amp;IT",'Full menu'!AH62="IwERT",'Full menu'!AH62="ERwIT",'Full menu'!AH62="I&amp;ERT",'Full menu'!AH62="ER&amp;M&amp;IT",'Full menu'!AH62="LSD"),"subst",IF(OR('Full menu'!AH62="FERT",'Full menu'!AH62="FMT",'Full menu'!AH62="FIT",'Full menu'!AH62="WSD"),"intens",""))))</f>
        <v>subst</v>
      </c>
      <c r="AI62" s="4" t="str">
        <f>IF(OR('Full menu'!AI62="MDC",'Full menu'!AI62="PERF"),"rude",IF(OR('Full menu'!AI62="PCB",'Full menu'!AI62="AERF",'Full menu'!AI62="UD"),"inter",IF(OR('Full menu'!AI62="ACB",'Full menu'!AI62="LCERT",'Full menu'!AI62="LERT",'Full menu'!AI62="FCERT",'Full menu'!AI62="FCMT",'Full menu'!AI62="LCMT",'Full menu'!AI62="LMT",'Full menu'!AI62="LCIT",'Full menu'!AI62="FCIT",'Full menu'!AI62="LIT",'Full menu'!AI62="MwERT",'Full menu'!AI62="ERwMT",'Full menu'!AI62="M&amp;ERT",'Full menu'!AI62="MwIT",'Full menu'!AI62="IwMT",'Full menu'!AI62="M&amp;IT",'Full menu'!AI62="IwERT",'Full menu'!AI62="ERwIT",'Full menu'!AI62="I&amp;ERT",'Full menu'!AI62="ER&amp;M&amp;IT",'Full menu'!AI62="LSD"),"subst",IF(OR('Full menu'!AI62="FERT",'Full menu'!AI62="FMT",'Full menu'!AI62="FIT",'Full menu'!AI62="WSD"),"intens",""))))</f>
        <v>subst</v>
      </c>
      <c r="AJ62" s="4" t="str">
        <f>IF(OR('Full menu'!AJ62="MDC",'Full menu'!AJ62="PERF"),"rude",IF(OR('Full menu'!AJ62="PCB",'Full menu'!AJ62="AERF",'Full menu'!AJ62="UD"),"inter",IF(OR('Full menu'!AJ62="ACB",'Full menu'!AJ62="LCERT",'Full menu'!AJ62="LERT",'Full menu'!AJ62="FCERT",'Full menu'!AJ62="FCMT",'Full menu'!AJ62="LCMT",'Full menu'!AJ62="LMT",'Full menu'!AJ62="LCIT",'Full menu'!AJ62="FCIT",'Full menu'!AJ62="LIT",'Full menu'!AJ62="MwERT",'Full menu'!AJ62="ERwMT",'Full menu'!AJ62="M&amp;ERT",'Full menu'!AJ62="MwIT",'Full menu'!AJ62="IwMT",'Full menu'!AJ62="M&amp;IT",'Full menu'!AJ62="IwERT",'Full menu'!AJ62="ERwIT",'Full menu'!AJ62="I&amp;ERT",'Full menu'!AJ62="ER&amp;M&amp;IT",'Full menu'!AJ62="LSD"),"subst",IF(OR('Full menu'!AJ62="FERT",'Full menu'!AJ62="FMT",'Full menu'!AJ62="FIT",'Full menu'!AJ62="WSD"),"intens",""))))</f>
        <v>subst</v>
      </c>
      <c r="AK62" s="4" t="str">
        <f>IF(OR('Full menu'!AK62="MDC",'Full menu'!AK62="PERF"),"rude",IF(OR('Full menu'!AK62="PCB",'Full menu'!AK62="AERF",'Full menu'!AK62="UD"),"inter",IF(OR('Full menu'!AK62="ACB",'Full menu'!AK62="LCERT",'Full menu'!AK62="LERT",'Full menu'!AK62="FCERT",'Full menu'!AK62="FCMT",'Full menu'!AK62="LCMT",'Full menu'!AK62="LMT",'Full menu'!AK62="LCIT",'Full menu'!AK62="FCIT",'Full menu'!AK62="LIT",'Full menu'!AK62="MwERT",'Full menu'!AK62="ERwMT",'Full menu'!AK62="M&amp;ERT",'Full menu'!AK62="MwIT",'Full menu'!AK62="IwMT",'Full menu'!AK62="M&amp;IT",'Full menu'!AK62="IwERT",'Full menu'!AK62="ERwIT",'Full menu'!AK62="I&amp;ERT",'Full menu'!AK62="ER&amp;M&amp;IT",'Full menu'!AK62="LSD"),"subst",IF(OR('Full menu'!AK62="FERT",'Full menu'!AK62="FMT",'Full menu'!AK62="FIT",'Full menu'!AK62="WSD"),"intens",""))))</f>
        <v>subst</v>
      </c>
      <c r="AL62" s="4" t="str">
        <f>IF(OR('Full menu'!AL62="MDC",'Full menu'!AL62="PERF"),"rude",IF(OR('Full menu'!AL62="PCB",'Full menu'!AL62="AERF",'Full menu'!AL62="UD"),"inter",IF(OR('Full menu'!AL62="ACB",'Full menu'!AL62="LCERT",'Full menu'!AL62="LERT",'Full menu'!AL62="FCERT",'Full menu'!AL62="FCMT",'Full menu'!AL62="LCMT",'Full menu'!AL62="LMT",'Full menu'!AL62="LCIT",'Full menu'!AL62="FCIT",'Full menu'!AL62="LIT",'Full menu'!AL62="MwERT",'Full menu'!AL62="ERwMT",'Full menu'!AL62="M&amp;ERT",'Full menu'!AL62="MwIT",'Full menu'!AL62="IwMT",'Full menu'!AL62="M&amp;IT",'Full menu'!AL62="IwERT",'Full menu'!AL62="ERwIT",'Full menu'!AL62="I&amp;ERT",'Full menu'!AL62="ER&amp;M&amp;IT",'Full menu'!AL62="LSD"),"subst",IF(OR('Full menu'!AL62="FERT",'Full menu'!AL62="FMT",'Full menu'!AL62="FIT",'Full menu'!AL62="WSD"),"intens",""))))</f>
        <v>subst</v>
      </c>
      <c r="AM62" s="4" t="str">
        <f>IF(OR('Full menu'!AM62="MDC",'Full menu'!AM62="PERF"),"rude",IF(OR('Full menu'!AM62="PCB",'Full menu'!AM62="AERF",'Full menu'!AM62="UD"),"inter",IF(OR('Full menu'!AM62="ACB",'Full menu'!AM62="LCERT",'Full menu'!AM62="LERT",'Full menu'!AM62="FCERT",'Full menu'!AM62="FCMT",'Full menu'!AM62="LCMT",'Full menu'!AM62="LMT",'Full menu'!AM62="LCIT",'Full menu'!AM62="FCIT",'Full menu'!AM62="LIT",'Full menu'!AM62="MwERT",'Full menu'!AM62="ERwMT",'Full menu'!AM62="M&amp;ERT",'Full menu'!AM62="MwIT",'Full menu'!AM62="IwMT",'Full menu'!AM62="M&amp;IT",'Full menu'!AM62="IwERT",'Full menu'!AM62="ERwIT",'Full menu'!AM62="I&amp;ERT",'Full menu'!AM62="ER&amp;M&amp;IT",'Full menu'!AM62="LSD"),"subst",IF(OR('Full menu'!AM62="FERT",'Full menu'!AM62="FMT",'Full menu'!AM62="FIT",'Full menu'!AM62="WSD"),"intens",""))))</f>
        <v>subst</v>
      </c>
      <c r="AN62" s="4" t="str">
        <f>IF(OR('Full menu'!AN62="MDC",'Full menu'!AN62="PERF"),"rude",IF(OR('Full menu'!AN62="PCB",'Full menu'!AN62="AERF",'Full menu'!AN62="UD"),"inter",IF(OR('Full menu'!AN62="ACB",'Full menu'!AN62="LCERT",'Full menu'!AN62="LERT",'Full menu'!AN62="FCERT",'Full menu'!AN62="FCMT",'Full menu'!AN62="LCMT",'Full menu'!AN62="LMT",'Full menu'!AN62="LCIT",'Full menu'!AN62="FCIT",'Full menu'!AN62="LIT",'Full menu'!AN62="MwERT",'Full menu'!AN62="ERwMT",'Full menu'!AN62="M&amp;ERT",'Full menu'!AN62="MwIT",'Full menu'!AN62="IwMT",'Full menu'!AN62="M&amp;IT",'Full menu'!AN62="IwERT",'Full menu'!AN62="ERwIT",'Full menu'!AN62="I&amp;ERT",'Full menu'!AN62="ER&amp;M&amp;IT",'Full menu'!AN62="LSD"),"subst",IF(OR('Full menu'!AN62="FERT",'Full menu'!AN62="FMT",'Full menu'!AN62="FIT",'Full menu'!AN62="WSD"),"intens",""))))</f>
        <v>subst</v>
      </c>
      <c r="AO62" s="4" t="str">
        <f>IF(OR('Full menu'!AO62="MDC",'Full menu'!AO62="PERF"),"rude",IF(OR('Full menu'!AO62="PCB",'Full menu'!AO62="AERF",'Full menu'!AO62="UD"),"inter",IF(OR('Full menu'!AO62="ACB",'Full menu'!AO62="LCERT",'Full menu'!AO62="LERT",'Full menu'!AO62="FCERT",'Full menu'!AO62="FCMT",'Full menu'!AO62="LCMT",'Full menu'!AO62="LMT",'Full menu'!AO62="LCIT",'Full menu'!AO62="FCIT",'Full menu'!AO62="LIT",'Full menu'!AO62="MwERT",'Full menu'!AO62="ERwMT",'Full menu'!AO62="M&amp;ERT",'Full menu'!AO62="MwIT",'Full menu'!AO62="IwMT",'Full menu'!AO62="M&amp;IT",'Full menu'!AO62="IwERT",'Full menu'!AO62="ERwIT",'Full menu'!AO62="I&amp;ERT",'Full menu'!AO62="ER&amp;M&amp;IT",'Full menu'!AO62="LSD"),"subst",IF(OR('Full menu'!AO62="FERT",'Full menu'!AO62="FMT",'Full menu'!AO62="FIT",'Full menu'!AO62="WSD"),"intens",""))))</f>
        <v>subst</v>
      </c>
      <c r="AP62" s="4" t="str">
        <f>IF(OR('Full menu'!AP62="MDC",'Full menu'!AP62="PERF"),"rude",IF(OR('Full menu'!AP62="PCB",'Full menu'!AP62="AERF",'Full menu'!AP62="UD"),"inter",IF(OR('Full menu'!AP62="ACB",'Full menu'!AP62="LCERT",'Full menu'!AP62="LERT",'Full menu'!AP62="FCERT",'Full menu'!AP62="FCMT",'Full menu'!AP62="LCMT",'Full menu'!AP62="LMT",'Full menu'!AP62="LCIT",'Full menu'!AP62="FCIT",'Full menu'!AP62="LIT",'Full menu'!AP62="MwERT",'Full menu'!AP62="ERwMT",'Full menu'!AP62="M&amp;ERT",'Full menu'!AP62="MwIT",'Full menu'!AP62="IwMT",'Full menu'!AP62="M&amp;IT",'Full menu'!AP62="IwERT",'Full menu'!AP62="ERwIT",'Full menu'!AP62="I&amp;ERT",'Full menu'!AP62="ER&amp;M&amp;IT",'Full menu'!AP62="LSD"),"subst",IF(OR('Full menu'!AP62="FERT",'Full menu'!AP62="FMT",'Full menu'!AP62="FIT",'Full menu'!AP62="WSD"),"intens",""))))</f>
        <v>subst</v>
      </c>
      <c r="AQ62" s="4" t="str">
        <f>IF(OR('Full menu'!AQ62="MDC",'Full menu'!AQ62="PERF"),"rude",IF(OR('Full menu'!AQ62="PCB",'Full menu'!AQ62="AERF",'Full menu'!AQ62="UD"),"inter",IF(OR('Full menu'!AQ62="ACB",'Full menu'!AQ62="LCERT",'Full menu'!AQ62="LERT",'Full menu'!AQ62="FCERT",'Full menu'!AQ62="FCMT",'Full menu'!AQ62="LCMT",'Full menu'!AQ62="LMT",'Full menu'!AQ62="LCIT",'Full menu'!AQ62="FCIT",'Full menu'!AQ62="LIT",'Full menu'!AQ62="MwERT",'Full menu'!AQ62="ERwMT",'Full menu'!AQ62="M&amp;ERT",'Full menu'!AQ62="MwIT",'Full menu'!AQ62="IwMT",'Full menu'!AQ62="M&amp;IT",'Full menu'!AQ62="IwERT",'Full menu'!AQ62="ERwIT",'Full menu'!AQ62="I&amp;ERT",'Full menu'!AQ62="ER&amp;M&amp;IT",'Full menu'!AQ62="LSD"),"subst",IF(OR('Full menu'!AQ62="FERT",'Full menu'!AQ62="FMT",'Full menu'!AQ62="FIT",'Full menu'!AQ62="WSD"),"intens",""))))</f>
        <v>subst</v>
      </c>
      <c r="AR62" s="4" t="str">
        <f>IF(OR('Full menu'!AR62="MDC",'Full menu'!AR62="PERF"),"rude",IF(OR('Full menu'!AR62="PCB",'Full menu'!AR62="AERF",'Full menu'!AR62="UD"),"inter",IF(OR('Full menu'!AR62="ACB",'Full menu'!AR62="LCERT",'Full menu'!AR62="LERT",'Full menu'!AR62="FCERT",'Full menu'!AR62="FCMT",'Full menu'!AR62="LCMT",'Full menu'!AR62="LMT",'Full menu'!AR62="LCIT",'Full menu'!AR62="FCIT",'Full menu'!AR62="LIT",'Full menu'!AR62="MwERT",'Full menu'!AR62="ERwMT",'Full menu'!AR62="M&amp;ERT",'Full menu'!AR62="MwIT",'Full menu'!AR62="IwMT",'Full menu'!AR62="M&amp;IT",'Full menu'!AR62="IwERT",'Full menu'!AR62="ERwIT",'Full menu'!AR62="I&amp;ERT",'Full menu'!AR62="ER&amp;M&amp;IT",'Full menu'!AR62="LSD"),"subst",IF(OR('Full menu'!AR62="FERT",'Full menu'!AR62="FMT",'Full menu'!AR62="FIT",'Full menu'!AR62="WSD"),"intens",""))))</f>
        <v>subst</v>
      </c>
      <c r="AS62" s="4" t="str">
        <f>IF(OR('Full menu'!AS62="MDC",'Full menu'!AS62="PERF"),"rude",IF(OR('Full menu'!AS62="PCB",'Full menu'!AS62="AERF",'Full menu'!AS62="UD"),"inter",IF(OR('Full menu'!AS62="ACB",'Full menu'!AS62="LCERT",'Full menu'!AS62="LERT",'Full menu'!AS62="FCERT",'Full menu'!AS62="FCMT",'Full menu'!AS62="LCMT",'Full menu'!AS62="LMT",'Full menu'!AS62="LCIT",'Full menu'!AS62="FCIT",'Full menu'!AS62="LIT",'Full menu'!AS62="MwERT",'Full menu'!AS62="ERwMT",'Full menu'!AS62="M&amp;ERT",'Full menu'!AS62="MwIT",'Full menu'!AS62="IwMT",'Full menu'!AS62="M&amp;IT",'Full menu'!AS62="IwERT",'Full menu'!AS62="ERwIT",'Full menu'!AS62="I&amp;ERT",'Full menu'!AS62="ER&amp;M&amp;IT",'Full menu'!AS62="LSD"),"subst",IF(OR('Full menu'!AS62="FERT",'Full menu'!AS62="FMT",'Full menu'!AS62="FIT",'Full menu'!AS62="WSD"),"intens",""))))</f>
        <v>subst</v>
      </c>
    </row>
    <row r="63" spans="1:45" x14ac:dyDescent="0.2">
      <c r="A63" s="4" t="s">
        <v>86</v>
      </c>
      <c r="B63" s="4" t="str">
        <f>IF(OR('Full menu'!B63="MDC",'Full menu'!B63="PERF"),"rude",IF(OR('Full menu'!B63="PCB",'Full menu'!B63="AERF",'Full menu'!B63="UD"),"inter",IF(OR('Full menu'!B63="ACB",'Full menu'!B63="LCERT",'Full menu'!B63="LERT",'Full menu'!B63="FCERT",'Full menu'!B63="FCMT",'Full menu'!B63="LCMT",'Full menu'!B63="LMT",'Full menu'!B63="LCIT",'Full menu'!B63="FCIT",'Full menu'!B63="LIT",'Full menu'!B63="MwERT",'Full menu'!B63="ERwMT",'Full menu'!B63="M&amp;ERT",'Full menu'!B63="MwIT",'Full menu'!B63="IwMT",'Full menu'!B63="M&amp;IT",'Full menu'!B63="IwERT",'Full menu'!B63="ERwIT",'Full menu'!B63="I&amp;ERT",'Full menu'!B63="ER&amp;M&amp;IT",'Full menu'!B63="LSD"),"subst",IF(OR('Full menu'!B63="FERT",'Full menu'!B63="FMT",'Full menu'!B63="FIT",'Full menu'!B63="WSD"),"intens",""))))</f>
        <v>inter</v>
      </c>
      <c r="C63" s="4" t="str">
        <f>IF(OR('Full menu'!C63="MDC",'Full menu'!C63="PERF"),"rude",IF(OR('Full menu'!C63="PCB",'Full menu'!C63="AERF",'Full menu'!C63="UD"),"inter",IF(OR('Full menu'!C63="ACB",'Full menu'!C63="LCERT",'Full menu'!C63="LERT",'Full menu'!C63="FCERT",'Full menu'!C63="FCMT",'Full menu'!C63="LCMT",'Full menu'!C63="LMT",'Full menu'!C63="LCIT",'Full menu'!C63="FCIT",'Full menu'!C63="LIT",'Full menu'!C63="MwERT",'Full menu'!C63="ERwMT",'Full menu'!C63="M&amp;ERT",'Full menu'!C63="MwIT",'Full menu'!C63="IwMT",'Full menu'!C63="M&amp;IT",'Full menu'!C63="IwERT",'Full menu'!C63="ERwIT",'Full menu'!C63="I&amp;ERT",'Full menu'!C63="ER&amp;M&amp;IT",'Full menu'!C63="LSD"),"subst",IF(OR('Full menu'!C63="FERT",'Full menu'!C63="FMT",'Full menu'!C63="FIT",'Full menu'!C63="WSD"),"intens",""))))</f>
        <v>inter</v>
      </c>
      <c r="D63" s="4" t="str">
        <f>IF(OR('Full menu'!D63="MDC",'Full menu'!D63="PERF"),"rude",IF(OR('Full menu'!D63="PCB",'Full menu'!D63="AERF",'Full menu'!D63="UD"),"inter",IF(OR('Full menu'!D63="ACB",'Full menu'!D63="LCERT",'Full menu'!D63="LERT",'Full menu'!D63="FCERT",'Full menu'!D63="FCMT",'Full menu'!D63="LCMT",'Full menu'!D63="LMT",'Full menu'!D63="LCIT",'Full menu'!D63="FCIT",'Full menu'!D63="LIT",'Full menu'!D63="MwERT",'Full menu'!D63="ERwMT",'Full menu'!D63="M&amp;ERT",'Full menu'!D63="MwIT",'Full menu'!D63="IwMT",'Full menu'!D63="M&amp;IT",'Full menu'!D63="IwERT",'Full menu'!D63="ERwIT",'Full menu'!D63="I&amp;ERT",'Full menu'!D63="ER&amp;M&amp;IT",'Full menu'!D63="LSD"),"subst",IF(OR('Full menu'!D63="FERT",'Full menu'!D63="FMT",'Full menu'!D63="FIT",'Full menu'!D63="WSD"),"intens",""))))</f>
        <v>inter</v>
      </c>
      <c r="E63" s="4" t="str">
        <f>IF(OR('Full menu'!E63="MDC",'Full menu'!E63="PERF"),"rude",IF(OR('Full menu'!E63="PCB",'Full menu'!E63="AERF",'Full menu'!E63="UD"),"inter",IF(OR('Full menu'!E63="ACB",'Full menu'!E63="LCERT",'Full menu'!E63="LERT",'Full menu'!E63="FCERT",'Full menu'!E63="FCMT",'Full menu'!E63="LCMT",'Full menu'!E63="LMT",'Full menu'!E63="LCIT",'Full menu'!E63="FCIT",'Full menu'!E63="LIT",'Full menu'!E63="MwERT",'Full menu'!E63="ERwMT",'Full menu'!E63="M&amp;ERT",'Full menu'!E63="MwIT",'Full menu'!E63="IwMT",'Full menu'!E63="M&amp;IT",'Full menu'!E63="IwERT",'Full menu'!E63="ERwIT",'Full menu'!E63="I&amp;ERT",'Full menu'!E63="ER&amp;M&amp;IT",'Full menu'!E63="LSD"),"subst",IF(OR('Full menu'!E63="FERT",'Full menu'!E63="FMT",'Full menu'!E63="FIT",'Full menu'!E63="WSD"),"intens",""))))</f>
        <v>inter</v>
      </c>
      <c r="F63" s="4" t="str">
        <f>IF(OR('Full menu'!F63="MDC",'Full menu'!F63="PERF"),"rude",IF(OR('Full menu'!F63="PCB",'Full menu'!F63="AERF",'Full menu'!F63="UD"),"inter",IF(OR('Full menu'!F63="ACB",'Full menu'!F63="LCERT",'Full menu'!F63="LERT",'Full menu'!F63="FCERT",'Full menu'!F63="FCMT",'Full menu'!F63="LCMT",'Full menu'!F63="LMT",'Full menu'!F63="LCIT",'Full menu'!F63="FCIT",'Full menu'!F63="LIT",'Full menu'!F63="MwERT",'Full menu'!F63="ERwMT",'Full menu'!F63="M&amp;ERT",'Full menu'!F63="MwIT",'Full menu'!F63="IwMT",'Full menu'!F63="M&amp;IT",'Full menu'!F63="IwERT",'Full menu'!F63="ERwIT",'Full menu'!F63="I&amp;ERT",'Full menu'!F63="ER&amp;M&amp;IT",'Full menu'!F63="LSD"),"subst",IF(OR('Full menu'!F63="FERT",'Full menu'!F63="FMT",'Full menu'!F63="FIT",'Full menu'!F63="WSD"),"intens",""))))</f>
        <v>inter</v>
      </c>
      <c r="G63" s="4" t="str">
        <f>IF(OR('Full menu'!G63="MDC",'Full menu'!G63="PERF"),"rude",IF(OR('Full menu'!G63="PCB",'Full menu'!G63="AERF",'Full menu'!G63="UD"),"inter",IF(OR('Full menu'!G63="ACB",'Full menu'!G63="LCERT",'Full menu'!G63="LERT",'Full menu'!G63="FCERT",'Full menu'!G63="FCMT",'Full menu'!G63="LCMT",'Full menu'!G63="LMT",'Full menu'!G63="LCIT",'Full menu'!G63="FCIT",'Full menu'!G63="LIT",'Full menu'!G63="MwERT",'Full menu'!G63="ERwMT",'Full menu'!G63="M&amp;ERT",'Full menu'!G63="MwIT",'Full menu'!G63="IwMT",'Full menu'!G63="M&amp;IT",'Full menu'!G63="IwERT",'Full menu'!G63="ERwIT",'Full menu'!G63="I&amp;ERT",'Full menu'!G63="ER&amp;M&amp;IT",'Full menu'!G63="LSD"),"subst",IF(OR('Full menu'!G63="FERT",'Full menu'!G63="FMT",'Full menu'!G63="FIT",'Full menu'!G63="WSD"),"intens",""))))</f>
        <v>inter</v>
      </c>
      <c r="H63" s="4" t="str">
        <f>IF(OR('Full menu'!H63="MDC",'Full menu'!H63="PERF"),"rude",IF(OR('Full menu'!H63="PCB",'Full menu'!H63="AERF",'Full menu'!H63="UD"),"inter",IF(OR('Full menu'!H63="ACB",'Full menu'!H63="LCERT",'Full menu'!H63="LERT",'Full menu'!H63="FCERT",'Full menu'!H63="FCMT",'Full menu'!H63="LCMT",'Full menu'!H63="LMT",'Full menu'!H63="LCIT",'Full menu'!H63="FCIT",'Full menu'!H63="LIT",'Full menu'!H63="MwERT",'Full menu'!H63="ERwMT",'Full menu'!H63="M&amp;ERT",'Full menu'!H63="MwIT",'Full menu'!H63="IwMT",'Full menu'!H63="M&amp;IT",'Full menu'!H63="IwERT",'Full menu'!H63="ERwIT",'Full menu'!H63="I&amp;ERT",'Full menu'!H63="ER&amp;M&amp;IT",'Full menu'!H63="LSD"),"subst",IF(OR('Full menu'!H63="FERT",'Full menu'!H63="FMT",'Full menu'!H63="FIT",'Full menu'!H63="WSD"),"intens",""))))</f>
        <v>inter</v>
      </c>
      <c r="I63" s="4" t="str">
        <f>IF(OR('Full menu'!I63="MDC",'Full menu'!I63="PERF"),"rude",IF(OR('Full menu'!I63="PCB",'Full menu'!I63="AERF",'Full menu'!I63="UD"),"inter",IF(OR('Full menu'!I63="ACB",'Full menu'!I63="LCERT",'Full menu'!I63="LERT",'Full menu'!I63="FCERT",'Full menu'!I63="FCMT",'Full menu'!I63="LCMT",'Full menu'!I63="LMT",'Full menu'!I63="LCIT",'Full menu'!I63="FCIT",'Full menu'!I63="LIT",'Full menu'!I63="MwERT",'Full menu'!I63="ERwMT",'Full menu'!I63="M&amp;ERT",'Full menu'!I63="MwIT",'Full menu'!I63="IwMT",'Full menu'!I63="M&amp;IT",'Full menu'!I63="IwERT",'Full menu'!I63="ERwIT",'Full menu'!I63="I&amp;ERT",'Full menu'!I63="ER&amp;M&amp;IT",'Full menu'!I63="LSD"),"subst",IF(OR('Full menu'!I63="FERT",'Full menu'!I63="FMT",'Full menu'!I63="FIT",'Full menu'!I63="WSD"),"intens",""))))</f>
        <v>inter</v>
      </c>
      <c r="J63" s="4" t="str">
        <f>IF(OR('Full menu'!J63="MDC",'Full menu'!J63="PERF"),"rude",IF(OR('Full menu'!J63="PCB",'Full menu'!J63="AERF",'Full menu'!J63="UD"),"inter",IF(OR('Full menu'!J63="ACB",'Full menu'!J63="LCERT",'Full menu'!J63="LERT",'Full menu'!J63="FCERT",'Full menu'!J63="FCMT",'Full menu'!J63="LCMT",'Full menu'!J63="LMT",'Full menu'!J63="LCIT",'Full menu'!J63="FCIT",'Full menu'!J63="LIT",'Full menu'!J63="MwERT",'Full menu'!J63="ERwMT",'Full menu'!J63="M&amp;ERT",'Full menu'!J63="MwIT",'Full menu'!J63="IwMT",'Full menu'!J63="M&amp;IT",'Full menu'!J63="IwERT",'Full menu'!J63="ERwIT",'Full menu'!J63="I&amp;ERT",'Full menu'!J63="ER&amp;M&amp;IT",'Full menu'!J63="LSD"),"subst",IF(OR('Full menu'!J63="FERT",'Full menu'!J63="FMT",'Full menu'!J63="FIT",'Full menu'!J63="WSD"),"intens",""))))</f>
        <v>inter</v>
      </c>
      <c r="K63" s="4" t="str">
        <f>IF(OR('Full menu'!K63="MDC",'Full menu'!K63="PERF"),"rude",IF(OR('Full menu'!K63="PCB",'Full menu'!K63="AERF",'Full menu'!K63="UD"),"inter",IF(OR('Full menu'!K63="ACB",'Full menu'!K63="LCERT",'Full menu'!K63="LERT",'Full menu'!K63="FCERT",'Full menu'!K63="FCMT",'Full menu'!K63="LCMT",'Full menu'!K63="LMT",'Full menu'!K63="LCIT",'Full menu'!K63="FCIT",'Full menu'!K63="LIT",'Full menu'!K63="MwERT",'Full menu'!K63="ERwMT",'Full menu'!K63="M&amp;ERT",'Full menu'!K63="MwIT",'Full menu'!K63="IwMT",'Full menu'!K63="M&amp;IT",'Full menu'!K63="IwERT",'Full menu'!K63="ERwIT",'Full menu'!K63="I&amp;ERT",'Full menu'!K63="ER&amp;M&amp;IT",'Full menu'!K63="LSD"),"subst",IF(OR('Full menu'!K63="FERT",'Full menu'!K63="FMT",'Full menu'!K63="FIT",'Full menu'!K63="WSD"),"intens",""))))</f>
        <v>inter</v>
      </c>
      <c r="L63" s="4" t="str">
        <f>IF(OR('Full menu'!L63="MDC",'Full menu'!L63="PERF"),"rude",IF(OR('Full menu'!L63="PCB",'Full menu'!L63="AERF",'Full menu'!L63="UD"),"inter",IF(OR('Full menu'!L63="ACB",'Full menu'!L63="LCERT",'Full menu'!L63="LERT",'Full menu'!L63="FCERT",'Full menu'!L63="FCMT",'Full menu'!L63="LCMT",'Full menu'!L63="LMT",'Full menu'!L63="LCIT",'Full menu'!L63="FCIT",'Full menu'!L63="LIT",'Full menu'!L63="MwERT",'Full menu'!L63="ERwMT",'Full menu'!L63="M&amp;ERT",'Full menu'!L63="MwIT",'Full menu'!L63="IwMT",'Full menu'!L63="M&amp;IT",'Full menu'!L63="IwERT",'Full menu'!L63="ERwIT",'Full menu'!L63="I&amp;ERT",'Full menu'!L63="ER&amp;M&amp;IT",'Full menu'!L63="LSD"),"subst",IF(OR('Full menu'!L63="FERT",'Full menu'!L63="FMT",'Full menu'!L63="FIT",'Full menu'!L63="WSD"),"intens",""))))</f>
        <v>inter</v>
      </c>
      <c r="M63" s="4" t="str">
        <f>IF(OR('Full menu'!M63="MDC",'Full menu'!M63="PERF"),"rude",IF(OR('Full menu'!M63="PCB",'Full menu'!M63="AERF",'Full menu'!M63="UD"),"inter",IF(OR('Full menu'!M63="ACB",'Full menu'!M63="LCERT",'Full menu'!M63="LERT",'Full menu'!M63="FCERT",'Full menu'!M63="FCMT",'Full menu'!M63="LCMT",'Full menu'!M63="LMT",'Full menu'!M63="LCIT",'Full menu'!M63="FCIT",'Full menu'!M63="LIT",'Full menu'!M63="MwERT",'Full menu'!M63="ERwMT",'Full menu'!M63="M&amp;ERT",'Full menu'!M63="MwIT",'Full menu'!M63="IwMT",'Full menu'!M63="M&amp;IT",'Full menu'!M63="IwERT",'Full menu'!M63="ERwIT",'Full menu'!M63="I&amp;ERT",'Full menu'!M63="ER&amp;M&amp;IT",'Full menu'!M63="LSD"),"subst",IF(OR('Full menu'!M63="FERT",'Full menu'!M63="FMT",'Full menu'!M63="FIT",'Full menu'!M63="WSD"),"intens",""))))</f>
        <v>inter</v>
      </c>
      <c r="N63" s="4" t="str">
        <f>IF(OR('Full menu'!N63="MDC",'Full menu'!N63="PERF"),"rude",IF(OR('Full menu'!N63="PCB",'Full menu'!N63="AERF",'Full menu'!N63="UD"),"inter",IF(OR('Full menu'!N63="ACB",'Full menu'!N63="LCERT",'Full menu'!N63="LERT",'Full menu'!N63="FCERT",'Full menu'!N63="FCMT",'Full menu'!N63="LCMT",'Full menu'!N63="LMT",'Full menu'!N63="LCIT",'Full menu'!N63="FCIT",'Full menu'!N63="LIT",'Full menu'!N63="MwERT",'Full menu'!N63="ERwMT",'Full menu'!N63="M&amp;ERT",'Full menu'!N63="MwIT",'Full menu'!N63="IwMT",'Full menu'!N63="M&amp;IT",'Full menu'!N63="IwERT",'Full menu'!N63="ERwIT",'Full menu'!N63="I&amp;ERT",'Full menu'!N63="ER&amp;M&amp;IT",'Full menu'!N63="LSD"),"subst",IF(OR('Full menu'!N63="FERT",'Full menu'!N63="FMT",'Full menu'!N63="FIT",'Full menu'!N63="WSD"),"intens",""))))</f>
        <v>inter</v>
      </c>
      <c r="O63" s="4" t="str">
        <f>IF(OR('Full menu'!O63="MDC",'Full menu'!O63="PERF"),"rude",IF(OR('Full menu'!O63="PCB",'Full menu'!O63="AERF",'Full menu'!O63="UD"),"inter",IF(OR('Full menu'!O63="ACB",'Full menu'!O63="LCERT",'Full menu'!O63="LERT",'Full menu'!O63="FCERT",'Full menu'!O63="FCMT",'Full menu'!O63="LCMT",'Full menu'!O63="LMT",'Full menu'!O63="LCIT",'Full menu'!O63="FCIT",'Full menu'!O63="LIT",'Full menu'!O63="MwERT",'Full menu'!O63="ERwMT",'Full menu'!O63="M&amp;ERT",'Full menu'!O63="MwIT",'Full menu'!O63="IwMT",'Full menu'!O63="M&amp;IT",'Full menu'!O63="IwERT",'Full menu'!O63="ERwIT",'Full menu'!O63="I&amp;ERT",'Full menu'!O63="ER&amp;M&amp;IT",'Full menu'!O63="LSD"),"subst",IF(OR('Full menu'!O63="FERT",'Full menu'!O63="FMT",'Full menu'!O63="FIT",'Full menu'!O63="WSD"),"intens",""))))</f>
        <v>inter</v>
      </c>
      <c r="P63" s="4" t="str">
        <f>IF(OR('Full menu'!P63="MDC",'Full menu'!P63="PERF"),"rude",IF(OR('Full menu'!P63="PCB",'Full menu'!P63="AERF",'Full menu'!P63="UD"),"inter",IF(OR('Full menu'!P63="ACB",'Full menu'!P63="LCERT",'Full menu'!P63="LERT",'Full menu'!P63="FCERT",'Full menu'!P63="FCMT",'Full menu'!P63="LCMT",'Full menu'!P63="LMT",'Full menu'!P63="LCIT",'Full menu'!P63="FCIT",'Full menu'!P63="LIT",'Full menu'!P63="MwERT",'Full menu'!P63="ERwMT",'Full menu'!P63="M&amp;ERT",'Full menu'!P63="MwIT",'Full menu'!P63="IwMT",'Full menu'!P63="M&amp;IT",'Full menu'!P63="IwERT",'Full menu'!P63="ERwIT",'Full menu'!P63="I&amp;ERT",'Full menu'!P63="ER&amp;M&amp;IT",'Full menu'!P63="LSD"),"subst",IF(OR('Full menu'!P63="FERT",'Full menu'!P63="FMT",'Full menu'!P63="FIT",'Full menu'!P63="WSD"),"intens",""))))</f>
        <v>inter</v>
      </c>
      <c r="Q63" s="4" t="str">
        <f>IF(OR('Full menu'!Q63="MDC",'Full menu'!Q63="PERF"),"rude",IF(OR('Full menu'!Q63="PCB",'Full menu'!Q63="AERF",'Full menu'!Q63="UD"),"inter",IF(OR('Full menu'!Q63="ACB",'Full menu'!Q63="LCERT",'Full menu'!Q63="LERT",'Full menu'!Q63="FCERT",'Full menu'!Q63="FCMT",'Full menu'!Q63="LCMT",'Full menu'!Q63="LMT",'Full menu'!Q63="LCIT",'Full menu'!Q63="FCIT",'Full menu'!Q63="LIT",'Full menu'!Q63="MwERT",'Full menu'!Q63="ERwMT",'Full menu'!Q63="M&amp;ERT",'Full menu'!Q63="MwIT",'Full menu'!Q63="IwMT",'Full menu'!Q63="M&amp;IT",'Full menu'!Q63="IwERT",'Full menu'!Q63="ERwIT",'Full menu'!Q63="I&amp;ERT",'Full menu'!Q63="ER&amp;M&amp;IT",'Full menu'!Q63="LSD"),"subst",IF(OR('Full menu'!Q63="FERT",'Full menu'!Q63="FMT",'Full menu'!Q63="FIT",'Full menu'!Q63="WSD"),"intens",""))))</f>
        <v>subst</v>
      </c>
      <c r="R63" s="4" t="str">
        <f>IF(OR('Full menu'!R63="MDC",'Full menu'!R63="PERF"),"rude",IF(OR('Full menu'!R63="PCB",'Full menu'!R63="AERF",'Full menu'!R63="UD"),"inter",IF(OR('Full menu'!R63="ACB",'Full menu'!R63="LCERT",'Full menu'!R63="LERT",'Full menu'!R63="FCERT",'Full menu'!R63="FCMT",'Full menu'!R63="LCMT",'Full menu'!R63="LMT",'Full menu'!R63="LCIT",'Full menu'!R63="FCIT",'Full menu'!R63="LIT",'Full menu'!R63="MwERT",'Full menu'!R63="ERwMT",'Full menu'!R63="M&amp;ERT",'Full menu'!R63="MwIT",'Full menu'!R63="IwMT",'Full menu'!R63="M&amp;IT",'Full menu'!R63="IwERT",'Full menu'!R63="ERwIT",'Full menu'!R63="I&amp;ERT",'Full menu'!R63="ER&amp;M&amp;IT",'Full menu'!R63="LSD"),"subst",IF(OR('Full menu'!R63="FERT",'Full menu'!R63="FMT",'Full menu'!R63="FIT",'Full menu'!R63="WSD"),"intens",""))))</f>
        <v>subst</v>
      </c>
      <c r="S63" s="4" t="str">
        <f>IF(OR('Full menu'!S63="MDC",'Full menu'!S63="PERF"),"rude",IF(OR('Full menu'!S63="PCB",'Full menu'!S63="AERF",'Full menu'!S63="UD"),"inter",IF(OR('Full menu'!S63="ACB",'Full menu'!S63="LCERT",'Full menu'!S63="LERT",'Full menu'!S63="FCERT",'Full menu'!S63="FCMT",'Full menu'!S63="LCMT",'Full menu'!S63="LMT",'Full menu'!S63="LCIT",'Full menu'!S63="FCIT",'Full menu'!S63="LIT",'Full menu'!S63="MwERT",'Full menu'!S63="ERwMT",'Full menu'!S63="M&amp;ERT",'Full menu'!S63="MwIT",'Full menu'!S63="IwMT",'Full menu'!S63="M&amp;IT",'Full menu'!S63="IwERT",'Full menu'!S63="ERwIT",'Full menu'!S63="I&amp;ERT",'Full menu'!S63="ER&amp;M&amp;IT",'Full menu'!S63="LSD"),"subst",IF(OR('Full menu'!S63="FERT",'Full menu'!S63="FMT",'Full menu'!S63="FIT",'Full menu'!S63="WSD"),"intens",""))))</f>
        <v>subst</v>
      </c>
      <c r="T63" s="4" t="str">
        <f>IF(OR('Full menu'!T63="MDC",'Full menu'!T63="PERF"),"rude",IF(OR('Full menu'!T63="PCB",'Full menu'!T63="AERF",'Full menu'!T63="UD"),"inter",IF(OR('Full menu'!T63="ACB",'Full menu'!T63="LCERT",'Full menu'!T63="LERT",'Full menu'!T63="FCERT",'Full menu'!T63="FCMT",'Full menu'!T63="LCMT",'Full menu'!T63="LMT",'Full menu'!T63="LCIT",'Full menu'!T63="FCIT",'Full menu'!T63="LIT",'Full menu'!T63="MwERT",'Full menu'!T63="ERwMT",'Full menu'!T63="M&amp;ERT",'Full menu'!T63="MwIT",'Full menu'!T63="IwMT",'Full menu'!T63="M&amp;IT",'Full menu'!T63="IwERT",'Full menu'!T63="ERwIT",'Full menu'!T63="I&amp;ERT",'Full menu'!T63="ER&amp;M&amp;IT",'Full menu'!T63="LSD"),"subst",IF(OR('Full menu'!T63="FERT",'Full menu'!T63="FMT",'Full menu'!T63="FIT",'Full menu'!T63="WSD"),"intens",""))))</f>
        <v>subst</v>
      </c>
      <c r="U63" s="4" t="str">
        <f>IF(OR('Full menu'!U63="MDC",'Full menu'!U63="PERF"),"rude",IF(OR('Full menu'!U63="PCB",'Full menu'!U63="AERF",'Full menu'!U63="UD"),"inter",IF(OR('Full menu'!U63="ACB",'Full menu'!U63="LCERT",'Full menu'!U63="LERT",'Full menu'!U63="FCERT",'Full menu'!U63="FCMT",'Full menu'!U63="LCMT",'Full menu'!U63="LMT",'Full menu'!U63="LCIT",'Full menu'!U63="FCIT",'Full menu'!U63="LIT",'Full menu'!U63="MwERT",'Full menu'!U63="ERwMT",'Full menu'!U63="M&amp;ERT",'Full menu'!U63="MwIT",'Full menu'!U63="IwMT",'Full menu'!U63="M&amp;IT",'Full menu'!U63="IwERT",'Full menu'!U63="ERwIT",'Full menu'!U63="I&amp;ERT",'Full menu'!U63="ER&amp;M&amp;IT",'Full menu'!U63="LSD"),"subst",IF(OR('Full menu'!U63="FERT",'Full menu'!U63="FMT",'Full menu'!U63="FIT",'Full menu'!U63="WSD"),"intens",""))))</f>
        <v>subst</v>
      </c>
      <c r="V63" s="4" t="str">
        <f>IF(OR('Full menu'!V63="MDC",'Full menu'!V63="PERF"),"rude",IF(OR('Full menu'!V63="PCB",'Full menu'!V63="AERF",'Full menu'!V63="UD"),"inter",IF(OR('Full menu'!V63="ACB",'Full menu'!V63="LCERT",'Full menu'!V63="LERT",'Full menu'!V63="FCERT",'Full menu'!V63="FCMT",'Full menu'!V63="LCMT",'Full menu'!V63="LMT",'Full menu'!V63="LCIT",'Full menu'!V63="FCIT",'Full menu'!V63="LIT",'Full menu'!V63="MwERT",'Full menu'!V63="ERwMT",'Full menu'!V63="M&amp;ERT",'Full menu'!V63="MwIT",'Full menu'!V63="IwMT",'Full menu'!V63="M&amp;IT",'Full menu'!V63="IwERT",'Full menu'!V63="ERwIT",'Full menu'!V63="I&amp;ERT",'Full menu'!V63="ER&amp;M&amp;IT",'Full menu'!V63="LSD"),"subst",IF(OR('Full menu'!V63="FERT",'Full menu'!V63="FMT",'Full menu'!V63="FIT",'Full menu'!V63="WSD"),"intens",""))))</f>
        <v>subst</v>
      </c>
      <c r="W63" s="4" t="str">
        <f>IF(OR('Full menu'!W63="MDC",'Full menu'!W63="PERF"),"rude",IF(OR('Full menu'!W63="PCB",'Full menu'!W63="AERF",'Full menu'!W63="UD"),"inter",IF(OR('Full menu'!W63="ACB",'Full menu'!W63="LCERT",'Full menu'!W63="LERT",'Full menu'!W63="FCERT",'Full menu'!W63="FCMT",'Full menu'!W63="LCMT",'Full menu'!W63="LMT",'Full menu'!W63="LCIT",'Full menu'!W63="FCIT",'Full menu'!W63="LIT",'Full menu'!W63="MwERT",'Full menu'!W63="ERwMT",'Full menu'!W63="M&amp;ERT",'Full menu'!W63="MwIT",'Full menu'!W63="IwMT",'Full menu'!W63="M&amp;IT",'Full menu'!W63="IwERT",'Full menu'!W63="ERwIT",'Full menu'!W63="I&amp;ERT",'Full menu'!W63="ER&amp;M&amp;IT",'Full menu'!W63="LSD"),"subst",IF(OR('Full menu'!W63="FERT",'Full menu'!W63="FMT",'Full menu'!W63="FIT",'Full menu'!W63="WSD"),"intens",""))))</f>
        <v>subst</v>
      </c>
      <c r="X63" s="4" t="str">
        <f>IF(OR('Full menu'!X63="MDC",'Full menu'!X63="PERF"),"rude",IF(OR('Full menu'!X63="PCB",'Full menu'!X63="AERF",'Full menu'!X63="UD"),"inter",IF(OR('Full menu'!X63="ACB",'Full menu'!X63="LCERT",'Full menu'!X63="LERT",'Full menu'!X63="FCERT",'Full menu'!X63="FCMT",'Full menu'!X63="LCMT",'Full menu'!X63="LMT",'Full menu'!X63="LCIT",'Full menu'!X63="FCIT",'Full menu'!X63="LIT",'Full menu'!X63="MwERT",'Full menu'!X63="ERwMT",'Full menu'!X63="M&amp;ERT",'Full menu'!X63="MwIT",'Full menu'!X63="IwMT",'Full menu'!X63="M&amp;IT",'Full menu'!X63="IwERT",'Full menu'!X63="ERwIT",'Full menu'!X63="I&amp;ERT",'Full menu'!X63="ER&amp;M&amp;IT",'Full menu'!X63="LSD"),"subst",IF(OR('Full menu'!X63="FERT",'Full menu'!X63="FMT",'Full menu'!X63="FIT",'Full menu'!X63="WSD"),"intens",""))))</f>
        <v>subst</v>
      </c>
      <c r="Y63" s="4" t="str">
        <f>IF(OR('Full menu'!Y63="MDC",'Full menu'!Y63="PERF"),"rude",IF(OR('Full menu'!Y63="PCB",'Full menu'!Y63="AERF",'Full menu'!Y63="UD"),"inter",IF(OR('Full menu'!Y63="ACB",'Full menu'!Y63="LCERT",'Full menu'!Y63="LERT",'Full menu'!Y63="FCERT",'Full menu'!Y63="FCMT",'Full menu'!Y63="LCMT",'Full menu'!Y63="LMT",'Full menu'!Y63="LCIT",'Full menu'!Y63="FCIT",'Full menu'!Y63="LIT",'Full menu'!Y63="MwERT",'Full menu'!Y63="ERwMT",'Full menu'!Y63="M&amp;ERT",'Full menu'!Y63="MwIT",'Full menu'!Y63="IwMT",'Full menu'!Y63="M&amp;IT",'Full menu'!Y63="IwERT",'Full menu'!Y63="ERwIT",'Full menu'!Y63="I&amp;ERT",'Full menu'!Y63="ER&amp;M&amp;IT",'Full menu'!Y63="LSD"),"subst",IF(OR('Full menu'!Y63="FERT",'Full menu'!Y63="FMT",'Full menu'!Y63="FIT",'Full menu'!Y63="WSD"),"intens",""))))</f>
        <v>subst</v>
      </c>
      <c r="Z63" s="4" t="str">
        <f>IF(OR('Full menu'!Z63="MDC",'Full menu'!Z63="PERF"),"rude",IF(OR('Full menu'!Z63="PCB",'Full menu'!Z63="AERF",'Full menu'!Z63="UD"),"inter",IF(OR('Full menu'!Z63="ACB",'Full menu'!Z63="LCERT",'Full menu'!Z63="LERT",'Full menu'!Z63="FCERT",'Full menu'!Z63="FCMT",'Full menu'!Z63="LCMT",'Full menu'!Z63="LMT",'Full menu'!Z63="LCIT",'Full menu'!Z63="FCIT",'Full menu'!Z63="LIT",'Full menu'!Z63="MwERT",'Full menu'!Z63="ERwMT",'Full menu'!Z63="M&amp;ERT",'Full menu'!Z63="MwIT",'Full menu'!Z63="IwMT",'Full menu'!Z63="M&amp;IT",'Full menu'!Z63="IwERT",'Full menu'!Z63="ERwIT",'Full menu'!Z63="I&amp;ERT",'Full menu'!Z63="ER&amp;M&amp;IT",'Full menu'!Z63="LSD"),"subst",IF(OR('Full menu'!Z63="FERT",'Full menu'!Z63="FMT",'Full menu'!Z63="FIT",'Full menu'!Z63="WSD"),"intens",""))))</f>
        <v>subst</v>
      </c>
      <c r="AA63" s="4" t="str">
        <f>IF(OR('Full menu'!AA63="MDC",'Full menu'!AA63="PERF"),"rude",IF(OR('Full menu'!AA63="PCB",'Full menu'!AA63="AERF",'Full menu'!AA63="UD"),"inter",IF(OR('Full menu'!AA63="ACB",'Full menu'!AA63="LCERT",'Full menu'!AA63="LERT",'Full menu'!AA63="FCERT",'Full menu'!AA63="FCMT",'Full menu'!AA63="LCMT",'Full menu'!AA63="LMT",'Full menu'!AA63="LCIT",'Full menu'!AA63="FCIT",'Full menu'!AA63="LIT",'Full menu'!AA63="MwERT",'Full menu'!AA63="ERwMT",'Full menu'!AA63="M&amp;ERT",'Full menu'!AA63="MwIT",'Full menu'!AA63="IwMT",'Full menu'!AA63="M&amp;IT",'Full menu'!AA63="IwERT",'Full menu'!AA63="ERwIT",'Full menu'!AA63="I&amp;ERT",'Full menu'!AA63="ER&amp;M&amp;IT",'Full menu'!AA63="LSD"),"subst",IF(OR('Full menu'!AA63="FERT",'Full menu'!AA63="FMT",'Full menu'!AA63="FIT",'Full menu'!AA63="WSD"),"intens",""))))</f>
        <v>subst</v>
      </c>
      <c r="AB63" s="4" t="str">
        <f>IF(OR('Full menu'!AB63="MDC",'Full menu'!AB63="PERF"),"rude",IF(OR('Full menu'!AB63="PCB",'Full menu'!AB63="AERF",'Full menu'!AB63="UD"),"inter",IF(OR('Full menu'!AB63="ACB",'Full menu'!AB63="LCERT",'Full menu'!AB63="LERT",'Full menu'!AB63="FCERT",'Full menu'!AB63="FCMT",'Full menu'!AB63="LCMT",'Full menu'!AB63="LMT",'Full menu'!AB63="LCIT",'Full menu'!AB63="FCIT",'Full menu'!AB63="LIT",'Full menu'!AB63="MwERT",'Full menu'!AB63="ERwMT",'Full menu'!AB63="M&amp;ERT",'Full menu'!AB63="MwIT",'Full menu'!AB63="IwMT",'Full menu'!AB63="M&amp;IT",'Full menu'!AB63="IwERT",'Full menu'!AB63="ERwIT",'Full menu'!AB63="I&amp;ERT",'Full menu'!AB63="ER&amp;M&amp;IT",'Full menu'!AB63="LSD"),"subst",IF(OR('Full menu'!AB63="FERT",'Full menu'!AB63="FMT",'Full menu'!AB63="FIT",'Full menu'!AB63="WSD"),"intens",""))))</f>
        <v>subst</v>
      </c>
      <c r="AC63" s="4" t="str">
        <f>IF(OR('Full menu'!AC63="MDC",'Full menu'!AC63="PERF"),"rude",IF(OR('Full menu'!AC63="PCB",'Full menu'!AC63="AERF",'Full menu'!AC63="UD"),"inter",IF(OR('Full menu'!AC63="ACB",'Full menu'!AC63="LCERT",'Full menu'!AC63="LERT",'Full menu'!AC63="FCERT",'Full menu'!AC63="FCMT",'Full menu'!AC63="LCMT",'Full menu'!AC63="LMT",'Full menu'!AC63="LCIT",'Full menu'!AC63="FCIT",'Full menu'!AC63="LIT",'Full menu'!AC63="MwERT",'Full menu'!AC63="ERwMT",'Full menu'!AC63="M&amp;ERT",'Full menu'!AC63="MwIT",'Full menu'!AC63="IwMT",'Full menu'!AC63="M&amp;IT",'Full menu'!AC63="IwERT",'Full menu'!AC63="ERwIT",'Full menu'!AC63="I&amp;ERT",'Full menu'!AC63="ER&amp;M&amp;IT",'Full menu'!AC63="LSD"),"subst",IF(OR('Full menu'!AC63="FERT",'Full menu'!AC63="FMT",'Full menu'!AC63="FIT",'Full menu'!AC63="WSD"),"intens",""))))</f>
        <v>subst</v>
      </c>
      <c r="AD63" s="4" t="str">
        <f>IF(OR('Full menu'!AD63="MDC",'Full menu'!AD63="PERF"),"rude",IF(OR('Full menu'!AD63="PCB",'Full menu'!AD63="AERF",'Full menu'!AD63="UD"),"inter",IF(OR('Full menu'!AD63="ACB",'Full menu'!AD63="LCERT",'Full menu'!AD63="LERT",'Full menu'!AD63="FCERT",'Full menu'!AD63="FCMT",'Full menu'!AD63="LCMT",'Full menu'!AD63="LMT",'Full menu'!AD63="LCIT",'Full menu'!AD63="FCIT",'Full menu'!AD63="LIT",'Full menu'!AD63="MwERT",'Full menu'!AD63="ERwMT",'Full menu'!AD63="M&amp;ERT",'Full menu'!AD63="MwIT",'Full menu'!AD63="IwMT",'Full menu'!AD63="M&amp;IT",'Full menu'!AD63="IwERT",'Full menu'!AD63="ERwIT",'Full menu'!AD63="I&amp;ERT",'Full menu'!AD63="ER&amp;M&amp;IT",'Full menu'!AD63="LSD"),"subst",IF(OR('Full menu'!AD63="FERT",'Full menu'!AD63="FMT",'Full menu'!AD63="FIT",'Full menu'!AD63="WSD"),"intens",""))))</f>
        <v>subst</v>
      </c>
      <c r="AE63" s="4" t="str">
        <f>IF(OR('Full menu'!AE63="MDC",'Full menu'!AE63="PERF"),"rude",IF(OR('Full menu'!AE63="PCB",'Full menu'!AE63="AERF",'Full menu'!AE63="UD"),"inter",IF(OR('Full menu'!AE63="ACB",'Full menu'!AE63="LCERT",'Full menu'!AE63="LERT",'Full menu'!AE63="FCERT",'Full menu'!AE63="FCMT",'Full menu'!AE63="LCMT",'Full menu'!AE63="LMT",'Full menu'!AE63="LCIT",'Full menu'!AE63="FCIT",'Full menu'!AE63="LIT",'Full menu'!AE63="MwERT",'Full menu'!AE63="ERwMT",'Full menu'!AE63="M&amp;ERT",'Full menu'!AE63="MwIT",'Full menu'!AE63="IwMT",'Full menu'!AE63="M&amp;IT",'Full menu'!AE63="IwERT",'Full menu'!AE63="ERwIT",'Full menu'!AE63="I&amp;ERT",'Full menu'!AE63="ER&amp;M&amp;IT",'Full menu'!AE63="LSD"),"subst",IF(OR('Full menu'!AE63="FERT",'Full menu'!AE63="FMT",'Full menu'!AE63="FIT",'Full menu'!AE63="WSD"),"intens",""))))</f>
        <v>subst</v>
      </c>
      <c r="AF63" s="4" t="str">
        <f>IF(OR('Full menu'!AF63="MDC",'Full menu'!AF63="PERF"),"rude",IF(OR('Full menu'!AF63="PCB",'Full menu'!AF63="AERF",'Full menu'!AF63="UD"),"inter",IF(OR('Full menu'!AF63="ACB",'Full menu'!AF63="LCERT",'Full menu'!AF63="LERT",'Full menu'!AF63="FCERT",'Full menu'!AF63="FCMT",'Full menu'!AF63="LCMT",'Full menu'!AF63="LMT",'Full menu'!AF63="LCIT",'Full menu'!AF63="FCIT",'Full menu'!AF63="LIT",'Full menu'!AF63="MwERT",'Full menu'!AF63="ERwMT",'Full menu'!AF63="M&amp;ERT",'Full menu'!AF63="MwIT",'Full menu'!AF63="IwMT",'Full menu'!AF63="M&amp;IT",'Full menu'!AF63="IwERT",'Full menu'!AF63="ERwIT",'Full menu'!AF63="I&amp;ERT",'Full menu'!AF63="ER&amp;M&amp;IT",'Full menu'!AF63="LSD"),"subst",IF(OR('Full menu'!AF63="FERT",'Full menu'!AF63="FMT",'Full menu'!AF63="FIT",'Full menu'!AF63="WSD"),"intens",""))))</f>
        <v>subst</v>
      </c>
      <c r="AG63" s="4" t="str">
        <f>IF(OR('Full menu'!AG63="MDC",'Full menu'!AG63="PERF"),"rude",IF(OR('Full menu'!AG63="PCB",'Full menu'!AG63="AERF",'Full menu'!AG63="UD"),"inter",IF(OR('Full menu'!AG63="ACB",'Full menu'!AG63="LCERT",'Full menu'!AG63="LERT",'Full menu'!AG63="FCERT",'Full menu'!AG63="FCMT",'Full menu'!AG63="LCMT",'Full menu'!AG63="LMT",'Full menu'!AG63="LCIT",'Full menu'!AG63="FCIT",'Full menu'!AG63="LIT",'Full menu'!AG63="MwERT",'Full menu'!AG63="ERwMT",'Full menu'!AG63="M&amp;ERT",'Full menu'!AG63="MwIT",'Full menu'!AG63="IwMT",'Full menu'!AG63="M&amp;IT",'Full menu'!AG63="IwERT",'Full menu'!AG63="ERwIT",'Full menu'!AG63="I&amp;ERT",'Full menu'!AG63="ER&amp;M&amp;IT",'Full menu'!AG63="LSD"),"subst",IF(OR('Full menu'!AG63="FERT",'Full menu'!AG63="FMT",'Full menu'!AG63="FIT",'Full menu'!AG63="WSD"),"intens",""))))</f>
        <v>subst</v>
      </c>
      <c r="AH63" s="4" t="str">
        <f>IF(OR('Full menu'!AH63="MDC",'Full menu'!AH63="PERF"),"rude",IF(OR('Full menu'!AH63="PCB",'Full menu'!AH63="AERF",'Full menu'!AH63="UD"),"inter",IF(OR('Full menu'!AH63="ACB",'Full menu'!AH63="LCERT",'Full menu'!AH63="LERT",'Full menu'!AH63="FCERT",'Full menu'!AH63="FCMT",'Full menu'!AH63="LCMT",'Full menu'!AH63="LMT",'Full menu'!AH63="LCIT",'Full menu'!AH63="FCIT",'Full menu'!AH63="LIT",'Full menu'!AH63="MwERT",'Full menu'!AH63="ERwMT",'Full menu'!AH63="M&amp;ERT",'Full menu'!AH63="MwIT",'Full menu'!AH63="IwMT",'Full menu'!AH63="M&amp;IT",'Full menu'!AH63="IwERT",'Full menu'!AH63="ERwIT",'Full menu'!AH63="I&amp;ERT",'Full menu'!AH63="ER&amp;M&amp;IT",'Full menu'!AH63="LSD"),"subst",IF(OR('Full menu'!AH63="FERT",'Full menu'!AH63="FMT",'Full menu'!AH63="FIT",'Full menu'!AH63="WSD"),"intens",""))))</f>
        <v>subst</v>
      </c>
      <c r="AI63" s="4" t="str">
        <f>IF(OR('Full menu'!AI63="MDC",'Full menu'!AI63="PERF"),"rude",IF(OR('Full menu'!AI63="PCB",'Full menu'!AI63="AERF",'Full menu'!AI63="UD"),"inter",IF(OR('Full menu'!AI63="ACB",'Full menu'!AI63="LCERT",'Full menu'!AI63="LERT",'Full menu'!AI63="FCERT",'Full menu'!AI63="FCMT",'Full menu'!AI63="LCMT",'Full menu'!AI63="LMT",'Full menu'!AI63="LCIT",'Full menu'!AI63="FCIT",'Full menu'!AI63="LIT",'Full menu'!AI63="MwERT",'Full menu'!AI63="ERwMT",'Full menu'!AI63="M&amp;ERT",'Full menu'!AI63="MwIT",'Full menu'!AI63="IwMT",'Full menu'!AI63="M&amp;IT",'Full menu'!AI63="IwERT",'Full menu'!AI63="ERwIT",'Full menu'!AI63="I&amp;ERT",'Full menu'!AI63="ER&amp;M&amp;IT",'Full menu'!AI63="LSD"),"subst",IF(OR('Full menu'!AI63="FERT",'Full menu'!AI63="FMT",'Full menu'!AI63="FIT",'Full menu'!AI63="WSD"),"intens",""))))</f>
        <v>subst</v>
      </c>
      <c r="AJ63" s="4" t="str">
        <f>IF(OR('Full menu'!AJ63="MDC",'Full menu'!AJ63="PERF"),"rude",IF(OR('Full menu'!AJ63="PCB",'Full menu'!AJ63="AERF",'Full menu'!AJ63="UD"),"inter",IF(OR('Full menu'!AJ63="ACB",'Full menu'!AJ63="LCERT",'Full menu'!AJ63="LERT",'Full menu'!AJ63="FCERT",'Full menu'!AJ63="FCMT",'Full menu'!AJ63="LCMT",'Full menu'!AJ63="LMT",'Full menu'!AJ63="LCIT",'Full menu'!AJ63="FCIT",'Full menu'!AJ63="LIT",'Full menu'!AJ63="MwERT",'Full menu'!AJ63="ERwMT",'Full menu'!AJ63="M&amp;ERT",'Full menu'!AJ63="MwIT",'Full menu'!AJ63="IwMT",'Full menu'!AJ63="M&amp;IT",'Full menu'!AJ63="IwERT",'Full menu'!AJ63="ERwIT",'Full menu'!AJ63="I&amp;ERT",'Full menu'!AJ63="ER&amp;M&amp;IT",'Full menu'!AJ63="LSD"),"subst",IF(OR('Full menu'!AJ63="FERT",'Full menu'!AJ63="FMT",'Full menu'!AJ63="FIT",'Full menu'!AJ63="WSD"),"intens",""))))</f>
        <v>subst</v>
      </c>
      <c r="AK63" s="4" t="str">
        <f>IF(OR('Full menu'!AK63="MDC",'Full menu'!AK63="PERF"),"rude",IF(OR('Full menu'!AK63="PCB",'Full menu'!AK63="AERF",'Full menu'!AK63="UD"),"inter",IF(OR('Full menu'!AK63="ACB",'Full menu'!AK63="LCERT",'Full menu'!AK63="LERT",'Full menu'!AK63="FCERT",'Full menu'!AK63="FCMT",'Full menu'!AK63="LCMT",'Full menu'!AK63="LMT",'Full menu'!AK63="LCIT",'Full menu'!AK63="FCIT",'Full menu'!AK63="LIT",'Full menu'!AK63="MwERT",'Full menu'!AK63="ERwMT",'Full menu'!AK63="M&amp;ERT",'Full menu'!AK63="MwIT",'Full menu'!AK63="IwMT",'Full menu'!AK63="M&amp;IT",'Full menu'!AK63="IwERT",'Full menu'!AK63="ERwIT",'Full menu'!AK63="I&amp;ERT",'Full menu'!AK63="ER&amp;M&amp;IT",'Full menu'!AK63="LSD"),"subst",IF(OR('Full menu'!AK63="FERT",'Full menu'!AK63="FMT",'Full menu'!AK63="FIT",'Full menu'!AK63="WSD"),"intens",""))))</f>
        <v>subst</v>
      </c>
      <c r="AL63" s="4" t="str">
        <f>IF(OR('Full menu'!AL63="MDC",'Full menu'!AL63="PERF"),"rude",IF(OR('Full menu'!AL63="PCB",'Full menu'!AL63="AERF",'Full menu'!AL63="UD"),"inter",IF(OR('Full menu'!AL63="ACB",'Full menu'!AL63="LCERT",'Full menu'!AL63="LERT",'Full menu'!AL63="FCERT",'Full menu'!AL63="FCMT",'Full menu'!AL63="LCMT",'Full menu'!AL63="LMT",'Full menu'!AL63="LCIT",'Full menu'!AL63="FCIT",'Full menu'!AL63="LIT",'Full menu'!AL63="MwERT",'Full menu'!AL63="ERwMT",'Full menu'!AL63="M&amp;ERT",'Full menu'!AL63="MwIT",'Full menu'!AL63="IwMT",'Full menu'!AL63="M&amp;IT",'Full menu'!AL63="IwERT",'Full menu'!AL63="ERwIT",'Full menu'!AL63="I&amp;ERT",'Full menu'!AL63="ER&amp;M&amp;IT",'Full menu'!AL63="LSD"),"subst",IF(OR('Full menu'!AL63="FERT",'Full menu'!AL63="FMT",'Full menu'!AL63="FIT",'Full menu'!AL63="WSD"),"intens",""))))</f>
        <v>inter</v>
      </c>
      <c r="AM63" s="4" t="str">
        <f>IF(OR('Full menu'!AM63="MDC",'Full menu'!AM63="PERF"),"rude",IF(OR('Full menu'!AM63="PCB",'Full menu'!AM63="AERF",'Full menu'!AM63="UD"),"inter",IF(OR('Full menu'!AM63="ACB",'Full menu'!AM63="LCERT",'Full menu'!AM63="LERT",'Full menu'!AM63="FCERT",'Full menu'!AM63="FCMT",'Full menu'!AM63="LCMT",'Full menu'!AM63="LMT",'Full menu'!AM63="LCIT",'Full menu'!AM63="FCIT",'Full menu'!AM63="LIT",'Full menu'!AM63="MwERT",'Full menu'!AM63="ERwMT",'Full menu'!AM63="M&amp;ERT",'Full menu'!AM63="MwIT",'Full menu'!AM63="IwMT",'Full menu'!AM63="M&amp;IT",'Full menu'!AM63="IwERT",'Full menu'!AM63="ERwIT",'Full menu'!AM63="I&amp;ERT",'Full menu'!AM63="ER&amp;M&amp;IT",'Full menu'!AM63="LSD"),"subst",IF(OR('Full menu'!AM63="FERT",'Full menu'!AM63="FMT",'Full menu'!AM63="FIT",'Full menu'!AM63="WSD"),"intens",""))))</f>
        <v>inter</v>
      </c>
      <c r="AN63" s="4" t="str">
        <f>IF(OR('Full menu'!AN63="MDC",'Full menu'!AN63="PERF"),"rude",IF(OR('Full menu'!AN63="PCB",'Full menu'!AN63="AERF",'Full menu'!AN63="UD"),"inter",IF(OR('Full menu'!AN63="ACB",'Full menu'!AN63="LCERT",'Full menu'!AN63="LERT",'Full menu'!AN63="FCERT",'Full menu'!AN63="FCMT",'Full menu'!AN63="LCMT",'Full menu'!AN63="LMT",'Full menu'!AN63="LCIT",'Full menu'!AN63="FCIT",'Full menu'!AN63="LIT",'Full menu'!AN63="MwERT",'Full menu'!AN63="ERwMT",'Full menu'!AN63="M&amp;ERT",'Full menu'!AN63="MwIT",'Full menu'!AN63="IwMT",'Full menu'!AN63="M&amp;IT",'Full menu'!AN63="IwERT",'Full menu'!AN63="ERwIT",'Full menu'!AN63="I&amp;ERT",'Full menu'!AN63="ER&amp;M&amp;IT",'Full menu'!AN63="LSD"),"subst",IF(OR('Full menu'!AN63="FERT",'Full menu'!AN63="FMT",'Full menu'!AN63="FIT",'Full menu'!AN63="WSD"),"intens",""))))</f>
        <v>inter</v>
      </c>
      <c r="AO63" s="4" t="str">
        <f>IF(OR('Full menu'!AO63="MDC",'Full menu'!AO63="PERF"),"rude",IF(OR('Full menu'!AO63="PCB",'Full menu'!AO63="AERF",'Full menu'!AO63="UD"),"inter",IF(OR('Full menu'!AO63="ACB",'Full menu'!AO63="LCERT",'Full menu'!AO63="LERT",'Full menu'!AO63="FCERT",'Full menu'!AO63="FCMT",'Full menu'!AO63="LCMT",'Full menu'!AO63="LMT",'Full menu'!AO63="LCIT",'Full menu'!AO63="FCIT",'Full menu'!AO63="LIT",'Full menu'!AO63="MwERT",'Full menu'!AO63="ERwMT",'Full menu'!AO63="M&amp;ERT",'Full menu'!AO63="MwIT",'Full menu'!AO63="IwMT",'Full menu'!AO63="M&amp;IT",'Full menu'!AO63="IwERT",'Full menu'!AO63="ERwIT",'Full menu'!AO63="I&amp;ERT",'Full menu'!AO63="ER&amp;M&amp;IT",'Full menu'!AO63="LSD"),"subst",IF(OR('Full menu'!AO63="FERT",'Full menu'!AO63="FMT",'Full menu'!AO63="FIT",'Full menu'!AO63="WSD"),"intens",""))))</f>
        <v>inter</v>
      </c>
      <c r="AP63" s="4" t="str">
        <f>IF(OR('Full menu'!AP63="MDC",'Full menu'!AP63="PERF"),"rude",IF(OR('Full menu'!AP63="PCB",'Full menu'!AP63="AERF",'Full menu'!AP63="UD"),"inter",IF(OR('Full menu'!AP63="ACB",'Full menu'!AP63="LCERT",'Full menu'!AP63="LERT",'Full menu'!AP63="FCERT",'Full menu'!AP63="FCMT",'Full menu'!AP63="LCMT",'Full menu'!AP63="LMT",'Full menu'!AP63="LCIT",'Full menu'!AP63="FCIT",'Full menu'!AP63="LIT",'Full menu'!AP63="MwERT",'Full menu'!AP63="ERwMT",'Full menu'!AP63="M&amp;ERT",'Full menu'!AP63="MwIT",'Full menu'!AP63="IwMT",'Full menu'!AP63="M&amp;IT",'Full menu'!AP63="IwERT",'Full menu'!AP63="ERwIT",'Full menu'!AP63="I&amp;ERT",'Full menu'!AP63="ER&amp;M&amp;IT",'Full menu'!AP63="LSD"),"subst",IF(OR('Full menu'!AP63="FERT",'Full menu'!AP63="FMT",'Full menu'!AP63="FIT",'Full menu'!AP63="WSD"),"intens",""))))</f>
        <v>inter</v>
      </c>
      <c r="AQ63" s="4" t="str">
        <f>IF(OR('Full menu'!AQ63="MDC",'Full menu'!AQ63="PERF"),"rude",IF(OR('Full menu'!AQ63="PCB",'Full menu'!AQ63="AERF",'Full menu'!AQ63="UD"),"inter",IF(OR('Full menu'!AQ63="ACB",'Full menu'!AQ63="LCERT",'Full menu'!AQ63="LERT",'Full menu'!AQ63="FCERT",'Full menu'!AQ63="FCMT",'Full menu'!AQ63="LCMT",'Full menu'!AQ63="LMT",'Full menu'!AQ63="LCIT",'Full menu'!AQ63="FCIT",'Full menu'!AQ63="LIT",'Full menu'!AQ63="MwERT",'Full menu'!AQ63="ERwMT",'Full menu'!AQ63="M&amp;ERT",'Full menu'!AQ63="MwIT",'Full menu'!AQ63="IwMT",'Full menu'!AQ63="M&amp;IT",'Full menu'!AQ63="IwERT",'Full menu'!AQ63="ERwIT",'Full menu'!AQ63="I&amp;ERT",'Full menu'!AQ63="ER&amp;M&amp;IT",'Full menu'!AQ63="LSD"),"subst",IF(OR('Full menu'!AQ63="FERT",'Full menu'!AQ63="FMT",'Full menu'!AQ63="FIT",'Full menu'!AQ63="WSD"),"intens",""))))</f>
        <v>inter</v>
      </c>
      <c r="AR63" s="4" t="str">
        <f>IF(OR('Full menu'!AR63="MDC",'Full menu'!AR63="PERF"),"rude",IF(OR('Full menu'!AR63="PCB",'Full menu'!AR63="AERF",'Full menu'!AR63="UD"),"inter",IF(OR('Full menu'!AR63="ACB",'Full menu'!AR63="LCERT",'Full menu'!AR63="LERT",'Full menu'!AR63="FCERT",'Full menu'!AR63="FCMT",'Full menu'!AR63="LCMT",'Full menu'!AR63="LMT",'Full menu'!AR63="LCIT",'Full menu'!AR63="FCIT",'Full menu'!AR63="LIT",'Full menu'!AR63="MwERT",'Full menu'!AR63="ERwMT",'Full menu'!AR63="M&amp;ERT",'Full menu'!AR63="MwIT",'Full menu'!AR63="IwMT",'Full menu'!AR63="M&amp;IT",'Full menu'!AR63="IwERT",'Full menu'!AR63="ERwIT",'Full menu'!AR63="I&amp;ERT",'Full menu'!AR63="ER&amp;M&amp;IT",'Full menu'!AR63="LSD"),"subst",IF(OR('Full menu'!AR63="FERT",'Full menu'!AR63="FMT",'Full menu'!AR63="FIT",'Full menu'!AR63="WSD"),"intens",""))))</f>
        <v>inter</v>
      </c>
      <c r="AS63" s="4" t="str">
        <f>IF(OR('Full menu'!AS63="MDC",'Full menu'!AS63="PERF"),"rude",IF(OR('Full menu'!AS63="PCB",'Full menu'!AS63="AERF",'Full menu'!AS63="UD"),"inter",IF(OR('Full menu'!AS63="ACB",'Full menu'!AS63="LCERT",'Full menu'!AS63="LERT",'Full menu'!AS63="FCERT",'Full menu'!AS63="FCMT",'Full menu'!AS63="LCMT",'Full menu'!AS63="LMT",'Full menu'!AS63="LCIT",'Full menu'!AS63="FCIT",'Full menu'!AS63="LIT",'Full menu'!AS63="MwERT",'Full menu'!AS63="ERwMT",'Full menu'!AS63="M&amp;ERT",'Full menu'!AS63="MwIT",'Full menu'!AS63="IwMT",'Full menu'!AS63="M&amp;IT",'Full menu'!AS63="IwERT",'Full menu'!AS63="ERwIT",'Full menu'!AS63="I&amp;ERT",'Full menu'!AS63="ER&amp;M&amp;IT",'Full menu'!AS63="LSD"),"subst",IF(OR('Full menu'!AS63="FERT",'Full menu'!AS63="FMT",'Full menu'!AS63="FIT",'Full menu'!AS63="WSD"),"intens",""))))</f>
        <v>inter</v>
      </c>
    </row>
    <row r="66" spans="1:48" customFormat="1" x14ac:dyDescent="0.2">
      <c r="B66">
        <v>1974</v>
      </c>
      <c r="C66">
        <v>1975</v>
      </c>
      <c r="D66">
        <v>1976</v>
      </c>
      <c r="E66">
        <v>1977</v>
      </c>
      <c r="F66">
        <v>1978</v>
      </c>
      <c r="G66">
        <v>1979</v>
      </c>
      <c r="H66">
        <v>1980</v>
      </c>
      <c r="I66">
        <v>1981</v>
      </c>
      <c r="J66">
        <v>1982</v>
      </c>
      <c r="K66">
        <v>1983</v>
      </c>
      <c r="L66">
        <v>1984</v>
      </c>
      <c r="M66">
        <v>1985</v>
      </c>
      <c r="N66">
        <v>1986</v>
      </c>
      <c r="O66">
        <v>1987</v>
      </c>
      <c r="P66">
        <v>1988</v>
      </c>
      <c r="Q66">
        <v>1989</v>
      </c>
      <c r="R66">
        <v>1990</v>
      </c>
      <c r="S66">
        <v>1991</v>
      </c>
      <c r="T66">
        <v>1992</v>
      </c>
      <c r="U66">
        <v>1993</v>
      </c>
      <c r="V66">
        <v>1994</v>
      </c>
      <c r="W66">
        <v>1995</v>
      </c>
      <c r="X66">
        <v>1996</v>
      </c>
      <c r="Y66">
        <v>1997</v>
      </c>
      <c r="Z66">
        <v>1998</v>
      </c>
      <c r="AA66">
        <v>1999</v>
      </c>
      <c r="AB66">
        <v>2000</v>
      </c>
      <c r="AC66">
        <v>2001</v>
      </c>
      <c r="AD66">
        <v>2002</v>
      </c>
      <c r="AE66">
        <v>2003</v>
      </c>
      <c r="AF66">
        <v>2004</v>
      </c>
      <c r="AG66">
        <v>2005</v>
      </c>
      <c r="AH66">
        <v>2006</v>
      </c>
      <c r="AI66">
        <v>2007</v>
      </c>
      <c r="AJ66">
        <v>2008</v>
      </c>
      <c r="AK66">
        <v>2009</v>
      </c>
      <c r="AL66">
        <v>2010</v>
      </c>
      <c r="AM66">
        <v>2011</v>
      </c>
      <c r="AN66">
        <v>2012</v>
      </c>
      <c r="AO66">
        <v>2013</v>
      </c>
      <c r="AP66">
        <v>2014</v>
      </c>
      <c r="AQ66" s="15">
        <v>2015</v>
      </c>
      <c r="AR66" s="15">
        <v>2016</v>
      </c>
      <c r="AS66" s="15">
        <v>2017</v>
      </c>
    </row>
    <row r="67" spans="1:48" x14ac:dyDescent="0.2">
      <c r="A67" s="15" t="s">
        <v>244</v>
      </c>
      <c r="B67" s="4">
        <f>COUNTIF(B2:B63,"rude")</f>
        <v>7</v>
      </c>
      <c r="C67" s="4">
        <f t="shared" ref="C67:AP67" si="0">COUNTIF(C2:C63,"rude")</f>
        <v>7</v>
      </c>
      <c r="D67" s="4">
        <f t="shared" si="0"/>
        <v>7</v>
      </c>
      <c r="E67" s="4">
        <f t="shared" si="0"/>
        <v>5</v>
      </c>
      <c r="F67" s="4">
        <f t="shared" si="0"/>
        <v>5</v>
      </c>
      <c r="G67" s="4">
        <f t="shared" si="0"/>
        <v>5</v>
      </c>
      <c r="H67" s="4">
        <f t="shared" si="0"/>
        <v>5</v>
      </c>
      <c r="I67" s="4">
        <f t="shared" si="0"/>
        <v>5</v>
      </c>
      <c r="J67" s="4">
        <f t="shared" si="0"/>
        <v>4</v>
      </c>
      <c r="K67" s="4">
        <f t="shared" si="0"/>
        <v>4</v>
      </c>
      <c r="L67" s="4">
        <f t="shared" si="0"/>
        <v>3</v>
      </c>
      <c r="M67" s="4">
        <f t="shared" si="0"/>
        <v>3</v>
      </c>
      <c r="N67" s="4">
        <f t="shared" si="0"/>
        <v>3</v>
      </c>
      <c r="O67" s="4">
        <f t="shared" si="0"/>
        <v>2</v>
      </c>
      <c r="P67" s="4">
        <f t="shared" si="0"/>
        <v>2</v>
      </c>
      <c r="Q67" s="4">
        <f t="shared" si="0"/>
        <v>2</v>
      </c>
      <c r="R67" s="4">
        <f t="shared" si="0"/>
        <v>1</v>
      </c>
      <c r="S67" s="4">
        <f t="shared" si="0"/>
        <v>0</v>
      </c>
      <c r="T67" s="4">
        <f t="shared" si="0"/>
        <v>0</v>
      </c>
      <c r="U67" s="4">
        <f t="shared" si="0"/>
        <v>0</v>
      </c>
      <c r="V67" s="4">
        <f t="shared" si="0"/>
        <v>0</v>
      </c>
      <c r="W67" s="4">
        <f t="shared" si="0"/>
        <v>0</v>
      </c>
      <c r="X67" s="4">
        <f t="shared" si="0"/>
        <v>0</v>
      </c>
      <c r="Y67" s="4">
        <f t="shared" si="0"/>
        <v>0</v>
      </c>
      <c r="Z67" s="4">
        <f t="shared" si="0"/>
        <v>0</v>
      </c>
      <c r="AA67" s="4">
        <f t="shared" si="0"/>
        <v>0</v>
      </c>
      <c r="AB67" s="4">
        <f t="shared" si="0"/>
        <v>0</v>
      </c>
      <c r="AC67" s="4">
        <f t="shared" si="0"/>
        <v>0</v>
      </c>
      <c r="AD67" s="4">
        <f t="shared" si="0"/>
        <v>0</v>
      </c>
      <c r="AE67" s="4">
        <f t="shared" si="0"/>
        <v>0</v>
      </c>
      <c r="AF67" s="4">
        <f t="shared" si="0"/>
        <v>0</v>
      </c>
      <c r="AG67" s="4">
        <f t="shared" si="0"/>
        <v>0</v>
      </c>
      <c r="AH67" s="4">
        <f t="shared" si="0"/>
        <v>0</v>
      </c>
      <c r="AI67" s="4">
        <f t="shared" si="0"/>
        <v>0</v>
      </c>
      <c r="AJ67" s="4">
        <f t="shared" si="0"/>
        <v>0</v>
      </c>
      <c r="AK67" s="4">
        <f t="shared" si="0"/>
        <v>0</v>
      </c>
      <c r="AL67" s="4">
        <f t="shared" si="0"/>
        <v>0</v>
      </c>
      <c r="AM67" s="4">
        <f t="shared" si="0"/>
        <v>0</v>
      </c>
      <c r="AN67" s="4">
        <f t="shared" si="0"/>
        <v>0</v>
      </c>
      <c r="AO67" s="4">
        <f t="shared" si="0"/>
        <v>0</v>
      </c>
      <c r="AP67" s="4">
        <f t="shared" si="0"/>
        <v>0</v>
      </c>
      <c r="AQ67" s="4">
        <f t="shared" ref="AQ67:AS67" si="1">COUNTIF(AQ2:AQ63,"rude")</f>
        <v>0</v>
      </c>
      <c r="AR67" s="4">
        <f t="shared" si="1"/>
        <v>0</v>
      </c>
      <c r="AS67" s="4">
        <f t="shared" si="1"/>
        <v>0</v>
      </c>
      <c r="AV67">
        <f>SUM(B67:AS67)</f>
        <v>70</v>
      </c>
    </row>
    <row r="68" spans="1:48" x14ac:dyDescent="0.2">
      <c r="A68" s="15" t="s">
        <v>245</v>
      </c>
      <c r="B68" s="4">
        <f>COUNTIF(B2:B63,"inter")</f>
        <v>21</v>
      </c>
      <c r="C68" s="4">
        <f t="shared" ref="C68:AP68" si="2">COUNTIF(C2:C63,"inter")</f>
        <v>22</v>
      </c>
      <c r="D68" s="4">
        <f t="shared" si="2"/>
        <v>22</v>
      </c>
      <c r="E68" s="4">
        <f t="shared" si="2"/>
        <v>23</v>
      </c>
      <c r="F68" s="4">
        <f t="shared" si="2"/>
        <v>22</v>
      </c>
      <c r="G68" s="4">
        <f t="shared" si="2"/>
        <v>18</v>
      </c>
      <c r="H68" s="4">
        <f t="shared" si="2"/>
        <v>18</v>
      </c>
      <c r="I68" s="4">
        <f t="shared" si="2"/>
        <v>17</v>
      </c>
      <c r="J68" s="4">
        <f t="shared" si="2"/>
        <v>16</v>
      </c>
      <c r="K68" s="4">
        <f t="shared" si="2"/>
        <v>16</v>
      </c>
      <c r="L68" s="4">
        <f t="shared" si="2"/>
        <v>16</v>
      </c>
      <c r="M68" s="4">
        <f t="shared" si="2"/>
        <v>13</v>
      </c>
      <c r="N68" s="4">
        <f t="shared" si="2"/>
        <v>11</v>
      </c>
      <c r="O68" s="4">
        <f t="shared" si="2"/>
        <v>11</v>
      </c>
      <c r="P68" s="4">
        <f t="shared" si="2"/>
        <v>11</v>
      </c>
      <c r="Q68" s="4">
        <f t="shared" si="2"/>
        <v>9</v>
      </c>
      <c r="R68" s="4">
        <f t="shared" si="2"/>
        <v>8</v>
      </c>
      <c r="S68" s="4">
        <f t="shared" si="2"/>
        <v>7</v>
      </c>
      <c r="T68" s="4">
        <f t="shared" si="2"/>
        <v>9</v>
      </c>
      <c r="U68" s="4">
        <f t="shared" si="2"/>
        <v>12</v>
      </c>
      <c r="V68" s="4">
        <f t="shared" si="2"/>
        <v>7</v>
      </c>
      <c r="W68" s="4">
        <f t="shared" si="2"/>
        <v>5</v>
      </c>
      <c r="X68" s="4">
        <f t="shared" si="2"/>
        <v>3</v>
      </c>
      <c r="Y68" s="4">
        <f t="shared" si="2"/>
        <v>3</v>
      </c>
      <c r="Z68" s="4">
        <f t="shared" si="2"/>
        <v>2</v>
      </c>
      <c r="AA68" s="4">
        <f t="shared" si="2"/>
        <v>2</v>
      </c>
      <c r="AB68" s="4">
        <f t="shared" si="2"/>
        <v>2</v>
      </c>
      <c r="AC68" s="4">
        <f t="shared" si="2"/>
        <v>1</v>
      </c>
      <c r="AD68" s="4">
        <f t="shared" si="2"/>
        <v>1</v>
      </c>
      <c r="AE68" s="4">
        <f t="shared" si="2"/>
        <v>0</v>
      </c>
      <c r="AF68" s="4">
        <f t="shared" si="2"/>
        <v>0</v>
      </c>
      <c r="AG68" s="4">
        <f t="shared" si="2"/>
        <v>0</v>
      </c>
      <c r="AH68" s="4">
        <f t="shared" si="2"/>
        <v>0</v>
      </c>
      <c r="AI68" s="4">
        <f t="shared" si="2"/>
        <v>0</v>
      </c>
      <c r="AJ68" s="4">
        <f t="shared" si="2"/>
        <v>0</v>
      </c>
      <c r="AK68" s="4">
        <f t="shared" si="2"/>
        <v>0</v>
      </c>
      <c r="AL68" s="4">
        <f t="shared" si="2"/>
        <v>1</v>
      </c>
      <c r="AM68" s="4">
        <f t="shared" si="2"/>
        <v>1</v>
      </c>
      <c r="AN68" s="4">
        <f t="shared" si="2"/>
        <v>1</v>
      </c>
      <c r="AO68" s="4">
        <f t="shared" si="2"/>
        <v>1</v>
      </c>
      <c r="AP68" s="4">
        <f t="shared" si="2"/>
        <v>1</v>
      </c>
      <c r="AQ68" s="4">
        <f t="shared" ref="AQ68:AS68" si="3">COUNTIF(AQ2:AQ63,"inter")</f>
        <v>1</v>
      </c>
      <c r="AR68" s="4">
        <f t="shared" si="3"/>
        <v>1</v>
      </c>
      <c r="AS68" s="4">
        <f t="shared" si="3"/>
        <v>1</v>
      </c>
      <c r="AV68">
        <f t="shared" ref="AV68:AV73" si="4">SUM(B68:AS68)</f>
        <v>336</v>
      </c>
    </row>
    <row r="69" spans="1:48" x14ac:dyDescent="0.2">
      <c r="A69" s="15" t="s">
        <v>246</v>
      </c>
      <c r="B69" s="4">
        <f>COUNTIF(B2:B63,"subst")</f>
        <v>19</v>
      </c>
      <c r="C69" s="4">
        <f t="shared" ref="C69:AP69" si="5">COUNTIF(C2:C63,"subst")</f>
        <v>19</v>
      </c>
      <c r="D69" s="4">
        <f t="shared" si="5"/>
        <v>19</v>
      </c>
      <c r="E69" s="4">
        <f t="shared" si="5"/>
        <v>21</v>
      </c>
      <c r="F69" s="4">
        <f t="shared" si="5"/>
        <v>21</v>
      </c>
      <c r="G69" s="4">
        <f t="shared" si="5"/>
        <v>25</v>
      </c>
      <c r="H69" s="4">
        <f t="shared" si="5"/>
        <v>24</v>
      </c>
      <c r="I69" s="4">
        <f t="shared" si="5"/>
        <v>26</v>
      </c>
      <c r="J69" s="4">
        <f t="shared" si="5"/>
        <v>28</v>
      </c>
      <c r="K69" s="4">
        <f t="shared" si="5"/>
        <v>25</v>
      </c>
      <c r="L69" s="4">
        <f t="shared" si="5"/>
        <v>26</v>
      </c>
      <c r="M69" s="4">
        <f t="shared" si="5"/>
        <v>28</v>
      </c>
      <c r="N69" s="4">
        <f t="shared" si="5"/>
        <v>30</v>
      </c>
      <c r="O69" s="4">
        <f t="shared" si="5"/>
        <v>30</v>
      </c>
      <c r="P69" s="4">
        <f t="shared" si="5"/>
        <v>28</v>
      </c>
      <c r="Q69" s="4">
        <f t="shared" si="5"/>
        <v>30</v>
      </c>
      <c r="R69" s="4">
        <f t="shared" si="5"/>
        <v>31</v>
      </c>
      <c r="S69" s="4">
        <f t="shared" si="5"/>
        <v>33</v>
      </c>
      <c r="T69" s="4">
        <f t="shared" si="5"/>
        <v>33</v>
      </c>
      <c r="U69" s="4">
        <f t="shared" si="5"/>
        <v>34</v>
      </c>
      <c r="V69" s="4">
        <f t="shared" si="5"/>
        <v>38</v>
      </c>
      <c r="W69" s="4">
        <f t="shared" si="5"/>
        <v>38</v>
      </c>
      <c r="X69" s="4">
        <f t="shared" si="5"/>
        <v>41</v>
      </c>
      <c r="Y69" s="4">
        <f t="shared" si="5"/>
        <v>40</v>
      </c>
      <c r="Z69" s="4">
        <f t="shared" si="5"/>
        <v>40</v>
      </c>
      <c r="AA69" s="4">
        <f t="shared" si="5"/>
        <v>36</v>
      </c>
      <c r="AB69" s="4">
        <f t="shared" si="5"/>
        <v>35</v>
      </c>
      <c r="AC69" s="4">
        <f t="shared" si="5"/>
        <v>33</v>
      </c>
      <c r="AD69" s="4">
        <f t="shared" si="5"/>
        <v>32</v>
      </c>
      <c r="AE69" s="4">
        <f t="shared" si="5"/>
        <v>33</v>
      </c>
      <c r="AF69" s="4">
        <f t="shared" si="5"/>
        <v>31</v>
      </c>
      <c r="AG69" s="4">
        <f t="shared" si="5"/>
        <v>31</v>
      </c>
      <c r="AH69" s="4">
        <f t="shared" si="5"/>
        <v>30</v>
      </c>
      <c r="AI69" s="4">
        <f t="shared" si="5"/>
        <v>28</v>
      </c>
      <c r="AJ69" s="4">
        <f t="shared" si="5"/>
        <v>28</v>
      </c>
      <c r="AK69" s="4">
        <f t="shared" si="5"/>
        <v>26</v>
      </c>
      <c r="AL69" s="4">
        <f t="shared" si="5"/>
        <v>24</v>
      </c>
      <c r="AM69" s="4">
        <f t="shared" si="5"/>
        <v>22</v>
      </c>
      <c r="AN69" s="4">
        <f t="shared" si="5"/>
        <v>21</v>
      </c>
      <c r="AO69" s="4">
        <f t="shared" si="5"/>
        <v>20</v>
      </c>
      <c r="AP69" s="4">
        <f t="shared" si="5"/>
        <v>20</v>
      </c>
      <c r="AQ69" s="4">
        <f t="shared" ref="AQ69:AS69" si="6">COUNTIF(AQ2:AQ63,"subst")</f>
        <v>20</v>
      </c>
      <c r="AR69" s="4">
        <f t="shared" si="6"/>
        <v>20</v>
      </c>
      <c r="AS69" s="4">
        <f t="shared" si="6"/>
        <v>19</v>
      </c>
      <c r="AV69">
        <f t="shared" si="4"/>
        <v>1236</v>
      </c>
    </row>
    <row r="70" spans="1:48" x14ac:dyDescent="0.2">
      <c r="A70" s="15" t="s">
        <v>247</v>
      </c>
      <c r="B70" s="4">
        <f>COUNTIF(B2:B63,"intens")</f>
        <v>3</v>
      </c>
      <c r="C70" s="4">
        <f t="shared" ref="C70:AP70" si="7">COUNTIF(C2:C63,"intens")</f>
        <v>2</v>
      </c>
      <c r="D70" s="4">
        <f t="shared" si="7"/>
        <v>2</v>
      </c>
      <c r="E70" s="4">
        <f t="shared" si="7"/>
        <v>1</v>
      </c>
      <c r="F70" s="4">
        <f t="shared" si="7"/>
        <v>2</v>
      </c>
      <c r="G70" s="4">
        <f t="shared" si="7"/>
        <v>2</v>
      </c>
      <c r="H70" s="4">
        <f t="shared" si="7"/>
        <v>3</v>
      </c>
      <c r="I70" s="4">
        <f t="shared" si="7"/>
        <v>2</v>
      </c>
      <c r="J70" s="4">
        <f t="shared" si="7"/>
        <v>2</v>
      </c>
      <c r="K70" s="4">
        <f t="shared" si="7"/>
        <v>5</v>
      </c>
      <c r="L70" s="4">
        <f t="shared" si="7"/>
        <v>5</v>
      </c>
      <c r="M70" s="4">
        <f t="shared" si="7"/>
        <v>6</v>
      </c>
      <c r="N70" s="4">
        <f t="shared" si="7"/>
        <v>6</v>
      </c>
      <c r="O70" s="4">
        <f t="shared" si="7"/>
        <v>7</v>
      </c>
      <c r="P70" s="4">
        <f t="shared" si="7"/>
        <v>9</v>
      </c>
      <c r="Q70" s="4">
        <f t="shared" si="7"/>
        <v>9</v>
      </c>
      <c r="R70" s="4">
        <f t="shared" si="7"/>
        <v>10</v>
      </c>
      <c r="S70" s="4">
        <f t="shared" si="7"/>
        <v>10</v>
      </c>
      <c r="T70" s="4">
        <f t="shared" si="7"/>
        <v>12</v>
      </c>
      <c r="U70" s="4">
        <f t="shared" si="7"/>
        <v>12</v>
      </c>
      <c r="V70" s="4">
        <f t="shared" si="7"/>
        <v>13</v>
      </c>
      <c r="W70" s="4">
        <f t="shared" si="7"/>
        <v>15</v>
      </c>
      <c r="X70" s="4">
        <f t="shared" si="7"/>
        <v>14</v>
      </c>
      <c r="Y70" s="4">
        <f t="shared" si="7"/>
        <v>15</v>
      </c>
      <c r="Z70" s="4">
        <f t="shared" si="7"/>
        <v>16</v>
      </c>
      <c r="AA70" s="4">
        <f t="shared" si="7"/>
        <v>11</v>
      </c>
      <c r="AB70" s="4">
        <f t="shared" si="7"/>
        <v>12</v>
      </c>
      <c r="AC70" s="4">
        <f t="shared" si="7"/>
        <v>14</v>
      </c>
      <c r="AD70" s="4">
        <f t="shared" si="7"/>
        <v>15</v>
      </c>
      <c r="AE70" s="4">
        <f t="shared" si="7"/>
        <v>15</v>
      </c>
      <c r="AF70" s="4">
        <f t="shared" si="7"/>
        <v>17</v>
      </c>
      <c r="AG70" s="4">
        <f t="shared" si="7"/>
        <v>17</v>
      </c>
      <c r="AH70" s="4">
        <f t="shared" si="7"/>
        <v>18</v>
      </c>
      <c r="AI70" s="4">
        <f t="shared" si="7"/>
        <v>19</v>
      </c>
      <c r="AJ70" s="4">
        <f t="shared" si="7"/>
        <v>17</v>
      </c>
      <c r="AK70" s="4">
        <f t="shared" si="7"/>
        <v>18</v>
      </c>
      <c r="AL70" s="4">
        <f t="shared" si="7"/>
        <v>19</v>
      </c>
      <c r="AM70" s="4">
        <f t="shared" si="7"/>
        <v>20</v>
      </c>
      <c r="AN70" s="4">
        <f t="shared" si="7"/>
        <v>21</v>
      </c>
      <c r="AO70" s="4">
        <f t="shared" si="7"/>
        <v>22</v>
      </c>
      <c r="AP70" s="4">
        <f t="shared" si="7"/>
        <v>21</v>
      </c>
      <c r="AQ70" s="4">
        <f t="shared" ref="AQ70:AS70" si="8">COUNTIF(AQ2:AQ63,"intens")</f>
        <v>20</v>
      </c>
      <c r="AR70" s="4">
        <f t="shared" si="8"/>
        <v>20</v>
      </c>
      <c r="AS70" s="4">
        <f t="shared" si="8"/>
        <v>21</v>
      </c>
      <c r="AV70">
        <f t="shared" si="4"/>
        <v>520</v>
      </c>
    </row>
    <row r="71" spans="1:48" x14ac:dyDescent="0.2">
      <c r="A71" s="4" t="s">
        <v>87</v>
      </c>
      <c r="B71" s="4">
        <f>COUNTIF(B2:B63,"")-2</f>
        <v>10</v>
      </c>
      <c r="C71" s="4">
        <f t="shared" ref="C71:AP71" si="9">COUNTIF(C2:C63,"")-2</f>
        <v>10</v>
      </c>
      <c r="D71" s="4">
        <f t="shared" si="9"/>
        <v>10</v>
      </c>
      <c r="E71" s="4">
        <f t="shared" si="9"/>
        <v>10</v>
      </c>
      <c r="F71" s="4">
        <f t="shared" si="9"/>
        <v>10</v>
      </c>
      <c r="G71" s="4">
        <f t="shared" si="9"/>
        <v>10</v>
      </c>
      <c r="H71" s="4">
        <f t="shared" si="9"/>
        <v>10</v>
      </c>
      <c r="I71" s="4">
        <f t="shared" si="9"/>
        <v>10</v>
      </c>
      <c r="J71" s="4">
        <f t="shared" si="9"/>
        <v>10</v>
      </c>
      <c r="K71" s="4">
        <f t="shared" si="9"/>
        <v>10</v>
      </c>
      <c r="L71" s="4">
        <f t="shared" si="9"/>
        <v>10</v>
      </c>
      <c r="M71" s="4">
        <f t="shared" si="9"/>
        <v>10</v>
      </c>
      <c r="N71" s="4">
        <f t="shared" si="9"/>
        <v>10</v>
      </c>
      <c r="O71" s="4">
        <f t="shared" si="9"/>
        <v>10</v>
      </c>
      <c r="P71" s="4">
        <f t="shared" si="9"/>
        <v>10</v>
      </c>
      <c r="Q71" s="4">
        <f t="shared" si="9"/>
        <v>10</v>
      </c>
      <c r="R71" s="4">
        <f t="shared" si="9"/>
        <v>10</v>
      </c>
      <c r="S71" s="4">
        <f t="shared" si="9"/>
        <v>10</v>
      </c>
      <c r="T71" s="4">
        <f t="shared" si="9"/>
        <v>6</v>
      </c>
      <c r="U71" s="4">
        <f t="shared" si="9"/>
        <v>2</v>
      </c>
      <c r="V71" s="4">
        <f t="shared" si="9"/>
        <v>2</v>
      </c>
      <c r="W71" s="4">
        <f t="shared" si="9"/>
        <v>2</v>
      </c>
      <c r="X71" s="4">
        <f t="shared" si="9"/>
        <v>2</v>
      </c>
      <c r="Y71" s="4">
        <f t="shared" si="9"/>
        <v>2</v>
      </c>
      <c r="Z71" s="4">
        <f t="shared" si="9"/>
        <v>2</v>
      </c>
      <c r="AA71" s="4">
        <f t="shared" si="9"/>
        <v>11</v>
      </c>
      <c r="AB71" s="4">
        <f t="shared" si="9"/>
        <v>11</v>
      </c>
      <c r="AC71" s="4">
        <f t="shared" si="9"/>
        <v>12</v>
      </c>
      <c r="AD71" s="4">
        <f t="shared" si="9"/>
        <v>12</v>
      </c>
      <c r="AE71" s="4">
        <f t="shared" si="9"/>
        <v>12</v>
      </c>
      <c r="AF71" s="4">
        <f t="shared" si="9"/>
        <v>12</v>
      </c>
      <c r="AG71" s="4">
        <f t="shared" si="9"/>
        <v>12</v>
      </c>
      <c r="AH71" s="4">
        <f t="shared" si="9"/>
        <v>12</v>
      </c>
      <c r="AI71" s="4">
        <f t="shared" si="9"/>
        <v>13</v>
      </c>
      <c r="AJ71" s="4">
        <f t="shared" si="9"/>
        <v>15</v>
      </c>
      <c r="AK71" s="4">
        <f t="shared" si="9"/>
        <v>16</v>
      </c>
      <c r="AL71" s="4">
        <f t="shared" si="9"/>
        <v>16</v>
      </c>
      <c r="AM71" s="4">
        <f t="shared" si="9"/>
        <v>17</v>
      </c>
      <c r="AN71" s="4">
        <f t="shared" si="9"/>
        <v>17</v>
      </c>
      <c r="AO71" s="4">
        <f t="shared" si="9"/>
        <v>17</v>
      </c>
      <c r="AP71" s="4">
        <f t="shared" si="9"/>
        <v>18</v>
      </c>
      <c r="AQ71" s="4">
        <f t="shared" ref="AQ71:AS71" si="10">COUNTIF(AQ2:AQ63,"")-2</f>
        <v>19</v>
      </c>
      <c r="AR71" s="4">
        <f t="shared" si="10"/>
        <v>19</v>
      </c>
      <c r="AS71" s="4">
        <f t="shared" si="10"/>
        <v>19</v>
      </c>
      <c r="AV71">
        <f t="shared" si="4"/>
        <v>478</v>
      </c>
    </row>
    <row r="72" spans="1:48" x14ac:dyDescent="0.2">
      <c r="AV72">
        <f t="shared" si="4"/>
        <v>0</v>
      </c>
    </row>
    <row r="73" spans="1:48" x14ac:dyDescent="0.2">
      <c r="B73" s="4">
        <f>SUM(B67:B71)</f>
        <v>60</v>
      </c>
      <c r="C73" s="4">
        <f t="shared" ref="C73:AP73" si="11">SUM(C67:C71)</f>
        <v>60</v>
      </c>
      <c r="D73" s="4">
        <f t="shared" si="11"/>
        <v>60</v>
      </c>
      <c r="E73" s="4">
        <f t="shared" si="11"/>
        <v>60</v>
      </c>
      <c r="F73" s="4">
        <f t="shared" si="11"/>
        <v>60</v>
      </c>
      <c r="G73" s="4">
        <f t="shared" si="11"/>
        <v>60</v>
      </c>
      <c r="H73" s="4">
        <f t="shared" si="11"/>
        <v>60</v>
      </c>
      <c r="I73" s="4">
        <f t="shared" si="11"/>
        <v>60</v>
      </c>
      <c r="J73" s="4">
        <f t="shared" si="11"/>
        <v>60</v>
      </c>
      <c r="K73" s="4">
        <f t="shared" si="11"/>
        <v>60</v>
      </c>
      <c r="L73" s="4">
        <f t="shared" si="11"/>
        <v>60</v>
      </c>
      <c r="M73" s="4">
        <f t="shared" si="11"/>
        <v>60</v>
      </c>
      <c r="N73" s="4">
        <f t="shared" si="11"/>
        <v>60</v>
      </c>
      <c r="O73" s="4">
        <f t="shared" si="11"/>
        <v>60</v>
      </c>
      <c r="P73" s="4">
        <f t="shared" si="11"/>
        <v>60</v>
      </c>
      <c r="Q73" s="4">
        <f t="shared" si="11"/>
        <v>60</v>
      </c>
      <c r="R73" s="4">
        <f t="shared" si="11"/>
        <v>60</v>
      </c>
      <c r="S73" s="4">
        <f t="shared" si="11"/>
        <v>60</v>
      </c>
      <c r="T73" s="4">
        <f t="shared" si="11"/>
        <v>60</v>
      </c>
      <c r="U73" s="4">
        <f t="shared" si="11"/>
        <v>60</v>
      </c>
      <c r="V73" s="4">
        <f t="shared" si="11"/>
        <v>60</v>
      </c>
      <c r="W73" s="4">
        <f t="shared" si="11"/>
        <v>60</v>
      </c>
      <c r="X73" s="4">
        <f t="shared" si="11"/>
        <v>60</v>
      </c>
      <c r="Y73" s="4">
        <f t="shared" si="11"/>
        <v>60</v>
      </c>
      <c r="Z73" s="4">
        <f t="shared" si="11"/>
        <v>60</v>
      </c>
      <c r="AA73" s="4">
        <f t="shared" si="11"/>
        <v>60</v>
      </c>
      <c r="AB73" s="4">
        <f t="shared" si="11"/>
        <v>60</v>
      </c>
      <c r="AC73" s="4">
        <f t="shared" si="11"/>
        <v>60</v>
      </c>
      <c r="AD73" s="4">
        <f t="shared" si="11"/>
        <v>60</v>
      </c>
      <c r="AE73" s="4">
        <f t="shared" si="11"/>
        <v>60</v>
      </c>
      <c r="AF73" s="4">
        <f t="shared" si="11"/>
        <v>60</v>
      </c>
      <c r="AG73" s="4">
        <f t="shared" si="11"/>
        <v>60</v>
      </c>
      <c r="AH73" s="4">
        <f t="shared" si="11"/>
        <v>60</v>
      </c>
      <c r="AI73" s="4">
        <f t="shared" si="11"/>
        <v>60</v>
      </c>
      <c r="AJ73" s="4">
        <f t="shared" si="11"/>
        <v>60</v>
      </c>
      <c r="AK73" s="4">
        <f t="shared" si="11"/>
        <v>60</v>
      </c>
      <c r="AL73" s="4">
        <f t="shared" si="11"/>
        <v>60</v>
      </c>
      <c r="AM73" s="4">
        <f t="shared" si="11"/>
        <v>60</v>
      </c>
      <c r="AN73" s="4">
        <f t="shared" si="11"/>
        <v>60</v>
      </c>
      <c r="AO73" s="4">
        <f t="shared" si="11"/>
        <v>60</v>
      </c>
      <c r="AP73" s="4">
        <f t="shared" si="11"/>
        <v>60</v>
      </c>
      <c r="AQ73" s="4">
        <f t="shared" ref="AQ73:AS73" si="12">SUM(AQ67:AQ71)</f>
        <v>60</v>
      </c>
      <c r="AR73" s="4">
        <f t="shared" si="12"/>
        <v>60</v>
      </c>
      <c r="AS73" s="4">
        <f t="shared" si="12"/>
        <v>60</v>
      </c>
      <c r="AU73">
        <f>SUM(B73:AS73)</f>
        <v>2640</v>
      </c>
      <c r="AV73">
        <f t="shared" si="4"/>
        <v>2640</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 me</vt:lpstr>
      <vt:lpstr>Table 1</vt:lpstr>
      <vt:lpstr>Table 2</vt:lpstr>
      <vt:lpstr>Table 3</vt:lpstr>
      <vt:lpstr>Table 4</vt:lpstr>
      <vt:lpstr>Full menu</vt:lpstr>
      <vt:lpstr>By target variable</vt:lpstr>
      <vt:lpstr>by degree of monetary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Microsoft Office User</cp:lastModifiedBy>
  <cp:lastPrinted>2018-01-15T12:06:34Z</cp:lastPrinted>
  <dcterms:created xsi:type="dcterms:W3CDTF">2017-09-15T17:02:00Z</dcterms:created>
  <dcterms:modified xsi:type="dcterms:W3CDTF">2021-10-20T13:36:43Z</dcterms:modified>
</cp:coreProperties>
</file>